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00VideoExcelStorage\000YouTubeExcelTricks\YouTubeTricks\1055-1090\"/>
    </mc:Choice>
  </mc:AlternateContent>
  <bookViews>
    <workbookView xWindow="0" yWindow="0" windowWidth="28800" windowHeight="13335" activeTab="1"/>
  </bookViews>
  <sheets>
    <sheet name="CSE" sheetId="3" r:id="rId1"/>
    <sheet name="1085" sheetId="1" r:id="rId2"/>
    <sheet name="1085 (an)" sheetId="2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001" i="2" l="1"/>
  <c r="M10001" i="2"/>
  <c r="N10000" i="2"/>
  <c r="M10000" i="2"/>
  <c r="N9999" i="2"/>
  <c r="M9999" i="2"/>
  <c r="N9998" i="2"/>
  <c r="M9998" i="2"/>
  <c r="N9997" i="2"/>
  <c r="M9997" i="2"/>
  <c r="N9996" i="2"/>
  <c r="M9996" i="2"/>
  <c r="N9995" i="2"/>
  <c r="M9995" i="2"/>
  <c r="N9994" i="2"/>
  <c r="M9994" i="2"/>
  <c r="N9993" i="2"/>
  <c r="M9993" i="2"/>
  <c r="N9992" i="2"/>
  <c r="M9992" i="2"/>
  <c r="N9991" i="2"/>
  <c r="M9991" i="2"/>
  <c r="N9990" i="2"/>
  <c r="M9990" i="2"/>
  <c r="N9989" i="2"/>
  <c r="M9989" i="2"/>
  <c r="N9988" i="2"/>
  <c r="M9988" i="2"/>
  <c r="N9987" i="2"/>
  <c r="M9987" i="2"/>
  <c r="N9986" i="2"/>
  <c r="M9986" i="2"/>
  <c r="N9985" i="2"/>
  <c r="M9985" i="2"/>
  <c r="N9984" i="2"/>
  <c r="M9984" i="2"/>
  <c r="N9983" i="2"/>
  <c r="M9983" i="2"/>
  <c r="N9982" i="2"/>
  <c r="M9982" i="2"/>
  <c r="N9981" i="2"/>
  <c r="M9981" i="2"/>
  <c r="N9980" i="2"/>
  <c r="M9980" i="2"/>
  <c r="N9979" i="2"/>
  <c r="M9979" i="2"/>
  <c r="N9978" i="2"/>
  <c r="M9978" i="2"/>
  <c r="N9977" i="2"/>
  <c r="M9977" i="2"/>
  <c r="N9976" i="2"/>
  <c r="M9976" i="2"/>
  <c r="N9975" i="2"/>
  <c r="M9975" i="2"/>
  <c r="N9974" i="2"/>
  <c r="M9974" i="2"/>
  <c r="N9973" i="2"/>
  <c r="M9973" i="2"/>
  <c r="N9972" i="2"/>
  <c r="M9972" i="2"/>
  <c r="N9971" i="2"/>
  <c r="M9971" i="2"/>
  <c r="N9970" i="2"/>
  <c r="M9970" i="2"/>
  <c r="N9969" i="2"/>
  <c r="M9969" i="2"/>
  <c r="N9968" i="2"/>
  <c r="M9968" i="2"/>
  <c r="N9967" i="2"/>
  <c r="M9967" i="2"/>
  <c r="N9966" i="2"/>
  <c r="M9966" i="2"/>
  <c r="N9965" i="2"/>
  <c r="M9965" i="2"/>
  <c r="N9964" i="2"/>
  <c r="M9964" i="2"/>
  <c r="N9963" i="2"/>
  <c r="M9963" i="2"/>
  <c r="N9962" i="2"/>
  <c r="M9962" i="2"/>
  <c r="N9961" i="2"/>
  <c r="M9961" i="2"/>
  <c r="N9960" i="2"/>
  <c r="M9960" i="2"/>
  <c r="N9959" i="2"/>
  <c r="M9959" i="2"/>
  <c r="N9958" i="2"/>
  <c r="M9958" i="2"/>
  <c r="N9957" i="2"/>
  <c r="M9957" i="2"/>
  <c r="N9956" i="2"/>
  <c r="M9956" i="2"/>
  <c r="N9955" i="2"/>
  <c r="M9955" i="2"/>
  <c r="N9954" i="2"/>
  <c r="M9954" i="2"/>
  <c r="N9953" i="2"/>
  <c r="M9953" i="2"/>
  <c r="N9952" i="2"/>
  <c r="M9952" i="2"/>
  <c r="N9951" i="2"/>
  <c r="M9951" i="2"/>
  <c r="N9950" i="2"/>
  <c r="M9950" i="2"/>
  <c r="N9949" i="2"/>
  <c r="M9949" i="2"/>
  <c r="N9948" i="2"/>
  <c r="M9948" i="2"/>
  <c r="N9947" i="2"/>
  <c r="M9947" i="2"/>
  <c r="N9946" i="2"/>
  <c r="M9946" i="2"/>
  <c r="N9945" i="2"/>
  <c r="M9945" i="2"/>
  <c r="N9944" i="2"/>
  <c r="M9944" i="2"/>
  <c r="N9943" i="2"/>
  <c r="M9943" i="2"/>
  <c r="N9942" i="2"/>
  <c r="M9942" i="2"/>
  <c r="N9941" i="2"/>
  <c r="M9941" i="2"/>
  <c r="N9940" i="2"/>
  <c r="M9940" i="2"/>
  <c r="N9939" i="2"/>
  <c r="M9939" i="2"/>
  <c r="N9938" i="2"/>
  <c r="M9938" i="2"/>
  <c r="N9937" i="2"/>
  <c r="M9937" i="2"/>
  <c r="N9936" i="2"/>
  <c r="M9936" i="2"/>
  <c r="N9935" i="2"/>
  <c r="M9935" i="2"/>
  <c r="N9934" i="2"/>
  <c r="M9934" i="2"/>
  <c r="N9933" i="2"/>
  <c r="M9933" i="2"/>
  <c r="N9932" i="2"/>
  <c r="M9932" i="2"/>
  <c r="N9931" i="2"/>
  <c r="M9931" i="2"/>
  <c r="N9930" i="2"/>
  <c r="M9930" i="2"/>
  <c r="N9929" i="2"/>
  <c r="M9929" i="2"/>
  <c r="N9928" i="2"/>
  <c r="M9928" i="2"/>
  <c r="N9927" i="2"/>
  <c r="M9927" i="2"/>
  <c r="N9926" i="2"/>
  <c r="M9926" i="2"/>
  <c r="N9925" i="2"/>
  <c r="M9925" i="2"/>
  <c r="N9924" i="2"/>
  <c r="M9924" i="2"/>
  <c r="N9923" i="2"/>
  <c r="M9923" i="2"/>
  <c r="N9922" i="2"/>
  <c r="M9922" i="2"/>
  <c r="N9921" i="2"/>
  <c r="M9921" i="2"/>
  <c r="N9920" i="2"/>
  <c r="M9920" i="2"/>
  <c r="N9919" i="2"/>
  <c r="M9919" i="2"/>
  <c r="N9918" i="2"/>
  <c r="M9918" i="2"/>
  <c r="N9917" i="2"/>
  <c r="M9917" i="2"/>
  <c r="N9916" i="2"/>
  <c r="M9916" i="2"/>
  <c r="N9915" i="2"/>
  <c r="M9915" i="2"/>
  <c r="N9914" i="2"/>
  <c r="M9914" i="2"/>
  <c r="N9913" i="2"/>
  <c r="M9913" i="2"/>
  <c r="N9912" i="2"/>
  <c r="M9912" i="2"/>
  <c r="N9911" i="2"/>
  <c r="M9911" i="2"/>
  <c r="N9910" i="2"/>
  <c r="M9910" i="2"/>
  <c r="N9909" i="2"/>
  <c r="M9909" i="2"/>
  <c r="N9908" i="2"/>
  <c r="M9908" i="2"/>
  <c r="N9907" i="2"/>
  <c r="M9907" i="2"/>
  <c r="N9906" i="2"/>
  <c r="M9906" i="2"/>
  <c r="N9905" i="2"/>
  <c r="M9905" i="2"/>
  <c r="N9904" i="2"/>
  <c r="M9904" i="2"/>
  <c r="N9903" i="2"/>
  <c r="M9903" i="2"/>
  <c r="N9902" i="2"/>
  <c r="M9902" i="2"/>
  <c r="N9901" i="2"/>
  <c r="M9901" i="2"/>
  <c r="N9900" i="2"/>
  <c r="M9900" i="2"/>
  <c r="N9899" i="2"/>
  <c r="M9899" i="2"/>
  <c r="N9898" i="2"/>
  <c r="M9898" i="2"/>
  <c r="N9897" i="2"/>
  <c r="M9897" i="2"/>
  <c r="N9896" i="2"/>
  <c r="M9896" i="2"/>
  <c r="N9895" i="2"/>
  <c r="M9895" i="2"/>
  <c r="N9894" i="2"/>
  <c r="M9894" i="2"/>
  <c r="N9893" i="2"/>
  <c r="M9893" i="2"/>
  <c r="N9892" i="2"/>
  <c r="M9892" i="2"/>
  <c r="N9891" i="2"/>
  <c r="M9891" i="2"/>
  <c r="N9890" i="2"/>
  <c r="M9890" i="2"/>
  <c r="N9889" i="2"/>
  <c r="M9889" i="2"/>
  <c r="N9888" i="2"/>
  <c r="M9888" i="2"/>
  <c r="N9887" i="2"/>
  <c r="M9887" i="2"/>
  <c r="N9886" i="2"/>
  <c r="M9886" i="2"/>
  <c r="N9885" i="2"/>
  <c r="M9885" i="2"/>
  <c r="N9884" i="2"/>
  <c r="M9884" i="2"/>
  <c r="N9883" i="2"/>
  <c r="M9883" i="2"/>
  <c r="N9882" i="2"/>
  <c r="M9882" i="2"/>
  <c r="N9881" i="2"/>
  <c r="M9881" i="2"/>
  <c r="N9880" i="2"/>
  <c r="M9880" i="2"/>
  <c r="N9879" i="2"/>
  <c r="M9879" i="2"/>
  <c r="N9878" i="2"/>
  <c r="M9878" i="2"/>
  <c r="N9877" i="2"/>
  <c r="M9877" i="2"/>
  <c r="N9876" i="2"/>
  <c r="M9876" i="2"/>
  <c r="N9875" i="2"/>
  <c r="M9875" i="2"/>
  <c r="N9874" i="2"/>
  <c r="M9874" i="2"/>
  <c r="N9873" i="2"/>
  <c r="M9873" i="2"/>
  <c r="N9872" i="2"/>
  <c r="M9872" i="2"/>
  <c r="N9871" i="2"/>
  <c r="M9871" i="2"/>
  <c r="N9870" i="2"/>
  <c r="M9870" i="2"/>
  <c r="N9869" i="2"/>
  <c r="M9869" i="2"/>
  <c r="N9868" i="2"/>
  <c r="M9868" i="2"/>
  <c r="N9867" i="2"/>
  <c r="M9867" i="2"/>
  <c r="N9866" i="2"/>
  <c r="M9866" i="2"/>
  <c r="N9865" i="2"/>
  <c r="M9865" i="2"/>
  <c r="N9864" i="2"/>
  <c r="M9864" i="2"/>
  <c r="N9863" i="2"/>
  <c r="M9863" i="2"/>
  <c r="N9862" i="2"/>
  <c r="M9862" i="2"/>
  <c r="N9861" i="2"/>
  <c r="M9861" i="2"/>
  <c r="N9860" i="2"/>
  <c r="M9860" i="2"/>
  <c r="N9859" i="2"/>
  <c r="M9859" i="2"/>
  <c r="N9858" i="2"/>
  <c r="M9858" i="2"/>
  <c r="N9857" i="2"/>
  <c r="M9857" i="2"/>
  <c r="N9856" i="2"/>
  <c r="M9856" i="2"/>
  <c r="N9855" i="2"/>
  <c r="M9855" i="2"/>
  <c r="N9854" i="2"/>
  <c r="M9854" i="2"/>
  <c r="N9853" i="2"/>
  <c r="M9853" i="2"/>
  <c r="N9852" i="2"/>
  <c r="M9852" i="2"/>
  <c r="N9851" i="2"/>
  <c r="M9851" i="2"/>
  <c r="N9850" i="2"/>
  <c r="M9850" i="2"/>
  <c r="N9849" i="2"/>
  <c r="M9849" i="2"/>
  <c r="N9848" i="2"/>
  <c r="M9848" i="2"/>
  <c r="N9847" i="2"/>
  <c r="M9847" i="2"/>
  <c r="N9846" i="2"/>
  <c r="M9846" i="2"/>
  <c r="N9845" i="2"/>
  <c r="M9845" i="2"/>
  <c r="N9844" i="2"/>
  <c r="M9844" i="2"/>
  <c r="N9843" i="2"/>
  <c r="M9843" i="2"/>
  <c r="N9842" i="2"/>
  <c r="M9842" i="2"/>
  <c r="N9841" i="2"/>
  <c r="M9841" i="2"/>
  <c r="N9840" i="2"/>
  <c r="M9840" i="2"/>
  <c r="N9839" i="2"/>
  <c r="M9839" i="2"/>
  <c r="N9838" i="2"/>
  <c r="M9838" i="2"/>
  <c r="N9837" i="2"/>
  <c r="M9837" i="2"/>
  <c r="N9836" i="2"/>
  <c r="M9836" i="2"/>
  <c r="N9835" i="2"/>
  <c r="M9835" i="2"/>
  <c r="N9834" i="2"/>
  <c r="M9834" i="2"/>
  <c r="N9833" i="2"/>
  <c r="M9833" i="2"/>
  <c r="N9832" i="2"/>
  <c r="M9832" i="2"/>
  <c r="N9831" i="2"/>
  <c r="M9831" i="2"/>
  <c r="N9830" i="2"/>
  <c r="M9830" i="2"/>
  <c r="N9829" i="2"/>
  <c r="M9829" i="2"/>
  <c r="N9828" i="2"/>
  <c r="M9828" i="2"/>
  <c r="N9827" i="2"/>
  <c r="M9827" i="2"/>
  <c r="N9826" i="2"/>
  <c r="M9826" i="2"/>
  <c r="N9825" i="2"/>
  <c r="M9825" i="2"/>
  <c r="N9824" i="2"/>
  <c r="M9824" i="2"/>
  <c r="N9823" i="2"/>
  <c r="M9823" i="2"/>
  <c r="N9822" i="2"/>
  <c r="M9822" i="2"/>
  <c r="N9821" i="2"/>
  <c r="M9821" i="2"/>
  <c r="N9820" i="2"/>
  <c r="M9820" i="2"/>
  <c r="N9819" i="2"/>
  <c r="M9819" i="2"/>
  <c r="N9818" i="2"/>
  <c r="M9818" i="2"/>
  <c r="N9817" i="2"/>
  <c r="M9817" i="2"/>
  <c r="N9816" i="2"/>
  <c r="M9816" i="2"/>
  <c r="N9815" i="2"/>
  <c r="M9815" i="2"/>
  <c r="N9814" i="2"/>
  <c r="M9814" i="2"/>
  <c r="N9813" i="2"/>
  <c r="M9813" i="2"/>
  <c r="N9812" i="2"/>
  <c r="M9812" i="2"/>
  <c r="N9811" i="2"/>
  <c r="M9811" i="2"/>
  <c r="N9810" i="2"/>
  <c r="M9810" i="2"/>
  <c r="N9809" i="2"/>
  <c r="M9809" i="2"/>
  <c r="N9808" i="2"/>
  <c r="M9808" i="2"/>
  <c r="N9807" i="2"/>
  <c r="M9807" i="2"/>
  <c r="N9806" i="2"/>
  <c r="M9806" i="2"/>
  <c r="N9805" i="2"/>
  <c r="M9805" i="2"/>
  <c r="N9804" i="2"/>
  <c r="M9804" i="2"/>
  <c r="N9803" i="2"/>
  <c r="M9803" i="2"/>
  <c r="N9802" i="2"/>
  <c r="M9802" i="2"/>
  <c r="N9801" i="2"/>
  <c r="M9801" i="2"/>
  <c r="N9800" i="2"/>
  <c r="M9800" i="2"/>
  <c r="N9799" i="2"/>
  <c r="M9799" i="2"/>
  <c r="N9798" i="2"/>
  <c r="M9798" i="2"/>
  <c r="N9797" i="2"/>
  <c r="M9797" i="2"/>
  <c r="N9796" i="2"/>
  <c r="M9796" i="2"/>
  <c r="N9795" i="2"/>
  <c r="M9795" i="2"/>
  <c r="N9794" i="2"/>
  <c r="M9794" i="2"/>
  <c r="N9793" i="2"/>
  <c r="M9793" i="2"/>
  <c r="N9792" i="2"/>
  <c r="M9792" i="2"/>
  <c r="N9791" i="2"/>
  <c r="M9791" i="2"/>
  <c r="N9790" i="2"/>
  <c r="M9790" i="2"/>
  <c r="N9789" i="2"/>
  <c r="M9789" i="2"/>
  <c r="N9788" i="2"/>
  <c r="M9788" i="2"/>
  <c r="N9787" i="2"/>
  <c r="M9787" i="2"/>
  <c r="N9786" i="2"/>
  <c r="M9786" i="2"/>
  <c r="N9785" i="2"/>
  <c r="M9785" i="2"/>
  <c r="N9784" i="2"/>
  <c r="M9784" i="2"/>
  <c r="N9783" i="2"/>
  <c r="M9783" i="2"/>
  <c r="N9782" i="2"/>
  <c r="M9782" i="2"/>
  <c r="N9781" i="2"/>
  <c r="M9781" i="2"/>
  <c r="N9780" i="2"/>
  <c r="M9780" i="2"/>
  <c r="N9779" i="2"/>
  <c r="M9779" i="2"/>
  <c r="N9778" i="2"/>
  <c r="M9778" i="2"/>
  <c r="N9777" i="2"/>
  <c r="M9777" i="2"/>
  <c r="N9776" i="2"/>
  <c r="M9776" i="2"/>
  <c r="N9775" i="2"/>
  <c r="M9775" i="2"/>
  <c r="N9774" i="2"/>
  <c r="M9774" i="2"/>
  <c r="N9773" i="2"/>
  <c r="M9773" i="2"/>
  <c r="N9772" i="2"/>
  <c r="M9772" i="2"/>
  <c r="N9771" i="2"/>
  <c r="M9771" i="2"/>
  <c r="N9770" i="2"/>
  <c r="M9770" i="2"/>
  <c r="N9769" i="2"/>
  <c r="M9769" i="2"/>
  <c r="N9768" i="2"/>
  <c r="M9768" i="2"/>
  <c r="N9767" i="2"/>
  <c r="M9767" i="2"/>
  <c r="N9766" i="2"/>
  <c r="M9766" i="2"/>
  <c r="N9765" i="2"/>
  <c r="M9765" i="2"/>
  <c r="N9764" i="2"/>
  <c r="M9764" i="2"/>
  <c r="N9763" i="2"/>
  <c r="M9763" i="2"/>
  <c r="N9762" i="2"/>
  <c r="M9762" i="2"/>
  <c r="N9761" i="2"/>
  <c r="M9761" i="2"/>
  <c r="N9760" i="2"/>
  <c r="M9760" i="2"/>
  <c r="N9759" i="2"/>
  <c r="M9759" i="2"/>
  <c r="N9758" i="2"/>
  <c r="M9758" i="2"/>
  <c r="N9757" i="2"/>
  <c r="M9757" i="2"/>
  <c r="N9756" i="2"/>
  <c r="M9756" i="2"/>
  <c r="N9755" i="2"/>
  <c r="M9755" i="2"/>
  <c r="N9754" i="2"/>
  <c r="M9754" i="2"/>
  <c r="N9753" i="2"/>
  <c r="M9753" i="2"/>
  <c r="N9752" i="2"/>
  <c r="M9752" i="2"/>
  <c r="N9751" i="2"/>
  <c r="M9751" i="2"/>
  <c r="N9750" i="2"/>
  <c r="M9750" i="2"/>
  <c r="N9749" i="2"/>
  <c r="M9749" i="2"/>
  <c r="N9748" i="2"/>
  <c r="M9748" i="2"/>
  <c r="N9747" i="2"/>
  <c r="M9747" i="2"/>
  <c r="N9746" i="2"/>
  <c r="M9746" i="2"/>
  <c r="N9745" i="2"/>
  <c r="M9745" i="2"/>
  <c r="N9744" i="2"/>
  <c r="M9744" i="2"/>
  <c r="N9743" i="2"/>
  <c r="M9743" i="2"/>
  <c r="N9742" i="2"/>
  <c r="M9742" i="2"/>
  <c r="N9741" i="2"/>
  <c r="M9741" i="2"/>
  <c r="N9740" i="2"/>
  <c r="M9740" i="2"/>
  <c r="N9739" i="2"/>
  <c r="M9739" i="2"/>
  <c r="N9738" i="2"/>
  <c r="M9738" i="2"/>
  <c r="N9737" i="2"/>
  <c r="M9737" i="2"/>
  <c r="N9736" i="2"/>
  <c r="M9736" i="2"/>
  <c r="N9735" i="2"/>
  <c r="M9735" i="2"/>
  <c r="N9734" i="2"/>
  <c r="M9734" i="2"/>
  <c r="N9733" i="2"/>
  <c r="M9733" i="2"/>
  <c r="N9732" i="2"/>
  <c r="M9732" i="2"/>
  <c r="N9731" i="2"/>
  <c r="M9731" i="2"/>
  <c r="N9730" i="2"/>
  <c r="M9730" i="2"/>
  <c r="N9729" i="2"/>
  <c r="M9729" i="2"/>
  <c r="N9728" i="2"/>
  <c r="M9728" i="2"/>
  <c r="N9727" i="2"/>
  <c r="M9727" i="2"/>
  <c r="N9726" i="2"/>
  <c r="M9726" i="2"/>
  <c r="N9725" i="2"/>
  <c r="M9725" i="2"/>
  <c r="N9724" i="2"/>
  <c r="M9724" i="2"/>
  <c r="N9723" i="2"/>
  <c r="M9723" i="2"/>
  <c r="N9722" i="2"/>
  <c r="M9722" i="2"/>
  <c r="N9721" i="2"/>
  <c r="M9721" i="2"/>
  <c r="N9720" i="2"/>
  <c r="M9720" i="2"/>
  <c r="N9719" i="2"/>
  <c r="M9719" i="2"/>
  <c r="N9718" i="2"/>
  <c r="M9718" i="2"/>
  <c r="N9717" i="2"/>
  <c r="M9717" i="2"/>
  <c r="N9716" i="2"/>
  <c r="M9716" i="2"/>
  <c r="N9715" i="2"/>
  <c r="M9715" i="2"/>
  <c r="N9714" i="2"/>
  <c r="M9714" i="2"/>
  <c r="N9713" i="2"/>
  <c r="M9713" i="2"/>
  <c r="N9712" i="2"/>
  <c r="M9712" i="2"/>
  <c r="N9711" i="2"/>
  <c r="M9711" i="2"/>
  <c r="N9710" i="2"/>
  <c r="M9710" i="2"/>
  <c r="N9709" i="2"/>
  <c r="M9709" i="2"/>
  <c r="N9708" i="2"/>
  <c r="M9708" i="2"/>
  <c r="N9707" i="2"/>
  <c r="M9707" i="2"/>
  <c r="N9706" i="2"/>
  <c r="M9706" i="2"/>
  <c r="N9705" i="2"/>
  <c r="M9705" i="2"/>
  <c r="N9704" i="2"/>
  <c r="M9704" i="2"/>
  <c r="N9703" i="2"/>
  <c r="M9703" i="2"/>
  <c r="N9702" i="2"/>
  <c r="M9702" i="2"/>
  <c r="N9701" i="2"/>
  <c r="M9701" i="2"/>
  <c r="N9700" i="2"/>
  <c r="M9700" i="2"/>
  <c r="N9699" i="2"/>
  <c r="M9699" i="2"/>
  <c r="N9698" i="2"/>
  <c r="M9698" i="2"/>
  <c r="N9697" i="2"/>
  <c r="M9697" i="2"/>
  <c r="N9696" i="2"/>
  <c r="M9696" i="2"/>
  <c r="N9695" i="2"/>
  <c r="M9695" i="2"/>
  <c r="N9694" i="2"/>
  <c r="M9694" i="2"/>
  <c r="N9693" i="2"/>
  <c r="M9693" i="2"/>
  <c r="N9692" i="2"/>
  <c r="M9692" i="2"/>
  <c r="N9691" i="2"/>
  <c r="M9691" i="2"/>
  <c r="N9690" i="2"/>
  <c r="M9690" i="2"/>
  <c r="N9689" i="2"/>
  <c r="M9689" i="2"/>
  <c r="N9688" i="2"/>
  <c r="M9688" i="2"/>
  <c r="N9687" i="2"/>
  <c r="M9687" i="2"/>
  <c r="N9686" i="2"/>
  <c r="M9686" i="2"/>
  <c r="N9685" i="2"/>
  <c r="M9685" i="2"/>
  <c r="N9684" i="2"/>
  <c r="M9684" i="2"/>
  <c r="N9683" i="2"/>
  <c r="M9683" i="2"/>
  <c r="N9682" i="2"/>
  <c r="M9682" i="2"/>
  <c r="N9681" i="2"/>
  <c r="M9681" i="2"/>
  <c r="N9680" i="2"/>
  <c r="M9680" i="2"/>
  <c r="N9679" i="2"/>
  <c r="M9679" i="2"/>
  <c r="N9678" i="2"/>
  <c r="M9678" i="2"/>
  <c r="N9677" i="2"/>
  <c r="M9677" i="2"/>
  <c r="N9676" i="2"/>
  <c r="M9676" i="2"/>
  <c r="N9675" i="2"/>
  <c r="M9675" i="2"/>
  <c r="N9674" i="2"/>
  <c r="M9674" i="2"/>
  <c r="N9673" i="2"/>
  <c r="M9673" i="2"/>
  <c r="N9672" i="2"/>
  <c r="M9672" i="2"/>
  <c r="N9671" i="2"/>
  <c r="M9671" i="2"/>
  <c r="N9670" i="2"/>
  <c r="M9670" i="2"/>
  <c r="N9669" i="2"/>
  <c r="M9669" i="2"/>
  <c r="N9668" i="2"/>
  <c r="M9668" i="2"/>
  <c r="N9667" i="2"/>
  <c r="M9667" i="2"/>
  <c r="N9666" i="2"/>
  <c r="M9666" i="2"/>
  <c r="N9665" i="2"/>
  <c r="M9665" i="2"/>
  <c r="N9664" i="2"/>
  <c r="M9664" i="2"/>
  <c r="N9663" i="2"/>
  <c r="M9663" i="2"/>
  <c r="N9662" i="2"/>
  <c r="M9662" i="2"/>
  <c r="N9661" i="2"/>
  <c r="M9661" i="2"/>
  <c r="N9660" i="2"/>
  <c r="M9660" i="2"/>
  <c r="N9659" i="2"/>
  <c r="M9659" i="2"/>
  <c r="N9658" i="2"/>
  <c r="M9658" i="2"/>
  <c r="N9657" i="2"/>
  <c r="M9657" i="2"/>
  <c r="N9656" i="2"/>
  <c r="M9656" i="2"/>
  <c r="N9655" i="2"/>
  <c r="M9655" i="2"/>
  <c r="N9654" i="2"/>
  <c r="M9654" i="2"/>
  <c r="N9653" i="2"/>
  <c r="M9653" i="2"/>
  <c r="N9652" i="2"/>
  <c r="M9652" i="2"/>
  <c r="N9651" i="2"/>
  <c r="M9651" i="2"/>
  <c r="N9650" i="2"/>
  <c r="M9650" i="2"/>
  <c r="N9649" i="2"/>
  <c r="M9649" i="2"/>
  <c r="N9648" i="2"/>
  <c r="M9648" i="2"/>
  <c r="N9647" i="2"/>
  <c r="M9647" i="2"/>
  <c r="N9646" i="2"/>
  <c r="M9646" i="2"/>
  <c r="N9645" i="2"/>
  <c r="M9645" i="2"/>
  <c r="N9644" i="2"/>
  <c r="M9644" i="2"/>
  <c r="N9643" i="2"/>
  <c r="M9643" i="2"/>
  <c r="N9642" i="2"/>
  <c r="M9642" i="2"/>
  <c r="N9641" i="2"/>
  <c r="M9641" i="2"/>
  <c r="N9640" i="2"/>
  <c r="M9640" i="2"/>
  <c r="N9639" i="2"/>
  <c r="M9639" i="2"/>
  <c r="N9638" i="2"/>
  <c r="M9638" i="2"/>
  <c r="N9637" i="2"/>
  <c r="M9637" i="2"/>
  <c r="N9636" i="2"/>
  <c r="M9636" i="2"/>
  <c r="N9635" i="2"/>
  <c r="M9635" i="2"/>
  <c r="N9634" i="2"/>
  <c r="M9634" i="2"/>
  <c r="N9633" i="2"/>
  <c r="M9633" i="2"/>
  <c r="N9632" i="2"/>
  <c r="M9632" i="2"/>
  <c r="N9631" i="2"/>
  <c r="M9631" i="2"/>
  <c r="N9630" i="2"/>
  <c r="M9630" i="2"/>
  <c r="N9629" i="2"/>
  <c r="M9629" i="2"/>
  <c r="N9628" i="2"/>
  <c r="M9628" i="2"/>
  <c r="N9627" i="2"/>
  <c r="M9627" i="2"/>
  <c r="N9626" i="2"/>
  <c r="M9626" i="2"/>
  <c r="N9625" i="2"/>
  <c r="M9625" i="2"/>
  <c r="N9624" i="2"/>
  <c r="M9624" i="2"/>
  <c r="N9623" i="2"/>
  <c r="M9623" i="2"/>
  <c r="N9622" i="2"/>
  <c r="M9622" i="2"/>
  <c r="N9621" i="2"/>
  <c r="M9621" i="2"/>
  <c r="N9620" i="2"/>
  <c r="M9620" i="2"/>
  <c r="N9619" i="2"/>
  <c r="M9619" i="2"/>
  <c r="N9618" i="2"/>
  <c r="M9618" i="2"/>
  <c r="N9617" i="2"/>
  <c r="M9617" i="2"/>
  <c r="N9616" i="2"/>
  <c r="M9616" i="2"/>
  <c r="N9615" i="2"/>
  <c r="M9615" i="2"/>
  <c r="N9614" i="2"/>
  <c r="M9614" i="2"/>
  <c r="N9613" i="2"/>
  <c r="M9613" i="2"/>
  <c r="N9612" i="2"/>
  <c r="M9612" i="2"/>
  <c r="N9611" i="2"/>
  <c r="M9611" i="2"/>
  <c r="N9610" i="2"/>
  <c r="M9610" i="2"/>
  <c r="N9609" i="2"/>
  <c r="M9609" i="2"/>
  <c r="N9608" i="2"/>
  <c r="M9608" i="2"/>
  <c r="N9607" i="2"/>
  <c r="M9607" i="2"/>
  <c r="N9606" i="2"/>
  <c r="M9606" i="2"/>
  <c r="N9605" i="2"/>
  <c r="M9605" i="2"/>
  <c r="N9604" i="2"/>
  <c r="M9604" i="2"/>
  <c r="N9603" i="2"/>
  <c r="M9603" i="2"/>
  <c r="N9602" i="2"/>
  <c r="M9602" i="2"/>
  <c r="N9601" i="2"/>
  <c r="M9601" i="2"/>
  <c r="N9600" i="2"/>
  <c r="M9600" i="2"/>
  <c r="N9599" i="2"/>
  <c r="M9599" i="2"/>
  <c r="N9598" i="2"/>
  <c r="M9598" i="2"/>
  <c r="N9597" i="2"/>
  <c r="M9597" i="2"/>
  <c r="N9596" i="2"/>
  <c r="M9596" i="2"/>
  <c r="N9595" i="2"/>
  <c r="M9595" i="2"/>
  <c r="N9594" i="2"/>
  <c r="M9594" i="2"/>
  <c r="N9593" i="2"/>
  <c r="M9593" i="2"/>
  <c r="N9592" i="2"/>
  <c r="M9592" i="2"/>
  <c r="N9591" i="2"/>
  <c r="M9591" i="2"/>
  <c r="N9590" i="2"/>
  <c r="M9590" i="2"/>
  <c r="N9589" i="2"/>
  <c r="M9589" i="2"/>
  <c r="N9588" i="2"/>
  <c r="M9588" i="2"/>
  <c r="N9587" i="2"/>
  <c r="M9587" i="2"/>
  <c r="N9586" i="2"/>
  <c r="M9586" i="2"/>
  <c r="N9585" i="2"/>
  <c r="M9585" i="2"/>
  <c r="N9584" i="2"/>
  <c r="M9584" i="2"/>
  <c r="N9583" i="2"/>
  <c r="M9583" i="2"/>
  <c r="N9582" i="2"/>
  <c r="M9582" i="2"/>
  <c r="N9581" i="2"/>
  <c r="M9581" i="2"/>
  <c r="N9580" i="2"/>
  <c r="M9580" i="2"/>
  <c r="N9579" i="2"/>
  <c r="M9579" i="2"/>
  <c r="N9578" i="2"/>
  <c r="M9578" i="2"/>
  <c r="N9577" i="2"/>
  <c r="M9577" i="2"/>
  <c r="N9576" i="2"/>
  <c r="M9576" i="2"/>
  <c r="N9575" i="2"/>
  <c r="M9575" i="2"/>
  <c r="N9574" i="2"/>
  <c r="M9574" i="2"/>
  <c r="N9573" i="2"/>
  <c r="M9573" i="2"/>
  <c r="N9572" i="2"/>
  <c r="M9572" i="2"/>
  <c r="N9571" i="2"/>
  <c r="M9571" i="2"/>
  <c r="N9570" i="2"/>
  <c r="M9570" i="2"/>
  <c r="N9569" i="2"/>
  <c r="M9569" i="2"/>
  <c r="N9568" i="2"/>
  <c r="M9568" i="2"/>
  <c r="N9567" i="2"/>
  <c r="M9567" i="2"/>
  <c r="N9566" i="2"/>
  <c r="M9566" i="2"/>
  <c r="N9565" i="2"/>
  <c r="M9565" i="2"/>
  <c r="N9564" i="2"/>
  <c r="M9564" i="2"/>
  <c r="N9563" i="2"/>
  <c r="M9563" i="2"/>
  <c r="N9562" i="2"/>
  <c r="M9562" i="2"/>
  <c r="N9561" i="2"/>
  <c r="M9561" i="2"/>
  <c r="N9560" i="2"/>
  <c r="M9560" i="2"/>
  <c r="N9559" i="2"/>
  <c r="M9559" i="2"/>
  <c r="N9558" i="2"/>
  <c r="M9558" i="2"/>
  <c r="N9557" i="2"/>
  <c r="M9557" i="2"/>
  <c r="N9556" i="2"/>
  <c r="M9556" i="2"/>
  <c r="N9555" i="2"/>
  <c r="M9555" i="2"/>
  <c r="N9554" i="2"/>
  <c r="M9554" i="2"/>
  <c r="N9553" i="2"/>
  <c r="M9553" i="2"/>
  <c r="N9552" i="2"/>
  <c r="M9552" i="2"/>
  <c r="N9551" i="2"/>
  <c r="M9551" i="2"/>
  <c r="N9550" i="2"/>
  <c r="M9550" i="2"/>
  <c r="N9549" i="2"/>
  <c r="M9549" i="2"/>
  <c r="N9548" i="2"/>
  <c r="M9548" i="2"/>
  <c r="N9547" i="2"/>
  <c r="M9547" i="2"/>
  <c r="N9546" i="2"/>
  <c r="M9546" i="2"/>
  <c r="N9545" i="2"/>
  <c r="M9545" i="2"/>
  <c r="N9544" i="2"/>
  <c r="M9544" i="2"/>
  <c r="N9543" i="2"/>
  <c r="M9543" i="2"/>
  <c r="N9542" i="2"/>
  <c r="M9542" i="2"/>
  <c r="N9541" i="2"/>
  <c r="M9541" i="2"/>
  <c r="N9540" i="2"/>
  <c r="M9540" i="2"/>
  <c r="N9539" i="2"/>
  <c r="M9539" i="2"/>
  <c r="N9538" i="2"/>
  <c r="M9538" i="2"/>
  <c r="N9537" i="2"/>
  <c r="M9537" i="2"/>
  <c r="N9536" i="2"/>
  <c r="M9536" i="2"/>
  <c r="N9535" i="2"/>
  <c r="M9535" i="2"/>
  <c r="N9534" i="2"/>
  <c r="M9534" i="2"/>
  <c r="N9533" i="2"/>
  <c r="M9533" i="2"/>
  <c r="N9532" i="2"/>
  <c r="M9532" i="2"/>
  <c r="N9531" i="2"/>
  <c r="M9531" i="2"/>
  <c r="N9530" i="2"/>
  <c r="M9530" i="2"/>
  <c r="N9529" i="2"/>
  <c r="M9529" i="2"/>
  <c r="N9528" i="2"/>
  <c r="M9528" i="2"/>
  <c r="N9527" i="2"/>
  <c r="M9527" i="2"/>
  <c r="N9526" i="2"/>
  <c r="M9526" i="2"/>
  <c r="N9525" i="2"/>
  <c r="M9525" i="2"/>
  <c r="N9524" i="2"/>
  <c r="M9524" i="2"/>
  <c r="N9523" i="2"/>
  <c r="M9523" i="2"/>
  <c r="N9522" i="2"/>
  <c r="M9522" i="2"/>
  <c r="N9521" i="2"/>
  <c r="M9521" i="2"/>
  <c r="N9520" i="2"/>
  <c r="M9520" i="2"/>
  <c r="N9519" i="2"/>
  <c r="M9519" i="2"/>
  <c r="N9518" i="2"/>
  <c r="M9518" i="2"/>
  <c r="N9517" i="2"/>
  <c r="M9517" i="2"/>
  <c r="N9516" i="2"/>
  <c r="M9516" i="2"/>
  <c r="N9515" i="2"/>
  <c r="M9515" i="2"/>
  <c r="N9514" i="2"/>
  <c r="M9514" i="2"/>
  <c r="N9513" i="2"/>
  <c r="M9513" i="2"/>
  <c r="N9512" i="2"/>
  <c r="M9512" i="2"/>
  <c r="N9511" i="2"/>
  <c r="M9511" i="2"/>
  <c r="N9510" i="2"/>
  <c r="M9510" i="2"/>
  <c r="N9509" i="2"/>
  <c r="M9509" i="2"/>
  <c r="N9508" i="2"/>
  <c r="M9508" i="2"/>
  <c r="N9507" i="2"/>
  <c r="M9507" i="2"/>
  <c r="N9506" i="2"/>
  <c r="M9506" i="2"/>
  <c r="N9505" i="2"/>
  <c r="M9505" i="2"/>
  <c r="N9504" i="2"/>
  <c r="M9504" i="2"/>
  <c r="N9503" i="2"/>
  <c r="M9503" i="2"/>
  <c r="N9502" i="2"/>
  <c r="M9502" i="2"/>
  <c r="N9501" i="2"/>
  <c r="M9501" i="2"/>
  <c r="N9500" i="2"/>
  <c r="M9500" i="2"/>
  <c r="N9499" i="2"/>
  <c r="M9499" i="2"/>
  <c r="N9498" i="2"/>
  <c r="M9498" i="2"/>
  <c r="N9497" i="2"/>
  <c r="M9497" i="2"/>
  <c r="N9496" i="2"/>
  <c r="M9496" i="2"/>
  <c r="N9495" i="2"/>
  <c r="M9495" i="2"/>
  <c r="N9494" i="2"/>
  <c r="M9494" i="2"/>
  <c r="N9493" i="2"/>
  <c r="M9493" i="2"/>
  <c r="N9492" i="2"/>
  <c r="M9492" i="2"/>
  <c r="N9491" i="2"/>
  <c r="M9491" i="2"/>
  <c r="N9490" i="2"/>
  <c r="M9490" i="2"/>
  <c r="N9489" i="2"/>
  <c r="M9489" i="2"/>
  <c r="N9488" i="2"/>
  <c r="M9488" i="2"/>
  <c r="N9487" i="2"/>
  <c r="M9487" i="2"/>
  <c r="N9486" i="2"/>
  <c r="M9486" i="2"/>
  <c r="N9485" i="2"/>
  <c r="M9485" i="2"/>
  <c r="N9484" i="2"/>
  <c r="M9484" i="2"/>
  <c r="N9483" i="2"/>
  <c r="M9483" i="2"/>
  <c r="N9482" i="2"/>
  <c r="M9482" i="2"/>
  <c r="N9481" i="2"/>
  <c r="M9481" i="2"/>
  <c r="N9480" i="2"/>
  <c r="M9480" i="2"/>
  <c r="N9479" i="2"/>
  <c r="M9479" i="2"/>
  <c r="N9478" i="2"/>
  <c r="M9478" i="2"/>
  <c r="N9477" i="2"/>
  <c r="M9477" i="2"/>
  <c r="N9476" i="2"/>
  <c r="M9476" i="2"/>
  <c r="N9475" i="2"/>
  <c r="M9475" i="2"/>
  <c r="N9474" i="2"/>
  <c r="M9474" i="2"/>
  <c r="N9473" i="2"/>
  <c r="M9473" i="2"/>
  <c r="N9472" i="2"/>
  <c r="M9472" i="2"/>
  <c r="N9471" i="2"/>
  <c r="M9471" i="2"/>
  <c r="N9470" i="2"/>
  <c r="M9470" i="2"/>
  <c r="N9469" i="2"/>
  <c r="M9469" i="2"/>
  <c r="N9468" i="2"/>
  <c r="M9468" i="2"/>
  <c r="N9467" i="2"/>
  <c r="M9467" i="2"/>
  <c r="N9466" i="2"/>
  <c r="M9466" i="2"/>
  <c r="N9465" i="2"/>
  <c r="M9465" i="2"/>
  <c r="N9464" i="2"/>
  <c r="M9464" i="2"/>
  <c r="N9463" i="2"/>
  <c r="M9463" i="2"/>
  <c r="N9462" i="2"/>
  <c r="M9462" i="2"/>
  <c r="N9461" i="2"/>
  <c r="M9461" i="2"/>
  <c r="N9460" i="2"/>
  <c r="M9460" i="2"/>
  <c r="N9459" i="2"/>
  <c r="M9459" i="2"/>
  <c r="N9458" i="2"/>
  <c r="M9458" i="2"/>
  <c r="N9457" i="2"/>
  <c r="M9457" i="2"/>
  <c r="N9456" i="2"/>
  <c r="M9456" i="2"/>
  <c r="N9455" i="2"/>
  <c r="M9455" i="2"/>
  <c r="N9454" i="2"/>
  <c r="M9454" i="2"/>
  <c r="N9453" i="2"/>
  <c r="M9453" i="2"/>
  <c r="N9452" i="2"/>
  <c r="M9452" i="2"/>
  <c r="N9451" i="2"/>
  <c r="M9451" i="2"/>
  <c r="N9450" i="2"/>
  <c r="M9450" i="2"/>
  <c r="N9449" i="2"/>
  <c r="M9449" i="2"/>
  <c r="N9448" i="2"/>
  <c r="M9448" i="2"/>
  <c r="N9447" i="2"/>
  <c r="M9447" i="2"/>
  <c r="N9446" i="2"/>
  <c r="M9446" i="2"/>
  <c r="N9445" i="2"/>
  <c r="M9445" i="2"/>
  <c r="N9444" i="2"/>
  <c r="M9444" i="2"/>
  <c r="N9443" i="2"/>
  <c r="M9443" i="2"/>
  <c r="N9442" i="2"/>
  <c r="M9442" i="2"/>
  <c r="N9441" i="2"/>
  <c r="M9441" i="2"/>
  <c r="N9440" i="2"/>
  <c r="M9440" i="2"/>
  <c r="N9439" i="2"/>
  <c r="M9439" i="2"/>
  <c r="N9438" i="2"/>
  <c r="M9438" i="2"/>
  <c r="N9437" i="2"/>
  <c r="M9437" i="2"/>
  <c r="N9436" i="2"/>
  <c r="M9436" i="2"/>
  <c r="N9435" i="2"/>
  <c r="M9435" i="2"/>
  <c r="N9434" i="2"/>
  <c r="M9434" i="2"/>
  <c r="N9433" i="2"/>
  <c r="M9433" i="2"/>
  <c r="N9432" i="2"/>
  <c r="M9432" i="2"/>
  <c r="N9431" i="2"/>
  <c r="M9431" i="2"/>
  <c r="N9430" i="2"/>
  <c r="M9430" i="2"/>
  <c r="N9429" i="2"/>
  <c r="M9429" i="2"/>
  <c r="N9428" i="2"/>
  <c r="M9428" i="2"/>
  <c r="N9427" i="2"/>
  <c r="M9427" i="2"/>
  <c r="N9426" i="2"/>
  <c r="M9426" i="2"/>
  <c r="N9425" i="2"/>
  <c r="M9425" i="2"/>
  <c r="N9424" i="2"/>
  <c r="M9424" i="2"/>
  <c r="N9423" i="2"/>
  <c r="M9423" i="2"/>
  <c r="N9422" i="2"/>
  <c r="M9422" i="2"/>
  <c r="N9421" i="2"/>
  <c r="M9421" i="2"/>
  <c r="N9420" i="2"/>
  <c r="M9420" i="2"/>
  <c r="N9419" i="2"/>
  <c r="M9419" i="2"/>
  <c r="N9418" i="2"/>
  <c r="M9418" i="2"/>
  <c r="N9417" i="2"/>
  <c r="M9417" i="2"/>
  <c r="N9416" i="2"/>
  <c r="M9416" i="2"/>
  <c r="N9415" i="2"/>
  <c r="M9415" i="2"/>
  <c r="N9414" i="2"/>
  <c r="M9414" i="2"/>
  <c r="N9413" i="2"/>
  <c r="M9413" i="2"/>
  <c r="N9412" i="2"/>
  <c r="M9412" i="2"/>
  <c r="N9411" i="2"/>
  <c r="M9411" i="2"/>
  <c r="N9410" i="2"/>
  <c r="M9410" i="2"/>
  <c r="N9409" i="2"/>
  <c r="M9409" i="2"/>
  <c r="N9408" i="2"/>
  <c r="M9408" i="2"/>
  <c r="N9407" i="2"/>
  <c r="M9407" i="2"/>
  <c r="N9406" i="2"/>
  <c r="M9406" i="2"/>
  <c r="N9405" i="2"/>
  <c r="M9405" i="2"/>
  <c r="N9404" i="2"/>
  <c r="M9404" i="2"/>
  <c r="N9403" i="2"/>
  <c r="M9403" i="2"/>
  <c r="N9402" i="2"/>
  <c r="M9402" i="2"/>
  <c r="N9401" i="2"/>
  <c r="M9401" i="2"/>
  <c r="N9400" i="2"/>
  <c r="M9400" i="2"/>
  <c r="N9399" i="2"/>
  <c r="M9399" i="2"/>
  <c r="N9398" i="2"/>
  <c r="M9398" i="2"/>
  <c r="N9397" i="2"/>
  <c r="M9397" i="2"/>
  <c r="N9396" i="2"/>
  <c r="M9396" i="2"/>
  <c r="N9395" i="2"/>
  <c r="M9395" i="2"/>
  <c r="N9394" i="2"/>
  <c r="M9394" i="2"/>
  <c r="N9393" i="2"/>
  <c r="M9393" i="2"/>
  <c r="N9392" i="2"/>
  <c r="M9392" i="2"/>
  <c r="N9391" i="2"/>
  <c r="M9391" i="2"/>
  <c r="N9390" i="2"/>
  <c r="M9390" i="2"/>
  <c r="N9389" i="2"/>
  <c r="M9389" i="2"/>
  <c r="N9388" i="2"/>
  <c r="M9388" i="2"/>
  <c r="N9387" i="2"/>
  <c r="M9387" i="2"/>
  <c r="N9386" i="2"/>
  <c r="M9386" i="2"/>
  <c r="N9385" i="2"/>
  <c r="M9385" i="2"/>
  <c r="N9384" i="2"/>
  <c r="M9384" i="2"/>
  <c r="N9383" i="2"/>
  <c r="M9383" i="2"/>
  <c r="N9382" i="2"/>
  <c r="M9382" i="2"/>
  <c r="N9381" i="2"/>
  <c r="M9381" i="2"/>
  <c r="N9380" i="2"/>
  <c r="M9380" i="2"/>
  <c r="N9379" i="2"/>
  <c r="M9379" i="2"/>
  <c r="N9378" i="2"/>
  <c r="M9378" i="2"/>
  <c r="N9377" i="2"/>
  <c r="M9377" i="2"/>
  <c r="N9376" i="2"/>
  <c r="M9376" i="2"/>
  <c r="N9375" i="2"/>
  <c r="M9375" i="2"/>
  <c r="N9374" i="2"/>
  <c r="M9374" i="2"/>
  <c r="N9373" i="2"/>
  <c r="M9373" i="2"/>
  <c r="N9372" i="2"/>
  <c r="M9372" i="2"/>
  <c r="N9371" i="2"/>
  <c r="M9371" i="2"/>
  <c r="N9370" i="2"/>
  <c r="M9370" i="2"/>
  <c r="N9369" i="2"/>
  <c r="M9369" i="2"/>
  <c r="N9368" i="2"/>
  <c r="M9368" i="2"/>
  <c r="N9367" i="2"/>
  <c r="M9367" i="2"/>
  <c r="N9366" i="2"/>
  <c r="M9366" i="2"/>
  <c r="N9365" i="2"/>
  <c r="M9365" i="2"/>
  <c r="N9364" i="2"/>
  <c r="M9364" i="2"/>
  <c r="N9363" i="2"/>
  <c r="M9363" i="2"/>
  <c r="N9362" i="2"/>
  <c r="M9362" i="2"/>
  <c r="N9361" i="2"/>
  <c r="M9361" i="2"/>
  <c r="N9360" i="2"/>
  <c r="M9360" i="2"/>
  <c r="N9359" i="2"/>
  <c r="M9359" i="2"/>
  <c r="N9358" i="2"/>
  <c r="M9358" i="2"/>
  <c r="N9357" i="2"/>
  <c r="M9357" i="2"/>
  <c r="N9356" i="2"/>
  <c r="M9356" i="2"/>
  <c r="N9355" i="2"/>
  <c r="M9355" i="2"/>
  <c r="N9354" i="2"/>
  <c r="M9354" i="2"/>
  <c r="N9353" i="2"/>
  <c r="M9353" i="2"/>
  <c r="N9352" i="2"/>
  <c r="M9352" i="2"/>
  <c r="N9351" i="2"/>
  <c r="M9351" i="2"/>
  <c r="N9350" i="2"/>
  <c r="M9350" i="2"/>
  <c r="N9349" i="2"/>
  <c r="M9349" i="2"/>
  <c r="N9348" i="2"/>
  <c r="M9348" i="2"/>
  <c r="N9347" i="2"/>
  <c r="M9347" i="2"/>
  <c r="N9346" i="2"/>
  <c r="M9346" i="2"/>
  <c r="N9345" i="2"/>
  <c r="M9345" i="2"/>
  <c r="N9344" i="2"/>
  <c r="M9344" i="2"/>
  <c r="N9343" i="2"/>
  <c r="M9343" i="2"/>
  <c r="N9342" i="2"/>
  <c r="M9342" i="2"/>
  <c r="N9341" i="2"/>
  <c r="M9341" i="2"/>
  <c r="N9340" i="2"/>
  <c r="M9340" i="2"/>
  <c r="N9339" i="2"/>
  <c r="M9339" i="2"/>
  <c r="N9338" i="2"/>
  <c r="M9338" i="2"/>
  <c r="N9337" i="2"/>
  <c r="M9337" i="2"/>
  <c r="N9336" i="2"/>
  <c r="M9336" i="2"/>
  <c r="N9335" i="2"/>
  <c r="M9335" i="2"/>
  <c r="N9334" i="2"/>
  <c r="M9334" i="2"/>
  <c r="N9333" i="2"/>
  <c r="M9333" i="2"/>
  <c r="N9332" i="2"/>
  <c r="M9332" i="2"/>
  <c r="N9331" i="2"/>
  <c r="M9331" i="2"/>
  <c r="N9330" i="2"/>
  <c r="M9330" i="2"/>
  <c r="N9329" i="2"/>
  <c r="M9329" i="2"/>
  <c r="N9328" i="2"/>
  <c r="M9328" i="2"/>
  <c r="N9327" i="2"/>
  <c r="M9327" i="2"/>
  <c r="N9326" i="2"/>
  <c r="M9326" i="2"/>
  <c r="N9325" i="2"/>
  <c r="M9325" i="2"/>
  <c r="N9324" i="2"/>
  <c r="M9324" i="2"/>
  <c r="N9323" i="2"/>
  <c r="M9323" i="2"/>
  <c r="N9322" i="2"/>
  <c r="M9322" i="2"/>
  <c r="N9321" i="2"/>
  <c r="M9321" i="2"/>
  <c r="N9320" i="2"/>
  <c r="M9320" i="2"/>
  <c r="N9319" i="2"/>
  <c r="M9319" i="2"/>
  <c r="N9318" i="2"/>
  <c r="M9318" i="2"/>
  <c r="N9317" i="2"/>
  <c r="M9317" i="2"/>
  <c r="N9316" i="2"/>
  <c r="M9316" i="2"/>
  <c r="N9315" i="2"/>
  <c r="M9315" i="2"/>
  <c r="N9314" i="2"/>
  <c r="M9314" i="2"/>
  <c r="N9313" i="2"/>
  <c r="M9313" i="2"/>
  <c r="N9312" i="2"/>
  <c r="M9312" i="2"/>
  <c r="N9311" i="2"/>
  <c r="M9311" i="2"/>
  <c r="N9310" i="2"/>
  <c r="M9310" i="2"/>
  <c r="N9309" i="2"/>
  <c r="M9309" i="2"/>
  <c r="N9308" i="2"/>
  <c r="M9308" i="2"/>
  <c r="N9307" i="2"/>
  <c r="M9307" i="2"/>
  <c r="N9306" i="2"/>
  <c r="M9306" i="2"/>
  <c r="N9305" i="2"/>
  <c r="M9305" i="2"/>
  <c r="N9304" i="2"/>
  <c r="M9304" i="2"/>
  <c r="N9303" i="2"/>
  <c r="M9303" i="2"/>
  <c r="N9302" i="2"/>
  <c r="M9302" i="2"/>
  <c r="N9301" i="2"/>
  <c r="M9301" i="2"/>
  <c r="N9300" i="2"/>
  <c r="M9300" i="2"/>
  <c r="N9299" i="2"/>
  <c r="M9299" i="2"/>
  <c r="N9298" i="2"/>
  <c r="M9298" i="2"/>
  <c r="N9297" i="2"/>
  <c r="M9297" i="2"/>
  <c r="N9296" i="2"/>
  <c r="M9296" i="2"/>
  <c r="N9295" i="2"/>
  <c r="M9295" i="2"/>
  <c r="N9294" i="2"/>
  <c r="M9294" i="2"/>
  <c r="N9293" i="2"/>
  <c r="M9293" i="2"/>
  <c r="N9292" i="2"/>
  <c r="M9292" i="2"/>
  <c r="N9291" i="2"/>
  <c r="M9291" i="2"/>
  <c r="N9290" i="2"/>
  <c r="M9290" i="2"/>
  <c r="N9289" i="2"/>
  <c r="M9289" i="2"/>
  <c r="N9288" i="2"/>
  <c r="M9288" i="2"/>
  <c r="N9287" i="2"/>
  <c r="M9287" i="2"/>
  <c r="N9286" i="2"/>
  <c r="M9286" i="2"/>
  <c r="N9285" i="2"/>
  <c r="M9285" i="2"/>
  <c r="N9284" i="2"/>
  <c r="M9284" i="2"/>
  <c r="N9283" i="2"/>
  <c r="M9283" i="2"/>
  <c r="N9282" i="2"/>
  <c r="M9282" i="2"/>
  <c r="N9281" i="2"/>
  <c r="M9281" i="2"/>
  <c r="N9280" i="2"/>
  <c r="M9280" i="2"/>
  <c r="N9279" i="2"/>
  <c r="M9279" i="2"/>
  <c r="N9278" i="2"/>
  <c r="M9278" i="2"/>
  <c r="N9277" i="2"/>
  <c r="M9277" i="2"/>
  <c r="N9276" i="2"/>
  <c r="M9276" i="2"/>
  <c r="N9275" i="2"/>
  <c r="M9275" i="2"/>
  <c r="N9274" i="2"/>
  <c r="M9274" i="2"/>
  <c r="N9273" i="2"/>
  <c r="M9273" i="2"/>
  <c r="N9272" i="2"/>
  <c r="M9272" i="2"/>
  <c r="N9271" i="2"/>
  <c r="M9271" i="2"/>
  <c r="N9270" i="2"/>
  <c r="M9270" i="2"/>
  <c r="N9269" i="2"/>
  <c r="M9269" i="2"/>
  <c r="N9268" i="2"/>
  <c r="M9268" i="2"/>
  <c r="N9267" i="2"/>
  <c r="M9267" i="2"/>
  <c r="N9266" i="2"/>
  <c r="M9266" i="2"/>
  <c r="N9265" i="2"/>
  <c r="M9265" i="2"/>
  <c r="N9264" i="2"/>
  <c r="M9264" i="2"/>
  <c r="N9263" i="2"/>
  <c r="M9263" i="2"/>
  <c r="N9262" i="2"/>
  <c r="M9262" i="2"/>
  <c r="N9261" i="2"/>
  <c r="M9261" i="2"/>
  <c r="N9260" i="2"/>
  <c r="M9260" i="2"/>
  <c r="N9259" i="2"/>
  <c r="M9259" i="2"/>
  <c r="N9258" i="2"/>
  <c r="M9258" i="2"/>
  <c r="N9257" i="2"/>
  <c r="M9257" i="2"/>
  <c r="N9256" i="2"/>
  <c r="M9256" i="2"/>
  <c r="N9255" i="2"/>
  <c r="M9255" i="2"/>
  <c r="N9254" i="2"/>
  <c r="M9254" i="2"/>
  <c r="N9253" i="2"/>
  <c r="M9253" i="2"/>
  <c r="N9252" i="2"/>
  <c r="M9252" i="2"/>
  <c r="N9251" i="2"/>
  <c r="M9251" i="2"/>
  <c r="N9250" i="2"/>
  <c r="M9250" i="2"/>
  <c r="N9249" i="2"/>
  <c r="M9249" i="2"/>
  <c r="N9248" i="2"/>
  <c r="M9248" i="2"/>
  <c r="N9247" i="2"/>
  <c r="M9247" i="2"/>
  <c r="N9246" i="2"/>
  <c r="M9246" i="2"/>
  <c r="N9245" i="2"/>
  <c r="M9245" i="2"/>
  <c r="N9244" i="2"/>
  <c r="M9244" i="2"/>
  <c r="N9243" i="2"/>
  <c r="M9243" i="2"/>
  <c r="N9242" i="2"/>
  <c r="M9242" i="2"/>
  <c r="N9241" i="2"/>
  <c r="M9241" i="2"/>
  <c r="N9240" i="2"/>
  <c r="M9240" i="2"/>
  <c r="N9239" i="2"/>
  <c r="M9239" i="2"/>
  <c r="N9238" i="2"/>
  <c r="M9238" i="2"/>
  <c r="N9237" i="2"/>
  <c r="M9237" i="2"/>
  <c r="N9236" i="2"/>
  <c r="M9236" i="2"/>
  <c r="N9235" i="2"/>
  <c r="M9235" i="2"/>
  <c r="N9234" i="2"/>
  <c r="M9234" i="2"/>
  <c r="N9233" i="2"/>
  <c r="M9233" i="2"/>
  <c r="N9232" i="2"/>
  <c r="M9232" i="2"/>
  <c r="N9231" i="2"/>
  <c r="M9231" i="2"/>
  <c r="N9230" i="2"/>
  <c r="M9230" i="2"/>
  <c r="N9229" i="2"/>
  <c r="M9229" i="2"/>
  <c r="N9228" i="2"/>
  <c r="M9228" i="2"/>
  <c r="N9227" i="2"/>
  <c r="M9227" i="2"/>
  <c r="N9226" i="2"/>
  <c r="M9226" i="2"/>
  <c r="N9225" i="2"/>
  <c r="M9225" i="2"/>
  <c r="N9224" i="2"/>
  <c r="M9224" i="2"/>
  <c r="N9223" i="2"/>
  <c r="M9223" i="2"/>
  <c r="N9222" i="2"/>
  <c r="M9222" i="2"/>
  <c r="N9221" i="2"/>
  <c r="M9221" i="2"/>
  <c r="N9220" i="2"/>
  <c r="M9220" i="2"/>
  <c r="N9219" i="2"/>
  <c r="M9219" i="2"/>
  <c r="N9218" i="2"/>
  <c r="M9218" i="2"/>
  <c r="N9217" i="2"/>
  <c r="M9217" i="2"/>
  <c r="N9216" i="2"/>
  <c r="M9216" i="2"/>
  <c r="N9215" i="2"/>
  <c r="M9215" i="2"/>
  <c r="N9214" i="2"/>
  <c r="M9214" i="2"/>
  <c r="N9213" i="2"/>
  <c r="M9213" i="2"/>
  <c r="N9212" i="2"/>
  <c r="M9212" i="2"/>
  <c r="N9211" i="2"/>
  <c r="M9211" i="2"/>
  <c r="N9210" i="2"/>
  <c r="M9210" i="2"/>
  <c r="N9209" i="2"/>
  <c r="M9209" i="2"/>
  <c r="N9208" i="2"/>
  <c r="M9208" i="2"/>
  <c r="N9207" i="2"/>
  <c r="M9207" i="2"/>
  <c r="N9206" i="2"/>
  <c r="M9206" i="2"/>
  <c r="N9205" i="2"/>
  <c r="M9205" i="2"/>
  <c r="N9204" i="2"/>
  <c r="M9204" i="2"/>
  <c r="N9203" i="2"/>
  <c r="M9203" i="2"/>
  <c r="N9202" i="2"/>
  <c r="M9202" i="2"/>
  <c r="N9201" i="2"/>
  <c r="M9201" i="2"/>
  <c r="N9200" i="2"/>
  <c r="M9200" i="2"/>
  <c r="N9199" i="2"/>
  <c r="M9199" i="2"/>
  <c r="N9198" i="2"/>
  <c r="M9198" i="2"/>
  <c r="N9197" i="2"/>
  <c r="M9197" i="2"/>
  <c r="N9196" i="2"/>
  <c r="M9196" i="2"/>
  <c r="N9195" i="2"/>
  <c r="M9195" i="2"/>
  <c r="N9194" i="2"/>
  <c r="M9194" i="2"/>
  <c r="N9193" i="2"/>
  <c r="M9193" i="2"/>
  <c r="N9192" i="2"/>
  <c r="M9192" i="2"/>
  <c r="N9191" i="2"/>
  <c r="M9191" i="2"/>
  <c r="N9190" i="2"/>
  <c r="M9190" i="2"/>
  <c r="N9189" i="2"/>
  <c r="M9189" i="2"/>
  <c r="N9188" i="2"/>
  <c r="M9188" i="2"/>
  <c r="N9187" i="2"/>
  <c r="M9187" i="2"/>
  <c r="N9186" i="2"/>
  <c r="M9186" i="2"/>
  <c r="N9185" i="2"/>
  <c r="M9185" i="2"/>
  <c r="N9184" i="2"/>
  <c r="M9184" i="2"/>
  <c r="N9183" i="2"/>
  <c r="M9183" i="2"/>
  <c r="N9182" i="2"/>
  <c r="M9182" i="2"/>
  <c r="N9181" i="2"/>
  <c r="M9181" i="2"/>
  <c r="N9180" i="2"/>
  <c r="M9180" i="2"/>
  <c r="N9179" i="2"/>
  <c r="M9179" i="2"/>
  <c r="N9178" i="2"/>
  <c r="M9178" i="2"/>
  <c r="N9177" i="2"/>
  <c r="M9177" i="2"/>
  <c r="N9176" i="2"/>
  <c r="M9176" i="2"/>
  <c r="N9175" i="2"/>
  <c r="M9175" i="2"/>
  <c r="N9174" i="2"/>
  <c r="M9174" i="2"/>
  <c r="N9173" i="2"/>
  <c r="M9173" i="2"/>
  <c r="N9172" i="2"/>
  <c r="M9172" i="2"/>
  <c r="N9171" i="2"/>
  <c r="M9171" i="2"/>
  <c r="N9170" i="2"/>
  <c r="M9170" i="2"/>
  <c r="N9169" i="2"/>
  <c r="M9169" i="2"/>
  <c r="N9168" i="2"/>
  <c r="M9168" i="2"/>
  <c r="N9167" i="2"/>
  <c r="M9167" i="2"/>
  <c r="N9166" i="2"/>
  <c r="M9166" i="2"/>
  <c r="N9165" i="2"/>
  <c r="M9165" i="2"/>
  <c r="N9164" i="2"/>
  <c r="M9164" i="2"/>
  <c r="N9163" i="2"/>
  <c r="M9163" i="2"/>
  <c r="N9162" i="2"/>
  <c r="M9162" i="2"/>
  <c r="N9161" i="2"/>
  <c r="M9161" i="2"/>
  <c r="N9160" i="2"/>
  <c r="M9160" i="2"/>
  <c r="N9159" i="2"/>
  <c r="M9159" i="2"/>
  <c r="N9158" i="2"/>
  <c r="M9158" i="2"/>
  <c r="N9157" i="2"/>
  <c r="M9157" i="2"/>
  <c r="N9156" i="2"/>
  <c r="M9156" i="2"/>
  <c r="N9155" i="2"/>
  <c r="M9155" i="2"/>
  <c r="N9154" i="2"/>
  <c r="M9154" i="2"/>
  <c r="N9153" i="2"/>
  <c r="M9153" i="2"/>
  <c r="N9152" i="2"/>
  <c r="M9152" i="2"/>
  <c r="N9151" i="2"/>
  <c r="M9151" i="2"/>
  <c r="N9150" i="2"/>
  <c r="M9150" i="2"/>
  <c r="N9149" i="2"/>
  <c r="M9149" i="2"/>
  <c r="N9148" i="2"/>
  <c r="M9148" i="2"/>
  <c r="N9147" i="2"/>
  <c r="M9147" i="2"/>
  <c r="N9146" i="2"/>
  <c r="M9146" i="2"/>
  <c r="N9145" i="2"/>
  <c r="M9145" i="2"/>
  <c r="N9144" i="2"/>
  <c r="M9144" i="2"/>
  <c r="N9143" i="2"/>
  <c r="M9143" i="2"/>
  <c r="N9142" i="2"/>
  <c r="M9142" i="2"/>
  <c r="N9141" i="2"/>
  <c r="M9141" i="2"/>
  <c r="N9140" i="2"/>
  <c r="M9140" i="2"/>
  <c r="N9139" i="2"/>
  <c r="M9139" i="2"/>
  <c r="N9138" i="2"/>
  <c r="M9138" i="2"/>
  <c r="N9137" i="2"/>
  <c r="M9137" i="2"/>
  <c r="N9136" i="2"/>
  <c r="M9136" i="2"/>
  <c r="N9135" i="2"/>
  <c r="M9135" i="2"/>
  <c r="N9134" i="2"/>
  <c r="M9134" i="2"/>
  <c r="N9133" i="2"/>
  <c r="M9133" i="2"/>
  <c r="N9132" i="2"/>
  <c r="M9132" i="2"/>
  <c r="N9131" i="2"/>
  <c r="M9131" i="2"/>
  <c r="N9130" i="2"/>
  <c r="M9130" i="2"/>
  <c r="N9129" i="2"/>
  <c r="M9129" i="2"/>
  <c r="N9128" i="2"/>
  <c r="M9128" i="2"/>
  <c r="N9127" i="2"/>
  <c r="M9127" i="2"/>
  <c r="N9126" i="2"/>
  <c r="M9126" i="2"/>
  <c r="N9125" i="2"/>
  <c r="M9125" i="2"/>
  <c r="N9124" i="2"/>
  <c r="M9124" i="2"/>
  <c r="N9123" i="2"/>
  <c r="M9123" i="2"/>
  <c r="N9122" i="2"/>
  <c r="M9122" i="2"/>
  <c r="N9121" i="2"/>
  <c r="M9121" i="2"/>
  <c r="N9120" i="2"/>
  <c r="M9120" i="2"/>
  <c r="N9119" i="2"/>
  <c r="M9119" i="2"/>
  <c r="N9118" i="2"/>
  <c r="M9118" i="2"/>
  <c r="N9117" i="2"/>
  <c r="M9117" i="2"/>
  <c r="N9116" i="2"/>
  <c r="M9116" i="2"/>
  <c r="N9115" i="2"/>
  <c r="M9115" i="2"/>
  <c r="N9114" i="2"/>
  <c r="M9114" i="2"/>
  <c r="N9113" i="2"/>
  <c r="M9113" i="2"/>
  <c r="N9112" i="2"/>
  <c r="M9112" i="2"/>
  <c r="N9111" i="2"/>
  <c r="M9111" i="2"/>
  <c r="N9110" i="2"/>
  <c r="M9110" i="2"/>
  <c r="N9109" i="2"/>
  <c r="M9109" i="2"/>
  <c r="N9108" i="2"/>
  <c r="M9108" i="2"/>
  <c r="N9107" i="2"/>
  <c r="M9107" i="2"/>
  <c r="N9106" i="2"/>
  <c r="M9106" i="2"/>
  <c r="N9105" i="2"/>
  <c r="M9105" i="2"/>
  <c r="N9104" i="2"/>
  <c r="M9104" i="2"/>
  <c r="N9103" i="2"/>
  <c r="M9103" i="2"/>
  <c r="N9102" i="2"/>
  <c r="M9102" i="2"/>
  <c r="N9101" i="2"/>
  <c r="M9101" i="2"/>
  <c r="N9100" i="2"/>
  <c r="M9100" i="2"/>
  <c r="N9099" i="2"/>
  <c r="M9099" i="2"/>
  <c r="N9098" i="2"/>
  <c r="M9098" i="2"/>
  <c r="N9097" i="2"/>
  <c r="M9097" i="2"/>
  <c r="N9096" i="2"/>
  <c r="M9096" i="2"/>
  <c r="N9095" i="2"/>
  <c r="M9095" i="2"/>
  <c r="N9094" i="2"/>
  <c r="M9094" i="2"/>
  <c r="N9093" i="2"/>
  <c r="M9093" i="2"/>
  <c r="N9092" i="2"/>
  <c r="M9092" i="2"/>
  <c r="N9091" i="2"/>
  <c r="M9091" i="2"/>
  <c r="N9090" i="2"/>
  <c r="M9090" i="2"/>
  <c r="N9089" i="2"/>
  <c r="M9089" i="2"/>
  <c r="N9088" i="2"/>
  <c r="M9088" i="2"/>
  <c r="N9087" i="2"/>
  <c r="M9087" i="2"/>
  <c r="N9086" i="2"/>
  <c r="M9086" i="2"/>
  <c r="N9085" i="2"/>
  <c r="M9085" i="2"/>
  <c r="N9084" i="2"/>
  <c r="M9084" i="2"/>
  <c r="N9083" i="2"/>
  <c r="M9083" i="2"/>
  <c r="N9082" i="2"/>
  <c r="M9082" i="2"/>
  <c r="N9081" i="2"/>
  <c r="M9081" i="2"/>
  <c r="N9080" i="2"/>
  <c r="M9080" i="2"/>
  <c r="N9079" i="2"/>
  <c r="M9079" i="2"/>
  <c r="N9078" i="2"/>
  <c r="M9078" i="2"/>
  <c r="N9077" i="2"/>
  <c r="M9077" i="2"/>
  <c r="N9076" i="2"/>
  <c r="M9076" i="2"/>
  <c r="N9075" i="2"/>
  <c r="M9075" i="2"/>
  <c r="N9074" i="2"/>
  <c r="M9074" i="2"/>
  <c r="N9073" i="2"/>
  <c r="M9073" i="2"/>
  <c r="N9072" i="2"/>
  <c r="M9072" i="2"/>
  <c r="N9071" i="2"/>
  <c r="M9071" i="2"/>
  <c r="N9070" i="2"/>
  <c r="M9070" i="2"/>
  <c r="N9069" i="2"/>
  <c r="M9069" i="2"/>
  <c r="N9068" i="2"/>
  <c r="M9068" i="2"/>
  <c r="N9067" i="2"/>
  <c r="M9067" i="2"/>
  <c r="N9066" i="2"/>
  <c r="M9066" i="2"/>
  <c r="N9065" i="2"/>
  <c r="M9065" i="2"/>
  <c r="N9064" i="2"/>
  <c r="M9064" i="2"/>
  <c r="N9063" i="2"/>
  <c r="M9063" i="2"/>
  <c r="N9062" i="2"/>
  <c r="M9062" i="2"/>
  <c r="N9061" i="2"/>
  <c r="M9061" i="2"/>
  <c r="N9060" i="2"/>
  <c r="M9060" i="2"/>
  <c r="N9059" i="2"/>
  <c r="M9059" i="2"/>
  <c r="N9058" i="2"/>
  <c r="M9058" i="2"/>
  <c r="N9057" i="2"/>
  <c r="M9057" i="2"/>
  <c r="N9056" i="2"/>
  <c r="M9056" i="2"/>
  <c r="N9055" i="2"/>
  <c r="M9055" i="2"/>
  <c r="N9054" i="2"/>
  <c r="M9054" i="2"/>
  <c r="N9053" i="2"/>
  <c r="M9053" i="2"/>
  <c r="N9052" i="2"/>
  <c r="M9052" i="2"/>
  <c r="N9051" i="2"/>
  <c r="M9051" i="2"/>
  <c r="N9050" i="2"/>
  <c r="M9050" i="2"/>
  <c r="N9049" i="2"/>
  <c r="M9049" i="2"/>
  <c r="N9048" i="2"/>
  <c r="M9048" i="2"/>
  <c r="N9047" i="2"/>
  <c r="M9047" i="2"/>
  <c r="N9046" i="2"/>
  <c r="M9046" i="2"/>
  <c r="N9045" i="2"/>
  <c r="M9045" i="2"/>
  <c r="N9044" i="2"/>
  <c r="M9044" i="2"/>
  <c r="N9043" i="2"/>
  <c r="M9043" i="2"/>
  <c r="N9042" i="2"/>
  <c r="M9042" i="2"/>
  <c r="N9041" i="2"/>
  <c r="M9041" i="2"/>
  <c r="N9040" i="2"/>
  <c r="M9040" i="2"/>
  <c r="N9039" i="2"/>
  <c r="M9039" i="2"/>
  <c r="N9038" i="2"/>
  <c r="M9038" i="2"/>
  <c r="N9037" i="2"/>
  <c r="M9037" i="2"/>
  <c r="N9036" i="2"/>
  <c r="M9036" i="2"/>
  <c r="N9035" i="2"/>
  <c r="M9035" i="2"/>
  <c r="N9034" i="2"/>
  <c r="M9034" i="2"/>
  <c r="N9033" i="2"/>
  <c r="M9033" i="2"/>
  <c r="N9032" i="2"/>
  <c r="M9032" i="2"/>
  <c r="N9031" i="2"/>
  <c r="M9031" i="2"/>
  <c r="N9030" i="2"/>
  <c r="M9030" i="2"/>
  <c r="N9029" i="2"/>
  <c r="M9029" i="2"/>
  <c r="N9028" i="2"/>
  <c r="M9028" i="2"/>
  <c r="N9027" i="2"/>
  <c r="M9027" i="2"/>
  <c r="N9026" i="2"/>
  <c r="M9026" i="2"/>
  <c r="N9025" i="2"/>
  <c r="M9025" i="2"/>
  <c r="N9024" i="2"/>
  <c r="M9024" i="2"/>
  <c r="N9023" i="2"/>
  <c r="M9023" i="2"/>
  <c r="N9022" i="2"/>
  <c r="M9022" i="2"/>
  <c r="N9021" i="2"/>
  <c r="M9021" i="2"/>
  <c r="N9020" i="2"/>
  <c r="M9020" i="2"/>
  <c r="N9019" i="2"/>
  <c r="M9019" i="2"/>
  <c r="N9018" i="2"/>
  <c r="M9018" i="2"/>
  <c r="N9017" i="2"/>
  <c r="M9017" i="2"/>
  <c r="N9016" i="2"/>
  <c r="M9016" i="2"/>
  <c r="N9015" i="2"/>
  <c r="M9015" i="2"/>
  <c r="N9014" i="2"/>
  <c r="M9014" i="2"/>
  <c r="N9013" i="2"/>
  <c r="M9013" i="2"/>
  <c r="N9012" i="2"/>
  <c r="M9012" i="2"/>
  <c r="N9011" i="2"/>
  <c r="M9011" i="2"/>
  <c r="N9010" i="2"/>
  <c r="M9010" i="2"/>
  <c r="N9009" i="2"/>
  <c r="M9009" i="2"/>
  <c r="N9008" i="2"/>
  <c r="M9008" i="2"/>
  <c r="N9007" i="2"/>
  <c r="M9007" i="2"/>
  <c r="N9006" i="2"/>
  <c r="M9006" i="2"/>
  <c r="N9005" i="2"/>
  <c r="M9005" i="2"/>
  <c r="N9004" i="2"/>
  <c r="M9004" i="2"/>
  <c r="N9003" i="2"/>
  <c r="M9003" i="2"/>
  <c r="N9002" i="2"/>
  <c r="M9002" i="2"/>
  <c r="N9001" i="2"/>
  <c r="M9001" i="2"/>
  <c r="N9000" i="2"/>
  <c r="M9000" i="2"/>
  <c r="N8999" i="2"/>
  <c r="M8999" i="2"/>
  <c r="N8998" i="2"/>
  <c r="M8998" i="2"/>
  <c r="N8997" i="2"/>
  <c r="M8997" i="2"/>
  <c r="N8996" i="2"/>
  <c r="M8996" i="2"/>
  <c r="N8995" i="2"/>
  <c r="M8995" i="2"/>
  <c r="N8994" i="2"/>
  <c r="M8994" i="2"/>
  <c r="N8993" i="2"/>
  <c r="M8993" i="2"/>
  <c r="N8992" i="2"/>
  <c r="M8992" i="2"/>
  <c r="N8991" i="2"/>
  <c r="M8991" i="2"/>
  <c r="N8990" i="2"/>
  <c r="M8990" i="2"/>
  <c r="N8989" i="2"/>
  <c r="M8989" i="2"/>
  <c r="N8988" i="2"/>
  <c r="M8988" i="2"/>
  <c r="N8987" i="2"/>
  <c r="M8987" i="2"/>
  <c r="N8986" i="2"/>
  <c r="M8986" i="2"/>
  <c r="N8985" i="2"/>
  <c r="M8985" i="2"/>
  <c r="N8984" i="2"/>
  <c r="M8984" i="2"/>
  <c r="N8983" i="2"/>
  <c r="M8983" i="2"/>
  <c r="N8982" i="2"/>
  <c r="M8982" i="2"/>
  <c r="N8981" i="2"/>
  <c r="M8981" i="2"/>
  <c r="N8980" i="2"/>
  <c r="M8980" i="2"/>
  <c r="N8979" i="2"/>
  <c r="M8979" i="2"/>
  <c r="N8978" i="2"/>
  <c r="M8978" i="2"/>
  <c r="N8977" i="2"/>
  <c r="M8977" i="2"/>
  <c r="N8976" i="2"/>
  <c r="M8976" i="2"/>
  <c r="N8975" i="2"/>
  <c r="M8975" i="2"/>
  <c r="N8974" i="2"/>
  <c r="M8974" i="2"/>
  <c r="N8973" i="2"/>
  <c r="M8973" i="2"/>
  <c r="N8972" i="2"/>
  <c r="M8972" i="2"/>
  <c r="N8971" i="2"/>
  <c r="M8971" i="2"/>
  <c r="N8970" i="2"/>
  <c r="M8970" i="2"/>
  <c r="N8969" i="2"/>
  <c r="M8969" i="2"/>
  <c r="N8968" i="2"/>
  <c r="M8968" i="2"/>
  <c r="N8967" i="2"/>
  <c r="M8967" i="2"/>
  <c r="N8966" i="2"/>
  <c r="M8966" i="2"/>
  <c r="N8965" i="2"/>
  <c r="M8965" i="2"/>
  <c r="N8964" i="2"/>
  <c r="M8964" i="2"/>
  <c r="N8963" i="2"/>
  <c r="M8963" i="2"/>
  <c r="N8962" i="2"/>
  <c r="M8962" i="2"/>
  <c r="N8961" i="2"/>
  <c r="M8961" i="2"/>
  <c r="N8960" i="2"/>
  <c r="M8960" i="2"/>
  <c r="N8959" i="2"/>
  <c r="M8959" i="2"/>
  <c r="N8958" i="2"/>
  <c r="M8958" i="2"/>
  <c r="N8957" i="2"/>
  <c r="M8957" i="2"/>
  <c r="N8956" i="2"/>
  <c r="M8956" i="2"/>
  <c r="N8955" i="2"/>
  <c r="M8955" i="2"/>
  <c r="N8954" i="2"/>
  <c r="M8954" i="2"/>
  <c r="N8953" i="2"/>
  <c r="M8953" i="2"/>
  <c r="N8952" i="2"/>
  <c r="M8952" i="2"/>
  <c r="N8951" i="2"/>
  <c r="M8951" i="2"/>
  <c r="N8950" i="2"/>
  <c r="M8950" i="2"/>
  <c r="N8949" i="2"/>
  <c r="M8949" i="2"/>
  <c r="N8948" i="2"/>
  <c r="M8948" i="2"/>
  <c r="N8947" i="2"/>
  <c r="M8947" i="2"/>
  <c r="N8946" i="2"/>
  <c r="M8946" i="2"/>
  <c r="N8945" i="2"/>
  <c r="M8945" i="2"/>
  <c r="N8944" i="2"/>
  <c r="M8944" i="2"/>
  <c r="N8943" i="2"/>
  <c r="M8943" i="2"/>
  <c r="N8942" i="2"/>
  <c r="M8942" i="2"/>
  <c r="N8941" i="2"/>
  <c r="M8941" i="2"/>
  <c r="N8940" i="2"/>
  <c r="M8940" i="2"/>
  <c r="N8939" i="2"/>
  <c r="M8939" i="2"/>
  <c r="N8938" i="2"/>
  <c r="M8938" i="2"/>
  <c r="N8937" i="2"/>
  <c r="M8937" i="2"/>
  <c r="N8936" i="2"/>
  <c r="M8936" i="2"/>
  <c r="N8935" i="2"/>
  <c r="M8935" i="2"/>
  <c r="N8934" i="2"/>
  <c r="M8934" i="2"/>
  <c r="N8933" i="2"/>
  <c r="M8933" i="2"/>
  <c r="N8932" i="2"/>
  <c r="M8932" i="2"/>
  <c r="N8931" i="2"/>
  <c r="M8931" i="2"/>
  <c r="N8930" i="2"/>
  <c r="M8930" i="2"/>
  <c r="N8929" i="2"/>
  <c r="M8929" i="2"/>
  <c r="N8928" i="2"/>
  <c r="M8928" i="2"/>
  <c r="N8927" i="2"/>
  <c r="M8927" i="2"/>
  <c r="N8926" i="2"/>
  <c r="M8926" i="2"/>
  <c r="N8925" i="2"/>
  <c r="M8925" i="2"/>
  <c r="N8924" i="2"/>
  <c r="M8924" i="2"/>
  <c r="N8923" i="2"/>
  <c r="M8923" i="2"/>
  <c r="N8922" i="2"/>
  <c r="M8922" i="2"/>
  <c r="N8921" i="2"/>
  <c r="M8921" i="2"/>
  <c r="N8920" i="2"/>
  <c r="M8920" i="2"/>
  <c r="N8919" i="2"/>
  <c r="M8919" i="2"/>
  <c r="N8918" i="2"/>
  <c r="M8918" i="2"/>
  <c r="N8917" i="2"/>
  <c r="M8917" i="2"/>
  <c r="N8916" i="2"/>
  <c r="M8916" i="2"/>
  <c r="N8915" i="2"/>
  <c r="M8915" i="2"/>
  <c r="N8914" i="2"/>
  <c r="M8914" i="2"/>
  <c r="N8913" i="2"/>
  <c r="M8913" i="2"/>
  <c r="N8912" i="2"/>
  <c r="M8912" i="2"/>
  <c r="N8911" i="2"/>
  <c r="M8911" i="2"/>
  <c r="N8910" i="2"/>
  <c r="M8910" i="2"/>
  <c r="N8909" i="2"/>
  <c r="M8909" i="2"/>
  <c r="N8908" i="2"/>
  <c r="M8908" i="2"/>
  <c r="N8907" i="2"/>
  <c r="M8907" i="2"/>
  <c r="N8906" i="2"/>
  <c r="M8906" i="2"/>
  <c r="N8905" i="2"/>
  <c r="M8905" i="2"/>
  <c r="N8904" i="2"/>
  <c r="M8904" i="2"/>
  <c r="N8903" i="2"/>
  <c r="M8903" i="2"/>
  <c r="N8902" i="2"/>
  <c r="M8902" i="2"/>
  <c r="N8901" i="2"/>
  <c r="M8901" i="2"/>
  <c r="N8900" i="2"/>
  <c r="M8900" i="2"/>
  <c r="N8899" i="2"/>
  <c r="M8899" i="2"/>
  <c r="N8898" i="2"/>
  <c r="M8898" i="2"/>
  <c r="N8897" i="2"/>
  <c r="M8897" i="2"/>
  <c r="N8896" i="2"/>
  <c r="M8896" i="2"/>
  <c r="N8895" i="2"/>
  <c r="M8895" i="2"/>
  <c r="N8894" i="2"/>
  <c r="M8894" i="2"/>
  <c r="N8893" i="2"/>
  <c r="M8893" i="2"/>
  <c r="N8892" i="2"/>
  <c r="M8892" i="2"/>
  <c r="N8891" i="2"/>
  <c r="M8891" i="2"/>
  <c r="N8890" i="2"/>
  <c r="M8890" i="2"/>
  <c r="N8889" i="2"/>
  <c r="M8889" i="2"/>
  <c r="N8888" i="2"/>
  <c r="M8888" i="2"/>
  <c r="N8887" i="2"/>
  <c r="M8887" i="2"/>
  <c r="N8886" i="2"/>
  <c r="M8886" i="2"/>
  <c r="N8885" i="2"/>
  <c r="M8885" i="2"/>
  <c r="N8884" i="2"/>
  <c r="M8884" i="2"/>
  <c r="N8883" i="2"/>
  <c r="M8883" i="2"/>
  <c r="N8882" i="2"/>
  <c r="M8882" i="2"/>
  <c r="N8881" i="2"/>
  <c r="M8881" i="2"/>
  <c r="N8880" i="2"/>
  <c r="M8880" i="2"/>
  <c r="N8879" i="2"/>
  <c r="M8879" i="2"/>
  <c r="N8878" i="2"/>
  <c r="M8878" i="2"/>
  <c r="N8877" i="2"/>
  <c r="M8877" i="2"/>
  <c r="N8876" i="2"/>
  <c r="M8876" i="2"/>
  <c r="N8875" i="2"/>
  <c r="M8875" i="2"/>
  <c r="N8874" i="2"/>
  <c r="M8874" i="2"/>
  <c r="N8873" i="2"/>
  <c r="M8873" i="2"/>
  <c r="N8872" i="2"/>
  <c r="M8872" i="2"/>
  <c r="N8871" i="2"/>
  <c r="M8871" i="2"/>
  <c r="N8870" i="2"/>
  <c r="M8870" i="2"/>
  <c r="N8869" i="2"/>
  <c r="M8869" i="2"/>
  <c r="N8868" i="2"/>
  <c r="M8868" i="2"/>
  <c r="N8867" i="2"/>
  <c r="M8867" i="2"/>
  <c r="N8866" i="2"/>
  <c r="M8866" i="2"/>
  <c r="N8865" i="2"/>
  <c r="M8865" i="2"/>
  <c r="N8864" i="2"/>
  <c r="M8864" i="2"/>
  <c r="N8863" i="2"/>
  <c r="M8863" i="2"/>
  <c r="N8862" i="2"/>
  <c r="M8862" i="2"/>
  <c r="N8861" i="2"/>
  <c r="M8861" i="2"/>
  <c r="N8860" i="2"/>
  <c r="M8860" i="2"/>
  <c r="N8859" i="2"/>
  <c r="M8859" i="2"/>
  <c r="N8858" i="2"/>
  <c r="M8858" i="2"/>
  <c r="N8857" i="2"/>
  <c r="M8857" i="2"/>
  <c r="N8856" i="2"/>
  <c r="M8856" i="2"/>
  <c r="N8855" i="2"/>
  <c r="M8855" i="2"/>
  <c r="N8854" i="2"/>
  <c r="M8854" i="2"/>
  <c r="N8853" i="2"/>
  <c r="M8853" i="2"/>
  <c r="N8852" i="2"/>
  <c r="M8852" i="2"/>
  <c r="N8851" i="2"/>
  <c r="M8851" i="2"/>
  <c r="N8850" i="2"/>
  <c r="M8850" i="2"/>
  <c r="N8849" i="2"/>
  <c r="M8849" i="2"/>
  <c r="N8848" i="2"/>
  <c r="M8848" i="2"/>
  <c r="N8847" i="2"/>
  <c r="M8847" i="2"/>
  <c r="N8846" i="2"/>
  <c r="M8846" i="2"/>
  <c r="N8845" i="2"/>
  <c r="M8845" i="2"/>
  <c r="N8844" i="2"/>
  <c r="M8844" i="2"/>
  <c r="N8843" i="2"/>
  <c r="M8843" i="2"/>
  <c r="N8842" i="2"/>
  <c r="M8842" i="2"/>
  <c r="N8841" i="2"/>
  <c r="M8841" i="2"/>
  <c r="N8840" i="2"/>
  <c r="M8840" i="2"/>
  <c r="N8839" i="2"/>
  <c r="M8839" i="2"/>
  <c r="N8838" i="2"/>
  <c r="M8838" i="2"/>
  <c r="N8837" i="2"/>
  <c r="M8837" i="2"/>
  <c r="N8836" i="2"/>
  <c r="M8836" i="2"/>
  <c r="N8835" i="2"/>
  <c r="M8835" i="2"/>
  <c r="N8834" i="2"/>
  <c r="M8834" i="2"/>
  <c r="N8833" i="2"/>
  <c r="M8833" i="2"/>
  <c r="N8832" i="2"/>
  <c r="M8832" i="2"/>
  <c r="N8831" i="2"/>
  <c r="M8831" i="2"/>
  <c r="N8830" i="2"/>
  <c r="M8830" i="2"/>
  <c r="N8829" i="2"/>
  <c r="M8829" i="2"/>
  <c r="N8828" i="2"/>
  <c r="M8828" i="2"/>
  <c r="N8827" i="2"/>
  <c r="M8827" i="2"/>
  <c r="N8826" i="2"/>
  <c r="M8826" i="2"/>
  <c r="N8825" i="2"/>
  <c r="M8825" i="2"/>
  <c r="N8824" i="2"/>
  <c r="M8824" i="2"/>
  <c r="N8823" i="2"/>
  <c r="M8823" i="2"/>
  <c r="N8822" i="2"/>
  <c r="M8822" i="2"/>
  <c r="N8821" i="2"/>
  <c r="M8821" i="2"/>
  <c r="N8820" i="2"/>
  <c r="M8820" i="2"/>
  <c r="N8819" i="2"/>
  <c r="M8819" i="2"/>
  <c r="N8818" i="2"/>
  <c r="M8818" i="2"/>
  <c r="N8817" i="2"/>
  <c r="M8817" i="2"/>
  <c r="N8816" i="2"/>
  <c r="M8816" i="2"/>
  <c r="N8815" i="2"/>
  <c r="M8815" i="2"/>
  <c r="N8814" i="2"/>
  <c r="M8814" i="2"/>
  <c r="N8813" i="2"/>
  <c r="M8813" i="2"/>
  <c r="N8812" i="2"/>
  <c r="M8812" i="2"/>
  <c r="N8811" i="2"/>
  <c r="M8811" i="2"/>
  <c r="N8810" i="2"/>
  <c r="M8810" i="2"/>
  <c r="N8809" i="2"/>
  <c r="M8809" i="2"/>
  <c r="N8808" i="2"/>
  <c r="M8808" i="2"/>
  <c r="N8807" i="2"/>
  <c r="M8807" i="2"/>
  <c r="N8806" i="2"/>
  <c r="M8806" i="2"/>
  <c r="N8805" i="2"/>
  <c r="M8805" i="2"/>
  <c r="N8804" i="2"/>
  <c r="M8804" i="2"/>
  <c r="N8803" i="2"/>
  <c r="M8803" i="2"/>
  <c r="N8802" i="2"/>
  <c r="M8802" i="2"/>
  <c r="N8801" i="2"/>
  <c r="M8801" i="2"/>
  <c r="N8800" i="2"/>
  <c r="M8800" i="2"/>
  <c r="N8799" i="2"/>
  <c r="M8799" i="2"/>
  <c r="N8798" i="2"/>
  <c r="M8798" i="2"/>
  <c r="N8797" i="2"/>
  <c r="M8797" i="2"/>
  <c r="N8796" i="2"/>
  <c r="M8796" i="2"/>
  <c r="N8795" i="2"/>
  <c r="M8795" i="2"/>
  <c r="N8794" i="2"/>
  <c r="M8794" i="2"/>
  <c r="N8793" i="2"/>
  <c r="M8793" i="2"/>
  <c r="N8792" i="2"/>
  <c r="M8792" i="2"/>
  <c r="N8791" i="2"/>
  <c r="M8791" i="2"/>
  <c r="N8790" i="2"/>
  <c r="M8790" i="2"/>
  <c r="N8789" i="2"/>
  <c r="M8789" i="2"/>
  <c r="N8788" i="2"/>
  <c r="M8788" i="2"/>
  <c r="N8787" i="2"/>
  <c r="M8787" i="2"/>
  <c r="N8786" i="2"/>
  <c r="M8786" i="2"/>
  <c r="N8785" i="2"/>
  <c r="M8785" i="2"/>
  <c r="N8784" i="2"/>
  <c r="M8784" i="2"/>
  <c r="N8783" i="2"/>
  <c r="M8783" i="2"/>
  <c r="N8782" i="2"/>
  <c r="M8782" i="2"/>
  <c r="N8781" i="2"/>
  <c r="M8781" i="2"/>
  <c r="N8780" i="2"/>
  <c r="M8780" i="2"/>
  <c r="N8779" i="2"/>
  <c r="M8779" i="2"/>
  <c r="N8778" i="2"/>
  <c r="M8778" i="2"/>
  <c r="N8777" i="2"/>
  <c r="M8777" i="2"/>
  <c r="N8776" i="2"/>
  <c r="M8776" i="2"/>
  <c r="N8775" i="2"/>
  <c r="M8775" i="2"/>
  <c r="N8774" i="2"/>
  <c r="M8774" i="2"/>
  <c r="N8773" i="2"/>
  <c r="M8773" i="2"/>
  <c r="N8772" i="2"/>
  <c r="M8772" i="2"/>
  <c r="N8771" i="2"/>
  <c r="M8771" i="2"/>
  <c r="N8770" i="2"/>
  <c r="M8770" i="2"/>
  <c r="N8769" i="2"/>
  <c r="M8769" i="2"/>
  <c r="N8768" i="2"/>
  <c r="M8768" i="2"/>
  <c r="N8767" i="2"/>
  <c r="M8767" i="2"/>
  <c r="N8766" i="2"/>
  <c r="M8766" i="2"/>
  <c r="N8765" i="2"/>
  <c r="M8765" i="2"/>
  <c r="N8764" i="2"/>
  <c r="M8764" i="2"/>
  <c r="N8763" i="2"/>
  <c r="M8763" i="2"/>
  <c r="N8762" i="2"/>
  <c r="M8762" i="2"/>
  <c r="N8761" i="2"/>
  <c r="M8761" i="2"/>
  <c r="N8760" i="2"/>
  <c r="M8760" i="2"/>
  <c r="N8759" i="2"/>
  <c r="M8759" i="2"/>
  <c r="N8758" i="2"/>
  <c r="M8758" i="2"/>
  <c r="N8757" i="2"/>
  <c r="M8757" i="2"/>
  <c r="N8756" i="2"/>
  <c r="M8756" i="2"/>
  <c r="N8755" i="2"/>
  <c r="M8755" i="2"/>
  <c r="N8754" i="2"/>
  <c r="M8754" i="2"/>
  <c r="N8753" i="2"/>
  <c r="M8753" i="2"/>
  <c r="N8752" i="2"/>
  <c r="M8752" i="2"/>
  <c r="N8751" i="2"/>
  <c r="M8751" i="2"/>
  <c r="N8750" i="2"/>
  <c r="M8750" i="2"/>
  <c r="N8749" i="2"/>
  <c r="M8749" i="2"/>
  <c r="N8748" i="2"/>
  <c r="M8748" i="2"/>
  <c r="N8747" i="2"/>
  <c r="M8747" i="2"/>
  <c r="N8746" i="2"/>
  <c r="M8746" i="2"/>
  <c r="N8745" i="2"/>
  <c r="M8745" i="2"/>
  <c r="N8744" i="2"/>
  <c r="M8744" i="2"/>
  <c r="N8743" i="2"/>
  <c r="M8743" i="2"/>
  <c r="N8742" i="2"/>
  <c r="M8742" i="2"/>
  <c r="N8741" i="2"/>
  <c r="M8741" i="2"/>
  <c r="N8740" i="2"/>
  <c r="M8740" i="2"/>
  <c r="N8739" i="2"/>
  <c r="M8739" i="2"/>
  <c r="N8738" i="2"/>
  <c r="M8738" i="2"/>
  <c r="N8737" i="2"/>
  <c r="M8737" i="2"/>
  <c r="N8736" i="2"/>
  <c r="M8736" i="2"/>
  <c r="N8735" i="2"/>
  <c r="M8735" i="2"/>
  <c r="N8734" i="2"/>
  <c r="M8734" i="2"/>
  <c r="N8733" i="2"/>
  <c r="M8733" i="2"/>
  <c r="N8732" i="2"/>
  <c r="M8732" i="2"/>
  <c r="N8731" i="2"/>
  <c r="M8731" i="2"/>
  <c r="N8730" i="2"/>
  <c r="M8730" i="2"/>
  <c r="N8729" i="2"/>
  <c r="M8729" i="2"/>
  <c r="N8728" i="2"/>
  <c r="M8728" i="2"/>
  <c r="N8727" i="2"/>
  <c r="M8727" i="2"/>
  <c r="N8726" i="2"/>
  <c r="M8726" i="2"/>
  <c r="N8725" i="2"/>
  <c r="M8725" i="2"/>
  <c r="N8724" i="2"/>
  <c r="M8724" i="2"/>
  <c r="N8723" i="2"/>
  <c r="M8723" i="2"/>
  <c r="N8722" i="2"/>
  <c r="M8722" i="2"/>
  <c r="N8721" i="2"/>
  <c r="M8721" i="2"/>
  <c r="N8720" i="2"/>
  <c r="M8720" i="2"/>
  <c r="N8719" i="2"/>
  <c r="M8719" i="2"/>
  <c r="N8718" i="2"/>
  <c r="M8718" i="2"/>
  <c r="N8717" i="2"/>
  <c r="M8717" i="2"/>
  <c r="N8716" i="2"/>
  <c r="M8716" i="2"/>
  <c r="N8715" i="2"/>
  <c r="M8715" i="2"/>
  <c r="N8714" i="2"/>
  <c r="M8714" i="2"/>
  <c r="N8713" i="2"/>
  <c r="M8713" i="2"/>
  <c r="N8712" i="2"/>
  <c r="M8712" i="2"/>
  <c r="N8711" i="2"/>
  <c r="M8711" i="2"/>
  <c r="N8710" i="2"/>
  <c r="M8710" i="2"/>
  <c r="N8709" i="2"/>
  <c r="M8709" i="2"/>
  <c r="N8708" i="2"/>
  <c r="M8708" i="2"/>
  <c r="N8707" i="2"/>
  <c r="M8707" i="2"/>
  <c r="N8706" i="2"/>
  <c r="M8706" i="2"/>
  <c r="N8705" i="2"/>
  <c r="M8705" i="2"/>
  <c r="N8704" i="2"/>
  <c r="M8704" i="2"/>
  <c r="N8703" i="2"/>
  <c r="M8703" i="2"/>
  <c r="N8702" i="2"/>
  <c r="M8702" i="2"/>
  <c r="N8701" i="2"/>
  <c r="M8701" i="2"/>
  <c r="N8700" i="2"/>
  <c r="M8700" i="2"/>
  <c r="N8699" i="2"/>
  <c r="M8699" i="2"/>
  <c r="N8698" i="2"/>
  <c r="M8698" i="2"/>
  <c r="N8697" i="2"/>
  <c r="M8697" i="2"/>
  <c r="N8696" i="2"/>
  <c r="M8696" i="2"/>
  <c r="N8695" i="2"/>
  <c r="M8695" i="2"/>
  <c r="N8694" i="2"/>
  <c r="M8694" i="2"/>
  <c r="N8693" i="2"/>
  <c r="M8693" i="2"/>
  <c r="N8692" i="2"/>
  <c r="M8692" i="2"/>
  <c r="N8691" i="2"/>
  <c r="M8691" i="2"/>
  <c r="N8690" i="2"/>
  <c r="M8690" i="2"/>
  <c r="N8689" i="2"/>
  <c r="M8689" i="2"/>
  <c r="N8688" i="2"/>
  <c r="M8688" i="2"/>
  <c r="N8687" i="2"/>
  <c r="M8687" i="2"/>
  <c r="N8686" i="2"/>
  <c r="M8686" i="2"/>
  <c r="N8685" i="2"/>
  <c r="M8685" i="2"/>
  <c r="N8684" i="2"/>
  <c r="M8684" i="2"/>
  <c r="N8683" i="2"/>
  <c r="M8683" i="2"/>
  <c r="N8682" i="2"/>
  <c r="M8682" i="2"/>
  <c r="N8681" i="2"/>
  <c r="M8681" i="2"/>
  <c r="N8680" i="2"/>
  <c r="M8680" i="2"/>
  <c r="N8679" i="2"/>
  <c r="M8679" i="2"/>
  <c r="N8678" i="2"/>
  <c r="M8678" i="2"/>
  <c r="N8677" i="2"/>
  <c r="M8677" i="2"/>
  <c r="N8676" i="2"/>
  <c r="M8676" i="2"/>
  <c r="N8675" i="2"/>
  <c r="M8675" i="2"/>
  <c r="N8674" i="2"/>
  <c r="M8674" i="2"/>
  <c r="N8673" i="2"/>
  <c r="M8673" i="2"/>
  <c r="N8672" i="2"/>
  <c r="M8672" i="2"/>
  <c r="N8671" i="2"/>
  <c r="M8671" i="2"/>
  <c r="N8670" i="2"/>
  <c r="M8670" i="2"/>
  <c r="N8669" i="2"/>
  <c r="M8669" i="2"/>
  <c r="N8668" i="2"/>
  <c r="M8668" i="2"/>
  <c r="N8667" i="2"/>
  <c r="M8667" i="2"/>
  <c r="N8666" i="2"/>
  <c r="M8666" i="2"/>
  <c r="N8665" i="2"/>
  <c r="M8665" i="2"/>
  <c r="N8664" i="2"/>
  <c r="M8664" i="2"/>
  <c r="N8663" i="2"/>
  <c r="M8663" i="2"/>
  <c r="N8662" i="2"/>
  <c r="M8662" i="2"/>
  <c r="N8661" i="2"/>
  <c r="M8661" i="2"/>
  <c r="N8660" i="2"/>
  <c r="M8660" i="2"/>
  <c r="N8659" i="2"/>
  <c r="M8659" i="2"/>
  <c r="N8658" i="2"/>
  <c r="M8658" i="2"/>
  <c r="N8657" i="2"/>
  <c r="M8657" i="2"/>
  <c r="N8656" i="2"/>
  <c r="M8656" i="2"/>
  <c r="N8655" i="2"/>
  <c r="M8655" i="2"/>
  <c r="N8654" i="2"/>
  <c r="M8654" i="2"/>
  <c r="N8653" i="2"/>
  <c r="M8653" i="2"/>
  <c r="N8652" i="2"/>
  <c r="M8652" i="2"/>
  <c r="N8651" i="2"/>
  <c r="M8651" i="2"/>
  <c r="N8650" i="2"/>
  <c r="M8650" i="2"/>
  <c r="N8649" i="2"/>
  <c r="M8649" i="2"/>
  <c r="N8648" i="2"/>
  <c r="M8648" i="2"/>
  <c r="N8647" i="2"/>
  <c r="M8647" i="2"/>
  <c r="N8646" i="2"/>
  <c r="M8646" i="2"/>
  <c r="N8645" i="2"/>
  <c r="M8645" i="2"/>
  <c r="N8644" i="2"/>
  <c r="M8644" i="2"/>
  <c r="N8643" i="2"/>
  <c r="M8643" i="2"/>
  <c r="N8642" i="2"/>
  <c r="M8642" i="2"/>
  <c r="N8641" i="2"/>
  <c r="M8641" i="2"/>
  <c r="N8640" i="2"/>
  <c r="M8640" i="2"/>
  <c r="N8639" i="2"/>
  <c r="M8639" i="2"/>
  <c r="N8638" i="2"/>
  <c r="M8638" i="2"/>
  <c r="N8637" i="2"/>
  <c r="M8637" i="2"/>
  <c r="N8636" i="2"/>
  <c r="M8636" i="2"/>
  <c r="N8635" i="2"/>
  <c r="M8635" i="2"/>
  <c r="N8634" i="2"/>
  <c r="M8634" i="2"/>
  <c r="N8633" i="2"/>
  <c r="M8633" i="2"/>
  <c r="N8632" i="2"/>
  <c r="M8632" i="2"/>
  <c r="N8631" i="2"/>
  <c r="M8631" i="2"/>
  <c r="N8630" i="2"/>
  <c r="M8630" i="2"/>
  <c r="N8629" i="2"/>
  <c r="M8629" i="2"/>
  <c r="N8628" i="2"/>
  <c r="M8628" i="2"/>
  <c r="N8627" i="2"/>
  <c r="M8627" i="2"/>
  <c r="N8626" i="2"/>
  <c r="M8626" i="2"/>
  <c r="N8625" i="2"/>
  <c r="M8625" i="2"/>
  <c r="N8624" i="2"/>
  <c r="M8624" i="2"/>
  <c r="N8623" i="2"/>
  <c r="M8623" i="2"/>
  <c r="N8622" i="2"/>
  <c r="M8622" i="2"/>
  <c r="N8621" i="2"/>
  <c r="M8621" i="2"/>
  <c r="N8620" i="2"/>
  <c r="M8620" i="2"/>
  <c r="N8619" i="2"/>
  <c r="M8619" i="2"/>
  <c r="N8618" i="2"/>
  <c r="M8618" i="2"/>
  <c r="N8617" i="2"/>
  <c r="M8617" i="2"/>
  <c r="N8616" i="2"/>
  <c r="M8616" i="2"/>
  <c r="N8615" i="2"/>
  <c r="M8615" i="2"/>
  <c r="N8614" i="2"/>
  <c r="M8614" i="2"/>
  <c r="N8613" i="2"/>
  <c r="M8613" i="2"/>
  <c r="N8612" i="2"/>
  <c r="M8612" i="2"/>
  <c r="N8611" i="2"/>
  <c r="M8611" i="2"/>
  <c r="N8610" i="2"/>
  <c r="M8610" i="2"/>
  <c r="N8609" i="2"/>
  <c r="M8609" i="2"/>
  <c r="N8608" i="2"/>
  <c r="M8608" i="2"/>
  <c r="N8607" i="2"/>
  <c r="M8607" i="2"/>
  <c r="N8606" i="2"/>
  <c r="M8606" i="2"/>
  <c r="N8605" i="2"/>
  <c r="M8605" i="2"/>
  <c r="N8604" i="2"/>
  <c r="M8604" i="2"/>
  <c r="N8603" i="2"/>
  <c r="M8603" i="2"/>
  <c r="N8602" i="2"/>
  <c r="M8602" i="2"/>
  <c r="N8601" i="2"/>
  <c r="M8601" i="2"/>
  <c r="N8600" i="2"/>
  <c r="M8600" i="2"/>
  <c r="N8599" i="2"/>
  <c r="M8599" i="2"/>
  <c r="N8598" i="2"/>
  <c r="M8598" i="2"/>
  <c r="N8597" i="2"/>
  <c r="M8597" i="2"/>
  <c r="N8596" i="2"/>
  <c r="M8596" i="2"/>
  <c r="N8595" i="2"/>
  <c r="M8595" i="2"/>
  <c r="N8594" i="2"/>
  <c r="M8594" i="2"/>
  <c r="N8593" i="2"/>
  <c r="M8593" i="2"/>
  <c r="N8592" i="2"/>
  <c r="M8592" i="2"/>
  <c r="N8591" i="2"/>
  <c r="M8591" i="2"/>
  <c r="N8590" i="2"/>
  <c r="M8590" i="2"/>
  <c r="N8589" i="2"/>
  <c r="M8589" i="2"/>
  <c r="N8588" i="2"/>
  <c r="M8588" i="2"/>
  <c r="N8587" i="2"/>
  <c r="M8587" i="2"/>
  <c r="N8586" i="2"/>
  <c r="M8586" i="2"/>
  <c r="N8585" i="2"/>
  <c r="M8585" i="2"/>
  <c r="N8584" i="2"/>
  <c r="M8584" i="2"/>
  <c r="N8583" i="2"/>
  <c r="M8583" i="2"/>
  <c r="N8582" i="2"/>
  <c r="M8582" i="2"/>
  <c r="N8581" i="2"/>
  <c r="M8581" i="2"/>
  <c r="N8580" i="2"/>
  <c r="M8580" i="2"/>
  <c r="N8579" i="2"/>
  <c r="M8579" i="2"/>
  <c r="N8578" i="2"/>
  <c r="M8578" i="2"/>
  <c r="N8577" i="2"/>
  <c r="M8577" i="2"/>
  <c r="N8576" i="2"/>
  <c r="M8576" i="2"/>
  <c r="N8575" i="2"/>
  <c r="M8575" i="2"/>
  <c r="N8574" i="2"/>
  <c r="M8574" i="2"/>
  <c r="N8573" i="2"/>
  <c r="M8573" i="2"/>
  <c r="N8572" i="2"/>
  <c r="M8572" i="2"/>
  <c r="N8571" i="2"/>
  <c r="M8571" i="2"/>
  <c r="N8570" i="2"/>
  <c r="M8570" i="2"/>
  <c r="N8569" i="2"/>
  <c r="M8569" i="2"/>
  <c r="N8568" i="2"/>
  <c r="M8568" i="2"/>
  <c r="N8567" i="2"/>
  <c r="M8567" i="2"/>
  <c r="N8566" i="2"/>
  <c r="M8566" i="2"/>
  <c r="N8565" i="2"/>
  <c r="M8565" i="2"/>
  <c r="N8564" i="2"/>
  <c r="M8564" i="2"/>
  <c r="N8563" i="2"/>
  <c r="M8563" i="2"/>
  <c r="N8562" i="2"/>
  <c r="M8562" i="2"/>
  <c r="N8561" i="2"/>
  <c r="M8561" i="2"/>
  <c r="N8560" i="2"/>
  <c r="M8560" i="2"/>
  <c r="N8559" i="2"/>
  <c r="M8559" i="2"/>
  <c r="N8558" i="2"/>
  <c r="M8558" i="2"/>
  <c r="N8557" i="2"/>
  <c r="M8557" i="2"/>
  <c r="N8556" i="2"/>
  <c r="M8556" i="2"/>
  <c r="N8555" i="2"/>
  <c r="M8555" i="2"/>
  <c r="N8554" i="2"/>
  <c r="M8554" i="2"/>
  <c r="N8553" i="2"/>
  <c r="M8553" i="2"/>
  <c r="N8552" i="2"/>
  <c r="M8552" i="2"/>
  <c r="N8551" i="2"/>
  <c r="M8551" i="2"/>
  <c r="N8550" i="2"/>
  <c r="M8550" i="2"/>
  <c r="N8549" i="2"/>
  <c r="M8549" i="2"/>
  <c r="N8548" i="2"/>
  <c r="M8548" i="2"/>
  <c r="N8547" i="2"/>
  <c r="M8547" i="2"/>
  <c r="N8546" i="2"/>
  <c r="M8546" i="2"/>
  <c r="N8545" i="2"/>
  <c r="M8545" i="2"/>
  <c r="N8544" i="2"/>
  <c r="M8544" i="2"/>
  <c r="N8543" i="2"/>
  <c r="M8543" i="2"/>
  <c r="N8542" i="2"/>
  <c r="M8542" i="2"/>
  <c r="N8541" i="2"/>
  <c r="M8541" i="2"/>
  <c r="N8540" i="2"/>
  <c r="M8540" i="2"/>
  <c r="N8539" i="2"/>
  <c r="M8539" i="2"/>
  <c r="N8538" i="2"/>
  <c r="M8538" i="2"/>
  <c r="N8537" i="2"/>
  <c r="M8537" i="2"/>
  <c r="N8536" i="2"/>
  <c r="M8536" i="2"/>
  <c r="N8535" i="2"/>
  <c r="M8535" i="2"/>
  <c r="N8534" i="2"/>
  <c r="M8534" i="2"/>
  <c r="N8533" i="2"/>
  <c r="M8533" i="2"/>
  <c r="N8532" i="2"/>
  <c r="M8532" i="2"/>
  <c r="N8531" i="2"/>
  <c r="M8531" i="2"/>
  <c r="N8530" i="2"/>
  <c r="M8530" i="2"/>
  <c r="N8529" i="2"/>
  <c r="M8529" i="2"/>
  <c r="N8528" i="2"/>
  <c r="M8528" i="2"/>
  <c r="N8527" i="2"/>
  <c r="M8527" i="2"/>
  <c r="N8526" i="2"/>
  <c r="M8526" i="2"/>
  <c r="N8525" i="2"/>
  <c r="M8525" i="2"/>
  <c r="N8524" i="2"/>
  <c r="M8524" i="2"/>
  <c r="N8523" i="2"/>
  <c r="M8523" i="2"/>
  <c r="N8522" i="2"/>
  <c r="M8522" i="2"/>
  <c r="N8521" i="2"/>
  <c r="M8521" i="2"/>
  <c r="N8520" i="2"/>
  <c r="M8520" i="2"/>
  <c r="N8519" i="2"/>
  <c r="M8519" i="2"/>
  <c r="N8518" i="2"/>
  <c r="M8518" i="2"/>
  <c r="N8517" i="2"/>
  <c r="M8517" i="2"/>
  <c r="N8516" i="2"/>
  <c r="M8516" i="2"/>
  <c r="N8515" i="2"/>
  <c r="M8515" i="2"/>
  <c r="N8514" i="2"/>
  <c r="M8514" i="2"/>
  <c r="N8513" i="2"/>
  <c r="M8513" i="2"/>
  <c r="N8512" i="2"/>
  <c r="M8512" i="2"/>
  <c r="N8511" i="2"/>
  <c r="M8511" i="2"/>
  <c r="N8510" i="2"/>
  <c r="M8510" i="2"/>
  <c r="N8509" i="2"/>
  <c r="M8509" i="2"/>
  <c r="N8508" i="2"/>
  <c r="M8508" i="2"/>
  <c r="N8507" i="2"/>
  <c r="M8507" i="2"/>
  <c r="N8506" i="2"/>
  <c r="M8506" i="2"/>
  <c r="N8505" i="2"/>
  <c r="M8505" i="2"/>
  <c r="N8504" i="2"/>
  <c r="M8504" i="2"/>
  <c r="N8503" i="2"/>
  <c r="M8503" i="2"/>
  <c r="N8502" i="2"/>
  <c r="M8502" i="2"/>
  <c r="N8501" i="2"/>
  <c r="M8501" i="2"/>
  <c r="N8500" i="2"/>
  <c r="M8500" i="2"/>
  <c r="N8499" i="2"/>
  <c r="M8499" i="2"/>
  <c r="N8498" i="2"/>
  <c r="M8498" i="2"/>
  <c r="N8497" i="2"/>
  <c r="M8497" i="2"/>
  <c r="N8496" i="2"/>
  <c r="M8496" i="2"/>
  <c r="N8495" i="2"/>
  <c r="M8495" i="2"/>
  <c r="N8494" i="2"/>
  <c r="M8494" i="2"/>
  <c r="N8493" i="2"/>
  <c r="M8493" i="2"/>
  <c r="N8492" i="2"/>
  <c r="M8492" i="2"/>
  <c r="N8491" i="2"/>
  <c r="M8491" i="2"/>
  <c r="N8490" i="2"/>
  <c r="M8490" i="2"/>
  <c r="N8489" i="2"/>
  <c r="M8489" i="2"/>
  <c r="N8488" i="2"/>
  <c r="M8488" i="2"/>
  <c r="N8487" i="2"/>
  <c r="M8487" i="2"/>
  <c r="N8486" i="2"/>
  <c r="M8486" i="2"/>
  <c r="N8485" i="2"/>
  <c r="M8485" i="2"/>
  <c r="N8484" i="2"/>
  <c r="M8484" i="2"/>
  <c r="N8483" i="2"/>
  <c r="M8483" i="2"/>
  <c r="N8482" i="2"/>
  <c r="M8482" i="2"/>
  <c r="N8481" i="2"/>
  <c r="M8481" i="2"/>
  <c r="N8480" i="2"/>
  <c r="M8480" i="2"/>
  <c r="N8479" i="2"/>
  <c r="M8479" i="2"/>
  <c r="N8478" i="2"/>
  <c r="M8478" i="2"/>
  <c r="N8477" i="2"/>
  <c r="M8477" i="2"/>
  <c r="N8476" i="2"/>
  <c r="M8476" i="2"/>
  <c r="N8475" i="2"/>
  <c r="M8475" i="2"/>
  <c r="N8474" i="2"/>
  <c r="M8474" i="2"/>
  <c r="N8473" i="2"/>
  <c r="M8473" i="2"/>
  <c r="N8472" i="2"/>
  <c r="M8472" i="2"/>
  <c r="N8471" i="2"/>
  <c r="M8471" i="2"/>
  <c r="N8470" i="2"/>
  <c r="M8470" i="2"/>
  <c r="N8469" i="2"/>
  <c r="M8469" i="2"/>
  <c r="N8468" i="2"/>
  <c r="M8468" i="2"/>
  <c r="N8467" i="2"/>
  <c r="M8467" i="2"/>
  <c r="N8466" i="2"/>
  <c r="M8466" i="2"/>
  <c r="N8465" i="2"/>
  <c r="M8465" i="2"/>
  <c r="N8464" i="2"/>
  <c r="M8464" i="2"/>
  <c r="N8463" i="2"/>
  <c r="M8463" i="2"/>
  <c r="N8462" i="2"/>
  <c r="M8462" i="2"/>
  <c r="N8461" i="2"/>
  <c r="M8461" i="2"/>
  <c r="N8460" i="2"/>
  <c r="M8460" i="2"/>
  <c r="N8459" i="2"/>
  <c r="M8459" i="2"/>
  <c r="N8458" i="2"/>
  <c r="M8458" i="2"/>
  <c r="N8457" i="2"/>
  <c r="M8457" i="2"/>
  <c r="N8456" i="2"/>
  <c r="M8456" i="2"/>
  <c r="N8455" i="2"/>
  <c r="M8455" i="2"/>
  <c r="N8454" i="2"/>
  <c r="M8454" i="2"/>
  <c r="N8453" i="2"/>
  <c r="M8453" i="2"/>
  <c r="N8452" i="2"/>
  <c r="M8452" i="2"/>
  <c r="N8451" i="2"/>
  <c r="M8451" i="2"/>
  <c r="N8450" i="2"/>
  <c r="M8450" i="2"/>
  <c r="N8449" i="2"/>
  <c r="M8449" i="2"/>
  <c r="N8448" i="2"/>
  <c r="M8448" i="2"/>
  <c r="N8447" i="2"/>
  <c r="M8447" i="2"/>
  <c r="N8446" i="2"/>
  <c r="M8446" i="2"/>
  <c r="N8445" i="2"/>
  <c r="M8445" i="2"/>
  <c r="N8444" i="2"/>
  <c r="M8444" i="2"/>
  <c r="N8443" i="2"/>
  <c r="M8443" i="2"/>
  <c r="N8442" i="2"/>
  <c r="M8442" i="2"/>
  <c r="N8441" i="2"/>
  <c r="M8441" i="2"/>
  <c r="N8440" i="2"/>
  <c r="M8440" i="2"/>
  <c r="N8439" i="2"/>
  <c r="M8439" i="2"/>
  <c r="N8438" i="2"/>
  <c r="M8438" i="2"/>
  <c r="N8437" i="2"/>
  <c r="M8437" i="2"/>
  <c r="N8436" i="2"/>
  <c r="M8436" i="2"/>
  <c r="N8435" i="2"/>
  <c r="M8435" i="2"/>
  <c r="N8434" i="2"/>
  <c r="M8434" i="2"/>
  <c r="N8433" i="2"/>
  <c r="M8433" i="2"/>
  <c r="N8432" i="2"/>
  <c r="M8432" i="2"/>
  <c r="N8431" i="2"/>
  <c r="M8431" i="2"/>
  <c r="N8430" i="2"/>
  <c r="M8430" i="2"/>
  <c r="N8429" i="2"/>
  <c r="M8429" i="2"/>
  <c r="N8428" i="2"/>
  <c r="M8428" i="2"/>
  <c r="N8427" i="2"/>
  <c r="M8427" i="2"/>
  <c r="N8426" i="2"/>
  <c r="M8426" i="2"/>
  <c r="N8425" i="2"/>
  <c r="M8425" i="2"/>
  <c r="N8424" i="2"/>
  <c r="M8424" i="2"/>
  <c r="N8423" i="2"/>
  <c r="M8423" i="2"/>
  <c r="N8422" i="2"/>
  <c r="M8422" i="2"/>
  <c r="N8421" i="2"/>
  <c r="M8421" i="2"/>
  <c r="N8420" i="2"/>
  <c r="M8420" i="2"/>
  <c r="N8419" i="2"/>
  <c r="M8419" i="2"/>
  <c r="N8418" i="2"/>
  <c r="M8418" i="2"/>
  <c r="N8417" i="2"/>
  <c r="M8417" i="2"/>
  <c r="N8416" i="2"/>
  <c r="M8416" i="2"/>
  <c r="N8415" i="2"/>
  <c r="M8415" i="2"/>
  <c r="N8414" i="2"/>
  <c r="M8414" i="2"/>
  <c r="N8413" i="2"/>
  <c r="M8413" i="2"/>
  <c r="N8412" i="2"/>
  <c r="M8412" i="2"/>
  <c r="N8411" i="2"/>
  <c r="M8411" i="2"/>
  <c r="N8410" i="2"/>
  <c r="M8410" i="2"/>
  <c r="N8409" i="2"/>
  <c r="M8409" i="2"/>
  <c r="N8408" i="2"/>
  <c r="M8408" i="2"/>
  <c r="N8407" i="2"/>
  <c r="M8407" i="2"/>
  <c r="N8406" i="2"/>
  <c r="M8406" i="2"/>
  <c r="N8405" i="2"/>
  <c r="M8405" i="2"/>
  <c r="N8404" i="2"/>
  <c r="M8404" i="2"/>
  <c r="N8403" i="2"/>
  <c r="M8403" i="2"/>
  <c r="N8402" i="2"/>
  <c r="M8402" i="2"/>
  <c r="N8401" i="2"/>
  <c r="M8401" i="2"/>
  <c r="N8400" i="2"/>
  <c r="M8400" i="2"/>
  <c r="N8399" i="2"/>
  <c r="M8399" i="2"/>
  <c r="N8398" i="2"/>
  <c r="M8398" i="2"/>
  <c r="N8397" i="2"/>
  <c r="M8397" i="2"/>
  <c r="N8396" i="2"/>
  <c r="M8396" i="2"/>
  <c r="N8395" i="2"/>
  <c r="M8395" i="2"/>
  <c r="N8394" i="2"/>
  <c r="M8394" i="2"/>
  <c r="N8393" i="2"/>
  <c r="M8393" i="2"/>
  <c r="N8392" i="2"/>
  <c r="M8392" i="2"/>
  <c r="N8391" i="2"/>
  <c r="M8391" i="2"/>
  <c r="N8390" i="2"/>
  <c r="M8390" i="2"/>
  <c r="N8389" i="2"/>
  <c r="M8389" i="2"/>
  <c r="N8388" i="2"/>
  <c r="M8388" i="2"/>
  <c r="N8387" i="2"/>
  <c r="M8387" i="2"/>
  <c r="N8386" i="2"/>
  <c r="M8386" i="2"/>
  <c r="N8385" i="2"/>
  <c r="M8385" i="2"/>
  <c r="N8384" i="2"/>
  <c r="M8384" i="2"/>
  <c r="N8383" i="2"/>
  <c r="M8383" i="2"/>
  <c r="N8382" i="2"/>
  <c r="M8382" i="2"/>
  <c r="N8381" i="2"/>
  <c r="M8381" i="2"/>
  <c r="N8380" i="2"/>
  <c r="M8380" i="2"/>
  <c r="N8379" i="2"/>
  <c r="M8379" i="2"/>
  <c r="N8378" i="2"/>
  <c r="M8378" i="2"/>
  <c r="N8377" i="2"/>
  <c r="M8377" i="2"/>
  <c r="N8376" i="2"/>
  <c r="M8376" i="2"/>
  <c r="N8375" i="2"/>
  <c r="M8375" i="2"/>
  <c r="N8374" i="2"/>
  <c r="M8374" i="2"/>
  <c r="N8373" i="2"/>
  <c r="M8373" i="2"/>
  <c r="N8372" i="2"/>
  <c r="M8372" i="2"/>
  <c r="N8371" i="2"/>
  <c r="M8371" i="2"/>
  <c r="N8370" i="2"/>
  <c r="M8370" i="2"/>
  <c r="N8369" i="2"/>
  <c r="M8369" i="2"/>
  <c r="N8368" i="2"/>
  <c r="M8368" i="2"/>
  <c r="N8367" i="2"/>
  <c r="M8367" i="2"/>
  <c r="N8366" i="2"/>
  <c r="M8366" i="2"/>
  <c r="N8365" i="2"/>
  <c r="M8365" i="2"/>
  <c r="N8364" i="2"/>
  <c r="M8364" i="2"/>
  <c r="N8363" i="2"/>
  <c r="M8363" i="2"/>
  <c r="N8362" i="2"/>
  <c r="M8362" i="2"/>
  <c r="N8361" i="2"/>
  <c r="M8361" i="2"/>
  <c r="N8360" i="2"/>
  <c r="M8360" i="2"/>
  <c r="N8359" i="2"/>
  <c r="M8359" i="2"/>
  <c r="N8358" i="2"/>
  <c r="M8358" i="2"/>
  <c r="N8357" i="2"/>
  <c r="M8357" i="2"/>
  <c r="N8356" i="2"/>
  <c r="M8356" i="2"/>
  <c r="N8355" i="2"/>
  <c r="M8355" i="2"/>
  <c r="N8354" i="2"/>
  <c r="M8354" i="2"/>
  <c r="N8353" i="2"/>
  <c r="M8353" i="2"/>
  <c r="N8352" i="2"/>
  <c r="M8352" i="2"/>
  <c r="N8351" i="2"/>
  <c r="M8351" i="2"/>
  <c r="N8350" i="2"/>
  <c r="M8350" i="2"/>
  <c r="N8349" i="2"/>
  <c r="M8349" i="2"/>
  <c r="N8348" i="2"/>
  <c r="M8348" i="2"/>
  <c r="N8347" i="2"/>
  <c r="M8347" i="2"/>
  <c r="N8346" i="2"/>
  <c r="M8346" i="2"/>
  <c r="N8345" i="2"/>
  <c r="M8345" i="2"/>
  <c r="N8344" i="2"/>
  <c r="M8344" i="2"/>
  <c r="N8343" i="2"/>
  <c r="M8343" i="2"/>
  <c r="N8342" i="2"/>
  <c r="M8342" i="2"/>
  <c r="N8341" i="2"/>
  <c r="M8341" i="2"/>
  <c r="N8340" i="2"/>
  <c r="M8340" i="2"/>
  <c r="N8339" i="2"/>
  <c r="M8339" i="2"/>
  <c r="N8338" i="2"/>
  <c r="M8338" i="2"/>
  <c r="N8337" i="2"/>
  <c r="M8337" i="2"/>
  <c r="N8336" i="2"/>
  <c r="M8336" i="2"/>
  <c r="N8335" i="2"/>
  <c r="M8335" i="2"/>
  <c r="N8334" i="2"/>
  <c r="M8334" i="2"/>
  <c r="N8333" i="2"/>
  <c r="M8333" i="2"/>
  <c r="N8332" i="2"/>
  <c r="M8332" i="2"/>
  <c r="N8331" i="2"/>
  <c r="M8331" i="2"/>
  <c r="N8330" i="2"/>
  <c r="M8330" i="2"/>
  <c r="N8329" i="2"/>
  <c r="M8329" i="2"/>
  <c r="N8328" i="2"/>
  <c r="M8328" i="2"/>
  <c r="N8327" i="2"/>
  <c r="M8327" i="2"/>
  <c r="N8326" i="2"/>
  <c r="M8326" i="2"/>
  <c r="N8325" i="2"/>
  <c r="M8325" i="2"/>
  <c r="N8324" i="2"/>
  <c r="M8324" i="2"/>
  <c r="N8323" i="2"/>
  <c r="M8323" i="2"/>
  <c r="N8322" i="2"/>
  <c r="M8322" i="2"/>
  <c r="N8321" i="2"/>
  <c r="M8321" i="2"/>
  <c r="N8320" i="2"/>
  <c r="M8320" i="2"/>
  <c r="N8319" i="2"/>
  <c r="M8319" i="2"/>
  <c r="N8318" i="2"/>
  <c r="M8318" i="2"/>
  <c r="N8317" i="2"/>
  <c r="M8317" i="2"/>
  <c r="N8316" i="2"/>
  <c r="M8316" i="2"/>
  <c r="N8315" i="2"/>
  <c r="M8315" i="2"/>
  <c r="N8314" i="2"/>
  <c r="M8314" i="2"/>
  <c r="N8313" i="2"/>
  <c r="M8313" i="2"/>
  <c r="N8312" i="2"/>
  <c r="M8312" i="2"/>
  <c r="N8311" i="2"/>
  <c r="M8311" i="2"/>
  <c r="N8310" i="2"/>
  <c r="M8310" i="2"/>
  <c r="N8309" i="2"/>
  <c r="M8309" i="2"/>
  <c r="N8308" i="2"/>
  <c r="M8308" i="2"/>
  <c r="N8307" i="2"/>
  <c r="M8307" i="2"/>
  <c r="N8306" i="2"/>
  <c r="M8306" i="2"/>
  <c r="N8305" i="2"/>
  <c r="M8305" i="2"/>
  <c r="N8304" i="2"/>
  <c r="M8304" i="2"/>
  <c r="N8303" i="2"/>
  <c r="M8303" i="2"/>
  <c r="N8302" i="2"/>
  <c r="M8302" i="2"/>
  <c r="N8301" i="2"/>
  <c r="M8301" i="2"/>
  <c r="N8300" i="2"/>
  <c r="M8300" i="2"/>
  <c r="N8299" i="2"/>
  <c r="M8299" i="2"/>
  <c r="N8298" i="2"/>
  <c r="M8298" i="2"/>
  <c r="N8297" i="2"/>
  <c r="M8297" i="2"/>
  <c r="N8296" i="2"/>
  <c r="M8296" i="2"/>
  <c r="N8295" i="2"/>
  <c r="M8295" i="2"/>
  <c r="N8294" i="2"/>
  <c r="M8294" i="2"/>
  <c r="N8293" i="2"/>
  <c r="M8293" i="2"/>
  <c r="N8292" i="2"/>
  <c r="M8292" i="2"/>
  <c r="N8291" i="2"/>
  <c r="M8291" i="2"/>
  <c r="N8290" i="2"/>
  <c r="M8290" i="2"/>
  <c r="N8289" i="2"/>
  <c r="M8289" i="2"/>
  <c r="N8288" i="2"/>
  <c r="M8288" i="2"/>
  <c r="N8287" i="2"/>
  <c r="M8287" i="2"/>
  <c r="N8286" i="2"/>
  <c r="M8286" i="2"/>
  <c r="N8285" i="2"/>
  <c r="M8285" i="2"/>
  <c r="N8284" i="2"/>
  <c r="M8284" i="2"/>
  <c r="N8283" i="2"/>
  <c r="M8283" i="2"/>
  <c r="N8282" i="2"/>
  <c r="M8282" i="2"/>
  <c r="N8281" i="2"/>
  <c r="M8281" i="2"/>
  <c r="N8280" i="2"/>
  <c r="M8280" i="2"/>
  <c r="N8279" i="2"/>
  <c r="M8279" i="2"/>
  <c r="N8278" i="2"/>
  <c r="M8278" i="2"/>
  <c r="N8277" i="2"/>
  <c r="M8277" i="2"/>
  <c r="N8276" i="2"/>
  <c r="M8276" i="2"/>
  <c r="N8275" i="2"/>
  <c r="M8275" i="2"/>
  <c r="N8274" i="2"/>
  <c r="M8274" i="2"/>
  <c r="N8273" i="2"/>
  <c r="M8273" i="2"/>
  <c r="N8272" i="2"/>
  <c r="M8272" i="2"/>
  <c r="N8271" i="2"/>
  <c r="M8271" i="2"/>
  <c r="N8270" i="2"/>
  <c r="M8270" i="2"/>
  <c r="N8269" i="2"/>
  <c r="M8269" i="2"/>
  <c r="N8268" i="2"/>
  <c r="M8268" i="2"/>
  <c r="N8267" i="2"/>
  <c r="M8267" i="2"/>
  <c r="N8266" i="2"/>
  <c r="M8266" i="2"/>
  <c r="N8265" i="2"/>
  <c r="M8265" i="2"/>
  <c r="N8264" i="2"/>
  <c r="M8264" i="2"/>
  <c r="N8263" i="2"/>
  <c r="M8263" i="2"/>
  <c r="N8262" i="2"/>
  <c r="M8262" i="2"/>
  <c r="N8261" i="2"/>
  <c r="M8261" i="2"/>
  <c r="N8260" i="2"/>
  <c r="M8260" i="2"/>
  <c r="N8259" i="2"/>
  <c r="M8259" i="2"/>
  <c r="N8258" i="2"/>
  <c r="M8258" i="2"/>
  <c r="N8257" i="2"/>
  <c r="M8257" i="2"/>
  <c r="N8256" i="2"/>
  <c r="M8256" i="2"/>
  <c r="N8255" i="2"/>
  <c r="M8255" i="2"/>
  <c r="N8254" i="2"/>
  <c r="M8254" i="2"/>
  <c r="N8253" i="2"/>
  <c r="M8253" i="2"/>
  <c r="N8252" i="2"/>
  <c r="M8252" i="2"/>
  <c r="N8251" i="2"/>
  <c r="M8251" i="2"/>
  <c r="N8250" i="2"/>
  <c r="M8250" i="2"/>
  <c r="N8249" i="2"/>
  <c r="M8249" i="2"/>
  <c r="N8248" i="2"/>
  <c r="M8248" i="2"/>
  <c r="N8247" i="2"/>
  <c r="M8247" i="2"/>
  <c r="N8246" i="2"/>
  <c r="M8246" i="2"/>
  <c r="N8245" i="2"/>
  <c r="M8245" i="2"/>
  <c r="N8244" i="2"/>
  <c r="M8244" i="2"/>
  <c r="N8243" i="2"/>
  <c r="M8243" i="2"/>
  <c r="N8242" i="2"/>
  <c r="M8242" i="2"/>
  <c r="N8241" i="2"/>
  <c r="M8241" i="2"/>
  <c r="N8240" i="2"/>
  <c r="M8240" i="2"/>
  <c r="N8239" i="2"/>
  <c r="M8239" i="2"/>
  <c r="N8238" i="2"/>
  <c r="M8238" i="2"/>
  <c r="N8237" i="2"/>
  <c r="M8237" i="2"/>
  <c r="N8236" i="2"/>
  <c r="M8236" i="2"/>
  <c r="N8235" i="2"/>
  <c r="M8235" i="2"/>
  <c r="N8234" i="2"/>
  <c r="M8234" i="2"/>
  <c r="N8233" i="2"/>
  <c r="M8233" i="2"/>
  <c r="N8232" i="2"/>
  <c r="M8232" i="2"/>
  <c r="N8231" i="2"/>
  <c r="M8231" i="2"/>
  <c r="N8230" i="2"/>
  <c r="M8230" i="2"/>
  <c r="N8229" i="2"/>
  <c r="M8229" i="2"/>
  <c r="N8228" i="2"/>
  <c r="M8228" i="2"/>
  <c r="N8227" i="2"/>
  <c r="M8227" i="2"/>
  <c r="N8226" i="2"/>
  <c r="M8226" i="2"/>
  <c r="N8225" i="2"/>
  <c r="M8225" i="2"/>
  <c r="N8224" i="2"/>
  <c r="M8224" i="2"/>
  <c r="N8223" i="2"/>
  <c r="M8223" i="2"/>
  <c r="N8222" i="2"/>
  <c r="M8222" i="2"/>
  <c r="N8221" i="2"/>
  <c r="M8221" i="2"/>
  <c r="N8220" i="2"/>
  <c r="M8220" i="2"/>
  <c r="N8219" i="2"/>
  <c r="M8219" i="2"/>
  <c r="N8218" i="2"/>
  <c r="M8218" i="2"/>
  <c r="N8217" i="2"/>
  <c r="M8217" i="2"/>
  <c r="N8216" i="2"/>
  <c r="M8216" i="2"/>
  <c r="N8215" i="2"/>
  <c r="M8215" i="2"/>
  <c r="N8214" i="2"/>
  <c r="M8214" i="2"/>
  <c r="N8213" i="2"/>
  <c r="M8213" i="2"/>
  <c r="N8212" i="2"/>
  <c r="M8212" i="2"/>
  <c r="N8211" i="2"/>
  <c r="M8211" i="2"/>
  <c r="N8210" i="2"/>
  <c r="M8210" i="2"/>
  <c r="N8209" i="2"/>
  <c r="M8209" i="2"/>
  <c r="N8208" i="2"/>
  <c r="M8208" i="2"/>
  <c r="N8207" i="2"/>
  <c r="M8207" i="2"/>
  <c r="N8206" i="2"/>
  <c r="M8206" i="2"/>
  <c r="N8205" i="2"/>
  <c r="M8205" i="2"/>
  <c r="N8204" i="2"/>
  <c r="M8204" i="2"/>
  <c r="N8203" i="2"/>
  <c r="M8203" i="2"/>
  <c r="N8202" i="2"/>
  <c r="M8202" i="2"/>
  <c r="N8201" i="2"/>
  <c r="M8201" i="2"/>
  <c r="N8200" i="2"/>
  <c r="M8200" i="2"/>
  <c r="N8199" i="2"/>
  <c r="M8199" i="2"/>
  <c r="N8198" i="2"/>
  <c r="M8198" i="2"/>
  <c r="N8197" i="2"/>
  <c r="M8197" i="2"/>
  <c r="N8196" i="2"/>
  <c r="M8196" i="2"/>
  <c r="N8195" i="2"/>
  <c r="M8195" i="2"/>
  <c r="N8194" i="2"/>
  <c r="M8194" i="2"/>
  <c r="N8193" i="2"/>
  <c r="M8193" i="2"/>
  <c r="N8192" i="2"/>
  <c r="M8192" i="2"/>
  <c r="N8191" i="2"/>
  <c r="M8191" i="2"/>
  <c r="N8190" i="2"/>
  <c r="M8190" i="2"/>
  <c r="N8189" i="2"/>
  <c r="M8189" i="2"/>
  <c r="N8188" i="2"/>
  <c r="M8188" i="2"/>
  <c r="N8187" i="2"/>
  <c r="M8187" i="2"/>
  <c r="N8186" i="2"/>
  <c r="M8186" i="2"/>
  <c r="N8185" i="2"/>
  <c r="M8185" i="2"/>
  <c r="N8184" i="2"/>
  <c r="M8184" i="2"/>
  <c r="N8183" i="2"/>
  <c r="M8183" i="2"/>
  <c r="N8182" i="2"/>
  <c r="M8182" i="2"/>
  <c r="N8181" i="2"/>
  <c r="M8181" i="2"/>
  <c r="N8180" i="2"/>
  <c r="M8180" i="2"/>
  <c r="N8179" i="2"/>
  <c r="M8179" i="2"/>
  <c r="N8178" i="2"/>
  <c r="M8178" i="2"/>
  <c r="N8177" i="2"/>
  <c r="M8177" i="2"/>
  <c r="N8176" i="2"/>
  <c r="M8176" i="2"/>
  <c r="N8175" i="2"/>
  <c r="M8175" i="2"/>
  <c r="N8174" i="2"/>
  <c r="M8174" i="2"/>
  <c r="N8173" i="2"/>
  <c r="M8173" i="2"/>
  <c r="N8172" i="2"/>
  <c r="M8172" i="2"/>
  <c r="N8171" i="2"/>
  <c r="M8171" i="2"/>
  <c r="N8170" i="2"/>
  <c r="M8170" i="2"/>
  <c r="N8169" i="2"/>
  <c r="M8169" i="2"/>
  <c r="N8168" i="2"/>
  <c r="M8168" i="2"/>
  <c r="N8167" i="2"/>
  <c r="M8167" i="2"/>
  <c r="N8166" i="2"/>
  <c r="M8166" i="2"/>
  <c r="N8165" i="2"/>
  <c r="M8165" i="2"/>
  <c r="N8164" i="2"/>
  <c r="M8164" i="2"/>
  <c r="N8163" i="2"/>
  <c r="M8163" i="2"/>
  <c r="N8162" i="2"/>
  <c r="M8162" i="2"/>
  <c r="N8161" i="2"/>
  <c r="M8161" i="2"/>
  <c r="N8160" i="2"/>
  <c r="M8160" i="2"/>
  <c r="N8159" i="2"/>
  <c r="M8159" i="2"/>
  <c r="N8158" i="2"/>
  <c r="M8158" i="2"/>
  <c r="N8157" i="2"/>
  <c r="M8157" i="2"/>
  <c r="N8156" i="2"/>
  <c r="M8156" i="2"/>
  <c r="N8155" i="2"/>
  <c r="M8155" i="2"/>
  <c r="N8154" i="2"/>
  <c r="M8154" i="2"/>
  <c r="N8153" i="2"/>
  <c r="M8153" i="2"/>
  <c r="N8152" i="2"/>
  <c r="M8152" i="2"/>
  <c r="N8151" i="2"/>
  <c r="M8151" i="2"/>
  <c r="N8150" i="2"/>
  <c r="M8150" i="2"/>
  <c r="N8149" i="2"/>
  <c r="M8149" i="2"/>
  <c r="N8148" i="2"/>
  <c r="M8148" i="2"/>
  <c r="N8147" i="2"/>
  <c r="M8147" i="2"/>
  <c r="N8146" i="2"/>
  <c r="M8146" i="2"/>
  <c r="N8145" i="2"/>
  <c r="M8145" i="2"/>
  <c r="N8144" i="2"/>
  <c r="M8144" i="2"/>
  <c r="N8143" i="2"/>
  <c r="M8143" i="2"/>
  <c r="N8142" i="2"/>
  <c r="M8142" i="2"/>
  <c r="N8141" i="2"/>
  <c r="M8141" i="2"/>
  <c r="N8140" i="2"/>
  <c r="M8140" i="2"/>
  <c r="N8139" i="2"/>
  <c r="M8139" i="2"/>
  <c r="N8138" i="2"/>
  <c r="M8138" i="2"/>
  <c r="N8137" i="2"/>
  <c r="M8137" i="2"/>
  <c r="N8136" i="2"/>
  <c r="M8136" i="2"/>
  <c r="N8135" i="2"/>
  <c r="M8135" i="2"/>
  <c r="N8134" i="2"/>
  <c r="M8134" i="2"/>
  <c r="N8133" i="2"/>
  <c r="M8133" i="2"/>
  <c r="N8132" i="2"/>
  <c r="M8132" i="2"/>
  <c r="N8131" i="2"/>
  <c r="M8131" i="2"/>
  <c r="N8130" i="2"/>
  <c r="M8130" i="2"/>
  <c r="N8129" i="2"/>
  <c r="M8129" i="2"/>
  <c r="N8128" i="2"/>
  <c r="M8128" i="2"/>
  <c r="N8127" i="2"/>
  <c r="M8127" i="2"/>
  <c r="N8126" i="2"/>
  <c r="M8126" i="2"/>
  <c r="N8125" i="2"/>
  <c r="M8125" i="2"/>
  <c r="N8124" i="2"/>
  <c r="M8124" i="2"/>
  <c r="N8123" i="2"/>
  <c r="M8123" i="2"/>
  <c r="N8122" i="2"/>
  <c r="M8122" i="2"/>
  <c r="N8121" i="2"/>
  <c r="M8121" i="2"/>
  <c r="N8120" i="2"/>
  <c r="M8120" i="2"/>
  <c r="N8119" i="2"/>
  <c r="M8119" i="2"/>
  <c r="N8118" i="2"/>
  <c r="M8118" i="2"/>
  <c r="N8117" i="2"/>
  <c r="M8117" i="2"/>
  <c r="N8116" i="2"/>
  <c r="M8116" i="2"/>
  <c r="N8115" i="2"/>
  <c r="M8115" i="2"/>
  <c r="N8114" i="2"/>
  <c r="M8114" i="2"/>
  <c r="N8113" i="2"/>
  <c r="M8113" i="2"/>
  <c r="N8112" i="2"/>
  <c r="M8112" i="2"/>
  <c r="N8111" i="2"/>
  <c r="M8111" i="2"/>
  <c r="N8110" i="2"/>
  <c r="M8110" i="2"/>
  <c r="N8109" i="2"/>
  <c r="M8109" i="2"/>
  <c r="N8108" i="2"/>
  <c r="M8108" i="2"/>
  <c r="N8107" i="2"/>
  <c r="M8107" i="2"/>
  <c r="N8106" i="2"/>
  <c r="M8106" i="2"/>
  <c r="N8105" i="2"/>
  <c r="M8105" i="2"/>
  <c r="N8104" i="2"/>
  <c r="M8104" i="2"/>
  <c r="N8103" i="2"/>
  <c r="M8103" i="2"/>
  <c r="N8102" i="2"/>
  <c r="M8102" i="2"/>
  <c r="N8101" i="2"/>
  <c r="M8101" i="2"/>
  <c r="N8100" i="2"/>
  <c r="M8100" i="2"/>
  <c r="N8099" i="2"/>
  <c r="M8099" i="2"/>
  <c r="N8098" i="2"/>
  <c r="M8098" i="2"/>
  <c r="N8097" i="2"/>
  <c r="M8097" i="2"/>
  <c r="N8096" i="2"/>
  <c r="M8096" i="2"/>
  <c r="N8095" i="2"/>
  <c r="M8095" i="2"/>
  <c r="N8094" i="2"/>
  <c r="M8094" i="2"/>
  <c r="N8093" i="2"/>
  <c r="M8093" i="2"/>
  <c r="N8092" i="2"/>
  <c r="M8092" i="2"/>
  <c r="N8091" i="2"/>
  <c r="M8091" i="2"/>
  <c r="N8090" i="2"/>
  <c r="M8090" i="2"/>
  <c r="N8089" i="2"/>
  <c r="M8089" i="2"/>
  <c r="N8088" i="2"/>
  <c r="M8088" i="2"/>
  <c r="N8087" i="2"/>
  <c r="M8087" i="2"/>
  <c r="N8086" i="2"/>
  <c r="M8086" i="2"/>
  <c r="N8085" i="2"/>
  <c r="M8085" i="2"/>
  <c r="N8084" i="2"/>
  <c r="M8084" i="2"/>
  <c r="N8083" i="2"/>
  <c r="M8083" i="2"/>
  <c r="N8082" i="2"/>
  <c r="M8082" i="2"/>
  <c r="N8081" i="2"/>
  <c r="M8081" i="2"/>
  <c r="N8080" i="2"/>
  <c r="M8080" i="2"/>
  <c r="N8079" i="2"/>
  <c r="M8079" i="2"/>
  <c r="N8078" i="2"/>
  <c r="M8078" i="2"/>
  <c r="N8077" i="2"/>
  <c r="M8077" i="2"/>
  <c r="N8076" i="2"/>
  <c r="M8076" i="2"/>
  <c r="N8075" i="2"/>
  <c r="M8075" i="2"/>
  <c r="N8074" i="2"/>
  <c r="M8074" i="2"/>
  <c r="N8073" i="2"/>
  <c r="M8073" i="2"/>
  <c r="N8072" i="2"/>
  <c r="M8072" i="2"/>
  <c r="N8071" i="2"/>
  <c r="M8071" i="2"/>
  <c r="N8070" i="2"/>
  <c r="M8070" i="2"/>
  <c r="N8069" i="2"/>
  <c r="M8069" i="2"/>
  <c r="N8068" i="2"/>
  <c r="M8068" i="2"/>
  <c r="N8067" i="2"/>
  <c r="M8067" i="2"/>
  <c r="N8066" i="2"/>
  <c r="M8066" i="2"/>
  <c r="N8065" i="2"/>
  <c r="M8065" i="2"/>
  <c r="N8064" i="2"/>
  <c r="M8064" i="2"/>
  <c r="N8063" i="2"/>
  <c r="M8063" i="2"/>
  <c r="N8062" i="2"/>
  <c r="M8062" i="2"/>
  <c r="N8061" i="2"/>
  <c r="M8061" i="2"/>
  <c r="N8060" i="2"/>
  <c r="M8060" i="2"/>
  <c r="N8059" i="2"/>
  <c r="M8059" i="2"/>
  <c r="N8058" i="2"/>
  <c r="M8058" i="2"/>
  <c r="N8057" i="2"/>
  <c r="M8057" i="2"/>
  <c r="N8056" i="2"/>
  <c r="M8056" i="2"/>
  <c r="N8055" i="2"/>
  <c r="M8055" i="2"/>
  <c r="N8054" i="2"/>
  <c r="M8054" i="2"/>
  <c r="N8053" i="2"/>
  <c r="M8053" i="2"/>
  <c r="N8052" i="2"/>
  <c r="M8052" i="2"/>
  <c r="N8051" i="2"/>
  <c r="M8051" i="2"/>
  <c r="N8050" i="2"/>
  <c r="M8050" i="2"/>
  <c r="N8049" i="2"/>
  <c r="M8049" i="2"/>
  <c r="N8048" i="2"/>
  <c r="M8048" i="2"/>
  <c r="N8047" i="2"/>
  <c r="M8047" i="2"/>
  <c r="N8046" i="2"/>
  <c r="M8046" i="2"/>
  <c r="N8045" i="2"/>
  <c r="M8045" i="2"/>
  <c r="N8044" i="2"/>
  <c r="M8044" i="2"/>
  <c r="N8043" i="2"/>
  <c r="M8043" i="2"/>
  <c r="N8042" i="2"/>
  <c r="M8042" i="2"/>
  <c r="N8041" i="2"/>
  <c r="M8041" i="2"/>
  <c r="N8040" i="2"/>
  <c r="M8040" i="2"/>
  <c r="N8039" i="2"/>
  <c r="M8039" i="2"/>
  <c r="N8038" i="2"/>
  <c r="M8038" i="2"/>
  <c r="N8037" i="2"/>
  <c r="M8037" i="2"/>
  <c r="N8036" i="2"/>
  <c r="M8036" i="2"/>
  <c r="N8035" i="2"/>
  <c r="M8035" i="2"/>
  <c r="N8034" i="2"/>
  <c r="M8034" i="2"/>
  <c r="N8033" i="2"/>
  <c r="M8033" i="2"/>
  <c r="N8032" i="2"/>
  <c r="M8032" i="2"/>
  <c r="N8031" i="2"/>
  <c r="M8031" i="2"/>
  <c r="N8030" i="2"/>
  <c r="M8030" i="2"/>
  <c r="N8029" i="2"/>
  <c r="M8029" i="2"/>
  <c r="N8028" i="2"/>
  <c r="M8028" i="2"/>
  <c r="N8027" i="2"/>
  <c r="M8027" i="2"/>
  <c r="N8026" i="2"/>
  <c r="M8026" i="2"/>
  <c r="N8025" i="2"/>
  <c r="M8025" i="2"/>
  <c r="N8024" i="2"/>
  <c r="M8024" i="2"/>
  <c r="N8023" i="2"/>
  <c r="M8023" i="2"/>
  <c r="N8022" i="2"/>
  <c r="M8022" i="2"/>
  <c r="N8021" i="2"/>
  <c r="M8021" i="2"/>
  <c r="N8020" i="2"/>
  <c r="M8020" i="2"/>
  <c r="N8019" i="2"/>
  <c r="M8019" i="2"/>
  <c r="N8018" i="2"/>
  <c r="M8018" i="2"/>
  <c r="N8017" i="2"/>
  <c r="M8017" i="2"/>
  <c r="N8016" i="2"/>
  <c r="M8016" i="2"/>
  <c r="N8015" i="2"/>
  <c r="M8015" i="2"/>
  <c r="N8014" i="2"/>
  <c r="M8014" i="2"/>
  <c r="N8013" i="2"/>
  <c r="M8013" i="2"/>
  <c r="N8012" i="2"/>
  <c r="M8012" i="2"/>
  <c r="N8011" i="2"/>
  <c r="M8011" i="2"/>
  <c r="N8010" i="2"/>
  <c r="M8010" i="2"/>
  <c r="N8009" i="2"/>
  <c r="M8009" i="2"/>
  <c r="N8008" i="2"/>
  <c r="M8008" i="2"/>
  <c r="N8007" i="2"/>
  <c r="M8007" i="2"/>
  <c r="N8006" i="2"/>
  <c r="M8006" i="2"/>
  <c r="N8005" i="2"/>
  <c r="M8005" i="2"/>
  <c r="N8004" i="2"/>
  <c r="M8004" i="2"/>
  <c r="N8003" i="2"/>
  <c r="M8003" i="2"/>
  <c r="N8002" i="2"/>
  <c r="M8002" i="2"/>
  <c r="N8001" i="2"/>
  <c r="M8001" i="2"/>
  <c r="N8000" i="2"/>
  <c r="M8000" i="2"/>
  <c r="N7999" i="2"/>
  <c r="M7999" i="2"/>
  <c r="N7998" i="2"/>
  <c r="M7998" i="2"/>
  <c r="N7997" i="2"/>
  <c r="M7997" i="2"/>
  <c r="N7996" i="2"/>
  <c r="M7996" i="2"/>
  <c r="N7995" i="2"/>
  <c r="M7995" i="2"/>
  <c r="N7994" i="2"/>
  <c r="M7994" i="2"/>
  <c r="N7993" i="2"/>
  <c r="M7993" i="2"/>
  <c r="N7992" i="2"/>
  <c r="M7992" i="2"/>
  <c r="N7991" i="2"/>
  <c r="M7991" i="2"/>
  <c r="N7990" i="2"/>
  <c r="M7990" i="2"/>
  <c r="N7989" i="2"/>
  <c r="M7989" i="2"/>
  <c r="N7988" i="2"/>
  <c r="M7988" i="2"/>
  <c r="N7987" i="2"/>
  <c r="M7987" i="2"/>
  <c r="N7986" i="2"/>
  <c r="M7986" i="2"/>
  <c r="N7985" i="2"/>
  <c r="M7985" i="2"/>
  <c r="N7984" i="2"/>
  <c r="M7984" i="2"/>
  <c r="N7983" i="2"/>
  <c r="M7983" i="2"/>
  <c r="N7982" i="2"/>
  <c r="M7982" i="2"/>
  <c r="N7981" i="2"/>
  <c r="M7981" i="2"/>
  <c r="N7980" i="2"/>
  <c r="M7980" i="2"/>
  <c r="N7979" i="2"/>
  <c r="M7979" i="2"/>
  <c r="N7978" i="2"/>
  <c r="M7978" i="2"/>
  <c r="N7977" i="2"/>
  <c r="M7977" i="2"/>
  <c r="N7976" i="2"/>
  <c r="M7976" i="2"/>
  <c r="N7975" i="2"/>
  <c r="M7975" i="2"/>
  <c r="N7974" i="2"/>
  <c r="M7974" i="2"/>
  <c r="N7973" i="2"/>
  <c r="M7973" i="2"/>
  <c r="N7972" i="2"/>
  <c r="M7972" i="2"/>
  <c r="N7971" i="2"/>
  <c r="M7971" i="2"/>
  <c r="N7970" i="2"/>
  <c r="M7970" i="2"/>
  <c r="N7969" i="2"/>
  <c r="M7969" i="2"/>
  <c r="N7968" i="2"/>
  <c r="M7968" i="2"/>
  <c r="N7967" i="2"/>
  <c r="M7967" i="2"/>
  <c r="N7966" i="2"/>
  <c r="M7966" i="2"/>
  <c r="N7965" i="2"/>
  <c r="M7965" i="2"/>
  <c r="N7964" i="2"/>
  <c r="M7964" i="2"/>
  <c r="N7963" i="2"/>
  <c r="M7963" i="2"/>
  <c r="N7962" i="2"/>
  <c r="M7962" i="2"/>
  <c r="N7961" i="2"/>
  <c r="M7961" i="2"/>
  <c r="N7960" i="2"/>
  <c r="M7960" i="2"/>
  <c r="N7959" i="2"/>
  <c r="M7959" i="2"/>
  <c r="N7958" i="2"/>
  <c r="M7958" i="2"/>
  <c r="N7957" i="2"/>
  <c r="M7957" i="2"/>
  <c r="N7956" i="2"/>
  <c r="M7956" i="2"/>
  <c r="N7955" i="2"/>
  <c r="M7955" i="2"/>
  <c r="N7954" i="2"/>
  <c r="M7954" i="2"/>
  <c r="N7953" i="2"/>
  <c r="M7953" i="2"/>
  <c r="N7952" i="2"/>
  <c r="M7952" i="2"/>
  <c r="N7951" i="2"/>
  <c r="M7951" i="2"/>
  <c r="N7950" i="2"/>
  <c r="M7950" i="2"/>
  <c r="N7949" i="2"/>
  <c r="M7949" i="2"/>
  <c r="N7948" i="2"/>
  <c r="M7948" i="2"/>
  <c r="N7947" i="2"/>
  <c r="M7947" i="2"/>
  <c r="N7946" i="2"/>
  <c r="M7946" i="2"/>
  <c r="N7945" i="2"/>
  <c r="M7945" i="2"/>
  <c r="N7944" i="2"/>
  <c r="M7944" i="2"/>
  <c r="N7943" i="2"/>
  <c r="M7943" i="2"/>
  <c r="N7942" i="2"/>
  <c r="M7942" i="2"/>
  <c r="N7941" i="2"/>
  <c r="M7941" i="2"/>
  <c r="N7940" i="2"/>
  <c r="M7940" i="2"/>
  <c r="N7939" i="2"/>
  <c r="M7939" i="2"/>
  <c r="N7938" i="2"/>
  <c r="M7938" i="2"/>
  <c r="N7937" i="2"/>
  <c r="M7937" i="2"/>
  <c r="N7936" i="2"/>
  <c r="M7936" i="2"/>
  <c r="N7935" i="2"/>
  <c r="M7935" i="2"/>
  <c r="N7934" i="2"/>
  <c r="M7934" i="2"/>
  <c r="N7933" i="2"/>
  <c r="M7933" i="2"/>
  <c r="N7932" i="2"/>
  <c r="M7932" i="2"/>
  <c r="N7931" i="2"/>
  <c r="M7931" i="2"/>
  <c r="N7930" i="2"/>
  <c r="M7930" i="2"/>
  <c r="N7929" i="2"/>
  <c r="M7929" i="2"/>
  <c r="N7928" i="2"/>
  <c r="M7928" i="2"/>
  <c r="N7927" i="2"/>
  <c r="M7927" i="2"/>
  <c r="N7926" i="2"/>
  <c r="M7926" i="2"/>
  <c r="N7925" i="2"/>
  <c r="M7925" i="2"/>
  <c r="N7924" i="2"/>
  <c r="M7924" i="2"/>
  <c r="N7923" i="2"/>
  <c r="M7923" i="2"/>
  <c r="N7922" i="2"/>
  <c r="M7922" i="2"/>
  <c r="N7921" i="2"/>
  <c r="M7921" i="2"/>
  <c r="N7920" i="2"/>
  <c r="M7920" i="2"/>
  <c r="N7919" i="2"/>
  <c r="M7919" i="2"/>
  <c r="N7918" i="2"/>
  <c r="M7918" i="2"/>
  <c r="N7917" i="2"/>
  <c r="M7917" i="2"/>
  <c r="N7916" i="2"/>
  <c r="M7916" i="2"/>
  <c r="N7915" i="2"/>
  <c r="M7915" i="2"/>
  <c r="N7914" i="2"/>
  <c r="M7914" i="2"/>
  <c r="N7913" i="2"/>
  <c r="M7913" i="2"/>
  <c r="N7912" i="2"/>
  <c r="M7912" i="2"/>
  <c r="N7911" i="2"/>
  <c r="M7911" i="2"/>
  <c r="N7910" i="2"/>
  <c r="M7910" i="2"/>
  <c r="N7909" i="2"/>
  <c r="M7909" i="2"/>
  <c r="N7908" i="2"/>
  <c r="M7908" i="2"/>
  <c r="N7907" i="2"/>
  <c r="M7907" i="2"/>
  <c r="N7906" i="2"/>
  <c r="M7906" i="2"/>
  <c r="N7905" i="2"/>
  <c r="M7905" i="2"/>
  <c r="N7904" i="2"/>
  <c r="M7904" i="2"/>
  <c r="N7903" i="2"/>
  <c r="M7903" i="2"/>
  <c r="N7902" i="2"/>
  <c r="M7902" i="2"/>
  <c r="N7901" i="2"/>
  <c r="M7901" i="2"/>
  <c r="N7900" i="2"/>
  <c r="M7900" i="2"/>
  <c r="N7899" i="2"/>
  <c r="M7899" i="2"/>
  <c r="N7898" i="2"/>
  <c r="M7898" i="2"/>
  <c r="N7897" i="2"/>
  <c r="M7897" i="2"/>
  <c r="N7896" i="2"/>
  <c r="M7896" i="2"/>
  <c r="N7895" i="2"/>
  <c r="M7895" i="2"/>
  <c r="N7894" i="2"/>
  <c r="M7894" i="2"/>
  <c r="N7893" i="2"/>
  <c r="M7893" i="2"/>
  <c r="N7892" i="2"/>
  <c r="M7892" i="2"/>
  <c r="N7891" i="2"/>
  <c r="M7891" i="2"/>
  <c r="N7890" i="2"/>
  <c r="M7890" i="2"/>
  <c r="N7889" i="2"/>
  <c r="M7889" i="2"/>
  <c r="N7888" i="2"/>
  <c r="M7888" i="2"/>
  <c r="N7887" i="2"/>
  <c r="M7887" i="2"/>
  <c r="N7886" i="2"/>
  <c r="M7886" i="2"/>
  <c r="N7885" i="2"/>
  <c r="M7885" i="2"/>
  <c r="N7884" i="2"/>
  <c r="M7884" i="2"/>
  <c r="N7883" i="2"/>
  <c r="M7883" i="2"/>
  <c r="N7882" i="2"/>
  <c r="M7882" i="2"/>
  <c r="N7881" i="2"/>
  <c r="M7881" i="2"/>
  <c r="N7880" i="2"/>
  <c r="M7880" i="2"/>
  <c r="N7879" i="2"/>
  <c r="M7879" i="2"/>
  <c r="N7878" i="2"/>
  <c r="M7878" i="2"/>
  <c r="N7877" i="2"/>
  <c r="M7877" i="2"/>
  <c r="N7876" i="2"/>
  <c r="M7876" i="2"/>
  <c r="N7875" i="2"/>
  <c r="M7875" i="2"/>
  <c r="N7874" i="2"/>
  <c r="M7874" i="2"/>
  <c r="N7873" i="2"/>
  <c r="M7873" i="2"/>
  <c r="N7872" i="2"/>
  <c r="M7872" i="2"/>
  <c r="N7871" i="2"/>
  <c r="M7871" i="2"/>
  <c r="N7870" i="2"/>
  <c r="M7870" i="2"/>
  <c r="N7869" i="2"/>
  <c r="M7869" i="2"/>
  <c r="N7868" i="2"/>
  <c r="M7868" i="2"/>
  <c r="N7867" i="2"/>
  <c r="M7867" i="2"/>
  <c r="N7866" i="2"/>
  <c r="M7866" i="2"/>
  <c r="N7865" i="2"/>
  <c r="M7865" i="2"/>
  <c r="N7864" i="2"/>
  <c r="M7864" i="2"/>
  <c r="N7863" i="2"/>
  <c r="M7863" i="2"/>
  <c r="N7862" i="2"/>
  <c r="M7862" i="2"/>
  <c r="N7861" i="2"/>
  <c r="M7861" i="2"/>
  <c r="N7860" i="2"/>
  <c r="M7860" i="2"/>
  <c r="N7859" i="2"/>
  <c r="M7859" i="2"/>
  <c r="N7858" i="2"/>
  <c r="M7858" i="2"/>
  <c r="N7857" i="2"/>
  <c r="M7857" i="2"/>
  <c r="N7856" i="2"/>
  <c r="M7856" i="2"/>
  <c r="N7855" i="2"/>
  <c r="M7855" i="2"/>
  <c r="N7854" i="2"/>
  <c r="M7854" i="2"/>
  <c r="N7853" i="2"/>
  <c r="M7853" i="2"/>
  <c r="N7852" i="2"/>
  <c r="M7852" i="2"/>
  <c r="N7851" i="2"/>
  <c r="M7851" i="2"/>
  <c r="N7850" i="2"/>
  <c r="M7850" i="2"/>
  <c r="N7849" i="2"/>
  <c r="M7849" i="2"/>
  <c r="N7848" i="2"/>
  <c r="M7848" i="2"/>
  <c r="N7847" i="2"/>
  <c r="M7847" i="2"/>
  <c r="N7846" i="2"/>
  <c r="M7846" i="2"/>
  <c r="N7845" i="2"/>
  <c r="M7845" i="2"/>
  <c r="N7844" i="2"/>
  <c r="M7844" i="2"/>
  <c r="N7843" i="2"/>
  <c r="M7843" i="2"/>
  <c r="N7842" i="2"/>
  <c r="M7842" i="2"/>
  <c r="N7841" i="2"/>
  <c r="M7841" i="2"/>
  <c r="N7840" i="2"/>
  <c r="M7840" i="2"/>
  <c r="N7839" i="2"/>
  <c r="M7839" i="2"/>
  <c r="N7838" i="2"/>
  <c r="M7838" i="2"/>
  <c r="N7837" i="2"/>
  <c r="M7837" i="2"/>
  <c r="N7836" i="2"/>
  <c r="M7836" i="2"/>
  <c r="N7835" i="2"/>
  <c r="M7835" i="2"/>
  <c r="N7834" i="2"/>
  <c r="M7834" i="2"/>
  <c r="N7833" i="2"/>
  <c r="M7833" i="2"/>
  <c r="N7832" i="2"/>
  <c r="M7832" i="2"/>
  <c r="N7831" i="2"/>
  <c r="M7831" i="2"/>
  <c r="N7830" i="2"/>
  <c r="M7830" i="2"/>
  <c r="N7829" i="2"/>
  <c r="M7829" i="2"/>
  <c r="N7828" i="2"/>
  <c r="M7828" i="2"/>
  <c r="N7827" i="2"/>
  <c r="M7827" i="2"/>
  <c r="N7826" i="2"/>
  <c r="M7826" i="2"/>
  <c r="N7825" i="2"/>
  <c r="M7825" i="2"/>
  <c r="N7824" i="2"/>
  <c r="M7824" i="2"/>
  <c r="N7823" i="2"/>
  <c r="M7823" i="2"/>
  <c r="N7822" i="2"/>
  <c r="M7822" i="2"/>
  <c r="N7821" i="2"/>
  <c r="M7821" i="2"/>
  <c r="N7820" i="2"/>
  <c r="M7820" i="2"/>
  <c r="N7819" i="2"/>
  <c r="M7819" i="2"/>
  <c r="N7818" i="2"/>
  <c r="M7818" i="2"/>
  <c r="N7817" i="2"/>
  <c r="M7817" i="2"/>
  <c r="N7816" i="2"/>
  <c r="M7816" i="2"/>
  <c r="N7815" i="2"/>
  <c r="M7815" i="2"/>
  <c r="N7814" i="2"/>
  <c r="M7814" i="2"/>
  <c r="N7813" i="2"/>
  <c r="M7813" i="2"/>
  <c r="N7812" i="2"/>
  <c r="M7812" i="2"/>
  <c r="N7811" i="2"/>
  <c r="M7811" i="2"/>
  <c r="N7810" i="2"/>
  <c r="M7810" i="2"/>
  <c r="N7809" i="2"/>
  <c r="M7809" i="2"/>
  <c r="N7808" i="2"/>
  <c r="M7808" i="2"/>
  <c r="N7807" i="2"/>
  <c r="M7807" i="2"/>
  <c r="N7806" i="2"/>
  <c r="M7806" i="2"/>
  <c r="N7805" i="2"/>
  <c r="M7805" i="2"/>
  <c r="N7804" i="2"/>
  <c r="M7804" i="2"/>
  <c r="N7803" i="2"/>
  <c r="M7803" i="2"/>
  <c r="N7802" i="2"/>
  <c r="M7802" i="2"/>
  <c r="N7801" i="2"/>
  <c r="M7801" i="2"/>
  <c r="N7800" i="2"/>
  <c r="M7800" i="2"/>
  <c r="N7799" i="2"/>
  <c r="M7799" i="2"/>
  <c r="N7798" i="2"/>
  <c r="M7798" i="2"/>
  <c r="N7797" i="2"/>
  <c r="M7797" i="2"/>
  <c r="N7796" i="2"/>
  <c r="M7796" i="2"/>
  <c r="N7795" i="2"/>
  <c r="M7795" i="2"/>
  <c r="N7794" i="2"/>
  <c r="M7794" i="2"/>
  <c r="N7793" i="2"/>
  <c r="M7793" i="2"/>
  <c r="N7792" i="2"/>
  <c r="M7792" i="2"/>
  <c r="N7791" i="2"/>
  <c r="M7791" i="2"/>
  <c r="N7790" i="2"/>
  <c r="M7790" i="2"/>
  <c r="N7789" i="2"/>
  <c r="M7789" i="2"/>
  <c r="N7788" i="2"/>
  <c r="M7788" i="2"/>
  <c r="N7787" i="2"/>
  <c r="M7787" i="2"/>
  <c r="N7786" i="2"/>
  <c r="M7786" i="2"/>
  <c r="N7785" i="2"/>
  <c r="M7785" i="2"/>
  <c r="N7784" i="2"/>
  <c r="M7784" i="2"/>
  <c r="N7783" i="2"/>
  <c r="M7783" i="2"/>
  <c r="N7782" i="2"/>
  <c r="M7782" i="2"/>
  <c r="N7781" i="2"/>
  <c r="M7781" i="2"/>
  <c r="N7780" i="2"/>
  <c r="M7780" i="2"/>
  <c r="N7779" i="2"/>
  <c r="M7779" i="2"/>
  <c r="N7778" i="2"/>
  <c r="M7778" i="2"/>
  <c r="N7777" i="2"/>
  <c r="M7777" i="2"/>
  <c r="N7776" i="2"/>
  <c r="M7776" i="2"/>
  <c r="N7775" i="2"/>
  <c r="M7775" i="2"/>
  <c r="N7774" i="2"/>
  <c r="M7774" i="2"/>
  <c r="N7773" i="2"/>
  <c r="M7773" i="2"/>
  <c r="N7772" i="2"/>
  <c r="M7772" i="2"/>
  <c r="N7771" i="2"/>
  <c r="M7771" i="2"/>
  <c r="N7770" i="2"/>
  <c r="M7770" i="2"/>
  <c r="N7769" i="2"/>
  <c r="M7769" i="2"/>
  <c r="N7768" i="2"/>
  <c r="M7768" i="2"/>
  <c r="N7767" i="2"/>
  <c r="M7767" i="2"/>
  <c r="N7766" i="2"/>
  <c r="M7766" i="2"/>
  <c r="N7765" i="2"/>
  <c r="M7765" i="2"/>
  <c r="N7764" i="2"/>
  <c r="M7764" i="2"/>
  <c r="N7763" i="2"/>
  <c r="M7763" i="2"/>
  <c r="N7762" i="2"/>
  <c r="M7762" i="2"/>
  <c r="N7761" i="2"/>
  <c r="M7761" i="2"/>
  <c r="N7760" i="2"/>
  <c r="M7760" i="2"/>
  <c r="N7759" i="2"/>
  <c r="M7759" i="2"/>
  <c r="N7758" i="2"/>
  <c r="M7758" i="2"/>
  <c r="N7757" i="2"/>
  <c r="M7757" i="2"/>
  <c r="N7756" i="2"/>
  <c r="M7756" i="2"/>
  <c r="N7755" i="2"/>
  <c r="M7755" i="2"/>
  <c r="N7754" i="2"/>
  <c r="M7754" i="2"/>
  <c r="N7753" i="2"/>
  <c r="M7753" i="2"/>
  <c r="N7752" i="2"/>
  <c r="M7752" i="2"/>
  <c r="N7751" i="2"/>
  <c r="M7751" i="2"/>
  <c r="N7750" i="2"/>
  <c r="M7750" i="2"/>
  <c r="N7749" i="2"/>
  <c r="M7749" i="2"/>
  <c r="N7748" i="2"/>
  <c r="M7748" i="2"/>
  <c r="N7747" i="2"/>
  <c r="M7747" i="2"/>
  <c r="N7746" i="2"/>
  <c r="M7746" i="2"/>
  <c r="N7745" i="2"/>
  <c r="M7745" i="2"/>
  <c r="N7744" i="2"/>
  <c r="M7744" i="2"/>
  <c r="N7743" i="2"/>
  <c r="M7743" i="2"/>
  <c r="N7742" i="2"/>
  <c r="M7742" i="2"/>
  <c r="N7741" i="2"/>
  <c r="M7741" i="2"/>
  <c r="N7740" i="2"/>
  <c r="M7740" i="2"/>
  <c r="N7739" i="2"/>
  <c r="M7739" i="2"/>
  <c r="N7738" i="2"/>
  <c r="M7738" i="2"/>
  <c r="N7737" i="2"/>
  <c r="M7737" i="2"/>
  <c r="N7736" i="2"/>
  <c r="M7736" i="2"/>
  <c r="N7735" i="2"/>
  <c r="M7735" i="2"/>
  <c r="N7734" i="2"/>
  <c r="M7734" i="2"/>
  <c r="N7733" i="2"/>
  <c r="M7733" i="2"/>
  <c r="N7732" i="2"/>
  <c r="M7732" i="2"/>
  <c r="N7731" i="2"/>
  <c r="M7731" i="2"/>
  <c r="N7730" i="2"/>
  <c r="M7730" i="2"/>
  <c r="N7729" i="2"/>
  <c r="M7729" i="2"/>
  <c r="N7728" i="2"/>
  <c r="M7728" i="2"/>
  <c r="N7727" i="2"/>
  <c r="M7727" i="2"/>
  <c r="N7726" i="2"/>
  <c r="M7726" i="2"/>
  <c r="N7725" i="2"/>
  <c r="M7725" i="2"/>
  <c r="N7724" i="2"/>
  <c r="M7724" i="2"/>
  <c r="N7723" i="2"/>
  <c r="M7723" i="2"/>
  <c r="N7722" i="2"/>
  <c r="M7722" i="2"/>
  <c r="N7721" i="2"/>
  <c r="M7721" i="2"/>
  <c r="N7720" i="2"/>
  <c r="M7720" i="2"/>
  <c r="N7719" i="2"/>
  <c r="M7719" i="2"/>
  <c r="N7718" i="2"/>
  <c r="M7718" i="2"/>
  <c r="N7717" i="2"/>
  <c r="M7717" i="2"/>
  <c r="N7716" i="2"/>
  <c r="M7716" i="2"/>
  <c r="N7715" i="2"/>
  <c r="M7715" i="2"/>
  <c r="N7714" i="2"/>
  <c r="M7714" i="2"/>
  <c r="N7713" i="2"/>
  <c r="M7713" i="2"/>
  <c r="N7712" i="2"/>
  <c r="M7712" i="2"/>
  <c r="N7711" i="2"/>
  <c r="M7711" i="2"/>
  <c r="N7710" i="2"/>
  <c r="M7710" i="2"/>
  <c r="N7709" i="2"/>
  <c r="M7709" i="2"/>
  <c r="N7708" i="2"/>
  <c r="M7708" i="2"/>
  <c r="N7707" i="2"/>
  <c r="M7707" i="2"/>
  <c r="N7706" i="2"/>
  <c r="M7706" i="2"/>
  <c r="N7705" i="2"/>
  <c r="M7705" i="2"/>
  <c r="N7704" i="2"/>
  <c r="M7704" i="2"/>
  <c r="N7703" i="2"/>
  <c r="M7703" i="2"/>
  <c r="N7702" i="2"/>
  <c r="M7702" i="2"/>
  <c r="N7701" i="2"/>
  <c r="M7701" i="2"/>
  <c r="N7700" i="2"/>
  <c r="M7700" i="2"/>
  <c r="N7699" i="2"/>
  <c r="M7699" i="2"/>
  <c r="N7698" i="2"/>
  <c r="M7698" i="2"/>
  <c r="N7697" i="2"/>
  <c r="M7697" i="2"/>
  <c r="N7696" i="2"/>
  <c r="M7696" i="2"/>
  <c r="N7695" i="2"/>
  <c r="M7695" i="2"/>
  <c r="N7694" i="2"/>
  <c r="M7694" i="2"/>
  <c r="N7693" i="2"/>
  <c r="M7693" i="2"/>
  <c r="N7692" i="2"/>
  <c r="M7692" i="2"/>
  <c r="N7691" i="2"/>
  <c r="M7691" i="2"/>
  <c r="N7690" i="2"/>
  <c r="M7690" i="2"/>
  <c r="N7689" i="2"/>
  <c r="M7689" i="2"/>
  <c r="N7688" i="2"/>
  <c r="M7688" i="2"/>
  <c r="N7687" i="2"/>
  <c r="M7687" i="2"/>
  <c r="N7686" i="2"/>
  <c r="M7686" i="2"/>
  <c r="N7685" i="2"/>
  <c r="M7685" i="2"/>
  <c r="N7684" i="2"/>
  <c r="M7684" i="2"/>
  <c r="N7683" i="2"/>
  <c r="M7683" i="2"/>
  <c r="N7682" i="2"/>
  <c r="M7682" i="2"/>
  <c r="N7681" i="2"/>
  <c r="M7681" i="2"/>
  <c r="N7680" i="2"/>
  <c r="M7680" i="2"/>
  <c r="N7679" i="2"/>
  <c r="M7679" i="2"/>
  <c r="N7678" i="2"/>
  <c r="M7678" i="2"/>
  <c r="N7677" i="2"/>
  <c r="M7677" i="2"/>
  <c r="N7676" i="2"/>
  <c r="M7676" i="2"/>
  <c r="N7675" i="2"/>
  <c r="M7675" i="2"/>
  <c r="N7674" i="2"/>
  <c r="M7674" i="2"/>
  <c r="N7673" i="2"/>
  <c r="M7673" i="2"/>
  <c r="N7672" i="2"/>
  <c r="M7672" i="2"/>
  <c r="N7671" i="2"/>
  <c r="M7671" i="2"/>
  <c r="N7670" i="2"/>
  <c r="M7670" i="2"/>
  <c r="N7669" i="2"/>
  <c r="M7669" i="2"/>
  <c r="N7668" i="2"/>
  <c r="M7668" i="2"/>
  <c r="N7667" i="2"/>
  <c r="M7667" i="2"/>
  <c r="N7666" i="2"/>
  <c r="M7666" i="2"/>
  <c r="N7665" i="2"/>
  <c r="M7665" i="2"/>
  <c r="N7664" i="2"/>
  <c r="M7664" i="2"/>
  <c r="N7663" i="2"/>
  <c r="M7663" i="2"/>
  <c r="N7662" i="2"/>
  <c r="M7662" i="2"/>
  <c r="N7661" i="2"/>
  <c r="M7661" i="2"/>
  <c r="N7660" i="2"/>
  <c r="M7660" i="2"/>
  <c r="N7659" i="2"/>
  <c r="M7659" i="2"/>
  <c r="N7658" i="2"/>
  <c r="M7658" i="2"/>
  <c r="N7657" i="2"/>
  <c r="M7657" i="2"/>
  <c r="N7656" i="2"/>
  <c r="M7656" i="2"/>
  <c r="N7655" i="2"/>
  <c r="M7655" i="2"/>
  <c r="N7654" i="2"/>
  <c r="M7654" i="2"/>
  <c r="N7653" i="2"/>
  <c r="M7653" i="2"/>
  <c r="N7652" i="2"/>
  <c r="M7652" i="2"/>
  <c r="N7651" i="2"/>
  <c r="M7651" i="2"/>
  <c r="N7650" i="2"/>
  <c r="M7650" i="2"/>
  <c r="N7649" i="2"/>
  <c r="M7649" i="2"/>
  <c r="N7648" i="2"/>
  <c r="M7648" i="2"/>
  <c r="N7647" i="2"/>
  <c r="M7647" i="2"/>
  <c r="N7646" i="2"/>
  <c r="M7646" i="2"/>
  <c r="N7645" i="2"/>
  <c r="M7645" i="2"/>
  <c r="N7644" i="2"/>
  <c r="M7644" i="2"/>
  <c r="N7643" i="2"/>
  <c r="M7643" i="2"/>
  <c r="N7642" i="2"/>
  <c r="M7642" i="2"/>
  <c r="N7641" i="2"/>
  <c r="M7641" i="2"/>
  <c r="N7640" i="2"/>
  <c r="M7640" i="2"/>
  <c r="N7639" i="2"/>
  <c r="M7639" i="2"/>
  <c r="N7638" i="2"/>
  <c r="M7638" i="2"/>
  <c r="N7637" i="2"/>
  <c r="M7637" i="2"/>
  <c r="N7636" i="2"/>
  <c r="M7636" i="2"/>
  <c r="N7635" i="2"/>
  <c r="M7635" i="2"/>
  <c r="N7634" i="2"/>
  <c r="M7634" i="2"/>
  <c r="N7633" i="2"/>
  <c r="M7633" i="2"/>
  <c r="N7632" i="2"/>
  <c r="M7632" i="2"/>
  <c r="N7631" i="2"/>
  <c r="M7631" i="2"/>
  <c r="N7630" i="2"/>
  <c r="M7630" i="2"/>
  <c r="N7629" i="2"/>
  <c r="M7629" i="2"/>
  <c r="N7628" i="2"/>
  <c r="M7628" i="2"/>
  <c r="N7627" i="2"/>
  <c r="M7627" i="2"/>
  <c r="N7626" i="2"/>
  <c r="M7626" i="2"/>
  <c r="N7625" i="2"/>
  <c r="M7625" i="2"/>
  <c r="N7624" i="2"/>
  <c r="M7624" i="2"/>
  <c r="N7623" i="2"/>
  <c r="M7623" i="2"/>
  <c r="N7622" i="2"/>
  <c r="M7622" i="2"/>
  <c r="N7621" i="2"/>
  <c r="M7621" i="2"/>
  <c r="N7620" i="2"/>
  <c r="M7620" i="2"/>
  <c r="N7619" i="2"/>
  <c r="M7619" i="2"/>
  <c r="N7618" i="2"/>
  <c r="M7618" i="2"/>
  <c r="N7617" i="2"/>
  <c r="M7617" i="2"/>
  <c r="N7616" i="2"/>
  <c r="M7616" i="2"/>
  <c r="N7615" i="2"/>
  <c r="M7615" i="2"/>
  <c r="N7614" i="2"/>
  <c r="M7614" i="2"/>
  <c r="N7613" i="2"/>
  <c r="M7613" i="2"/>
  <c r="N7612" i="2"/>
  <c r="M7612" i="2"/>
  <c r="N7611" i="2"/>
  <c r="M7611" i="2"/>
  <c r="N7610" i="2"/>
  <c r="M7610" i="2"/>
  <c r="N7609" i="2"/>
  <c r="M7609" i="2"/>
  <c r="N7608" i="2"/>
  <c r="M7608" i="2"/>
  <c r="N7607" i="2"/>
  <c r="M7607" i="2"/>
  <c r="N7606" i="2"/>
  <c r="M7606" i="2"/>
  <c r="N7605" i="2"/>
  <c r="M7605" i="2"/>
  <c r="N7604" i="2"/>
  <c r="M7604" i="2"/>
  <c r="N7603" i="2"/>
  <c r="M7603" i="2"/>
  <c r="N7602" i="2"/>
  <c r="M7602" i="2"/>
  <c r="N7601" i="2"/>
  <c r="M7601" i="2"/>
  <c r="N7600" i="2"/>
  <c r="M7600" i="2"/>
  <c r="N7599" i="2"/>
  <c r="M7599" i="2"/>
  <c r="N7598" i="2"/>
  <c r="M7598" i="2"/>
  <c r="N7597" i="2"/>
  <c r="M7597" i="2"/>
  <c r="N7596" i="2"/>
  <c r="M7596" i="2"/>
  <c r="N7595" i="2"/>
  <c r="M7595" i="2"/>
  <c r="N7594" i="2"/>
  <c r="M7594" i="2"/>
  <c r="N7593" i="2"/>
  <c r="M7593" i="2"/>
  <c r="N7592" i="2"/>
  <c r="M7592" i="2"/>
  <c r="N7591" i="2"/>
  <c r="M7591" i="2"/>
  <c r="N7590" i="2"/>
  <c r="M7590" i="2"/>
  <c r="N7589" i="2"/>
  <c r="M7589" i="2"/>
  <c r="N7588" i="2"/>
  <c r="M7588" i="2"/>
  <c r="N7587" i="2"/>
  <c r="M7587" i="2"/>
  <c r="N7586" i="2"/>
  <c r="M7586" i="2"/>
  <c r="N7585" i="2"/>
  <c r="M7585" i="2"/>
  <c r="N7584" i="2"/>
  <c r="M7584" i="2"/>
  <c r="N7583" i="2"/>
  <c r="M7583" i="2"/>
  <c r="N7582" i="2"/>
  <c r="M7582" i="2"/>
  <c r="N7581" i="2"/>
  <c r="M7581" i="2"/>
  <c r="N7580" i="2"/>
  <c r="M7580" i="2"/>
  <c r="N7579" i="2"/>
  <c r="M7579" i="2"/>
  <c r="N7578" i="2"/>
  <c r="M7578" i="2"/>
  <c r="N7577" i="2"/>
  <c r="M7577" i="2"/>
  <c r="N7576" i="2"/>
  <c r="M7576" i="2"/>
  <c r="N7575" i="2"/>
  <c r="M7575" i="2"/>
  <c r="N7574" i="2"/>
  <c r="M7574" i="2"/>
  <c r="N7573" i="2"/>
  <c r="M7573" i="2"/>
  <c r="N7572" i="2"/>
  <c r="M7572" i="2"/>
  <c r="N7571" i="2"/>
  <c r="M7571" i="2"/>
  <c r="N7570" i="2"/>
  <c r="M7570" i="2"/>
  <c r="N7569" i="2"/>
  <c r="M7569" i="2"/>
  <c r="N7568" i="2"/>
  <c r="M7568" i="2"/>
  <c r="N7567" i="2"/>
  <c r="M7567" i="2"/>
  <c r="N7566" i="2"/>
  <c r="M7566" i="2"/>
  <c r="N7565" i="2"/>
  <c r="M7565" i="2"/>
  <c r="N7564" i="2"/>
  <c r="M7564" i="2"/>
  <c r="N7563" i="2"/>
  <c r="M7563" i="2"/>
  <c r="N7562" i="2"/>
  <c r="M7562" i="2"/>
  <c r="N7561" i="2"/>
  <c r="M7561" i="2"/>
  <c r="N7560" i="2"/>
  <c r="M7560" i="2"/>
  <c r="N7559" i="2"/>
  <c r="M7559" i="2"/>
  <c r="N7558" i="2"/>
  <c r="M7558" i="2"/>
  <c r="N7557" i="2"/>
  <c r="M7557" i="2"/>
  <c r="N7556" i="2"/>
  <c r="M7556" i="2"/>
  <c r="N7555" i="2"/>
  <c r="M7555" i="2"/>
  <c r="N7554" i="2"/>
  <c r="M7554" i="2"/>
  <c r="N7553" i="2"/>
  <c r="M7553" i="2"/>
  <c r="N7552" i="2"/>
  <c r="M7552" i="2"/>
  <c r="N7551" i="2"/>
  <c r="M7551" i="2"/>
  <c r="N7550" i="2"/>
  <c r="M7550" i="2"/>
  <c r="N7549" i="2"/>
  <c r="M7549" i="2"/>
  <c r="N7548" i="2"/>
  <c r="M7548" i="2"/>
  <c r="N7547" i="2"/>
  <c r="M7547" i="2"/>
  <c r="N7546" i="2"/>
  <c r="M7546" i="2"/>
  <c r="N7545" i="2"/>
  <c r="M7545" i="2"/>
  <c r="N7544" i="2"/>
  <c r="M7544" i="2"/>
  <c r="N7543" i="2"/>
  <c r="M7543" i="2"/>
  <c r="N7542" i="2"/>
  <c r="M7542" i="2"/>
  <c r="N7541" i="2"/>
  <c r="M7541" i="2"/>
  <c r="N7540" i="2"/>
  <c r="M7540" i="2"/>
  <c r="N7539" i="2"/>
  <c r="M7539" i="2"/>
  <c r="N7538" i="2"/>
  <c r="M7538" i="2"/>
  <c r="N7537" i="2"/>
  <c r="M7537" i="2"/>
  <c r="N7536" i="2"/>
  <c r="M7536" i="2"/>
  <c r="N7535" i="2"/>
  <c r="M7535" i="2"/>
  <c r="N7534" i="2"/>
  <c r="M7534" i="2"/>
  <c r="N7533" i="2"/>
  <c r="M7533" i="2"/>
  <c r="N7532" i="2"/>
  <c r="M7532" i="2"/>
  <c r="N7531" i="2"/>
  <c r="M7531" i="2"/>
  <c r="N7530" i="2"/>
  <c r="M7530" i="2"/>
  <c r="N7529" i="2"/>
  <c r="M7529" i="2"/>
  <c r="N7528" i="2"/>
  <c r="M7528" i="2"/>
  <c r="N7527" i="2"/>
  <c r="M7527" i="2"/>
  <c r="N7526" i="2"/>
  <c r="M7526" i="2"/>
  <c r="N7525" i="2"/>
  <c r="M7525" i="2"/>
  <c r="N7524" i="2"/>
  <c r="M7524" i="2"/>
  <c r="N7523" i="2"/>
  <c r="M7523" i="2"/>
  <c r="N7522" i="2"/>
  <c r="M7522" i="2"/>
  <c r="N7521" i="2"/>
  <c r="M7521" i="2"/>
  <c r="N7520" i="2"/>
  <c r="M7520" i="2"/>
  <c r="N7519" i="2"/>
  <c r="M7519" i="2"/>
  <c r="N7518" i="2"/>
  <c r="M7518" i="2"/>
  <c r="N7517" i="2"/>
  <c r="M7517" i="2"/>
  <c r="N7516" i="2"/>
  <c r="M7516" i="2"/>
  <c r="N7515" i="2"/>
  <c r="M7515" i="2"/>
  <c r="N7514" i="2"/>
  <c r="M7514" i="2"/>
  <c r="N7513" i="2"/>
  <c r="M7513" i="2"/>
  <c r="N7512" i="2"/>
  <c r="M7512" i="2"/>
  <c r="N7511" i="2"/>
  <c r="M7511" i="2"/>
  <c r="N7510" i="2"/>
  <c r="M7510" i="2"/>
  <c r="N7509" i="2"/>
  <c r="M7509" i="2"/>
  <c r="N7508" i="2"/>
  <c r="M7508" i="2"/>
  <c r="N7507" i="2"/>
  <c r="M7507" i="2"/>
  <c r="N7506" i="2"/>
  <c r="M7506" i="2"/>
  <c r="N7505" i="2"/>
  <c r="M7505" i="2"/>
  <c r="N7504" i="2"/>
  <c r="M7504" i="2"/>
  <c r="N7503" i="2"/>
  <c r="M7503" i="2"/>
  <c r="N7502" i="2"/>
  <c r="M7502" i="2"/>
  <c r="N7501" i="2"/>
  <c r="M7501" i="2"/>
  <c r="N7500" i="2"/>
  <c r="M7500" i="2"/>
  <c r="N7499" i="2"/>
  <c r="M7499" i="2"/>
  <c r="N7498" i="2"/>
  <c r="M7498" i="2"/>
  <c r="N7497" i="2"/>
  <c r="M7497" i="2"/>
  <c r="N7496" i="2"/>
  <c r="M7496" i="2"/>
  <c r="N7495" i="2"/>
  <c r="M7495" i="2"/>
  <c r="N7494" i="2"/>
  <c r="M7494" i="2"/>
  <c r="N7493" i="2"/>
  <c r="M7493" i="2"/>
  <c r="N7492" i="2"/>
  <c r="M7492" i="2"/>
  <c r="N7491" i="2"/>
  <c r="M7491" i="2"/>
  <c r="N7490" i="2"/>
  <c r="M7490" i="2"/>
  <c r="N7489" i="2"/>
  <c r="M7489" i="2"/>
  <c r="N7488" i="2"/>
  <c r="M7488" i="2"/>
  <c r="N7487" i="2"/>
  <c r="M7487" i="2"/>
  <c r="N7486" i="2"/>
  <c r="M7486" i="2"/>
  <c r="N7485" i="2"/>
  <c r="M7485" i="2"/>
  <c r="N7484" i="2"/>
  <c r="M7484" i="2"/>
  <c r="N7483" i="2"/>
  <c r="M7483" i="2"/>
  <c r="N7482" i="2"/>
  <c r="M7482" i="2"/>
  <c r="N7481" i="2"/>
  <c r="M7481" i="2"/>
  <c r="N7480" i="2"/>
  <c r="M7480" i="2"/>
  <c r="N7479" i="2"/>
  <c r="M7479" i="2"/>
  <c r="N7478" i="2"/>
  <c r="M7478" i="2"/>
  <c r="N7477" i="2"/>
  <c r="M7477" i="2"/>
  <c r="N7476" i="2"/>
  <c r="M7476" i="2"/>
  <c r="N7475" i="2"/>
  <c r="M7475" i="2"/>
  <c r="N7474" i="2"/>
  <c r="M7474" i="2"/>
  <c r="N7473" i="2"/>
  <c r="M7473" i="2"/>
  <c r="N7472" i="2"/>
  <c r="M7472" i="2"/>
  <c r="N7471" i="2"/>
  <c r="M7471" i="2"/>
  <c r="N7470" i="2"/>
  <c r="M7470" i="2"/>
  <c r="N7469" i="2"/>
  <c r="M7469" i="2"/>
  <c r="N7468" i="2"/>
  <c r="M7468" i="2"/>
  <c r="N7467" i="2"/>
  <c r="M7467" i="2"/>
  <c r="N7466" i="2"/>
  <c r="M7466" i="2"/>
  <c r="N7465" i="2"/>
  <c r="M7465" i="2"/>
  <c r="N7464" i="2"/>
  <c r="M7464" i="2"/>
  <c r="N7463" i="2"/>
  <c r="M7463" i="2"/>
  <c r="N7462" i="2"/>
  <c r="M7462" i="2"/>
  <c r="N7461" i="2"/>
  <c r="M7461" i="2"/>
  <c r="N7460" i="2"/>
  <c r="M7460" i="2"/>
  <c r="N7459" i="2"/>
  <c r="M7459" i="2"/>
  <c r="N7458" i="2"/>
  <c r="M7458" i="2"/>
  <c r="N7457" i="2"/>
  <c r="M7457" i="2"/>
  <c r="N7456" i="2"/>
  <c r="M7456" i="2"/>
  <c r="N7455" i="2"/>
  <c r="M7455" i="2"/>
  <c r="N7454" i="2"/>
  <c r="M7454" i="2"/>
  <c r="N7453" i="2"/>
  <c r="M7453" i="2"/>
  <c r="N7452" i="2"/>
  <c r="M7452" i="2"/>
  <c r="N7451" i="2"/>
  <c r="M7451" i="2"/>
  <c r="N7450" i="2"/>
  <c r="M7450" i="2"/>
  <c r="N7449" i="2"/>
  <c r="M7449" i="2"/>
  <c r="N7448" i="2"/>
  <c r="M7448" i="2"/>
  <c r="N7447" i="2"/>
  <c r="M7447" i="2"/>
  <c r="N7446" i="2"/>
  <c r="M7446" i="2"/>
  <c r="N7445" i="2"/>
  <c r="M7445" i="2"/>
  <c r="N7444" i="2"/>
  <c r="M7444" i="2"/>
  <c r="N7443" i="2"/>
  <c r="M7443" i="2"/>
  <c r="N7442" i="2"/>
  <c r="M7442" i="2"/>
  <c r="N7441" i="2"/>
  <c r="M7441" i="2"/>
  <c r="N7440" i="2"/>
  <c r="M7440" i="2"/>
  <c r="N7439" i="2"/>
  <c r="M7439" i="2"/>
  <c r="N7438" i="2"/>
  <c r="M7438" i="2"/>
  <c r="N7437" i="2"/>
  <c r="M7437" i="2"/>
  <c r="N7436" i="2"/>
  <c r="M7436" i="2"/>
  <c r="N7435" i="2"/>
  <c r="M7435" i="2"/>
  <c r="N7434" i="2"/>
  <c r="M7434" i="2"/>
  <c r="N7433" i="2"/>
  <c r="M7433" i="2"/>
  <c r="N7432" i="2"/>
  <c r="M7432" i="2"/>
  <c r="N7431" i="2"/>
  <c r="M7431" i="2"/>
  <c r="N7430" i="2"/>
  <c r="M7430" i="2"/>
  <c r="N7429" i="2"/>
  <c r="M7429" i="2"/>
  <c r="N7428" i="2"/>
  <c r="M7428" i="2"/>
  <c r="N7427" i="2"/>
  <c r="M7427" i="2"/>
  <c r="N7426" i="2"/>
  <c r="M7426" i="2"/>
  <c r="N7425" i="2"/>
  <c r="M7425" i="2"/>
  <c r="N7424" i="2"/>
  <c r="M7424" i="2"/>
  <c r="N7423" i="2"/>
  <c r="M7423" i="2"/>
  <c r="N7422" i="2"/>
  <c r="M7422" i="2"/>
  <c r="N7421" i="2"/>
  <c r="M7421" i="2"/>
  <c r="N7420" i="2"/>
  <c r="M7420" i="2"/>
  <c r="N7419" i="2"/>
  <c r="M7419" i="2"/>
  <c r="N7418" i="2"/>
  <c r="M7418" i="2"/>
  <c r="N7417" i="2"/>
  <c r="M7417" i="2"/>
  <c r="N7416" i="2"/>
  <c r="M7416" i="2"/>
  <c r="N7415" i="2"/>
  <c r="M7415" i="2"/>
  <c r="N7414" i="2"/>
  <c r="M7414" i="2"/>
  <c r="N7413" i="2"/>
  <c r="M7413" i="2"/>
  <c r="N7412" i="2"/>
  <c r="M7412" i="2"/>
  <c r="N7411" i="2"/>
  <c r="M7411" i="2"/>
  <c r="N7410" i="2"/>
  <c r="M7410" i="2"/>
  <c r="N7409" i="2"/>
  <c r="M7409" i="2"/>
  <c r="N7408" i="2"/>
  <c r="M7408" i="2"/>
  <c r="N7407" i="2"/>
  <c r="M7407" i="2"/>
  <c r="N7406" i="2"/>
  <c r="M7406" i="2"/>
  <c r="N7405" i="2"/>
  <c r="M7405" i="2"/>
  <c r="N7404" i="2"/>
  <c r="M7404" i="2"/>
  <c r="N7403" i="2"/>
  <c r="M7403" i="2"/>
  <c r="N7402" i="2"/>
  <c r="M7402" i="2"/>
  <c r="N7401" i="2"/>
  <c r="M7401" i="2"/>
  <c r="N7400" i="2"/>
  <c r="M7400" i="2"/>
  <c r="N7399" i="2"/>
  <c r="M7399" i="2"/>
  <c r="N7398" i="2"/>
  <c r="M7398" i="2"/>
  <c r="N7397" i="2"/>
  <c r="M7397" i="2"/>
  <c r="N7396" i="2"/>
  <c r="M7396" i="2"/>
  <c r="N7395" i="2"/>
  <c r="M7395" i="2"/>
  <c r="N7394" i="2"/>
  <c r="M7394" i="2"/>
  <c r="N7393" i="2"/>
  <c r="M7393" i="2"/>
  <c r="N7392" i="2"/>
  <c r="M7392" i="2"/>
  <c r="N7391" i="2"/>
  <c r="M7391" i="2"/>
  <c r="N7390" i="2"/>
  <c r="M7390" i="2"/>
  <c r="N7389" i="2"/>
  <c r="M7389" i="2"/>
  <c r="N7388" i="2"/>
  <c r="M7388" i="2"/>
  <c r="N7387" i="2"/>
  <c r="M7387" i="2"/>
  <c r="N7386" i="2"/>
  <c r="M7386" i="2"/>
  <c r="N7385" i="2"/>
  <c r="M7385" i="2"/>
  <c r="N7384" i="2"/>
  <c r="M7384" i="2"/>
  <c r="N7383" i="2"/>
  <c r="M7383" i="2"/>
  <c r="N7382" i="2"/>
  <c r="M7382" i="2"/>
  <c r="N7381" i="2"/>
  <c r="M7381" i="2"/>
  <c r="N7380" i="2"/>
  <c r="M7380" i="2"/>
  <c r="N7379" i="2"/>
  <c r="M7379" i="2"/>
  <c r="N7378" i="2"/>
  <c r="M7378" i="2"/>
  <c r="N7377" i="2"/>
  <c r="M7377" i="2"/>
  <c r="N7376" i="2"/>
  <c r="M7376" i="2"/>
  <c r="N7375" i="2"/>
  <c r="M7375" i="2"/>
  <c r="N7374" i="2"/>
  <c r="M7374" i="2"/>
  <c r="N7373" i="2"/>
  <c r="M7373" i="2"/>
  <c r="N7372" i="2"/>
  <c r="M7372" i="2"/>
  <c r="N7371" i="2"/>
  <c r="M7371" i="2"/>
  <c r="N7370" i="2"/>
  <c r="M7370" i="2"/>
  <c r="N7369" i="2"/>
  <c r="M7369" i="2"/>
  <c r="N7368" i="2"/>
  <c r="M7368" i="2"/>
  <c r="N7367" i="2"/>
  <c r="M7367" i="2"/>
  <c r="N7366" i="2"/>
  <c r="M7366" i="2"/>
  <c r="N7365" i="2"/>
  <c r="M7365" i="2"/>
  <c r="N7364" i="2"/>
  <c r="M7364" i="2"/>
  <c r="N7363" i="2"/>
  <c r="M7363" i="2"/>
  <c r="N7362" i="2"/>
  <c r="M7362" i="2"/>
  <c r="N7361" i="2"/>
  <c r="M7361" i="2"/>
  <c r="N7360" i="2"/>
  <c r="M7360" i="2"/>
  <c r="N7359" i="2"/>
  <c r="M7359" i="2"/>
  <c r="N7358" i="2"/>
  <c r="M7358" i="2"/>
  <c r="N7357" i="2"/>
  <c r="M7357" i="2"/>
  <c r="N7356" i="2"/>
  <c r="M7356" i="2"/>
  <c r="N7355" i="2"/>
  <c r="M7355" i="2"/>
  <c r="N7354" i="2"/>
  <c r="M7354" i="2"/>
  <c r="N7353" i="2"/>
  <c r="M7353" i="2"/>
  <c r="N7352" i="2"/>
  <c r="M7352" i="2"/>
  <c r="N7351" i="2"/>
  <c r="M7351" i="2"/>
  <c r="N7350" i="2"/>
  <c r="M7350" i="2"/>
  <c r="N7349" i="2"/>
  <c r="M7349" i="2"/>
  <c r="N7348" i="2"/>
  <c r="M7348" i="2"/>
  <c r="N7347" i="2"/>
  <c r="M7347" i="2"/>
  <c r="N7346" i="2"/>
  <c r="M7346" i="2"/>
  <c r="N7345" i="2"/>
  <c r="M7345" i="2"/>
  <c r="N7344" i="2"/>
  <c r="M7344" i="2"/>
  <c r="N7343" i="2"/>
  <c r="M7343" i="2"/>
  <c r="N7342" i="2"/>
  <c r="M7342" i="2"/>
  <c r="N7341" i="2"/>
  <c r="M7341" i="2"/>
  <c r="N7340" i="2"/>
  <c r="M7340" i="2"/>
  <c r="N7339" i="2"/>
  <c r="M7339" i="2"/>
  <c r="N7338" i="2"/>
  <c r="M7338" i="2"/>
  <c r="N7337" i="2"/>
  <c r="M7337" i="2"/>
  <c r="N7336" i="2"/>
  <c r="M7336" i="2"/>
  <c r="N7335" i="2"/>
  <c r="M7335" i="2"/>
  <c r="N7334" i="2"/>
  <c r="M7334" i="2"/>
  <c r="N7333" i="2"/>
  <c r="M7333" i="2"/>
  <c r="N7332" i="2"/>
  <c r="M7332" i="2"/>
  <c r="N7331" i="2"/>
  <c r="M7331" i="2"/>
  <c r="N7330" i="2"/>
  <c r="M7330" i="2"/>
  <c r="N7329" i="2"/>
  <c r="M7329" i="2"/>
  <c r="N7328" i="2"/>
  <c r="M7328" i="2"/>
  <c r="N7327" i="2"/>
  <c r="M7327" i="2"/>
  <c r="N7326" i="2"/>
  <c r="M7326" i="2"/>
  <c r="N7325" i="2"/>
  <c r="M7325" i="2"/>
  <c r="N7324" i="2"/>
  <c r="M7324" i="2"/>
  <c r="N7323" i="2"/>
  <c r="M7323" i="2"/>
  <c r="N7322" i="2"/>
  <c r="M7322" i="2"/>
  <c r="N7321" i="2"/>
  <c r="M7321" i="2"/>
  <c r="N7320" i="2"/>
  <c r="M7320" i="2"/>
  <c r="N7319" i="2"/>
  <c r="M7319" i="2"/>
  <c r="N7318" i="2"/>
  <c r="M7318" i="2"/>
  <c r="N7317" i="2"/>
  <c r="M7317" i="2"/>
  <c r="N7316" i="2"/>
  <c r="M7316" i="2"/>
  <c r="N7315" i="2"/>
  <c r="M7315" i="2"/>
  <c r="N7314" i="2"/>
  <c r="M7314" i="2"/>
  <c r="N7313" i="2"/>
  <c r="M7313" i="2"/>
  <c r="N7312" i="2"/>
  <c r="M7312" i="2"/>
  <c r="N7311" i="2"/>
  <c r="M7311" i="2"/>
  <c r="N7310" i="2"/>
  <c r="M7310" i="2"/>
  <c r="N7309" i="2"/>
  <c r="M7309" i="2"/>
  <c r="N7308" i="2"/>
  <c r="M7308" i="2"/>
  <c r="N7307" i="2"/>
  <c r="M7307" i="2"/>
  <c r="N7306" i="2"/>
  <c r="M7306" i="2"/>
  <c r="N7305" i="2"/>
  <c r="M7305" i="2"/>
  <c r="N7304" i="2"/>
  <c r="M7304" i="2"/>
  <c r="N7303" i="2"/>
  <c r="M7303" i="2"/>
  <c r="N7302" i="2"/>
  <c r="M7302" i="2"/>
  <c r="N7301" i="2"/>
  <c r="M7301" i="2"/>
  <c r="N7300" i="2"/>
  <c r="M7300" i="2"/>
  <c r="N7299" i="2"/>
  <c r="M7299" i="2"/>
  <c r="N7298" i="2"/>
  <c r="M7298" i="2"/>
  <c r="N7297" i="2"/>
  <c r="M7297" i="2"/>
  <c r="N7296" i="2"/>
  <c r="M7296" i="2"/>
  <c r="N7295" i="2"/>
  <c r="M7295" i="2"/>
  <c r="N7294" i="2"/>
  <c r="M7294" i="2"/>
  <c r="N7293" i="2"/>
  <c r="M7293" i="2"/>
  <c r="N7292" i="2"/>
  <c r="M7292" i="2"/>
  <c r="N7291" i="2"/>
  <c r="M7291" i="2"/>
  <c r="N7290" i="2"/>
  <c r="M7290" i="2"/>
  <c r="N7289" i="2"/>
  <c r="M7289" i="2"/>
  <c r="N7288" i="2"/>
  <c r="M7288" i="2"/>
  <c r="N7287" i="2"/>
  <c r="M7287" i="2"/>
  <c r="N7286" i="2"/>
  <c r="M7286" i="2"/>
  <c r="N7285" i="2"/>
  <c r="M7285" i="2"/>
  <c r="N7284" i="2"/>
  <c r="M7284" i="2"/>
  <c r="N7283" i="2"/>
  <c r="M7283" i="2"/>
  <c r="N7282" i="2"/>
  <c r="M7282" i="2"/>
  <c r="N7281" i="2"/>
  <c r="M7281" i="2"/>
  <c r="N7280" i="2"/>
  <c r="M7280" i="2"/>
  <c r="N7279" i="2"/>
  <c r="M7279" i="2"/>
  <c r="N7278" i="2"/>
  <c r="M7278" i="2"/>
  <c r="N7277" i="2"/>
  <c r="M7277" i="2"/>
  <c r="N7276" i="2"/>
  <c r="M7276" i="2"/>
  <c r="N7275" i="2"/>
  <c r="M7275" i="2"/>
  <c r="N7274" i="2"/>
  <c r="M7274" i="2"/>
  <c r="N7273" i="2"/>
  <c r="M7273" i="2"/>
  <c r="N7272" i="2"/>
  <c r="M7272" i="2"/>
  <c r="N7271" i="2"/>
  <c r="M7271" i="2"/>
  <c r="N7270" i="2"/>
  <c r="M7270" i="2"/>
  <c r="N7269" i="2"/>
  <c r="M7269" i="2"/>
  <c r="N7268" i="2"/>
  <c r="M7268" i="2"/>
  <c r="N7267" i="2"/>
  <c r="M7267" i="2"/>
  <c r="N7266" i="2"/>
  <c r="M7266" i="2"/>
  <c r="N7265" i="2"/>
  <c r="M7265" i="2"/>
  <c r="N7264" i="2"/>
  <c r="M7264" i="2"/>
  <c r="N7263" i="2"/>
  <c r="M7263" i="2"/>
  <c r="N7262" i="2"/>
  <c r="M7262" i="2"/>
  <c r="N7261" i="2"/>
  <c r="M7261" i="2"/>
  <c r="N7260" i="2"/>
  <c r="M7260" i="2"/>
  <c r="N7259" i="2"/>
  <c r="M7259" i="2"/>
  <c r="N7258" i="2"/>
  <c r="M7258" i="2"/>
  <c r="N7257" i="2"/>
  <c r="M7257" i="2"/>
  <c r="N7256" i="2"/>
  <c r="M7256" i="2"/>
  <c r="N7255" i="2"/>
  <c r="M7255" i="2"/>
  <c r="N7254" i="2"/>
  <c r="M7254" i="2"/>
  <c r="N7253" i="2"/>
  <c r="M7253" i="2"/>
  <c r="N7252" i="2"/>
  <c r="M7252" i="2"/>
  <c r="N7251" i="2"/>
  <c r="M7251" i="2"/>
  <c r="N7250" i="2"/>
  <c r="M7250" i="2"/>
  <c r="N7249" i="2"/>
  <c r="M7249" i="2"/>
  <c r="N7248" i="2"/>
  <c r="M7248" i="2"/>
  <c r="N7247" i="2"/>
  <c r="M7247" i="2"/>
  <c r="N7246" i="2"/>
  <c r="M7246" i="2"/>
  <c r="N7245" i="2"/>
  <c r="M7245" i="2"/>
  <c r="N7244" i="2"/>
  <c r="M7244" i="2"/>
  <c r="N7243" i="2"/>
  <c r="M7243" i="2"/>
  <c r="N7242" i="2"/>
  <c r="M7242" i="2"/>
  <c r="N7241" i="2"/>
  <c r="M7241" i="2"/>
  <c r="N7240" i="2"/>
  <c r="M7240" i="2"/>
  <c r="N7239" i="2"/>
  <c r="M7239" i="2"/>
  <c r="N7238" i="2"/>
  <c r="M7238" i="2"/>
  <c r="N7237" i="2"/>
  <c r="M7237" i="2"/>
  <c r="N7236" i="2"/>
  <c r="M7236" i="2"/>
  <c r="N7235" i="2"/>
  <c r="M7235" i="2"/>
  <c r="N7234" i="2"/>
  <c r="M7234" i="2"/>
  <c r="N7233" i="2"/>
  <c r="M7233" i="2"/>
  <c r="N7232" i="2"/>
  <c r="M7232" i="2"/>
  <c r="N7231" i="2"/>
  <c r="M7231" i="2"/>
  <c r="N7230" i="2"/>
  <c r="M7230" i="2"/>
  <c r="N7229" i="2"/>
  <c r="M7229" i="2"/>
  <c r="N7228" i="2"/>
  <c r="M7228" i="2"/>
  <c r="N7227" i="2"/>
  <c r="M7227" i="2"/>
  <c r="N7226" i="2"/>
  <c r="M7226" i="2"/>
  <c r="N7225" i="2"/>
  <c r="M7225" i="2"/>
  <c r="N7224" i="2"/>
  <c r="M7224" i="2"/>
  <c r="N7223" i="2"/>
  <c r="M7223" i="2"/>
  <c r="N7222" i="2"/>
  <c r="M7222" i="2"/>
  <c r="N7221" i="2"/>
  <c r="M7221" i="2"/>
  <c r="N7220" i="2"/>
  <c r="M7220" i="2"/>
  <c r="N7219" i="2"/>
  <c r="M7219" i="2"/>
  <c r="N7218" i="2"/>
  <c r="M7218" i="2"/>
  <c r="N7217" i="2"/>
  <c r="M7217" i="2"/>
  <c r="N7216" i="2"/>
  <c r="M7216" i="2"/>
  <c r="N7215" i="2"/>
  <c r="M7215" i="2"/>
  <c r="N7214" i="2"/>
  <c r="M7214" i="2"/>
  <c r="N7213" i="2"/>
  <c r="M7213" i="2"/>
  <c r="N7212" i="2"/>
  <c r="M7212" i="2"/>
  <c r="N7211" i="2"/>
  <c r="M7211" i="2"/>
  <c r="N7210" i="2"/>
  <c r="M7210" i="2"/>
  <c r="N7209" i="2"/>
  <c r="M7209" i="2"/>
  <c r="N7208" i="2"/>
  <c r="M7208" i="2"/>
  <c r="N7207" i="2"/>
  <c r="M7207" i="2"/>
  <c r="N7206" i="2"/>
  <c r="M7206" i="2"/>
  <c r="N7205" i="2"/>
  <c r="M7205" i="2"/>
  <c r="N7204" i="2"/>
  <c r="M7204" i="2"/>
  <c r="N7203" i="2"/>
  <c r="M7203" i="2"/>
  <c r="N7202" i="2"/>
  <c r="M7202" i="2"/>
  <c r="N7201" i="2"/>
  <c r="M7201" i="2"/>
  <c r="N7200" i="2"/>
  <c r="M7200" i="2"/>
  <c r="N7199" i="2"/>
  <c r="M7199" i="2"/>
  <c r="N7198" i="2"/>
  <c r="M7198" i="2"/>
  <c r="N7197" i="2"/>
  <c r="M7197" i="2"/>
  <c r="N7196" i="2"/>
  <c r="M7196" i="2"/>
  <c r="N7195" i="2"/>
  <c r="M7195" i="2"/>
  <c r="N7194" i="2"/>
  <c r="M7194" i="2"/>
  <c r="N7193" i="2"/>
  <c r="M7193" i="2"/>
  <c r="N7192" i="2"/>
  <c r="M7192" i="2"/>
  <c r="N7191" i="2"/>
  <c r="M7191" i="2"/>
  <c r="N7190" i="2"/>
  <c r="M7190" i="2"/>
  <c r="N7189" i="2"/>
  <c r="M7189" i="2"/>
  <c r="N7188" i="2"/>
  <c r="M7188" i="2"/>
  <c r="N7187" i="2"/>
  <c r="M7187" i="2"/>
  <c r="N7186" i="2"/>
  <c r="M7186" i="2"/>
  <c r="N7185" i="2"/>
  <c r="M7185" i="2"/>
  <c r="N7184" i="2"/>
  <c r="M7184" i="2"/>
  <c r="N7183" i="2"/>
  <c r="M7183" i="2"/>
  <c r="N7182" i="2"/>
  <c r="M7182" i="2"/>
  <c r="N7181" i="2"/>
  <c r="M7181" i="2"/>
  <c r="N7180" i="2"/>
  <c r="M7180" i="2"/>
  <c r="N7179" i="2"/>
  <c r="M7179" i="2"/>
  <c r="N7178" i="2"/>
  <c r="M7178" i="2"/>
  <c r="N7177" i="2"/>
  <c r="M7177" i="2"/>
  <c r="N7176" i="2"/>
  <c r="M7176" i="2"/>
  <c r="N7175" i="2"/>
  <c r="M7175" i="2"/>
  <c r="N7174" i="2"/>
  <c r="M7174" i="2"/>
  <c r="N7173" i="2"/>
  <c r="M7173" i="2"/>
  <c r="N7172" i="2"/>
  <c r="M7172" i="2"/>
  <c r="N7171" i="2"/>
  <c r="M7171" i="2"/>
  <c r="N7170" i="2"/>
  <c r="M7170" i="2"/>
  <c r="N7169" i="2"/>
  <c r="M7169" i="2"/>
  <c r="N7168" i="2"/>
  <c r="M7168" i="2"/>
  <c r="N7167" i="2"/>
  <c r="M7167" i="2"/>
  <c r="N7166" i="2"/>
  <c r="M7166" i="2"/>
  <c r="N7165" i="2"/>
  <c r="M7165" i="2"/>
  <c r="N7164" i="2"/>
  <c r="M7164" i="2"/>
  <c r="N7163" i="2"/>
  <c r="M7163" i="2"/>
  <c r="N7162" i="2"/>
  <c r="M7162" i="2"/>
  <c r="N7161" i="2"/>
  <c r="M7161" i="2"/>
  <c r="N7160" i="2"/>
  <c r="M7160" i="2"/>
  <c r="N7159" i="2"/>
  <c r="M7159" i="2"/>
  <c r="N7158" i="2"/>
  <c r="M7158" i="2"/>
  <c r="N7157" i="2"/>
  <c r="M7157" i="2"/>
  <c r="N7156" i="2"/>
  <c r="M7156" i="2"/>
  <c r="N7155" i="2"/>
  <c r="M7155" i="2"/>
  <c r="N7154" i="2"/>
  <c r="M7154" i="2"/>
  <c r="N7153" i="2"/>
  <c r="M7153" i="2"/>
  <c r="N7152" i="2"/>
  <c r="M7152" i="2"/>
  <c r="N7151" i="2"/>
  <c r="M7151" i="2"/>
  <c r="N7150" i="2"/>
  <c r="M7150" i="2"/>
  <c r="N7149" i="2"/>
  <c r="M7149" i="2"/>
  <c r="N7148" i="2"/>
  <c r="M7148" i="2"/>
  <c r="N7147" i="2"/>
  <c r="M7147" i="2"/>
  <c r="N7146" i="2"/>
  <c r="M7146" i="2"/>
  <c r="N7145" i="2"/>
  <c r="M7145" i="2"/>
  <c r="N7144" i="2"/>
  <c r="M7144" i="2"/>
  <c r="N7143" i="2"/>
  <c r="M7143" i="2"/>
  <c r="N7142" i="2"/>
  <c r="M7142" i="2"/>
  <c r="N7141" i="2"/>
  <c r="M7141" i="2"/>
  <c r="N7140" i="2"/>
  <c r="M7140" i="2"/>
  <c r="N7139" i="2"/>
  <c r="M7139" i="2"/>
  <c r="N7138" i="2"/>
  <c r="M7138" i="2"/>
  <c r="N7137" i="2"/>
  <c r="M7137" i="2"/>
  <c r="N7136" i="2"/>
  <c r="M7136" i="2"/>
  <c r="N7135" i="2"/>
  <c r="M7135" i="2"/>
  <c r="N7134" i="2"/>
  <c r="M7134" i="2"/>
  <c r="N7133" i="2"/>
  <c r="M7133" i="2"/>
  <c r="N7132" i="2"/>
  <c r="M7132" i="2"/>
  <c r="N7131" i="2"/>
  <c r="M7131" i="2"/>
  <c r="N7130" i="2"/>
  <c r="M7130" i="2"/>
  <c r="N7129" i="2"/>
  <c r="M7129" i="2"/>
  <c r="N7128" i="2"/>
  <c r="M7128" i="2"/>
  <c r="N7127" i="2"/>
  <c r="M7127" i="2"/>
  <c r="N7126" i="2"/>
  <c r="M7126" i="2"/>
  <c r="N7125" i="2"/>
  <c r="M7125" i="2"/>
  <c r="N7124" i="2"/>
  <c r="M7124" i="2"/>
  <c r="N7123" i="2"/>
  <c r="M7123" i="2"/>
  <c r="N7122" i="2"/>
  <c r="M7122" i="2"/>
  <c r="N7121" i="2"/>
  <c r="M7121" i="2"/>
  <c r="N7120" i="2"/>
  <c r="M7120" i="2"/>
  <c r="N7119" i="2"/>
  <c r="M7119" i="2"/>
  <c r="N7118" i="2"/>
  <c r="M7118" i="2"/>
  <c r="N7117" i="2"/>
  <c r="M7117" i="2"/>
  <c r="N7116" i="2"/>
  <c r="M7116" i="2"/>
  <c r="N7115" i="2"/>
  <c r="M7115" i="2"/>
  <c r="N7114" i="2"/>
  <c r="M7114" i="2"/>
  <c r="N7113" i="2"/>
  <c r="M7113" i="2"/>
  <c r="N7112" i="2"/>
  <c r="M7112" i="2"/>
  <c r="N7111" i="2"/>
  <c r="M7111" i="2"/>
  <c r="N7110" i="2"/>
  <c r="M7110" i="2"/>
  <c r="N7109" i="2"/>
  <c r="M7109" i="2"/>
  <c r="N7108" i="2"/>
  <c r="M7108" i="2"/>
  <c r="N7107" i="2"/>
  <c r="M7107" i="2"/>
  <c r="N7106" i="2"/>
  <c r="M7106" i="2"/>
  <c r="N7105" i="2"/>
  <c r="M7105" i="2"/>
  <c r="N7104" i="2"/>
  <c r="M7104" i="2"/>
  <c r="N7103" i="2"/>
  <c r="M7103" i="2"/>
  <c r="N7102" i="2"/>
  <c r="M7102" i="2"/>
  <c r="N7101" i="2"/>
  <c r="M7101" i="2"/>
  <c r="N7100" i="2"/>
  <c r="M7100" i="2"/>
  <c r="N7099" i="2"/>
  <c r="M7099" i="2"/>
  <c r="N7098" i="2"/>
  <c r="M7098" i="2"/>
  <c r="N7097" i="2"/>
  <c r="M7097" i="2"/>
  <c r="N7096" i="2"/>
  <c r="M7096" i="2"/>
  <c r="N7095" i="2"/>
  <c r="M7095" i="2"/>
  <c r="N7094" i="2"/>
  <c r="M7094" i="2"/>
  <c r="N7093" i="2"/>
  <c r="M7093" i="2"/>
  <c r="N7092" i="2"/>
  <c r="M7092" i="2"/>
  <c r="N7091" i="2"/>
  <c r="M7091" i="2"/>
  <c r="N7090" i="2"/>
  <c r="M7090" i="2"/>
  <c r="N7089" i="2"/>
  <c r="M7089" i="2"/>
  <c r="N7088" i="2"/>
  <c r="M7088" i="2"/>
  <c r="N7087" i="2"/>
  <c r="M7087" i="2"/>
  <c r="N7086" i="2"/>
  <c r="M7086" i="2"/>
  <c r="N7085" i="2"/>
  <c r="M7085" i="2"/>
  <c r="N7084" i="2"/>
  <c r="M7084" i="2"/>
  <c r="N7083" i="2"/>
  <c r="M7083" i="2"/>
  <c r="N7082" i="2"/>
  <c r="M7082" i="2"/>
  <c r="N7081" i="2"/>
  <c r="M7081" i="2"/>
  <c r="N7080" i="2"/>
  <c r="M7080" i="2"/>
  <c r="N7079" i="2"/>
  <c r="M7079" i="2"/>
  <c r="N7078" i="2"/>
  <c r="M7078" i="2"/>
  <c r="N7077" i="2"/>
  <c r="M7077" i="2"/>
  <c r="N7076" i="2"/>
  <c r="M7076" i="2"/>
  <c r="N7075" i="2"/>
  <c r="M7075" i="2"/>
  <c r="N7074" i="2"/>
  <c r="M7074" i="2"/>
  <c r="N7073" i="2"/>
  <c r="M7073" i="2"/>
  <c r="N7072" i="2"/>
  <c r="M7072" i="2"/>
  <c r="N7071" i="2"/>
  <c r="M7071" i="2"/>
  <c r="N7070" i="2"/>
  <c r="M7070" i="2"/>
  <c r="N7069" i="2"/>
  <c r="M7069" i="2"/>
  <c r="N7068" i="2"/>
  <c r="M7068" i="2"/>
  <c r="N7067" i="2"/>
  <c r="M7067" i="2"/>
  <c r="N7066" i="2"/>
  <c r="M7066" i="2"/>
  <c r="N7065" i="2"/>
  <c r="M7065" i="2"/>
  <c r="N7064" i="2"/>
  <c r="M7064" i="2"/>
  <c r="N7063" i="2"/>
  <c r="M7063" i="2"/>
  <c r="N7062" i="2"/>
  <c r="M7062" i="2"/>
  <c r="N7061" i="2"/>
  <c r="M7061" i="2"/>
  <c r="N7060" i="2"/>
  <c r="M7060" i="2"/>
  <c r="N7059" i="2"/>
  <c r="M7059" i="2"/>
  <c r="N7058" i="2"/>
  <c r="M7058" i="2"/>
  <c r="N7057" i="2"/>
  <c r="M7057" i="2"/>
  <c r="N7056" i="2"/>
  <c r="M7056" i="2"/>
  <c r="N7055" i="2"/>
  <c r="M7055" i="2"/>
  <c r="N7054" i="2"/>
  <c r="M7054" i="2"/>
  <c r="N7053" i="2"/>
  <c r="M7053" i="2"/>
  <c r="N7052" i="2"/>
  <c r="M7052" i="2"/>
  <c r="N7051" i="2"/>
  <c r="M7051" i="2"/>
  <c r="N7050" i="2"/>
  <c r="M7050" i="2"/>
  <c r="N7049" i="2"/>
  <c r="M7049" i="2"/>
  <c r="N7048" i="2"/>
  <c r="M7048" i="2"/>
  <c r="N7047" i="2"/>
  <c r="M7047" i="2"/>
  <c r="N7046" i="2"/>
  <c r="M7046" i="2"/>
  <c r="N7045" i="2"/>
  <c r="M7045" i="2"/>
  <c r="N7044" i="2"/>
  <c r="M7044" i="2"/>
  <c r="N7043" i="2"/>
  <c r="M7043" i="2"/>
  <c r="N7042" i="2"/>
  <c r="M7042" i="2"/>
  <c r="N7041" i="2"/>
  <c r="M7041" i="2"/>
  <c r="N7040" i="2"/>
  <c r="M7040" i="2"/>
  <c r="N7039" i="2"/>
  <c r="M7039" i="2"/>
  <c r="N7038" i="2"/>
  <c r="M7038" i="2"/>
  <c r="N7037" i="2"/>
  <c r="M7037" i="2"/>
  <c r="N7036" i="2"/>
  <c r="M7036" i="2"/>
  <c r="N7035" i="2"/>
  <c r="M7035" i="2"/>
  <c r="N7034" i="2"/>
  <c r="M7034" i="2"/>
  <c r="N7033" i="2"/>
  <c r="M7033" i="2"/>
  <c r="N7032" i="2"/>
  <c r="M7032" i="2"/>
  <c r="N7031" i="2"/>
  <c r="M7031" i="2"/>
  <c r="N7030" i="2"/>
  <c r="M7030" i="2"/>
  <c r="N7029" i="2"/>
  <c r="M7029" i="2"/>
  <c r="N7028" i="2"/>
  <c r="M7028" i="2"/>
  <c r="N7027" i="2"/>
  <c r="M7027" i="2"/>
  <c r="N7026" i="2"/>
  <c r="M7026" i="2"/>
  <c r="N7025" i="2"/>
  <c r="M7025" i="2"/>
  <c r="N7024" i="2"/>
  <c r="M7024" i="2"/>
  <c r="N7023" i="2"/>
  <c r="M7023" i="2"/>
  <c r="N7022" i="2"/>
  <c r="M7022" i="2"/>
  <c r="N7021" i="2"/>
  <c r="M7021" i="2"/>
  <c r="N7020" i="2"/>
  <c r="M7020" i="2"/>
  <c r="N7019" i="2"/>
  <c r="M7019" i="2"/>
  <c r="N7018" i="2"/>
  <c r="M7018" i="2"/>
  <c r="N7017" i="2"/>
  <c r="M7017" i="2"/>
  <c r="N7016" i="2"/>
  <c r="M7016" i="2"/>
  <c r="N7015" i="2"/>
  <c r="M7015" i="2"/>
  <c r="N7014" i="2"/>
  <c r="M7014" i="2"/>
  <c r="N7013" i="2"/>
  <c r="M7013" i="2"/>
  <c r="N7012" i="2"/>
  <c r="M7012" i="2"/>
  <c r="N7011" i="2"/>
  <c r="M7011" i="2"/>
  <c r="N7010" i="2"/>
  <c r="M7010" i="2"/>
  <c r="N7009" i="2"/>
  <c r="M7009" i="2"/>
  <c r="N7008" i="2"/>
  <c r="M7008" i="2"/>
  <c r="N7007" i="2"/>
  <c r="M7007" i="2"/>
  <c r="N7006" i="2"/>
  <c r="M7006" i="2"/>
  <c r="N7005" i="2"/>
  <c r="M7005" i="2"/>
  <c r="N7004" i="2"/>
  <c r="M7004" i="2"/>
  <c r="N7003" i="2"/>
  <c r="M7003" i="2"/>
  <c r="N7002" i="2"/>
  <c r="M7002" i="2"/>
  <c r="N7001" i="2"/>
  <c r="M7001" i="2"/>
  <c r="N7000" i="2"/>
  <c r="M7000" i="2"/>
  <c r="N6999" i="2"/>
  <c r="M6999" i="2"/>
  <c r="N6998" i="2"/>
  <c r="M6998" i="2"/>
  <c r="N6997" i="2"/>
  <c r="M6997" i="2"/>
  <c r="N6996" i="2"/>
  <c r="M6996" i="2"/>
  <c r="N6995" i="2"/>
  <c r="M6995" i="2"/>
  <c r="N6994" i="2"/>
  <c r="M6994" i="2"/>
  <c r="N6993" i="2"/>
  <c r="M6993" i="2"/>
  <c r="N6992" i="2"/>
  <c r="M6992" i="2"/>
  <c r="N6991" i="2"/>
  <c r="M6991" i="2"/>
  <c r="N6990" i="2"/>
  <c r="M6990" i="2"/>
  <c r="N6989" i="2"/>
  <c r="M6989" i="2"/>
  <c r="N6988" i="2"/>
  <c r="M6988" i="2"/>
  <c r="N6987" i="2"/>
  <c r="M6987" i="2"/>
  <c r="N6986" i="2"/>
  <c r="M6986" i="2"/>
  <c r="N6985" i="2"/>
  <c r="M6985" i="2"/>
  <c r="N6984" i="2"/>
  <c r="M6984" i="2"/>
  <c r="N6983" i="2"/>
  <c r="M6983" i="2"/>
  <c r="N6982" i="2"/>
  <c r="M6982" i="2"/>
  <c r="N6981" i="2"/>
  <c r="M6981" i="2"/>
  <c r="N6980" i="2"/>
  <c r="M6980" i="2"/>
  <c r="N6979" i="2"/>
  <c r="M6979" i="2"/>
  <c r="N6978" i="2"/>
  <c r="M6978" i="2"/>
  <c r="N6977" i="2"/>
  <c r="M6977" i="2"/>
  <c r="N6976" i="2"/>
  <c r="M6976" i="2"/>
  <c r="N6975" i="2"/>
  <c r="M6975" i="2"/>
  <c r="N6974" i="2"/>
  <c r="M6974" i="2"/>
  <c r="N6973" i="2"/>
  <c r="M6973" i="2"/>
  <c r="N6972" i="2"/>
  <c r="M6972" i="2"/>
  <c r="N6971" i="2"/>
  <c r="M6971" i="2"/>
  <c r="N6970" i="2"/>
  <c r="M6970" i="2"/>
  <c r="N6969" i="2"/>
  <c r="M6969" i="2"/>
  <c r="N6968" i="2"/>
  <c r="M6968" i="2"/>
  <c r="N6967" i="2"/>
  <c r="M6967" i="2"/>
  <c r="N6966" i="2"/>
  <c r="M6966" i="2"/>
  <c r="N6965" i="2"/>
  <c r="M6965" i="2"/>
  <c r="N6964" i="2"/>
  <c r="M6964" i="2"/>
  <c r="N6963" i="2"/>
  <c r="M6963" i="2"/>
  <c r="N6962" i="2"/>
  <c r="M6962" i="2"/>
  <c r="N6961" i="2"/>
  <c r="M6961" i="2"/>
  <c r="N6960" i="2"/>
  <c r="M6960" i="2"/>
  <c r="N6959" i="2"/>
  <c r="M6959" i="2"/>
  <c r="N6958" i="2"/>
  <c r="M6958" i="2"/>
  <c r="N6957" i="2"/>
  <c r="M6957" i="2"/>
  <c r="N6956" i="2"/>
  <c r="M6956" i="2"/>
  <c r="N6955" i="2"/>
  <c r="M6955" i="2"/>
  <c r="N6954" i="2"/>
  <c r="M6954" i="2"/>
  <c r="N6953" i="2"/>
  <c r="M6953" i="2"/>
  <c r="N6952" i="2"/>
  <c r="M6952" i="2"/>
  <c r="N6951" i="2"/>
  <c r="M6951" i="2"/>
  <c r="N6950" i="2"/>
  <c r="M6950" i="2"/>
  <c r="N6949" i="2"/>
  <c r="M6949" i="2"/>
  <c r="N6948" i="2"/>
  <c r="M6948" i="2"/>
  <c r="N6947" i="2"/>
  <c r="M6947" i="2"/>
  <c r="N6946" i="2"/>
  <c r="M6946" i="2"/>
  <c r="N6945" i="2"/>
  <c r="M6945" i="2"/>
  <c r="N6944" i="2"/>
  <c r="M6944" i="2"/>
  <c r="N6943" i="2"/>
  <c r="M6943" i="2"/>
  <c r="N6942" i="2"/>
  <c r="M6942" i="2"/>
  <c r="N6941" i="2"/>
  <c r="M6941" i="2"/>
  <c r="N6940" i="2"/>
  <c r="M6940" i="2"/>
  <c r="N6939" i="2"/>
  <c r="M6939" i="2"/>
  <c r="N6938" i="2"/>
  <c r="M6938" i="2"/>
  <c r="N6937" i="2"/>
  <c r="M6937" i="2"/>
  <c r="N6936" i="2"/>
  <c r="M6936" i="2"/>
  <c r="N6935" i="2"/>
  <c r="M6935" i="2"/>
  <c r="N6934" i="2"/>
  <c r="M6934" i="2"/>
  <c r="N6933" i="2"/>
  <c r="M6933" i="2"/>
  <c r="N6932" i="2"/>
  <c r="M6932" i="2"/>
  <c r="N6931" i="2"/>
  <c r="M6931" i="2"/>
  <c r="N6930" i="2"/>
  <c r="M6930" i="2"/>
  <c r="N6929" i="2"/>
  <c r="M6929" i="2"/>
  <c r="N6928" i="2"/>
  <c r="M6928" i="2"/>
  <c r="N6927" i="2"/>
  <c r="M6927" i="2"/>
  <c r="N6926" i="2"/>
  <c r="M6926" i="2"/>
  <c r="N6925" i="2"/>
  <c r="M6925" i="2"/>
  <c r="N6924" i="2"/>
  <c r="M6924" i="2"/>
  <c r="N6923" i="2"/>
  <c r="M6923" i="2"/>
  <c r="N6922" i="2"/>
  <c r="M6922" i="2"/>
  <c r="N6921" i="2"/>
  <c r="M6921" i="2"/>
  <c r="N6920" i="2"/>
  <c r="M6920" i="2"/>
  <c r="N6919" i="2"/>
  <c r="M6919" i="2"/>
  <c r="N6918" i="2"/>
  <c r="M6918" i="2"/>
  <c r="N6917" i="2"/>
  <c r="M6917" i="2"/>
  <c r="N6916" i="2"/>
  <c r="M6916" i="2"/>
  <c r="N6915" i="2"/>
  <c r="M6915" i="2"/>
  <c r="N6914" i="2"/>
  <c r="M6914" i="2"/>
  <c r="N6913" i="2"/>
  <c r="M6913" i="2"/>
  <c r="N6912" i="2"/>
  <c r="M6912" i="2"/>
  <c r="N6911" i="2"/>
  <c r="M6911" i="2"/>
  <c r="N6910" i="2"/>
  <c r="M6910" i="2"/>
  <c r="N6909" i="2"/>
  <c r="M6909" i="2"/>
  <c r="N6908" i="2"/>
  <c r="M6908" i="2"/>
  <c r="N6907" i="2"/>
  <c r="M6907" i="2"/>
  <c r="N6906" i="2"/>
  <c r="M6906" i="2"/>
  <c r="N6905" i="2"/>
  <c r="M6905" i="2"/>
  <c r="N6904" i="2"/>
  <c r="M6904" i="2"/>
  <c r="N6903" i="2"/>
  <c r="M6903" i="2"/>
  <c r="N6902" i="2"/>
  <c r="M6902" i="2"/>
  <c r="N6901" i="2"/>
  <c r="M6901" i="2"/>
  <c r="N6900" i="2"/>
  <c r="M6900" i="2"/>
  <c r="N6899" i="2"/>
  <c r="M6899" i="2"/>
  <c r="N6898" i="2"/>
  <c r="M6898" i="2"/>
  <c r="N6897" i="2"/>
  <c r="M6897" i="2"/>
  <c r="N6896" i="2"/>
  <c r="M6896" i="2"/>
  <c r="N6895" i="2"/>
  <c r="M6895" i="2"/>
  <c r="N6894" i="2"/>
  <c r="M6894" i="2"/>
  <c r="N6893" i="2"/>
  <c r="M6893" i="2"/>
  <c r="N6892" i="2"/>
  <c r="M6892" i="2"/>
  <c r="N6891" i="2"/>
  <c r="M6891" i="2"/>
  <c r="N6890" i="2"/>
  <c r="M6890" i="2"/>
  <c r="N6889" i="2"/>
  <c r="M6889" i="2"/>
  <c r="N6888" i="2"/>
  <c r="M6888" i="2"/>
  <c r="N6887" i="2"/>
  <c r="M6887" i="2"/>
  <c r="N6886" i="2"/>
  <c r="M6886" i="2"/>
  <c r="N6885" i="2"/>
  <c r="M6885" i="2"/>
  <c r="N6884" i="2"/>
  <c r="M6884" i="2"/>
  <c r="N6883" i="2"/>
  <c r="M6883" i="2"/>
  <c r="N6882" i="2"/>
  <c r="M6882" i="2"/>
  <c r="N6881" i="2"/>
  <c r="M6881" i="2"/>
  <c r="N6880" i="2"/>
  <c r="M6880" i="2"/>
  <c r="N6879" i="2"/>
  <c r="M6879" i="2"/>
  <c r="N6878" i="2"/>
  <c r="M6878" i="2"/>
  <c r="N6877" i="2"/>
  <c r="M6877" i="2"/>
  <c r="N6876" i="2"/>
  <c r="M6876" i="2"/>
  <c r="N6875" i="2"/>
  <c r="M6875" i="2"/>
  <c r="N6874" i="2"/>
  <c r="M6874" i="2"/>
  <c r="N6873" i="2"/>
  <c r="M6873" i="2"/>
  <c r="N6872" i="2"/>
  <c r="M6872" i="2"/>
  <c r="N6871" i="2"/>
  <c r="M6871" i="2"/>
  <c r="N6870" i="2"/>
  <c r="M6870" i="2"/>
  <c r="N6869" i="2"/>
  <c r="M6869" i="2"/>
  <c r="N6868" i="2"/>
  <c r="M6868" i="2"/>
  <c r="N6867" i="2"/>
  <c r="M6867" i="2"/>
  <c r="N6866" i="2"/>
  <c r="M6866" i="2"/>
  <c r="N6865" i="2"/>
  <c r="M6865" i="2"/>
  <c r="N6864" i="2"/>
  <c r="M6864" i="2"/>
  <c r="N6863" i="2"/>
  <c r="M6863" i="2"/>
  <c r="N6862" i="2"/>
  <c r="M6862" i="2"/>
  <c r="N6861" i="2"/>
  <c r="M6861" i="2"/>
  <c r="N6860" i="2"/>
  <c r="M6860" i="2"/>
  <c r="N6859" i="2"/>
  <c r="M6859" i="2"/>
  <c r="N6858" i="2"/>
  <c r="M6858" i="2"/>
  <c r="N6857" i="2"/>
  <c r="M6857" i="2"/>
  <c r="N6856" i="2"/>
  <c r="M6856" i="2"/>
  <c r="N6855" i="2"/>
  <c r="M6855" i="2"/>
  <c r="N6854" i="2"/>
  <c r="M6854" i="2"/>
  <c r="N6853" i="2"/>
  <c r="M6853" i="2"/>
  <c r="N6852" i="2"/>
  <c r="M6852" i="2"/>
  <c r="N6851" i="2"/>
  <c r="M6851" i="2"/>
  <c r="N6850" i="2"/>
  <c r="M6850" i="2"/>
  <c r="N6849" i="2"/>
  <c r="M6849" i="2"/>
  <c r="N6848" i="2"/>
  <c r="M6848" i="2"/>
  <c r="N6847" i="2"/>
  <c r="M6847" i="2"/>
  <c r="N6846" i="2"/>
  <c r="M6846" i="2"/>
  <c r="N6845" i="2"/>
  <c r="M6845" i="2"/>
  <c r="N6844" i="2"/>
  <c r="M6844" i="2"/>
  <c r="N6843" i="2"/>
  <c r="M6843" i="2"/>
  <c r="N6842" i="2"/>
  <c r="M6842" i="2"/>
  <c r="N6841" i="2"/>
  <c r="M6841" i="2"/>
  <c r="N6840" i="2"/>
  <c r="M6840" i="2"/>
  <c r="N6839" i="2"/>
  <c r="M6839" i="2"/>
  <c r="N6838" i="2"/>
  <c r="M6838" i="2"/>
  <c r="N6837" i="2"/>
  <c r="M6837" i="2"/>
  <c r="N6836" i="2"/>
  <c r="M6836" i="2"/>
  <c r="N6835" i="2"/>
  <c r="M6835" i="2"/>
  <c r="N6834" i="2"/>
  <c r="M6834" i="2"/>
  <c r="N6833" i="2"/>
  <c r="M6833" i="2"/>
  <c r="N6832" i="2"/>
  <c r="M6832" i="2"/>
  <c r="N6831" i="2"/>
  <c r="M6831" i="2"/>
  <c r="N6830" i="2"/>
  <c r="M6830" i="2"/>
  <c r="N6829" i="2"/>
  <c r="M6829" i="2"/>
  <c r="N6828" i="2"/>
  <c r="M6828" i="2"/>
  <c r="N6827" i="2"/>
  <c r="M6827" i="2"/>
  <c r="N6826" i="2"/>
  <c r="M6826" i="2"/>
  <c r="N6825" i="2"/>
  <c r="M6825" i="2"/>
  <c r="N6824" i="2"/>
  <c r="M6824" i="2"/>
  <c r="N6823" i="2"/>
  <c r="M6823" i="2"/>
  <c r="N6822" i="2"/>
  <c r="M6822" i="2"/>
  <c r="N6821" i="2"/>
  <c r="M6821" i="2"/>
  <c r="N6820" i="2"/>
  <c r="M6820" i="2"/>
  <c r="N6819" i="2"/>
  <c r="M6819" i="2"/>
  <c r="N6818" i="2"/>
  <c r="M6818" i="2"/>
  <c r="N6817" i="2"/>
  <c r="M6817" i="2"/>
  <c r="N6816" i="2"/>
  <c r="M6816" i="2"/>
  <c r="N6815" i="2"/>
  <c r="M6815" i="2"/>
  <c r="N6814" i="2"/>
  <c r="M6814" i="2"/>
  <c r="N6813" i="2"/>
  <c r="M6813" i="2"/>
  <c r="N6812" i="2"/>
  <c r="M6812" i="2"/>
  <c r="N6811" i="2"/>
  <c r="M6811" i="2"/>
  <c r="N6810" i="2"/>
  <c r="M6810" i="2"/>
  <c r="N6809" i="2"/>
  <c r="M6809" i="2"/>
  <c r="N6808" i="2"/>
  <c r="M6808" i="2"/>
  <c r="N6807" i="2"/>
  <c r="M6807" i="2"/>
  <c r="N6806" i="2"/>
  <c r="M6806" i="2"/>
  <c r="N6805" i="2"/>
  <c r="M6805" i="2"/>
  <c r="N6804" i="2"/>
  <c r="M6804" i="2"/>
  <c r="N6803" i="2"/>
  <c r="M6803" i="2"/>
  <c r="N6802" i="2"/>
  <c r="M6802" i="2"/>
  <c r="N6801" i="2"/>
  <c r="M6801" i="2"/>
  <c r="N6800" i="2"/>
  <c r="M6800" i="2"/>
  <c r="N6799" i="2"/>
  <c r="M6799" i="2"/>
  <c r="N6798" i="2"/>
  <c r="M6798" i="2"/>
  <c r="N6797" i="2"/>
  <c r="M6797" i="2"/>
  <c r="N6796" i="2"/>
  <c r="M6796" i="2"/>
  <c r="N6795" i="2"/>
  <c r="M6795" i="2"/>
  <c r="N6794" i="2"/>
  <c r="M6794" i="2"/>
  <c r="N6793" i="2"/>
  <c r="M6793" i="2"/>
  <c r="N6792" i="2"/>
  <c r="M6792" i="2"/>
  <c r="N6791" i="2"/>
  <c r="M6791" i="2"/>
  <c r="N6790" i="2"/>
  <c r="M6790" i="2"/>
  <c r="N6789" i="2"/>
  <c r="M6789" i="2"/>
  <c r="N6788" i="2"/>
  <c r="M6788" i="2"/>
  <c r="N6787" i="2"/>
  <c r="M6787" i="2"/>
  <c r="N6786" i="2"/>
  <c r="M6786" i="2"/>
  <c r="N6785" i="2"/>
  <c r="M6785" i="2"/>
  <c r="N6784" i="2"/>
  <c r="M6784" i="2"/>
  <c r="N6783" i="2"/>
  <c r="M6783" i="2"/>
  <c r="N6782" i="2"/>
  <c r="M6782" i="2"/>
  <c r="N6781" i="2"/>
  <c r="M6781" i="2"/>
  <c r="N6780" i="2"/>
  <c r="M6780" i="2"/>
  <c r="N6779" i="2"/>
  <c r="M6779" i="2"/>
  <c r="N6778" i="2"/>
  <c r="M6778" i="2"/>
  <c r="N6777" i="2"/>
  <c r="M6777" i="2"/>
  <c r="N6776" i="2"/>
  <c r="M6776" i="2"/>
  <c r="N6775" i="2"/>
  <c r="M6775" i="2"/>
  <c r="N6774" i="2"/>
  <c r="M6774" i="2"/>
  <c r="N6773" i="2"/>
  <c r="M6773" i="2"/>
  <c r="N6772" i="2"/>
  <c r="M6772" i="2"/>
  <c r="N6771" i="2"/>
  <c r="M6771" i="2"/>
  <c r="N6770" i="2"/>
  <c r="M6770" i="2"/>
  <c r="N6769" i="2"/>
  <c r="M6769" i="2"/>
  <c r="N6768" i="2"/>
  <c r="M6768" i="2"/>
  <c r="N6767" i="2"/>
  <c r="M6767" i="2"/>
  <c r="N6766" i="2"/>
  <c r="M6766" i="2"/>
  <c r="N6765" i="2"/>
  <c r="M6765" i="2"/>
  <c r="N6764" i="2"/>
  <c r="M6764" i="2"/>
  <c r="N6763" i="2"/>
  <c r="M6763" i="2"/>
  <c r="N6762" i="2"/>
  <c r="M6762" i="2"/>
  <c r="N6761" i="2"/>
  <c r="M6761" i="2"/>
  <c r="N6760" i="2"/>
  <c r="M6760" i="2"/>
  <c r="N6759" i="2"/>
  <c r="M6759" i="2"/>
  <c r="N6758" i="2"/>
  <c r="M6758" i="2"/>
  <c r="N6757" i="2"/>
  <c r="M6757" i="2"/>
  <c r="N6756" i="2"/>
  <c r="M6756" i="2"/>
  <c r="N6755" i="2"/>
  <c r="M6755" i="2"/>
  <c r="N6754" i="2"/>
  <c r="M6754" i="2"/>
  <c r="N6753" i="2"/>
  <c r="M6753" i="2"/>
  <c r="N6752" i="2"/>
  <c r="M6752" i="2"/>
  <c r="N6751" i="2"/>
  <c r="M6751" i="2"/>
  <c r="N6750" i="2"/>
  <c r="M6750" i="2"/>
  <c r="N6749" i="2"/>
  <c r="M6749" i="2"/>
  <c r="N6748" i="2"/>
  <c r="M6748" i="2"/>
  <c r="N6747" i="2"/>
  <c r="M6747" i="2"/>
  <c r="N6746" i="2"/>
  <c r="M6746" i="2"/>
  <c r="N6745" i="2"/>
  <c r="M6745" i="2"/>
  <c r="N6744" i="2"/>
  <c r="M6744" i="2"/>
  <c r="N6743" i="2"/>
  <c r="M6743" i="2"/>
  <c r="N6742" i="2"/>
  <c r="M6742" i="2"/>
  <c r="N6741" i="2"/>
  <c r="M6741" i="2"/>
  <c r="N6740" i="2"/>
  <c r="M6740" i="2"/>
  <c r="N6739" i="2"/>
  <c r="M6739" i="2"/>
  <c r="N6738" i="2"/>
  <c r="M6738" i="2"/>
  <c r="N6737" i="2"/>
  <c r="M6737" i="2"/>
  <c r="N6736" i="2"/>
  <c r="M6736" i="2"/>
  <c r="N6735" i="2"/>
  <c r="M6735" i="2"/>
  <c r="N6734" i="2"/>
  <c r="M6734" i="2"/>
  <c r="N6733" i="2"/>
  <c r="M6733" i="2"/>
  <c r="N6732" i="2"/>
  <c r="M6732" i="2"/>
  <c r="N6731" i="2"/>
  <c r="M6731" i="2"/>
  <c r="N6730" i="2"/>
  <c r="M6730" i="2"/>
  <c r="N6729" i="2"/>
  <c r="M6729" i="2"/>
  <c r="N6728" i="2"/>
  <c r="M6728" i="2"/>
  <c r="N6727" i="2"/>
  <c r="M6727" i="2"/>
  <c r="N6726" i="2"/>
  <c r="M6726" i="2"/>
  <c r="N6725" i="2"/>
  <c r="M6725" i="2"/>
  <c r="N6724" i="2"/>
  <c r="M6724" i="2"/>
  <c r="N6723" i="2"/>
  <c r="M6723" i="2"/>
  <c r="N6722" i="2"/>
  <c r="M6722" i="2"/>
  <c r="N6721" i="2"/>
  <c r="M6721" i="2"/>
  <c r="N6720" i="2"/>
  <c r="M6720" i="2"/>
  <c r="N6719" i="2"/>
  <c r="M6719" i="2"/>
  <c r="N6718" i="2"/>
  <c r="M6718" i="2"/>
  <c r="N6717" i="2"/>
  <c r="M6717" i="2"/>
  <c r="N6716" i="2"/>
  <c r="M6716" i="2"/>
  <c r="N6715" i="2"/>
  <c r="M6715" i="2"/>
  <c r="N6714" i="2"/>
  <c r="M6714" i="2"/>
  <c r="N6713" i="2"/>
  <c r="M6713" i="2"/>
  <c r="N6712" i="2"/>
  <c r="M6712" i="2"/>
  <c r="N6711" i="2"/>
  <c r="M6711" i="2"/>
  <c r="N6710" i="2"/>
  <c r="M6710" i="2"/>
  <c r="N6709" i="2"/>
  <c r="M6709" i="2"/>
  <c r="N6708" i="2"/>
  <c r="M6708" i="2"/>
  <c r="N6707" i="2"/>
  <c r="M6707" i="2"/>
  <c r="N6706" i="2"/>
  <c r="M6706" i="2"/>
  <c r="N6705" i="2"/>
  <c r="M6705" i="2"/>
  <c r="N6704" i="2"/>
  <c r="M6704" i="2"/>
  <c r="N6703" i="2"/>
  <c r="M6703" i="2"/>
  <c r="N6702" i="2"/>
  <c r="M6702" i="2"/>
  <c r="N6701" i="2"/>
  <c r="M6701" i="2"/>
  <c r="N6700" i="2"/>
  <c r="M6700" i="2"/>
  <c r="N6699" i="2"/>
  <c r="M6699" i="2"/>
  <c r="N6698" i="2"/>
  <c r="M6698" i="2"/>
  <c r="N6697" i="2"/>
  <c r="M6697" i="2"/>
  <c r="N6696" i="2"/>
  <c r="M6696" i="2"/>
  <c r="N6695" i="2"/>
  <c r="M6695" i="2"/>
  <c r="N6694" i="2"/>
  <c r="M6694" i="2"/>
  <c r="N6693" i="2"/>
  <c r="M6693" i="2"/>
  <c r="N6692" i="2"/>
  <c r="M6692" i="2"/>
  <c r="N6691" i="2"/>
  <c r="M6691" i="2"/>
  <c r="N6690" i="2"/>
  <c r="M6690" i="2"/>
  <c r="N6689" i="2"/>
  <c r="M6689" i="2"/>
  <c r="N6688" i="2"/>
  <c r="M6688" i="2"/>
  <c r="N6687" i="2"/>
  <c r="M6687" i="2"/>
  <c r="N6686" i="2"/>
  <c r="M6686" i="2"/>
  <c r="N6685" i="2"/>
  <c r="M6685" i="2"/>
  <c r="N6684" i="2"/>
  <c r="M6684" i="2"/>
  <c r="N6683" i="2"/>
  <c r="M6683" i="2"/>
  <c r="N6682" i="2"/>
  <c r="M6682" i="2"/>
  <c r="N6681" i="2"/>
  <c r="M6681" i="2"/>
  <c r="N6680" i="2"/>
  <c r="M6680" i="2"/>
  <c r="N6679" i="2"/>
  <c r="M6679" i="2"/>
  <c r="N6678" i="2"/>
  <c r="M6678" i="2"/>
  <c r="N6677" i="2"/>
  <c r="M6677" i="2"/>
  <c r="N6676" i="2"/>
  <c r="M6676" i="2"/>
  <c r="N6675" i="2"/>
  <c r="M6675" i="2"/>
  <c r="N6674" i="2"/>
  <c r="M6674" i="2"/>
  <c r="N6673" i="2"/>
  <c r="M6673" i="2"/>
  <c r="N6672" i="2"/>
  <c r="M6672" i="2"/>
  <c r="N6671" i="2"/>
  <c r="M6671" i="2"/>
  <c r="N6670" i="2"/>
  <c r="M6670" i="2"/>
  <c r="N6669" i="2"/>
  <c r="M6669" i="2"/>
  <c r="N6668" i="2"/>
  <c r="M6668" i="2"/>
  <c r="N6667" i="2"/>
  <c r="M6667" i="2"/>
  <c r="N6666" i="2"/>
  <c r="M6666" i="2"/>
  <c r="N6665" i="2"/>
  <c r="M6665" i="2"/>
  <c r="N6664" i="2"/>
  <c r="M6664" i="2"/>
  <c r="N6663" i="2"/>
  <c r="M6663" i="2"/>
  <c r="N6662" i="2"/>
  <c r="M6662" i="2"/>
  <c r="N6661" i="2"/>
  <c r="M6661" i="2"/>
  <c r="N6660" i="2"/>
  <c r="M6660" i="2"/>
  <c r="N6659" i="2"/>
  <c r="M6659" i="2"/>
  <c r="N6658" i="2"/>
  <c r="M6658" i="2"/>
  <c r="N6657" i="2"/>
  <c r="M6657" i="2"/>
  <c r="N6656" i="2"/>
  <c r="M6656" i="2"/>
  <c r="N6655" i="2"/>
  <c r="M6655" i="2"/>
  <c r="N6654" i="2"/>
  <c r="M6654" i="2"/>
  <c r="N6653" i="2"/>
  <c r="M6653" i="2"/>
  <c r="N6652" i="2"/>
  <c r="M6652" i="2"/>
  <c r="N6651" i="2"/>
  <c r="M6651" i="2"/>
  <c r="N6650" i="2"/>
  <c r="M6650" i="2"/>
  <c r="N6649" i="2"/>
  <c r="M6649" i="2"/>
  <c r="N6648" i="2"/>
  <c r="M6648" i="2"/>
  <c r="N6647" i="2"/>
  <c r="M6647" i="2"/>
  <c r="N6646" i="2"/>
  <c r="M6646" i="2"/>
  <c r="N6645" i="2"/>
  <c r="M6645" i="2"/>
  <c r="N6644" i="2"/>
  <c r="M6644" i="2"/>
  <c r="N6643" i="2"/>
  <c r="M6643" i="2"/>
  <c r="N6642" i="2"/>
  <c r="M6642" i="2"/>
  <c r="N6641" i="2"/>
  <c r="M6641" i="2"/>
  <c r="N6640" i="2"/>
  <c r="M6640" i="2"/>
  <c r="N6639" i="2"/>
  <c r="M6639" i="2"/>
  <c r="N6638" i="2"/>
  <c r="M6638" i="2"/>
  <c r="N6637" i="2"/>
  <c r="M6637" i="2"/>
  <c r="N6636" i="2"/>
  <c r="M6636" i="2"/>
  <c r="N6635" i="2"/>
  <c r="M6635" i="2"/>
  <c r="N6634" i="2"/>
  <c r="M6634" i="2"/>
  <c r="N6633" i="2"/>
  <c r="M6633" i="2"/>
  <c r="N6632" i="2"/>
  <c r="M6632" i="2"/>
  <c r="N6631" i="2"/>
  <c r="M6631" i="2"/>
  <c r="N6630" i="2"/>
  <c r="M6630" i="2"/>
  <c r="N6629" i="2"/>
  <c r="M6629" i="2"/>
  <c r="N6628" i="2"/>
  <c r="M6628" i="2"/>
  <c r="N6627" i="2"/>
  <c r="M6627" i="2"/>
  <c r="N6626" i="2"/>
  <c r="M6626" i="2"/>
  <c r="N6625" i="2"/>
  <c r="M6625" i="2"/>
  <c r="N6624" i="2"/>
  <c r="M6624" i="2"/>
  <c r="N6623" i="2"/>
  <c r="M6623" i="2"/>
  <c r="N6622" i="2"/>
  <c r="M6622" i="2"/>
  <c r="N6621" i="2"/>
  <c r="M6621" i="2"/>
  <c r="N6620" i="2"/>
  <c r="M6620" i="2"/>
  <c r="N6619" i="2"/>
  <c r="M6619" i="2"/>
  <c r="N6618" i="2"/>
  <c r="M6618" i="2"/>
  <c r="N6617" i="2"/>
  <c r="M6617" i="2"/>
  <c r="N6616" i="2"/>
  <c r="M6616" i="2"/>
  <c r="N6615" i="2"/>
  <c r="M6615" i="2"/>
  <c r="N6614" i="2"/>
  <c r="M6614" i="2"/>
  <c r="N6613" i="2"/>
  <c r="M6613" i="2"/>
  <c r="N6612" i="2"/>
  <c r="M6612" i="2"/>
  <c r="N6611" i="2"/>
  <c r="M6611" i="2"/>
  <c r="N6610" i="2"/>
  <c r="M6610" i="2"/>
  <c r="N6609" i="2"/>
  <c r="M6609" i="2"/>
  <c r="N6608" i="2"/>
  <c r="M6608" i="2"/>
  <c r="N6607" i="2"/>
  <c r="M6607" i="2"/>
  <c r="N6606" i="2"/>
  <c r="M6606" i="2"/>
  <c r="N6605" i="2"/>
  <c r="M6605" i="2"/>
  <c r="N6604" i="2"/>
  <c r="M6604" i="2"/>
  <c r="N6603" i="2"/>
  <c r="M6603" i="2"/>
  <c r="N6602" i="2"/>
  <c r="M6602" i="2"/>
  <c r="N6601" i="2"/>
  <c r="M6601" i="2"/>
  <c r="N6600" i="2"/>
  <c r="M6600" i="2"/>
  <c r="N6599" i="2"/>
  <c r="M6599" i="2"/>
  <c r="N6598" i="2"/>
  <c r="M6598" i="2"/>
  <c r="N6597" i="2"/>
  <c r="M6597" i="2"/>
  <c r="N6596" i="2"/>
  <c r="M6596" i="2"/>
  <c r="N6595" i="2"/>
  <c r="M6595" i="2"/>
  <c r="N6594" i="2"/>
  <c r="M6594" i="2"/>
  <c r="N6593" i="2"/>
  <c r="M6593" i="2"/>
  <c r="N6592" i="2"/>
  <c r="M6592" i="2"/>
  <c r="N6591" i="2"/>
  <c r="M6591" i="2"/>
  <c r="N6590" i="2"/>
  <c r="M6590" i="2"/>
  <c r="N6589" i="2"/>
  <c r="M6589" i="2"/>
  <c r="N6588" i="2"/>
  <c r="M6588" i="2"/>
  <c r="N6587" i="2"/>
  <c r="M6587" i="2"/>
  <c r="N6586" i="2"/>
  <c r="M6586" i="2"/>
  <c r="N6585" i="2"/>
  <c r="M6585" i="2"/>
  <c r="N6584" i="2"/>
  <c r="M6584" i="2"/>
  <c r="N6583" i="2"/>
  <c r="M6583" i="2"/>
  <c r="N6582" i="2"/>
  <c r="M6582" i="2"/>
  <c r="N6581" i="2"/>
  <c r="M6581" i="2"/>
  <c r="N6580" i="2"/>
  <c r="M6580" i="2"/>
  <c r="N6579" i="2"/>
  <c r="M6579" i="2"/>
  <c r="N6578" i="2"/>
  <c r="M6578" i="2"/>
  <c r="N6577" i="2"/>
  <c r="M6577" i="2"/>
  <c r="N6576" i="2"/>
  <c r="M6576" i="2"/>
  <c r="N6575" i="2"/>
  <c r="M6575" i="2"/>
  <c r="N6574" i="2"/>
  <c r="M6574" i="2"/>
  <c r="N6573" i="2"/>
  <c r="M6573" i="2"/>
  <c r="N6572" i="2"/>
  <c r="M6572" i="2"/>
  <c r="N6571" i="2"/>
  <c r="M6571" i="2"/>
  <c r="N6570" i="2"/>
  <c r="M6570" i="2"/>
  <c r="N6569" i="2"/>
  <c r="M6569" i="2"/>
  <c r="N6568" i="2"/>
  <c r="M6568" i="2"/>
  <c r="N6567" i="2"/>
  <c r="M6567" i="2"/>
  <c r="N6566" i="2"/>
  <c r="M6566" i="2"/>
  <c r="N6565" i="2"/>
  <c r="M6565" i="2"/>
  <c r="N6564" i="2"/>
  <c r="M6564" i="2"/>
  <c r="N6563" i="2"/>
  <c r="M6563" i="2"/>
  <c r="N6562" i="2"/>
  <c r="M6562" i="2"/>
  <c r="N6561" i="2"/>
  <c r="M6561" i="2"/>
  <c r="N6560" i="2"/>
  <c r="M6560" i="2"/>
  <c r="N6559" i="2"/>
  <c r="M6559" i="2"/>
  <c r="N6558" i="2"/>
  <c r="M6558" i="2"/>
  <c r="N6557" i="2"/>
  <c r="M6557" i="2"/>
  <c r="N6556" i="2"/>
  <c r="M6556" i="2"/>
  <c r="N6555" i="2"/>
  <c r="M6555" i="2"/>
  <c r="N6554" i="2"/>
  <c r="M6554" i="2"/>
  <c r="N6553" i="2"/>
  <c r="M6553" i="2"/>
  <c r="N6552" i="2"/>
  <c r="M6552" i="2"/>
  <c r="N6551" i="2"/>
  <c r="M6551" i="2"/>
  <c r="N6550" i="2"/>
  <c r="M6550" i="2"/>
  <c r="N6549" i="2"/>
  <c r="M6549" i="2"/>
  <c r="N6548" i="2"/>
  <c r="M6548" i="2"/>
  <c r="N6547" i="2"/>
  <c r="M6547" i="2"/>
  <c r="N6546" i="2"/>
  <c r="M6546" i="2"/>
  <c r="N6545" i="2"/>
  <c r="M6545" i="2"/>
  <c r="N6544" i="2"/>
  <c r="M6544" i="2"/>
  <c r="N6543" i="2"/>
  <c r="M6543" i="2"/>
  <c r="N6542" i="2"/>
  <c r="M6542" i="2"/>
  <c r="N6541" i="2"/>
  <c r="M6541" i="2"/>
  <c r="N6540" i="2"/>
  <c r="M6540" i="2"/>
  <c r="N6539" i="2"/>
  <c r="M6539" i="2"/>
  <c r="N6538" i="2"/>
  <c r="M6538" i="2"/>
  <c r="N6537" i="2"/>
  <c r="M6537" i="2"/>
  <c r="N6536" i="2"/>
  <c r="M6536" i="2"/>
  <c r="N6535" i="2"/>
  <c r="M6535" i="2"/>
  <c r="N6534" i="2"/>
  <c r="M6534" i="2"/>
  <c r="N6533" i="2"/>
  <c r="M6533" i="2"/>
  <c r="N6532" i="2"/>
  <c r="M6532" i="2"/>
  <c r="N6531" i="2"/>
  <c r="M6531" i="2"/>
  <c r="N6530" i="2"/>
  <c r="M6530" i="2"/>
  <c r="N6529" i="2"/>
  <c r="M6529" i="2"/>
  <c r="N6528" i="2"/>
  <c r="M6528" i="2"/>
  <c r="N6527" i="2"/>
  <c r="M6527" i="2"/>
  <c r="N6526" i="2"/>
  <c r="M6526" i="2"/>
  <c r="N6525" i="2"/>
  <c r="M6525" i="2"/>
  <c r="N6524" i="2"/>
  <c r="M6524" i="2"/>
  <c r="N6523" i="2"/>
  <c r="M6523" i="2"/>
  <c r="N6522" i="2"/>
  <c r="M6522" i="2"/>
  <c r="N6521" i="2"/>
  <c r="M6521" i="2"/>
  <c r="N6520" i="2"/>
  <c r="M6520" i="2"/>
  <c r="N6519" i="2"/>
  <c r="M6519" i="2"/>
  <c r="N6518" i="2"/>
  <c r="M6518" i="2"/>
  <c r="N6517" i="2"/>
  <c r="M6517" i="2"/>
  <c r="N6516" i="2"/>
  <c r="M6516" i="2"/>
  <c r="N6515" i="2"/>
  <c r="M6515" i="2"/>
  <c r="N6514" i="2"/>
  <c r="M6514" i="2"/>
  <c r="N6513" i="2"/>
  <c r="M6513" i="2"/>
  <c r="N6512" i="2"/>
  <c r="M6512" i="2"/>
  <c r="N6511" i="2"/>
  <c r="M6511" i="2"/>
  <c r="N6510" i="2"/>
  <c r="M6510" i="2"/>
  <c r="N6509" i="2"/>
  <c r="M6509" i="2"/>
  <c r="N6508" i="2"/>
  <c r="M6508" i="2"/>
  <c r="N6507" i="2"/>
  <c r="M6507" i="2"/>
  <c r="N6506" i="2"/>
  <c r="M6506" i="2"/>
  <c r="N6505" i="2"/>
  <c r="M6505" i="2"/>
  <c r="N6504" i="2"/>
  <c r="M6504" i="2"/>
  <c r="N6503" i="2"/>
  <c r="M6503" i="2"/>
  <c r="N6502" i="2"/>
  <c r="M6502" i="2"/>
  <c r="N6501" i="2"/>
  <c r="M6501" i="2"/>
  <c r="N6500" i="2"/>
  <c r="M6500" i="2"/>
  <c r="N6499" i="2"/>
  <c r="M6499" i="2"/>
  <c r="N6498" i="2"/>
  <c r="M6498" i="2"/>
  <c r="N6497" i="2"/>
  <c r="M6497" i="2"/>
  <c r="N6496" i="2"/>
  <c r="M6496" i="2"/>
  <c r="N6495" i="2"/>
  <c r="M6495" i="2"/>
  <c r="N6494" i="2"/>
  <c r="M6494" i="2"/>
  <c r="N6493" i="2"/>
  <c r="M6493" i="2"/>
  <c r="N6492" i="2"/>
  <c r="M6492" i="2"/>
  <c r="N6491" i="2"/>
  <c r="M6491" i="2"/>
  <c r="N6490" i="2"/>
  <c r="M6490" i="2"/>
  <c r="N6489" i="2"/>
  <c r="M6489" i="2"/>
  <c r="N6488" i="2"/>
  <c r="M6488" i="2"/>
  <c r="N6487" i="2"/>
  <c r="M6487" i="2"/>
  <c r="N6486" i="2"/>
  <c r="M6486" i="2"/>
  <c r="N6485" i="2"/>
  <c r="M6485" i="2"/>
  <c r="N6484" i="2"/>
  <c r="M6484" i="2"/>
  <c r="N6483" i="2"/>
  <c r="M6483" i="2"/>
  <c r="N6482" i="2"/>
  <c r="M6482" i="2"/>
  <c r="N6481" i="2"/>
  <c r="M6481" i="2"/>
  <c r="N6480" i="2"/>
  <c r="M6480" i="2"/>
  <c r="N6479" i="2"/>
  <c r="M6479" i="2"/>
  <c r="N6478" i="2"/>
  <c r="M6478" i="2"/>
  <c r="N6477" i="2"/>
  <c r="M6477" i="2"/>
  <c r="N6476" i="2"/>
  <c r="M6476" i="2"/>
  <c r="N6475" i="2"/>
  <c r="M6475" i="2"/>
  <c r="N6474" i="2"/>
  <c r="M6474" i="2"/>
  <c r="N6473" i="2"/>
  <c r="M6473" i="2"/>
  <c r="N6472" i="2"/>
  <c r="M6472" i="2"/>
  <c r="N6471" i="2"/>
  <c r="M6471" i="2"/>
  <c r="N6470" i="2"/>
  <c r="M6470" i="2"/>
  <c r="N6469" i="2"/>
  <c r="M6469" i="2"/>
  <c r="N6468" i="2"/>
  <c r="M6468" i="2"/>
  <c r="N6467" i="2"/>
  <c r="M6467" i="2"/>
  <c r="N6466" i="2"/>
  <c r="M6466" i="2"/>
  <c r="N6465" i="2"/>
  <c r="M6465" i="2"/>
  <c r="N6464" i="2"/>
  <c r="M6464" i="2"/>
  <c r="N6463" i="2"/>
  <c r="M6463" i="2"/>
  <c r="N6462" i="2"/>
  <c r="M6462" i="2"/>
  <c r="N6461" i="2"/>
  <c r="M6461" i="2"/>
  <c r="N6460" i="2"/>
  <c r="M6460" i="2"/>
  <c r="N6459" i="2"/>
  <c r="M6459" i="2"/>
  <c r="N6458" i="2"/>
  <c r="M6458" i="2"/>
  <c r="N6457" i="2"/>
  <c r="M6457" i="2"/>
  <c r="N6456" i="2"/>
  <c r="M6456" i="2"/>
  <c r="N6455" i="2"/>
  <c r="M6455" i="2"/>
  <c r="N6454" i="2"/>
  <c r="M6454" i="2"/>
  <c r="N6453" i="2"/>
  <c r="M6453" i="2"/>
  <c r="N6452" i="2"/>
  <c r="M6452" i="2"/>
  <c r="N6451" i="2"/>
  <c r="M6451" i="2"/>
  <c r="N6450" i="2"/>
  <c r="M6450" i="2"/>
  <c r="N6449" i="2"/>
  <c r="M6449" i="2"/>
  <c r="N6448" i="2"/>
  <c r="M6448" i="2"/>
  <c r="N6447" i="2"/>
  <c r="M6447" i="2"/>
  <c r="N6446" i="2"/>
  <c r="M6446" i="2"/>
  <c r="N6445" i="2"/>
  <c r="M6445" i="2"/>
  <c r="N6444" i="2"/>
  <c r="M6444" i="2"/>
  <c r="N6443" i="2"/>
  <c r="M6443" i="2"/>
  <c r="N6442" i="2"/>
  <c r="M6442" i="2"/>
  <c r="N6441" i="2"/>
  <c r="M6441" i="2"/>
  <c r="N6440" i="2"/>
  <c r="M6440" i="2"/>
  <c r="N6439" i="2"/>
  <c r="M6439" i="2"/>
  <c r="N6438" i="2"/>
  <c r="M6438" i="2"/>
  <c r="N6437" i="2"/>
  <c r="M6437" i="2"/>
  <c r="N6436" i="2"/>
  <c r="M6436" i="2"/>
  <c r="N6435" i="2"/>
  <c r="M6435" i="2"/>
  <c r="N6434" i="2"/>
  <c r="M6434" i="2"/>
  <c r="N6433" i="2"/>
  <c r="M6433" i="2"/>
  <c r="N6432" i="2"/>
  <c r="M6432" i="2"/>
  <c r="N6431" i="2"/>
  <c r="M6431" i="2"/>
  <c r="N6430" i="2"/>
  <c r="M6430" i="2"/>
  <c r="N6429" i="2"/>
  <c r="M6429" i="2"/>
  <c r="N6428" i="2"/>
  <c r="M6428" i="2"/>
  <c r="N6427" i="2"/>
  <c r="M6427" i="2"/>
  <c r="N6426" i="2"/>
  <c r="M6426" i="2"/>
  <c r="N6425" i="2"/>
  <c r="M6425" i="2"/>
  <c r="N6424" i="2"/>
  <c r="M6424" i="2"/>
  <c r="N6423" i="2"/>
  <c r="M6423" i="2"/>
  <c r="N6422" i="2"/>
  <c r="M6422" i="2"/>
  <c r="N6421" i="2"/>
  <c r="M6421" i="2"/>
  <c r="N6420" i="2"/>
  <c r="M6420" i="2"/>
  <c r="N6419" i="2"/>
  <c r="M6419" i="2"/>
  <c r="N6418" i="2"/>
  <c r="M6418" i="2"/>
  <c r="N6417" i="2"/>
  <c r="M6417" i="2"/>
  <c r="N6416" i="2"/>
  <c r="M6416" i="2"/>
  <c r="N6415" i="2"/>
  <c r="M6415" i="2"/>
  <c r="N6414" i="2"/>
  <c r="M6414" i="2"/>
  <c r="N6413" i="2"/>
  <c r="M6413" i="2"/>
  <c r="N6412" i="2"/>
  <c r="M6412" i="2"/>
  <c r="N6411" i="2"/>
  <c r="M6411" i="2"/>
  <c r="N6410" i="2"/>
  <c r="M6410" i="2"/>
  <c r="N6409" i="2"/>
  <c r="M6409" i="2"/>
  <c r="N6408" i="2"/>
  <c r="M6408" i="2"/>
  <c r="N6407" i="2"/>
  <c r="M6407" i="2"/>
  <c r="N6406" i="2"/>
  <c r="M6406" i="2"/>
  <c r="N6405" i="2"/>
  <c r="M6405" i="2"/>
  <c r="N6404" i="2"/>
  <c r="M6404" i="2"/>
  <c r="N6403" i="2"/>
  <c r="M6403" i="2"/>
  <c r="N6402" i="2"/>
  <c r="M6402" i="2"/>
  <c r="N6401" i="2"/>
  <c r="M6401" i="2"/>
  <c r="N6400" i="2"/>
  <c r="M6400" i="2"/>
  <c r="N6399" i="2"/>
  <c r="M6399" i="2"/>
  <c r="N6398" i="2"/>
  <c r="M6398" i="2"/>
  <c r="N6397" i="2"/>
  <c r="M6397" i="2"/>
  <c r="N6396" i="2"/>
  <c r="M6396" i="2"/>
  <c r="N6395" i="2"/>
  <c r="M6395" i="2"/>
  <c r="N6394" i="2"/>
  <c r="M6394" i="2"/>
  <c r="N6393" i="2"/>
  <c r="M6393" i="2"/>
  <c r="N6392" i="2"/>
  <c r="M6392" i="2"/>
  <c r="N6391" i="2"/>
  <c r="M6391" i="2"/>
  <c r="N6390" i="2"/>
  <c r="M6390" i="2"/>
  <c r="N6389" i="2"/>
  <c r="M6389" i="2"/>
  <c r="N6388" i="2"/>
  <c r="M6388" i="2"/>
  <c r="N6387" i="2"/>
  <c r="M6387" i="2"/>
  <c r="N6386" i="2"/>
  <c r="M6386" i="2"/>
  <c r="N6385" i="2"/>
  <c r="M6385" i="2"/>
  <c r="N6384" i="2"/>
  <c r="M6384" i="2"/>
  <c r="N6383" i="2"/>
  <c r="M6383" i="2"/>
  <c r="N6382" i="2"/>
  <c r="M6382" i="2"/>
  <c r="N6381" i="2"/>
  <c r="M6381" i="2"/>
  <c r="N6380" i="2"/>
  <c r="M6380" i="2"/>
  <c r="N6379" i="2"/>
  <c r="M6379" i="2"/>
  <c r="N6378" i="2"/>
  <c r="M6378" i="2"/>
  <c r="N6377" i="2"/>
  <c r="M6377" i="2"/>
  <c r="N6376" i="2"/>
  <c r="M6376" i="2"/>
  <c r="N6375" i="2"/>
  <c r="M6375" i="2"/>
  <c r="N6374" i="2"/>
  <c r="M6374" i="2"/>
  <c r="N6373" i="2"/>
  <c r="M6373" i="2"/>
  <c r="N6372" i="2"/>
  <c r="M6372" i="2"/>
  <c r="N6371" i="2"/>
  <c r="M6371" i="2"/>
  <c r="N6370" i="2"/>
  <c r="M6370" i="2"/>
  <c r="N6369" i="2"/>
  <c r="M6369" i="2"/>
  <c r="N6368" i="2"/>
  <c r="M6368" i="2"/>
  <c r="N6367" i="2"/>
  <c r="M6367" i="2"/>
  <c r="N6366" i="2"/>
  <c r="M6366" i="2"/>
  <c r="N6365" i="2"/>
  <c r="M6365" i="2"/>
  <c r="N6364" i="2"/>
  <c r="M6364" i="2"/>
  <c r="N6363" i="2"/>
  <c r="M6363" i="2"/>
  <c r="N6362" i="2"/>
  <c r="M6362" i="2"/>
  <c r="N6361" i="2"/>
  <c r="M6361" i="2"/>
  <c r="N6360" i="2"/>
  <c r="M6360" i="2"/>
  <c r="N6359" i="2"/>
  <c r="M6359" i="2"/>
  <c r="N6358" i="2"/>
  <c r="M6358" i="2"/>
  <c r="N6357" i="2"/>
  <c r="M6357" i="2"/>
  <c r="N6356" i="2"/>
  <c r="M6356" i="2"/>
  <c r="N6355" i="2"/>
  <c r="M6355" i="2"/>
  <c r="N6354" i="2"/>
  <c r="M6354" i="2"/>
  <c r="N6353" i="2"/>
  <c r="M6353" i="2"/>
  <c r="N6352" i="2"/>
  <c r="M6352" i="2"/>
  <c r="N6351" i="2"/>
  <c r="M6351" i="2"/>
  <c r="N6350" i="2"/>
  <c r="M6350" i="2"/>
  <c r="N6349" i="2"/>
  <c r="M6349" i="2"/>
  <c r="N6348" i="2"/>
  <c r="M6348" i="2"/>
  <c r="N6347" i="2"/>
  <c r="M6347" i="2"/>
  <c r="N6346" i="2"/>
  <c r="M6346" i="2"/>
  <c r="N6345" i="2"/>
  <c r="M6345" i="2"/>
  <c r="N6344" i="2"/>
  <c r="M6344" i="2"/>
  <c r="N6343" i="2"/>
  <c r="M6343" i="2"/>
  <c r="N6342" i="2"/>
  <c r="M6342" i="2"/>
  <c r="N6341" i="2"/>
  <c r="M6341" i="2"/>
  <c r="N6340" i="2"/>
  <c r="M6340" i="2"/>
  <c r="N6339" i="2"/>
  <c r="M6339" i="2"/>
  <c r="N6338" i="2"/>
  <c r="M6338" i="2"/>
  <c r="N6337" i="2"/>
  <c r="M6337" i="2"/>
  <c r="N6336" i="2"/>
  <c r="M6336" i="2"/>
  <c r="N6335" i="2"/>
  <c r="M6335" i="2"/>
  <c r="N6334" i="2"/>
  <c r="M6334" i="2"/>
  <c r="N6333" i="2"/>
  <c r="M6333" i="2"/>
  <c r="N6332" i="2"/>
  <c r="M6332" i="2"/>
  <c r="N6331" i="2"/>
  <c r="M6331" i="2"/>
  <c r="N6330" i="2"/>
  <c r="M6330" i="2"/>
  <c r="N6329" i="2"/>
  <c r="M6329" i="2"/>
  <c r="N6328" i="2"/>
  <c r="M6328" i="2"/>
  <c r="N6327" i="2"/>
  <c r="M6327" i="2"/>
  <c r="N6326" i="2"/>
  <c r="M6326" i="2"/>
  <c r="N6325" i="2"/>
  <c r="M6325" i="2"/>
  <c r="N6324" i="2"/>
  <c r="M6324" i="2"/>
  <c r="N6323" i="2"/>
  <c r="M6323" i="2"/>
  <c r="N6322" i="2"/>
  <c r="M6322" i="2"/>
  <c r="N6321" i="2"/>
  <c r="M6321" i="2"/>
  <c r="N6320" i="2"/>
  <c r="M6320" i="2"/>
  <c r="N6319" i="2"/>
  <c r="M6319" i="2"/>
  <c r="N6318" i="2"/>
  <c r="M6318" i="2"/>
  <c r="N6317" i="2"/>
  <c r="M6317" i="2"/>
  <c r="N6316" i="2"/>
  <c r="M6316" i="2"/>
  <c r="N6315" i="2"/>
  <c r="M6315" i="2"/>
  <c r="N6314" i="2"/>
  <c r="M6314" i="2"/>
  <c r="N6313" i="2"/>
  <c r="M6313" i="2"/>
  <c r="N6312" i="2"/>
  <c r="M6312" i="2"/>
  <c r="N6311" i="2"/>
  <c r="M6311" i="2"/>
  <c r="N6310" i="2"/>
  <c r="M6310" i="2"/>
  <c r="N6309" i="2"/>
  <c r="M6309" i="2"/>
  <c r="N6308" i="2"/>
  <c r="M6308" i="2"/>
  <c r="N6307" i="2"/>
  <c r="M6307" i="2"/>
  <c r="N6306" i="2"/>
  <c r="M6306" i="2"/>
  <c r="N6305" i="2"/>
  <c r="M6305" i="2"/>
  <c r="N6304" i="2"/>
  <c r="M6304" i="2"/>
  <c r="N6303" i="2"/>
  <c r="M6303" i="2"/>
  <c r="N6302" i="2"/>
  <c r="M6302" i="2"/>
  <c r="N6301" i="2"/>
  <c r="M6301" i="2"/>
  <c r="N6300" i="2"/>
  <c r="M6300" i="2"/>
  <c r="N6299" i="2"/>
  <c r="M6299" i="2"/>
  <c r="N6298" i="2"/>
  <c r="M6298" i="2"/>
  <c r="N6297" i="2"/>
  <c r="M6297" i="2"/>
  <c r="N6296" i="2"/>
  <c r="M6296" i="2"/>
  <c r="N6295" i="2"/>
  <c r="M6295" i="2"/>
  <c r="N6294" i="2"/>
  <c r="M6294" i="2"/>
  <c r="N6293" i="2"/>
  <c r="M6293" i="2"/>
  <c r="N6292" i="2"/>
  <c r="M6292" i="2"/>
  <c r="N6291" i="2"/>
  <c r="M6291" i="2"/>
  <c r="N6290" i="2"/>
  <c r="M6290" i="2"/>
  <c r="N6289" i="2"/>
  <c r="M6289" i="2"/>
  <c r="N6288" i="2"/>
  <c r="M6288" i="2"/>
  <c r="N6287" i="2"/>
  <c r="M6287" i="2"/>
  <c r="N6286" i="2"/>
  <c r="M6286" i="2"/>
  <c r="N6285" i="2"/>
  <c r="M6285" i="2"/>
  <c r="N6284" i="2"/>
  <c r="M6284" i="2"/>
  <c r="N6283" i="2"/>
  <c r="M6283" i="2"/>
  <c r="N6282" i="2"/>
  <c r="M6282" i="2"/>
  <c r="N6281" i="2"/>
  <c r="M6281" i="2"/>
  <c r="N6280" i="2"/>
  <c r="M6280" i="2"/>
  <c r="N6279" i="2"/>
  <c r="M6279" i="2"/>
  <c r="N6278" i="2"/>
  <c r="M6278" i="2"/>
  <c r="N6277" i="2"/>
  <c r="M6277" i="2"/>
  <c r="N6276" i="2"/>
  <c r="M6276" i="2"/>
  <c r="N6275" i="2"/>
  <c r="M6275" i="2"/>
  <c r="N6274" i="2"/>
  <c r="M6274" i="2"/>
  <c r="N6273" i="2"/>
  <c r="M6273" i="2"/>
  <c r="N6272" i="2"/>
  <c r="M6272" i="2"/>
  <c r="N6271" i="2"/>
  <c r="M6271" i="2"/>
  <c r="N6270" i="2"/>
  <c r="M6270" i="2"/>
  <c r="N6269" i="2"/>
  <c r="M6269" i="2"/>
  <c r="N6268" i="2"/>
  <c r="M6268" i="2"/>
  <c r="N6267" i="2"/>
  <c r="M6267" i="2"/>
  <c r="N6266" i="2"/>
  <c r="M6266" i="2"/>
  <c r="N6265" i="2"/>
  <c r="M6265" i="2"/>
  <c r="N6264" i="2"/>
  <c r="M6264" i="2"/>
  <c r="N6263" i="2"/>
  <c r="M6263" i="2"/>
  <c r="N6262" i="2"/>
  <c r="M6262" i="2"/>
  <c r="N6261" i="2"/>
  <c r="M6261" i="2"/>
  <c r="N6260" i="2"/>
  <c r="M6260" i="2"/>
  <c r="N6259" i="2"/>
  <c r="M6259" i="2"/>
  <c r="N6258" i="2"/>
  <c r="M6258" i="2"/>
  <c r="N6257" i="2"/>
  <c r="M6257" i="2"/>
  <c r="N6256" i="2"/>
  <c r="M6256" i="2"/>
  <c r="N6255" i="2"/>
  <c r="M6255" i="2"/>
  <c r="N6254" i="2"/>
  <c r="M6254" i="2"/>
  <c r="N6253" i="2"/>
  <c r="M6253" i="2"/>
  <c r="N6252" i="2"/>
  <c r="M6252" i="2"/>
  <c r="N6251" i="2"/>
  <c r="M6251" i="2"/>
  <c r="N6250" i="2"/>
  <c r="M6250" i="2"/>
  <c r="N6249" i="2"/>
  <c r="M6249" i="2"/>
  <c r="N6248" i="2"/>
  <c r="M6248" i="2"/>
  <c r="N6247" i="2"/>
  <c r="M6247" i="2"/>
  <c r="N6246" i="2"/>
  <c r="M6246" i="2"/>
  <c r="N6245" i="2"/>
  <c r="M6245" i="2"/>
  <c r="N6244" i="2"/>
  <c r="M6244" i="2"/>
  <c r="N6243" i="2"/>
  <c r="M6243" i="2"/>
  <c r="N6242" i="2"/>
  <c r="M6242" i="2"/>
  <c r="N6241" i="2"/>
  <c r="M6241" i="2"/>
  <c r="N6240" i="2"/>
  <c r="M6240" i="2"/>
  <c r="N6239" i="2"/>
  <c r="M6239" i="2"/>
  <c r="N6238" i="2"/>
  <c r="M6238" i="2"/>
  <c r="N6237" i="2"/>
  <c r="M6237" i="2"/>
  <c r="N6236" i="2"/>
  <c r="M6236" i="2"/>
  <c r="N6235" i="2"/>
  <c r="M6235" i="2"/>
  <c r="N6234" i="2"/>
  <c r="M6234" i="2"/>
  <c r="N6233" i="2"/>
  <c r="M6233" i="2"/>
  <c r="N6232" i="2"/>
  <c r="M6232" i="2"/>
  <c r="N6231" i="2"/>
  <c r="M6231" i="2"/>
  <c r="N6230" i="2"/>
  <c r="M6230" i="2"/>
  <c r="N6229" i="2"/>
  <c r="M6229" i="2"/>
  <c r="N6228" i="2"/>
  <c r="M6228" i="2"/>
  <c r="N6227" i="2"/>
  <c r="M6227" i="2"/>
  <c r="N6226" i="2"/>
  <c r="M6226" i="2"/>
  <c r="N6225" i="2"/>
  <c r="M6225" i="2"/>
  <c r="N6224" i="2"/>
  <c r="M6224" i="2"/>
  <c r="N6223" i="2"/>
  <c r="M6223" i="2"/>
  <c r="N6222" i="2"/>
  <c r="M6222" i="2"/>
  <c r="N6221" i="2"/>
  <c r="M6221" i="2"/>
  <c r="N6220" i="2"/>
  <c r="M6220" i="2"/>
  <c r="N6219" i="2"/>
  <c r="M6219" i="2"/>
  <c r="N6218" i="2"/>
  <c r="M6218" i="2"/>
  <c r="N6217" i="2"/>
  <c r="M6217" i="2"/>
  <c r="N6216" i="2"/>
  <c r="M6216" i="2"/>
  <c r="N6215" i="2"/>
  <c r="M6215" i="2"/>
  <c r="N6214" i="2"/>
  <c r="M6214" i="2"/>
  <c r="N6213" i="2"/>
  <c r="M6213" i="2"/>
  <c r="N6212" i="2"/>
  <c r="M6212" i="2"/>
  <c r="N6211" i="2"/>
  <c r="M6211" i="2"/>
  <c r="N6210" i="2"/>
  <c r="M6210" i="2"/>
  <c r="N6209" i="2"/>
  <c r="M6209" i="2"/>
  <c r="N6208" i="2"/>
  <c r="M6208" i="2"/>
  <c r="N6207" i="2"/>
  <c r="M6207" i="2"/>
  <c r="N6206" i="2"/>
  <c r="M6206" i="2"/>
  <c r="N6205" i="2"/>
  <c r="M6205" i="2"/>
  <c r="N6204" i="2"/>
  <c r="M6204" i="2"/>
  <c r="N6203" i="2"/>
  <c r="M6203" i="2"/>
  <c r="N6202" i="2"/>
  <c r="M6202" i="2"/>
  <c r="N6201" i="2"/>
  <c r="M6201" i="2"/>
  <c r="N6200" i="2"/>
  <c r="M6200" i="2"/>
  <c r="N6199" i="2"/>
  <c r="M6199" i="2"/>
  <c r="N6198" i="2"/>
  <c r="M6198" i="2"/>
  <c r="N6197" i="2"/>
  <c r="M6197" i="2"/>
  <c r="N6196" i="2"/>
  <c r="M6196" i="2"/>
  <c r="N6195" i="2"/>
  <c r="M6195" i="2"/>
  <c r="N6194" i="2"/>
  <c r="M6194" i="2"/>
  <c r="N6193" i="2"/>
  <c r="M6193" i="2"/>
  <c r="N6192" i="2"/>
  <c r="M6192" i="2"/>
  <c r="N6191" i="2"/>
  <c r="M6191" i="2"/>
  <c r="N6190" i="2"/>
  <c r="M6190" i="2"/>
  <c r="N6189" i="2"/>
  <c r="M6189" i="2"/>
  <c r="N6188" i="2"/>
  <c r="M6188" i="2"/>
  <c r="N6187" i="2"/>
  <c r="M6187" i="2"/>
  <c r="N6186" i="2"/>
  <c r="M6186" i="2"/>
  <c r="N6185" i="2"/>
  <c r="M6185" i="2"/>
  <c r="N6184" i="2"/>
  <c r="M6184" i="2"/>
  <c r="N6183" i="2"/>
  <c r="M6183" i="2"/>
  <c r="N6182" i="2"/>
  <c r="M6182" i="2"/>
  <c r="N6181" i="2"/>
  <c r="M6181" i="2"/>
  <c r="N6180" i="2"/>
  <c r="M6180" i="2"/>
  <c r="N6179" i="2"/>
  <c r="M6179" i="2"/>
  <c r="N6178" i="2"/>
  <c r="M6178" i="2"/>
  <c r="N6177" i="2"/>
  <c r="M6177" i="2"/>
  <c r="N6176" i="2"/>
  <c r="M6176" i="2"/>
  <c r="N6175" i="2"/>
  <c r="M6175" i="2"/>
  <c r="N6174" i="2"/>
  <c r="M6174" i="2"/>
  <c r="N6173" i="2"/>
  <c r="M6173" i="2"/>
  <c r="N6172" i="2"/>
  <c r="M6172" i="2"/>
  <c r="N6171" i="2"/>
  <c r="M6171" i="2"/>
  <c r="N6170" i="2"/>
  <c r="M6170" i="2"/>
  <c r="N6169" i="2"/>
  <c r="M6169" i="2"/>
  <c r="N6168" i="2"/>
  <c r="M6168" i="2"/>
  <c r="N6167" i="2"/>
  <c r="M6167" i="2"/>
  <c r="N6166" i="2"/>
  <c r="M6166" i="2"/>
  <c r="N6165" i="2"/>
  <c r="M6165" i="2"/>
  <c r="N6164" i="2"/>
  <c r="M6164" i="2"/>
  <c r="N6163" i="2"/>
  <c r="M6163" i="2"/>
  <c r="N6162" i="2"/>
  <c r="M6162" i="2"/>
  <c r="N6161" i="2"/>
  <c r="M6161" i="2"/>
  <c r="N6160" i="2"/>
  <c r="M6160" i="2"/>
  <c r="N6159" i="2"/>
  <c r="M6159" i="2"/>
  <c r="N6158" i="2"/>
  <c r="M6158" i="2"/>
  <c r="N6157" i="2"/>
  <c r="M6157" i="2"/>
  <c r="N6156" i="2"/>
  <c r="M6156" i="2"/>
  <c r="N6155" i="2"/>
  <c r="M6155" i="2"/>
  <c r="N6154" i="2"/>
  <c r="M6154" i="2"/>
  <c r="N6153" i="2"/>
  <c r="M6153" i="2"/>
  <c r="N6152" i="2"/>
  <c r="M6152" i="2"/>
  <c r="N6151" i="2"/>
  <c r="M6151" i="2"/>
  <c r="N6150" i="2"/>
  <c r="M6150" i="2"/>
  <c r="N6149" i="2"/>
  <c r="M6149" i="2"/>
  <c r="N6148" i="2"/>
  <c r="M6148" i="2"/>
  <c r="N6147" i="2"/>
  <c r="M6147" i="2"/>
  <c r="N6146" i="2"/>
  <c r="M6146" i="2"/>
  <c r="N6145" i="2"/>
  <c r="M6145" i="2"/>
  <c r="N6144" i="2"/>
  <c r="M6144" i="2"/>
  <c r="N6143" i="2"/>
  <c r="M6143" i="2"/>
  <c r="N6142" i="2"/>
  <c r="M6142" i="2"/>
  <c r="N6141" i="2"/>
  <c r="M6141" i="2"/>
  <c r="N6140" i="2"/>
  <c r="M6140" i="2"/>
  <c r="N6139" i="2"/>
  <c r="M6139" i="2"/>
  <c r="N6138" i="2"/>
  <c r="M6138" i="2"/>
  <c r="N6137" i="2"/>
  <c r="M6137" i="2"/>
  <c r="N6136" i="2"/>
  <c r="M6136" i="2"/>
  <c r="N6135" i="2"/>
  <c r="M6135" i="2"/>
  <c r="N6134" i="2"/>
  <c r="M6134" i="2"/>
  <c r="N6133" i="2"/>
  <c r="M6133" i="2"/>
  <c r="N6132" i="2"/>
  <c r="M6132" i="2"/>
  <c r="N6131" i="2"/>
  <c r="M6131" i="2"/>
  <c r="N6130" i="2"/>
  <c r="M6130" i="2"/>
  <c r="N6129" i="2"/>
  <c r="M6129" i="2"/>
  <c r="N6128" i="2"/>
  <c r="M6128" i="2"/>
  <c r="N6127" i="2"/>
  <c r="M6127" i="2"/>
  <c r="N6126" i="2"/>
  <c r="M6126" i="2"/>
  <c r="N6125" i="2"/>
  <c r="M6125" i="2"/>
  <c r="N6124" i="2"/>
  <c r="M6124" i="2"/>
  <c r="N6123" i="2"/>
  <c r="M6123" i="2"/>
  <c r="N6122" i="2"/>
  <c r="M6122" i="2"/>
  <c r="N6121" i="2"/>
  <c r="M6121" i="2"/>
  <c r="N6120" i="2"/>
  <c r="M6120" i="2"/>
  <c r="N6119" i="2"/>
  <c r="M6119" i="2"/>
  <c r="N6118" i="2"/>
  <c r="M6118" i="2"/>
  <c r="N6117" i="2"/>
  <c r="M6117" i="2"/>
  <c r="N6116" i="2"/>
  <c r="M6116" i="2"/>
  <c r="N6115" i="2"/>
  <c r="M6115" i="2"/>
  <c r="N6114" i="2"/>
  <c r="M6114" i="2"/>
  <c r="N6113" i="2"/>
  <c r="M6113" i="2"/>
  <c r="N6112" i="2"/>
  <c r="M6112" i="2"/>
  <c r="N6111" i="2"/>
  <c r="M6111" i="2"/>
  <c r="N6110" i="2"/>
  <c r="M6110" i="2"/>
  <c r="N6109" i="2"/>
  <c r="M6109" i="2"/>
  <c r="N6108" i="2"/>
  <c r="M6108" i="2"/>
  <c r="N6107" i="2"/>
  <c r="M6107" i="2"/>
  <c r="N6106" i="2"/>
  <c r="M6106" i="2"/>
  <c r="N6105" i="2"/>
  <c r="M6105" i="2"/>
  <c r="N6104" i="2"/>
  <c r="M6104" i="2"/>
  <c r="N6103" i="2"/>
  <c r="M6103" i="2"/>
  <c r="N6102" i="2"/>
  <c r="M6102" i="2"/>
  <c r="N6101" i="2"/>
  <c r="M6101" i="2"/>
  <c r="N6100" i="2"/>
  <c r="M6100" i="2"/>
  <c r="N6099" i="2"/>
  <c r="M6099" i="2"/>
  <c r="N6098" i="2"/>
  <c r="M6098" i="2"/>
  <c r="N6097" i="2"/>
  <c r="M6097" i="2"/>
  <c r="N6096" i="2"/>
  <c r="M6096" i="2"/>
  <c r="N6095" i="2"/>
  <c r="M6095" i="2"/>
  <c r="N6094" i="2"/>
  <c r="M6094" i="2"/>
  <c r="N6093" i="2"/>
  <c r="M6093" i="2"/>
  <c r="N6092" i="2"/>
  <c r="M6092" i="2"/>
  <c r="N6091" i="2"/>
  <c r="M6091" i="2"/>
  <c r="N6090" i="2"/>
  <c r="M6090" i="2"/>
  <c r="N6089" i="2"/>
  <c r="M6089" i="2"/>
  <c r="N6088" i="2"/>
  <c r="M6088" i="2"/>
  <c r="N6087" i="2"/>
  <c r="M6087" i="2"/>
  <c r="N6086" i="2"/>
  <c r="M6086" i="2"/>
  <c r="N6085" i="2"/>
  <c r="M6085" i="2"/>
  <c r="N6084" i="2"/>
  <c r="M6084" i="2"/>
  <c r="N6083" i="2"/>
  <c r="M6083" i="2"/>
  <c r="N6082" i="2"/>
  <c r="M6082" i="2"/>
  <c r="N6081" i="2"/>
  <c r="M6081" i="2"/>
  <c r="N6080" i="2"/>
  <c r="M6080" i="2"/>
  <c r="N6079" i="2"/>
  <c r="M6079" i="2"/>
  <c r="N6078" i="2"/>
  <c r="M6078" i="2"/>
  <c r="N6077" i="2"/>
  <c r="M6077" i="2"/>
  <c r="N6076" i="2"/>
  <c r="M6076" i="2"/>
  <c r="N6075" i="2"/>
  <c r="M6075" i="2"/>
  <c r="N6074" i="2"/>
  <c r="M6074" i="2"/>
  <c r="N6073" i="2"/>
  <c r="M6073" i="2"/>
  <c r="N6072" i="2"/>
  <c r="M6072" i="2"/>
  <c r="N6071" i="2"/>
  <c r="M6071" i="2"/>
  <c r="N6070" i="2"/>
  <c r="M6070" i="2"/>
  <c r="N6069" i="2"/>
  <c r="M6069" i="2"/>
  <c r="N6068" i="2"/>
  <c r="M6068" i="2"/>
  <c r="N6067" i="2"/>
  <c r="M6067" i="2"/>
  <c r="N6066" i="2"/>
  <c r="M6066" i="2"/>
  <c r="N6065" i="2"/>
  <c r="M6065" i="2"/>
  <c r="N6064" i="2"/>
  <c r="M6064" i="2"/>
  <c r="N6063" i="2"/>
  <c r="M6063" i="2"/>
  <c r="N6062" i="2"/>
  <c r="M6062" i="2"/>
  <c r="N6061" i="2"/>
  <c r="M6061" i="2"/>
  <c r="N6060" i="2"/>
  <c r="M6060" i="2"/>
  <c r="N6059" i="2"/>
  <c r="M6059" i="2"/>
  <c r="N6058" i="2"/>
  <c r="M6058" i="2"/>
  <c r="N6057" i="2"/>
  <c r="M6057" i="2"/>
  <c r="N6056" i="2"/>
  <c r="M6056" i="2"/>
  <c r="N6055" i="2"/>
  <c r="M6055" i="2"/>
  <c r="N6054" i="2"/>
  <c r="M6054" i="2"/>
  <c r="N6053" i="2"/>
  <c r="M6053" i="2"/>
  <c r="N6052" i="2"/>
  <c r="M6052" i="2"/>
  <c r="N6051" i="2"/>
  <c r="M6051" i="2"/>
  <c r="N6050" i="2"/>
  <c r="M6050" i="2"/>
  <c r="N6049" i="2"/>
  <c r="M6049" i="2"/>
  <c r="N6048" i="2"/>
  <c r="M6048" i="2"/>
  <c r="N6047" i="2"/>
  <c r="M6047" i="2"/>
  <c r="N6046" i="2"/>
  <c r="M6046" i="2"/>
  <c r="N6045" i="2"/>
  <c r="M6045" i="2"/>
  <c r="N6044" i="2"/>
  <c r="M6044" i="2"/>
  <c r="N6043" i="2"/>
  <c r="M6043" i="2"/>
  <c r="N6042" i="2"/>
  <c r="M6042" i="2"/>
  <c r="N6041" i="2"/>
  <c r="M6041" i="2"/>
  <c r="N6040" i="2"/>
  <c r="M6040" i="2"/>
  <c r="N6039" i="2"/>
  <c r="M6039" i="2"/>
  <c r="N6038" i="2"/>
  <c r="M6038" i="2"/>
  <c r="N6037" i="2"/>
  <c r="M6037" i="2"/>
  <c r="N6036" i="2"/>
  <c r="M6036" i="2"/>
  <c r="N6035" i="2"/>
  <c r="M6035" i="2"/>
  <c r="N6034" i="2"/>
  <c r="M6034" i="2"/>
  <c r="N6033" i="2"/>
  <c r="M6033" i="2"/>
  <c r="N6032" i="2"/>
  <c r="M6032" i="2"/>
  <c r="N6031" i="2"/>
  <c r="M6031" i="2"/>
  <c r="N6030" i="2"/>
  <c r="M6030" i="2"/>
  <c r="N6029" i="2"/>
  <c r="M6029" i="2"/>
  <c r="N6028" i="2"/>
  <c r="M6028" i="2"/>
  <c r="N6027" i="2"/>
  <c r="M6027" i="2"/>
  <c r="N6026" i="2"/>
  <c r="M6026" i="2"/>
  <c r="N6025" i="2"/>
  <c r="M6025" i="2"/>
  <c r="N6024" i="2"/>
  <c r="M6024" i="2"/>
  <c r="N6023" i="2"/>
  <c r="M6023" i="2"/>
  <c r="N6022" i="2"/>
  <c r="M6022" i="2"/>
  <c r="N6021" i="2"/>
  <c r="M6021" i="2"/>
  <c r="N6020" i="2"/>
  <c r="M6020" i="2"/>
  <c r="N6019" i="2"/>
  <c r="M6019" i="2"/>
  <c r="N6018" i="2"/>
  <c r="M6018" i="2"/>
  <c r="N6017" i="2"/>
  <c r="M6017" i="2"/>
  <c r="N6016" i="2"/>
  <c r="M6016" i="2"/>
  <c r="N6015" i="2"/>
  <c r="M6015" i="2"/>
  <c r="N6014" i="2"/>
  <c r="M6014" i="2"/>
  <c r="N6013" i="2"/>
  <c r="M6013" i="2"/>
  <c r="N6012" i="2"/>
  <c r="M6012" i="2"/>
  <c r="N6011" i="2"/>
  <c r="M6011" i="2"/>
  <c r="N6010" i="2"/>
  <c r="M6010" i="2"/>
  <c r="N6009" i="2"/>
  <c r="M6009" i="2"/>
  <c r="N6008" i="2"/>
  <c r="M6008" i="2"/>
  <c r="N6007" i="2"/>
  <c r="M6007" i="2"/>
  <c r="N6006" i="2"/>
  <c r="M6006" i="2"/>
  <c r="N6005" i="2"/>
  <c r="M6005" i="2"/>
  <c r="N6004" i="2"/>
  <c r="M6004" i="2"/>
  <c r="N6003" i="2"/>
  <c r="M6003" i="2"/>
  <c r="N6002" i="2"/>
  <c r="M6002" i="2"/>
  <c r="N6001" i="2"/>
  <c r="M6001" i="2"/>
  <c r="N6000" i="2"/>
  <c r="M6000" i="2"/>
  <c r="N5999" i="2"/>
  <c r="M5999" i="2"/>
  <c r="N5998" i="2"/>
  <c r="M5998" i="2"/>
  <c r="N5997" i="2"/>
  <c r="M5997" i="2"/>
  <c r="N5996" i="2"/>
  <c r="M5996" i="2"/>
  <c r="N5995" i="2"/>
  <c r="M5995" i="2"/>
  <c r="N5994" i="2"/>
  <c r="M5994" i="2"/>
  <c r="N5993" i="2"/>
  <c r="M5993" i="2"/>
  <c r="N5992" i="2"/>
  <c r="M5992" i="2"/>
  <c r="N5991" i="2"/>
  <c r="M5991" i="2"/>
  <c r="N5990" i="2"/>
  <c r="M5990" i="2"/>
  <c r="N5989" i="2"/>
  <c r="M5989" i="2"/>
  <c r="N5988" i="2"/>
  <c r="M5988" i="2"/>
  <c r="N5987" i="2"/>
  <c r="M5987" i="2"/>
  <c r="N5986" i="2"/>
  <c r="M5986" i="2"/>
  <c r="N5985" i="2"/>
  <c r="M5985" i="2"/>
  <c r="N5984" i="2"/>
  <c r="M5984" i="2"/>
  <c r="N5983" i="2"/>
  <c r="M5983" i="2"/>
  <c r="N5982" i="2"/>
  <c r="M5982" i="2"/>
  <c r="N5981" i="2"/>
  <c r="M5981" i="2"/>
  <c r="N5980" i="2"/>
  <c r="M5980" i="2"/>
  <c r="N5979" i="2"/>
  <c r="M5979" i="2"/>
  <c r="N5978" i="2"/>
  <c r="M5978" i="2"/>
  <c r="N5977" i="2"/>
  <c r="M5977" i="2"/>
  <c r="N5976" i="2"/>
  <c r="M5976" i="2"/>
  <c r="N5975" i="2"/>
  <c r="M5975" i="2"/>
  <c r="N5974" i="2"/>
  <c r="M5974" i="2"/>
  <c r="N5973" i="2"/>
  <c r="M5973" i="2"/>
  <c r="N5972" i="2"/>
  <c r="M5972" i="2"/>
  <c r="N5971" i="2"/>
  <c r="M5971" i="2"/>
  <c r="N5970" i="2"/>
  <c r="M5970" i="2"/>
  <c r="N5969" i="2"/>
  <c r="M5969" i="2"/>
  <c r="N5968" i="2"/>
  <c r="M5968" i="2"/>
  <c r="N5967" i="2"/>
  <c r="M5967" i="2"/>
  <c r="N5966" i="2"/>
  <c r="M5966" i="2"/>
  <c r="N5965" i="2"/>
  <c r="M5965" i="2"/>
  <c r="N5964" i="2"/>
  <c r="M5964" i="2"/>
  <c r="N5963" i="2"/>
  <c r="M5963" i="2"/>
  <c r="N5962" i="2"/>
  <c r="M5962" i="2"/>
  <c r="N5961" i="2"/>
  <c r="M5961" i="2"/>
  <c r="N5960" i="2"/>
  <c r="M5960" i="2"/>
  <c r="N5959" i="2"/>
  <c r="M5959" i="2"/>
  <c r="N5958" i="2"/>
  <c r="M5958" i="2"/>
  <c r="N5957" i="2"/>
  <c r="M5957" i="2"/>
  <c r="N5956" i="2"/>
  <c r="M5956" i="2"/>
  <c r="N5955" i="2"/>
  <c r="M5955" i="2"/>
  <c r="N5954" i="2"/>
  <c r="M5954" i="2"/>
  <c r="N5953" i="2"/>
  <c r="M5953" i="2"/>
  <c r="N5952" i="2"/>
  <c r="M5952" i="2"/>
  <c r="N5951" i="2"/>
  <c r="M5951" i="2"/>
  <c r="N5950" i="2"/>
  <c r="M5950" i="2"/>
  <c r="N5949" i="2"/>
  <c r="M5949" i="2"/>
  <c r="N5948" i="2"/>
  <c r="M5948" i="2"/>
  <c r="N5947" i="2"/>
  <c r="M5947" i="2"/>
  <c r="N5946" i="2"/>
  <c r="M5946" i="2"/>
  <c r="N5945" i="2"/>
  <c r="M5945" i="2"/>
  <c r="N5944" i="2"/>
  <c r="M5944" i="2"/>
  <c r="N5943" i="2"/>
  <c r="M5943" i="2"/>
  <c r="N5942" i="2"/>
  <c r="M5942" i="2"/>
  <c r="N5941" i="2"/>
  <c r="M5941" i="2"/>
  <c r="N5940" i="2"/>
  <c r="M5940" i="2"/>
  <c r="N5939" i="2"/>
  <c r="M5939" i="2"/>
  <c r="N5938" i="2"/>
  <c r="M5938" i="2"/>
  <c r="N5937" i="2"/>
  <c r="M5937" i="2"/>
  <c r="N5936" i="2"/>
  <c r="M5936" i="2"/>
  <c r="N5935" i="2"/>
  <c r="M5935" i="2"/>
  <c r="N5934" i="2"/>
  <c r="M5934" i="2"/>
  <c r="N5933" i="2"/>
  <c r="M5933" i="2"/>
  <c r="N5932" i="2"/>
  <c r="M5932" i="2"/>
  <c r="N5931" i="2"/>
  <c r="M5931" i="2"/>
  <c r="N5930" i="2"/>
  <c r="M5930" i="2"/>
  <c r="N5929" i="2"/>
  <c r="M5929" i="2"/>
  <c r="N5928" i="2"/>
  <c r="M5928" i="2"/>
  <c r="N5927" i="2"/>
  <c r="M5927" i="2"/>
  <c r="N5926" i="2"/>
  <c r="M5926" i="2"/>
  <c r="N5925" i="2"/>
  <c r="M5925" i="2"/>
  <c r="N5924" i="2"/>
  <c r="M5924" i="2"/>
  <c r="N5923" i="2"/>
  <c r="M5923" i="2"/>
  <c r="N5922" i="2"/>
  <c r="M5922" i="2"/>
  <c r="N5921" i="2"/>
  <c r="M5921" i="2"/>
  <c r="N5920" i="2"/>
  <c r="M5920" i="2"/>
  <c r="N5919" i="2"/>
  <c r="M5919" i="2"/>
  <c r="N5918" i="2"/>
  <c r="M5918" i="2"/>
  <c r="N5917" i="2"/>
  <c r="M5917" i="2"/>
  <c r="N5916" i="2"/>
  <c r="M5916" i="2"/>
  <c r="N5915" i="2"/>
  <c r="M5915" i="2"/>
  <c r="N5914" i="2"/>
  <c r="M5914" i="2"/>
  <c r="N5913" i="2"/>
  <c r="M5913" i="2"/>
  <c r="N5912" i="2"/>
  <c r="M5912" i="2"/>
  <c r="N5911" i="2"/>
  <c r="M5911" i="2"/>
  <c r="N5910" i="2"/>
  <c r="M5910" i="2"/>
  <c r="N5909" i="2"/>
  <c r="M5909" i="2"/>
  <c r="N5908" i="2"/>
  <c r="M5908" i="2"/>
  <c r="N5907" i="2"/>
  <c r="M5907" i="2"/>
  <c r="N5906" i="2"/>
  <c r="M5906" i="2"/>
  <c r="N5905" i="2"/>
  <c r="M5905" i="2"/>
  <c r="N5904" i="2"/>
  <c r="M5904" i="2"/>
  <c r="N5903" i="2"/>
  <c r="M5903" i="2"/>
  <c r="N5902" i="2"/>
  <c r="M5902" i="2"/>
  <c r="N5901" i="2"/>
  <c r="M5901" i="2"/>
  <c r="N5900" i="2"/>
  <c r="M5900" i="2"/>
  <c r="N5899" i="2"/>
  <c r="M5899" i="2"/>
  <c r="N5898" i="2"/>
  <c r="M5898" i="2"/>
  <c r="N5897" i="2"/>
  <c r="M5897" i="2"/>
  <c r="N5896" i="2"/>
  <c r="M5896" i="2"/>
  <c r="N5895" i="2"/>
  <c r="M5895" i="2"/>
  <c r="N5894" i="2"/>
  <c r="M5894" i="2"/>
  <c r="N5893" i="2"/>
  <c r="M5893" i="2"/>
  <c r="N5892" i="2"/>
  <c r="M5892" i="2"/>
  <c r="N5891" i="2"/>
  <c r="M5891" i="2"/>
  <c r="N5890" i="2"/>
  <c r="M5890" i="2"/>
  <c r="N5889" i="2"/>
  <c r="M5889" i="2"/>
  <c r="N5888" i="2"/>
  <c r="M5888" i="2"/>
  <c r="N5887" i="2"/>
  <c r="M5887" i="2"/>
  <c r="N5886" i="2"/>
  <c r="M5886" i="2"/>
  <c r="N5885" i="2"/>
  <c r="M5885" i="2"/>
  <c r="N5884" i="2"/>
  <c r="M5884" i="2"/>
  <c r="N5883" i="2"/>
  <c r="M5883" i="2"/>
  <c r="N5882" i="2"/>
  <c r="M5882" i="2"/>
  <c r="N5881" i="2"/>
  <c r="M5881" i="2"/>
  <c r="N5880" i="2"/>
  <c r="M5880" i="2"/>
  <c r="N5879" i="2"/>
  <c r="M5879" i="2"/>
  <c r="N5878" i="2"/>
  <c r="M5878" i="2"/>
  <c r="N5877" i="2"/>
  <c r="M5877" i="2"/>
  <c r="N5876" i="2"/>
  <c r="M5876" i="2"/>
  <c r="N5875" i="2"/>
  <c r="M5875" i="2"/>
  <c r="N5874" i="2"/>
  <c r="M5874" i="2"/>
  <c r="N5873" i="2"/>
  <c r="M5873" i="2"/>
  <c r="N5872" i="2"/>
  <c r="M5872" i="2"/>
  <c r="N5871" i="2"/>
  <c r="M5871" i="2"/>
  <c r="N5870" i="2"/>
  <c r="M5870" i="2"/>
  <c r="N5869" i="2"/>
  <c r="M5869" i="2"/>
  <c r="N5868" i="2"/>
  <c r="M5868" i="2"/>
  <c r="N5867" i="2"/>
  <c r="M5867" i="2"/>
  <c r="N5866" i="2"/>
  <c r="M5866" i="2"/>
  <c r="N5865" i="2"/>
  <c r="M5865" i="2"/>
  <c r="N5864" i="2"/>
  <c r="M5864" i="2"/>
  <c r="N5863" i="2"/>
  <c r="M5863" i="2"/>
  <c r="N5862" i="2"/>
  <c r="M5862" i="2"/>
  <c r="N5861" i="2"/>
  <c r="M5861" i="2"/>
  <c r="N5860" i="2"/>
  <c r="M5860" i="2"/>
  <c r="N5859" i="2"/>
  <c r="M5859" i="2"/>
  <c r="N5858" i="2"/>
  <c r="M5858" i="2"/>
  <c r="N5857" i="2"/>
  <c r="M5857" i="2"/>
  <c r="N5856" i="2"/>
  <c r="M5856" i="2"/>
  <c r="N5855" i="2"/>
  <c r="M5855" i="2"/>
  <c r="N5854" i="2"/>
  <c r="M5854" i="2"/>
  <c r="N5853" i="2"/>
  <c r="M5853" i="2"/>
  <c r="N5852" i="2"/>
  <c r="M5852" i="2"/>
  <c r="N5851" i="2"/>
  <c r="M5851" i="2"/>
  <c r="N5850" i="2"/>
  <c r="M5850" i="2"/>
  <c r="N5849" i="2"/>
  <c r="M5849" i="2"/>
  <c r="N5848" i="2"/>
  <c r="M5848" i="2"/>
  <c r="N5847" i="2"/>
  <c r="M5847" i="2"/>
  <c r="N5846" i="2"/>
  <c r="M5846" i="2"/>
  <c r="N5845" i="2"/>
  <c r="M5845" i="2"/>
  <c r="N5844" i="2"/>
  <c r="M5844" i="2"/>
  <c r="N5843" i="2"/>
  <c r="M5843" i="2"/>
  <c r="N5842" i="2"/>
  <c r="M5842" i="2"/>
  <c r="N5841" i="2"/>
  <c r="M5841" i="2"/>
  <c r="N5840" i="2"/>
  <c r="M5840" i="2"/>
  <c r="N5839" i="2"/>
  <c r="M5839" i="2"/>
  <c r="N5838" i="2"/>
  <c r="M5838" i="2"/>
  <c r="N5837" i="2"/>
  <c r="M5837" i="2"/>
  <c r="N5836" i="2"/>
  <c r="M5836" i="2"/>
  <c r="N5835" i="2"/>
  <c r="M5835" i="2"/>
  <c r="N5834" i="2"/>
  <c r="M5834" i="2"/>
  <c r="N5833" i="2"/>
  <c r="M5833" i="2"/>
  <c r="N5832" i="2"/>
  <c r="M5832" i="2"/>
  <c r="N5831" i="2"/>
  <c r="M5831" i="2"/>
  <c r="N5830" i="2"/>
  <c r="M5830" i="2"/>
  <c r="N5829" i="2"/>
  <c r="M5829" i="2"/>
  <c r="N5828" i="2"/>
  <c r="M5828" i="2"/>
  <c r="N5827" i="2"/>
  <c r="M5827" i="2"/>
  <c r="N5826" i="2"/>
  <c r="M5826" i="2"/>
  <c r="N5825" i="2"/>
  <c r="M5825" i="2"/>
  <c r="N5824" i="2"/>
  <c r="M5824" i="2"/>
  <c r="N5823" i="2"/>
  <c r="M5823" i="2"/>
  <c r="N5822" i="2"/>
  <c r="M5822" i="2"/>
  <c r="N5821" i="2"/>
  <c r="M5821" i="2"/>
  <c r="N5820" i="2"/>
  <c r="M5820" i="2"/>
  <c r="N5819" i="2"/>
  <c r="M5819" i="2"/>
  <c r="N5818" i="2"/>
  <c r="M5818" i="2"/>
  <c r="N5817" i="2"/>
  <c r="M5817" i="2"/>
  <c r="N5816" i="2"/>
  <c r="M5816" i="2"/>
  <c r="N5815" i="2"/>
  <c r="M5815" i="2"/>
  <c r="N5814" i="2"/>
  <c r="M5814" i="2"/>
  <c r="N5813" i="2"/>
  <c r="M5813" i="2"/>
  <c r="N5812" i="2"/>
  <c r="M5812" i="2"/>
  <c r="N5811" i="2"/>
  <c r="M5811" i="2"/>
  <c r="N5810" i="2"/>
  <c r="M5810" i="2"/>
  <c r="N5809" i="2"/>
  <c r="M5809" i="2"/>
  <c r="N5808" i="2"/>
  <c r="M5808" i="2"/>
  <c r="N5807" i="2"/>
  <c r="M5807" i="2"/>
  <c r="N5806" i="2"/>
  <c r="M5806" i="2"/>
  <c r="N5805" i="2"/>
  <c r="M5805" i="2"/>
  <c r="N5804" i="2"/>
  <c r="M5804" i="2"/>
  <c r="N5803" i="2"/>
  <c r="M5803" i="2"/>
  <c r="N5802" i="2"/>
  <c r="M5802" i="2"/>
  <c r="N5801" i="2"/>
  <c r="M5801" i="2"/>
  <c r="N5800" i="2"/>
  <c r="M5800" i="2"/>
  <c r="N5799" i="2"/>
  <c r="M5799" i="2"/>
  <c r="N5798" i="2"/>
  <c r="M5798" i="2"/>
  <c r="N5797" i="2"/>
  <c r="M5797" i="2"/>
  <c r="N5796" i="2"/>
  <c r="M5796" i="2"/>
  <c r="N5795" i="2"/>
  <c r="M5795" i="2"/>
  <c r="N5794" i="2"/>
  <c r="M5794" i="2"/>
  <c r="N5793" i="2"/>
  <c r="M5793" i="2"/>
  <c r="N5792" i="2"/>
  <c r="M5792" i="2"/>
  <c r="N5791" i="2"/>
  <c r="M5791" i="2"/>
  <c r="N5790" i="2"/>
  <c r="M5790" i="2"/>
  <c r="N5789" i="2"/>
  <c r="M5789" i="2"/>
  <c r="N5788" i="2"/>
  <c r="M5788" i="2"/>
  <c r="N5787" i="2"/>
  <c r="M5787" i="2"/>
  <c r="N5786" i="2"/>
  <c r="M5786" i="2"/>
  <c r="N5785" i="2"/>
  <c r="M5785" i="2"/>
  <c r="N5784" i="2"/>
  <c r="M5784" i="2"/>
  <c r="N5783" i="2"/>
  <c r="M5783" i="2"/>
  <c r="N5782" i="2"/>
  <c r="M5782" i="2"/>
  <c r="N5781" i="2"/>
  <c r="M5781" i="2"/>
  <c r="N5780" i="2"/>
  <c r="M5780" i="2"/>
  <c r="N5779" i="2"/>
  <c r="M5779" i="2"/>
  <c r="N5778" i="2"/>
  <c r="M5778" i="2"/>
  <c r="N5777" i="2"/>
  <c r="M5777" i="2"/>
  <c r="N5776" i="2"/>
  <c r="M5776" i="2"/>
  <c r="N5775" i="2"/>
  <c r="M5775" i="2"/>
  <c r="N5774" i="2"/>
  <c r="M5774" i="2"/>
  <c r="N5773" i="2"/>
  <c r="M5773" i="2"/>
  <c r="N5772" i="2"/>
  <c r="M5772" i="2"/>
  <c r="N5771" i="2"/>
  <c r="M5771" i="2"/>
  <c r="N5770" i="2"/>
  <c r="M5770" i="2"/>
  <c r="N5769" i="2"/>
  <c r="M5769" i="2"/>
  <c r="N5768" i="2"/>
  <c r="M5768" i="2"/>
  <c r="N5767" i="2"/>
  <c r="M5767" i="2"/>
  <c r="N5766" i="2"/>
  <c r="M5766" i="2"/>
  <c r="N5765" i="2"/>
  <c r="M5765" i="2"/>
  <c r="N5764" i="2"/>
  <c r="M5764" i="2"/>
  <c r="N5763" i="2"/>
  <c r="M5763" i="2"/>
  <c r="N5762" i="2"/>
  <c r="M5762" i="2"/>
  <c r="N5761" i="2"/>
  <c r="M5761" i="2"/>
  <c r="N5760" i="2"/>
  <c r="M5760" i="2"/>
  <c r="N5759" i="2"/>
  <c r="M5759" i="2"/>
  <c r="N5758" i="2"/>
  <c r="M5758" i="2"/>
  <c r="N5757" i="2"/>
  <c r="M5757" i="2"/>
  <c r="N5756" i="2"/>
  <c r="M5756" i="2"/>
  <c r="N5755" i="2"/>
  <c r="M5755" i="2"/>
  <c r="N5754" i="2"/>
  <c r="M5754" i="2"/>
  <c r="N5753" i="2"/>
  <c r="M5753" i="2"/>
  <c r="N5752" i="2"/>
  <c r="M5752" i="2"/>
  <c r="N5751" i="2"/>
  <c r="M5751" i="2"/>
  <c r="N5750" i="2"/>
  <c r="M5750" i="2"/>
  <c r="N5749" i="2"/>
  <c r="M5749" i="2"/>
  <c r="N5748" i="2"/>
  <c r="M5748" i="2"/>
  <c r="N5747" i="2"/>
  <c r="M5747" i="2"/>
  <c r="N5746" i="2"/>
  <c r="M5746" i="2"/>
  <c r="N5745" i="2"/>
  <c r="M5745" i="2"/>
  <c r="N5744" i="2"/>
  <c r="M5744" i="2"/>
  <c r="N5743" i="2"/>
  <c r="M5743" i="2"/>
  <c r="N5742" i="2"/>
  <c r="M5742" i="2"/>
  <c r="N5741" i="2"/>
  <c r="M5741" i="2"/>
  <c r="N5740" i="2"/>
  <c r="M5740" i="2"/>
  <c r="N5739" i="2"/>
  <c r="M5739" i="2"/>
  <c r="N5738" i="2"/>
  <c r="M5738" i="2"/>
  <c r="N5737" i="2"/>
  <c r="M5737" i="2"/>
  <c r="N5736" i="2"/>
  <c r="M5736" i="2"/>
  <c r="N5735" i="2"/>
  <c r="M5735" i="2"/>
  <c r="N5734" i="2"/>
  <c r="M5734" i="2"/>
  <c r="N5733" i="2"/>
  <c r="M5733" i="2"/>
  <c r="N5732" i="2"/>
  <c r="M5732" i="2"/>
  <c r="N5731" i="2"/>
  <c r="M5731" i="2"/>
  <c r="N5730" i="2"/>
  <c r="M5730" i="2"/>
  <c r="N5729" i="2"/>
  <c r="M5729" i="2"/>
  <c r="N5728" i="2"/>
  <c r="M5728" i="2"/>
  <c r="N5727" i="2"/>
  <c r="M5727" i="2"/>
  <c r="N5726" i="2"/>
  <c r="M5726" i="2"/>
  <c r="N5725" i="2"/>
  <c r="M5725" i="2"/>
  <c r="N5724" i="2"/>
  <c r="M5724" i="2"/>
  <c r="N5723" i="2"/>
  <c r="M5723" i="2"/>
  <c r="N5722" i="2"/>
  <c r="M5722" i="2"/>
  <c r="N5721" i="2"/>
  <c r="M5721" i="2"/>
  <c r="N5720" i="2"/>
  <c r="M5720" i="2"/>
  <c r="N5719" i="2"/>
  <c r="M5719" i="2"/>
  <c r="N5718" i="2"/>
  <c r="M5718" i="2"/>
  <c r="N5717" i="2"/>
  <c r="M5717" i="2"/>
  <c r="N5716" i="2"/>
  <c r="M5716" i="2"/>
  <c r="N5715" i="2"/>
  <c r="M5715" i="2"/>
  <c r="N5714" i="2"/>
  <c r="M5714" i="2"/>
  <c r="N5713" i="2"/>
  <c r="M5713" i="2"/>
  <c r="N5712" i="2"/>
  <c r="M5712" i="2"/>
  <c r="N5711" i="2"/>
  <c r="M5711" i="2"/>
  <c r="N5710" i="2"/>
  <c r="M5710" i="2"/>
  <c r="N5709" i="2"/>
  <c r="M5709" i="2"/>
  <c r="N5708" i="2"/>
  <c r="M5708" i="2"/>
  <c r="N5707" i="2"/>
  <c r="M5707" i="2"/>
  <c r="N5706" i="2"/>
  <c r="M5706" i="2"/>
  <c r="N5705" i="2"/>
  <c r="M5705" i="2"/>
  <c r="N5704" i="2"/>
  <c r="M5704" i="2"/>
  <c r="N5703" i="2"/>
  <c r="M5703" i="2"/>
  <c r="N5702" i="2"/>
  <c r="M5702" i="2"/>
  <c r="N5701" i="2"/>
  <c r="M5701" i="2"/>
  <c r="N5700" i="2"/>
  <c r="M5700" i="2"/>
  <c r="N5699" i="2"/>
  <c r="M5699" i="2"/>
  <c r="N5698" i="2"/>
  <c r="M5698" i="2"/>
  <c r="N5697" i="2"/>
  <c r="M5697" i="2"/>
  <c r="N5696" i="2"/>
  <c r="M5696" i="2"/>
  <c r="N5695" i="2"/>
  <c r="M5695" i="2"/>
  <c r="N5694" i="2"/>
  <c r="M5694" i="2"/>
  <c r="N5693" i="2"/>
  <c r="M5693" i="2"/>
  <c r="N5692" i="2"/>
  <c r="M5692" i="2"/>
  <c r="N5691" i="2"/>
  <c r="M5691" i="2"/>
  <c r="N5690" i="2"/>
  <c r="M5690" i="2"/>
  <c r="N5689" i="2"/>
  <c r="M5689" i="2"/>
  <c r="N5688" i="2"/>
  <c r="M5688" i="2"/>
  <c r="N5687" i="2"/>
  <c r="M5687" i="2"/>
  <c r="N5686" i="2"/>
  <c r="M5686" i="2"/>
  <c r="N5685" i="2"/>
  <c r="M5685" i="2"/>
  <c r="N5684" i="2"/>
  <c r="M5684" i="2"/>
  <c r="N5683" i="2"/>
  <c r="M5683" i="2"/>
  <c r="N5682" i="2"/>
  <c r="M5682" i="2"/>
  <c r="N5681" i="2"/>
  <c r="M5681" i="2"/>
  <c r="N5680" i="2"/>
  <c r="M5680" i="2"/>
  <c r="N5679" i="2"/>
  <c r="M5679" i="2"/>
  <c r="N5678" i="2"/>
  <c r="M5678" i="2"/>
  <c r="N5677" i="2"/>
  <c r="M5677" i="2"/>
  <c r="N5676" i="2"/>
  <c r="M5676" i="2"/>
  <c r="N5675" i="2"/>
  <c r="M5675" i="2"/>
  <c r="N5674" i="2"/>
  <c r="M5674" i="2"/>
  <c r="N5673" i="2"/>
  <c r="M5673" i="2"/>
  <c r="N5672" i="2"/>
  <c r="M5672" i="2"/>
  <c r="N5671" i="2"/>
  <c r="M5671" i="2"/>
  <c r="N5670" i="2"/>
  <c r="M5670" i="2"/>
  <c r="N5669" i="2"/>
  <c r="M5669" i="2"/>
  <c r="N5668" i="2"/>
  <c r="M5668" i="2"/>
  <c r="N5667" i="2"/>
  <c r="M5667" i="2"/>
  <c r="N5666" i="2"/>
  <c r="M5666" i="2"/>
  <c r="N5665" i="2"/>
  <c r="M5665" i="2"/>
  <c r="N5664" i="2"/>
  <c r="M5664" i="2"/>
  <c r="N5663" i="2"/>
  <c r="M5663" i="2"/>
  <c r="N5662" i="2"/>
  <c r="M5662" i="2"/>
  <c r="N5661" i="2"/>
  <c r="M5661" i="2"/>
  <c r="N5660" i="2"/>
  <c r="M5660" i="2"/>
  <c r="N5659" i="2"/>
  <c r="M5659" i="2"/>
  <c r="N5658" i="2"/>
  <c r="M5658" i="2"/>
  <c r="N5657" i="2"/>
  <c r="M5657" i="2"/>
  <c r="N5656" i="2"/>
  <c r="M5656" i="2"/>
  <c r="N5655" i="2"/>
  <c r="M5655" i="2"/>
  <c r="N5654" i="2"/>
  <c r="M5654" i="2"/>
  <c r="N5653" i="2"/>
  <c r="M5653" i="2"/>
  <c r="N5652" i="2"/>
  <c r="M5652" i="2"/>
  <c r="N5651" i="2"/>
  <c r="M5651" i="2"/>
  <c r="N5650" i="2"/>
  <c r="M5650" i="2"/>
  <c r="N5649" i="2"/>
  <c r="M5649" i="2"/>
  <c r="N5648" i="2"/>
  <c r="M5648" i="2"/>
  <c r="N5647" i="2"/>
  <c r="M5647" i="2"/>
  <c r="N5646" i="2"/>
  <c r="M5646" i="2"/>
  <c r="N5645" i="2"/>
  <c r="M5645" i="2"/>
  <c r="N5644" i="2"/>
  <c r="M5644" i="2"/>
  <c r="N5643" i="2"/>
  <c r="M5643" i="2"/>
  <c r="N5642" i="2"/>
  <c r="M5642" i="2"/>
  <c r="N5641" i="2"/>
  <c r="M5641" i="2"/>
  <c r="N5640" i="2"/>
  <c r="M5640" i="2"/>
  <c r="N5639" i="2"/>
  <c r="M5639" i="2"/>
  <c r="N5638" i="2"/>
  <c r="M5638" i="2"/>
  <c r="N5637" i="2"/>
  <c r="M5637" i="2"/>
  <c r="N5636" i="2"/>
  <c r="M5636" i="2"/>
  <c r="N5635" i="2"/>
  <c r="M5635" i="2"/>
  <c r="N5634" i="2"/>
  <c r="M5634" i="2"/>
  <c r="N5633" i="2"/>
  <c r="M5633" i="2"/>
  <c r="N5632" i="2"/>
  <c r="M5632" i="2"/>
  <c r="N5631" i="2"/>
  <c r="M5631" i="2"/>
  <c r="N5630" i="2"/>
  <c r="M5630" i="2"/>
  <c r="N5629" i="2"/>
  <c r="M5629" i="2"/>
  <c r="N5628" i="2"/>
  <c r="M5628" i="2"/>
  <c r="N5627" i="2"/>
  <c r="M5627" i="2"/>
  <c r="N5626" i="2"/>
  <c r="M5626" i="2"/>
  <c r="N5625" i="2"/>
  <c r="M5625" i="2"/>
  <c r="N5624" i="2"/>
  <c r="M5624" i="2"/>
  <c r="N5623" i="2"/>
  <c r="M5623" i="2"/>
  <c r="N5622" i="2"/>
  <c r="M5622" i="2"/>
  <c r="N5621" i="2"/>
  <c r="M5621" i="2"/>
  <c r="N5620" i="2"/>
  <c r="M5620" i="2"/>
  <c r="N5619" i="2"/>
  <c r="M5619" i="2"/>
  <c r="N5618" i="2"/>
  <c r="M5618" i="2"/>
  <c r="N5617" i="2"/>
  <c r="M5617" i="2"/>
  <c r="N5616" i="2"/>
  <c r="M5616" i="2"/>
  <c r="N5615" i="2"/>
  <c r="M5615" i="2"/>
  <c r="N5614" i="2"/>
  <c r="M5614" i="2"/>
  <c r="N5613" i="2"/>
  <c r="M5613" i="2"/>
  <c r="N5612" i="2"/>
  <c r="M5612" i="2"/>
  <c r="N5611" i="2"/>
  <c r="M5611" i="2"/>
  <c r="N5610" i="2"/>
  <c r="M5610" i="2"/>
  <c r="N5609" i="2"/>
  <c r="M5609" i="2"/>
  <c r="N5608" i="2"/>
  <c r="M5608" i="2"/>
  <c r="N5607" i="2"/>
  <c r="M5607" i="2"/>
  <c r="N5606" i="2"/>
  <c r="M5606" i="2"/>
  <c r="N5605" i="2"/>
  <c r="M5605" i="2"/>
  <c r="N5604" i="2"/>
  <c r="M5604" i="2"/>
  <c r="N5603" i="2"/>
  <c r="M5603" i="2"/>
  <c r="N5602" i="2"/>
  <c r="M5602" i="2"/>
  <c r="N5601" i="2"/>
  <c r="M5601" i="2"/>
  <c r="N5600" i="2"/>
  <c r="M5600" i="2"/>
  <c r="N5599" i="2"/>
  <c r="M5599" i="2"/>
  <c r="N5598" i="2"/>
  <c r="M5598" i="2"/>
  <c r="N5597" i="2"/>
  <c r="M5597" i="2"/>
  <c r="N5596" i="2"/>
  <c r="M5596" i="2"/>
  <c r="N5595" i="2"/>
  <c r="M5595" i="2"/>
  <c r="N5594" i="2"/>
  <c r="M5594" i="2"/>
  <c r="N5593" i="2"/>
  <c r="M5593" i="2"/>
  <c r="N5592" i="2"/>
  <c r="M5592" i="2"/>
  <c r="N5591" i="2"/>
  <c r="M5591" i="2"/>
  <c r="N5590" i="2"/>
  <c r="M5590" i="2"/>
  <c r="N5589" i="2"/>
  <c r="M5589" i="2"/>
  <c r="N5588" i="2"/>
  <c r="M5588" i="2"/>
  <c r="N5587" i="2"/>
  <c r="M5587" i="2"/>
  <c r="N5586" i="2"/>
  <c r="M5586" i="2"/>
  <c r="N5585" i="2"/>
  <c r="M5585" i="2"/>
  <c r="N5584" i="2"/>
  <c r="M5584" i="2"/>
  <c r="N5583" i="2"/>
  <c r="M5583" i="2"/>
  <c r="N5582" i="2"/>
  <c r="M5582" i="2"/>
  <c r="N5581" i="2"/>
  <c r="M5581" i="2"/>
  <c r="N5580" i="2"/>
  <c r="M5580" i="2"/>
  <c r="N5579" i="2"/>
  <c r="M5579" i="2"/>
  <c r="N5578" i="2"/>
  <c r="M5578" i="2"/>
  <c r="N5577" i="2"/>
  <c r="M5577" i="2"/>
  <c r="N5576" i="2"/>
  <c r="M5576" i="2"/>
  <c r="N5575" i="2"/>
  <c r="M5575" i="2"/>
  <c r="N5574" i="2"/>
  <c r="M5574" i="2"/>
  <c r="N5573" i="2"/>
  <c r="M5573" i="2"/>
  <c r="N5572" i="2"/>
  <c r="M5572" i="2"/>
  <c r="N5571" i="2"/>
  <c r="M5571" i="2"/>
  <c r="N5570" i="2"/>
  <c r="M5570" i="2"/>
  <c r="N5569" i="2"/>
  <c r="M5569" i="2"/>
  <c r="N5568" i="2"/>
  <c r="M5568" i="2"/>
  <c r="N5567" i="2"/>
  <c r="M5567" i="2"/>
  <c r="N5566" i="2"/>
  <c r="M5566" i="2"/>
  <c r="N5565" i="2"/>
  <c r="M5565" i="2"/>
  <c r="N5564" i="2"/>
  <c r="M5564" i="2"/>
  <c r="N5563" i="2"/>
  <c r="M5563" i="2"/>
  <c r="N5562" i="2"/>
  <c r="M5562" i="2"/>
  <c r="N5561" i="2"/>
  <c r="M5561" i="2"/>
  <c r="N5560" i="2"/>
  <c r="M5560" i="2"/>
  <c r="N5559" i="2"/>
  <c r="M5559" i="2"/>
  <c r="N5558" i="2"/>
  <c r="M5558" i="2"/>
  <c r="N5557" i="2"/>
  <c r="M5557" i="2"/>
  <c r="N5556" i="2"/>
  <c r="M5556" i="2"/>
  <c r="N5555" i="2"/>
  <c r="M5555" i="2"/>
  <c r="N5554" i="2"/>
  <c r="M5554" i="2"/>
  <c r="N5553" i="2"/>
  <c r="M5553" i="2"/>
  <c r="N5552" i="2"/>
  <c r="M5552" i="2"/>
  <c r="N5551" i="2"/>
  <c r="M5551" i="2"/>
  <c r="N5550" i="2"/>
  <c r="M5550" i="2"/>
  <c r="N5549" i="2"/>
  <c r="M5549" i="2"/>
  <c r="N5548" i="2"/>
  <c r="M5548" i="2"/>
  <c r="N5547" i="2"/>
  <c r="M5547" i="2"/>
  <c r="N5546" i="2"/>
  <c r="M5546" i="2"/>
  <c r="N5545" i="2"/>
  <c r="M5545" i="2"/>
  <c r="N5544" i="2"/>
  <c r="M5544" i="2"/>
  <c r="N5543" i="2"/>
  <c r="M5543" i="2"/>
  <c r="N5542" i="2"/>
  <c r="M5542" i="2"/>
  <c r="N5541" i="2"/>
  <c r="M5541" i="2"/>
  <c r="N5540" i="2"/>
  <c r="M5540" i="2"/>
  <c r="N5539" i="2"/>
  <c r="M5539" i="2"/>
  <c r="N5538" i="2"/>
  <c r="M5538" i="2"/>
  <c r="N5537" i="2"/>
  <c r="M5537" i="2"/>
  <c r="N5536" i="2"/>
  <c r="M5536" i="2"/>
  <c r="N5535" i="2"/>
  <c r="M5535" i="2"/>
  <c r="N5534" i="2"/>
  <c r="M5534" i="2"/>
  <c r="N5533" i="2"/>
  <c r="M5533" i="2"/>
  <c r="N5532" i="2"/>
  <c r="M5532" i="2"/>
  <c r="N5531" i="2"/>
  <c r="M5531" i="2"/>
  <c r="N5530" i="2"/>
  <c r="M5530" i="2"/>
  <c r="N5529" i="2"/>
  <c r="M5529" i="2"/>
  <c r="N5528" i="2"/>
  <c r="M5528" i="2"/>
  <c r="N5527" i="2"/>
  <c r="M5527" i="2"/>
  <c r="N5526" i="2"/>
  <c r="M5526" i="2"/>
  <c r="N5525" i="2"/>
  <c r="M5525" i="2"/>
  <c r="N5524" i="2"/>
  <c r="M5524" i="2"/>
  <c r="N5523" i="2"/>
  <c r="M5523" i="2"/>
  <c r="N5522" i="2"/>
  <c r="M5522" i="2"/>
  <c r="N5521" i="2"/>
  <c r="M5521" i="2"/>
  <c r="N5520" i="2"/>
  <c r="M5520" i="2"/>
  <c r="N5519" i="2"/>
  <c r="M5519" i="2"/>
  <c r="N5518" i="2"/>
  <c r="M5518" i="2"/>
  <c r="N5517" i="2"/>
  <c r="M5517" i="2"/>
  <c r="N5516" i="2"/>
  <c r="M5516" i="2"/>
  <c r="N5515" i="2"/>
  <c r="M5515" i="2"/>
  <c r="N5514" i="2"/>
  <c r="M5514" i="2"/>
  <c r="N5513" i="2"/>
  <c r="M5513" i="2"/>
  <c r="N5512" i="2"/>
  <c r="M5512" i="2"/>
  <c r="N5511" i="2"/>
  <c r="M5511" i="2"/>
  <c r="N5510" i="2"/>
  <c r="M5510" i="2"/>
  <c r="N5509" i="2"/>
  <c r="M5509" i="2"/>
  <c r="N5508" i="2"/>
  <c r="M5508" i="2"/>
  <c r="N5507" i="2"/>
  <c r="M5507" i="2"/>
  <c r="N5506" i="2"/>
  <c r="M5506" i="2"/>
  <c r="N5505" i="2"/>
  <c r="M5505" i="2"/>
  <c r="N5504" i="2"/>
  <c r="M5504" i="2"/>
  <c r="N5503" i="2"/>
  <c r="M5503" i="2"/>
  <c r="N5502" i="2"/>
  <c r="M5502" i="2"/>
  <c r="N5501" i="2"/>
  <c r="M5501" i="2"/>
  <c r="N5500" i="2"/>
  <c r="M5500" i="2"/>
  <c r="N5499" i="2"/>
  <c r="M5499" i="2"/>
  <c r="N5498" i="2"/>
  <c r="M5498" i="2"/>
  <c r="N5497" i="2"/>
  <c r="M5497" i="2"/>
  <c r="N5496" i="2"/>
  <c r="M5496" i="2"/>
  <c r="N5495" i="2"/>
  <c r="M5495" i="2"/>
  <c r="N5494" i="2"/>
  <c r="M5494" i="2"/>
  <c r="N5493" i="2"/>
  <c r="M5493" i="2"/>
  <c r="N5492" i="2"/>
  <c r="M5492" i="2"/>
  <c r="N5491" i="2"/>
  <c r="M5491" i="2"/>
  <c r="N5490" i="2"/>
  <c r="M5490" i="2"/>
  <c r="N5489" i="2"/>
  <c r="M5489" i="2"/>
  <c r="N5488" i="2"/>
  <c r="M5488" i="2"/>
  <c r="N5487" i="2"/>
  <c r="M5487" i="2"/>
  <c r="N5486" i="2"/>
  <c r="M5486" i="2"/>
  <c r="N5485" i="2"/>
  <c r="M5485" i="2"/>
  <c r="N5484" i="2"/>
  <c r="M5484" i="2"/>
  <c r="N5483" i="2"/>
  <c r="M5483" i="2"/>
  <c r="N5482" i="2"/>
  <c r="M5482" i="2"/>
  <c r="N5481" i="2"/>
  <c r="M5481" i="2"/>
  <c r="N5480" i="2"/>
  <c r="M5480" i="2"/>
  <c r="N5479" i="2"/>
  <c r="M5479" i="2"/>
  <c r="N5478" i="2"/>
  <c r="M5478" i="2"/>
  <c r="N5477" i="2"/>
  <c r="M5477" i="2"/>
  <c r="N5476" i="2"/>
  <c r="M5476" i="2"/>
  <c r="N5475" i="2"/>
  <c r="M5475" i="2"/>
  <c r="N5474" i="2"/>
  <c r="M5474" i="2"/>
  <c r="N5473" i="2"/>
  <c r="M5473" i="2"/>
  <c r="N5472" i="2"/>
  <c r="M5472" i="2"/>
  <c r="N5471" i="2"/>
  <c r="M5471" i="2"/>
  <c r="N5470" i="2"/>
  <c r="M5470" i="2"/>
  <c r="N5469" i="2"/>
  <c r="M5469" i="2"/>
  <c r="N5468" i="2"/>
  <c r="M5468" i="2"/>
  <c r="N5467" i="2"/>
  <c r="M5467" i="2"/>
  <c r="N5466" i="2"/>
  <c r="M5466" i="2"/>
  <c r="N5465" i="2"/>
  <c r="M5465" i="2"/>
  <c r="N5464" i="2"/>
  <c r="M5464" i="2"/>
  <c r="N5463" i="2"/>
  <c r="M5463" i="2"/>
  <c r="N5462" i="2"/>
  <c r="M5462" i="2"/>
  <c r="N5461" i="2"/>
  <c r="M5461" i="2"/>
  <c r="N5460" i="2"/>
  <c r="M5460" i="2"/>
  <c r="N5459" i="2"/>
  <c r="M5459" i="2"/>
  <c r="N5458" i="2"/>
  <c r="M5458" i="2"/>
  <c r="N5457" i="2"/>
  <c r="M5457" i="2"/>
  <c r="N5456" i="2"/>
  <c r="M5456" i="2"/>
  <c r="N5455" i="2"/>
  <c r="M5455" i="2"/>
  <c r="N5454" i="2"/>
  <c r="M5454" i="2"/>
  <c r="N5453" i="2"/>
  <c r="M5453" i="2"/>
  <c r="N5452" i="2"/>
  <c r="M5452" i="2"/>
  <c r="N5451" i="2"/>
  <c r="M5451" i="2"/>
  <c r="N5450" i="2"/>
  <c r="M5450" i="2"/>
  <c r="N5449" i="2"/>
  <c r="M5449" i="2"/>
  <c r="N5448" i="2"/>
  <c r="M5448" i="2"/>
  <c r="N5447" i="2"/>
  <c r="M5447" i="2"/>
  <c r="N5446" i="2"/>
  <c r="M5446" i="2"/>
  <c r="N5445" i="2"/>
  <c r="M5445" i="2"/>
  <c r="N5444" i="2"/>
  <c r="M5444" i="2"/>
  <c r="N5443" i="2"/>
  <c r="M5443" i="2"/>
  <c r="N5442" i="2"/>
  <c r="M5442" i="2"/>
  <c r="N5441" i="2"/>
  <c r="M5441" i="2"/>
  <c r="N5440" i="2"/>
  <c r="M5440" i="2"/>
  <c r="N5439" i="2"/>
  <c r="M5439" i="2"/>
  <c r="N5438" i="2"/>
  <c r="M5438" i="2"/>
  <c r="N5437" i="2"/>
  <c r="M5437" i="2"/>
  <c r="N5436" i="2"/>
  <c r="M5436" i="2"/>
  <c r="N5435" i="2"/>
  <c r="M5435" i="2"/>
  <c r="N5434" i="2"/>
  <c r="M5434" i="2"/>
  <c r="N5433" i="2"/>
  <c r="M5433" i="2"/>
  <c r="N5432" i="2"/>
  <c r="M5432" i="2"/>
  <c r="N5431" i="2"/>
  <c r="M5431" i="2"/>
  <c r="N5430" i="2"/>
  <c r="M5430" i="2"/>
  <c r="N5429" i="2"/>
  <c r="M5429" i="2"/>
  <c r="N5428" i="2"/>
  <c r="M5428" i="2"/>
  <c r="N5427" i="2"/>
  <c r="M5427" i="2"/>
  <c r="N5426" i="2"/>
  <c r="M5426" i="2"/>
  <c r="N5425" i="2"/>
  <c r="M5425" i="2"/>
  <c r="N5424" i="2"/>
  <c r="M5424" i="2"/>
  <c r="N5423" i="2"/>
  <c r="M5423" i="2"/>
  <c r="N5422" i="2"/>
  <c r="M5422" i="2"/>
  <c r="N5421" i="2"/>
  <c r="M5421" i="2"/>
  <c r="N5420" i="2"/>
  <c r="M5420" i="2"/>
  <c r="N5419" i="2"/>
  <c r="M5419" i="2"/>
  <c r="N5418" i="2"/>
  <c r="M5418" i="2"/>
  <c r="N5417" i="2"/>
  <c r="M5417" i="2"/>
  <c r="N5416" i="2"/>
  <c r="M5416" i="2"/>
  <c r="N5415" i="2"/>
  <c r="M5415" i="2"/>
  <c r="N5414" i="2"/>
  <c r="M5414" i="2"/>
  <c r="N5413" i="2"/>
  <c r="M5413" i="2"/>
  <c r="N5412" i="2"/>
  <c r="M5412" i="2"/>
  <c r="N5411" i="2"/>
  <c r="M5411" i="2"/>
  <c r="N5410" i="2"/>
  <c r="M5410" i="2"/>
  <c r="N5409" i="2"/>
  <c r="M5409" i="2"/>
  <c r="N5408" i="2"/>
  <c r="M5408" i="2"/>
  <c r="N5407" i="2"/>
  <c r="M5407" i="2"/>
  <c r="N5406" i="2"/>
  <c r="M5406" i="2"/>
  <c r="N5405" i="2"/>
  <c r="M5405" i="2"/>
  <c r="N5404" i="2"/>
  <c r="M5404" i="2"/>
  <c r="N5403" i="2"/>
  <c r="M5403" i="2"/>
  <c r="N5402" i="2"/>
  <c r="M5402" i="2"/>
  <c r="N5401" i="2"/>
  <c r="M5401" i="2"/>
  <c r="N5400" i="2"/>
  <c r="M5400" i="2"/>
  <c r="N5399" i="2"/>
  <c r="M5399" i="2"/>
  <c r="N5398" i="2"/>
  <c r="M5398" i="2"/>
  <c r="N5397" i="2"/>
  <c r="M5397" i="2"/>
  <c r="N5396" i="2"/>
  <c r="M5396" i="2"/>
  <c r="N5395" i="2"/>
  <c r="M5395" i="2"/>
  <c r="N5394" i="2"/>
  <c r="M5394" i="2"/>
  <c r="N5393" i="2"/>
  <c r="M5393" i="2"/>
  <c r="N5392" i="2"/>
  <c r="M5392" i="2"/>
  <c r="N5391" i="2"/>
  <c r="M5391" i="2"/>
  <c r="N5390" i="2"/>
  <c r="M5390" i="2"/>
  <c r="N5389" i="2"/>
  <c r="M5389" i="2"/>
  <c r="N5388" i="2"/>
  <c r="M5388" i="2"/>
  <c r="N5387" i="2"/>
  <c r="M5387" i="2"/>
  <c r="N5386" i="2"/>
  <c r="M5386" i="2"/>
  <c r="N5385" i="2"/>
  <c r="M5385" i="2"/>
  <c r="N5384" i="2"/>
  <c r="M5384" i="2"/>
  <c r="N5383" i="2"/>
  <c r="M5383" i="2"/>
  <c r="N5382" i="2"/>
  <c r="M5382" i="2"/>
  <c r="N5381" i="2"/>
  <c r="M5381" i="2"/>
  <c r="N5380" i="2"/>
  <c r="M5380" i="2"/>
  <c r="N5379" i="2"/>
  <c r="M5379" i="2"/>
  <c r="N5378" i="2"/>
  <c r="M5378" i="2"/>
  <c r="N5377" i="2"/>
  <c r="M5377" i="2"/>
  <c r="N5376" i="2"/>
  <c r="M5376" i="2"/>
  <c r="N5375" i="2"/>
  <c r="M5375" i="2"/>
  <c r="N5374" i="2"/>
  <c r="M5374" i="2"/>
  <c r="N5373" i="2"/>
  <c r="M5373" i="2"/>
  <c r="N5372" i="2"/>
  <c r="M5372" i="2"/>
  <c r="N5371" i="2"/>
  <c r="M5371" i="2"/>
  <c r="N5370" i="2"/>
  <c r="M5370" i="2"/>
  <c r="N5369" i="2"/>
  <c r="M5369" i="2"/>
  <c r="N5368" i="2"/>
  <c r="M5368" i="2"/>
  <c r="N5367" i="2"/>
  <c r="M5367" i="2"/>
  <c r="N5366" i="2"/>
  <c r="M5366" i="2"/>
  <c r="N5365" i="2"/>
  <c r="M5365" i="2"/>
  <c r="N5364" i="2"/>
  <c r="M5364" i="2"/>
  <c r="N5363" i="2"/>
  <c r="M5363" i="2"/>
  <c r="N5362" i="2"/>
  <c r="M5362" i="2"/>
  <c r="N5361" i="2"/>
  <c r="M5361" i="2"/>
  <c r="N5360" i="2"/>
  <c r="M5360" i="2"/>
  <c r="N5359" i="2"/>
  <c r="M5359" i="2"/>
  <c r="N5358" i="2"/>
  <c r="M5358" i="2"/>
  <c r="N5357" i="2"/>
  <c r="M5357" i="2"/>
  <c r="N5356" i="2"/>
  <c r="M5356" i="2"/>
  <c r="N5355" i="2"/>
  <c r="M5355" i="2"/>
  <c r="N5354" i="2"/>
  <c r="M5354" i="2"/>
  <c r="N5353" i="2"/>
  <c r="M5353" i="2"/>
  <c r="N5352" i="2"/>
  <c r="M5352" i="2"/>
  <c r="N5351" i="2"/>
  <c r="M5351" i="2"/>
  <c r="N5350" i="2"/>
  <c r="M5350" i="2"/>
  <c r="N5349" i="2"/>
  <c r="M5349" i="2"/>
  <c r="N5348" i="2"/>
  <c r="M5348" i="2"/>
  <c r="N5347" i="2"/>
  <c r="M5347" i="2"/>
  <c r="N5346" i="2"/>
  <c r="M5346" i="2"/>
  <c r="N5345" i="2"/>
  <c r="M5345" i="2"/>
  <c r="N5344" i="2"/>
  <c r="M5344" i="2"/>
  <c r="N5343" i="2"/>
  <c r="M5343" i="2"/>
  <c r="N5342" i="2"/>
  <c r="M5342" i="2"/>
  <c r="N5341" i="2"/>
  <c r="M5341" i="2"/>
  <c r="N5340" i="2"/>
  <c r="M5340" i="2"/>
  <c r="N5339" i="2"/>
  <c r="M5339" i="2"/>
  <c r="N5338" i="2"/>
  <c r="M5338" i="2"/>
  <c r="N5337" i="2"/>
  <c r="M5337" i="2"/>
  <c r="N5336" i="2"/>
  <c r="M5336" i="2"/>
  <c r="N5335" i="2"/>
  <c r="M5335" i="2"/>
  <c r="N5334" i="2"/>
  <c r="M5334" i="2"/>
  <c r="N5333" i="2"/>
  <c r="M5333" i="2"/>
  <c r="N5332" i="2"/>
  <c r="M5332" i="2"/>
  <c r="N5331" i="2"/>
  <c r="M5331" i="2"/>
  <c r="N5330" i="2"/>
  <c r="M5330" i="2"/>
  <c r="N5329" i="2"/>
  <c r="M5329" i="2"/>
  <c r="N5328" i="2"/>
  <c r="M5328" i="2"/>
  <c r="N5327" i="2"/>
  <c r="M5327" i="2"/>
  <c r="N5326" i="2"/>
  <c r="M5326" i="2"/>
  <c r="N5325" i="2"/>
  <c r="M5325" i="2"/>
  <c r="N5324" i="2"/>
  <c r="M5324" i="2"/>
  <c r="N5323" i="2"/>
  <c r="M5323" i="2"/>
  <c r="N5322" i="2"/>
  <c r="M5322" i="2"/>
  <c r="N5321" i="2"/>
  <c r="M5321" i="2"/>
  <c r="N5320" i="2"/>
  <c r="M5320" i="2"/>
  <c r="N5319" i="2"/>
  <c r="M5319" i="2"/>
  <c r="N5318" i="2"/>
  <c r="M5318" i="2"/>
  <c r="N5317" i="2"/>
  <c r="M5317" i="2"/>
  <c r="N5316" i="2"/>
  <c r="M5316" i="2"/>
  <c r="N5315" i="2"/>
  <c r="M5315" i="2"/>
  <c r="N5314" i="2"/>
  <c r="M5314" i="2"/>
  <c r="N5313" i="2"/>
  <c r="M5313" i="2"/>
  <c r="N5312" i="2"/>
  <c r="M5312" i="2"/>
  <c r="N5311" i="2"/>
  <c r="M5311" i="2"/>
  <c r="N5310" i="2"/>
  <c r="M5310" i="2"/>
  <c r="N5309" i="2"/>
  <c r="M5309" i="2"/>
  <c r="N5308" i="2"/>
  <c r="M5308" i="2"/>
  <c r="N5307" i="2"/>
  <c r="M5307" i="2"/>
  <c r="N5306" i="2"/>
  <c r="M5306" i="2"/>
  <c r="N5305" i="2"/>
  <c r="M5305" i="2"/>
  <c r="N5304" i="2"/>
  <c r="M5304" i="2"/>
  <c r="N5303" i="2"/>
  <c r="M5303" i="2"/>
  <c r="N5302" i="2"/>
  <c r="M5302" i="2"/>
  <c r="N5301" i="2"/>
  <c r="M5301" i="2"/>
  <c r="N5300" i="2"/>
  <c r="M5300" i="2"/>
  <c r="N5299" i="2"/>
  <c r="M5299" i="2"/>
  <c r="N5298" i="2"/>
  <c r="M5298" i="2"/>
  <c r="N5297" i="2"/>
  <c r="M5297" i="2"/>
  <c r="N5296" i="2"/>
  <c r="M5296" i="2"/>
  <c r="N5295" i="2"/>
  <c r="M5295" i="2"/>
  <c r="N5294" i="2"/>
  <c r="M5294" i="2"/>
  <c r="N5293" i="2"/>
  <c r="M5293" i="2"/>
  <c r="N5292" i="2"/>
  <c r="M5292" i="2"/>
  <c r="N5291" i="2"/>
  <c r="M5291" i="2"/>
  <c r="N5290" i="2"/>
  <c r="M5290" i="2"/>
  <c r="N5289" i="2"/>
  <c r="M5289" i="2"/>
  <c r="N5288" i="2"/>
  <c r="M5288" i="2"/>
  <c r="N5287" i="2"/>
  <c r="M5287" i="2"/>
  <c r="N5286" i="2"/>
  <c r="M5286" i="2"/>
  <c r="N5285" i="2"/>
  <c r="M5285" i="2"/>
  <c r="N5284" i="2"/>
  <c r="M5284" i="2"/>
  <c r="N5283" i="2"/>
  <c r="M5283" i="2"/>
  <c r="N5282" i="2"/>
  <c r="M5282" i="2"/>
  <c r="N5281" i="2"/>
  <c r="M5281" i="2"/>
  <c r="N5280" i="2"/>
  <c r="M5280" i="2"/>
  <c r="N5279" i="2"/>
  <c r="M5279" i="2"/>
  <c r="N5278" i="2"/>
  <c r="M5278" i="2"/>
  <c r="N5277" i="2"/>
  <c r="M5277" i="2"/>
  <c r="N5276" i="2"/>
  <c r="M5276" i="2"/>
  <c r="N5275" i="2"/>
  <c r="M5275" i="2"/>
  <c r="N5274" i="2"/>
  <c r="M5274" i="2"/>
  <c r="N5273" i="2"/>
  <c r="M5273" i="2"/>
  <c r="N5272" i="2"/>
  <c r="M5272" i="2"/>
  <c r="N5271" i="2"/>
  <c r="M5271" i="2"/>
  <c r="N5270" i="2"/>
  <c r="M5270" i="2"/>
  <c r="N5269" i="2"/>
  <c r="M5269" i="2"/>
  <c r="N5268" i="2"/>
  <c r="M5268" i="2"/>
  <c r="N5267" i="2"/>
  <c r="M5267" i="2"/>
  <c r="N5266" i="2"/>
  <c r="M5266" i="2"/>
  <c r="N5265" i="2"/>
  <c r="M5265" i="2"/>
  <c r="N5264" i="2"/>
  <c r="M5264" i="2"/>
  <c r="N5263" i="2"/>
  <c r="M5263" i="2"/>
  <c r="N5262" i="2"/>
  <c r="M5262" i="2"/>
  <c r="N5261" i="2"/>
  <c r="M5261" i="2"/>
  <c r="N5260" i="2"/>
  <c r="M5260" i="2"/>
  <c r="N5259" i="2"/>
  <c r="M5259" i="2"/>
  <c r="N5258" i="2"/>
  <c r="M5258" i="2"/>
  <c r="N5257" i="2"/>
  <c r="M5257" i="2"/>
  <c r="N5256" i="2"/>
  <c r="M5256" i="2"/>
  <c r="N5255" i="2"/>
  <c r="M5255" i="2"/>
  <c r="N5254" i="2"/>
  <c r="M5254" i="2"/>
  <c r="N5253" i="2"/>
  <c r="M5253" i="2"/>
  <c r="N5252" i="2"/>
  <c r="M5252" i="2"/>
  <c r="N5251" i="2"/>
  <c r="M5251" i="2"/>
  <c r="N5250" i="2"/>
  <c r="M5250" i="2"/>
  <c r="N5249" i="2"/>
  <c r="M5249" i="2"/>
  <c r="N5248" i="2"/>
  <c r="M5248" i="2"/>
  <c r="N5247" i="2"/>
  <c r="M5247" i="2"/>
  <c r="N5246" i="2"/>
  <c r="M5246" i="2"/>
  <c r="N5245" i="2"/>
  <c r="M5245" i="2"/>
  <c r="N5244" i="2"/>
  <c r="M5244" i="2"/>
  <c r="N5243" i="2"/>
  <c r="M5243" i="2"/>
  <c r="N5242" i="2"/>
  <c r="M5242" i="2"/>
  <c r="N5241" i="2"/>
  <c r="M5241" i="2"/>
  <c r="N5240" i="2"/>
  <c r="M5240" i="2"/>
  <c r="N5239" i="2"/>
  <c r="M5239" i="2"/>
  <c r="N5238" i="2"/>
  <c r="M5238" i="2"/>
  <c r="N5237" i="2"/>
  <c r="M5237" i="2"/>
  <c r="N5236" i="2"/>
  <c r="M5236" i="2"/>
  <c r="N5235" i="2"/>
  <c r="M5235" i="2"/>
  <c r="N5234" i="2"/>
  <c r="M5234" i="2"/>
  <c r="N5233" i="2"/>
  <c r="M5233" i="2"/>
  <c r="N5232" i="2"/>
  <c r="M5232" i="2"/>
  <c r="N5231" i="2"/>
  <c r="M5231" i="2"/>
  <c r="N5230" i="2"/>
  <c r="M5230" i="2"/>
  <c r="N5229" i="2"/>
  <c r="M5229" i="2"/>
  <c r="N5228" i="2"/>
  <c r="M5228" i="2"/>
  <c r="N5227" i="2"/>
  <c r="M5227" i="2"/>
  <c r="N5226" i="2"/>
  <c r="M5226" i="2"/>
  <c r="N5225" i="2"/>
  <c r="M5225" i="2"/>
  <c r="N5224" i="2"/>
  <c r="M5224" i="2"/>
  <c r="N5223" i="2"/>
  <c r="M5223" i="2"/>
  <c r="N5222" i="2"/>
  <c r="M5222" i="2"/>
  <c r="N5221" i="2"/>
  <c r="M5221" i="2"/>
  <c r="N5220" i="2"/>
  <c r="M5220" i="2"/>
  <c r="N5219" i="2"/>
  <c r="M5219" i="2"/>
  <c r="N5218" i="2"/>
  <c r="M5218" i="2"/>
  <c r="N5217" i="2"/>
  <c r="M5217" i="2"/>
  <c r="N5216" i="2"/>
  <c r="M5216" i="2"/>
  <c r="N5215" i="2"/>
  <c r="M5215" i="2"/>
  <c r="N5214" i="2"/>
  <c r="M5214" i="2"/>
  <c r="N5213" i="2"/>
  <c r="M5213" i="2"/>
  <c r="N5212" i="2"/>
  <c r="M5212" i="2"/>
  <c r="N5211" i="2"/>
  <c r="M5211" i="2"/>
  <c r="N5210" i="2"/>
  <c r="M5210" i="2"/>
  <c r="N5209" i="2"/>
  <c r="M5209" i="2"/>
  <c r="N5208" i="2"/>
  <c r="M5208" i="2"/>
  <c r="N5207" i="2"/>
  <c r="M5207" i="2"/>
  <c r="N5206" i="2"/>
  <c r="M5206" i="2"/>
  <c r="N5205" i="2"/>
  <c r="M5205" i="2"/>
  <c r="N5204" i="2"/>
  <c r="M5204" i="2"/>
  <c r="N5203" i="2"/>
  <c r="M5203" i="2"/>
  <c r="N5202" i="2"/>
  <c r="M5202" i="2"/>
  <c r="N5201" i="2"/>
  <c r="M5201" i="2"/>
  <c r="N5200" i="2"/>
  <c r="M5200" i="2"/>
  <c r="N5199" i="2"/>
  <c r="M5199" i="2"/>
  <c r="N5198" i="2"/>
  <c r="M5198" i="2"/>
  <c r="N5197" i="2"/>
  <c r="M5197" i="2"/>
  <c r="N5196" i="2"/>
  <c r="M5196" i="2"/>
  <c r="N5195" i="2"/>
  <c r="M5195" i="2"/>
  <c r="N5194" i="2"/>
  <c r="M5194" i="2"/>
  <c r="N5193" i="2"/>
  <c r="M5193" i="2"/>
  <c r="N5192" i="2"/>
  <c r="M5192" i="2"/>
  <c r="N5191" i="2"/>
  <c r="M5191" i="2"/>
  <c r="N5190" i="2"/>
  <c r="M5190" i="2"/>
  <c r="N5189" i="2"/>
  <c r="M5189" i="2"/>
  <c r="N5188" i="2"/>
  <c r="M5188" i="2"/>
  <c r="N5187" i="2"/>
  <c r="M5187" i="2"/>
  <c r="N5186" i="2"/>
  <c r="M5186" i="2"/>
  <c r="N5185" i="2"/>
  <c r="M5185" i="2"/>
  <c r="N5184" i="2"/>
  <c r="M5184" i="2"/>
  <c r="N5183" i="2"/>
  <c r="M5183" i="2"/>
  <c r="N5182" i="2"/>
  <c r="M5182" i="2"/>
  <c r="N5181" i="2"/>
  <c r="M5181" i="2"/>
  <c r="N5180" i="2"/>
  <c r="M5180" i="2"/>
  <c r="N5179" i="2"/>
  <c r="M5179" i="2"/>
  <c r="N5178" i="2"/>
  <c r="M5178" i="2"/>
  <c r="N5177" i="2"/>
  <c r="M5177" i="2"/>
  <c r="N5176" i="2"/>
  <c r="M5176" i="2"/>
  <c r="N5175" i="2"/>
  <c r="M5175" i="2"/>
  <c r="N5174" i="2"/>
  <c r="M5174" i="2"/>
  <c r="N5173" i="2"/>
  <c r="M5173" i="2"/>
  <c r="N5172" i="2"/>
  <c r="M5172" i="2"/>
  <c r="N5171" i="2"/>
  <c r="M5171" i="2"/>
  <c r="N5170" i="2"/>
  <c r="M5170" i="2"/>
  <c r="N5169" i="2"/>
  <c r="M5169" i="2"/>
  <c r="N5168" i="2"/>
  <c r="M5168" i="2"/>
  <c r="N5167" i="2"/>
  <c r="M5167" i="2"/>
  <c r="N5166" i="2"/>
  <c r="M5166" i="2"/>
  <c r="N5165" i="2"/>
  <c r="M5165" i="2"/>
  <c r="N5164" i="2"/>
  <c r="M5164" i="2"/>
  <c r="N5163" i="2"/>
  <c r="M5163" i="2"/>
  <c r="N5162" i="2"/>
  <c r="M5162" i="2"/>
  <c r="N5161" i="2"/>
  <c r="M5161" i="2"/>
  <c r="N5160" i="2"/>
  <c r="M5160" i="2"/>
  <c r="N5159" i="2"/>
  <c r="M5159" i="2"/>
  <c r="N5158" i="2"/>
  <c r="M5158" i="2"/>
  <c r="N5157" i="2"/>
  <c r="M5157" i="2"/>
  <c r="N5156" i="2"/>
  <c r="M5156" i="2"/>
  <c r="N5155" i="2"/>
  <c r="M5155" i="2"/>
  <c r="N5154" i="2"/>
  <c r="M5154" i="2"/>
  <c r="N5153" i="2"/>
  <c r="M5153" i="2"/>
  <c r="N5152" i="2"/>
  <c r="M5152" i="2"/>
  <c r="N5151" i="2"/>
  <c r="M5151" i="2"/>
  <c r="N5150" i="2"/>
  <c r="M5150" i="2"/>
  <c r="N5149" i="2"/>
  <c r="M5149" i="2"/>
  <c r="N5148" i="2"/>
  <c r="M5148" i="2"/>
  <c r="N5147" i="2"/>
  <c r="M5147" i="2"/>
  <c r="N5146" i="2"/>
  <c r="M5146" i="2"/>
  <c r="N5145" i="2"/>
  <c r="M5145" i="2"/>
  <c r="N5144" i="2"/>
  <c r="M5144" i="2"/>
  <c r="N5143" i="2"/>
  <c r="M5143" i="2"/>
  <c r="N5142" i="2"/>
  <c r="M5142" i="2"/>
  <c r="N5141" i="2"/>
  <c r="M5141" i="2"/>
  <c r="N5140" i="2"/>
  <c r="M5140" i="2"/>
  <c r="N5139" i="2"/>
  <c r="M5139" i="2"/>
  <c r="N5138" i="2"/>
  <c r="M5138" i="2"/>
  <c r="N5137" i="2"/>
  <c r="M5137" i="2"/>
  <c r="N5136" i="2"/>
  <c r="M5136" i="2"/>
  <c r="N5135" i="2"/>
  <c r="M5135" i="2"/>
  <c r="N5134" i="2"/>
  <c r="M5134" i="2"/>
  <c r="N5133" i="2"/>
  <c r="M5133" i="2"/>
  <c r="N5132" i="2"/>
  <c r="M5132" i="2"/>
  <c r="N5131" i="2"/>
  <c r="M5131" i="2"/>
  <c r="N5130" i="2"/>
  <c r="M5130" i="2"/>
  <c r="N5129" i="2"/>
  <c r="M5129" i="2"/>
  <c r="N5128" i="2"/>
  <c r="M5128" i="2"/>
  <c r="N5127" i="2"/>
  <c r="M5127" i="2"/>
  <c r="N5126" i="2"/>
  <c r="M5126" i="2"/>
  <c r="N5125" i="2"/>
  <c r="M5125" i="2"/>
  <c r="N5124" i="2"/>
  <c r="M5124" i="2"/>
  <c r="N5123" i="2"/>
  <c r="M5123" i="2"/>
  <c r="N5122" i="2"/>
  <c r="M5122" i="2"/>
  <c r="N5121" i="2"/>
  <c r="M5121" i="2"/>
  <c r="N5120" i="2"/>
  <c r="M5120" i="2"/>
  <c r="N5119" i="2"/>
  <c r="M5119" i="2"/>
  <c r="N5118" i="2"/>
  <c r="M5118" i="2"/>
  <c r="N5117" i="2"/>
  <c r="M5117" i="2"/>
  <c r="N5116" i="2"/>
  <c r="M5116" i="2"/>
  <c r="N5115" i="2"/>
  <c r="M5115" i="2"/>
  <c r="N5114" i="2"/>
  <c r="M5114" i="2"/>
  <c r="N5113" i="2"/>
  <c r="M5113" i="2"/>
  <c r="N5112" i="2"/>
  <c r="M5112" i="2"/>
  <c r="N5111" i="2"/>
  <c r="M5111" i="2"/>
  <c r="N5110" i="2"/>
  <c r="M5110" i="2"/>
  <c r="N5109" i="2"/>
  <c r="M5109" i="2"/>
  <c r="N5108" i="2"/>
  <c r="M5108" i="2"/>
  <c r="N5107" i="2"/>
  <c r="M5107" i="2"/>
  <c r="N5106" i="2"/>
  <c r="M5106" i="2"/>
  <c r="N5105" i="2"/>
  <c r="M5105" i="2"/>
  <c r="N5104" i="2"/>
  <c r="M5104" i="2"/>
  <c r="N5103" i="2"/>
  <c r="M5103" i="2"/>
  <c r="N5102" i="2"/>
  <c r="M5102" i="2"/>
  <c r="N5101" i="2"/>
  <c r="M5101" i="2"/>
  <c r="N5100" i="2"/>
  <c r="M5100" i="2"/>
  <c r="N5099" i="2"/>
  <c r="M5099" i="2"/>
  <c r="N5098" i="2"/>
  <c r="M5098" i="2"/>
  <c r="N5097" i="2"/>
  <c r="M5097" i="2"/>
  <c r="N5096" i="2"/>
  <c r="M5096" i="2"/>
  <c r="N5095" i="2"/>
  <c r="M5095" i="2"/>
  <c r="N5094" i="2"/>
  <c r="M5094" i="2"/>
  <c r="N5093" i="2"/>
  <c r="M5093" i="2"/>
  <c r="N5092" i="2"/>
  <c r="M5092" i="2"/>
  <c r="N5091" i="2"/>
  <c r="M5091" i="2"/>
  <c r="N5090" i="2"/>
  <c r="M5090" i="2"/>
  <c r="N5089" i="2"/>
  <c r="M5089" i="2"/>
  <c r="N5088" i="2"/>
  <c r="M5088" i="2"/>
  <c r="N5087" i="2"/>
  <c r="M5087" i="2"/>
  <c r="N5086" i="2"/>
  <c r="M5086" i="2"/>
  <c r="N5085" i="2"/>
  <c r="M5085" i="2"/>
  <c r="N5084" i="2"/>
  <c r="M5084" i="2"/>
  <c r="N5083" i="2"/>
  <c r="M5083" i="2"/>
  <c r="N5082" i="2"/>
  <c r="M5082" i="2"/>
  <c r="N5081" i="2"/>
  <c r="M5081" i="2"/>
  <c r="N5080" i="2"/>
  <c r="M5080" i="2"/>
  <c r="N5079" i="2"/>
  <c r="M5079" i="2"/>
  <c r="N5078" i="2"/>
  <c r="M5078" i="2"/>
  <c r="N5077" i="2"/>
  <c r="M5077" i="2"/>
  <c r="N5076" i="2"/>
  <c r="M5076" i="2"/>
  <c r="N5075" i="2"/>
  <c r="M5075" i="2"/>
  <c r="N5074" i="2"/>
  <c r="M5074" i="2"/>
  <c r="N5073" i="2"/>
  <c r="M5073" i="2"/>
  <c r="N5072" i="2"/>
  <c r="M5072" i="2"/>
  <c r="N5071" i="2"/>
  <c r="M5071" i="2"/>
  <c r="N5070" i="2"/>
  <c r="M5070" i="2"/>
  <c r="N5069" i="2"/>
  <c r="M5069" i="2"/>
  <c r="N5068" i="2"/>
  <c r="M5068" i="2"/>
  <c r="N5067" i="2"/>
  <c r="M5067" i="2"/>
  <c r="N5066" i="2"/>
  <c r="M5066" i="2"/>
  <c r="N5065" i="2"/>
  <c r="M5065" i="2"/>
  <c r="N5064" i="2"/>
  <c r="M5064" i="2"/>
  <c r="N5063" i="2"/>
  <c r="M5063" i="2"/>
  <c r="N5062" i="2"/>
  <c r="M5062" i="2"/>
  <c r="N5061" i="2"/>
  <c r="M5061" i="2"/>
  <c r="N5060" i="2"/>
  <c r="M5060" i="2"/>
  <c r="N5059" i="2"/>
  <c r="M5059" i="2"/>
  <c r="N5058" i="2"/>
  <c r="M5058" i="2"/>
  <c r="N5057" i="2"/>
  <c r="M5057" i="2"/>
  <c r="N5056" i="2"/>
  <c r="M5056" i="2"/>
  <c r="N5055" i="2"/>
  <c r="M5055" i="2"/>
  <c r="N5054" i="2"/>
  <c r="M5054" i="2"/>
  <c r="N5053" i="2"/>
  <c r="M5053" i="2"/>
  <c r="N5052" i="2"/>
  <c r="M5052" i="2"/>
  <c r="N5051" i="2"/>
  <c r="M5051" i="2"/>
  <c r="N5050" i="2"/>
  <c r="M5050" i="2"/>
  <c r="N5049" i="2"/>
  <c r="M5049" i="2"/>
  <c r="N5048" i="2"/>
  <c r="M5048" i="2"/>
  <c r="N5047" i="2"/>
  <c r="M5047" i="2"/>
  <c r="N5046" i="2"/>
  <c r="M5046" i="2"/>
  <c r="N5045" i="2"/>
  <c r="M5045" i="2"/>
  <c r="N5044" i="2"/>
  <c r="M5044" i="2"/>
  <c r="N5043" i="2"/>
  <c r="M5043" i="2"/>
  <c r="N5042" i="2"/>
  <c r="M5042" i="2"/>
  <c r="N5041" i="2"/>
  <c r="M5041" i="2"/>
  <c r="N5040" i="2"/>
  <c r="M5040" i="2"/>
  <c r="N5039" i="2"/>
  <c r="M5039" i="2"/>
  <c r="N5038" i="2"/>
  <c r="M5038" i="2"/>
  <c r="N5037" i="2"/>
  <c r="M5037" i="2"/>
  <c r="N5036" i="2"/>
  <c r="M5036" i="2"/>
  <c r="N5035" i="2"/>
  <c r="M5035" i="2"/>
  <c r="N5034" i="2"/>
  <c r="M5034" i="2"/>
  <c r="N5033" i="2"/>
  <c r="M5033" i="2"/>
  <c r="N5032" i="2"/>
  <c r="M5032" i="2"/>
  <c r="N5031" i="2"/>
  <c r="M5031" i="2"/>
  <c r="N5030" i="2"/>
  <c r="M5030" i="2"/>
  <c r="N5029" i="2"/>
  <c r="M5029" i="2"/>
  <c r="N5028" i="2"/>
  <c r="M5028" i="2"/>
  <c r="N5027" i="2"/>
  <c r="M5027" i="2"/>
  <c r="N5026" i="2"/>
  <c r="M5026" i="2"/>
  <c r="N5025" i="2"/>
  <c r="M5025" i="2"/>
  <c r="N5024" i="2"/>
  <c r="M5024" i="2"/>
  <c r="N5023" i="2"/>
  <c r="M5023" i="2"/>
  <c r="N5022" i="2"/>
  <c r="M5022" i="2"/>
  <c r="N5021" i="2"/>
  <c r="M5021" i="2"/>
  <c r="N5020" i="2"/>
  <c r="M5020" i="2"/>
  <c r="N5019" i="2"/>
  <c r="M5019" i="2"/>
  <c r="N5018" i="2"/>
  <c r="M5018" i="2"/>
  <c r="N5017" i="2"/>
  <c r="M5017" i="2"/>
  <c r="N5016" i="2"/>
  <c r="M5016" i="2"/>
  <c r="N5015" i="2"/>
  <c r="M5015" i="2"/>
  <c r="N5014" i="2"/>
  <c r="M5014" i="2"/>
  <c r="N5013" i="2"/>
  <c r="M5013" i="2"/>
  <c r="N5012" i="2"/>
  <c r="M5012" i="2"/>
  <c r="N5011" i="2"/>
  <c r="M5011" i="2"/>
  <c r="N5010" i="2"/>
  <c r="M5010" i="2"/>
  <c r="N5009" i="2"/>
  <c r="M5009" i="2"/>
  <c r="N5008" i="2"/>
  <c r="M5008" i="2"/>
  <c r="N5007" i="2"/>
  <c r="M5007" i="2"/>
  <c r="N5006" i="2"/>
  <c r="M5006" i="2"/>
  <c r="N5005" i="2"/>
  <c r="M5005" i="2"/>
  <c r="N5004" i="2"/>
  <c r="M5004" i="2"/>
  <c r="N5003" i="2"/>
  <c r="M5003" i="2"/>
  <c r="N5002" i="2"/>
  <c r="M5002" i="2"/>
  <c r="N5001" i="2"/>
  <c r="M5001" i="2"/>
  <c r="N5000" i="2"/>
  <c r="M5000" i="2"/>
  <c r="N4999" i="2"/>
  <c r="M4999" i="2"/>
  <c r="N4998" i="2"/>
  <c r="M4998" i="2"/>
  <c r="N4997" i="2"/>
  <c r="M4997" i="2"/>
  <c r="N4996" i="2"/>
  <c r="M4996" i="2"/>
  <c r="N4995" i="2"/>
  <c r="M4995" i="2"/>
  <c r="N4994" i="2"/>
  <c r="M4994" i="2"/>
  <c r="N4993" i="2"/>
  <c r="M4993" i="2"/>
  <c r="N4992" i="2"/>
  <c r="M4992" i="2"/>
  <c r="N4991" i="2"/>
  <c r="M4991" i="2"/>
  <c r="N4990" i="2"/>
  <c r="M4990" i="2"/>
  <c r="N4989" i="2"/>
  <c r="M4989" i="2"/>
  <c r="N4988" i="2"/>
  <c r="M4988" i="2"/>
  <c r="N4987" i="2"/>
  <c r="M4987" i="2"/>
  <c r="N4986" i="2"/>
  <c r="M4986" i="2"/>
  <c r="N4985" i="2"/>
  <c r="M4985" i="2"/>
  <c r="N4984" i="2"/>
  <c r="M4984" i="2"/>
  <c r="N4983" i="2"/>
  <c r="M4983" i="2"/>
  <c r="N4982" i="2"/>
  <c r="M4982" i="2"/>
  <c r="N4981" i="2"/>
  <c r="M4981" i="2"/>
  <c r="N4980" i="2"/>
  <c r="M4980" i="2"/>
  <c r="N4979" i="2"/>
  <c r="M4979" i="2"/>
  <c r="N4978" i="2"/>
  <c r="M4978" i="2"/>
  <c r="N4977" i="2"/>
  <c r="M4977" i="2"/>
  <c r="N4976" i="2"/>
  <c r="M4976" i="2"/>
  <c r="N4975" i="2"/>
  <c r="M4975" i="2"/>
  <c r="N4974" i="2"/>
  <c r="M4974" i="2"/>
  <c r="N4973" i="2"/>
  <c r="M4973" i="2"/>
  <c r="N4972" i="2"/>
  <c r="M4972" i="2"/>
  <c r="N4971" i="2"/>
  <c r="M4971" i="2"/>
  <c r="N4970" i="2"/>
  <c r="M4970" i="2"/>
  <c r="N4969" i="2"/>
  <c r="M4969" i="2"/>
  <c r="N4968" i="2"/>
  <c r="M4968" i="2"/>
  <c r="N4967" i="2"/>
  <c r="M4967" i="2"/>
  <c r="N4966" i="2"/>
  <c r="M4966" i="2"/>
  <c r="N4965" i="2"/>
  <c r="M4965" i="2"/>
  <c r="N4964" i="2"/>
  <c r="M4964" i="2"/>
  <c r="N4963" i="2"/>
  <c r="M4963" i="2"/>
  <c r="N4962" i="2"/>
  <c r="M4962" i="2"/>
  <c r="N4961" i="2"/>
  <c r="M4961" i="2"/>
  <c r="N4960" i="2"/>
  <c r="M4960" i="2"/>
  <c r="N4959" i="2"/>
  <c r="M4959" i="2"/>
  <c r="N4958" i="2"/>
  <c r="M4958" i="2"/>
  <c r="N4957" i="2"/>
  <c r="M4957" i="2"/>
  <c r="N4956" i="2"/>
  <c r="M4956" i="2"/>
  <c r="N4955" i="2"/>
  <c r="M4955" i="2"/>
  <c r="N4954" i="2"/>
  <c r="M4954" i="2"/>
  <c r="N4953" i="2"/>
  <c r="M4953" i="2"/>
  <c r="N4952" i="2"/>
  <c r="M4952" i="2"/>
  <c r="N4951" i="2"/>
  <c r="M4951" i="2"/>
  <c r="N4950" i="2"/>
  <c r="M4950" i="2"/>
  <c r="N4949" i="2"/>
  <c r="M4949" i="2"/>
  <c r="N4948" i="2"/>
  <c r="M4948" i="2"/>
  <c r="N4947" i="2"/>
  <c r="M4947" i="2"/>
  <c r="N4946" i="2"/>
  <c r="M4946" i="2"/>
  <c r="N4945" i="2"/>
  <c r="M4945" i="2"/>
  <c r="N4944" i="2"/>
  <c r="M4944" i="2"/>
  <c r="N4943" i="2"/>
  <c r="M4943" i="2"/>
  <c r="N4942" i="2"/>
  <c r="M4942" i="2"/>
  <c r="N4941" i="2"/>
  <c r="M4941" i="2"/>
  <c r="N4940" i="2"/>
  <c r="M4940" i="2"/>
  <c r="N4939" i="2"/>
  <c r="M4939" i="2"/>
  <c r="N4938" i="2"/>
  <c r="M4938" i="2"/>
  <c r="N4937" i="2"/>
  <c r="M4937" i="2"/>
  <c r="N4936" i="2"/>
  <c r="M4936" i="2"/>
  <c r="N4935" i="2"/>
  <c r="M4935" i="2"/>
  <c r="N4934" i="2"/>
  <c r="M4934" i="2"/>
  <c r="N4933" i="2"/>
  <c r="M4933" i="2"/>
  <c r="N4932" i="2"/>
  <c r="M4932" i="2"/>
  <c r="N4931" i="2"/>
  <c r="M4931" i="2"/>
  <c r="N4930" i="2"/>
  <c r="M4930" i="2"/>
  <c r="N4929" i="2"/>
  <c r="M4929" i="2"/>
  <c r="N4928" i="2"/>
  <c r="M4928" i="2"/>
  <c r="N4927" i="2"/>
  <c r="M4927" i="2"/>
  <c r="N4926" i="2"/>
  <c r="M4926" i="2"/>
  <c r="N4925" i="2"/>
  <c r="M4925" i="2"/>
  <c r="N4924" i="2"/>
  <c r="M4924" i="2"/>
  <c r="N4923" i="2"/>
  <c r="M4923" i="2"/>
  <c r="N4922" i="2"/>
  <c r="M4922" i="2"/>
  <c r="N4921" i="2"/>
  <c r="M4921" i="2"/>
  <c r="N4920" i="2"/>
  <c r="M4920" i="2"/>
  <c r="N4919" i="2"/>
  <c r="M4919" i="2"/>
  <c r="N4918" i="2"/>
  <c r="M4918" i="2"/>
  <c r="N4917" i="2"/>
  <c r="M4917" i="2"/>
  <c r="N4916" i="2"/>
  <c r="M4916" i="2"/>
  <c r="N4915" i="2"/>
  <c r="M4915" i="2"/>
  <c r="N4914" i="2"/>
  <c r="M4914" i="2"/>
  <c r="N4913" i="2"/>
  <c r="M4913" i="2"/>
  <c r="N4912" i="2"/>
  <c r="M4912" i="2"/>
  <c r="N4911" i="2"/>
  <c r="M4911" i="2"/>
  <c r="N4910" i="2"/>
  <c r="M4910" i="2"/>
  <c r="N4909" i="2"/>
  <c r="M4909" i="2"/>
  <c r="N4908" i="2"/>
  <c r="M4908" i="2"/>
  <c r="N4907" i="2"/>
  <c r="M4907" i="2"/>
  <c r="N4906" i="2"/>
  <c r="M4906" i="2"/>
  <c r="N4905" i="2"/>
  <c r="M4905" i="2"/>
  <c r="N4904" i="2"/>
  <c r="M4904" i="2"/>
  <c r="N4903" i="2"/>
  <c r="M4903" i="2"/>
  <c r="N4902" i="2"/>
  <c r="M4902" i="2"/>
  <c r="N4901" i="2"/>
  <c r="M4901" i="2"/>
  <c r="N4900" i="2"/>
  <c r="M4900" i="2"/>
  <c r="N4899" i="2"/>
  <c r="M4899" i="2"/>
  <c r="N4898" i="2"/>
  <c r="M4898" i="2"/>
  <c r="N4897" i="2"/>
  <c r="M4897" i="2"/>
  <c r="N4896" i="2"/>
  <c r="M4896" i="2"/>
  <c r="N4895" i="2"/>
  <c r="M4895" i="2"/>
  <c r="N4894" i="2"/>
  <c r="M4894" i="2"/>
  <c r="N4893" i="2"/>
  <c r="M4893" i="2"/>
  <c r="N4892" i="2"/>
  <c r="M4892" i="2"/>
  <c r="N4891" i="2"/>
  <c r="M4891" i="2"/>
  <c r="N4890" i="2"/>
  <c r="M4890" i="2"/>
  <c r="N4889" i="2"/>
  <c r="M4889" i="2"/>
  <c r="N4888" i="2"/>
  <c r="M4888" i="2"/>
  <c r="N4887" i="2"/>
  <c r="M4887" i="2"/>
  <c r="N4886" i="2"/>
  <c r="M4886" i="2"/>
  <c r="N4885" i="2"/>
  <c r="M4885" i="2"/>
  <c r="N4884" i="2"/>
  <c r="M4884" i="2"/>
  <c r="N4883" i="2"/>
  <c r="M4883" i="2"/>
  <c r="N4882" i="2"/>
  <c r="M4882" i="2"/>
  <c r="N4881" i="2"/>
  <c r="M4881" i="2"/>
  <c r="N4880" i="2"/>
  <c r="M4880" i="2"/>
  <c r="N4879" i="2"/>
  <c r="M4879" i="2"/>
  <c r="N4878" i="2"/>
  <c r="M4878" i="2"/>
  <c r="N4877" i="2"/>
  <c r="M4877" i="2"/>
  <c r="N4876" i="2"/>
  <c r="M4876" i="2"/>
  <c r="N4875" i="2"/>
  <c r="M4875" i="2"/>
  <c r="N4874" i="2"/>
  <c r="M4874" i="2"/>
  <c r="N4873" i="2"/>
  <c r="M4873" i="2"/>
  <c r="N4872" i="2"/>
  <c r="M4872" i="2"/>
  <c r="N4871" i="2"/>
  <c r="M4871" i="2"/>
  <c r="N4870" i="2"/>
  <c r="M4870" i="2"/>
  <c r="N4869" i="2"/>
  <c r="M4869" i="2"/>
  <c r="N4868" i="2"/>
  <c r="M4868" i="2"/>
  <c r="N4867" i="2"/>
  <c r="M4867" i="2"/>
  <c r="N4866" i="2"/>
  <c r="M4866" i="2"/>
  <c r="N4865" i="2"/>
  <c r="M4865" i="2"/>
  <c r="N4864" i="2"/>
  <c r="M4864" i="2"/>
  <c r="N4863" i="2"/>
  <c r="M4863" i="2"/>
  <c r="N4862" i="2"/>
  <c r="M4862" i="2"/>
  <c r="N4861" i="2"/>
  <c r="M4861" i="2"/>
  <c r="N4860" i="2"/>
  <c r="M4860" i="2"/>
  <c r="N4859" i="2"/>
  <c r="M4859" i="2"/>
  <c r="N4858" i="2"/>
  <c r="M4858" i="2"/>
  <c r="N4857" i="2"/>
  <c r="M4857" i="2"/>
  <c r="N4856" i="2"/>
  <c r="M4856" i="2"/>
  <c r="N4855" i="2"/>
  <c r="M4855" i="2"/>
  <c r="N4854" i="2"/>
  <c r="M4854" i="2"/>
  <c r="N4853" i="2"/>
  <c r="M4853" i="2"/>
  <c r="N4852" i="2"/>
  <c r="M4852" i="2"/>
  <c r="N4851" i="2"/>
  <c r="M4851" i="2"/>
  <c r="N4850" i="2"/>
  <c r="M4850" i="2"/>
  <c r="N4849" i="2"/>
  <c r="M4849" i="2"/>
  <c r="N4848" i="2"/>
  <c r="M4848" i="2"/>
  <c r="N4847" i="2"/>
  <c r="M4847" i="2"/>
  <c r="N4846" i="2"/>
  <c r="M4846" i="2"/>
  <c r="N4845" i="2"/>
  <c r="M4845" i="2"/>
  <c r="N4844" i="2"/>
  <c r="M4844" i="2"/>
  <c r="N4843" i="2"/>
  <c r="M4843" i="2"/>
  <c r="N4842" i="2"/>
  <c r="M4842" i="2"/>
  <c r="N4841" i="2"/>
  <c r="M4841" i="2"/>
  <c r="N4840" i="2"/>
  <c r="M4840" i="2"/>
  <c r="N4839" i="2"/>
  <c r="M4839" i="2"/>
  <c r="N4838" i="2"/>
  <c r="M4838" i="2"/>
  <c r="N4837" i="2"/>
  <c r="M4837" i="2"/>
  <c r="N4836" i="2"/>
  <c r="M4836" i="2"/>
  <c r="N4835" i="2"/>
  <c r="M4835" i="2"/>
  <c r="N4834" i="2"/>
  <c r="M4834" i="2"/>
  <c r="N4833" i="2"/>
  <c r="M4833" i="2"/>
  <c r="N4832" i="2"/>
  <c r="M4832" i="2"/>
  <c r="N4831" i="2"/>
  <c r="M4831" i="2"/>
  <c r="N4830" i="2"/>
  <c r="M4830" i="2"/>
  <c r="N4829" i="2"/>
  <c r="M4829" i="2"/>
  <c r="N4828" i="2"/>
  <c r="M4828" i="2"/>
  <c r="N4827" i="2"/>
  <c r="M4827" i="2"/>
  <c r="N4826" i="2"/>
  <c r="M4826" i="2"/>
  <c r="N4825" i="2"/>
  <c r="M4825" i="2"/>
  <c r="N4824" i="2"/>
  <c r="M4824" i="2"/>
  <c r="N4823" i="2"/>
  <c r="M4823" i="2"/>
  <c r="N4822" i="2"/>
  <c r="M4822" i="2"/>
  <c r="N4821" i="2"/>
  <c r="M4821" i="2"/>
  <c r="N4820" i="2"/>
  <c r="M4820" i="2"/>
  <c r="N4819" i="2"/>
  <c r="M4819" i="2"/>
  <c r="N4818" i="2"/>
  <c r="M4818" i="2"/>
  <c r="N4817" i="2"/>
  <c r="M4817" i="2"/>
  <c r="N4816" i="2"/>
  <c r="M4816" i="2"/>
  <c r="N4815" i="2"/>
  <c r="M4815" i="2"/>
  <c r="N4814" i="2"/>
  <c r="M4814" i="2"/>
  <c r="N4813" i="2"/>
  <c r="M4813" i="2"/>
  <c r="N4812" i="2"/>
  <c r="M4812" i="2"/>
  <c r="N4811" i="2"/>
  <c r="M4811" i="2"/>
  <c r="N4810" i="2"/>
  <c r="M4810" i="2"/>
  <c r="N4809" i="2"/>
  <c r="M4809" i="2"/>
  <c r="N4808" i="2"/>
  <c r="M4808" i="2"/>
  <c r="N4807" i="2"/>
  <c r="M4807" i="2"/>
  <c r="N4806" i="2"/>
  <c r="M4806" i="2"/>
  <c r="N4805" i="2"/>
  <c r="M4805" i="2"/>
  <c r="N4804" i="2"/>
  <c r="M4804" i="2"/>
  <c r="N4803" i="2"/>
  <c r="M4803" i="2"/>
  <c r="N4802" i="2"/>
  <c r="M4802" i="2"/>
  <c r="N4801" i="2"/>
  <c r="M4801" i="2"/>
  <c r="N4800" i="2"/>
  <c r="M4800" i="2"/>
  <c r="N4799" i="2"/>
  <c r="M4799" i="2"/>
  <c r="N4798" i="2"/>
  <c r="M4798" i="2"/>
  <c r="N4797" i="2"/>
  <c r="M4797" i="2"/>
  <c r="N4796" i="2"/>
  <c r="M4796" i="2"/>
  <c r="N4795" i="2"/>
  <c r="M4795" i="2"/>
  <c r="N4794" i="2"/>
  <c r="M4794" i="2"/>
  <c r="N4793" i="2"/>
  <c r="M4793" i="2"/>
  <c r="N4792" i="2"/>
  <c r="M4792" i="2"/>
  <c r="N4791" i="2"/>
  <c r="M4791" i="2"/>
  <c r="N4790" i="2"/>
  <c r="M4790" i="2"/>
  <c r="N4789" i="2"/>
  <c r="M4789" i="2"/>
  <c r="N4788" i="2"/>
  <c r="M4788" i="2"/>
  <c r="N4787" i="2"/>
  <c r="M4787" i="2"/>
  <c r="N4786" i="2"/>
  <c r="M4786" i="2"/>
  <c r="N4785" i="2"/>
  <c r="M4785" i="2"/>
  <c r="N4784" i="2"/>
  <c r="M4784" i="2"/>
  <c r="N4783" i="2"/>
  <c r="M4783" i="2"/>
  <c r="N4782" i="2"/>
  <c r="M4782" i="2"/>
  <c r="N4781" i="2"/>
  <c r="M4781" i="2"/>
  <c r="N4780" i="2"/>
  <c r="M4780" i="2"/>
  <c r="N4779" i="2"/>
  <c r="M4779" i="2"/>
  <c r="N4778" i="2"/>
  <c r="M4778" i="2"/>
  <c r="N4777" i="2"/>
  <c r="M4777" i="2"/>
  <c r="N4776" i="2"/>
  <c r="M4776" i="2"/>
  <c r="N4775" i="2"/>
  <c r="M4775" i="2"/>
  <c r="N4774" i="2"/>
  <c r="M4774" i="2"/>
  <c r="N4773" i="2"/>
  <c r="M4773" i="2"/>
  <c r="N4772" i="2"/>
  <c r="M4772" i="2"/>
  <c r="N4771" i="2"/>
  <c r="M4771" i="2"/>
  <c r="N4770" i="2"/>
  <c r="M4770" i="2"/>
  <c r="N4769" i="2"/>
  <c r="M4769" i="2"/>
  <c r="N4768" i="2"/>
  <c r="M4768" i="2"/>
  <c r="N4767" i="2"/>
  <c r="M4767" i="2"/>
  <c r="N4766" i="2"/>
  <c r="M4766" i="2"/>
  <c r="N4765" i="2"/>
  <c r="M4765" i="2"/>
  <c r="N4764" i="2"/>
  <c r="M4764" i="2"/>
  <c r="N4763" i="2"/>
  <c r="M4763" i="2"/>
  <c r="N4762" i="2"/>
  <c r="M4762" i="2"/>
  <c r="N4761" i="2"/>
  <c r="M4761" i="2"/>
  <c r="N4760" i="2"/>
  <c r="M4760" i="2"/>
  <c r="N4759" i="2"/>
  <c r="M4759" i="2"/>
  <c r="N4758" i="2"/>
  <c r="M4758" i="2"/>
  <c r="N4757" i="2"/>
  <c r="M4757" i="2"/>
  <c r="N4756" i="2"/>
  <c r="M4756" i="2"/>
  <c r="N4755" i="2"/>
  <c r="M4755" i="2"/>
  <c r="N4754" i="2"/>
  <c r="M4754" i="2"/>
  <c r="N4753" i="2"/>
  <c r="M4753" i="2"/>
  <c r="N4752" i="2"/>
  <c r="M4752" i="2"/>
  <c r="N4751" i="2"/>
  <c r="M4751" i="2"/>
  <c r="N4750" i="2"/>
  <c r="M4750" i="2"/>
  <c r="N4749" i="2"/>
  <c r="M4749" i="2"/>
  <c r="N4748" i="2"/>
  <c r="M4748" i="2"/>
  <c r="N4747" i="2"/>
  <c r="M4747" i="2"/>
  <c r="N4746" i="2"/>
  <c r="M4746" i="2"/>
  <c r="N4745" i="2"/>
  <c r="M4745" i="2"/>
  <c r="N4744" i="2"/>
  <c r="M4744" i="2"/>
  <c r="N4743" i="2"/>
  <c r="M4743" i="2"/>
  <c r="N4742" i="2"/>
  <c r="M4742" i="2"/>
  <c r="N4741" i="2"/>
  <c r="M4741" i="2"/>
  <c r="N4740" i="2"/>
  <c r="M4740" i="2"/>
  <c r="N4739" i="2"/>
  <c r="M4739" i="2"/>
  <c r="N4738" i="2"/>
  <c r="M4738" i="2"/>
  <c r="N4737" i="2"/>
  <c r="M4737" i="2"/>
  <c r="N4736" i="2"/>
  <c r="M4736" i="2"/>
  <c r="N4735" i="2"/>
  <c r="M4735" i="2"/>
  <c r="N4734" i="2"/>
  <c r="M4734" i="2"/>
  <c r="N4733" i="2"/>
  <c r="M4733" i="2"/>
  <c r="N4732" i="2"/>
  <c r="M4732" i="2"/>
  <c r="N4731" i="2"/>
  <c r="M4731" i="2"/>
  <c r="N4730" i="2"/>
  <c r="M4730" i="2"/>
  <c r="N4729" i="2"/>
  <c r="M4729" i="2"/>
  <c r="N4728" i="2"/>
  <c r="M4728" i="2"/>
  <c r="N4727" i="2"/>
  <c r="M4727" i="2"/>
  <c r="N4726" i="2"/>
  <c r="M4726" i="2"/>
  <c r="N4725" i="2"/>
  <c r="M4725" i="2"/>
  <c r="N4724" i="2"/>
  <c r="M4724" i="2"/>
  <c r="N4723" i="2"/>
  <c r="M4723" i="2"/>
  <c r="N4722" i="2"/>
  <c r="M4722" i="2"/>
  <c r="N4721" i="2"/>
  <c r="M4721" i="2"/>
  <c r="N4720" i="2"/>
  <c r="M4720" i="2"/>
  <c r="N4719" i="2"/>
  <c r="M4719" i="2"/>
  <c r="N4718" i="2"/>
  <c r="M4718" i="2"/>
  <c r="N4717" i="2"/>
  <c r="M4717" i="2"/>
  <c r="N4716" i="2"/>
  <c r="M4716" i="2"/>
  <c r="N4715" i="2"/>
  <c r="M4715" i="2"/>
  <c r="N4714" i="2"/>
  <c r="M4714" i="2"/>
  <c r="N4713" i="2"/>
  <c r="M4713" i="2"/>
  <c r="N4712" i="2"/>
  <c r="M4712" i="2"/>
  <c r="N4711" i="2"/>
  <c r="M4711" i="2"/>
  <c r="N4710" i="2"/>
  <c r="M4710" i="2"/>
  <c r="N4709" i="2"/>
  <c r="M4709" i="2"/>
  <c r="N4708" i="2"/>
  <c r="M4708" i="2"/>
  <c r="N4707" i="2"/>
  <c r="M4707" i="2"/>
  <c r="N4706" i="2"/>
  <c r="M4706" i="2"/>
  <c r="N4705" i="2"/>
  <c r="M4705" i="2"/>
  <c r="N4704" i="2"/>
  <c r="M4704" i="2"/>
  <c r="N4703" i="2"/>
  <c r="M4703" i="2"/>
  <c r="N4702" i="2"/>
  <c r="M4702" i="2"/>
  <c r="N4701" i="2"/>
  <c r="M4701" i="2"/>
  <c r="N4700" i="2"/>
  <c r="M4700" i="2"/>
  <c r="N4699" i="2"/>
  <c r="M4699" i="2"/>
  <c r="N4698" i="2"/>
  <c r="M4698" i="2"/>
  <c r="N4697" i="2"/>
  <c r="M4697" i="2"/>
  <c r="N4696" i="2"/>
  <c r="M4696" i="2"/>
  <c r="N4695" i="2"/>
  <c r="M4695" i="2"/>
  <c r="N4694" i="2"/>
  <c r="M4694" i="2"/>
  <c r="N4693" i="2"/>
  <c r="M4693" i="2"/>
  <c r="N4692" i="2"/>
  <c r="M4692" i="2"/>
  <c r="N4691" i="2"/>
  <c r="M4691" i="2"/>
  <c r="N4690" i="2"/>
  <c r="M4690" i="2"/>
  <c r="N4689" i="2"/>
  <c r="M4689" i="2"/>
  <c r="N4688" i="2"/>
  <c r="M4688" i="2"/>
  <c r="N4687" i="2"/>
  <c r="M4687" i="2"/>
  <c r="N4686" i="2"/>
  <c r="M4686" i="2"/>
  <c r="N4685" i="2"/>
  <c r="M4685" i="2"/>
  <c r="N4684" i="2"/>
  <c r="M4684" i="2"/>
  <c r="N4683" i="2"/>
  <c r="M4683" i="2"/>
  <c r="N4682" i="2"/>
  <c r="M4682" i="2"/>
  <c r="N4681" i="2"/>
  <c r="M4681" i="2"/>
  <c r="N4680" i="2"/>
  <c r="M4680" i="2"/>
  <c r="N4679" i="2"/>
  <c r="M4679" i="2"/>
  <c r="N4678" i="2"/>
  <c r="M4678" i="2"/>
  <c r="N4677" i="2"/>
  <c r="M4677" i="2"/>
  <c r="N4676" i="2"/>
  <c r="M4676" i="2"/>
  <c r="N4675" i="2"/>
  <c r="M4675" i="2"/>
  <c r="N4674" i="2"/>
  <c r="M4674" i="2"/>
  <c r="N4673" i="2"/>
  <c r="M4673" i="2"/>
  <c r="N4672" i="2"/>
  <c r="M4672" i="2"/>
  <c r="N4671" i="2"/>
  <c r="M4671" i="2"/>
  <c r="N4670" i="2"/>
  <c r="M4670" i="2"/>
  <c r="N4669" i="2"/>
  <c r="M4669" i="2"/>
  <c r="N4668" i="2"/>
  <c r="M4668" i="2"/>
  <c r="N4667" i="2"/>
  <c r="M4667" i="2"/>
  <c r="N4666" i="2"/>
  <c r="M4666" i="2"/>
  <c r="N4665" i="2"/>
  <c r="M4665" i="2"/>
  <c r="N4664" i="2"/>
  <c r="M4664" i="2"/>
  <c r="N4663" i="2"/>
  <c r="M4663" i="2"/>
  <c r="N4662" i="2"/>
  <c r="M4662" i="2"/>
  <c r="N4661" i="2"/>
  <c r="M4661" i="2"/>
  <c r="N4660" i="2"/>
  <c r="M4660" i="2"/>
  <c r="N4659" i="2"/>
  <c r="M4659" i="2"/>
  <c r="N4658" i="2"/>
  <c r="M4658" i="2"/>
  <c r="N4657" i="2"/>
  <c r="M4657" i="2"/>
  <c r="N4656" i="2"/>
  <c r="M4656" i="2"/>
  <c r="N4655" i="2"/>
  <c r="M4655" i="2"/>
  <c r="N4654" i="2"/>
  <c r="M4654" i="2"/>
  <c r="N4653" i="2"/>
  <c r="M4653" i="2"/>
  <c r="N4652" i="2"/>
  <c r="M4652" i="2"/>
  <c r="N4651" i="2"/>
  <c r="M4651" i="2"/>
  <c r="N4650" i="2"/>
  <c r="M4650" i="2"/>
  <c r="N4649" i="2"/>
  <c r="M4649" i="2"/>
  <c r="N4648" i="2"/>
  <c r="M4648" i="2"/>
  <c r="N4647" i="2"/>
  <c r="M4647" i="2"/>
  <c r="N4646" i="2"/>
  <c r="M4646" i="2"/>
  <c r="N4645" i="2"/>
  <c r="M4645" i="2"/>
  <c r="N4644" i="2"/>
  <c r="M4644" i="2"/>
  <c r="N4643" i="2"/>
  <c r="M4643" i="2"/>
  <c r="N4642" i="2"/>
  <c r="M4642" i="2"/>
  <c r="N4641" i="2"/>
  <c r="M4641" i="2"/>
  <c r="N4640" i="2"/>
  <c r="M4640" i="2"/>
  <c r="N4639" i="2"/>
  <c r="M4639" i="2"/>
  <c r="N4638" i="2"/>
  <c r="M4638" i="2"/>
  <c r="N4637" i="2"/>
  <c r="M4637" i="2"/>
  <c r="N4636" i="2"/>
  <c r="M4636" i="2"/>
  <c r="N4635" i="2"/>
  <c r="M4635" i="2"/>
  <c r="N4634" i="2"/>
  <c r="M4634" i="2"/>
  <c r="N4633" i="2"/>
  <c r="M4633" i="2"/>
  <c r="N4632" i="2"/>
  <c r="M4632" i="2"/>
  <c r="N4631" i="2"/>
  <c r="M4631" i="2"/>
  <c r="N4630" i="2"/>
  <c r="M4630" i="2"/>
  <c r="N4629" i="2"/>
  <c r="M4629" i="2"/>
  <c r="N4628" i="2"/>
  <c r="M4628" i="2"/>
  <c r="N4627" i="2"/>
  <c r="M4627" i="2"/>
  <c r="N4626" i="2"/>
  <c r="M4626" i="2"/>
  <c r="N4625" i="2"/>
  <c r="M4625" i="2"/>
  <c r="N4624" i="2"/>
  <c r="M4624" i="2"/>
  <c r="N4623" i="2"/>
  <c r="M4623" i="2"/>
  <c r="N4622" i="2"/>
  <c r="M4622" i="2"/>
  <c r="N4621" i="2"/>
  <c r="M4621" i="2"/>
  <c r="N4620" i="2"/>
  <c r="M4620" i="2"/>
  <c r="N4619" i="2"/>
  <c r="M4619" i="2"/>
  <c r="N4618" i="2"/>
  <c r="M4618" i="2"/>
  <c r="N4617" i="2"/>
  <c r="M4617" i="2"/>
  <c r="N4616" i="2"/>
  <c r="M4616" i="2"/>
  <c r="N4615" i="2"/>
  <c r="M4615" i="2"/>
  <c r="N4614" i="2"/>
  <c r="M4614" i="2"/>
  <c r="N4613" i="2"/>
  <c r="M4613" i="2"/>
  <c r="N4612" i="2"/>
  <c r="M4612" i="2"/>
  <c r="N4611" i="2"/>
  <c r="M4611" i="2"/>
  <c r="N4610" i="2"/>
  <c r="M4610" i="2"/>
  <c r="N4609" i="2"/>
  <c r="M4609" i="2"/>
  <c r="N4608" i="2"/>
  <c r="M4608" i="2"/>
  <c r="N4607" i="2"/>
  <c r="M4607" i="2"/>
  <c r="N4606" i="2"/>
  <c r="M4606" i="2"/>
  <c r="N4605" i="2"/>
  <c r="M4605" i="2"/>
  <c r="N4604" i="2"/>
  <c r="M4604" i="2"/>
  <c r="N4603" i="2"/>
  <c r="M4603" i="2"/>
  <c r="N4602" i="2"/>
  <c r="M4602" i="2"/>
  <c r="N4601" i="2"/>
  <c r="M4601" i="2"/>
  <c r="N4600" i="2"/>
  <c r="M4600" i="2"/>
  <c r="N4599" i="2"/>
  <c r="M4599" i="2"/>
  <c r="N4598" i="2"/>
  <c r="M4598" i="2"/>
  <c r="N4597" i="2"/>
  <c r="M4597" i="2"/>
  <c r="N4596" i="2"/>
  <c r="M4596" i="2"/>
  <c r="N4595" i="2"/>
  <c r="M4595" i="2"/>
  <c r="N4594" i="2"/>
  <c r="M4594" i="2"/>
  <c r="N4593" i="2"/>
  <c r="M4593" i="2"/>
  <c r="N4592" i="2"/>
  <c r="M4592" i="2"/>
  <c r="N4591" i="2"/>
  <c r="M4591" i="2"/>
  <c r="N4590" i="2"/>
  <c r="M4590" i="2"/>
  <c r="N4589" i="2"/>
  <c r="M4589" i="2"/>
  <c r="N4588" i="2"/>
  <c r="M4588" i="2"/>
  <c r="N4587" i="2"/>
  <c r="M4587" i="2"/>
  <c r="N4586" i="2"/>
  <c r="M4586" i="2"/>
  <c r="N4585" i="2"/>
  <c r="M4585" i="2"/>
  <c r="N4584" i="2"/>
  <c r="M4584" i="2"/>
  <c r="N4583" i="2"/>
  <c r="M4583" i="2"/>
  <c r="N4582" i="2"/>
  <c r="M4582" i="2"/>
  <c r="N4581" i="2"/>
  <c r="M4581" i="2"/>
  <c r="N4580" i="2"/>
  <c r="M4580" i="2"/>
  <c r="N4579" i="2"/>
  <c r="M4579" i="2"/>
  <c r="N4578" i="2"/>
  <c r="M4578" i="2"/>
  <c r="N4577" i="2"/>
  <c r="M4577" i="2"/>
  <c r="N4576" i="2"/>
  <c r="M4576" i="2"/>
  <c r="N4575" i="2"/>
  <c r="M4575" i="2"/>
  <c r="N4574" i="2"/>
  <c r="M4574" i="2"/>
  <c r="N4573" i="2"/>
  <c r="M4573" i="2"/>
  <c r="N4572" i="2"/>
  <c r="M4572" i="2"/>
  <c r="N4571" i="2"/>
  <c r="M4571" i="2"/>
  <c r="N4570" i="2"/>
  <c r="M4570" i="2"/>
  <c r="N4569" i="2"/>
  <c r="M4569" i="2"/>
  <c r="N4568" i="2"/>
  <c r="M4568" i="2"/>
  <c r="N4567" i="2"/>
  <c r="M4567" i="2"/>
  <c r="N4566" i="2"/>
  <c r="M4566" i="2"/>
  <c r="N4565" i="2"/>
  <c r="M4565" i="2"/>
  <c r="N4564" i="2"/>
  <c r="M4564" i="2"/>
  <c r="N4563" i="2"/>
  <c r="M4563" i="2"/>
  <c r="N4562" i="2"/>
  <c r="M4562" i="2"/>
  <c r="N4561" i="2"/>
  <c r="M4561" i="2"/>
  <c r="N4560" i="2"/>
  <c r="M4560" i="2"/>
  <c r="N4559" i="2"/>
  <c r="M4559" i="2"/>
  <c r="N4558" i="2"/>
  <c r="M4558" i="2"/>
  <c r="N4557" i="2"/>
  <c r="M4557" i="2"/>
  <c r="N4556" i="2"/>
  <c r="M4556" i="2"/>
  <c r="N4555" i="2"/>
  <c r="M4555" i="2"/>
  <c r="N4554" i="2"/>
  <c r="M4554" i="2"/>
  <c r="N4553" i="2"/>
  <c r="M4553" i="2"/>
  <c r="N4552" i="2"/>
  <c r="M4552" i="2"/>
  <c r="N4551" i="2"/>
  <c r="M4551" i="2"/>
  <c r="N4550" i="2"/>
  <c r="M4550" i="2"/>
  <c r="N4549" i="2"/>
  <c r="M4549" i="2"/>
  <c r="N4548" i="2"/>
  <c r="M4548" i="2"/>
  <c r="N4547" i="2"/>
  <c r="M4547" i="2"/>
  <c r="N4546" i="2"/>
  <c r="M4546" i="2"/>
  <c r="N4545" i="2"/>
  <c r="M4545" i="2"/>
  <c r="N4544" i="2"/>
  <c r="M4544" i="2"/>
  <c r="N4543" i="2"/>
  <c r="M4543" i="2"/>
  <c r="N4542" i="2"/>
  <c r="M4542" i="2"/>
  <c r="N4541" i="2"/>
  <c r="M4541" i="2"/>
  <c r="N4540" i="2"/>
  <c r="M4540" i="2"/>
  <c r="N4539" i="2"/>
  <c r="M4539" i="2"/>
  <c r="N4538" i="2"/>
  <c r="M4538" i="2"/>
  <c r="N4537" i="2"/>
  <c r="M4537" i="2"/>
  <c r="N4536" i="2"/>
  <c r="M4536" i="2"/>
  <c r="N4535" i="2"/>
  <c r="M4535" i="2"/>
  <c r="N4534" i="2"/>
  <c r="M4534" i="2"/>
  <c r="N4533" i="2"/>
  <c r="M4533" i="2"/>
  <c r="N4532" i="2"/>
  <c r="M4532" i="2"/>
  <c r="N4531" i="2"/>
  <c r="M4531" i="2"/>
  <c r="N4530" i="2"/>
  <c r="M4530" i="2"/>
  <c r="N4529" i="2"/>
  <c r="M4529" i="2"/>
  <c r="N4528" i="2"/>
  <c r="M4528" i="2"/>
  <c r="N4527" i="2"/>
  <c r="M4527" i="2"/>
  <c r="N4526" i="2"/>
  <c r="M4526" i="2"/>
  <c r="N4525" i="2"/>
  <c r="M4525" i="2"/>
  <c r="N4524" i="2"/>
  <c r="M4524" i="2"/>
  <c r="N4523" i="2"/>
  <c r="M4523" i="2"/>
  <c r="N4522" i="2"/>
  <c r="M4522" i="2"/>
  <c r="N4521" i="2"/>
  <c r="M4521" i="2"/>
  <c r="N4520" i="2"/>
  <c r="M4520" i="2"/>
  <c r="N4519" i="2"/>
  <c r="M4519" i="2"/>
  <c r="N4518" i="2"/>
  <c r="M4518" i="2"/>
  <c r="N4517" i="2"/>
  <c r="M4517" i="2"/>
  <c r="N4516" i="2"/>
  <c r="M4516" i="2"/>
  <c r="N4515" i="2"/>
  <c r="M4515" i="2"/>
  <c r="N4514" i="2"/>
  <c r="M4514" i="2"/>
  <c r="N4513" i="2"/>
  <c r="M4513" i="2"/>
  <c r="N4512" i="2"/>
  <c r="M4512" i="2"/>
  <c r="N4511" i="2"/>
  <c r="M4511" i="2"/>
  <c r="N4510" i="2"/>
  <c r="M4510" i="2"/>
  <c r="N4509" i="2"/>
  <c r="M4509" i="2"/>
  <c r="N4508" i="2"/>
  <c r="M4508" i="2"/>
  <c r="N4507" i="2"/>
  <c r="M4507" i="2"/>
  <c r="N4506" i="2"/>
  <c r="M4506" i="2"/>
  <c r="N4505" i="2"/>
  <c r="M4505" i="2"/>
  <c r="N4504" i="2"/>
  <c r="M4504" i="2"/>
  <c r="N4503" i="2"/>
  <c r="M4503" i="2"/>
  <c r="N4502" i="2"/>
  <c r="M4502" i="2"/>
  <c r="N4501" i="2"/>
  <c r="M4501" i="2"/>
  <c r="N4500" i="2"/>
  <c r="M4500" i="2"/>
  <c r="N4499" i="2"/>
  <c r="M4499" i="2"/>
  <c r="N4498" i="2"/>
  <c r="M4498" i="2"/>
  <c r="N4497" i="2"/>
  <c r="M4497" i="2"/>
  <c r="N4496" i="2"/>
  <c r="M4496" i="2"/>
  <c r="N4495" i="2"/>
  <c r="M4495" i="2"/>
  <c r="N4494" i="2"/>
  <c r="M4494" i="2"/>
  <c r="N4493" i="2"/>
  <c r="M4493" i="2"/>
  <c r="N4492" i="2"/>
  <c r="M4492" i="2"/>
  <c r="N4491" i="2"/>
  <c r="M4491" i="2"/>
  <c r="N4490" i="2"/>
  <c r="M4490" i="2"/>
  <c r="N4489" i="2"/>
  <c r="M4489" i="2"/>
  <c r="N4488" i="2"/>
  <c r="M4488" i="2"/>
  <c r="N4487" i="2"/>
  <c r="M4487" i="2"/>
  <c r="N4486" i="2"/>
  <c r="M4486" i="2"/>
  <c r="N4485" i="2"/>
  <c r="M4485" i="2"/>
  <c r="N4484" i="2"/>
  <c r="M4484" i="2"/>
  <c r="N4483" i="2"/>
  <c r="M4483" i="2"/>
  <c r="N4482" i="2"/>
  <c r="M4482" i="2"/>
  <c r="N4481" i="2"/>
  <c r="M4481" i="2"/>
  <c r="N4480" i="2"/>
  <c r="M4480" i="2"/>
  <c r="N4479" i="2"/>
  <c r="M4479" i="2"/>
  <c r="N4478" i="2"/>
  <c r="M4478" i="2"/>
  <c r="N4477" i="2"/>
  <c r="M4477" i="2"/>
  <c r="N4476" i="2"/>
  <c r="M4476" i="2"/>
  <c r="N4475" i="2"/>
  <c r="M4475" i="2"/>
  <c r="N4474" i="2"/>
  <c r="M4474" i="2"/>
  <c r="N4473" i="2"/>
  <c r="M4473" i="2"/>
  <c r="N4472" i="2"/>
  <c r="M4472" i="2"/>
  <c r="N4471" i="2"/>
  <c r="M4471" i="2"/>
  <c r="N4470" i="2"/>
  <c r="M4470" i="2"/>
  <c r="N4469" i="2"/>
  <c r="M4469" i="2"/>
  <c r="N4468" i="2"/>
  <c r="M4468" i="2"/>
  <c r="N4467" i="2"/>
  <c r="M4467" i="2"/>
  <c r="N4466" i="2"/>
  <c r="M4466" i="2"/>
  <c r="N4465" i="2"/>
  <c r="M4465" i="2"/>
  <c r="N4464" i="2"/>
  <c r="M4464" i="2"/>
  <c r="N4463" i="2"/>
  <c r="M4463" i="2"/>
  <c r="N4462" i="2"/>
  <c r="M4462" i="2"/>
  <c r="N4461" i="2"/>
  <c r="M4461" i="2"/>
  <c r="N4460" i="2"/>
  <c r="M4460" i="2"/>
  <c r="N4459" i="2"/>
  <c r="M4459" i="2"/>
  <c r="N4458" i="2"/>
  <c r="M4458" i="2"/>
  <c r="N4457" i="2"/>
  <c r="M4457" i="2"/>
  <c r="N4456" i="2"/>
  <c r="M4456" i="2"/>
  <c r="N4455" i="2"/>
  <c r="M4455" i="2"/>
  <c r="N4454" i="2"/>
  <c r="M4454" i="2"/>
  <c r="N4453" i="2"/>
  <c r="M4453" i="2"/>
  <c r="N4452" i="2"/>
  <c r="M4452" i="2"/>
  <c r="N4451" i="2"/>
  <c r="M4451" i="2"/>
  <c r="N4450" i="2"/>
  <c r="M4450" i="2"/>
  <c r="N4449" i="2"/>
  <c r="M4449" i="2"/>
  <c r="N4448" i="2"/>
  <c r="M4448" i="2"/>
  <c r="N4447" i="2"/>
  <c r="M4447" i="2"/>
  <c r="N4446" i="2"/>
  <c r="M4446" i="2"/>
  <c r="N4445" i="2"/>
  <c r="M4445" i="2"/>
  <c r="N4444" i="2"/>
  <c r="M4444" i="2"/>
  <c r="N4443" i="2"/>
  <c r="M4443" i="2"/>
  <c r="N4442" i="2"/>
  <c r="M4442" i="2"/>
  <c r="N4441" i="2"/>
  <c r="M4441" i="2"/>
  <c r="N4440" i="2"/>
  <c r="M4440" i="2"/>
  <c r="N4439" i="2"/>
  <c r="M4439" i="2"/>
  <c r="N4438" i="2"/>
  <c r="M4438" i="2"/>
  <c r="N4437" i="2"/>
  <c r="M4437" i="2"/>
  <c r="N4436" i="2"/>
  <c r="M4436" i="2"/>
  <c r="N4435" i="2"/>
  <c r="M4435" i="2"/>
  <c r="N4434" i="2"/>
  <c r="M4434" i="2"/>
  <c r="N4433" i="2"/>
  <c r="M4433" i="2"/>
  <c r="N4432" i="2"/>
  <c r="M4432" i="2"/>
  <c r="N4431" i="2"/>
  <c r="M4431" i="2"/>
  <c r="N4430" i="2"/>
  <c r="M4430" i="2"/>
  <c r="N4429" i="2"/>
  <c r="M4429" i="2"/>
  <c r="N4428" i="2"/>
  <c r="M4428" i="2"/>
  <c r="N4427" i="2"/>
  <c r="M4427" i="2"/>
  <c r="N4426" i="2"/>
  <c r="M4426" i="2"/>
  <c r="N4425" i="2"/>
  <c r="M4425" i="2"/>
  <c r="N4424" i="2"/>
  <c r="M4424" i="2"/>
  <c r="N4423" i="2"/>
  <c r="M4423" i="2"/>
  <c r="N4422" i="2"/>
  <c r="M4422" i="2"/>
  <c r="N4421" i="2"/>
  <c r="M4421" i="2"/>
  <c r="N4420" i="2"/>
  <c r="M4420" i="2"/>
  <c r="N4419" i="2"/>
  <c r="M4419" i="2"/>
  <c r="N4418" i="2"/>
  <c r="M4418" i="2"/>
  <c r="N4417" i="2"/>
  <c r="M4417" i="2"/>
  <c r="N4416" i="2"/>
  <c r="M4416" i="2"/>
  <c r="N4415" i="2"/>
  <c r="M4415" i="2"/>
  <c r="N4414" i="2"/>
  <c r="M4414" i="2"/>
  <c r="N4413" i="2"/>
  <c r="M4413" i="2"/>
  <c r="N4412" i="2"/>
  <c r="M4412" i="2"/>
  <c r="N4411" i="2"/>
  <c r="M4411" i="2"/>
  <c r="N4410" i="2"/>
  <c r="M4410" i="2"/>
  <c r="N4409" i="2"/>
  <c r="M4409" i="2"/>
  <c r="N4408" i="2"/>
  <c r="M4408" i="2"/>
  <c r="N4407" i="2"/>
  <c r="M4407" i="2"/>
  <c r="N4406" i="2"/>
  <c r="M4406" i="2"/>
  <c r="N4405" i="2"/>
  <c r="M4405" i="2"/>
  <c r="N4404" i="2"/>
  <c r="M4404" i="2"/>
  <c r="N4403" i="2"/>
  <c r="M4403" i="2"/>
  <c r="N4402" i="2"/>
  <c r="M4402" i="2"/>
  <c r="N4401" i="2"/>
  <c r="M4401" i="2"/>
  <c r="N4400" i="2"/>
  <c r="M4400" i="2"/>
  <c r="N4399" i="2"/>
  <c r="M4399" i="2"/>
  <c r="N4398" i="2"/>
  <c r="M4398" i="2"/>
  <c r="N4397" i="2"/>
  <c r="M4397" i="2"/>
  <c r="N4396" i="2"/>
  <c r="M4396" i="2"/>
  <c r="N4395" i="2"/>
  <c r="M4395" i="2"/>
  <c r="N4394" i="2"/>
  <c r="M4394" i="2"/>
  <c r="N4393" i="2"/>
  <c r="M4393" i="2"/>
  <c r="N4392" i="2"/>
  <c r="M4392" i="2"/>
  <c r="N4391" i="2"/>
  <c r="M4391" i="2"/>
  <c r="N4390" i="2"/>
  <c r="M4390" i="2"/>
  <c r="N4389" i="2"/>
  <c r="M4389" i="2"/>
  <c r="N4388" i="2"/>
  <c r="M4388" i="2"/>
  <c r="N4387" i="2"/>
  <c r="M4387" i="2"/>
  <c r="N4386" i="2"/>
  <c r="M4386" i="2"/>
  <c r="N4385" i="2"/>
  <c r="M4385" i="2"/>
  <c r="N4384" i="2"/>
  <c r="M4384" i="2"/>
  <c r="N4383" i="2"/>
  <c r="M4383" i="2"/>
  <c r="N4382" i="2"/>
  <c r="M4382" i="2"/>
  <c r="N4381" i="2"/>
  <c r="M4381" i="2"/>
  <c r="N4380" i="2"/>
  <c r="M4380" i="2"/>
  <c r="N4379" i="2"/>
  <c r="M4379" i="2"/>
  <c r="N4378" i="2"/>
  <c r="M4378" i="2"/>
  <c r="N4377" i="2"/>
  <c r="M4377" i="2"/>
  <c r="N4376" i="2"/>
  <c r="M4376" i="2"/>
  <c r="N4375" i="2"/>
  <c r="M4375" i="2"/>
  <c r="N4374" i="2"/>
  <c r="M4374" i="2"/>
  <c r="N4373" i="2"/>
  <c r="M4373" i="2"/>
  <c r="N4372" i="2"/>
  <c r="M4372" i="2"/>
  <c r="N4371" i="2"/>
  <c r="M4371" i="2"/>
  <c r="N4370" i="2"/>
  <c r="M4370" i="2"/>
  <c r="N4369" i="2"/>
  <c r="M4369" i="2"/>
  <c r="N4368" i="2"/>
  <c r="M4368" i="2"/>
  <c r="N4367" i="2"/>
  <c r="M4367" i="2"/>
  <c r="N4366" i="2"/>
  <c r="M4366" i="2"/>
  <c r="N4365" i="2"/>
  <c r="M4365" i="2"/>
  <c r="N4364" i="2"/>
  <c r="M4364" i="2"/>
  <c r="N4363" i="2"/>
  <c r="M4363" i="2"/>
  <c r="N4362" i="2"/>
  <c r="M4362" i="2"/>
  <c r="N4361" i="2"/>
  <c r="M4361" i="2"/>
  <c r="N4360" i="2"/>
  <c r="M4360" i="2"/>
  <c r="N4359" i="2"/>
  <c r="M4359" i="2"/>
  <c r="N4358" i="2"/>
  <c r="M4358" i="2"/>
  <c r="N4357" i="2"/>
  <c r="M4357" i="2"/>
  <c r="N4356" i="2"/>
  <c r="M4356" i="2"/>
  <c r="N4355" i="2"/>
  <c r="M4355" i="2"/>
  <c r="N4354" i="2"/>
  <c r="M4354" i="2"/>
  <c r="N4353" i="2"/>
  <c r="M4353" i="2"/>
  <c r="N4352" i="2"/>
  <c r="M4352" i="2"/>
  <c r="N4351" i="2"/>
  <c r="M4351" i="2"/>
  <c r="N4350" i="2"/>
  <c r="M4350" i="2"/>
  <c r="N4349" i="2"/>
  <c r="M4349" i="2"/>
  <c r="N4348" i="2"/>
  <c r="M4348" i="2"/>
  <c r="N4347" i="2"/>
  <c r="M4347" i="2"/>
  <c r="N4346" i="2"/>
  <c r="M4346" i="2"/>
  <c r="N4345" i="2"/>
  <c r="M4345" i="2"/>
  <c r="N4344" i="2"/>
  <c r="M4344" i="2"/>
  <c r="N4343" i="2"/>
  <c r="M4343" i="2"/>
  <c r="N4342" i="2"/>
  <c r="M4342" i="2"/>
  <c r="N4341" i="2"/>
  <c r="M4341" i="2"/>
  <c r="N4340" i="2"/>
  <c r="M4340" i="2"/>
  <c r="N4339" i="2"/>
  <c r="M4339" i="2"/>
  <c r="N4338" i="2"/>
  <c r="M4338" i="2"/>
  <c r="N4337" i="2"/>
  <c r="M4337" i="2"/>
  <c r="N4336" i="2"/>
  <c r="M4336" i="2"/>
  <c r="N4335" i="2"/>
  <c r="M4335" i="2"/>
  <c r="N4334" i="2"/>
  <c r="M4334" i="2"/>
  <c r="N4333" i="2"/>
  <c r="M4333" i="2"/>
  <c r="N4332" i="2"/>
  <c r="M4332" i="2"/>
  <c r="N4331" i="2"/>
  <c r="M4331" i="2"/>
  <c r="N4330" i="2"/>
  <c r="M4330" i="2"/>
  <c r="N4329" i="2"/>
  <c r="M4329" i="2"/>
  <c r="N4328" i="2"/>
  <c r="M4328" i="2"/>
  <c r="N4327" i="2"/>
  <c r="M4327" i="2"/>
  <c r="N4326" i="2"/>
  <c r="M4326" i="2"/>
  <c r="N4325" i="2"/>
  <c r="M4325" i="2"/>
  <c r="N4324" i="2"/>
  <c r="M4324" i="2"/>
  <c r="N4323" i="2"/>
  <c r="M4323" i="2"/>
  <c r="N4322" i="2"/>
  <c r="M4322" i="2"/>
  <c r="N4321" i="2"/>
  <c r="M4321" i="2"/>
  <c r="N4320" i="2"/>
  <c r="M4320" i="2"/>
  <c r="N4319" i="2"/>
  <c r="M4319" i="2"/>
  <c r="N4318" i="2"/>
  <c r="M4318" i="2"/>
  <c r="N4317" i="2"/>
  <c r="M4317" i="2"/>
  <c r="N4316" i="2"/>
  <c r="M4316" i="2"/>
  <c r="N4315" i="2"/>
  <c r="M4315" i="2"/>
  <c r="N4314" i="2"/>
  <c r="M4314" i="2"/>
  <c r="N4313" i="2"/>
  <c r="M4313" i="2"/>
  <c r="N4312" i="2"/>
  <c r="M4312" i="2"/>
  <c r="N4311" i="2"/>
  <c r="M4311" i="2"/>
  <c r="N4310" i="2"/>
  <c r="M4310" i="2"/>
  <c r="N4309" i="2"/>
  <c r="M4309" i="2"/>
  <c r="N4308" i="2"/>
  <c r="M4308" i="2"/>
  <c r="N4307" i="2"/>
  <c r="M4307" i="2"/>
  <c r="N4306" i="2"/>
  <c r="M4306" i="2"/>
  <c r="N4305" i="2"/>
  <c r="M4305" i="2"/>
  <c r="N4304" i="2"/>
  <c r="M4304" i="2"/>
  <c r="N4303" i="2"/>
  <c r="M4303" i="2"/>
  <c r="N4302" i="2"/>
  <c r="M4302" i="2"/>
  <c r="N4301" i="2"/>
  <c r="M4301" i="2"/>
  <c r="N4300" i="2"/>
  <c r="M4300" i="2"/>
  <c r="N4299" i="2"/>
  <c r="M4299" i="2"/>
  <c r="N4298" i="2"/>
  <c r="M4298" i="2"/>
  <c r="N4297" i="2"/>
  <c r="M4297" i="2"/>
  <c r="N4296" i="2"/>
  <c r="M4296" i="2"/>
  <c r="N4295" i="2"/>
  <c r="M4295" i="2"/>
  <c r="N4294" i="2"/>
  <c r="M4294" i="2"/>
  <c r="N4293" i="2"/>
  <c r="M4293" i="2"/>
  <c r="N4292" i="2"/>
  <c r="M4292" i="2"/>
  <c r="N4291" i="2"/>
  <c r="M4291" i="2"/>
  <c r="N4290" i="2"/>
  <c r="M4290" i="2"/>
  <c r="N4289" i="2"/>
  <c r="M4289" i="2"/>
  <c r="N4288" i="2"/>
  <c r="M4288" i="2"/>
  <c r="N4287" i="2"/>
  <c r="M4287" i="2"/>
  <c r="N4286" i="2"/>
  <c r="M4286" i="2"/>
  <c r="N4285" i="2"/>
  <c r="M4285" i="2"/>
  <c r="N4284" i="2"/>
  <c r="M4284" i="2"/>
  <c r="N4283" i="2"/>
  <c r="M4283" i="2"/>
  <c r="N4282" i="2"/>
  <c r="M4282" i="2"/>
  <c r="N4281" i="2"/>
  <c r="M4281" i="2"/>
  <c r="N4280" i="2"/>
  <c r="M4280" i="2"/>
  <c r="N4279" i="2"/>
  <c r="M4279" i="2"/>
  <c r="N4278" i="2"/>
  <c r="M4278" i="2"/>
  <c r="N4277" i="2"/>
  <c r="M4277" i="2"/>
  <c r="N4276" i="2"/>
  <c r="M4276" i="2"/>
  <c r="N4275" i="2"/>
  <c r="M4275" i="2"/>
  <c r="N4274" i="2"/>
  <c r="M4274" i="2"/>
  <c r="N4273" i="2"/>
  <c r="M4273" i="2"/>
  <c r="N4272" i="2"/>
  <c r="M4272" i="2"/>
  <c r="N4271" i="2"/>
  <c r="M4271" i="2"/>
  <c r="N4270" i="2"/>
  <c r="M4270" i="2"/>
  <c r="N4269" i="2"/>
  <c r="M4269" i="2"/>
  <c r="N4268" i="2"/>
  <c r="M4268" i="2"/>
  <c r="N4267" i="2"/>
  <c r="M4267" i="2"/>
  <c r="N4266" i="2"/>
  <c r="M4266" i="2"/>
  <c r="N4265" i="2"/>
  <c r="M4265" i="2"/>
  <c r="N4264" i="2"/>
  <c r="M4264" i="2"/>
  <c r="N4263" i="2"/>
  <c r="M4263" i="2"/>
  <c r="N4262" i="2"/>
  <c r="M4262" i="2"/>
  <c r="N4261" i="2"/>
  <c r="M4261" i="2"/>
  <c r="N4260" i="2"/>
  <c r="M4260" i="2"/>
  <c r="N4259" i="2"/>
  <c r="M4259" i="2"/>
  <c r="N4258" i="2"/>
  <c r="M4258" i="2"/>
  <c r="N4257" i="2"/>
  <c r="M4257" i="2"/>
  <c r="N4256" i="2"/>
  <c r="M4256" i="2"/>
  <c r="N4255" i="2"/>
  <c r="M4255" i="2"/>
  <c r="N4254" i="2"/>
  <c r="M4254" i="2"/>
  <c r="N4253" i="2"/>
  <c r="M4253" i="2"/>
  <c r="N4252" i="2"/>
  <c r="M4252" i="2"/>
  <c r="N4251" i="2"/>
  <c r="M4251" i="2"/>
  <c r="N4250" i="2"/>
  <c r="M4250" i="2"/>
  <c r="N4249" i="2"/>
  <c r="M4249" i="2"/>
  <c r="N4248" i="2"/>
  <c r="M4248" i="2"/>
  <c r="N4247" i="2"/>
  <c r="M4247" i="2"/>
  <c r="N4246" i="2"/>
  <c r="M4246" i="2"/>
  <c r="N4245" i="2"/>
  <c r="M4245" i="2"/>
  <c r="N4244" i="2"/>
  <c r="M4244" i="2"/>
  <c r="N4243" i="2"/>
  <c r="M4243" i="2"/>
  <c r="N4242" i="2"/>
  <c r="M4242" i="2"/>
  <c r="N4241" i="2"/>
  <c r="M4241" i="2"/>
  <c r="N4240" i="2"/>
  <c r="M4240" i="2"/>
  <c r="N4239" i="2"/>
  <c r="M4239" i="2"/>
  <c r="N4238" i="2"/>
  <c r="M4238" i="2"/>
  <c r="N4237" i="2"/>
  <c r="M4237" i="2"/>
  <c r="N4236" i="2"/>
  <c r="M4236" i="2"/>
  <c r="N4235" i="2"/>
  <c r="M4235" i="2"/>
  <c r="N4234" i="2"/>
  <c r="M4234" i="2"/>
  <c r="N4233" i="2"/>
  <c r="M4233" i="2"/>
  <c r="N4232" i="2"/>
  <c r="M4232" i="2"/>
  <c r="N4231" i="2"/>
  <c r="M4231" i="2"/>
  <c r="N4230" i="2"/>
  <c r="M4230" i="2"/>
  <c r="N4229" i="2"/>
  <c r="M4229" i="2"/>
  <c r="N4228" i="2"/>
  <c r="M4228" i="2"/>
  <c r="N4227" i="2"/>
  <c r="M4227" i="2"/>
  <c r="N4226" i="2"/>
  <c r="M4226" i="2"/>
  <c r="N4225" i="2"/>
  <c r="M4225" i="2"/>
  <c r="N4224" i="2"/>
  <c r="M4224" i="2"/>
  <c r="N4223" i="2"/>
  <c r="M4223" i="2"/>
  <c r="N4222" i="2"/>
  <c r="M4222" i="2"/>
  <c r="N4221" i="2"/>
  <c r="M4221" i="2"/>
  <c r="N4220" i="2"/>
  <c r="M4220" i="2"/>
  <c r="N4219" i="2"/>
  <c r="M4219" i="2"/>
  <c r="N4218" i="2"/>
  <c r="M4218" i="2"/>
  <c r="N4217" i="2"/>
  <c r="M4217" i="2"/>
  <c r="N4216" i="2"/>
  <c r="M4216" i="2"/>
  <c r="N4215" i="2"/>
  <c r="M4215" i="2"/>
  <c r="N4214" i="2"/>
  <c r="M4214" i="2"/>
  <c r="N4213" i="2"/>
  <c r="M4213" i="2"/>
  <c r="N4212" i="2"/>
  <c r="M4212" i="2"/>
  <c r="N4211" i="2"/>
  <c r="M4211" i="2"/>
  <c r="N4210" i="2"/>
  <c r="M4210" i="2"/>
  <c r="N4209" i="2"/>
  <c r="M4209" i="2"/>
  <c r="N4208" i="2"/>
  <c r="M4208" i="2"/>
  <c r="N4207" i="2"/>
  <c r="M4207" i="2"/>
  <c r="N4206" i="2"/>
  <c r="M4206" i="2"/>
  <c r="N4205" i="2"/>
  <c r="M4205" i="2"/>
  <c r="N4204" i="2"/>
  <c r="M4204" i="2"/>
  <c r="N4203" i="2"/>
  <c r="M4203" i="2"/>
  <c r="N4202" i="2"/>
  <c r="M4202" i="2"/>
  <c r="N4201" i="2"/>
  <c r="M4201" i="2"/>
  <c r="N4200" i="2"/>
  <c r="M4200" i="2"/>
  <c r="N4199" i="2"/>
  <c r="M4199" i="2"/>
  <c r="N4198" i="2"/>
  <c r="M4198" i="2"/>
  <c r="N4197" i="2"/>
  <c r="M4197" i="2"/>
  <c r="N4196" i="2"/>
  <c r="M4196" i="2"/>
  <c r="N4195" i="2"/>
  <c r="M4195" i="2"/>
  <c r="N4194" i="2"/>
  <c r="M4194" i="2"/>
  <c r="N4193" i="2"/>
  <c r="M4193" i="2"/>
  <c r="N4192" i="2"/>
  <c r="M4192" i="2"/>
  <c r="N4191" i="2"/>
  <c r="M4191" i="2"/>
  <c r="N4190" i="2"/>
  <c r="M4190" i="2"/>
  <c r="N4189" i="2"/>
  <c r="M4189" i="2"/>
  <c r="N4188" i="2"/>
  <c r="M4188" i="2"/>
  <c r="N4187" i="2"/>
  <c r="M4187" i="2"/>
  <c r="N4186" i="2"/>
  <c r="M4186" i="2"/>
  <c r="N4185" i="2"/>
  <c r="M4185" i="2"/>
  <c r="N4184" i="2"/>
  <c r="M4184" i="2"/>
  <c r="N4183" i="2"/>
  <c r="M4183" i="2"/>
  <c r="N4182" i="2"/>
  <c r="M4182" i="2"/>
  <c r="N4181" i="2"/>
  <c r="M4181" i="2"/>
  <c r="N4180" i="2"/>
  <c r="M4180" i="2"/>
  <c r="N4179" i="2"/>
  <c r="M4179" i="2"/>
  <c r="N4178" i="2"/>
  <c r="M4178" i="2"/>
  <c r="N4177" i="2"/>
  <c r="M4177" i="2"/>
  <c r="N4176" i="2"/>
  <c r="M4176" i="2"/>
  <c r="N4175" i="2"/>
  <c r="M4175" i="2"/>
  <c r="N4174" i="2"/>
  <c r="M4174" i="2"/>
  <c r="N4173" i="2"/>
  <c r="M4173" i="2"/>
  <c r="N4172" i="2"/>
  <c r="M4172" i="2"/>
  <c r="N4171" i="2"/>
  <c r="M4171" i="2"/>
  <c r="N4170" i="2"/>
  <c r="M4170" i="2"/>
  <c r="N4169" i="2"/>
  <c r="M4169" i="2"/>
  <c r="N4168" i="2"/>
  <c r="M4168" i="2"/>
  <c r="N4167" i="2"/>
  <c r="M4167" i="2"/>
  <c r="N4166" i="2"/>
  <c r="M4166" i="2"/>
  <c r="N4165" i="2"/>
  <c r="M4165" i="2"/>
  <c r="N4164" i="2"/>
  <c r="M4164" i="2"/>
  <c r="N4163" i="2"/>
  <c r="M4163" i="2"/>
  <c r="N4162" i="2"/>
  <c r="M4162" i="2"/>
  <c r="N4161" i="2"/>
  <c r="M4161" i="2"/>
  <c r="N4160" i="2"/>
  <c r="M4160" i="2"/>
  <c r="N4159" i="2"/>
  <c r="M4159" i="2"/>
  <c r="N4158" i="2"/>
  <c r="M4158" i="2"/>
  <c r="N4157" i="2"/>
  <c r="M4157" i="2"/>
  <c r="N4156" i="2"/>
  <c r="M4156" i="2"/>
  <c r="N4155" i="2"/>
  <c r="M4155" i="2"/>
  <c r="N4154" i="2"/>
  <c r="M4154" i="2"/>
  <c r="N4153" i="2"/>
  <c r="M4153" i="2"/>
  <c r="N4152" i="2"/>
  <c r="M4152" i="2"/>
  <c r="N4151" i="2"/>
  <c r="M4151" i="2"/>
  <c r="N4150" i="2"/>
  <c r="M4150" i="2"/>
  <c r="N4149" i="2"/>
  <c r="M4149" i="2"/>
  <c r="N4148" i="2"/>
  <c r="M4148" i="2"/>
  <c r="N4147" i="2"/>
  <c r="M4147" i="2"/>
  <c r="N4146" i="2"/>
  <c r="M4146" i="2"/>
  <c r="N4145" i="2"/>
  <c r="M4145" i="2"/>
  <c r="N4144" i="2"/>
  <c r="M4144" i="2"/>
  <c r="N4143" i="2"/>
  <c r="M4143" i="2"/>
  <c r="N4142" i="2"/>
  <c r="M4142" i="2"/>
  <c r="N4141" i="2"/>
  <c r="M4141" i="2"/>
  <c r="N4140" i="2"/>
  <c r="M4140" i="2"/>
  <c r="N4139" i="2"/>
  <c r="M4139" i="2"/>
  <c r="N4138" i="2"/>
  <c r="M4138" i="2"/>
  <c r="N4137" i="2"/>
  <c r="M4137" i="2"/>
  <c r="N4136" i="2"/>
  <c r="M4136" i="2"/>
  <c r="N4135" i="2"/>
  <c r="M4135" i="2"/>
  <c r="N4134" i="2"/>
  <c r="M4134" i="2"/>
  <c r="N4133" i="2"/>
  <c r="M4133" i="2"/>
  <c r="N4132" i="2"/>
  <c r="M4132" i="2"/>
  <c r="N4131" i="2"/>
  <c r="M4131" i="2"/>
  <c r="N4130" i="2"/>
  <c r="M4130" i="2"/>
  <c r="N4129" i="2"/>
  <c r="M4129" i="2"/>
  <c r="N4128" i="2"/>
  <c r="M4128" i="2"/>
  <c r="N4127" i="2"/>
  <c r="M4127" i="2"/>
  <c r="N4126" i="2"/>
  <c r="M4126" i="2"/>
  <c r="N4125" i="2"/>
  <c r="M4125" i="2"/>
  <c r="N4124" i="2"/>
  <c r="M4124" i="2"/>
  <c r="N4123" i="2"/>
  <c r="M4123" i="2"/>
  <c r="N4122" i="2"/>
  <c r="M4122" i="2"/>
  <c r="N4121" i="2"/>
  <c r="M4121" i="2"/>
  <c r="N4120" i="2"/>
  <c r="M4120" i="2"/>
  <c r="N4119" i="2"/>
  <c r="M4119" i="2"/>
  <c r="N4118" i="2"/>
  <c r="M4118" i="2"/>
  <c r="N4117" i="2"/>
  <c r="M4117" i="2"/>
  <c r="N4116" i="2"/>
  <c r="M4116" i="2"/>
  <c r="N4115" i="2"/>
  <c r="M4115" i="2"/>
  <c r="N4114" i="2"/>
  <c r="M4114" i="2"/>
  <c r="N4113" i="2"/>
  <c r="M4113" i="2"/>
  <c r="N4112" i="2"/>
  <c r="M4112" i="2"/>
  <c r="N4111" i="2"/>
  <c r="M4111" i="2"/>
  <c r="N4110" i="2"/>
  <c r="M4110" i="2"/>
  <c r="N4109" i="2"/>
  <c r="M4109" i="2"/>
  <c r="N4108" i="2"/>
  <c r="M4108" i="2"/>
  <c r="N4107" i="2"/>
  <c r="M4107" i="2"/>
  <c r="N4106" i="2"/>
  <c r="M4106" i="2"/>
  <c r="N4105" i="2"/>
  <c r="M4105" i="2"/>
  <c r="N4104" i="2"/>
  <c r="M4104" i="2"/>
  <c r="N4103" i="2"/>
  <c r="M4103" i="2"/>
  <c r="N4102" i="2"/>
  <c r="M4102" i="2"/>
  <c r="N4101" i="2"/>
  <c r="M4101" i="2"/>
  <c r="N4100" i="2"/>
  <c r="M4100" i="2"/>
  <c r="N4099" i="2"/>
  <c r="M4099" i="2"/>
  <c r="N4098" i="2"/>
  <c r="M4098" i="2"/>
  <c r="N4097" i="2"/>
  <c r="M4097" i="2"/>
  <c r="N4096" i="2"/>
  <c r="M4096" i="2"/>
  <c r="N4095" i="2"/>
  <c r="M4095" i="2"/>
  <c r="N4094" i="2"/>
  <c r="M4094" i="2"/>
  <c r="N4093" i="2"/>
  <c r="M4093" i="2"/>
  <c r="N4092" i="2"/>
  <c r="M4092" i="2"/>
  <c r="N4091" i="2"/>
  <c r="M4091" i="2"/>
  <c r="N4090" i="2"/>
  <c r="M4090" i="2"/>
  <c r="N4089" i="2"/>
  <c r="M4089" i="2"/>
  <c r="N4088" i="2"/>
  <c r="M4088" i="2"/>
  <c r="N4087" i="2"/>
  <c r="M4087" i="2"/>
  <c r="N4086" i="2"/>
  <c r="M4086" i="2"/>
  <c r="N4085" i="2"/>
  <c r="M4085" i="2"/>
  <c r="N4084" i="2"/>
  <c r="M4084" i="2"/>
  <c r="N4083" i="2"/>
  <c r="M4083" i="2"/>
  <c r="N4082" i="2"/>
  <c r="M4082" i="2"/>
  <c r="N4081" i="2"/>
  <c r="M4081" i="2"/>
  <c r="N4080" i="2"/>
  <c r="M4080" i="2"/>
  <c r="N4079" i="2"/>
  <c r="M4079" i="2"/>
  <c r="N4078" i="2"/>
  <c r="M4078" i="2"/>
  <c r="N4077" i="2"/>
  <c r="M4077" i="2"/>
  <c r="N4076" i="2"/>
  <c r="M4076" i="2"/>
  <c r="N4075" i="2"/>
  <c r="M4075" i="2"/>
  <c r="N4074" i="2"/>
  <c r="M4074" i="2"/>
  <c r="N4073" i="2"/>
  <c r="M4073" i="2"/>
  <c r="N4072" i="2"/>
  <c r="M4072" i="2"/>
  <c r="N4071" i="2"/>
  <c r="M4071" i="2"/>
  <c r="N4070" i="2"/>
  <c r="M4070" i="2"/>
  <c r="N4069" i="2"/>
  <c r="M4069" i="2"/>
  <c r="N4068" i="2"/>
  <c r="M4068" i="2"/>
  <c r="N4067" i="2"/>
  <c r="M4067" i="2"/>
  <c r="N4066" i="2"/>
  <c r="M4066" i="2"/>
  <c r="N4065" i="2"/>
  <c r="M4065" i="2"/>
  <c r="N4064" i="2"/>
  <c r="M4064" i="2"/>
  <c r="N4063" i="2"/>
  <c r="M4063" i="2"/>
  <c r="N4062" i="2"/>
  <c r="M4062" i="2"/>
  <c r="N4061" i="2"/>
  <c r="M4061" i="2"/>
  <c r="N4060" i="2"/>
  <c r="M4060" i="2"/>
  <c r="N4059" i="2"/>
  <c r="M4059" i="2"/>
  <c r="N4058" i="2"/>
  <c r="M4058" i="2"/>
  <c r="N4057" i="2"/>
  <c r="M4057" i="2"/>
  <c r="N4056" i="2"/>
  <c r="M4056" i="2"/>
  <c r="N4055" i="2"/>
  <c r="M4055" i="2"/>
  <c r="N4054" i="2"/>
  <c r="M4054" i="2"/>
  <c r="N4053" i="2"/>
  <c r="M4053" i="2"/>
  <c r="N4052" i="2"/>
  <c r="M4052" i="2"/>
  <c r="N4051" i="2"/>
  <c r="M4051" i="2"/>
  <c r="N4050" i="2"/>
  <c r="M4050" i="2"/>
  <c r="N4049" i="2"/>
  <c r="M4049" i="2"/>
  <c r="N4048" i="2"/>
  <c r="M4048" i="2"/>
  <c r="N4047" i="2"/>
  <c r="M4047" i="2"/>
  <c r="N4046" i="2"/>
  <c r="M4046" i="2"/>
  <c r="N4045" i="2"/>
  <c r="M4045" i="2"/>
  <c r="N4044" i="2"/>
  <c r="M4044" i="2"/>
  <c r="N4043" i="2"/>
  <c r="M4043" i="2"/>
  <c r="N4042" i="2"/>
  <c r="M4042" i="2"/>
  <c r="N4041" i="2"/>
  <c r="M4041" i="2"/>
  <c r="N4040" i="2"/>
  <c r="M4040" i="2"/>
  <c r="N4039" i="2"/>
  <c r="M4039" i="2"/>
  <c r="N4038" i="2"/>
  <c r="M4038" i="2"/>
  <c r="N4037" i="2"/>
  <c r="M4037" i="2"/>
  <c r="N4036" i="2"/>
  <c r="M4036" i="2"/>
  <c r="N4035" i="2"/>
  <c r="M4035" i="2"/>
  <c r="N4034" i="2"/>
  <c r="M4034" i="2"/>
  <c r="N4033" i="2"/>
  <c r="M4033" i="2"/>
  <c r="N4032" i="2"/>
  <c r="M4032" i="2"/>
  <c r="N4031" i="2"/>
  <c r="M4031" i="2"/>
  <c r="N4030" i="2"/>
  <c r="M4030" i="2"/>
  <c r="N4029" i="2"/>
  <c r="M4029" i="2"/>
  <c r="N4028" i="2"/>
  <c r="M4028" i="2"/>
  <c r="N4027" i="2"/>
  <c r="M4027" i="2"/>
  <c r="N4026" i="2"/>
  <c r="M4026" i="2"/>
  <c r="N4025" i="2"/>
  <c r="M4025" i="2"/>
  <c r="N4024" i="2"/>
  <c r="M4024" i="2"/>
  <c r="N4023" i="2"/>
  <c r="M4023" i="2"/>
  <c r="N4022" i="2"/>
  <c r="M4022" i="2"/>
  <c r="N4021" i="2"/>
  <c r="M4021" i="2"/>
  <c r="N4020" i="2"/>
  <c r="M4020" i="2"/>
  <c r="N4019" i="2"/>
  <c r="M4019" i="2"/>
  <c r="N4018" i="2"/>
  <c r="M4018" i="2"/>
  <c r="N4017" i="2"/>
  <c r="M4017" i="2"/>
  <c r="N4016" i="2"/>
  <c r="M4016" i="2"/>
  <c r="N4015" i="2"/>
  <c r="M4015" i="2"/>
  <c r="N4014" i="2"/>
  <c r="M4014" i="2"/>
  <c r="N4013" i="2"/>
  <c r="M4013" i="2"/>
  <c r="N4012" i="2"/>
  <c r="M4012" i="2"/>
  <c r="N4011" i="2"/>
  <c r="M4011" i="2"/>
  <c r="N4010" i="2"/>
  <c r="M4010" i="2"/>
  <c r="N4009" i="2"/>
  <c r="M4009" i="2"/>
  <c r="N4008" i="2"/>
  <c r="M4008" i="2"/>
  <c r="N4007" i="2"/>
  <c r="M4007" i="2"/>
  <c r="N4006" i="2"/>
  <c r="M4006" i="2"/>
  <c r="N4005" i="2"/>
  <c r="M4005" i="2"/>
  <c r="N4004" i="2"/>
  <c r="M4004" i="2"/>
  <c r="N4003" i="2"/>
  <c r="M4003" i="2"/>
  <c r="N4002" i="2"/>
  <c r="M4002" i="2"/>
  <c r="N4001" i="2"/>
  <c r="M4001" i="2"/>
  <c r="N4000" i="2"/>
  <c r="M4000" i="2"/>
  <c r="N3999" i="2"/>
  <c r="M3999" i="2"/>
  <c r="N3998" i="2"/>
  <c r="M3998" i="2"/>
  <c r="N3997" i="2"/>
  <c r="M3997" i="2"/>
  <c r="N3996" i="2"/>
  <c r="M3996" i="2"/>
  <c r="N3995" i="2"/>
  <c r="M3995" i="2"/>
  <c r="N3994" i="2"/>
  <c r="M3994" i="2"/>
  <c r="N3993" i="2"/>
  <c r="M3993" i="2"/>
  <c r="N3992" i="2"/>
  <c r="M3992" i="2"/>
  <c r="N3991" i="2"/>
  <c r="M3991" i="2"/>
  <c r="N3990" i="2"/>
  <c r="M3990" i="2"/>
  <c r="N3989" i="2"/>
  <c r="M3989" i="2"/>
  <c r="N3988" i="2"/>
  <c r="M3988" i="2"/>
  <c r="N3987" i="2"/>
  <c r="M3987" i="2"/>
  <c r="N3986" i="2"/>
  <c r="M3986" i="2"/>
  <c r="N3985" i="2"/>
  <c r="M3985" i="2"/>
  <c r="N3984" i="2"/>
  <c r="M3984" i="2"/>
  <c r="N3983" i="2"/>
  <c r="M3983" i="2"/>
  <c r="N3982" i="2"/>
  <c r="M3982" i="2"/>
  <c r="N3981" i="2"/>
  <c r="M3981" i="2"/>
  <c r="N3980" i="2"/>
  <c r="M3980" i="2"/>
  <c r="N3979" i="2"/>
  <c r="M3979" i="2"/>
  <c r="N3978" i="2"/>
  <c r="M3978" i="2"/>
  <c r="N3977" i="2"/>
  <c r="M3977" i="2"/>
  <c r="N3976" i="2"/>
  <c r="M3976" i="2"/>
  <c r="N3975" i="2"/>
  <c r="M3975" i="2"/>
  <c r="N3974" i="2"/>
  <c r="M3974" i="2"/>
  <c r="N3973" i="2"/>
  <c r="M3973" i="2"/>
  <c r="N3972" i="2"/>
  <c r="M3972" i="2"/>
  <c r="N3971" i="2"/>
  <c r="M3971" i="2"/>
  <c r="N3970" i="2"/>
  <c r="M3970" i="2"/>
  <c r="N3969" i="2"/>
  <c r="M3969" i="2"/>
  <c r="N3968" i="2"/>
  <c r="M3968" i="2"/>
  <c r="N3967" i="2"/>
  <c r="M3967" i="2"/>
  <c r="N3966" i="2"/>
  <c r="M3966" i="2"/>
  <c r="N3965" i="2"/>
  <c r="M3965" i="2"/>
  <c r="N3964" i="2"/>
  <c r="M3964" i="2"/>
  <c r="N3963" i="2"/>
  <c r="M3963" i="2"/>
  <c r="N3962" i="2"/>
  <c r="M3962" i="2"/>
  <c r="N3961" i="2"/>
  <c r="M3961" i="2"/>
  <c r="N3960" i="2"/>
  <c r="M3960" i="2"/>
  <c r="N3959" i="2"/>
  <c r="M3959" i="2"/>
  <c r="N3958" i="2"/>
  <c r="M3958" i="2"/>
  <c r="N3957" i="2"/>
  <c r="M3957" i="2"/>
  <c r="N3956" i="2"/>
  <c r="M3956" i="2"/>
  <c r="N3955" i="2"/>
  <c r="M3955" i="2"/>
  <c r="N3954" i="2"/>
  <c r="M3954" i="2"/>
  <c r="N3953" i="2"/>
  <c r="M3953" i="2"/>
  <c r="N3952" i="2"/>
  <c r="M3952" i="2"/>
  <c r="N3951" i="2"/>
  <c r="M3951" i="2"/>
  <c r="N3950" i="2"/>
  <c r="M3950" i="2"/>
  <c r="N3949" i="2"/>
  <c r="M3949" i="2"/>
  <c r="N3948" i="2"/>
  <c r="M3948" i="2"/>
  <c r="N3947" i="2"/>
  <c r="M3947" i="2"/>
  <c r="N3946" i="2"/>
  <c r="M3946" i="2"/>
  <c r="N3945" i="2"/>
  <c r="M3945" i="2"/>
  <c r="N3944" i="2"/>
  <c r="M3944" i="2"/>
  <c r="N3943" i="2"/>
  <c r="M3943" i="2"/>
  <c r="N3942" i="2"/>
  <c r="M3942" i="2"/>
  <c r="N3941" i="2"/>
  <c r="M3941" i="2"/>
  <c r="N3940" i="2"/>
  <c r="M3940" i="2"/>
  <c r="N3939" i="2"/>
  <c r="M3939" i="2"/>
  <c r="N3938" i="2"/>
  <c r="M3938" i="2"/>
  <c r="N3937" i="2"/>
  <c r="M3937" i="2"/>
  <c r="N3936" i="2"/>
  <c r="M3936" i="2"/>
  <c r="N3935" i="2"/>
  <c r="M3935" i="2"/>
  <c r="N3934" i="2"/>
  <c r="M3934" i="2"/>
  <c r="N3933" i="2"/>
  <c r="M3933" i="2"/>
  <c r="N3932" i="2"/>
  <c r="M3932" i="2"/>
  <c r="N3931" i="2"/>
  <c r="M3931" i="2"/>
  <c r="N3930" i="2"/>
  <c r="M3930" i="2"/>
  <c r="N3929" i="2"/>
  <c r="M3929" i="2"/>
  <c r="N3928" i="2"/>
  <c r="M3928" i="2"/>
  <c r="N3927" i="2"/>
  <c r="M3927" i="2"/>
  <c r="N3926" i="2"/>
  <c r="M3926" i="2"/>
  <c r="N3925" i="2"/>
  <c r="M3925" i="2"/>
  <c r="N3924" i="2"/>
  <c r="M3924" i="2"/>
  <c r="N3923" i="2"/>
  <c r="M3923" i="2"/>
  <c r="N3922" i="2"/>
  <c r="M3922" i="2"/>
  <c r="N3921" i="2"/>
  <c r="M3921" i="2"/>
  <c r="N3920" i="2"/>
  <c r="M3920" i="2"/>
  <c r="N3919" i="2"/>
  <c r="M3919" i="2"/>
  <c r="N3918" i="2"/>
  <c r="M3918" i="2"/>
  <c r="N3917" i="2"/>
  <c r="M3917" i="2"/>
  <c r="N3916" i="2"/>
  <c r="M3916" i="2"/>
  <c r="N3915" i="2"/>
  <c r="M3915" i="2"/>
  <c r="N3914" i="2"/>
  <c r="M3914" i="2"/>
  <c r="N3913" i="2"/>
  <c r="M3913" i="2"/>
  <c r="N3912" i="2"/>
  <c r="M3912" i="2"/>
  <c r="N3911" i="2"/>
  <c r="M3911" i="2"/>
  <c r="N3910" i="2"/>
  <c r="M3910" i="2"/>
  <c r="N3909" i="2"/>
  <c r="M3909" i="2"/>
  <c r="N3908" i="2"/>
  <c r="M3908" i="2"/>
  <c r="N3907" i="2"/>
  <c r="M3907" i="2"/>
  <c r="N3906" i="2"/>
  <c r="M3906" i="2"/>
  <c r="N3905" i="2"/>
  <c r="M3905" i="2"/>
  <c r="N3904" i="2"/>
  <c r="M3904" i="2"/>
  <c r="N3903" i="2"/>
  <c r="M3903" i="2"/>
  <c r="N3902" i="2"/>
  <c r="M3902" i="2"/>
  <c r="N3901" i="2"/>
  <c r="M3901" i="2"/>
  <c r="N3900" i="2"/>
  <c r="M3900" i="2"/>
  <c r="N3899" i="2"/>
  <c r="M3899" i="2"/>
  <c r="N3898" i="2"/>
  <c r="M3898" i="2"/>
  <c r="N3897" i="2"/>
  <c r="M3897" i="2"/>
  <c r="N3896" i="2"/>
  <c r="M3896" i="2"/>
  <c r="N3895" i="2"/>
  <c r="M3895" i="2"/>
  <c r="N3894" i="2"/>
  <c r="M3894" i="2"/>
  <c r="N3893" i="2"/>
  <c r="M3893" i="2"/>
  <c r="N3892" i="2"/>
  <c r="M3892" i="2"/>
  <c r="N3891" i="2"/>
  <c r="M3891" i="2"/>
  <c r="N3890" i="2"/>
  <c r="M3890" i="2"/>
  <c r="N3889" i="2"/>
  <c r="M3889" i="2"/>
  <c r="N3888" i="2"/>
  <c r="M3888" i="2"/>
  <c r="N3887" i="2"/>
  <c r="M3887" i="2"/>
  <c r="N3886" i="2"/>
  <c r="M3886" i="2"/>
  <c r="N3885" i="2"/>
  <c r="M3885" i="2"/>
  <c r="N3884" i="2"/>
  <c r="M3884" i="2"/>
  <c r="N3883" i="2"/>
  <c r="M3883" i="2"/>
  <c r="N3882" i="2"/>
  <c r="M3882" i="2"/>
  <c r="N3881" i="2"/>
  <c r="M3881" i="2"/>
  <c r="N3880" i="2"/>
  <c r="M3880" i="2"/>
  <c r="N3879" i="2"/>
  <c r="M3879" i="2"/>
  <c r="N3878" i="2"/>
  <c r="M3878" i="2"/>
  <c r="N3877" i="2"/>
  <c r="M3877" i="2"/>
  <c r="N3876" i="2"/>
  <c r="M3876" i="2"/>
  <c r="N3875" i="2"/>
  <c r="M3875" i="2"/>
  <c r="N3874" i="2"/>
  <c r="M3874" i="2"/>
  <c r="N3873" i="2"/>
  <c r="M3873" i="2"/>
  <c r="N3872" i="2"/>
  <c r="M3872" i="2"/>
  <c r="N3871" i="2"/>
  <c r="M3871" i="2"/>
  <c r="N3870" i="2"/>
  <c r="M3870" i="2"/>
  <c r="N3869" i="2"/>
  <c r="M3869" i="2"/>
  <c r="N3868" i="2"/>
  <c r="M3868" i="2"/>
  <c r="N3867" i="2"/>
  <c r="M3867" i="2"/>
  <c r="N3866" i="2"/>
  <c r="M3866" i="2"/>
  <c r="N3865" i="2"/>
  <c r="M3865" i="2"/>
  <c r="N3864" i="2"/>
  <c r="M3864" i="2"/>
  <c r="N3863" i="2"/>
  <c r="M3863" i="2"/>
  <c r="N3862" i="2"/>
  <c r="M3862" i="2"/>
  <c r="N3861" i="2"/>
  <c r="M3861" i="2"/>
  <c r="N3860" i="2"/>
  <c r="M3860" i="2"/>
  <c r="N3859" i="2"/>
  <c r="M3859" i="2"/>
  <c r="N3858" i="2"/>
  <c r="M3858" i="2"/>
  <c r="N3857" i="2"/>
  <c r="M3857" i="2"/>
  <c r="N3856" i="2"/>
  <c r="M3856" i="2"/>
  <c r="N3855" i="2"/>
  <c r="M3855" i="2"/>
  <c r="N3854" i="2"/>
  <c r="M3854" i="2"/>
  <c r="N3853" i="2"/>
  <c r="M3853" i="2"/>
  <c r="N3852" i="2"/>
  <c r="M3852" i="2"/>
  <c r="N3851" i="2"/>
  <c r="M3851" i="2"/>
  <c r="N3850" i="2"/>
  <c r="M3850" i="2"/>
  <c r="N3849" i="2"/>
  <c r="M3849" i="2"/>
  <c r="N3848" i="2"/>
  <c r="M3848" i="2"/>
  <c r="N3847" i="2"/>
  <c r="M3847" i="2"/>
  <c r="N3846" i="2"/>
  <c r="M3846" i="2"/>
  <c r="N3845" i="2"/>
  <c r="M3845" i="2"/>
  <c r="N3844" i="2"/>
  <c r="M3844" i="2"/>
  <c r="N3843" i="2"/>
  <c r="M3843" i="2"/>
  <c r="N3842" i="2"/>
  <c r="M3842" i="2"/>
  <c r="N3841" i="2"/>
  <c r="M3841" i="2"/>
  <c r="N3840" i="2"/>
  <c r="M3840" i="2"/>
  <c r="N3839" i="2"/>
  <c r="M3839" i="2"/>
  <c r="N3838" i="2"/>
  <c r="M3838" i="2"/>
  <c r="N3837" i="2"/>
  <c r="M3837" i="2"/>
  <c r="N3836" i="2"/>
  <c r="M3836" i="2"/>
  <c r="N3835" i="2"/>
  <c r="M3835" i="2"/>
  <c r="N3834" i="2"/>
  <c r="M3834" i="2"/>
  <c r="N3833" i="2"/>
  <c r="M3833" i="2"/>
  <c r="N3832" i="2"/>
  <c r="M3832" i="2"/>
  <c r="N3831" i="2"/>
  <c r="M3831" i="2"/>
  <c r="N3830" i="2"/>
  <c r="M3830" i="2"/>
  <c r="N3829" i="2"/>
  <c r="M3829" i="2"/>
  <c r="N3828" i="2"/>
  <c r="M3828" i="2"/>
  <c r="N3827" i="2"/>
  <c r="M3827" i="2"/>
  <c r="N3826" i="2"/>
  <c r="M3826" i="2"/>
  <c r="N3825" i="2"/>
  <c r="M3825" i="2"/>
  <c r="N3824" i="2"/>
  <c r="M3824" i="2"/>
  <c r="N3823" i="2"/>
  <c r="M3823" i="2"/>
  <c r="N3822" i="2"/>
  <c r="M3822" i="2"/>
  <c r="N3821" i="2"/>
  <c r="M3821" i="2"/>
  <c r="N3820" i="2"/>
  <c r="M3820" i="2"/>
  <c r="N3819" i="2"/>
  <c r="M3819" i="2"/>
  <c r="N3818" i="2"/>
  <c r="M3818" i="2"/>
  <c r="N3817" i="2"/>
  <c r="M3817" i="2"/>
  <c r="N3816" i="2"/>
  <c r="M3816" i="2"/>
  <c r="N3815" i="2"/>
  <c r="M3815" i="2"/>
  <c r="N3814" i="2"/>
  <c r="M3814" i="2"/>
  <c r="N3813" i="2"/>
  <c r="M3813" i="2"/>
  <c r="N3812" i="2"/>
  <c r="M3812" i="2"/>
  <c r="N3811" i="2"/>
  <c r="M3811" i="2"/>
  <c r="N3810" i="2"/>
  <c r="M3810" i="2"/>
  <c r="N3809" i="2"/>
  <c r="M3809" i="2"/>
  <c r="N3808" i="2"/>
  <c r="M3808" i="2"/>
  <c r="N3807" i="2"/>
  <c r="M3807" i="2"/>
  <c r="N3806" i="2"/>
  <c r="M3806" i="2"/>
  <c r="N3805" i="2"/>
  <c r="M3805" i="2"/>
  <c r="N3804" i="2"/>
  <c r="M3804" i="2"/>
  <c r="N3803" i="2"/>
  <c r="M3803" i="2"/>
  <c r="N3802" i="2"/>
  <c r="M3802" i="2"/>
  <c r="N3801" i="2"/>
  <c r="M3801" i="2"/>
  <c r="N3800" i="2"/>
  <c r="M3800" i="2"/>
  <c r="N3799" i="2"/>
  <c r="M3799" i="2"/>
  <c r="N3798" i="2"/>
  <c r="M3798" i="2"/>
  <c r="N3797" i="2"/>
  <c r="M3797" i="2"/>
  <c r="N3796" i="2"/>
  <c r="M3796" i="2"/>
  <c r="N3795" i="2"/>
  <c r="M3795" i="2"/>
  <c r="N3794" i="2"/>
  <c r="M3794" i="2"/>
  <c r="N3793" i="2"/>
  <c r="M3793" i="2"/>
  <c r="N3792" i="2"/>
  <c r="M3792" i="2"/>
  <c r="N3791" i="2"/>
  <c r="M3791" i="2"/>
  <c r="N3790" i="2"/>
  <c r="M3790" i="2"/>
  <c r="N3789" i="2"/>
  <c r="M3789" i="2"/>
  <c r="N3788" i="2"/>
  <c r="M3788" i="2"/>
  <c r="N3787" i="2"/>
  <c r="M3787" i="2"/>
  <c r="N3786" i="2"/>
  <c r="M3786" i="2"/>
  <c r="N3785" i="2"/>
  <c r="M3785" i="2"/>
  <c r="N3784" i="2"/>
  <c r="M3784" i="2"/>
  <c r="N3783" i="2"/>
  <c r="M3783" i="2"/>
  <c r="N3782" i="2"/>
  <c r="M3782" i="2"/>
  <c r="N3781" i="2"/>
  <c r="M3781" i="2"/>
  <c r="N3780" i="2"/>
  <c r="M3780" i="2"/>
  <c r="N3779" i="2"/>
  <c r="M3779" i="2"/>
  <c r="N3778" i="2"/>
  <c r="M3778" i="2"/>
  <c r="N3777" i="2"/>
  <c r="M3777" i="2"/>
  <c r="N3776" i="2"/>
  <c r="M3776" i="2"/>
  <c r="N3775" i="2"/>
  <c r="M3775" i="2"/>
  <c r="N3774" i="2"/>
  <c r="M3774" i="2"/>
  <c r="N3773" i="2"/>
  <c r="M3773" i="2"/>
  <c r="N3772" i="2"/>
  <c r="M3772" i="2"/>
  <c r="N3771" i="2"/>
  <c r="M3771" i="2"/>
  <c r="N3770" i="2"/>
  <c r="M3770" i="2"/>
  <c r="N3769" i="2"/>
  <c r="M3769" i="2"/>
  <c r="N3768" i="2"/>
  <c r="M3768" i="2"/>
  <c r="N3767" i="2"/>
  <c r="M3767" i="2"/>
  <c r="N3766" i="2"/>
  <c r="M3766" i="2"/>
  <c r="N3765" i="2"/>
  <c r="M3765" i="2"/>
  <c r="N3764" i="2"/>
  <c r="M3764" i="2"/>
  <c r="N3763" i="2"/>
  <c r="M3763" i="2"/>
  <c r="N3762" i="2"/>
  <c r="M3762" i="2"/>
  <c r="N3761" i="2"/>
  <c r="M3761" i="2"/>
  <c r="N3760" i="2"/>
  <c r="M3760" i="2"/>
  <c r="N3759" i="2"/>
  <c r="M3759" i="2"/>
  <c r="N3758" i="2"/>
  <c r="M3758" i="2"/>
  <c r="N3757" i="2"/>
  <c r="M3757" i="2"/>
  <c r="N3756" i="2"/>
  <c r="M3756" i="2"/>
  <c r="N3755" i="2"/>
  <c r="M3755" i="2"/>
  <c r="N3754" i="2"/>
  <c r="M3754" i="2"/>
  <c r="N3753" i="2"/>
  <c r="M3753" i="2"/>
  <c r="N3752" i="2"/>
  <c r="M3752" i="2"/>
  <c r="N3751" i="2"/>
  <c r="M3751" i="2"/>
  <c r="N3750" i="2"/>
  <c r="M3750" i="2"/>
  <c r="N3749" i="2"/>
  <c r="M3749" i="2"/>
  <c r="N3748" i="2"/>
  <c r="M3748" i="2"/>
  <c r="N3747" i="2"/>
  <c r="M3747" i="2"/>
  <c r="N3746" i="2"/>
  <c r="M3746" i="2"/>
  <c r="N3745" i="2"/>
  <c r="M3745" i="2"/>
  <c r="N3744" i="2"/>
  <c r="M3744" i="2"/>
  <c r="N3743" i="2"/>
  <c r="M3743" i="2"/>
  <c r="N3742" i="2"/>
  <c r="M3742" i="2"/>
  <c r="N3741" i="2"/>
  <c r="M3741" i="2"/>
  <c r="N3740" i="2"/>
  <c r="M3740" i="2"/>
  <c r="N3739" i="2"/>
  <c r="M3739" i="2"/>
  <c r="N3738" i="2"/>
  <c r="M3738" i="2"/>
  <c r="N3737" i="2"/>
  <c r="M3737" i="2"/>
  <c r="N3736" i="2"/>
  <c r="M3736" i="2"/>
  <c r="N3735" i="2"/>
  <c r="M3735" i="2"/>
  <c r="N3734" i="2"/>
  <c r="M3734" i="2"/>
  <c r="N3733" i="2"/>
  <c r="M3733" i="2"/>
  <c r="N3732" i="2"/>
  <c r="M3732" i="2"/>
  <c r="N3731" i="2"/>
  <c r="M3731" i="2"/>
  <c r="N3730" i="2"/>
  <c r="M3730" i="2"/>
  <c r="N3729" i="2"/>
  <c r="M3729" i="2"/>
  <c r="N3728" i="2"/>
  <c r="M3728" i="2"/>
  <c r="N3727" i="2"/>
  <c r="M3727" i="2"/>
  <c r="N3726" i="2"/>
  <c r="M3726" i="2"/>
  <c r="N3725" i="2"/>
  <c r="M3725" i="2"/>
  <c r="N3724" i="2"/>
  <c r="M3724" i="2"/>
  <c r="N3723" i="2"/>
  <c r="M3723" i="2"/>
  <c r="N3722" i="2"/>
  <c r="M3722" i="2"/>
  <c r="N3721" i="2"/>
  <c r="M3721" i="2"/>
  <c r="N3720" i="2"/>
  <c r="M3720" i="2"/>
  <c r="N3719" i="2"/>
  <c r="M3719" i="2"/>
  <c r="N3718" i="2"/>
  <c r="M3718" i="2"/>
  <c r="N3717" i="2"/>
  <c r="M3717" i="2"/>
  <c r="N3716" i="2"/>
  <c r="M3716" i="2"/>
  <c r="N3715" i="2"/>
  <c r="M3715" i="2"/>
  <c r="N3714" i="2"/>
  <c r="M3714" i="2"/>
  <c r="N3713" i="2"/>
  <c r="M3713" i="2"/>
  <c r="N3712" i="2"/>
  <c r="M3712" i="2"/>
  <c r="N3711" i="2"/>
  <c r="M3711" i="2"/>
  <c r="N3710" i="2"/>
  <c r="M3710" i="2"/>
  <c r="N3709" i="2"/>
  <c r="M3709" i="2"/>
  <c r="N3708" i="2"/>
  <c r="M3708" i="2"/>
  <c r="N3707" i="2"/>
  <c r="M3707" i="2"/>
  <c r="N3706" i="2"/>
  <c r="M3706" i="2"/>
  <c r="N3705" i="2"/>
  <c r="M3705" i="2"/>
  <c r="N3704" i="2"/>
  <c r="M3704" i="2"/>
  <c r="N3703" i="2"/>
  <c r="M3703" i="2"/>
  <c r="N3702" i="2"/>
  <c r="M3702" i="2"/>
  <c r="N3701" i="2"/>
  <c r="M3701" i="2"/>
  <c r="N3700" i="2"/>
  <c r="M3700" i="2"/>
  <c r="N3699" i="2"/>
  <c r="M3699" i="2"/>
  <c r="N3698" i="2"/>
  <c r="M3698" i="2"/>
  <c r="N3697" i="2"/>
  <c r="M3697" i="2"/>
  <c r="N3696" i="2"/>
  <c r="M3696" i="2"/>
  <c r="N3695" i="2"/>
  <c r="M3695" i="2"/>
  <c r="N3694" i="2"/>
  <c r="M3694" i="2"/>
  <c r="N3693" i="2"/>
  <c r="M3693" i="2"/>
  <c r="N3692" i="2"/>
  <c r="M3692" i="2"/>
  <c r="N3691" i="2"/>
  <c r="M3691" i="2"/>
  <c r="N3690" i="2"/>
  <c r="M3690" i="2"/>
  <c r="N3689" i="2"/>
  <c r="M3689" i="2"/>
  <c r="N3688" i="2"/>
  <c r="M3688" i="2"/>
  <c r="N3687" i="2"/>
  <c r="M3687" i="2"/>
  <c r="N3686" i="2"/>
  <c r="M3686" i="2"/>
  <c r="N3685" i="2"/>
  <c r="M3685" i="2"/>
  <c r="N3684" i="2"/>
  <c r="M3684" i="2"/>
  <c r="N3683" i="2"/>
  <c r="M3683" i="2"/>
  <c r="N3682" i="2"/>
  <c r="M3682" i="2"/>
  <c r="N3681" i="2"/>
  <c r="M3681" i="2"/>
  <c r="N3680" i="2"/>
  <c r="M3680" i="2"/>
  <c r="N3679" i="2"/>
  <c r="M3679" i="2"/>
  <c r="N3678" i="2"/>
  <c r="M3678" i="2"/>
  <c r="N3677" i="2"/>
  <c r="M3677" i="2"/>
  <c r="N3676" i="2"/>
  <c r="M3676" i="2"/>
  <c r="N3675" i="2"/>
  <c r="M3675" i="2"/>
  <c r="N3674" i="2"/>
  <c r="M3674" i="2"/>
  <c r="N3673" i="2"/>
  <c r="M3673" i="2"/>
  <c r="N3672" i="2"/>
  <c r="M3672" i="2"/>
  <c r="N3671" i="2"/>
  <c r="M3671" i="2"/>
  <c r="N3670" i="2"/>
  <c r="M3670" i="2"/>
  <c r="N3669" i="2"/>
  <c r="M3669" i="2"/>
  <c r="N3668" i="2"/>
  <c r="M3668" i="2"/>
  <c r="N3667" i="2"/>
  <c r="M3667" i="2"/>
  <c r="N3666" i="2"/>
  <c r="M3666" i="2"/>
  <c r="N3665" i="2"/>
  <c r="M3665" i="2"/>
  <c r="N3664" i="2"/>
  <c r="M3664" i="2"/>
  <c r="N3663" i="2"/>
  <c r="M3663" i="2"/>
  <c r="N3662" i="2"/>
  <c r="M3662" i="2"/>
  <c r="N3661" i="2"/>
  <c r="M3661" i="2"/>
  <c r="N3660" i="2"/>
  <c r="M3660" i="2"/>
  <c r="N3659" i="2"/>
  <c r="M3659" i="2"/>
  <c r="N3658" i="2"/>
  <c r="M3658" i="2"/>
  <c r="N3657" i="2"/>
  <c r="M3657" i="2"/>
  <c r="N3656" i="2"/>
  <c r="M3656" i="2"/>
  <c r="N3655" i="2"/>
  <c r="M3655" i="2"/>
  <c r="N3654" i="2"/>
  <c r="M3654" i="2"/>
  <c r="N3653" i="2"/>
  <c r="M3653" i="2"/>
  <c r="N3652" i="2"/>
  <c r="M3652" i="2"/>
  <c r="N3651" i="2"/>
  <c r="M3651" i="2"/>
  <c r="N3650" i="2"/>
  <c r="M3650" i="2"/>
  <c r="N3649" i="2"/>
  <c r="M3649" i="2"/>
  <c r="N3648" i="2"/>
  <c r="M3648" i="2"/>
  <c r="N3647" i="2"/>
  <c r="M3647" i="2"/>
  <c r="N3646" i="2"/>
  <c r="M3646" i="2"/>
  <c r="N3645" i="2"/>
  <c r="M3645" i="2"/>
  <c r="N3644" i="2"/>
  <c r="M3644" i="2"/>
  <c r="N3643" i="2"/>
  <c r="M3643" i="2"/>
  <c r="N3642" i="2"/>
  <c r="M3642" i="2"/>
  <c r="N3641" i="2"/>
  <c r="M3641" i="2"/>
  <c r="N3640" i="2"/>
  <c r="M3640" i="2"/>
  <c r="N3639" i="2"/>
  <c r="M3639" i="2"/>
  <c r="N3638" i="2"/>
  <c r="M3638" i="2"/>
  <c r="N3637" i="2"/>
  <c r="M3637" i="2"/>
  <c r="N3636" i="2"/>
  <c r="M3636" i="2"/>
  <c r="N3635" i="2"/>
  <c r="M3635" i="2"/>
  <c r="N3634" i="2"/>
  <c r="M3634" i="2"/>
  <c r="N3633" i="2"/>
  <c r="M3633" i="2"/>
  <c r="N3632" i="2"/>
  <c r="M3632" i="2"/>
  <c r="N3631" i="2"/>
  <c r="M3631" i="2"/>
  <c r="N3630" i="2"/>
  <c r="M3630" i="2"/>
  <c r="N3629" i="2"/>
  <c r="M3629" i="2"/>
  <c r="N3628" i="2"/>
  <c r="M3628" i="2"/>
  <c r="N3627" i="2"/>
  <c r="M3627" i="2"/>
  <c r="N3626" i="2"/>
  <c r="M3626" i="2"/>
  <c r="N3625" i="2"/>
  <c r="M3625" i="2"/>
  <c r="N3624" i="2"/>
  <c r="M3624" i="2"/>
  <c r="N3623" i="2"/>
  <c r="M3623" i="2"/>
  <c r="N3622" i="2"/>
  <c r="M3622" i="2"/>
  <c r="N3621" i="2"/>
  <c r="M3621" i="2"/>
  <c r="N3620" i="2"/>
  <c r="M3620" i="2"/>
  <c r="N3619" i="2"/>
  <c r="M3619" i="2"/>
  <c r="N3618" i="2"/>
  <c r="M3618" i="2"/>
  <c r="N3617" i="2"/>
  <c r="M3617" i="2"/>
  <c r="N3616" i="2"/>
  <c r="M3616" i="2"/>
  <c r="N3615" i="2"/>
  <c r="M3615" i="2"/>
  <c r="N3614" i="2"/>
  <c r="M3614" i="2"/>
  <c r="N3613" i="2"/>
  <c r="M3613" i="2"/>
  <c r="N3612" i="2"/>
  <c r="M3612" i="2"/>
  <c r="N3611" i="2"/>
  <c r="M3611" i="2"/>
  <c r="N3610" i="2"/>
  <c r="M3610" i="2"/>
  <c r="N3609" i="2"/>
  <c r="M3609" i="2"/>
  <c r="N3608" i="2"/>
  <c r="M3608" i="2"/>
  <c r="N3607" i="2"/>
  <c r="M3607" i="2"/>
  <c r="N3606" i="2"/>
  <c r="M3606" i="2"/>
  <c r="N3605" i="2"/>
  <c r="M3605" i="2"/>
  <c r="N3604" i="2"/>
  <c r="M3604" i="2"/>
  <c r="N3603" i="2"/>
  <c r="M3603" i="2"/>
  <c r="N3602" i="2"/>
  <c r="M3602" i="2"/>
  <c r="N3601" i="2"/>
  <c r="M3601" i="2"/>
  <c r="N3600" i="2"/>
  <c r="M3600" i="2"/>
  <c r="N3599" i="2"/>
  <c r="M3599" i="2"/>
  <c r="N3598" i="2"/>
  <c r="M3598" i="2"/>
  <c r="N3597" i="2"/>
  <c r="M3597" i="2"/>
  <c r="N3596" i="2"/>
  <c r="M3596" i="2"/>
  <c r="N3595" i="2"/>
  <c r="M3595" i="2"/>
  <c r="N3594" i="2"/>
  <c r="M3594" i="2"/>
  <c r="N3593" i="2"/>
  <c r="M3593" i="2"/>
  <c r="N3592" i="2"/>
  <c r="M3592" i="2"/>
  <c r="N3591" i="2"/>
  <c r="M3591" i="2"/>
  <c r="N3590" i="2"/>
  <c r="M3590" i="2"/>
  <c r="N3589" i="2"/>
  <c r="M3589" i="2"/>
  <c r="N3588" i="2"/>
  <c r="M3588" i="2"/>
  <c r="N3587" i="2"/>
  <c r="M3587" i="2"/>
  <c r="N3586" i="2"/>
  <c r="M3586" i="2"/>
  <c r="N3585" i="2"/>
  <c r="M3585" i="2"/>
  <c r="N3584" i="2"/>
  <c r="M3584" i="2"/>
  <c r="N3583" i="2"/>
  <c r="M3583" i="2"/>
  <c r="N3582" i="2"/>
  <c r="M3582" i="2"/>
  <c r="N3581" i="2"/>
  <c r="M3581" i="2"/>
  <c r="N3580" i="2"/>
  <c r="M3580" i="2"/>
  <c r="N3579" i="2"/>
  <c r="M3579" i="2"/>
  <c r="N3578" i="2"/>
  <c r="M3578" i="2"/>
  <c r="N3577" i="2"/>
  <c r="M3577" i="2"/>
  <c r="N3576" i="2"/>
  <c r="M3576" i="2"/>
  <c r="N3575" i="2"/>
  <c r="M3575" i="2"/>
  <c r="N3574" i="2"/>
  <c r="M3574" i="2"/>
  <c r="N3573" i="2"/>
  <c r="M3573" i="2"/>
  <c r="N3572" i="2"/>
  <c r="M3572" i="2"/>
  <c r="N3571" i="2"/>
  <c r="M3571" i="2"/>
  <c r="N3570" i="2"/>
  <c r="M3570" i="2"/>
  <c r="N3569" i="2"/>
  <c r="M3569" i="2"/>
  <c r="N3568" i="2"/>
  <c r="M3568" i="2"/>
  <c r="N3567" i="2"/>
  <c r="M3567" i="2"/>
  <c r="N3566" i="2"/>
  <c r="M3566" i="2"/>
  <c r="N3565" i="2"/>
  <c r="M3565" i="2"/>
  <c r="N3564" i="2"/>
  <c r="M3564" i="2"/>
  <c r="N3563" i="2"/>
  <c r="M3563" i="2"/>
  <c r="N3562" i="2"/>
  <c r="M3562" i="2"/>
  <c r="N3561" i="2"/>
  <c r="M3561" i="2"/>
  <c r="N3560" i="2"/>
  <c r="M3560" i="2"/>
  <c r="N3559" i="2"/>
  <c r="M3559" i="2"/>
  <c r="N3558" i="2"/>
  <c r="M3558" i="2"/>
  <c r="N3557" i="2"/>
  <c r="M3557" i="2"/>
  <c r="N3556" i="2"/>
  <c r="M3556" i="2"/>
  <c r="N3555" i="2"/>
  <c r="M3555" i="2"/>
  <c r="N3554" i="2"/>
  <c r="M3554" i="2"/>
  <c r="N3553" i="2"/>
  <c r="M3553" i="2"/>
  <c r="N3552" i="2"/>
  <c r="M3552" i="2"/>
  <c r="N3551" i="2"/>
  <c r="M3551" i="2"/>
  <c r="N3550" i="2"/>
  <c r="M3550" i="2"/>
  <c r="N3549" i="2"/>
  <c r="M3549" i="2"/>
  <c r="N3548" i="2"/>
  <c r="M3548" i="2"/>
  <c r="N3547" i="2"/>
  <c r="M3547" i="2"/>
  <c r="N3546" i="2"/>
  <c r="M3546" i="2"/>
  <c r="N3545" i="2"/>
  <c r="M3545" i="2"/>
  <c r="N3544" i="2"/>
  <c r="M3544" i="2"/>
  <c r="N3543" i="2"/>
  <c r="M3543" i="2"/>
  <c r="N3542" i="2"/>
  <c r="M3542" i="2"/>
  <c r="N3541" i="2"/>
  <c r="M3541" i="2"/>
  <c r="N3540" i="2"/>
  <c r="M3540" i="2"/>
  <c r="N3539" i="2"/>
  <c r="M3539" i="2"/>
  <c r="N3538" i="2"/>
  <c r="M3538" i="2"/>
  <c r="N3537" i="2"/>
  <c r="M3537" i="2"/>
  <c r="N3536" i="2"/>
  <c r="M3536" i="2"/>
  <c r="N3535" i="2"/>
  <c r="M3535" i="2"/>
  <c r="N3534" i="2"/>
  <c r="M3534" i="2"/>
  <c r="N3533" i="2"/>
  <c r="M3533" i="2"/>
  <c r="N3532" i="2"/>
  <c r="M3532" i="2"/>
  <c r="N3531" i="2"/>
  <c r="M3531" i="2"/>
  <c r="N3530" i="2"/>
  <c r="M3530" i="2"/>
  <c r="N3529" i="2"/>
  <c r="M3529" i="2"/>
  <c r="N3528" i="2"/>
  <c r="M3528" i="2"/>
  <c r="N3527" i="2"/>
  <c r="M3527" i="2"/>
  <c r="N3526" i="2"/>
  <c r="M3526" i="2"/>
  <c r="N3525" i="2"/>
  <c r="M3525" i="2"/>
  <c r="N3524" i="2"/>
  <c r="M3524" i="2"/>
  <c r="N3523" i="2"/>
  <c r="M3523" i="2"/>
  <c r="N3522" i="2"/>
  <c r="M3522" i="2"/>
  <c r="N3521" i="2"/>
  <c r="M3521" i="2"/>
  <c r="N3520" i="2"/>
  <c r="M3520" i="2"/>
  <c r="N3519" i="2"/>
  <c r="M3519" i="2"/>
  <c r="N3518" i="2"/>
  <c r="M3518" i="2"/>
  <c r="N3517" i="2"/>
  <c r="M3517" i="2"/>
  <c r="N3516" i="2"/>
  <c r="M3516" i="2"/>
  <c r="N3515" i="2"/>
  <c r="M3515" i="2"/>
  <c r="N3514" i="2"/>
  <c r="M3514" i="2"/>
  <c r="N3513" i="2"/>
  <c r="M3513" i="2"/>
  <c r="N3512" i="2"/>
  <c r="M3512" i="2"/>
  <c r="N3511" i="2"/>
  <c r="M3511" i="2"/>
  <c r="N3510" i="2"/>
  <c r="M3510" i="2"/>
  <c r="N3509" i="2"/>
  <c r="M3509" i="2"/>
  <c r="N3508" i="2"/>
  <c r="M3508" i="2"/>
  <c r="N3507" i="2"/>
  <c r="M3507" i="2"/>
  <c r="N3506" i="2"/>
  <c r="M3506" i="2"/>
  <c r="N3505" i="2"/>
  <c r="M3505" i="2"/>
  <c r="N3504" i="2"/>
  <c r="M3504" i="2"/>
  <c r="N3503" i="2"/>
  <c r="M3503" i="2"/>
  <c r="N3502" i="2"/>
  <c r="M3502" i="2"/>
  <c r="N3501" i="2"/>
  <c r="M3501" i="2"/>
  <c r="N3500" i="2"/>
  <c r="M3500" i="2"/>
  <c r="N3499" i="2"/>
  <c r="M3499" i="2"/>
  <c r="N3498" i="2"/>
  <c r="M3498" i="2"/>
  <c r="N3497" i="2"/>
  <c r="M3497" i="2"/>
  <c r="N3496" i="2"/>
  <c r="M3496" i="2"/>
  <c r="N3495" i="2"/>
  <c r="M3495" i="2"/>
  <c r="N3494" i="2"/>
  <c r="M3494" i="2"/>
  <c r="N3493" i="2"/>
  <c r="M3493" i="2"/>
  <c r="N3492" i="2"/>
  <c r="M3492" i="2"/>
  <c r="N3491" i="2"/>
  <c r="M3491" i="2"/>
  <c r="N3490" i="2"/>
  <c r="M3490" i="2"/>
  <c r="N3489" i="2"/>
  <c r="M3489" i="2"/>
  <c r="N3488" i="2"/>
  <c r="M3488" i="2"/>
  <c r="N3487" i="2"/>
  <c r="M3487" i="2"/>
  <c r="N3486" i="2"/>
  <c r="M3486" i="2"/>
  <c r="N3485" i="2"/>
  <c r="M3485" i="2"/>
  <c r="N3484" i="2"/>
  <c r="M3484" i="2"/>
  <c r="N3483" i="2"/>
  <c r="M3483" i="2"/>
  <c r="N3482" i="2"/>
  <c r="M3482" i="2"/>
  <c r="N3481" i="2"/>
  <c r="M3481" i="2"/>
  <c r="N3480" i="2"/>
  <c r="M3480" i="2"/>
  <c r="N3479" i="2"/>
  <c r="M3479" i="2"/>
  <c r="N3478" i="2"/>
  <c r="M3478" i="2"/>
  <c r="N3477" i="2"/>
  <c r="M3477" i="2"/>
  <c r="N3476" i="2"/>
  <c r="M3476" i="2"/>
  <c r="N3475" i="2"/>
  <c r="M3475" i="2"/>
  <c r="N3474" i="2"/>
  <c r="M3474" i="2"/>
  <c r="N3473" i="2"/>
  <c r="M3473" i="2"/>
  <c r="N3472" i="2"/>
  <c r="M3472" i="2"/>
  <c r="N3471" i="2"/>
  <c r="M3471" i="2"/>
  <c r="N3470" i="2"/>
  <c r="M3470" i="2"/>
  <c r="N3469" i="2"/>
  <c r="M3469" i="2"/>
  <c r="N3468" i="2"/>
  <c r="M3468" i="2"/>
  <c r="N3467" i="2"/>
  <c r="M3467" i="2"/>
  <c r="N3466" i="2"/>
  <c r="M3466" i="2"/>
  <c r="N3465" i="2"/>
  <c r="M3465" i="2"/>
  <c r="N3464" i="2"/>
  <c r="M3464" i="2"/>
  <c r="N3463" i="2"/>
  <c r="M3463" i="2"/>
  <c r="N3462" i="2"/>
  <c r="M3462" i="2"/>
  <c r="N3461" i="2"/>
  <c r="M3461" i="2"/>
  <c r="N3460" i="2"/>
  <c r="M3460" i="2"/>
  <c r="N3459" i="2"/>
  <c r="M3459" i="2"/>
  <c r="N3458" i="2"/>
  <c r="M3458" i="2"/>
  <c r="N3457" i="2"/>
  <c r="M3457" i="2"/>
  <c r="N3456" i="2"/>
  <c r="M3456" i="2"/>
  <c r="N3455" i="2"/>
  <c r="M3455" i="2"/>
  <c r="N3454" i="2"/>
  <c r="M3454" i="2"/>
  <c r="N3453" i="2"/>
  <c r="M3453" i="2"/>
  <c r="N3452" i="2"/>
  <c r="M3452" i="2"/>
  <c r="N3451" i="2"/>
  <c r="M3451" i="2"/>
  <c r="N3450" i="2"/>
  <c r="M3450" i="2"/>
  <c r="N3449" i="2"/>
  <c r="M3449" i="2"/>
  <c r="N3448" i="2"/>
  <c r="M3448" i="2"/>
  <c r="N3447" i="2"/>
  <c r="M3447" i="2"/>
  <c r="N3446" i="2"/>
  <c r="M3446" i="2"/>
  <c r="N3445" i="2"/>
  <c r="M3445" i="2"/>
  <c r="N3444" i="2"/>
  <c r="M3444" i="2"/>
  <c r="N3443" i="2"/>
  <c r="M3443" i="2"/>
  <c r="N3442" i="2"/>
  <c r="M3442" i="2"/>
  <c r="N3441" i="2"/>
  <c r="M3441" i="2"/>
  <c r="N3440" i="2"/>
  <c r="M3440" i="2"/>
  <c r="N3439" i="2"/>
  <c r="M3439" i="2"/>
  <c r="N3438" i="2"/>
  <c r="M3438" i="2"/>
  <c r="N3437" i="2"/>
  <c r="M3437" i="2"/>
  <c r="N3436" i="2"/>
  <c r="M3436" i="2"/>
  <c r="N3435" i="2"/>
  <c r="M3435" i="2"/>
  <c r="N3434" i="2"/>
  <c r="M3434" i="2"/>
  <c r="N3433" i="2"/>
  <c r="M3433" i="2"/>
  <c r="N3432" i="2"/>
  <c r="M3432" i="2"/>
  <c r="N3431" i="2"/>
  <c r="M3431" i="2"/>
  <c r="N3430" i="2"/>
  <c r="M3430" i="2"/>
  <c r="N3429" i="2"/>
  <c r="M3429" i="2"/>
  <c r="N3428" i="2"/>
  <c r="M3428" i="2"/>
  <c r="N3427" i="2"/>
  <c r="M3427" i="2"/>
  <c r="N3426" i="2"/>
  <c r="M3426" i="2"/>
  <c r="N3425" i="2"/>
  <c r="M3425" i="2"/>
  <c r="N3424" i="2"/>
  <c r="M3424" i="2"/>
  <c r="N3423" i="2"/>
  <c r="M3423" i="2"/>
  <c r="N3422" i="2"/>
  <c r="M3422" i="2"/>
  <c r="N3421" i="2"/>
  <c r="M3421" i="2"/>
  <c r="N3420" i="2"/>
  <c r="M3420" i="2"/>
  <c r="N3419" i="2"/>
  <c r="M3419" i="2"/>
  <c r="N3418" i="2"/>
  <c r="M3418" i="2"/>
  <c r="N3417" i="2"/>
  <c r="M3417" i="2"/>
  <c r="N3416" i="2"/>
  <c r="M3416" i="2"/>
  <c r="N3415" i="2"/>
  <c r="M3415" i="2"/>
  <c r="N3414" i="2"/>
  <c r="M3414" i="2"/>
  <c r="N3413" i="2"/>
  <c r="M3413" i="2"/>
  <c r="N3412" i="2"/>
  <c r="M3412" i="2"/>
  <c r="N3411" i="2"/>
  <c r="M3411" i="2"/>
  <c r="N3410" i="2"/>
  <c r="M3410" i="2"/>
  <c r="N3409" i="2"/>
  <c r="M3409" i="2"/>
  <c r="N3408" i="2"/>
  <c r="M3408" i="2"/>
  <c r="N3407" i="2"/>
  <c r="M3407" i="2"/>
  <c r="N3406" i="2"/>
  <c r="M3406" i="2"/>
  <c r="N3405" i="2"/>
  <c r="M3405" i="2"/>
  <c r="N3404" i="2"/>
  <c r="M3404" i="2"/>
  <c r="N3403" i="2"/>
  <c r="M3403" i="2"/>
  <c r="N3402" i="2"/>
  <c r="M3402" i="2"/>
  <c r="N3401" i="2"/>
  <c r="M3401" i="2"/>
  <c r="N3400" i="2"/>
  <c r="M3400" i="2"/>
  <c r="N3399" i="2"/>
  <c r="M3399" i="2"/>
  <c r="N3398" i="2"/>
  <c r="M3398" i="2"/>
  <c r="N3397" i="2"/>
  <c r="M3397" i="2"/>
  <c r="N3396" i="2"/>
  <c r="M3396" i="2"/>
  <c r="N3395" i="2"/>
  <c r="M3395" i="2"/>
  <c r="N3394" i="2"/>
  <c r="M3394" i="2"/>
  <c r="N3393" i="2"/>
  <c r="M3393" i="2"/>
  <c r="N3392" i="2"/>
  <c r="M3392" i="2"/>
  <c r="N3391" i="2"/>
  <c r="M3391" i="2"/>
  <c r="N3390" i="2"/>
  <c r="M3390" i="2"/>
  <c r="N3389" i="2"/>
  <c r="M3389" i="2"/>
  <c r="N3388" i="2"/>
  <c r="M3388" i="2"/>
  <c r="N3387" i="2"/>
  <c r="M3387" i="2"/>
  <c r="N3386" i="2"/>
  <c r="M3386" i="2"/>
  <c r="N3385" i="2"/>
  <c r="M3385" i="2"/>
  <c r="N3384" i="2"/>
  <c r="M3384" i="2"/>
  <c r="N3383" i="2"/>
  <c r="M3383" i="2"/>
  <c r="N3382" i="2"/>
  <c r="M3382" i="2"/>
  <c r="N3381" i="2"/>
  <c r="M3381" i="2"/>
  <c r="N3380" i="2"/>
  <c r="M3380" i="2"/>
  <c r="N3379" i="2"/>
  <c r="M3379" i="2"/>
  <c r="N3378" i="2"/>
  <c r="M3378" i="2"/>
  <c r="N3377" i="2"/>
  <c r="M3377" i="2"/>
  <c r="N3376" i="2"/>
  <c r="M3376" i="2"/>
  <c r="N3375" i="2"/>
  <c r="M3375" i="2"/>
  <c r="N3374" i="2"/>
  <c r="M3374" i="2"/>
  <c r="N3373" i="2"/>
  <c r="M3373" i="2"/>
  <c r="N3372" i="2"/>
  <c r="M3372" i="2"/>
  <c r="N3371" i="2"/>
  <c r="M3371" i="2"/>
  <c r="N3370" i="2"/>
  <c r="M3370" i="2"/>
  <c r="N3369" i="2"/>
  <c r="M3369" i="2"/>
  <c r="N3368" i="2"/>
  <c r="M3368" i="2"/>
  <c r="N3367" i="2"/>
  <c r="M3367" i="2"/>
  <c r="N3366" i="2"/>
  <c r="M3366" i="2"/>
  <c r="N3365" i="2"/>
  <c r="M3365" i="2"/>
  <c r="N3364" i="2"/>
  <c r="M3364" i="2"/>
  <c r="N3363" i="2"/>
  <c r="M3363" i="2"/>
  <c r="N3362" i="2"/>
  <c r="M3362" i="2"/>
  <c r="N3361" i="2"/>
  <c r="M3361" i="2"/>
  <c r="N3360" i="2"/>
  <c r="M3360" i="2"/>
  <c r="N3359" i="2"/>
  <c r="M3359" i="2"/>
  <c r="N3358" i="2"/>
  <c r="M3358" i="2"/>
  <c r="N3357" i="2"/>
  <c r="M3357" i="2"/>
  <c r="N3356" i="2"/>
  <c r="M3356" i="2"/>
  <c r="N3355" i="2"/>
  <c r="M3355" i="2"/>
  <c r="N3354" i="2"/>
  <c r="M3354" i="2"/>
  <c r="N3353" i="2"/>
  <c r="M3353" i="2"/>
  <c r="N3352" i="2"/>
  <c r="M3352" i="2"/>
  <c r="N3351" i="2"/>
  <c r="M3351" i="2"/>
  <c r="N3350" i="2"/>
  <c r="M3350" i="2"/>
  <c r="N3349" i="2"/>
  <c r="M3349" i="2"/>
  <c r="N3348" i="2"/>
  <c r="M3348" i="2"/>
  <c r="N3347" i="2"/>
  <c r="M3347" i="2"/>
  <c r="N3346" i="2"/>
  <c r="M3346" i="2"/>
  <c r="N3345" i="2"/>
  <c r="M3345" i="2"/>
  <c r="N3344" i="2"/>
  <c r="M3344" i="2"/>
  <c r="N3343" i="2"/>
  <c r="M3343" i="2"/>
  <c r="N3342" i="2"/>
  <c r="M3342" i="2"/>
  <c r="N3341" i="2"/>
  <c r="M3341" i="2"/>
  <c r="N3340" i="2"/>
  <c r="M3340" i="2"/>
  <c r="N3339" i="2"/>
  <c r="M3339" i="2"/>
  <c r="N3338" i="2"/>
  <c r="M3338" i="2"/>
  <c r="N3337" i="2"/>
  <c r="M3337" i="2"/>
  <c r="N3336" i="2"/>
  <c r="M3336" i="2"/>
  <c r="N3335" i="2"/>
  <c r="M3335" i="2"/>
  <c r="N3334" i="2"/>
  <c r="M3334" i="2"/>
  <c r="N3333" i="2"/>
  <c r="M3333" i="2"/>
  <c r="N3332" i="2"/>
  <c r="M3332" i="2"/>
  <c r="N3331" i="2"/>
  <c r="M3331" i="2"/>
  <c r="N3330" i="2"/>
  <c r="M3330" i="2"/>
  <c r="N3329" i="2"/>
  <c r="M3329" i="2"/>
  <c r="N3328" i="2"/>
  <c r="M3328" i="2"/>
  <c r="N3327" i="2"/>
  <c r="M3327" i="2"/>
  <c r="N3326" i="2"/>
  <c r="M3326" i="2"/>
  <c r="N3325" i="2"/>
  <c r="M3325" i="2"/>
  <c r="N3324" i="2"/>
  <c r="M3324" i="2"/>
  <c r="N3323" i="2"/>
  <c r="M3323" i="2"/>
  <c r="N3322" i="2"/>
  <c r="M3322" i="2"/>
  <c r="N3321" i="2"/>
  <c r="M3321" i="2"/>
  <c r="N3320" i="2"/>
  <c r="M3320" i="2"/>
  <c r="N3319" i="2"/>
  <c r="M3319" i="2"/>
  <c r="N3318" i="2"/>
  <c r="M3318" i="2"/>
  <c r="N3317" i="2"/>
  <c r="M3317" i="2"/>
  <c r="N3316" i="2"/>
  <c r="M3316" i="2"/>
  <c r="N3315" i="2"/>
  <c r="M3315" i="2"/>
  <c r="N3314" i="2"/>
  <c r="M3314" i="2"/>
  <c r="N3313" i="2"/>
  <c r="M3313" i="2"/>
  <c r="N3312" i="2"/>
  <c r="M3312" i="2"/>
  <c r="N3311" i="2"/>
  <c r="M3311" i="2"/>
  <c r="N3310" i="2"/>
  <c r="M3310" i="2"/>
  <c r="N3309" i="2"/>
  <c r="M3309" i="2"/>
  <c r="N3308" i="2"/>
  <c r="M3308" i="2"/>
  <c r="N3307" i="2"/>
  <c r="M3307" i="2"/>
  <c r="N3306" i="2"/>
  <c r="M3306" i="2"/>
  <c r="N3305" i="2"/>
  <c r="M3305" i="2"/>
  <c r="N3304" i="2"/>
  <c r="M3304" i="2"/>
  <c r="N3303" i="2"/>
  <c r="M3303" i="2"/>
  <c r="N3302" i="2"/>
  <c r="M3302" i="2"/>
  <c r="N3301" i="2"/>
  <c r="M3301" i="2"/>
  <c r="N3300" i="2"/>
  <c r="M3300" i="2"/>
  <c r="N3299" i="2"/>
  <c r="M3299" i="2"/>
  <c r="N3298" i="2"/>
  <c r="M3298" i="2"/>
  <c r="N3297" i="2"/>
  <c r="M3297" i="2"/>
  <c r="N3296" i="2"/>
  <c r="M3296" i="2"/>
  <c r="N3295" i="2"/>
  <c r="M3295" i="2"/>
  <c r="N3294" i="2"/>
  <c r="M3294" i="2"/>
  <c r="N3293" i="2"/>
  <c r="M3293" i="2"/>
  <c r="N3292" i="2"/>
  <c r="M3292" i="2"/>
  <c r="N3291" i="2"/>
  <c r="M3291" i="2"/>
  <c r="N3290" i="2"/>
  <c r="M3290" i="2"/>
  <c r="N3289" i="2"/>
  <c r="M3289" i="2"/>
  <c r="N3288" i="2"/>
  <c r="M3288" i="2"/>
  <c r="N3287" i="2"/>
  <c r="M3287" i="2"/>
  <c r="N3286" i="2"/>
  <c r="M3286" i="2"/>
  <c r="N3285" i="2"/>
  <c r="M3285" i="2"/>
  <c r="N3284" i="2"/>
  <c r="M3284" i="2"/>
  <c r="N3283" i="2"/>
  <c r="M3283" i="2"/>
  <c r="N3282" i="2"/>
  <c r="M3282" i="2"/>
  <c r="N3281" i="2"/>
  <c r="M3281" i="2"/>
  <c r="N3280" i="2"/>
  <c r="M3280" i="2"/>
  <c r="N3279" i="2"/>
  <c r="M3279" i="2"/>
  <c r="N3278" i="2"/>
  <c r="M3278" i="2"/>
  <c r="N3277" i="2"/>
  <c r="M3277" i="2"/>
  <c r="N3276" i="2"/>
  <c r="M3276" i="2"/>
  <c r="N3275" i="2"/>
  <c r="M3275" i="2"/>
  <c r="N3274" i="2"/>
  <c r="M3274" i="2"/>
  <c r="N3273" i="2"/>
  <c r="M3273" i="2"/>
  <c r="N3272" i="2"/>
  <c r="M3272" i="2"/>
  <c r="N3271" i="2"/>
  <c r="M3271" i="2"/>
  <c r="N3270" i="2"/>
  <c r="M3270" i="2"/>
  <c r="N3269" i="2"/>
  <c r="M3269" i="2"/>
  <c r="N3268" i="2"/>
  <c r="M3268" i="2"/>
  <c r="N3267" i="2"/>
  <c r="M3267" i="2"/>
  <c r="N3266" i="2"/>
  <c r="M3266" i="2"/>
  <c r="N3265" i="2"/>
  <c r="M3265" i="2"/>
  <c r="N3264" i="2"/>
  <c r="M3264" i="2"/>
  <c r="N3263" i="2"/>
  <c r="M3263" i="2"/>
  <c r="N3262" i="2"/>
  <c r="M3262" i="2"/>
  <c r="N3261" i="2"/>
  <c r="M3261" i="2"/>
  <c r="N3260" i="2"/>
  <c r="M3260" i="2"/>
  <c r="N3259" i="2"/>
  <c r="M3259" i="2"/>
  <c r="N3258" i="2"/>
  <c r="M3258" i="2"/>
  <c r="N3257" i="2"/>
  <c r="M3257" i="2"/>
  <c r="N3256" i="2"/>
  <c r="M3256" i="2"/>
  <c r="N3255" i="2"/>
  <c r="M3255" i="2"/>
  <c r="N3254" i="2"/>
  <c r="M3254" i="2"/>
  <c r="N3253" i="2"/>
  <c r="M3253" i="2"/>
  <c r="N3252" i="2"/>
  <c r="M3252" i="2"/>
  <c r="N3251" i="2"/>
  <c r="M3251" i="2"/>
  <c r="N3250" i="2"/>
  <c r="M3250" i="2"/>
  <c r="N3249" i="2"/>
  <c r="M3249" i="2"/>
  <c r="N3248" i="2"/>
  <c r="M3248" i="2"/>
  <c r="N3247" i="2"/>
  <c r="M3247" i="2"/>
  <c r="N3246" i="2"/>
  <c r="M3246" i="2"/>
  <c r="N3245" i="2"/>
  <c r="M3245" i="2"/>
  <c r="N3244" i="2"/>
  <c r="M3244" i="2"/>
  <c r="N3243" i="2"/>
  <c r="M3243" i="2"/>
  <c r="N3242" i="2"/>
  <c r="M3242" i="2"/>
  <c r="N3241" i="2"/>
  <c r="M3241" i="2"/>
  <c r="N3240" i="2"/>
  <c r="M3240" i="2"/>
  <c r="N3239" i="2"/>
  <c r="M3239" i="2"/>
  <c r="N3238" i="2"/>
  <c r="M3238" i="2"/>
  <c r="N3237" i="2"/>
  <c r="M3237" i="2"/>
  <c r="N3236" i="2"/>
  <c r="M3236" i="2"/>
  <c r="N3235" i="2"/>
  <c r="M3235" i="2"/>
  <c r="N3234" i="2"/>
  <c r="M3234" i="2"/>
  <c r="N3233" i="2"/>
  <c r="M3233" i="2"/>
  <c r="N3232" i="2"/>
  <c r="M3232" i="2"/>
  <c r="N3231" i="2"/>
  <c r="M3231" i="2"/>
  <c r="N3230" i="2"/>
  <c r="M3230" i="2"/>
  <c r="N3229" i="2"/>
  <c r="M3229" i="2"/>
  <c r="N3228" i="2"/>
  <c r="M3228" i="2"/>
  <c r="N3227" i="2"/>
  <c r="M3227" i="2"/>
  <c r="N3226" i="2"/>
  <c r="M3226" i="2"/>
  <c r="N3225" i="2"/>
  <c r="M3225" i="2"/>
  <c r="N3224" i="2"/>
  <c r="M3224" i="2"/>
  <c r="N3223" i="2"/>
  <c r="M3223" i="2"/>
  <c r="N3222" i="2"/>
  <c r="M3222" i="2"/>
  <c r="N3221" i="2"/>
  <c r="M3221" i="2"/>
  <c r="N3220" i="2"/>
  <c r="M3220" i="2"/>
  <c r="N3219" i="2"/>
  <c r="M3219" i="2"/>
  <c r="N3218" i="2"/>
  <c r="M3218" i="2"/>
  <c r="N3217" i="2"/>
  <c r="M3217" i="2"/>
  <c r="N3216" i="2"/>
  <c r="M3216" i="2"/>
  <c r="N3215" i="2"/>
  <c r="M3215" i="2"/>
  <c r="N3214" i="2"/>
  <c r="M3214" i="2"/>
  <c r="N3213" i="2"/>
  <c r="M3213" i="2"/>
  <c r="N3212" i="2"/>
  <c r="M3212" i="2"/>
  <c r="N3211" i="2"/>
  <c r="M3211" i="2"/>
  <c r="N3210" i="2"/>
  <c r="M3210" i="2"/>
  <c r="N3209" i="2"/>
  <c r="M3209" i="2"/>
  <c r="N3208" i="2"/>
  <c r="M3208" i="2"/>
  <c r="N3207" i="2"/>
  <c r="M3207" i="2"/>
  <c r="N3206" i="2"/>
  <c r="M3206" i="2"/>
  <c r="N3205" i="2"/>
  <c r="M3205" i="2"/>
  <c r="N3204" i="2"/>
  <c r="M3204" i="2"/>
  <c r="N3203" i="2"/>
  <c r="M3203" i="2"/>
  <c r="N3202" i="2"/>
  <c r="M3202" i="2"/>
  <c r="N3201" i="2"/>
  <c r="M3201" i="2"/>
  <c r="N3200" i="2"/>
  <c r="M3200" i="2"/>
  <c r="N3199" i="2"/>
  <c r="M3199" i="2"/>
  <c r="N3198" i="2"/>
  <c r="M3198" i="2"/>
  <c r="N3197" i="2"/>
  <c r="M3197" i="2"/>
  <c r="N3196" i="2"/>
  <c r="M3196" i="2"/>
  <c r="N3195" i="2"/>
  <c r="M3195" i="2"/>
  <c r="N3194" i="2"/>
  <c r="M3194" i="2"/>
  <c r="N3193" i="2"/>
  <c r="M3193" i="2"/>
  <c r="N3192" i="2"/>
  <c r="M3192" i="2"/>
  <c r="N3191" i="2"/>
  <c r="M3191" i="2"/>
  <c r="N3190" i="2"/>
  <c r="M3190" i="2"/>
  <c r="N3189" i="2"/>
  <c r="M3189" i="2"/>
  <c r="N3188" i="2"/>
  <c r="M3188" i="2"/>
  <c r="N3187" i="2"/>
  <c r="M3187" i="2"/>
  <c r="N3186" i="2"/>
  <c r="M3186" i="2"/>
  <c r="N3185" i="2"/>
  <c r="M3185" i="2"/>
  <c r="N3184" i="2"/>
  <c r="M3184" i="2"/>
  <c r="N3183" i="2"/>
  <c r="M3183" i="2"/>
  <c r="N3182" i="2"/>
  <c r="M3182" i="2"/>
  <c r="N3181" i="2"/>
  <c r="M3181" i="2"/>
  <c r="N3180" i="2"/>
  <c r="M3180" i="2"/>
  <c r="N3179" i="2"/>
  <c r="M3179" i="2"/>
  <c r="N3178" i="2"/>
  <c r="M3178" i="2"/>
  <c r="N3177" i="2"/>
  <c r="M3177" i="2"/>
  <c r="N3176" i="2"/>
  <c r="M3176" i="2"/>
  <c r="N3175" i="2"/>
  <c r="M3175" i="2"/>
  <c r="N3174" i="2"/>
  <c r="M3174" i="2"/>
  <c r="N3173" i="2"/>
  <c r="M3173" i="2"/>
  <c r="N3172" i="2"/>
  <c r="M3172" i="2"/>
  <c r="N3171" i="2"/>
  <c r="M3171" i="2"/>
  <c r="N3170" i="2"/>
  <c r="M3170" i="2"/>
  <c r="N3169" i="2"/>
  <c r="M3169" i="2"/>
  <c r="N3168" i="2"/>
  <c r="M3168" i="2"/>
  <c r="N3167" i="2"/>
  <c r="M3167" i="2"/>
  <c r="N3166" i="2"/>
  <c r="M3166" i="2"/>
  <c r="N3165" i="2"/>
  <c r="M3165" i="2"/>
  <c r="N3164" i="2"/>
  <c r="M3164" i="2"/>
  <c r="N3163" i="2"/>
  <c r="M3163" i="2"/>
  <c r="N3162" i="2"/>
  <c r="M3162" i="2"/>
  <c r="N3161" i="2"/>
  <c r="M3161" i="2"/>
  <c r="N3160" i="2"/>
  <c r="M3160" i="2"/>
  <c r="N3159" i="2"/>
  <c r="M3159" i="2"/>
  <c r="N3158" i="2"/>
  <c r="M3158" i="2"/>
  <c r="N3157" i="2"/>
  <c r="M3157" i="2"/>
  <c r="N3156" i="2"/>
  <c r="M3156" i="2"/>
  <c r="N3155" i="2"/>
  <c r="M3155" i="2"/>
  <c r="N3154" i="2"/>
  <c r="M3154" i="2"/>
  <c r="N3153" i="2"/>
  <c r="M3153" i="2"/>
  <c r="N3152" i="2"/>
  <c r="M3152" i="2"/>
  <c r="N3151" i="2"/>
  <c r="M3151" i="2"/>
  <c r="N3150" i="2"/>
  <c r="M3150" i="2"/>
  <c r="N3149" i="2"/>
  <c r="M3149" i="2"/>
  <c r="N3148" i="2"/>
  <c r="M3148" i="2"/>
  <c r="N3147" i="2"/>
  <c r="M3147" i="2"/>
  <c r="N3146" i="2"/>
  <c r="M3146" i="2"/>
  <c r="N3145" i="2"/>
  <c r="M3145" i="2"/>
  <c r="N3144" i="2"/>
  <c r="M3144" i="2"/>
  <c r="N3143" i="2"/>
  <c r="M3143" i="2"/>
  <c r="N3142" i="2"/>
  <c r="M3142" i="2"/>
  <c r="N3141" i="2"/>
  <c r="M3141" i="2"/>
  <c r="N3140" i="2"/>
  <c r="M3140" i="2"/>
  <c r="N3139" i="2"/>
  <c r="M3139" i="2"/>
  <c r="N3138" i="2"/>
  <c r="M3138" i="2"/>
  <c r="N3137" i="2"/>
  <c r="M3137" i="2"/>
  <c r="N3136" i="2"/>
  <c r="M3136" i="2"/>
  <c r="N3135" i="2"/>
  <c r="M3135" i="2"/>
  <c r="N3134" i="2"/>
  <c r="M3134" i="2"/>
  <c r="N3133" i="2"/>
  <c r="M3133" i="2"/>
  <c r="N3132" i="2"/>
  <c r="M3132" i="2"/>
  <c r="N3131" i="2"/>
  <c r="M3131" i="2"/>
  <c r="N3130" i="2"/>
  <c r="M3130" i="2"/>
  <c r="N3129" i="2"/>
  <c r="M3129" i="2"/>
  <c r="N3128" i="2"/>
  <c r="M3128" i="2"/>
  <c r="N3127" i="2"/>
  <c r="M3127" i="2"/>
  <c r="N3126" i="2"/>
  <c r="M3126" i="2"/>
  <c r="N3125" i="2"/>
  <c r="M3125" i="2"/>
  <c r="N3124" i="2"/>
  <c r="M3124" i="2"/>
  <c r="N3123" i="2"/>
  <c r="M3123" i="2"/>
  <c r="N3122" i="2"/>
  <c r="M3122" i="2"/>
  <c r="N3121" i="2"/>
  <c r="M3121" i="2"/>
  <c r="N3120" i="2"/>
  <c r="M3120" i="2"/>
  <c r="N3119" i="2"/>
  <c r="M3119" i="2"/>
  <c r="N3118" i="2"/>
  <c r="M3118" i="2"/>
  <c r="N3117" i="2"/>
  <c r="M3117" i="2"/>
  <c r="N3116" i="2"/>
  <c r="M3116" i="2"/>
  <c r="N3115" i="2"/>
  <c r="M3115" i="2"/>
  <c r="N3114" i="2"/>
  <c r="M3114" i="2"/>
  <c r="N3113" i="2"/>
  <c r="M3113" i="2"/>
  <c r="N3112" i="2"/>
  <c r="M3112" i="2"/>
  <c r="N3111" i="2"/>
  <c r="M3111" i="2"/>
  <c r="N3110" i="2"/>
  <c r="M3110" i="2"/>
  <c r="N3109" i="2"/>
  <c r="M3109" i="2"/>
  <c r="N3108" i="2"/>
  <c r="M3108" i="2"/>
  <c r="N3107" i="2"/>
  <c r="M3107" i="2"/>
  <c r="N3106" i="2"/>
  <c r="M3106" i="2"/>
  <c r="N3105" i="2"/>
  <c r="M3105" i="2"/>
  <c r="N3104" i="2"/>
  <c r="M3104" i="2"/>
  <c r="N3103" i="2"/>
  <c r="M3103" i="2"/>
  <c r="N3102" i="2"/>
  <c r="M3102" i="2"/>
  <c r="N3101" i="2"/>
  <c r="M3101" i="2"/>
  <c r="N3100" i="2"/>
  <c r="M3100" i="2"/>
  <c r="N3099" i="2"/>
  <c r="M3099" i="2"/>
  <c r="N3098" i="2"/>
  <c r="M3098" i="2"/>
  <c r="N3097" i="2"/>
  <c r="M3097" i="2"/>
  <c r="N3096" i="2"/>
  <c r="M3096" i="2"/>
  <c r="N3095" i="2"/>
  <c r="M3095" i="2"/>
  <c r="N3094" i="2"/>
  <c r="M3094" i="2"/>
  <c r="N3093" i="2"/>
  <c r="M3093" i="2"/>
  <c r="N3092" i="2"/>
  <c r="M3092" i="2"/>
  <c r="N3091" i="2"/>
  <c r="M3091" i="2"/>
  <c r="N3090" i="2"/>
  <c r="M3090" i="2"/>
  <c r="N3089" i="2"/>
  <c r="M3089" i="2"/>
  <c r="N3088" i="2"/>
  <c r="M3088" i="2"/>
  <c r="N3087" i="2"/>
  <c r="M3087" i="2"/>
  <c r="N3086" i="2"/>
  <c r="M3086" i="2"/>
  <c r="N3085" i="2"/>
  <c r="M3085" i="2"/>
  <c r="N3084" i="2"/>
  <c r="M3084" i="2"/>
  <c r="N3083" i="2"/>
  <c r="M3083" i="2"/>
  <c r="N3082" i="2"/>
  <c r="M3082" i="2"/>
  <c r="N3081" i="2"/>
  <c r="M3081" i="2"/>
  <c r="N3080" i="2"/>
  <c r="M3080" i="2"/>
  <c r="N3079" i="2"/>
  <c r="M3079" i="2"/>
  <c r="N3078" i="2"/>
  <c r="M3078" i="2"/>
  <c r="N3077" i="2"/>
  <c r="M3077" i="2"/>
  <c r="N3076" i="2"/>
  <c r="M3076" i="2"/>
  <c r="N3075" i="2"/>
  <c r="M3075" i="2"/>
  <c r="N3074" i="2"/>
  <c r="M3074" i="2"/>
  <c r="N3073" i="2"/>
  <c r="M3073" i="2"/>
  <c r="N3072" i="2"/>
  <c r="M3072" i="2"/>
  <c r="N3071" i="2"/>
  <c r="M3071" i="2"/>
  <c r="N3070" i="2"/>
  <c r="M3070" i="2"/>
  <c r="N3069" i="2"/>
  <c r="M3069" i="2"/>
  <c r="N3068" i="2"/>
  <c r="M3068" i="2"/>
  <c r="N3067" i="2"/>
  <c r="M3067" i="2"/>
  <c r="N3066" i="2"/>
  <c r="M3066" i="2"/>
  <c r="N3065" i="2"/>
  <c r="M3065" i="2"/>
  <c r="N3064" i="2"/>
  <c r="M3064" i="2"/>
  <c r="N3063" i="2"/>
  <c r="M3063" i="2"/>
  <c r="N3062" i="2"/>
  <c r="M3062" i="2"/>
  <c r="N3061" i="2"/>
  <c r="M3061" i="2"/>
  <c r="N3060" i="2"/>
  <c r="M3060" i="2"/>
  <c r="N3059" i="2"/>
  <c r="M3059" i="2"/>
  <c r="N3058" i="2"/>
  <c r="M3058" i="2"/>
  <c r="N3057" i="2"/>
  <c r="M3057" i="2"/>
  <c r="N3056" i="2"/>
  <c r="M3056" i="2"/>
  <c r="N3055" i="2"/>
  <c r="M3055" i="2"/>
  <c r="N3054" i="2"/>
  <c r="M3054" i="2"/>
  <c r="N3053" i="2"/>
  <c r="M3053" i="2"/>
  <c r="N3052" i="2"/>
  <c r="M3052" i="2"/>
  <c r="N3051" i="2"/>
  <c r="M3051" i="2"/>
  <c r="N3050" i="2"/>
  <c r="M3050" i="2"/>
  <c r="N3049" i="2"/>
  <c r="M3049" i="2"/>
  <c r="N3048" i="2"/>
  <c r="M3048" i="2"/>
  <c r="N3047" i="2"/>
  <c r="M3047" i="2"/>
  <c r="N3046" i="2"/>
  <c r="M3046" i="2"/>
  <c r="N3045" i="2"/>
  <c r="M3045" i="2"/>
  <c r="N3044" i="2"/>
  <c r="M3044" i="2"/>
  <c r="N3043" i="2"/>
  <c r="M3043" i="2"/>
  <c r="N3042" i="2"/>
  <c r="M3042" i="2"/>
  <c r="N3041" i="2"/>
  <c r="M3041" i="2"/>
  <c r="N3040" i="2"/>
  <c r="M3040" i="2"/>
  <c r="N3039" i="2"/>
  <c r="M3039" i="2"/>
  <c r="N3038" i="2"/>
  <c r="M3038" i="2"/>
  <c r="N3037" i="2"/>
  <c r="M3037" i="2"/>
  <c r="N3036" i="2"/>
  <c r="M3036" i="2"/>
  <c r="N3035" i="2"/>
  <c r="M3035" i="2"/>
  <c r="N3034" i="2"/>
  <c r="M3034" i="2"/>
  <c r="N3033" i="2"/>
  <c r="M3033" i="2"/>
  <c r="N3032" i="2"/>
  <c r="M3032" i="2"/>
  <c r="N3031" i="2"/>
  <c r="M3031" i="2"/>
  <c r="N3030" i="2"/>
  <c r="M3030" i="2"/>
  <c r="N3029" i="2"/>
  <c r="M3029" i="2"/>
  <c r="N3028" i="2"/>
  <c r="M3028" i="2"/>
  <c r="N3027" i="2"/>
  <c r="M3027" i="2"/>
  <c r="N3026" i="2"/>
  <c r="M3026" i="2"/>
  <c r="N3025" i="2"/>
  <c r="M3025" i="2"/>
  <c r="N3024" i="2"/>
  <c r="M3024" i="2"/>
  <c r="N3023" i="2"/>
  <c r="M3023" i="2"/>
  <c r="N3022" i="2"/>
  <c r="M3022" i="2"/>
  <c r="N3021" i="2"/>
  <c r="M3021" i="2"/>
  <c r="N3020" i="2"/>
  <c r="M3020" i="2"/>
  <c r="N3019" i="2"/>
  <c r="M3019" i="2"/>
  <c r="N3018" i="2"/>
  <c r="M3018" i="2"/>
  <c r="N3017" i="2"/>
  <c r="M3017" i="2"/>
  <c r="N3016" i="2"/>
  <c r="M3016" i="2"/>
  <c r="N3015" i="2"/>
  <c r="M3015" i="2"/>
  <c r="N3014" i="2"/>
  <c r="M3014" i="2"/>
  <c r="N3013" i="2"/>
  <c r="M3013" i="2"/>
  <c r="N3012" i="2"/>
  <c r="M3012" i="2"/>
  <c r="N3011" i="2"/>
  <c r="M3011" i="2"/>
  <c r="N3010" i="2"/>
  <c r="M3010" i="2"/>
  <c r="N3009" i="2"/>
  <c r="M3009" i="2"/>
  <c r="N3008" i="2"/>
  <c r="M3008" i="2"/>
  <c r="N3007" i="2"/>
  <c r="M3007" i="2"/>
  <c r="N3006" i="2"/>
  <c r="M3006" i="2"/>
  <c r="N3005" i="2"/>
  <c r="M3005" i="2"/>
  <c r="N3004" i="2"/>
  <c r="M3004" i="2"/>
  <c r="N3003" i="2"/>
  <c r="M3003" i="2"/>
  <c r="N3002" i="2"/>
  <c r="M3002" i="2"/>
  <c r="N3001" i="2"/>
  <c r="M3001" i="2"/>
  <c r="N3000" i="2"/>
  <c r="M3000" i="2"/>
  <c r="N2999" i="2"/>
  <c r="M2999" i="2"/>
  <c r="N2998" i="2"/>
  <c r="M2998" i="2"/>
  <c r="N2997" i="2"/>
  <c r="M2997" i="2"/>
  <c r="N2996" i="2"/>
  <c r="M2996" i="2"/>
  <c r="N2995" i="2"/>
  <c r="M2995" i="2"/>
  <c r="N2994" i="2"/>
  <c r="M2994" i="2"/>
  <c r="N2993" i="2"/>
  <c r="M2993" i="2"/>
  <c r="N2992" i="2"/>
  <c r="M2992" i="2"/>
  <c r="N2991" i="2"/>
  <c r="M2991" i="2"/>
  <c r="N2990" i="2"/>
  <c r="M2990" i="2"/>
  <c r="N2989" i="2"/>
  <c r="M2989" i="2"/>
  <c r="N2988" i="2"/>
  <c r="M2988" i="2"/>
  <c r="N2987" i="2"/>
  <c r="M2987" i="2"/>
  <c r="N2986" i="2"/>
  <c r="M2986" i="2"/>
  <c r="N2985" i="2"/>
  <c r="M2985" i="2"/>
  <c r="N2984" i="2"/>
  <c r="M2984" i="2"/>
  <c r="N2983" i="2"/>
  <c r="M2983" i="2"/>
  <c r="N2982" i="2"/>
  <c r="M2982" i="2"/>
  <c r="N2981" i="2"/>
  <c r="M2981" i="2"/>
  <c r="N2980" i="2"/>
  <c r="M2980" i="2"/>
  <c r="N2979" i="2"/>
  <c r="M2979" i="2"/>
  <c r="N2978" i="2"/>
  <c r="M2978" i="2"/>
  <c r="N2977" i="2"/>
  <c r="M2977" i="2"/>
  <c r="N2976" i="2"/>
  <c r="M2976" i="2"/>
  <c r="N2975" i="2"/>
  <c r="M2975" i="2"/>
  <c r="N2974" i="2"/>
  <c r="M2974" i="2"/>
  <c r="N2973" i="2"/>
  <c r="M2973" i="2"/>
  <c r="N2972" i="2"/>
  <c r="M2972" i="2"/>
  <c r="N2971" i="2"/>
  <c r="M2971" i="2"/>
  <c r="N2970" i="2"/>
  <c r="M2970" i="2"/>
  <c r="N2969" i="2"/>
  <c r="M2969" i="2"/>
  <c r="N2968" i="2"/>
  <c r="M2968" i="2"/>
  <c r="N2967" i="2"/>
  <c r="M2967" i="2"/>
  <c r="N2966" i="2"/>
  <c r="M2966" i="2"/>
  <c r="N2965" i="2"/>
  <c r="M2965" i="2"/>
  <c r="N2964" i="2"/>
  <c r="M2964" i="2"/>
  <c r="N2963" i="2"/>
  <c r="M2963" i="2"/>
  <c r="N2962" i="2"/>
  <c r="M2962" i="2"/>
  <c r="N2961" i="2"/>
  <c r="M2961" i="2"/>
  <c r="N2960" i="2"/>
  <c r="M2960" i="2"/>
  <c r="N2959" i="2"/>
  <c r="M2959" i="2"/>
  <c r="N2958" i="2"/>
  <c r="M2958" i="2"/>
  <c r="N2957" i="2"/>
  <c r="M2957" i="2"/>
  <c r="N2956" i="2"/>
  <c r="M2956" i="2"/>
  <c r="N2955" i="2"/>
  <c r="M2955" i="2"/>
  <c r="N2954" i="2"/>
  <c r="M2954" i="2"/>
  <c r="N2953" i="2"/>
  <c r="M2953" i="2"/>
  <c r="N2952" i="2"/>
  <c r="M2952" i="2"/>
  <c r="N2951" i="2"/>
  <c r="M2951" i="2"/>
  <c r="N2950" i="2"/>
  <c r="M2950" i="2"/>
  <c r="N2949" i="2"/>
  <c r="M2949" i="2"/>
  <c r="N2948" i="2"/>
  <c r="M2948" i="2"/>
  <c r="N2947" i="2"/>
  <c r="M2947" i="2"/>
  <c r="N2946" i="2"/>
  <c r="M2946" i="2"/>
  <c r="N2945" i="2"/>
  <c r="M2945" i="2"/>
  <c r="N2944" i="2"/>
  <c r="M2944" i="2"/>
  <c r="N2943" i="2"/>
  <c r="M2943" i="2"/>
  <c r="N2942" i="2"/>
  <c r="M2942" i="2"/>
  <c r="N2941" i="2"/>
  <c r="M2941" i="2"/>
  <c r="N2940" i="2"/>
  <c r="M2940" i="2"/>
  <c r="N2939" i="2"/>
  <c r="M2939" i="2"/>
  <c r="N2938" i="2"/>
  <c r="M2938" i="2"/>
  <c r="N2937" i="2"/>
  <c r="M2937" i="2"/>
  <c r="N2936" i="2"/>
  <c r="M2936" i="2"/>
  <c r="N2935" i="2"/>
  <c r="M2935" i="2"/>
  <c r="N2934" i="2"/>
  <c r="M2934" i="2"/>
  <c r="N2933" i="2"/>
  <c r="M2933" i="2"/>
  <c r="N2932" i="2"/>
  <c r="M2932" i="2"/>
  <c r="N2931" i="2"/>
  <c r="M2931" i="2"/>
  <c r="N2930" i="2"/>
  <c r="M2930" i="2"/>
  <c r="N2929" i="2"/>
  <c r="M2929" i="2"/>
  <c r="N2928" i="2"/>
  <c r="M2928" i="2"/>
  <c r="N2927" i="2"/>
  <c r="M2927" i="2"/>
  <c r="N2926" i="2"/>
  <c r="M2926" i="2"/>
  <c r="N2925" i="2"/>
  <c r="M2925" i="2"/>
  <c r="N2924" i="2"/>
  <c r="M2924" i="2"/>
  <c r="N2923" i="2"/>
  <c r="M2923" i="2"/>
  <c r="N2922" i="2"/>
  <c r="M2922" i="2"/>
  <c r="N2921" i="2"/>
  <c r="M2921" i="2"/>
  <c r="N2920" i="2"/>
  <c r="M2920" i="2"/>
  <c r="N2919" i="2"/>
  <c r="M2919" i="2"/>
  <c r="N2918" i="2"/>
  <c r="M2918" i="2"/>
  <c r="N2917" i="2"/>
  <c r="M2917" i="2"/>
  <c r="N2916" i="2"/>
  <c r="M2916" i="2"/>
  <c r="N2915" i="2"/>
  <c r="M2915" i="2"/>
  <c r="N2914" i="2"/>
  <c r="M2914" i="2"/>
  <c r="N2913" i="2"/>
  <c r="M2913" i="2"/>
  <c r="N2912" i="2"/>
  <c r="M2912" i="2"/>
  <c r="N2911" i="2"/>
  <c r="M2911" i="2"/>
  <c r="N2910" i="2"/>
  <c r="M2910" i="2"/>
  <c r="N2909" i="2"/>
  <c r="M2909" i="2"/>
  <c r="N2908" i="2"/>
  <c r="M2908" i="2"/>
  <c r="N2907" i="2"/>
  <c r="M2907" i="2"/>
  <c r="N2906" i="2"/>
  <c r="M2906" i="2"/>
  <c r="N2905" i="2"/>
  <c r="M2905" i="2"/>
  <c r="N2904" i="2"/>
  <c r="M2904" i="2"/>
  <c r="N2903" i="2"/>
  <c r="M2903" i="2"/>
  <c r="N2902" i="2"/>
  <c r="M2902" i="2"/>
  <c r="N2901" i="2"/>
  <c r="M2901" i="2"/>
  <c r="N2900" i="2"/>
  <c r="M2900" i="2"/>
  <c r="N2899" i="2"/>
  <c r="M2899" i="2"/>
  <c r="N2898" i="2"/>
  <c r="M2898" i="2"/>
  <c r="N2897" i="2"/>
  <c r="M2897" i="2"/>
  <c r="N2896" i="2"/>
  <c r="M2896" i="2"/>
  <c r="N2895" i="2"/>
  <c r="M2895" i="2"/>
  <c r="N2894" i="2"/>
  <c r="M2894" i="2"/>
  <c r="N2893" i="2"/>
  <c r="M2893" i="2"/>
  <c r="N2892" i="2"/>
  <c r="M2892" i="2"/>
  <c r="N2891" i="2"/>
  <c r="M2891" i="2"/>
  <c r="N2890" i="2"/>
  <c r="M2890" i="2"/>
  <c r="N2889" i="2"/>
  <c r="M2889" i="2"/>
  <c r="N2888" i="2"/>
  <c r="M2888" i="2"/>
  <c r="N2887" i="2"/>
  <c r="M2887" i="2"/>
  <c r="N2886" i="2"/>
  <c r="M2886" i="2"/>
  <c r="N2885" i="2"/>
  <c r="M2885" i="2"/>
  <c r="N2884" i="2"/>
  <c r="M2884" i="2"/>
  <c r="N2883" i="2"/>
  <c r="M2883" i="2"/>
  <c r="N2882" i="2"/>
  <c r="M2882" i="2"/>
  <c r="N2881" i="2"/>
  <c r="M2881" i="2"/>
  <c r="N2880" i="2"/>
  <c r="M2880" i="2"/>
  <c r="N2879" i="2"/>
  <c r="M2879" i="2"/>
  <c r="N2878" i="2"/>
  <c r="M2878" i="2"/>
  <c r="N2877" i="2"/>
  <c r="M2877" i="2"/>
  <c r="N2876" i="2"/>
  <c r="M2876" i="2"/>
  <c r="N2875" i="2"/>
  <c r="M2875" i="2"/>
  <c r="N2874" i="2"/>
  <c r="M2874" i="2"/>
  <c r="N2873" i="2"/>
  <c r="M2873" i="2"/>
  <c r="N2872" i="2"/>
  <c r="M2872" i="2"/>
  <c r="N2871" i="2"/>
  <c r="M2871" i="2"/>
  <c r="N2870" i="2"/>
  <c r="M2870" i="2"/>
  <c r="N2869" i="2"/>
  <c r="M2869" i="2"/>
  <c r="N2868" i="2"/>
  <c r="M2868" i="2"/>
  <c r="N2867" i="2"/>
  <c r="M2867" i="2"/>
  <c r="N2866" i="2"/>
  <c r="M2866" i="2"/>
  <c r="N2865" i="2"/>
  <c r="M2865" i="2"/>
  <c r="N2864" i="2"/>
  <c r="M2864" i="2"/>
  <c r="N2863" i="2"/>
  <c r="M2863" i="2"/>
  <c r="N2862" i="2"/>
  <c r="M2862" i="2"/>
  <c r="N2861" i="2"/>
  <c r="M2861" i="2"/>
  <c r="N2860" i="2"/>
  <c r="M2860" i="2"/>
  <c r="N2859" i="2"/>
  <c r="M2859" i="2"/>
  <c r="N2858" i="2"/>
  <c r="M2858" i="2"/>
  <c r="N2857" i="2"/>
  <c r="M2857" i="2"/>
  <c r="N2856" i="2"/>
  <c r="M2856" i="2"/>
  <c r="N2855" i="2"/>
  <c r="M2855" i="2"/>
  <c r="N2854" i="2"/>
  <c r="M2854" i="2"/>
  <c r="N2853" i="2"/>
  <c r="M2853" i="2"/>
  <c r="N2852" i="2"/>
  <c r="M2852" i="2"/>
  <c r="N2851" i="2"/>
  <c r="M2851" i="2"/>
  <c r="N2850" i="2"/>
  <c r="M2850" i="2"/>
  <c r="N2849" i="2"/>
  <c r="M2849" i="2"/>
  <c r="N2848" i="2"/>
  <c r="M2848" i="2"/>
  <c r="N2847" i="2"/>
  <c r="M2847" i="2"/>
  <c r="N2846" i="2"/>
  <c r="M2846" i="2"/>
  <c r="N2845" i="2"/>
  <c r="M2845" i="2"/>
  <c r="N2844" i="2"/>
  <c r="M2844" i="2"/>
  <c r="N2843" i="2"/>
  <c r="M2843" i="2"/>
  <c r="N2842" i="2"/>
  <c r="M2842" i="2"/>
  <c r="N2841" i="2"/>
  <c r="M2841" i="2"/>
  <c r="N2840" i="2"/>
  <c r="M2840" i="2"/>
  <c r="N2839" i="2"/>
  <c r="M2839" i="2"/>
  <c r="N2838" i="2"/>
  <c r="M2838" i="2"/>
  <c r="N2837" i="2"/>
  <c r="M2837" i="2"/>
  <c r="N2836" i="2"/>
  <c r="M2836" i="2"/>
  <c r="N2835" i="2"/>
  <c r="M2835" i="2"/>
  <c r="N2834" i="2"/>
  <c r="M2834" i="2"/>
  <c r="N2833" i="2"/>
  <c r="M2833" i="2"/>
  <c r="N2832" i="2"/>
  <c r="M2832" i="2"/>
  <c r="N2831" i="2"/>
  <c r="M2831" i="2"/>
  <c r="N2830" i="2"/>
  <c r="M2830" i="2"/>
  <c r="N2829" i="2"/>
  <c r="M2829" i="2"/>
  <c r="N2828" i="2"/>
  <c r="M2828" i="2"/>
  <c r="N2827" i="2"/>
  <c r="M2827" i="2"/>
  <c r="N2826" i="2"/>
  <c r="M2826" i="2"/>
  <c r="N2825" i="2"/>
  <c r="M2825" i="2"/>
  <c r="N2824" i="2"/>
  <c r="M2824" i="2"/>
  <c r="N2823" i="2"/>
  <c r="M2823" i="2"/>
  <c r="N2822" i="2"/>
  <c r="M2822" i="2"/>
  <c r="N2821" i="2"/>
  <c r="M2821" i="2"/>
  <c r="N2820" i="2"/>
  <c r="M2820" i="2"/>
  <c r="N2819" i="2"/>
  <c r="M2819" i="2"/>
  <c r="N2818" i="2"/>
  <c r="M2818" i="2"/>
  <c r="N2817" i="2"/>
  <c r="M2817" i="2"/>
  <c r="N2816" i="2"/>
  <c r="M2816" i="2"/>
  <c r="N2815" i="2"/>
  <c r="M2815" i="2"/>
  <c r="N2814" i="2"/>
  <c r="M2814" i="2"/>
  <c r="N2813" i="2"/>
  <c r="M2813" i="2"/>
  <c r="N2812" i="2"/>
  <c r="M2812" i="2"/>
  <c r="N2811" i="2"/>
  <c r="M2811" i="2"/>
  <c r="N2810" i="2"/>
  <c r="M2810" i="2"/>
  <c r="N2809" i="2"/>
  <c r="M2809" i="2"/>
  <c r="N2808" i="2"/>
  <c r="M2808" i="2"/>
  <c r="N2807" i="2"/>
  <c r="M2807" i="2"/>
  <c r="N2806" i="2"/>
  <c r="M2806" i="2"/>
  <c r="N2805" i="2"/>
  <c r="M2805" i="2"/>
  <c r="N2804" i="2"/>
  <c r="M2804" i="2"/>
  <c r="N2803" i="2"/>
  <c r="M2803" i="2"/>
  <c r="N2802" i="2"/>
  <c r="M2802" i="2"/>
  <c r="N2801" i="2"/>
  <c r="M2801" i="2"/>
  <c r="N2800" i="2"/>
  <c r="M2800" i="2"/>
  <c r="N2799" i="2"/>
  <c r="M2799" i="2"/>
  <c r="N2798" i="2"/>
  <c r="M2798" i="2"/>
  <c r="N2797" i="2"/>
  <c r="M2797" i="2"/>
  <c r="N2796" i="2"/>
  <c r="M2796" i="2"/>
  <c r="N2795" i="2"/>
  <c r="M2795" i="2"/>
  <c r="N2794" i="2"/>
  <c r="M2794" i="2"/>
  <c r="N2793" i="2"/>
  <c r="M2793" i="2"/>
  <c r="N2792" i="2"/>
  <c r="M2792" i="2"/>
  <c r="N2791" i="2"/>
  <c r="M2791" i="2"/>
  <c r="N2790" i="2"/>
  <c r="M2790" i="2"/>
  <c r="N2789" i="2"/>
  <c r="M2789" i="2"/>
  <c r="N2788" i="2"/>
  <c r="M2788" i="2"/>
  <c r="N2787" i="2"/>
  <c r="M2787" i="2"/>
  <c r="N2786" i="2"/>
  <c r="M2786" i="2"/>
  <c r="N2785" i="2"/>
  <c r="M2785" i="2"/>
  <c r="N2784" i="2"/>
  <c r="M2784" i="2"/>
  <c r="N2783" i="2"/>
  <c r="M2783" i="2"/>
  <c r="N2782" i="2"/>
  <c r="M2782" i="2"/>
  <c r="N2781" i="2"/>
  <c r="M2781" i="2"/>
  <c r="N2780" i="2"/>
  <c r="M2780" i="2"/>
  <c r="N2779" i="2"/>
  <c r="M2779" i="2"/>
  <c r="N2778" i="2"/>
  <c r="M2778" i="2"/>
  <c r="N2777" i="2"/>
  <c r="M2777" i="2"/>
  <c r="N2776" i="2"/>
  <c r="M2776" i="2"/>
  <c r="N2775" i="2"/>
  <c r="M2775" i="2"/>
  <c r="N2774" i="2"/>
  <c r="M2774" i="2"/>
  <c r="N2773" i="2"/>
  <c r="M2773" i="2"/>
  <c r="N2772" i="2"/>
  <c r="M2772" i="2"/>
  <c r="N2771" i="2"/>
  <c r="M2771" i="2"/>
  <c r="N2770" i="2"/>
  <c r="M2770" i="2"/>
  <c r="N2769" i="2"/>
  <c r="M2769" i="2"/>
  <c r="N2768" i="2"/>
  <c r="M2768" i="2"/>
  <c r="N2767" i="2"/>
  <c r="M2767" i="2"/>
  <c r="N2766" i="2"/>
  <c r="M2766" i="2"/>
  <c r="N2765" i="2"/>
  <c r="M2765" i="2"/>
  <c r="N2764" i="2"/>
  <c r="M2764" i="2"/>
  <c r="N2763" i="2"/>
  <c r="M2763" i="2"/>
  <c r="N2762" i="2"/>
  <c r="M2762" i="2"/>
  <c r="N2761" i="2"/>
  <c r="M2761" i="2"/>
  <c r="N2760" i="2"/>
  <c r="M2760" i="2"/>
  <c r="N2759" i="2"/>
  <c r="M2759" i="2"/>
  <c r="N2758" i="2"/>
  <c r="M2758" i="2"/>
  <c r="N2757" i="2"/>
  <c r="M2757" i="2"/>
  <c r="N2756" i="2"/>
  <c r="M2756" i="2"/>
  <c r="N2755" i="2"/>
  <c r="M2755" i="2"/>
  <c r="N2754" i="2"/>
  <c r="M2754" i="2"/>
  <c r="N2753" i="2"/>
  <c r="M2753" i="2"/>
  <c r="N2752" i="2"/>
  <c r="M2752" i="2"/>
  <c r="N2751" i="2"/>
  <c r="M2751" i="2"/>
  <c r="N2750" i="2"/>
  <c r="M2750" i="2"/>
  <c r="N2749" i="2"/>
  <c r="M2749" i="2"/>
  <c r="N2748" i="2"/>
  <c r="M2748" i="2"/>
  <c r="N2747" i="2"/>
  <c r="M2747" i="2"/>
  <c r="N2746" i="2"/>
  <c r="M2746" i="2"/>
  <c r="N2745" i="2"/>
  <c r="M2745" i="2"/>
  <c r="N2744" i="2"/>
  <c r="M2744" i="2"/>
  <c r="N2743" i="2"/>
  <c r="M2743" i="2"/>
  <c r="N2742" i="2"/>
  <c r="M2742" i="2"/>
  <c r="N2741" i="2"/>
  <c r="M2741" i="2"/>
  <c r="N2740" i="2"/>
  <c r="M2740" i="2"/>
  <c r="N2739" i="2"/>
  <c r="M2739" i="2"/>
  <c r="N2738" i="2"/>
  <c r="M2738" i="2"/>
  <c r="N2737" i="2"/>
  <c r="M2737" i="2"/>
  <c r="N2736" i="2"/>
  <c r="M2736" i="2"/>
  <c r="N2735" i="2"/>
  <c r="M2735" i="2"/>
  <c r="N2734" i="2"/>
  <c r="M2734" i="2"/>
  <c r="N2733" i="2"/>
  <c r="M2733" i="2"/>
  <c r="N2732" i="2"/>
  <c r="M2732" i="2"/>
  <c r="N2731" i="2"/>
  <c r="M2731" i="2"/>
  <c r="N2730" i="2"/>
  <c r="M2730" i="2"/>
  <c r="N2729" i="2"/>
  <c r="M2729" i="2"/>
  <c r="N2728" i="2"/>
  <c r="M2728" i="2"/>
  <c r="N2727" i="2"/>
  <c r="M2727" i="2"/>
  <c r="N2726" i="2"/>
  <c r="M2726" i="2"/>
  <c r="N2725" i="2"/>
  <c r="M2725" i="2"/>
  <c r="N2724" i="2"/>
  <c r="M2724" i="2"/>
  <c r="N2723" i="2"/>
  <c r="M2723" i="2"/>
  <c r="N2722" i="2"/>
  <c r="M2722" i="2"/>
  <c r="N2721" i="2"/>
  <c r="M2721" i="2"/>
  <c r="N2720" i="2"/>
  <c r="M2720" i="2"/>
  <c r="N2719" i="2"/>
  <c r="M2719" i="2"/>
  <c r="N2718" i="2"/>
  <c r="M2718" i="2"/>
  <c r="N2717" i="2"/>
  <c r="M2717" i="2"/>
  <c r="N2716" i="2"/>
  <c r="M2716" i="2"/>
  <c r="N2715" i="2"/>
  <c r="M2715" i="2"/>
  <c r="N2714" i="2"/>
  <c r="M2714" i="2"/>
  <c r="N2713" i="2"/>
  <c r="M2713" i="2"/>
  <c r="N2712" i="2"/>
  <c r="M2712" i="2"/>
  <c r="N2711" i="2"/>
  <c r="M2711" i="2"/>
  <c r="N2710" i="2"/>
  <c r="M2710" i="2"/>
  <c r="N2709" i="2"/>
  <c r="M2709" i="2"/>
  <c r="N2708" i="2"/>
  <c r="M2708" i="2"/>
  <c r="N2707" i="2"/>
  <c r="M2707" i="2"/>
  <c r="N2706" i="2"/>
  <c r="M2706" i="2"/>
  <c r="N2705" i="2"/>
  <c r="M2705" i="2"/>
  <c r="N2704" i="2"/>
  <c r="M2704" i="2"/>
  <c r="N2703" i="2"/>
  <c r="M2703" i="2"/>
  <c r="N2702" i="2"/>
  <c r="M2702" i="2"/>
  <c r="N2701" i="2"/>
  <c r="M2701" i="2"/>
  <c r="N2700" i="2"/>
  <c r="M2700" i="2"/>
  <c r="N2699" i="2"/>
  <c r="M2699" i="2"/>
  <c r="N2698" i="2"/>
  <c r="M2698" i="2"/>
  <c r="N2697" i="2"/>
  <c r="M2697" i="2"/>
  <c r="N2696" i="2"/>
  <c r="M2696" i="2"/>
  <c r="N2695" i="2"/>
  <c r="M2695" i="2"/>
  <c r="N2694" i="2"/>
  <c r="M2694" i="2"/>
  <c r="N2693" i="2"/>
  <c r="M2693" i="2"/>
  <c r="N2692" i="2"/>
  <c r="M2692" i="2"/>
  <c r="N2691" i="2"/>
  <c r="M2691" i="2"/>
  <c r="N2690" i="2"/>
  <c r="M2690" i="2"/>
  <c r="N2689" i="2"/>
  <c r="M2689" i="2"/>
  <c r="N2688" i="2"/>
  <c r="M2688" i="2"/>
  <c r="N2687" i="2"/>
  <c r="M2687" i="2"/>
  <c r="N2686" i="2"/>
  <c r="M2686" i="2"/>
  <c r="N2685" i="2"/>
  <c r="M2685" i="2"/>
  <c r="N2684" i="2"/>
  <c r="M2684" i="2"/>
  <c r="N2683" i="2"/>
  <c r="M2683" i="2"/>
  <c r="N2682" i="2"/>
  <c r="M2682" i="2"/>
  <c r="N2681" i="2"/>
  <c r="M2681" i="2"/>
  <c r="N2680" i="2"/>
  <c r="M2680" i="2"/>
  <c r="N2679" i="2"/>
  <c r="M2679" i="2"/>
  <c r="N2678" i="2"/>
  <c r="M2678" i="2"/>
  <c r="N2677" i="2"/>
  <c r="M2677" i="2"/>
  <c r="N2676" i="2"/>
  <c r="M2676" i="2"/>
  <c r="N2675" i="2"/>
  <c r="M2675" i="2"/>
  <c r="N2674" i="2"/>
  <c r="M2674" i="2"/>
  <c r="N2673" i="2"/>
  <c r="M2673" i="2"/>
  <c r="N2672" i="2"/>
  <c r="M2672" i="2"/>
  <c r="N2671" i="2"/>
  <c r="M2671" i="2"/>
  <c r="N2670" i="2"/>
  <c r="M2670" i="2"/>
  <c r="N2669" i="2"/>
  <c r="M2669" i="2"/>
  <c r="N2668" i="2"/>
  <c r="M2668" i="2"/>
  <c r="N2667" i="2"/>
  <c r="M2667" i="2"/>
  <c r="N2666" i="2"/>
  <c r="M2666" i="2"/>
  <c r="N2665" i="2"/>
  <c r="M2665" i="2"/>
  <c r="N2664" i="2"/>
  <c r="M2664" i="2"/>
  <c r="N2663" i="2"/>
  <c r="M2663" i="2"/>
  <c r="N2662" i="2"/>
  <c r="M2662" i="2"/>
  <c r="N2661" i="2"/>
  <c r="M2661" i="2"/>
  <c r="N2660" i="2"/>
  <c r="M2660" i="2"/>
  <c r="N2659" i="2"/>
  <c r="M2659" i="2"/>
  <c r="N2658" i="2"/>
  <c r="M2658" i="2"/>
  <c r="N2657" i="2"/>
  <c r="M2657" i="2"/>
  <c r="N2656" i="2"/>
  <c r="M2656" i="2"/>
  <c r="N2655" i="2"/>
  <c r="M2655" i="2"/>
  <c r="N2654" i="2"/>
  <c r="M2654" i="2"/>
  <c r="N2653" i="2"/>
  <c r="M2653" i="2"/>
  <c r="N2652" i="2"/>
  <c r="M2652" i="2"/>
  <c r="N2651" i="2"/>
  <c r="M2651" i="2"/>
  <c r="N2650" i="2"/>
  <c r="M2650" i="2"/>
  <c r="N2649" i="2"/>
  <c r="M2649" i="2"/>
  <c r="N2648" i="2"/>
  <c r="M2648" i="2"/>
  <c r="N2647" i="2"/>
  <c r="M2647" i="2"/>
  <c r="N2646" i="2"/>
  <c r="M2646" i="2"/>
  <c r="N2645" i="2"/>
  <c r="M2645" i="2"/>
  <c r="N2644" i="2"/>
  <c r="M2644" i="2"/>
  <c r="N2643" i="2"/>
  <c r="M2643" i="2"/>
  <c r="N2642" i="2"/>
  <c r="M2642" i="2"/>
  <c r="N2641" i="2"/>
  <c r="M2641" i="2"/>
  <c r="N2640" i="2"/>
  <c r="M2640" i="2"/>
  <c r="N2639" i="2"/>
  <c r="M2639" i="2"/>
  <c r="N2638" i="2"/>
  <c r="M2638" i="2"/>
  <c r="N2637" i="2"/>
  <c r="M2637" i="2"/>
  <c r="N2636" i="2"/>
  <c r="M2636" i="2"/>
  <c r="N2635" i="2"/>
  <c r="M2635" i="2"/>
  <c r="N2634" i="2"/>
  <c r="M2634" i="2"/>
  <c r="N2633" i="2"/>
  <c r="M2633" i="2"/>
  <c r="N2632" i="2"/>
  <c r="M2632" i="2"/>
  <c r="N2631" i="2"/>
  <c r="M2631" i="2"/>
  <c r="N2630" i="2"/>
  <c r="M2630" i="2"/>
  <c r="N2629" i="2"/>
  <c r="M2629" i="2"/>
  <c r="N2628" i="2"/>
  <c r="M2628" i="2"/>
  <c r="N2627" i="2"/>
  <c r="M2627" i="2"/>
  <c r="N2626" i="2"/>
  <c r="M2626" i="2"/>
  <c r="N2625" i="2"/>
  <c r="M2625" i="2"/>
  <c r="N2624" i="2"/>
  <c r="M2624" i="2"/>
  <c r="N2623" i="2"/>
  <c r="M2623" i="2"/>
  <c r="N2622" i="2"/>
  <c r="M2622" i="2"/>
  <c r="N2621" i="2"/>
  <c r="M2621" i="2"/>
  <c r="N2620" i="2"/>
  <c r="M2620" i="2"/>
  <c r="N2619" i="2"/>
  <c r="M2619" i="2"/>
  <c r="N2618" i="2"/>
  <c r="M2618" i="2"/>
  <c r="N2617" i="2"/>
  <c r="M2617" i="2"/>
  <c r="N2616" i="2"/>
  <c r="M2616" i="2"/>
  <c r="N2615" i="2"/>
  <c r="M2615" i="2"/>
  <c r="N2614" i="2"/>
  <c r="M2614" i="2"/>
  <c r="N2613" i="2"/>
  <c r="M2613" i="2"/>
  <c r="N2612" i="2"/>
  <c r="M2612" i="2"/>
  <c r="N2611" i="2"/>
  <c r="M2611" i="2"/>
  <c r="N2610" i="2"/>
  <c r="M2610" i="2"/>
  <c r="N2609" i="2"/>
  <c r="M2609" i="2"/>
  <c r="N2608" i="2"/>
  <c r="M2608" i="2"/>
  <c r="N2607" i="2"/>
  <c r="M2607" i="2"/>
  <c r="N2606" i="2"/>
  <c r="M2606" i="2"/>
  <c r="N2605" i="2"/>
  <c r="M2605" i="2"/>
  <c r="N2604" i="2"/>
  <c r="M2604" i="2"/>
  <c r="N2603" i="2"/>
  <c r="M2603" i="2"/>
  <c r="N2602" i="2"/>
  <c r="M2602" i="2"/>
  <c r="N2601" i="2"/>
  <c r="M2601" i="2"/>
  <c r="N2600" i="2"/>
  <c r="M2600" i="2"/>
  <c r="N2599" i="2"/>
  <c r="M2599" i="2"/>
  <c r="N2598" i="2"/>
  <c r="M2598" i="2"/>
  <c r="N2597" i="2"/>
  <c r="M2597" i="2"/>
  <c r="N2596" i="2"/>
  <c r="M2596" i="2"/>
  <c r="N2595" i="2"/>
  <c r="M2595" i="2"/>
  <c r="N2594" i="2"/>
  <c r="M2594" i="2"/>
  <c r="N2593" i="2"/>
  <c r="M2593" i="2"/>
  <c r="N2592" i="2"/>
  <c r="M2592" i="2"/>
  <c r="N2591" i="2"/>
  <c r="M2591" i="2"/>
  <c r="N2590" i="2"/>
  <c r="M2590" i="2"/>
  <c r="N2589" i="2"/>
  <c r="M2589" i="2"/>
  <c r="N2588" i="2"/>
  <c r="M2588" i="2"/>
  <c r="N2587" i="2"/>
  <c r="M2587" i="2"/>
  <c r="N2586" i="2"/>
  <c r="M2586" i="2"/>
  <c r="N2585" i="2"/>
  <c r="M2585" i="2"/>
  <c r="N2584" i="2"/>
  <c r="M2584" i="2"/>
  <c r="N2583" i="2"/>
  <c r="M2583" i="2"/>
  <c r="N2582" i="2"/>
  <c r="M2582" i="2"/>
  <c r="N2581" i="2"/>
  <c r="M2581" i="2"/>
  <c r="N2580" i="2"/>
  <c r="M2580" i="2"/>
  <c r="N2579" i="2"/>
  <c r="M2579" i="2"/>
  <c r="N2578" i="2"/>
  <c r="M2578" i="2"/>
  <c r="N2577" i="2"/>
  <c r="M2577" i="2"/>
  <c r="N2576" i="2"/>
  <c r="M2576" i="2"/>
  <c r="N2575" i="2"/>
  <c r="M2575" i="2"/>
  <c r="N2574" i="2"/>
  <c r="M2574" i="2"/>
  <c r="N2573" i="2"/>
  <c r="M2573" i="2"/>
  <c r="N2572" i="2"/>
  <c r="M2572" i="2"/>
  <c r="N2571" i="2"/>
  <c r="M2571" i="2"/>
  <c r="N2570" i="2"/>
  <c r="M2570" i="2"/>
  <c r="N2569" i="2"/>
  <c r="M2569" i="2"/>
  <c r="N2568" i="2"/>
  <c r="M2568" i="2"/>
  <c r="N2567" i="2"/>
  <c r="M2567" i="2"/>
  <c r="N2566" i="2"/>
  <c r="M2566" i="2"/>
  <c r="N2565" i="2"/>
  <c r="M2565" i="2"/>
  <c r="N2564" i="2"/>
  <c r="M2564" i="2"/>
  <c r="N2563" i="2"/>
  <c r="M2563" i="2"/>
  <c r="N2562" i="2"/>
  <c r="M2562" i="2"/>
  <c r="N2561" i="2"/>
  <c r="M2561" i="2"/>
  <c r="N2560" i="2"/>
  <c r="M2560" i="2"/>
  <c r="N2559" i="2"/>
  <c r="M2559" i="2"/>
  <c r="N2558" i="2"/>
  <c r="M2558" i="2"/>
  <c r="N2557" i="2"/>
  <c r="M2557" i="2"/>
  <c r="N2556" i="2"/>
  <c r="M2556" i="2"/>
  <c r="N2555" i="2"/>
  <c r="M2555" i="2"/>
  <c r="N2554" i="2"/>
  <c r="M2554" i="2"/>
  <c r="N2553" i="2"/>
  <c r="M2553" i="2"/>
  <c r="N2552" i="2"/>
  <c r="M2552" i="2"/>
  <c r="N2551" i="2"/>
  <c r="M2551" i="2"/>
  <c r="N2550" i="2"/>
  <c r="M2550" i="2"/>
  <c r="N2549" i="2"/>
  <c r="M2549" i="2"/>
  <c r="N2548" i="2"/>
  <c r="M2548" i="2"/>
  <c r="N2547" i="2"/>
  <c r="M2547" i="2"/>
  <c r="N2546" i="2"/>
  <c r="M2546" i="2"/>
  <c r="N2545" i="2"/>
  <c r="M2545" i="2"/>
  <c r="N2544" i="2"/>
  <c r="M2544" i="2"/>
  <c r="N2543" i="2"/>
  <c r="M2543" i="2"/>
  <c r="N2542" i="2"/>
  <c r="M2542" i="2"/>
  <c r="N2541" i="2"/>
  <c r="M2541" i="2"/>
  <c r="N2540" i="2"/>
  <c r="M2540" i="2"/>
  <c r="N2539" i="2"/>
  <c r="M2539" i="2"/>
  <c r="N2538" i="2"/>
  <c r="M2538" i="2"/>
  <c r="N2537" i="2"/>
  <c r="M2537" i="2"/>
  <c r="N2536" i="2"/>
  <c r="M2536" i="2"/>
  <c r="N2535" i="2"/>
  <c r="M2535" i="2"/>
  <c r="N2534" i="2"/>
  <c r="M2534" i="2"/>
  <c r="N2533" i="2"/>
  <c r="M2533" i="2"/>
  <c r="N2532" i="2"/>
  <c r="M2532" i="2"/>
  <c r="N2531" i="2"/>
  <c r="M2531" i="2"/>
  <c r="N2530" i="2"/>
  <c r="M2530" i="2"/>
  <c r="N2529" i="2"/>
  <c r="M2529" i="2"/>
  <c r="N2528" i="2"/>
  <c r="M2528" i="2"/>
  <c r="N2527" i="2"/>
  <c r="M2527" i="2"/>
  <c r="N2526" i="2"/>
  <c r="M2526" i="2"/>
  <c r="N2525" i="2"/>
  <c r="M2525" i="2"/>
  <c r="N2524" i="2"/>
  <c r="M2524" i="2"/>
  <c r="N2523" i="2"/>
  <c r="M2523" i="2"/>
  <c r="N2522" i="2"/>
  <c r="M2522" i="2"/>
  <c r="N2521" i="2"/>
  <c r="M2521" i="2"/>
  <c r="N2520" i="2"/>
  <c r="M2520" i="2"/>
  <c r="N2519" i="2"/>
  <c r="M2519" i="2"/>
  <c r="N2518" i="2"/>
  <c r="M2518" i="2"/>
  <c r="N2517" i="2"/>
  <c r="M2517" i="2"/>
  <c r="N2516" i="2"/>
  <c r="M2516" i="2"/>
  <c r="N2515" i="2"/>
  <c r="M2515" i="2"/>
  <c r="N2514" i="2"/>
  <c r="M2514" i="2"/>
  <c r="N2513" i="2"/>
  <c r="M2513" i="2"/>
  <c r="N2512" i="2"/>
  <c r="M2512" i="2"/>
  <c r="N2511" i="2"/>
  <c r="M2511" i="2"/>
  <c r="N2510" i="2"/>
  <c r="M2510" i="2"/>
  <c r="N2509" i="2"/>
  <c r="M2509" i="2"/>
  <c r="N2508" i="2"/>
  <c r="M2508" i="2"/>
  <c r="N2507" i="2"/>
  <c r="M2507" i="2"/>
  <c r="N2506" i="2"/>
  <c r="M2506" i="2"/>
  <c r="N2505" i="2"/>
  <c r="M2505" i="2"/>
  <c r="N2504" i="2"/>
  <c r="M2504" i="2"/>
  <c r="N2503" i="2"/>
  <c r="M2503" i="2"/>
  <c r="N2502" i="2"/>
  <c r="M2502" i="2"/>
  <c r="N2501" i="2"/>
  <c r="M2501" i="2"/>
  <c r="N2500" i="2"/>
  <c r="M2500" i="2"/>
  <c r="N2499" i="2"/>
  <c r="M2499" i="2"/>
  <c r="N2498" i="2"/>
  <c r="M2498" i="2"/>
  <c r="N2497" i="2"/>
  <c r="M2497" i="2"/>
  <c r="N2496" i="2"/>
  <c r="M2496" i="2"/>
  <c r="N2495" i="2"/>
  <c r="M2495" i="2"/>
  <c r="N2494" i="2"/>
  <c r="M2494" i="2"/>
  <c r="N2493" i="2"/>
  <c r="M2493" i="2"/>
  <c r="N2492" i="2"/>
  <c r="M2492" i="2"/>
  <c r="N2491" i="2"/>
  <c r="M2491" i="2"/>
  <c r="N2490" i="2"/>
  <c r="M2490" i="2"/>
  <c r="N2489" i="2"/>
  <c r="M2489" i="2"/>
  <c r="N2488" i="2"/>
  <c r="M2488" i="2"/>
  <c r="N2487" i="2"/>
  <c r="M2487" i="2"/>
  <c r="N2486" i="2"/>
  <c r="M2486" i="2"/>
  <c r="N2485" i="2"/>
  <c r="M2485" i="2"/>
  <c r="N2484" i="2"/>
  <c r="M2484" i="2"/>
  <c r="N2483" i="2"/>
  <c r="M2483" i="2"/>
  <c r="N2482" i="2"/>
  <c r="M2482" i="2"/>
  <c r="N2481" i="2"/>
  <c r="M2481" i="2"/>
  <c r="N2480" i="2"/>
  <c r="M2480" i="2"/>
  <c r="N2479" i="2"/>
  <c r="M2479" i="2"/>
  <c r="N2478" i="2"/>
  <c r="M2478" i="2"/>
  <c r="N2477" i="2"/>
  <c r="M2477" i="2"/>
  <c r="N2476" i="2"/>
  <c r="M2476" i="2"/>
  <c r="N2475" i="2"/>
  <c r="M2475" i="2"/>
  <c r="N2474" i="2"/>
  <c r="M2474" i="2"/>
  <c r="N2473" i="2"/>
  <c r="M2473" i="2"/>
  <c r="N2472" i="2"/>
  <c r="M2472" i="2"/>
  <c r="N2471" i="2"/>
  <c r="M2471" i="2"/>
  <c r="N2470" i="2"/>
  <c r="M2470" i="2"/>
  <c r="N2469" i="2"/>
  <c r="M2469" i="2"/>
  <c r="N2468" i="2"/>
  <c r="M2468" i="2"/>
  <c r="N2467" i="2"/>
  <c r="M2467" i="2"/>
  <c r="N2466" i="2"/>
  <c r="M2466" i="2"/>
  <c r="N2465" i="2"/>
  <c r="M2465" i="2"/>
  <c r="N2464" i="2"/>
  <c r="M2464" i="2"/>
  <c r="N2463" i="2"/>
  <c r="M2463" i="2"/>
  <c r="N2462" i="2"/>
  <c r="M2462" i="2"/>
  <c r="N2461" i="2"/>
  <c r="M2461" i="2"/>
  <c r="N2460" i="2"/>
  <c r="M2460" i="2"/>
  <c r="N2459" i="2"/>
  <c r="M2459" i="2"/>
  <c r="N2458" i="2"/>
  <c r="M2458" i="2"/>
  <c r="N2457" i="2"/>
  <c r="M2457" i="2"/>
  <c r="N2456" i="2"/>
  <c r="M2456" i="2"/>
  <c r="N2455" i="2"/>
  <c r="M2455" i="2"/>
  <c r="N2454" i="2"/>
  <c r="M2454" i="2"/>
  <c r="N2453" i="2"/>
  <c r="M2453" i="2"/>
  <c r="N2452" i="2"/>
  <c r="M2452" i="2"/>
  <c r="N2451" i="2"/>
  <c r="M2451" i="2"/>
  <c r="N2450" i="2"/>
  <c r="M2450" i="2"/>
  <c r="N2449" i="2"/>
  <c r="M2449" i="2"/>
  <c r="N2448" i="2"/>
  <c r="M2448" i="2"/>
  <c r="N2447" i="2"/>
  <c r="M2447" i="2"/>
  <c r="N2446" i="2"/>
  <c r="M2446" i="2"/>
  <c r="N2445" i="2"/>
  <c r="M2445" i="2"/>
  <c r="N2444" i="2"/>
  <c r="M2444" i="2"/>
  <c r="N2443" i="2"/>
  <c r="M2443" i="2"/>
  <c r="N2442" i="2"/>
  <c r="M2442" i="2"/>
  <c r="N2441" i="2"/>
  <c r="M2441" i="2"/>
  <c r="N2440" i="2"/>
  <c r="M2440" i="2"/>
  <c r="N2439" i="2"/>
  <c r="M2439" i="2"/>
  <c r="N2438" i="2"/>
  <c r="M2438" i="2"/>
  <c r="N2437" i="2"/>
  <c r="M2437" i="2"/>
  <c r="N2436" i="2"/>
  <c r="M2436" i="2"/>
  <c r="N2435" i="2"/>
  <c r="M2435" i="2"/>
  <c r="N2434" i="2"/>
  <c r="M2434" i="2"/>
  <c r="N2433" i="2"/>
  <c r="M2433" i="2"/>
  <c r="N2432" i="2"/>
  <c r="M2432" i="2"/>
  <c r="N2431" i="2"/>
  <c r="M2431" i="2"/>
  <c r="N2430" i="2"/>
  <c r="M2430" i="2"/>
  <c r="N2429" i="2"/>
  <c r="M2429" i="2"/>
  <c r="N2428" i="2"/>
  <c r="M2428" i="2"/>
  <c r="N2427" i="2"/>
  <c r="M2427" i="2"/>
  <c r="N2426" i="2"/>
  <c r="M2426" i="2"/>
  <c r="N2425" i="2"/>
  <c r="M2425" i="2"/>
  <c r="N2424" i="2"/>
  <c r="M2424" i="2"/>
  <c r="N2423" i="2"/>
  <c r="M2423" i="2"/>
  <c r="N2422" i="2"/>
  <c r="M2422" i="2"/>
  <c r="N2421" i="2"/>
  <c r="M2421" i="2"/>
  <c r="N2420" i="2"/>
  <c r="M2420" i="2"/>
  <c r="N2419" i="2"/>
  <c r="M2419" i="2"/>
  <c r="N2418" i="2"/>
  <c r="M2418" i="2"/>
  <c r="N2417" i="2"/>
  <c r="M2417" i="2"/>
  <c r="N2416" i="2"/>
  <c r="M2416" i="2"/>
  <c r="N2415" i="2"/>
  <c r="M2415" i="2"/>
  <c r="N2414" i="2"/>
  <c r="M2414" i="2"/>
  <c r="N2413" i="2"/>
  <c r="M2413" i="2"/>
  <c r="N2412" i="2"/>
  <c r="M2412" i="2"/>
  <c r="N2411" i="2"/>
  <c r="M2411" i="2"/>
  <c r="N2410" i="2"/>
  <c r="M2410" i="2"/>
  <c r="N2409" i="2"/>
  <c r="M2409" i="2"/>
  <c r="N2408" i="2"/>
  <c r="M2408" i="2"/>
  <c r="N2407" i="2"/>
  <c r="M2407" i="2"/>
  <c r="N2406" i="2"/>
  <c r="M2406" i="2"/>
  <c r="N2405" i="2"/>
  <c r="M2405" i="2"/>
  <c r="N2404" i="2"/>
  <c r="M2404" i="2"/>
  <c r="N2403" i="2"/>
  <c r="M2403" i="2"/>
  <c r="N2402" i="2"/>
  <c r="M2402" i="2"/>
  <c r="N2401" i="2"/>
  <c r="M2401" i="2"/>
  <c r="N2400" i="2"/>
  <c r="M2400" i="2"/>
  <c r="N2399" i="2"/>
  <c r="M2399" i="2"/>
  <c r="N2398" i="2"/>
  <c r="M2398" i="2"/>
  <c r="N2397" i="2"/>
  <c r="M2397" i="2"/>
  <c r="N2396" i="2"/>
  <c r="M2396" i="2"/>
  <c r="N2395" i="2"/>
  <c r="M2395" i="2"/>
  <c r="N2394" i="2"/>
  <c r="M2394" i="2"/>
  <c r="N2393" i="2"/>
  <c r="M2393" i="2"/>
  <c r="N2392" i="2"/>
  <c r="M2392" i="2"/>
  <c r="N2391" i="2"/>
  <c r="M2391" i="2"/>
  <c r="N2390" i="2"/>
  <c r="M2390" i="2"/>
  <c r="N2389" i="2"/>
  <c r="M2389" i="2"/>
  <c r="N2388" i="2"/>
  <c r="M2388" i="2"/>
  <c r="N2387" i="2"/>
  <c r="M2387" i="2"/>
  <c r="N2386" i="2"/>
  <c r="M2386" i="2"/>
  <c r="N2385" i="2"/>
  <c r="M2385" i="2"/>
  <c r="N2384" i="2"/>
  <c r="M2384" i="2"/>
  <c r="N2383" i="2"/>
  <c r="M2383" i="2"/>
  <c r="N2382" i="2"/>
  <c r="M2382" i="2"/>
  <c r="N2381" i="2"/>
  <c r="M2381" i="2"/>
  <c r="N2380" i="2"/>
  <c r="M2380" i="2"/>
  <c r="N2379" i="2"/>
  <c r="M2379" i="2"/>
  <c r="N2378" i="2"/>
  <c r="M2378" i="2"/>
  <c r="N2377" i="2"/>
  <c r="M2377" i="2"/>
  <c r="N2376" i="2"/>
  <c r="M2376" i="2"/>
  <c r="N2375" i="2"/>
  <c r="M2375" i="2"/>
  <c r="N2374" i="2"/>
  <c r="M2374" i="2"/>
  <c r="N2373" i="2"/>
  <c r="M2373" i="2"/>
  <c r="N2372" i="2"/>
  <c r="M2372" i="2"/>
  <c r="N2371" i="2"/>
  <c r="M2371" i="2"/>
  <c r="N2370" i="2"/>
  <c r="M2370" i="2"/>
  <c r="N2369" i="2"/>
  <c r="M2369" i="2"/>
  <c r="N2368" i="2"/>
  <c r="M2368" i="2"/>
  <c r="N2367" i="2"/>
  <c r="M2367" i="2"/>
  <c r="N2366" i="2"/>
  <c r="M2366" i="2"/>
  <c r="N2365" i="2"/>
  <c r="M2365" i="2"/>
  <c r="N2364" i="2"/>
  <c r="M2364" i="2"/>
  <c r="N2363" i="2"/>
  <c r="M2363" i="2"/>
  <c r="N2362" i="2"/>
  <c r="M2362" i="2"/>
  <c r="N2361" i="2"/>
  <c r="M2361" i="2"/>
  <c r="N2360" i="2"/>
  <c r="M2360" i="2"/>
  <c r="N2359" i="2"/>
  <c r="M2359" i="2"/>
  <c r="N2358" i="2"/>
  <c r="M2358" i="2"/>
  <c r="N2357" i="2"/>
  <c r="M2357" i="2"/>
  <c r="N2356" i="2"/>
  <c r="M2356" i="2"/>
  <c r="N2355" i="2"/>
  <c r="M2355" i="2"/>
  <c r="N2354" i="2"/>
  <c r="M2354" i="2"/>
  <c r="N2353" i="2"/>
  <c r="M2353" i="2"/>
  <c r="N2352" i="2"/>
  <c r="M2352" i="2"/>
  <c r="N2351" i="2"/>
  <c r="M2351" i="2"/>
  <c r="N2350" i="2"/>
  <c r="M2350" i="2"/>
  <c r="N2349" i="2"/>
  <c r="M2349" i="2"/>
  <c r="N2348" i="2"/>
  <c r="M2348" i="2"/>
  <c r="N2347" i="2"/>
  <c r="M2347" i="2"/>
  <c r="N2346" i="2"/>
  <c r="M2346" i="2"/>
  <c r="N2345" i="2"/>
  <c r="M2345" i="2"/>
  <c r="N2344" i="2"/>
  <c r="M2344" i="2"/>
  <c r="N2343" i="2"/>
  <c r="M2343" i="2"/>
  <c r="N2342" i="2"/>
  <c r="M2342" i="2"/>
  <c r="N2341" i="2"/>
  <c r="M2341" i="2"/>
  <c r="N2340" i="2"/>
  <c r="M2340" i="2"/>
  <c r="N2339" i="2"/>
  <c r="M2339" i="2"/>
  <c r="N2338" i="2"/>
  <c r="M2338" i="2"/>
  <c r="N2337" i="2"/>
  <c r="M2337" i="2"/>
  <c r="N2336" i="2"/>
  <c r="M2336" i="2"/>
  <c r="N2335" i="2"/>
  <c r="M2335" i="2"/>
  <c r="N2334" i="2"/>
  <c r="M2334" i="2"/>
  <c r="N2333" i="2"/>
  <c r="M2333" i="2"/>
  <c r="N2332" i="2"/>
  <c r="M2332" i="2"/>
  <c r="N2331" i="2"/>
  <c r="M2331" i="2"/>
  <c r="N2330" i="2"/>
  <c r="M2330" i="2"/>
  <c r="N2329" i="2"/>
  <c r="M2329" i="2"/>
  <c r="N2328" i="2"/>
  <c r="M2328" i="2"/>
  <c r="N2327" i="2"/>
  <c r="M2327" i="2"/>
  <c r="N2326" i="2"/>
  <c r="M2326" i="2"/>
  <c r="N2325" i="2"/>
  <c r="M2325" i="2"/>
  <c r="N2324" i="2"/>
  <c r="M2324" i="2"/>
  <c r="N2323" i="2"/>
  <c r="M2323" i="2"/>
  <c r="N2322" i="2"/>
  <c r="M2322" i="2"/>
  <c r="N2321" i="2"/>
  <c r="M2321" i="2"/>
  <c r="N2320" i="2"/>
  <c r="M2320" i="2"/>
  <c r="N2319" i="2"/>
  <c r="M2319" i="2"/>
  <c r="N2318" i="2"/>
  <c r="M2318" i="2"/>
  <c r="N2317" i="2"/>
  <c r="M2317" i="2"/>
  <c r="N2316" i="2"/>
  <c r="M2316" i="2"/>
  <c r="N2315" i="2"/>
  <c r="M2315" i="2"/>
  <c r="N2314" i="2"/>
  <c r="M2314" i="2"/>
  <c r="N2313" i="2"/>
  <c r="M2313" i="2"/>
  <c r="N2312" i="2"/>
  <c r="M2312" i="2"/>
  <c r="N2311" i="2"/>
  <c r="M2311" i="2"/>
  <c r="N2310" i="2"/>
  <c r="M2310" i="2"/>
  <c r="N2309" i="2"/>
  <c r="M2309" i="2"/>
  <c r="N2308" i="2"/>
  <c r="M2308" i="2"/>
  <c r="N2307" i="2"/>
  <c r="M2307" i="2"/>
  <c r="N2306" i="2"/>
  <c r="M2306" i="2"/>
  <c r="N2305" i="2"/>
  <c r="M2305" i="2"/>
  <c r="N2304" i="2"/>
  <c r="M2304" i="2"/>
  <c r="N2303" i="2"/>
  <c r="M2303" i="2"/>
  <c r="N2302" i="2"/>
  <c r="M2302" i="2"/>
  <c r="N2301" i="2"/>
  <c r="M2301" i="2"/>
  <c r="N2300" i="2"/>
  <c r="M2300" i="2"/>
  <c r="N2299" i="2"/>
  <c r="M2299" i="2"/>
  <c r="N2298" i="2"/>
  <c r="M2298" i="2"/>
  <c r="N2297" i="2"/>
  <c r="M2297" i="2"/>
  <c r="N2296" i="2"/>
  <c r="M2296" i="2"/>
  <c r="N2295" i="2"/>
  <c r="M2295" i="2"/>
  <c r="N2294" i="2"/>
  <c r="M2294" i="2"/>
  <c r="N2293" i="2"/>
  <c r="M2293" i="2"/>
  <c r="N2292" i="2"/>
  <c r="M2292" i="2"/>
  <c r="N2291" i="2"/>
  <c r="M2291" i="2"/>
  <c r="N2290" i="2"/>
  <c r="M2290" i="2"/>
  <c r="N2289" i="2"/>
  <c r="M2289" i="2"/>
  <c r="N2288" i="2"/>
  <c r="M2288" i="2"/>
  <c r="N2287" i="2"/>
  <c r="M2287" i="2"/>
  <c r="N2286" i="2"/>
  <c r="M2286" i="2"/>
  <c r="N2285" i="2"/>
  <c r="M2285" i="2"/>
  <c r="N2284" i="2"/>
  <c r="M2284" i="2"/>
  <c r="N2283" i="2"/>
  <c r="M2283" i="2"/>
  <c r="N2282" i="2"/>
  <c r="M2282" i="2"/>
  <c r="N2281" i="2"/>
  <c r="M2281" i="2"/>
  <c r="N2280" i="2"/>
  <c r="M2280" i="2"/>
  <c r="N2279" i="2"/>
  <c r="M2279" i="2"/>
  <c r="N2278" i="2"/>
  <c r="M2278" i="2"/>
  <c r="N2277" i="2"/>
  <c r="M2277" i="2"/>
  <c r="N2276" i="2"/>
  <c r="M2276" i="2"/>
  <c r="N2275" i="2"/>
  <c r="M2275" i="2"/>
  <c r="N2274" i="2"/>
  <c r="M2274" i="2"/>
  <c r="N2273" i="2"/>
  <c r="M2273" i="2"/>
  <c r="N2272" i="2"/>
  <c r="M2272" i="2"/>
  <c r="N2271" i="2"/>
  <c r="M2271" i="2"/>
  <c r="N2270" i="2"/>
  <c r="M2270" i="2"/>
  <c r="N2269" i="2"/>
  <c r="M2269" i="2"/>
  <c r="N2268" i="2"/>
  <c r="M2268" i="2"/>
  <c r="N2267" i="2"/>
  <c r="M2267" i="2"/>
  <c r="N2266" i="2"/>
  <c r="M2266" i="2"/>
  <c r="N2265" i="2"/>
  <c r="M2265" i="2"/>
  <c r="N2264" i="2"/>
  <c r="M2264" i="2"/>
  <c r="N2263" i="2"/>
  <c r="M2263" i="2"/>
  <c r="N2262" i="2"/>
  <c r="M2262" i="2"/>
  <c r="N2261" i="2"/>
  <c r="M2261" i="2"/>
  <c r="N2260" i="2"/>
  <c r="M2260" i="2"/>
  <c r="N2259" i="2"/>
  <c r="M2259" i="2"/>
  <c r="N2258" i="2"/>
  <c r="M2258" i="2"/>
  <c r="N2257" i="2"/>
  <c r="M2257" i="2"/>
  <c r="N2256" i="2"/>
  <c r="M2256" i="2"/>
  <c r="N2255" i="2"/>
  <c r="M2255" i="2"/>
  <c r="N2254" i="2"/>
  <c r="M2254" i="2"/>
  <c r="N2253" i="2"/>
  <c r="M2253" i="2"/>
  <c r="N2252" i="2"/>
  <c r="M2252" i="2"/>
  <c r="N2251" i="2"/>
  <c r="M2251" i="2"/>
  <c r="N2250" i="2"/>
  <c r="M2250" i="2"/>
  <c r="N2249" i="2"/>
  <c r="M2249" i="2"/>
  <c r="N2248" i="2"/>
  <c r="M2248" i="2"/>
  <c r="N2247" i="2"/>
  <c r="M2247" i="2"/>
  <c r="N2246" i="2"/>
  <c r="M2246" i="2"/>
  <c r="N2245" i="2"/>
  <c r="M2245" i="2"/>
  <c r="N2244" i="2"/>
  <c r="M2244" i="2"/>
  <c r="N2243" i="2"/>
  <c r="M2243" i="2"/>
  <c r="N2242" i="2"/>
  <c r="M2242" i="2"/>
  <c r="N2241" i="2"/>
  <c r="M2241" i="2"/>
  <c r="N2240" i="2"/>
  <c r="M2240" i="2"/>
  <c r="N2239" i="2"/>
  <c r="M2239" i="2"/>
  <c r="N2238" i="2"/>
  <c r="M2238" i="2"/>
  <c r="N2237" i="2"/>
  <c r="M2237" i="2"/>
  <c r="N2236" i="2"/>
  <c r="M2236" i="2"/>
  <c r="N2235" i="2"/>
  <c r="M2235" i="2"/>
  <c r="N2234" i="2"/>
  <c r="M2234" i="2"/>
  <c r="N2233" i="2"/>
  <c r="M2233" i="2"/>
  <c r="N2232" i="2"/>
  <c r="M2232" i="2"/>
  <c r="N2231" i="2"/>
  <c r="M2231" i="2"/>
  <c r="N2230" i="2"/>
  <c r="M2230" i="2"/>
  <c r="N2229" i="2"/>
  <c r="M2229" i="2"/>
  <c r="N2228" i="2"/>
  <c r="M2228" i="2"/>
  <c r="N2227" i="2"/>
  <c r="M2227" i="2"/>
  <c r="N2226" i="2"/>
  <c r="M2226" i="2"/>
  <c r="N2225" i="2"/>
  <c r="M2225" i="2"/>
  <c r="N2224" i="2"/>
  <c r="M2224" i="2"/>
  <c r="N2223" i="2"/>
  <c r="M2223" i="2"/>
  <c r="N2222" i="2"/>
  <c r="M2222" i="2"/>
  <c r="N2221" i="2"/>
  <c r="M2221" i="2"/>
  <c r="N2220" i="2"/>
  <c r="M2220" i="2"/>
  <c r="N2219" i="2"/>
  <c r="M2219" i="2"/>
  <c r="N2218" i="2"/>
  <c r="M2218" i="2"/>
  <c r="N2217" i="2"/>
  <c r="M2217" i="2"/>
  <c r="N2216" i="2"/>
  <c r="M2216" i="2"/>
  <c r="N2215" i="2"/>
  <c r="M2215" i="2"/>
  <c r="N2214" i="2"/>
  <c r="M2214" i="2"/>
  <c r="N2213" i="2"/>
  <c r="M2213" i="2"/>
  <c r="N2212" i="2"/>
  <c r="M2212" i="2"/>
  <c r="N2211" i="2"/>
  <c r="M2211" i="2"/>
  <c r="N2210" i="2"/>
  <c r="M2210" i="2"/>
  <c r="N2209" i="2"/>
  <c r="M2209" i="2"/>
  <c r="N2208" i="2"/>
  <c r="M2208" i="2"/>
  <c r="N2207" i="2"/>
  <c r="M2207" i="2"/>
  <c r="N2206" i="2"/>
  <c r="M2206" i="2"/>
  <c r="N2205" i="2"/>
  <c r="M2205" i="2"/>
  <c r="N2204" i="2"/>
  <c r="M2204" i="2"/>
  <c r="N2203" i="2"/>
  <c r="M2203" i="2"/>
  <c r="N2202" i="2"/>
  <c r="M2202" i="2"/>
  <c r="N2201" i="2"/>
  <c r="M2201" i="2"/>
  <c r="N2200" i="2"/>
  <c r="M2200" i="2"/>
  <c r="N2199" i="2"/>
  <c r="M2199" i="2"/>
  <c r="N2198" i="2"/>
  <c r="M2198" i="2"/>
  <c r="N2197" i="2"/>
  <c r="M2197" i="2"/>
  <c r="N2196" i="2"/>
  <c r="M2196" i="2"/>
  <c r="N2195" i="2"/>
  <c r="M2195" i="2"/>
  <c r="N2194" i="2"/>
  <c r="M2194" i="2"/>
  <c r="N2193" i="2"/>
  <c r="M2193" i="2"/>
  <c r="N2192" i="2"/>
  <c r="M2192" i="2"/>
  <c r="N2191" i="2"/>
  <c r="M2191" i="2"/>
  <c r="N2190" i="2"/>
  <c r="M2190" i="2"/>
  <c r="N2189" i="2"/>
  <c r="M2189" i="2"/>
  <c r="N2188" i="2"/>
  <c r="M2188" i="2"/>
  <c r="N2187" i="2"/>
  <c r="M2187" i="2"/>
  <c r="N2186" i="2"/>
  <c r="M2186" i="2"/>
  <c r="N2185" i="2"/>
  <c r="M2185" i="2"/>
  <c r="N2184" i="2"/>
  <c r="M2184" i="2"/>
  <c r="N2183" i="2"/>
  <c r="M2183" i="2"/>
  <c r="N2182" i="2"/>
  <c r="M2182" i="2"/>
  <c r="N2181" i="2"/>
  <c r="M2181" i="2"/>
  <c r="N2180" i="2"/>
  <c r="M2180" i="2"/>
  <c r="N2179" i="2"/>
  <c r="M2179" i="2"/>
  <c r="N2178" i="2"/>
  <c r="M2178" i="2"/>
  <c r="N2177" i="2"/>
  <c r="M2177" i="2"/>
  <c r="N2176" i="2"/>
  <c r="M2176" i="2"/>
  <c r="N2175" i="2"/>
  <c r="M2175" i="2"/>
  <c r="N2174" i="2"/>
  <c r="M2174" i="2"/>
  <c r="N2173" i="2"/>
  <c r="M2173" i="2"/>
  <c r="N2172" i="2"/>
  <c r="M2172" i="2"/>
  <c r="N2171" i="2"/>
  <c r="M2171" i="2"/>
  <c r="N2170" i="2"/>
  <c r="M2170" i="2"/>
  <c r="N2169" i="2"/>
  <c r="M2169" i="2"/>
  <c r="N2168" i="2"/>
  <c r="M2168" i="2"/>
  <c r="N2167" i="2"/>
  <c r="M2167" i="2"/>
  <c r="N2166" i="2"/>
  <c r="M2166" i="2"/>
  <c r="N2165" i="2"/>
  <c r="M2165" i="2"/>
  <c r="N2164" i="2"/>
  <c r="M2164" i="2"/>
  <c r="N2163" i="2"/>
  <c r="M2163" i="2"/>
  <c r="N2162" i="2"/>
  <c r="M2162" i="2"/>
  <c r="N2161" i="2"/>
  <c r="M2161" i="2"/>
  <c r="N2160" i="2"/>
  <c r="M2160" i="2"/>
  <c r="N2159" i="2"/>
  <c r="M2159" i="2"/>
  <c r="N2158" i="2"/>
  <c r="M2158" i="2"/>
  <c r="N2157" i="2"/>
  <c r="M2157" i="2"/>
  <c r="N2156" i="2"/>
  <c r="M2156" i="2"/>
  <c r="N2155" i="2"/>
  <c r="M2155" i="2"/>
  <c r="N2154" i="2"/>
  <c r="M2154" i="2"/>
  <c r="N2153" i="2"/>
  <c r="M2153" i="2"/>
  <c r="N2152" i="2"/>
  <c r="M2152" i="2"/>
  <c r="N2151" i="2"/>
  <c r="M2151" i="2"/>
  <c r="N2150" i="2"/>
  <c r="M2150" i="2"/>
  <c r="N2149" i="2"/>
  <c r="M2149" i="2"/>
  <c r="N2148" i="2"/>
  <c r="M2148" i="2"/>
  <c r="N2147" i="2"/>
  <c r="M2147" i="2"/>
  <c r="N2146" i="2"/>
  <c r="M2146" i="2"/>
  <c r="N2145" i="2"/>
  <c r="M2145" i="2"/>
  <c r="N2144" i="2"/>
  <c r="M2144" i="2"/>
  <c r="N2143" i="2"/>
  <c r="M2143" i="2"/>
  <c r="N2142" i="2"/>
  <c r="M2142" i="2"/>
  <c r="N2141" i="2"/>
  <c r="M2141" i="2"/>
  <c r="N2140" i="2"/>
  <c r="M2140" i="2"/>
  <c r="N2139" i="2"/>
  <c r="M2139" i="2"/>
  <c r="N2138" i="2"/>
  <c r="M2138" i="2"/>
  <c r="N2137" i="2"/>
  <c r="M2137" i="2"/>
  <c r="N2136" i="2"/>
  <c r="M2136" i="2"/>
  <c r="N2135" i="2"/>
  <c r="M2135" i="2"/>
  <c r="N2134" i="2"/>
  <c r="M2134" i="2"/>
  <c r="N2133" i="2"/>
  <c r="M2133" i="2"/>
  <c r="N2132" i="2"/>
  <c r="M2132" i="2"/>
  <c r="N2131" i="2"/>
  <c r="M2131" i="2"/>
  <c r="N2130" i="2"/>
  <c r="M2130" i="2"/>
  <c r="N2129" i="2"/>
  <c r="M2129" i="2"/>
  <c r="N2128" i="2"/>
  <c r="M2128" i="2"/>
  <c r="N2127" i="2"/>
  <c r="M2127" i="2"/>
  <c r="N2126" i="2"/>
  <c r="M2126" i="2"/>
  <c r="N2125" i="2"/>
  <c r="M2125" i="2"/>
  <c r="N2124" i="2"/>
  <c r="M2124" i="2"/>
  <c r="N2123" i="2"/>
  <c r="M2123" i="2"/>
  <c r="N2122" i="2"/>
  <c r="M2122" i="2"/>
  <c r="N2121" i="2"/>
  <c r="M2121" i="2"/>
  <c r="N2120" i="2"/>
  <c r="M2120" i="2"/>
  <c r="N2119" i="2"/>
  <c r="M2119" i="2"/>
  <c r="N2118" i="2"/>
  <c r="M2118" i="2"/>
  <c r="N2117" i="2"/>
  <c r="M2117" i="2"/>
  <c r="N2116" i="2"/>
  <c r="M2116" i="2"/>
  <c r="N2115" i="2"/>
  <c r="M2115" i="2"/>
  <c r="N2114" i="2"/>
  <c r="M2114" i="2"/>
  <c r="N2113" i="2"/>
  <c r="M2113" i="2"/>
  <c r="N2112" i="2"/>
  <c r="M2112" i="2"/>
  <c r="N2111" i="2"/>
  <c r="M2111" i="2"/>
  <c r="N2110" i="2"/>
  <c r="M2110" i="2"/>
  <c r="N2109" i="2"/>
  <c r="M2109" i="2"/>
  <c r="N2108" i="2"/>
  <c r="M2108" i="2"/>
  <c r="N2107" i="2"/>
  <c r="M2107" i="2"/>
  <c r="N2106" i="2"/>
  <c r="M2106" i="2"/>
  <c r="N2105" i="2"/>
  <c r="M2105" i="2"/>
  <c r="N2104" i="2"/>
  <c r="M2104" i="2"/>
  <c r="N2103" i="2"/>
  <c r="M2103" i="2"/>
  <c r="N2102" i="2"/>
  <c r="M2102" i="2"/>
  <c r="N2101" i="2"/>
  <c r="M2101" i="2"/>
  <c r="N2100" i="2"/>
  <c r="M2100" i="2"/>
  <c r="N2099" i="2"/>
  <c r="M2099" i="2"/>
  <c r="N2098" i="2"/>
  <c r="M2098" i="2"/>
  <c r="N2097" i="2"/>
  <c r="M2097" i="2"/>
  <c r="N2096" i="2"/>
  <c r="M2096" i="2"/>
  <c r="N2095" i="2"/>
  <c r="M2095" i="2"/>
  <c r="N2094" i="2"/>
  <c r="M2094" i="2"/>
  <c r="N2093" i="2"/>
  <c r="M2093" i="2"/>
  <c r="N2092" i="2"/>
  <c r="M2092" i="2"/>
  <c r="N2091" i="2"/>
  <c r="M2091" i="2"/>
  <c r="N2090" i="2"/>
  <c r="M2090" i="2"/>
  <c r="N2089" i="2"/>
  <c r="M2089" i="2"/>
  <c r="N2088" i="2"/>
  <c r="M2088" i="2"/>
  <c r="N2087" i="2"/>
  <c r="M2087" i="2"/>
  <c r="N2086" i="2"/>
  <c r="M2086" i="2"/>
  <c r="N2085" i="2"/>
  <c r="M2085" i="2"/>
  <c r="N2084" i="2"/>
  <c r="M2084" i="2"/>
  <c r="N2083" i="2"/>
  <c r="M2083" i="2"/>
  <c r="N2082" i="2"/>
  <c r="M2082" i="2"/>
  <c r="N2081" i="2"/>
  <c r="M2081" i="2"/>
  <c r="N2080" i="2"/>
  <c r="M2080" i="2"/>
  <c r="N2079" i="2"/>
  <c r="M2079" i="2"/>
  <c r="N2078" i="2"/>
  <c r="M2078" i="2"/>
  <c r="N2077" i="2"/>
  <c r="M2077" i="2"/>
  <c r="N2076" i="2"/>
  <c r="M2076" i="2"/>
  <c r="N2075" i="2"/>
  <c r="M2075" i="2"/>
  <c r="N2074" i="2"/>
  <c r="M2074" i="2"/>
  <c r="N2073" i="2"/>
  <c r="M2073" i="2"/>
  <c r="N2072" i="2"/>
  <c r="M2072" i="2"/>
  <c r="N2071" i="2"/>
  <c r="M2071" i="2"/>
  <c r="N2070" i="2"/>
  <c r="M2070" i="2"/>
  <c r="N2069" i="2"/>
  <c r="M2069" i="2"/>
  <c r="N2068" i="2"/>
  <c r="M2068" i="2"/>
  <c r="N2067" i="2"/>
  <c r="M2067" i="2"/>
  <c r="N2066" i="2"/>
  <c r="M2066" i="2"/>
  <c r="N2065" i="2"/>
  <c r="M2065" i="2"/>
  <c r="N2064" i="2"/>
  <c r="M2064" i="2"/>
  <c r="N2063" i="2"/>
  <c r="M2063" i="2"/>
  <c r="N2062" i="2"/>
  <c r="M2062" i="2"/>
  <c r="N2061" i="2"/>
  <c r="M2061" i="2"/>
  <c r="N2060" i="2"/>
  <c r="M2060" i="2"/>
  <c r="N2059" i="2"/>
  <c r="M2059" i="2"/>
  <c r="N2058" i="2"/>
  <c r="M2058" i="2"/>
  <c r="N2057" i="2"/>
  <c r="M2057" i="2"/>
  <c r="N2056" i="2"/>
  <c r="M2056" i="2"/>
  <c r="N2055" i="2"/>
  <c r="M2055" i="2"/>
  <c r="N2054" i="2"/>
  <c r="M2054" i="2"/>
  <c r="N2053" i="2"/>
  <c r="M2053" i="2"/>
  <c r="N2052" i="2"/>
  <c r="M2052" i="2"/>
  <c r="N2051" i="2"/>
  <c r="M2051" i="2"/>
  <c r="N2050" i="2"/>
  <c r="M2050" i="2"/>
  <c r="N2049" i="2"/>
  <c r="M2049" i="2"/>
  <c r="N2048" i="2"/>
  <c r="M2048" i="2"/>
  <c r="N2047" i="2"/>
  <c r="M2047" i="2"/>
  <c r="N2046" i="2"/>
  <c r="M2046" i="2"/>
  <c r="N2045" i="2"/>
  <c r="M2045" i="2"/>
  <c r="N2044" i="2"/>
  <c r="M2044" i="2"/>
  <c r="N2043" i="2"/>
  <c r="M2043" i="2"/>
  <c r="N2042" i="2"/>
  <c r="M2042" i="2"/>
  <c r="N2041" i="2"/>
  <c r="M2041" i="2"/>
  <c r="N2040" i="2"/>
  <c r="M2040" i="2"/>
  <c r="N2039" i="2"/>
  <c r="M2039" i="2"/>
  <c r="N2038" i="2"/>
  <c r="M2038" i="2"/>
  <c r="N2037" i="2"/>
  <c r="M2037" i="2"/>
  <c r="N2036" i="2"/>
  <c r="M2036" i="2"/>
  <c r="N2035" i="2"/>
  <c r="M2035" i="2"/>
  <c r="N2034" i="2"/>
  <c r="M2034" i="2"/>
  <c r="N2033" i="2"/>
  <c r="M2033" i="2"/>
  <c r="N2032" i="2"/>
  <c r="M2032" i="2"/>
  <c r="N2031" i="2"/>
  <c r="M2031" i="2"/>
  <c r="N2030" i="2"/>
  <c r="M2030" i="2"/>
  <c r="N2029" i="2"/>
  <c r="M2029" i="2"/>
  <c r="N2028" i="2"/>
  <c r="M2028" i="2"/>
  <c r="N2027" i="2"/>
  <c r="M2027" i="2"/>
  <c r="N2026" i="2"/>
  <c r="M2026" i="2"/>
  <c r="N2025" i="2"/>
  <c r="M2025" i="2"/>
  <c r="N2024" i="2"/>
  <c r="M2024" i="2"/>
  <c r="N2023" i="2"/>
  <c r="M2023" i="2"/>
  <c r="N2022" i="2"/>
  <c r="M2022" i="2"/>
  <c r="N2021" i="2"/>
  <c r="M2021" i="2"/>
  <c r="N2020" i="2"/>
  <c r="M2020" i="2"/>
  <c r="N2019" i="2"/>
  <c r="M2019" i="2"/>
  <c r="N2018" i="2"/>
  <c r="M2018" i="2"/>
  <c r="N2017" i="2"/>
  <c r="M2017" i="2"/>
  <c r="N2016" i="2"/>
  <c r="M2016" i="2"/>
  <c r="N2015" i="2"/>
  <c r="M2015" i="2"/>
  <c r="N2014" i="2"/>
  <c r="M2014" i="2"/>
  <c r="N2013" i="2"/>
  <c r="M2013" i="2"/>
  <c r="N2012" i="2"/>
  <c r="M2012" i="2"/>
  <c r="N2011" i="2"/>
  <c r="M2011" i="2"/>
  <c r="N2010" i="2"/>
  <c r="M2010" i="2"/>
  <c r="N2009" i="2"/>
  <c r="M2009" i="2"/>
  <c r="N2008" i="2"/>
  <c r="M2008" i="2"/>
  <c r="N2007" i="2"/>
  <c r="M2007" i="2"/>
  <c r="N2006" i="2"/>
  <c r="M2006" i="2"/>
  <c r="N2005" i="2"/>
  <c r="M2005" i="2"/>
  <c r="N2004" i="2"/>
  <c r="M2004" i="2"/>
  <c r="N2003" i="2"/>
  <c r="M2003" i="2"/>
  <c r="N2002" i="2"/>
  <c r="M2002" i="2"/>
  <c r="N2001" i="2"/>
  <c r="M2001" i="2"/>
  <c r="N2000" i="2"/>
  <c r="M2000" i="2"/>
  <c r="N1999" i="2"/>
  <c r="M1999" i="2"/>
  <c r="N1998" i="2"/>
  <c r="M1998" i="2"/>
  <c r="N1997" i="2"/>
  <c r="M1997" i="2"/>
  <c r="N1996" i="2"/>
  <c r="M1996" i="2"/>
  <c r="N1995" i="2"/>
  <c r="M1995" i="2"/>
  <c r="N1994" i="2"/>
  <c r="M1994" i="2"/>
  <c r="N1993" i="2"/>
  <c r="M1993" i="2"/>
  <c r="N1992" i="2"/>
  <c r="M1992" i="2"/>
  <c r="N1991" i="2"/>
  <c r="M1991" i="2"/>
  <c r="N1990" i="2"/>
  <c r="M1990" i="2"/>
  <c r="N1989" i="2"/>
  <c r="M1989" i="2"/>
  <c r="N1988" i="2"/>
  <c r="M1988" i="2"/>
  <c r="N1987" i="2"/>
  <c r="M1987" i="2"/>
  <c r="N1986" i="2"/>
  <c r="M1986" i="2"/>
  <c r="N1985" i="2"/>
  <c r="M1985" i="2"/>
  <c r="N1984" i="2"/>
  <c r="M1984" i="2"/>
  <c r="N1983" i="2"/>
  <c r="M1983" i="2"/>
  <c r="N1982" i="2"/>
  <c r="M1982" i="2"/>
  <c r="N1981" i="2"/>
  <c r="M1981" i="2"/>
  <c r="N1980" i="2"/>
  <c r="M1980" i="2"/>
  <c r="N1979" i="2"/>
  <c r="M1979" i="2"/>
  <c r="N1978" i="2"/>
  <c r="M1978" i="2"/>
  <c r="N1977" i="2"/>
  <c r="M1977" i="2"/>
  <c r="N1976" i="2"/>
  <c r="M1976" i="2"/>
  <c r="N1975" i="2"/>
  <c r="M1975" i="2"/>
  <c r="N1974" i="2"/>
  <c r="M1974" i="2"/>
  <c r="N1973" i="2"/>
  <c r="M1973" i="2"/>
  <c r="N1972" i="2"/>
  <c r="M1972" i="2"/>
  <c r="N1971" i="2"/>
  <c r="M1971" i="2"/>
  <c r="N1970" i="2"/>
  <c r="M1970" i="2"/>
  <c r="N1969" i="2"/>
  <c r="M1969" i="2"/>
  <c r="N1968" i="2"/>
  <c r="M1968" i="2"/>
  <c r="N1967" i="2"/>
  <c r="M1967" i="2"/>
  <c r="N1966" i="2"/>
  <c r="M1966" i="2"/>
  <c r="N1965" i="2"/>
  <c r="M1965" i="2"/>
  <c r="N1964" i="2"/>
  <c r="M1964" i="2"/>
  <c r="N1963" i="2"/>
  <c r="M1963" i="2"/>
  <c r="N1962" i="2"/>
  <c r="M1962" i="2"/>
  <c r="N1961" i="2"/>
  <c r="M1961" i="2"/>
  <c r="N1960" i="2"/>
  <c r="M1960" i="2"/>
  <c r="N1959" i="2"/>
  <c r="M1959" i="2"/>
  <c r="N1958" i="2"/>
  <c r="M1958" i="2"/>
  <c r="N1957" i="2"/>
  <c r="M1957" i="2"/>
  <c r="N1956" i="2"/>
  <c r="M1956" i="2"/>
  <c r="N1955" i="2"/>
  <c r="M1955" i="2"/>
  <c r="N1954" i="2"/>
  <c r="M1954" i="2"/>
  <c r="N1953" i="2"/>
  <c r="M1953" i="2"/>
  <c r="N1952" i="2"/>
  <c r="M1952" i="2"/>
  <c r="N1951" i="2"/>
  <c r="M1951" i="2"/>
  <c r="N1950" i="2"/>
  <c r="M1950" i="2"/>
  <c r="N1949" i="2"/>
  <c r="M1949" i="2"/>
  <c r="N1948" i="2"/>
  <c r="M1948" i="2"/>
  <c r="N1947" i="2"/>
  <c r="M1947" i="2"/>
  <c r="N1946" i="2"/>
  <c r="M1946" i="2"/>
  <c r="N1945" i="2"/>
  <c r="M1945" i="2"/>
  <c r="N1944" i="2"/>
  <c r="M1944" i="2"/>
  <c r="N1943" i="2"/>
  <c r="M1943" i="2"/>
  <c r="N1942" i="2"/>
  <c r="M1942" i="2"/>
  <c r="N1941" i="2"/>
  <c r="M1941" i="2"/>
  <c r="N1940" i="2"/>
  <c r="M1940" i="2"/>
  <c r="N1939" i="2"/>
  <c r="M1939" i="2"/>
  <c r="N1938" i="2"/>
  <c r="M1938" i="2"/>
  <c r="N1937" i="2"/>
  <c r="M1937" i="2"/>
  <c r="N1936" i="2"/>
  <c r="M1936" i="2"/>
  <c r="N1935" i="2"/>
  <c r="M1935" i="2"/>
  <c r="N1934" i="2"/>
  <c r="M1934" i="2"/>
  <c r="N1933" i="2"/>
  <c r="M1933" i="2"/>
  <c r="N1932" i="2"/>
  <c r="M1932" i="2"/>
  <c r="N1931" i="2"/>
  <c r="M1931" i="2"/>
  <c r="N1930" i="2"/>
  <c r="M1930" i="2"/>
  <c r="N1929" i="2"/>
  <c r="M1929" i="2"/>
  <c r="N1928" i="2"/>
  <c r="M1928" i="2"/>
  <c r="N1927" i="2"/>
  <c r="M1927" i="2"/>
  <c r="N1926" i="2"/>
  <c r="M1926" i="2"/>
  <c r="N1925" i="2"/>
  <c r="M1925" i="2"/>
  <c r="N1924" i="2"/>
  <c r="M1924" i="2"/>
  <c r="N1923" i="2"/>
  <c r="M1923" i="2"/>
  <c r="N1922" i="2"/>
  <c r="M1922" i="2"/>
  <c r="N1921" i="2"/>
  <c r="M1921" i="2"/>
  <c r="N1920" i="2"/>
  <c r="M1920" i="2"/>
  <c r="N1919" i="2"/>
  <c r="M1919" i="2"/>
  <c r="N1918" i="2"/>
  <c r="M1918" i="2"/>
  <c r="N1917" i="2"/>
  <c r="M1917" i="2"/>
  <c r="N1916" i="2"/>
  <c r="M1916" i="2"/>
  <c r="N1915" i="2"/>
  <c r="M1915" i="2"/>
  <c r="N1914" i="2"/>
  <c r="M1914" i="2"/>
  <c r="N1913" i="2"/>
  <c r="M1913" i="2"/>
  <c r="N1912" i="2"/>
  <c r="M1912" i="2"/>
  <c r="N1911" i="2"/>
  <c r="M1911" i="2"/>
  <c r="N1910" i="2"/>
  <c r="M1910" i="2"/>
  <c r="N1909" i="2"/>
  <c r="M1909" i="2"/>
  <c r="N1908" i="2"/>
  <c r="M1908" i="2"/>
  <c r="N1907" i="2"/>
  <c r="M1907" i="2"/>
  <c r="N1906" i="2"/>
  <c r="M1906" i="2"/>
  <c r="N1905" i="2"/>
  <c r="M1905" i="2"/>
  <c r="N1904" i="2"/>
  <c r="M1904" i="2"/>
  <c r="N1903" i="2"/>
  <c r="M1903" i="2"/>
  <c r="N1902" i="2"/>
  <c r="M1902" i="2"/>
  <c r="N1901" i="2"/>
  <c r="M1901" i="2"/>
  <c r="N1900" i="2"/>
  <c r="M1900" i="2"/>
  <c r="N1899" i="2"/>
  <c r="M1899" i="2"/>
  <c r="N1898" i="2"/>
  <c r="M1898" i="2"/>
  <c r="N1897" i="2"/>
  <c r="M1897" i="2"/>
  <c r="N1896" i="2"/>
  <c r="M1896" i="2"/>
  <c r="N1895" i="2"/>
  <c r="M1895" i="2"/>
  <c r="N1894" i="2"/>
  <c r="M1894" i="2"/>
  <c r="N1893" i="2"/>
  <c r="M1893" i="2"/>
  <c r="N1892" i="2"/>
  <c r="M1892" i="2"/>
  <c r="N1891" i="2"/>
  <c r="M1891" i="2"/>
  <c r="N1890" i="2"/>
  <c r="M1890" i="2"/>
  <c r="N1889" i="2"/>
  <c r="M1889" i="2"/>
  <c r="N1888" i="2"/>
  <c r="M1888" i="2"/>
  <c r="N1887" i="2"/>
  <c r="M1887" i="2"/>
  <c r="N1886" i="2"/>
  <c r="M1886" i="2"/>
  <c r="N1885" i="2"/>
  <c r="M1885" i="2"/>
  <c r="N1884" i="2"/>
  <c r="M1884" i="2"/>
  <c r="N1883" i="2"/>
  <c r="M1883" i="2"/>
  <c r="N1882" i="2"/>
  <c r="M1882" i="2"/>
  <c r="N1881" i="2"/>
  <c r="M1881" i="2"/>
  <c r="N1880" i="2"/>
  <c r="M1880" i="2"/>
  <c r="N1879" i="2"/>
  <c r="M1879" i="2"/>
  <c r="N1878" i="2"/>
  <c r="M1878" i="2"/>
  <c r="N1877" i="2"/>
  <c r="M1877" i="2"/>
  <c r="N1876" i="2"/>
  <c r="M1876" i="2"/>
  <c r="N1875" i="2"/>
  <c r="M1875" i="2"/>
  <c r="N1874" i="2"/>
  <c r="M1874" i="2"/>
  <c r="N1873" i="2"/>
  <c r="M1873" i="2"/>
  <c r="N1872" i="2"/>
  <c r="M1872" i="2"/>
  <c r="N1871" i="2"/>
  <c r="M1871" i="2"/>
  <c r="N1870" i="2"/>
  <c r="M1870" i="2"/>
  <c r="N1869" i="2"/>
  <c r="M1869" i="2"/>
  <c r="N1868" i="2"/>
  <c r="M1868" i="2"/>
  <c r="N1867" i="2"/>
  <c r="M1867" i="2"/>
  <c r="N1866" i="2"/>
  <c r="M1866" i="2"/>
  <c r="N1865" i="2"/>
  <c r="M1865" i="2"/>
  <c r="N1864" i="2"/>
  <c r="M1864" i="2"/>
  <c r="N1863" i="2"/>
  <c r="M1863" i="2"/>
  <c r="N1862" i="2"/>
  <c r="M1862" i="2"/>
  <c r="N1861" i="2"/>
  <c r="M1861" i="2"/>
  <c r="N1860" i="2"/>
  <c r="M1860" i="2"/>
  <c r="N1859" i="2"/>
  <c r="M1859" i="2"/>
  <c r="N1858" i="2"/>
  <c r="M1858" i="2"/>
  <c r="N1857" i="2"/>
  <c r="M1857" i="2"/>
  <c r="N1856" i="2"/>
  <c r="M1856" i="2"/>
  <c r="N1855" i="2"/>
  <c r="M1855" i="2"/>
  <c r="N1854" i="2"/>
  <c r="M1854" i="2"/>
  <c r="N1853" i="2"/>
  <c r="M1853" i="2"/>
  <c r="N1852" i="2"/>
  <c r="M1852" i="2"/>
  <c r="N1851" i="2"/>
  <c r="M1851" i="2"/>
  <c r="N1850" i="2"/>
  <c r="M1850" i="2"/>
  <c r="N1849" i="2"/>
  <c r="M1849" i="2"/>
  <c r="N1848" i="2"/>
  <c r="M1848" i="2"/>
  <c r="N1847" i="2"/>
  <c r="M1847" i="2"/>
  <c r="N1846" i="2"/>
  <c r="M1846" i="2"/>
  <c r="N1845" i="2"/>
  <c r="M1845" i="2"/>
  <c r="N1844" i="2"/>
  <c r="M1844" i="2"/>
  <c r="N1843" i="2"/>
  <c r="M1843" i="2"/>
  <c r="N1842" i="2"/>
  <c r="M1842" i="2"/>
  <c r="N1841" i="2"/>
  <c r="M1841" i="2"/>
  <c r="N1840" i="2"/>
  <c r="M1840" i="2"/>
  <c r="N1839" i="2"/>
  <c r="M1839" i="2"/>
  <c r="N1838" i="2"/>
  <c r="M1838" i="2"/>
  <c r="N1837" i="2"/>
  <c r="M1837" i="2"/>
  <c r="N1836" i="2"/>
  <c r="M1836" i="2"/>
  <c r="N1835" i="2"/>
  <c r="M1835" i="2"/>
  <c r="N1834" i="2"/>
  <c r="M1834" i="2"/>
  <c r="N1833" i="2"/>
  <c r="M1833" i="2"/>
  <c r="N1832" i="2"/>
  <c r="M1832" i="2"/>
  <c r="N1831" i="2"/>
  <c r="M1831" i="2"/>
  <c r="N1830" i="2"/>
  <c r="M1830" i="2"/>
  <c r="N1829" i="2"/>
  <c r="M1829" i="2"/>
  <c r="N1828" i="2"/>
  <c r="M1828" i="2"/>
  <c r="N1827" i="2"/>
  <c r="M1827" i="2"/>
  <c r="N1826" i="2"/>
  <c r="M1826" i="2"/>
  <c r="N1825" i="2"/>
  <c r="M1825" i="2"/>
  <c r="N1824" i="2"/>
  <c r="M1824" i="2"/>
  <c r="N1823" i="2"/>
  <c r="M1823" i="2"/>
  <c r="N1822" i="2"/>
  <c r="M1822" i="2"/>
  <c r="N1821" i="2"/>
  <c r="M1821" i="2"/>
  <c r="N1820" i="2"/>
  <c r="M1820" i="2"/>
  <c r="N1819" i="2"/>
  <c r="M1819" i="2"/>
  <c r="N1818" i="2"/>
  <c r="M1818" i="2"/>
  <c r="N1817" i="2"/>
  <c r="M1817" i="2"/>
  <c r="N1816" i="2"/>
  <c r="M1816" i="2"/>
  <c r="N1815" i="2"/>
  <c r="M1815" i="2"/>
  <c r="N1814" i="2"/>
  <c r="M1814" i="2"/>
  <c r="N1813" i="2"/>
  <c r="M1813" i="2"/>
  <c r="N1812" i="2"/>
  <c r="M1812" i="2"/>
  <c r="N1811" i="2"/>
  <c r="M1811" i="2"/>
  <c r="N1810" i="2"/>
  <c r="M1810" i="2"/>
  <c r="N1809" i="2"/>
  <c r="M1809" i="2"/>
  <c r="N1808" i="2"/>
  <c r="M1808" i="2"/>
  <c r="N1807" i="2"/>
  <c r="M1807" i="2"/>
  <c r="N1806" i="2"/>
  <c r="M1806" i="2"/>
  <c r="N1805" i="2"/>
  <c r="M1805" i="2"/>
  <c r="N1804" i="2"/>
  <c r="M1804" i="2"/>
  <c r="N1803" i="2"/>
  <c r="M1803" i="2"/>
  <c r="N1802" i="2"/>
  <c r="M1802" i="2"/>
  <c r="N1801" i="2"/>
  <c r="M1801" i="2"/>
  <c r="N1800" i="2"/>
  <c r="M1800" i="2"/>
  <c r="N1799" i="2"/>
  <c r="M1799" i="2"/>
  <c r="N1798" i="2"/>
  <c r="M1798" i="2"/>
  <c r="N1797" i="2"/>
  <c r="M1797" i="2"/>
  <c r="N1796" i="2"/>
  <c r="M1796" i="2"/>
  <c r="N1795" i="2"/>
  <c r="M1795" i="2"/>
  <c r="N1794" i="2"/>
  <c r="M1794" i="2"/>
  <c r="N1793" i="2"/>
  <c r="M1793" i="2"/>
  <c r="N1792" i="2"/>
  <c r="M1792" i="2"/>
  <c r="N1791" i="2"/>
  <c r="M1791" i="2"/>
  <c r="N1790" i="2"/>
  <c r="M1790" i="2"/>
  <c r="N1789" i="2"/>
  <c r="M1789" i="2"/>
  <c r="N1788" i="2"/>
  <c r="M1788" i="2"/>
  <c r="N1787" i="2"/>
  <c r="M1787" i="2"/>
  <c r="N1786" i="2"/>
  <c r="M1786" i="2"/>
  <c r="N1785" i="2"/>
  <c r="M1785" i="2"/>
  <c r="N1784" i="2"/>
  <c r="M1784" i="2"/>
  <c r="N1783" i="2"/>
  <c r="M1783" i="2"/>
  <c r="N1782" i="2"/>
  <c r="M1782" i="2"/>
  <c r="N1781" i="2"/>
  <c r="M1781" i="2"/>
  <c r="N1780" i="2"/>
  <c r="M1780" i="2"/>
  <c r="N1779" i="2"/>
  <c r="M1779" i="2"/>
  <c r="N1778" i="2"/>
  <c r="M1778" i="2"/>
  <c r="N1777" i="2"/>
  <c r="M1777" i="2"/>
  <c r="N1776" i="2"/>
  <c r="M1776" i="2"/>
  <c r="N1775" i="2"/>
  <c r="M1775" i="2"/>
  <c r="N1774" i="2"/>
  <c r="M1774" i="2"/>
  <c r="N1773" i="2"/>
  <c r="M1773" i="2"/>
  <c r="N1772" i="2"/>
  <c r="M1772" i="2"/>
  <c r="N1771" i="2"/>
  <c r="M1771" i="2"/>
  <c r="N1770" i="2"/>
  <c r="M1770" i="2"/>
  <c r="N1769" i="2"/>
  <c r="M1769" i="2"/>
  <c r="N1768" i="2"/>
  <c r="M1768" i="2"/>
  <c r="N1767" i="2"/>
  <c r="M1767" i="2"/>
  <c r="N1766" i="2"/>
  <c r="M1766" i="2"/>
  <c r="N1765" i="2"/>
  <c r="M1765" i="2"/>
  <c r="N1764" i="2"/>
  <c r="M1764" i="2"/>
  <c r="N1763" i="2"/>
  <c r="M1763" i="2"/>
  <c r="N1762" i="2"/>
  <c r="M1762" i="2"/>
  <c r="N1761" i="2"/>
  <c r="M1761" i="2"/>
  <c r="N1760" i="2"/>
  <c r="M1760" i="2"/>
  <c r="N1759" i="2"/>
  <c r="M1759" i="2"/>
  <c r="N1758" i="2"/>
  <c r="M1758" i="2"/>
  <c r="N1757" i="2"/>
  <c r="M1757" i="2"/>
  <c r="N1756" i="2"/>
  <c r="M1756" i="2"/>
  <c r="N1755" i="2"/>
  <c r="M1755" i="2"/>
  <c r="N1754" i="2"/>
  <c r="M1754" i="2"/>
  <c r="N1753" i="2"/>
  <c r="M1753" i="2"/>
  <c r="N1752" i="2"/>
  <c r="M1752" i="2"/>
  <c r="N1751" i="2"/>
  <c r="M1751" i="2"/>
  <c r="N1750" i="2"/>
  <c r="M1750" i="2"/>
  <c r="N1749" i="2"/>
  <c r="M1749" i="2"/>
  <c r="N1748" i="2"/>
  <c r="M1748" i="2"/>
  <c r="N1747" i="2"/>
  <c r="M1747" i="2"/>
  <c r="N1746" i="2"/>
  <c r="M1746" i="2"/>
  <c r="N1745" i="2"/>
  <c r="M1745" i="2"/>
  <c r="N1744" i="2"/>
  <c r="M1744" i="2"/>
  <c r="N1743" i="2"/>
  <c r="M1743" i="2"/>
  <c r="N1742" i="2"/>
  <c r="M1742" i="2"/>
  <c r="N1741" i="2"/>
  <c r="M1741" i="2"/>
  <c r="N1740" i="2"/>
  <c r="M1740" i="2"/>
  <c r="N1739" i="2"/>
  <c r="M1739" i="2"/>
  <c r="N1738" i="2"/>
  <c r="M1738" i="2"/>
  <c r="N1737" i="2"/>
  <c r="M1737" i="2"/>
  <c r="N1736" i="2"/>
  <c r="M1736" i="2"/>
  <c r="N1735" i="2"/>
  <c r="M1735" i="2"/>
  <c r="N1734" i="2"/>
  <c r="M1734" i="2"/>
  <c r="N1733" i="2"/>
  <c r="M1733" i="2"/>
  <c r="N1732" i="2"/>
  <c r="M1732" i="2"/>
  <c r="N1731" i="2"/>
  <c r="M1731" i="2"/>
  <c r="N1730" i="2"/>
  <c r="M1730" i="2"/>
  <c r="N1729" i="2"/>
  <c r="M1729" i="2"/>
  <c r="N1728" i="2"/>
  <c r="M1728" i="2"/>
  <c r="N1727" i="2"/>
  <c r="M1727" i="2"/>
  <c r="N1726" i="2"/>
  <c r="M1726" i="2"/>
  <c r="N1725" i="2"/>
  <c r="M1725" i="2"/>
  <c r="N1724" i="2"/>
  <c r="M1724" i="2"/>
  <c r="N1723" i="2"/>
  <c r="M1723" i="2"/>
  <c r="N1722" i="2"/>
  <c r="M1722" i="2"/>
  <c r="N1721" i="2"/>
  <c r="M1721" i="2"/>
  <c r="N1720" i="2"/>
  <c r="M1720" i="2"/>
  <c r="N1719" i="2"/>
  <c r="M1719" i="2"/>
  <c r="N1718" i="2"/>
  <c r="M1718" i="2"/>
  <c r="N1717" i="2"/>
  <c r="M1717" i="2"/>
  <c r="N1716" i="2"/>
  <c r="M1716" i="2"/>
  <c r="N1715" i="2"/>
  <c r="M1715" i="2"/>
  <c r="N1714" i="2"/>
  <c r="M1714" i="2"/>
  <c r="N1713" i="2"/>
  <c r="M1713" i="2"/>
  <c r="N1712" i="2"/>
  <c r="M1712" i="2"/>
  <c r="N1711" i="2"/>
  <c r="M1711" i="2"/>
  <c r="N1710" i="2"/>
  <c r="M1710" i="2"/>
  <c r="N1709" i="2"/>
  <c r="M1709" i="2"/>
  <c r="N1708" i="2"/>
  <c r="M1708" i="2"/>
  <c r="N1707" i="2"/>
  <c r="M1707" i="2"/>
  <c r="N1706" i="2"/>
  <c r="M1706" i="2"/>
  <c r="N1705" i="2"/>
  <c r="M1705" i="2"/>
  <c r="N1704" i="2"/>
  <c r="M1704" i="2"/>
  <c r="N1703" i="2"/>
  <c r="M1703" i="2"/>
  <c r="N1702" i="2"/>
  <c r="M1702" i="2"/>
  <c r="N1701" i="2"/>
  <c r="M1701" i="2"/>
  <c r="N1700" i="2"/>
  <c r="M1700" i="2"/>
  <c r="N1699" i="2"/>
  <c r="M1699" i="2"/>
  <c r="N1698" i="2"/>
  <c r="M1698" i="2"/>
  <c r="N1697" i="2"/>
  <c r="M1697" i="2"/>
  <c r="N1696" i="2"/>
  <c r="M1696" i="2"/>
  <c r="N1695" i="2"/>
  <c r="M1695" i="2"/>
  <c r="N1694" i="2"/>
  <c r="M1694" i="2"/>
  <c r="N1693" i="2"/>
  <c r="M1693" i="2"/>
  <c r="N1692" i="2"/>
  <c r="M1692" i="2"/>
  <c r="N1691" i="2"/>
  <c r="M1691" i="2"/>
  <c r="N1690" i="2"/>
  <c r="M1690" i="2"/>
  <c r="N1689" i="2"/>
  <c r="M1689" i="2"/>
  <c r="N1688" i="2"/>
  <c r="M1688" i="2"/>
  <c r="N1687" i="2"/>
  <c r="M1687" i="2"/>
  <c r="N1686" i="2"/>
  <c r="M1686" i="2"/>
  <c r="N1685" i="2"/>
  <c r="M1685" i="2"/>
  <c r="N1684" i="2"/>
  <c r="M1684" i="2"/>
  <c r="N1683" i="2"/>
  <c r="M1683" i="2"/>
  <c r="N1682" i="2"/>
  <c r="M1682" i="2"/>
  <c r="N1681" i="2"/>
  <c r="M1681" i="2"/>
  <c r="N1680" i="2"/>
  <c r="M1680" i="2"/>
  <c r="N1679" i="2"/>
  <c r="M1679" i="2"/>
  <c r="N1678" i="2"/>
  <c r="M1678" i="2"/>
  <c r="N1677" i="2"/>
  <c r="M1677" i="2"/>
  <c r="N1676" i="2"/>
  <c r="M1676" i="2"/>
  <c r="N1675" i="2"/>
  <c r="M1675" i="2"/>
  <c r="N1674" i="2"/>
  <c r="M1674" i="2"/>
  <c r="N1673" i="2"/>
  <c r="M1673" i="2"/>
  <c r="N1672" i="2"/>
  <c r="M1672" i="2"/>
  <c r="N1671" i="2"/>
  <c r="M1671" i="2"/>
  <c r="N1670" i="2"/>
  <c r="M1670" i="2"/>
  <c r="N1669" i="2"/>
  <c r="M1669" i="2"/>
  <c r="N1668" i="2"/>
  <c r="M1668" i="2"/>
  <c r="N1667" i="2"/>
  <c r="M1667" i="2"/>
  <c r="N1666" i="2"/>
  <c r="M1666" i="2"/>
  <c r="N1665" i="2"/>
  <c r="M1665" i="2"/>
  <c r="N1664" i="2"/>
  <c r="M1664" i="2"/>
  <c r="N1663" i="2"/>
  <c r="M1663" i="2"/>
  <c r="N1662" i="2"/>
  <c r="M1662" i="2"/>
  <c r="N1661" i="2"/>
  <c r="M1661" i="2"/>
  <c r="N1660" i="2"/>
  <c r="M1660" i="2"/>
  <c r="N1659" i="2"/>
  <c r="M1659" i="2"/>
  <c r="N1658" i="2"/>
  <c r="M1658" i="2"/>
  <c r="N1657" i="2"/>
  <c r="M1657" i="2"/>
  <c r="N1656" i="2"/>
  <c r="M1656" i="2"/>
  <c r="N1655" i="2"/>
  <c r="M1655" i="2"/>
  <c r="N1654" i="2"/>
  <c r="M1654" i="2"/>
  <c r="N1653" i="2"/>
  <c r="M1653" i="2"/>
  <c r="N1652" i="2"/>
  <c r="M1652" i="2"/>
  <c r="N1651" i="2"/>
  <c r="M1651" i="2"/>
  <c r="N1650" i="2"/>
  <c r="M1650" i="2"/>
  <c r="N1649" i="2"/>
  <c r="M1649" i="2"/>
  <c r="N1648" i="2"/>
  <c r="M1648" i="2"/>
  <c r="N1647" i="2"/>
  <c r="M1647" i="2"/>
  <c r="N1646" i="2"/>
  <c r="M1646" i="2"/>
  <c r="N1645" i="2"/>
  <c r="M1645" i="2"/>
  <c r="N1644" i="2"/>
  <c r="M1644" i="2"/>
  <c r="N1643" i="2"/>
  <c r="M1643" i="2"/>
  <c r="N1642" i="2"/>
  <c r="M1642" i="2"/>
  <c r="N1641" i="2"/>
  <c r="M1641" i="2"/>
  <c r="N1640" i="2"/>
  <c r="M1640" i="2"/>
  <c r="N1639" i="2"/>
  <c r="M1639" i="2"/>
  <c r="N1638" i="2"/>
  <c r="M1638" i="2"/>
  <c r="N1637" i="2"/>
  <c r="M1637" i="2"/>
  <c r="N1636" i="2"/>
  <c r="M1636" i="2"/>
  <c r="N1635" i="2"/>
  <c r="M1635" i="2"/>
  <c r="N1634" i="2"/>
  <c r="M1634" i="2"/>
  <c r="N1633" i="2"/>
  <c r="M1633" i="2"/>
  <c r="N1632" i="2"/>
  <c r="M1632" i="2"/>
  <c r="N1631" i="2"/>
  <c r="M1631" i="2"/>
  <c r="N1630" i="2"/>
  <c r="M1630" i="2"/>
  <c r="N1629" i="2"/>
  <c r="M1629" i="2"/>
  <c r="N1628" i="2"/>
  <c r="M1628" i="2"/>
  <c r="N1627" i="2"/>
  <c r="M1627" i="2"/>
  <c r="N1626" i="2"/>
  <c r="M1626" i="2"/>
  <c r="N1625" i="2"/>
  <c r="M1625" i="2"/>
  <c r="N1624" i="2"/>
  <c r="M1624" i="2"/>
  <c r="N1623" i="2"/>
  <c r="M1623" i="2"/>
  <c r="N1622" i="2"/>
  <c r="M1622" i="2"/>
  <c r="N1621" i="2"/>
  <c r="M1621" i="2"/>
  <c r="N1620" i="2"/>
  <c r="M1620" i="2"/>
  <c r="N1619" i="2"/>
  <c r="M1619" i="2"/>
  <c r="N1618" i="2"/>
  <c r="M1618" i="2"/>
  <c r="N1617" i="2"/>
  <c r="M1617" i="2"/>
  <c r="N1616" i="2"/>
  <c r="M1616" i="2"/>
  <c r="N1615" i="2"/>
  <c r="M1615" i="2"/>
  <c r="N1614" i="2"/>
  <c r="M1614" i="2"/>
  <c r="N1613" i="2"/>
  <c r="M1613" i="2"/>
  <c r="N1612" i="2"/>
  <c r="M1612" i="2"/>
  <c r="N1611" i="2"/>
  <c r="M1611" i="2"/>
  <c r="N1610" i="2"/>
  <c r="M1610" i="2"/>
  <c r="N1609" i="2"/>
  <c r="M1609" i="2"/>
  <c r="N1608" i="2"/>
  <c r="M1608" i="2"/>
  <c r="N1607" i="2"/>
  <c r="M1607" i="2"/>
  <c r="N1606" i="2"/>
  <c r="M1606" i="2"/>
  <c r="N1605" i="2"/>
  <c r="M1605" i="2"/>
  <c r="N1604" i="2"/>
  <c r="M1604" i="2"/>
  <c r="N1603" i="2"/>
  <c r="M1603" i="2"/>
  <c r="N1602" i="2"/>
  <c r="M1602" i="2"/>
  <c r="N1601" i="2"/>
  <c r="M1601" i="2"/>
  <c r="N1600" i="2"/>
  <c r="M1600" i="2"/>
  <c r="N1599" i="2"/>
  <c r="M1599" i="2"/>
  <c r="N1598" i="2"/>
  <c r="M1598" i="2"/>
  <c r="N1597" i="2"/>
  <c r="M1597" i="2"/>
  <c r="N1596" i="2"/>
  <c r="M1596" i="2"/>
  <c r="N1595" i="2"/>
  <c r="M1595" i="2"/>
  <c r="N1594" i="2"/>
  <c r="M1594" i="2"/>
  <c r="N1593" i="2"/>
  <c r="M1593" i="2"/>
  <c r="N1592" i="2"/>
  <c r="M1592" i="2"/>
  <c r="N1591" i="2"/>
  <c r="M1591" i="2"/>
  <c r="N1590" i="2"/>
  <c r="M1590" i="2"/>
  <c r="N1589" i="2"/>
  <c r="M1589" i="2"/>
  <c r="N1588" i="2"/>
  <c r="M1588" i="2"/>
  <c r="N1587" i="2"/>
  <c r="M1587" i="2"/>
  <c r="N1586" i="2"/>
  <c r="M1586" i="2"/>
  <c r="N1585" i="2"/>
  <c r="M1585" i="2"/>
  <c r="N1584" i="2"/>
  <c r="M1584" i="2"/>
  <c r="N1583" i="2"/>
  <c r="M1583" i="2"/>
  <c r="N1582" i="2"/>
  <c r="M1582" i="2"/>
  <c r="N1581" i="2"/>
  <c r="M1581" i="2"/>
  <c r="N1580" i="2"/>
  <c r="M1580" i="2"/>
  <c r="N1579" i="2"/>
  <c r="M1579" i="2"/>
  <c r="N1578" i="2"/>
  <c r="M1578" i="2"/>
  <c r="N1577" i="2"/>
  <c r="M1577" i="2"/>
  <c r="N1576" i="2"/>
  <c r="M1576" i="2"/>
  <c r="N1575" i="2"/>
  <c r="M1575" i="2"/>
  <c r="N1574" i="2"/>
  <c r="M1574" i="2"/>
  <c r="N1573" i="2"/>
  <c r="M1573" i="2"/>
  <c r="N1572" i="2"/>
  <c r="M1572" i="2"/>
  <c r="N1571" i="2"/>
  <c r="M1571" i="2"/>
  <c r="N1570" i="2"/>
  <c r="M1570" i="2"/>
  <c r="N1569" i="2"/>
  <c r="M1569" i="2"/>
  <c r="N1568" i="2"/>
  <c r="M1568" i="2"/>
  <c r="N1567" i="2"/>
  <c r="M1567" i="2"/>
  <c r="N1566" i="2"/>
  <c r="M1566" i="2"/>
  <c r="N1565" i="2"/>
  <c r="M1565" i="2"/>
  <c r="N1564" i="2"/>
  <c r="M1564" i="2"/>
  <c r="N1563" i="2"/>
  <c r="M1563" i="2"/>
  <c r="N1562" i="2"/>
  <c r="M1562" i="2"/>
  <c r="N1561" i="2"/>
  <c r="M1561" i="2"/>
  <c r="N1560" i="2"/>
  <c r="M1560" i="2"/>
  <c r="N1559" i="2"/>
  <c r="M1559" i="2"/>
  <c r="N1558" i="2"/>
  <c r="M1558" i="2"/>
  <c r="N1557" i="2"/>
  <c r="M1557" i="2"/>
  <c r="N1556" i="2"/>
  <c r="M1556" i="2"/>
  <c r="N1555" i="2"/>
  <c r="M1555" i="2"/>
  <c r="N1554" i="2"/>
  <c r="M1554" i="2"/>
  <c r="N1553" i="2"/>
  <c r="M1553" i="2"/>
  <c r="N1552" i="2"/>
  <c r="M1552" i="2"/>
  <c r="N1551" i="2"/>
  <c r="M1551" i="2"/>
  <c r="N1550" i="2"/>
  <c r="M1550" i="2"/>
  <c r="N1549" i="2"/>
  <c r="M1549" i="2"/>
  <c r="N1548" i="2"/>
  <c r="M1548" i="2"/>
  <c r="N1547" i="2"/>
  <c r="M1547" i="2"/>
  <c r="N1546" i="2"/>
  <c r="M1546" i="2"/>
  <c r="N1545" i="2"/>
  <c r="M1545" i="2"/>
  <c r="N1544" i="2"/>
  <c r="M1544" i="2"/>
  <c r="N1543" i="2"/>
  <c r="M1543" i="2"/>
  <c r="N1542" i="2"/>
  <c r="M1542" i="2"/>
  <c r="N1541" i="2"/>
  <c r="M1541" i="2"/>
  <c r="N1540" i="2"/>
  <c r="M1540" i="2"/>
  <c r="N1539" i="2"/>
  <c r="M1539" i="2"/>
  <c r="N1538" i="2"/>
  <c r="M1538" i="2"/>
  <c r="N1537" i="2"/>
  <c r="M1537" i="2"/>
  <c r="N1536" i="2"/>
  <c r="M1536" i="2"/>
  <c r="N1535" i="2"/>
  <c r="M1535" i="2"/>
  <c r="N1534" i="2"/>
  <c r="M1534" i="2"/>
  <c r="N1533" i="2"/>
  <c r="M1533" i="2"/>
  <c r="N1532" i="2"/>
  <c r="M1532" i="2"/>
  <c r="N1531" i="2"/>
  <c r="M1531" i="2"/>
  <c r="N1530" i="2"/>
  <c r="M1530" i="2"/>
  <c r="N1529" i="2"/>
  <c r="M1529" i="2"/>
  <c r="N1528" i="2"/>
  <c r="M1528" i="2"/>
  <c r="N1527" i="2"/>
  <c r="M1527" i="2"/>
  <c r="N1526" i="2"/>
  <c r="M1526" i="2"/>
  <c r="N1525" i="2"/>
  <c r="M1525" i="2"/>
  <c r="N1524" i="2"/>
  <c r="M1524" i="2"/>
  <c r="N1523" i="2"/>
  <c r="M1523" i="2"/>
  <c r="N1522" i="2"/>
  <c r="M1522" i="2"/>
  <c r="N1521" i="2"/>
  <c r="M1521" i="2"/>
  <c r="N1520" i="2"/>
  <c r="M1520" i="2"/>
  <c r="N1519" i="2"/>
  <c r="M1519" i="2"/>
  <c r="N1518" i="2"/>
  <c r="M1518" i="2"/>
  <c r="N1517" i="2"/>
  <c r="M1517" i="2"/>
  <c r="N1516" i="2"/>
  <c r="M1516" i="2"/>
  <c r="N1515" i="2"/>
  <c r="M1515" i="2"/>
  <c r="N1514" i="2"/>
  <c r="M1514" i="2"/>
  <c r="N1513" i="2"/>
  <c r="M1513" i="2"/>
  <c r="N1512" i="2"/>
  <c r="M1512" i="2"/>
  <c r="N1511" i="2"/>
  <c r="M1511" i="2"/>
  <c r="N1510" i="2"/>
  <c r="M1510" i="2"/>
  <c r="N1509" i="2"/>
  <c r="M1509" i="2"/>
  <c r="N1508" i="2"/>
  <c r="M1508" i="2"/>
  <c r="N1507" i="2"/>
  <c r="M1507" i="2"/>
  <c r="N1506" i="2"/>
  <c r="M1506" i="2"/>
  <c r="N1505" i="2"/>
  <c r="M1505" i="2"/>
  <c r="N1504" i="2"/>
  <c r="M1504" i="2"/>
  <c r="N1503" i="2"/>
  <c r="M1503" i="2"/>
  <c r="N1502" i="2"/>
  <c r="M1502" i="2"/>
  <c r="N1501" i="2"/>
  <c r="M1501" i="2"/>
  <c r="N1500" i="2"/>
  <c r="M1500" i="2"/>
  <c r="N1499" i="2"/>
  <c r="M1499" i="2"/>
  <c r="N1498" i="2"/>
  <c r="M1498" i="2"/>
  <c r="N1497" i="2"/>
  <c r="M1497" i="2"/>
  <c r="N1496" i="2"/>
  <c r="M1496" i="2"/>
  <c r="N1495" i="2"/>
  <c r="M1495" i="2"/>
  <c r="N1494" i="2"/>
  <c r="M1494" i="2"/>
  <c r="N1493" i="2"/>
  <c r="M1493" i="2"/>
  <c r="N1492" i="2"/>
  <c r="M1492" i="2"/>
  <c r="N1491" i="2"/>
  <c r="M1491" i="2"/>
  <c r="N1490" i="2"/>
  <c r="M1490" i="2"/>
  <c r="N1489" i="2"/>
  <c r="M1489" i="2"/>
  <c r="N1488" i="2"/>
  <c r="M1488" i="2"/>
  <c r="N1487" i="2"/>
  <c r="M1487" i="2"/>
  <c r="N1486" i="2"/>
  <c r="M1486" i="2"/>
  <c r="N1485" i="2"/>
  <c r="M1485" i="2"/>
  <c r="N1484" i="2"/>
  <c r="M1484" i="2"/>
  <c r="N1483" i="2"/>
  <c r="M1483" i="2"/>
  <c r="N1482" i="2"/>
  <c r="M1482" i="2"/>
  <c r="N1481" i="2"/>
  <c r="M1481" i="2"/>
  <c r="N1480" i="2"/>
  <c r="M1480" i="2"/>
  <c r="N1479" i="2"/>
  <c r="M1479" i="2"/>
  <c r="N1478" i="2"/>
  <c r="M1478" i="2"/>
  <c r="N1477" i="2"/>
  <c r="M1477" i="2"/>
  <c r="N1476" i="2"/>
  <c r="M1476" i="2"/>
  <c r="N1475" i="2"/>
  <c r="M1475" i="2"/>
  <c r="N1474" i="2"/>
  <c r="M1474" i="2"/>
  <c r="N1473" i="2"/>
  <c r="M1473" i="2"/>
  <c r="N1472" i="2"/>
  <c r="M1472" i="2"/>
  <c r="N1471" i="2"/>
  <c r="M1471" i="2"/>
  <c r="N1470" i="2"/>
  <c r="M1470" i="2"/>
  <c r="N1469" i="2"/>
  <c r="M1469" i="2"/>
  <c r="N1468" i="2"/>
  <c r="M1468" i="2"/>
  <c r="N1467" i="2"/>
  <c r="M1467" i="2"/>
  <c r="N1466" i="2"/>
  <c r="M1466" i="2"/>
  <c r="N1465" i="2"/>
  <c r="M1465" i="2"/>
  <c r="N1464" i="2"/>
  <c r="M1464" i="2"/>
  <c r="N1463" i="2"/>
  <c r="M1463" i="2"/>
  <c r="N1462" i="2"/>
  <c r="M1462" i="2"/>
  <c r="N1461" i="2"/>
  <c r="M1461" i="2"/>
  <c r="N1460" i="2"/>
  <c r="M1460" i="2"/>
  <c r="N1459" i="2"/>
  <c r="M1459" i="2"/>
  <c r="N1458" i="2"/>
  <c r="M1458" i="2"/>
  <c r="N1457" i="2"/>
  <c r="M1457" i="2"/>
  <c r="N1456" i="2"/>
  <c r="M1456" i="2"/>
  <c r="N1455" i="2"/>
  <c r="M1455" i="2"/>
  <c r="N1454" i="2"/>
  <c r="M1454" i="2"/>
  <c r="N1453" i="2"/>
  <c r="M1453" i="2"/>
  <c r="N1452" i="2"/>
  <c r="M1452" i="2"/>
  <c r="N1451" i="2"/>
  <c r="M1451" i="2"/>
  <c r="N1450" i="2"/>
  <c r="M1450" i="2"/>
  <c r="N1449" i="2"/>
  <c r="M1449" i="2"/>
  <c r="N1448" i="2"/>
  <c r="M1448" i="2"/>
  <c r="N1447" i="2"/>
  <c r="M1447" i="2"/>
  <c r="N1446" i="2"/>
  <c r="M1446" i="2"/>
  <c r="N1445" i="2"/>
  <c r="M1445" i="2"/>
  <c r="N1444" i="2"/>
  <c r="M1444" i="2"/>
  <c r="N1443" i="2"/>
  <c r="M1443" i="2"/>
  <c r="N1442" i="2"/>
  <c r="M1442" i="2"/>
  <c r="N1441" i="2"/>
  <c r="M1441" i="2"/>
  <c r="N1440" i="2"/>
  <c r="M1440" i="2"/>
  <c r="N1439" i="2"/>
  <c r="M1439" i="2"/>
  <c r="N1438" i="2"/>
  <c r="M1438" i="2"/>
  <c r="N1437" i="2"/>
  <c r="M1437" i="2"/>
  <c r="N1436" i="2"/>
  <c r="M1436" i="2"/>
  <c r="N1435" i="2"/>
  <c r="M1435" i="2"/>
  <c r="N1434" i="2"/>
  <c r="M1434" i="2"/>
  <c r="N1433" i="2"/>
  <c r="M1433" i="2"/>
  <c r="N1432" i="2"/>
  <c r="M1432" i="2"/>
  <c r="N1431" i="2"/>
  <c r="M1431" i="2"/>
  <c r="N1430" i="2"/>
  <c r="M1430" i="2"/>
  <c r="N1429" i="2"/>
  <c r="M1429" i="2"/>
  <c r="N1428" i="2"/>
  <c r="M1428" i="2"/>
  <c r="N1427" i="2"/>
  <c r="M1427" i="2"/>
  <c r="N1426" i="2"/>
  <c r="M1426" i="2"/>
  <c r="N1425" i="2"/>
  <c r="M1425" i="2"/>
  <c r="N1424" i="2"/>
  <c r="M1424" i="2"/>
  <c r="N1423" i="2"/>
  <c r="M1423" i="2"/>
  <c r="N1422" i="2"/>
  <c r="M1422" i="2"/>
  <c r="N1421" i="2"/>
  <c r="M1421" i="2"/>
  <c r="N1420" i="2"/>
  <c r="M1420" i="2"/>
  <c r="N1419" i="2"/>
  <c r="M1419" i="2"/>
  <c r="N1418" i="2"/>
  <c r="M1418" i="2"/>
  <c r="N1417" i="2"/>
  <c r="M1417" i="2"/>
  <c r="N1416" i="2"/>
  <c r="M1416" i="2"/>
  <c r="N1415" i="2"/>
  <c r="M1415" i="2"/>
  <c r="N1414" i="2"/>
  <c r="M1414" i="2"/>
  <c r="N1413" i="2"/>
  <c r="M1413" i="2"/>
  <c r="N1412" i="2"/>
  <c r="M1412" i="2"/>
  <c r="N1411" i="2"/>
  <c r="M1411" i="2"/>
  <c r="N1410" i="2"/>
  <c r="M1410" i="2"/>
  <c r="N1409" i="2"/>
  <c r="M1409" i="2"/>
  <c r="N1408" i="2"/>
  <c r="M1408" i="2"/>
  <c r="N1407" i="2"/>
  <c r="M1407" i="2"/>
  <c r="N1406" i="2"/>
  <c r="M1406" i="2"/>
  <c r="N1405" i="2"/>
  <c r="M1405" i="2"/>
  <c r="N1404" i="2"/>
  <c r="M1404" i="2"/>
  <c r="N1403" i="2"/>
  <c r="M1403" i="2"/>
  <c r="N1402" i="2"/>
  <c r="M1402" i="2"/>
  <c r="N1401" i="2"/>
  <c r="M1401" i="2"/>
  <c r="N1400" i="2"/>
  <c r="M1400" i="2"/>
  <c r="N1399" i="2"/>
  <c r="M1399" i="2"/>
  <c r="N1398" i="2"/>
  <c r="M1398" i="2"/>
  <c r="N1397" i="2"/>
  <c r="M1397" i="2"/>
  <c r="N1396" i="2"/>
  <c r="M1396" i="2"/>
  <c r="N1395" i="2"/>
  <c r="M1395" i="2"/>
  <c r="N1394" i="2"/>
  <c r="M1394" i="2"/>
  <c r="N1393" i="2"/>
  <c r="M1393" i="2"/>
  <c r="N1392" i="2"/>
  <c r="M1392" i="2"/>
  <c r="N1391" i="2"/>
  <c r="M1391" i="2"/>
  <c r="N1390" i="2"/>
  <c r="M1390" i="2"/>
  <c r="N1389" i="2"/>
  <c r="M1389" i="2"/>
  <c r="N1388" i="2"/>
  <c r="M1388" i="2"/>
  <c r="N1387" i="2"/>
  <c r="M1387" i="2"/>
  <c r="N1386" i="2"/>
  <c r="M1386" i="2"/>
  <c r="N1385" i="2"/>
  <c r="M1385" i="2"/>
  <c r="N1384" i="2"/>
  <c r="M1384" i="2"/>
  <c r="N1383" i="2"/>
  <c r="M1383" i="2"/>
  <c r="N1382" i="2"/>
  <c r="M1382" i="2"/>
  <c r="N1381" i="2"/>
  <c r="M1381" i="2"/>
  <c r="N1380" i="2"/>
  <c r="M1380" i="2"/>
  <c r="N1379" i="2"/>
  <c r="M1379" i="2"/>
  <c r="N1378" i="2"/>
  <c r="M1378" i="2"/>
  <c r="N1377" i="2"/>
  <c r="M1377" i="2"/>
  <c r="N1376" i="2"/>
  <c r="M1376" i="2"/>
  <c r="N1375" i="2"/>
  <c r="M1375" i="2"/>
  <c r="N1374" i="2"/>
  <c r="M1374" i="2"/>
  <c r="N1373" i="2"/>
  <c r="M1373" i="2"/>
  <c r="N1372" i="2"/>
  <c r="M1372" i="2"/>
  <c r="N1371" i="2"/>
  <c r="M1371" i="2"/>
  <c r="N1370" i="2"/>
  <c r="M1370" i="2"/>
  <c r="N1369" i="2"/>
  <c r="M1369" i="2"/>
  <c r="N1368" i="2"/>
  <c r="M1368" i="2"/>
  <c r="N1367" i="2"/>
  <c r="M1367" i="2"/>
  <c r="N1366" i="2"/>
  <c r="M1366" i="2"/>
  <c r="N1365" i="2"/>
  <c r="M1365" i="2"/>
  <c r="N1364" i="2"/>
  <c r="M1364" i="2"/>
  <c r="N1363" i="2"/>
  <c r="M1363" i="2"/>
  <c r="N1362" i="2"/>
  <c r="M1362" i="2"/>
  <c r="N1361" i="2"/>
  <c r="M1361" i="2"/>
  <c r="N1360" i="2"/>
  <c r="M1360" i="2"/>
  <c r="N1359" i="2"/>
  <c r="M1359" i="2"/>
  <c r="N1358" i="2"/>
  <c r="M1358" i="2"/>
  <c r="N1357" i="2"/>
  <c r="M1357" i="2"/>
  <c r="N1356" i="2"/>
  <c r="M1356" i="2"/>
  <c r="N1355" i="2"/>
  <c r="M1355" i="2"/>
  <c r="N1354" i="2"/>
  <c r="M1354" i="2"/>
  <c r="N1353" i="2"/>
  <c r="M1353" i="2"/>
  <c r="N1352" i="2"/>
  <c r="M1352" i="2"/>
  <c r="N1351" i="2"/>
  <c r="M1351" i="2"/>
  <c r="N1350" i="2"/>
  <c r="M1350" i="2"/>
  <c r="N1349" i="2"/>
  <c r="M1349" i="2"/>
  <c r="N1348" i="2"/>
  <c r="M1348" i="2"/>
  <c r="N1347" i="2"/>
  <c r="M1347" i="2"/>
  <c r="N1346" i="2"/>
  <c r="M1346" i="2"/>
  <c r="N1345" i="2"/>
  <c r="M1345" i="2"/>
  <c r="N1344" i="2"/>
  <c r="M1344" i="2"/>
  <c r="N1343" i="2"/>
  <c r="M1343" i="2"/>
  <c r="N1342" i="2"/>
  <c r="M1342" i="2"/>
  <c r="N1341" i="2"/>
  <c r="M1341" i="2"/>
  <c r="N1340" i="2"/>
  <c r="M1340" i="2"/>
  <c r="N1339" i="2"/>
  <c r="M1339" i="2"/>
  <c r="N1338" i="2"/>
  <c r="M1338" i="2"/>
  <c r="N1337" i="2"/>
  <c r="M1337" i="2"/>
  <c r="N1336" i="2"/>
  <c r="M1336" i="2"/>
  <c r="N1335" i="2"/>
  <c r="M1335" i="2"/>
  <c r="N1334" i="2"/>
  <c r="M1334" i="2"/>
  <c r="N1333" i="2"/>
  <c r="M1333" i="2"/>
  <c r="N1332" i="2"/>
  <c r="M1332" i="2"/>
  <c r="N1331" i="2"/>
  <c r="M1331" i="2"/>
  <c r="N1330" i="2"/>
  <c r="M1330" i="2"/>
  <c r="N1329" i="2"/>
  <c r="M1329" i="2"/>
  <c r="N1328" i="2"/>
  <c r="M1328" i="2"/>
  <c r="N1327" i="2"/>
  <c r="M1327" i="2"/>
  <c r="N1326" i="2"/>
  <c r="M1326" i="2"/>
  <c r="N1325" i="2"/>
  <c r="M1325" i="2"/>
  <c r="N1324" i="2"/>
  <c r="M1324" i="2"/>
  <c r="N1323" i="2"/>
  <c r="M1323" i="2"/>
  <c r="N1322" i="2"/>
  <c r="M1322" i="2"/>
  <c r="N1321" i="2"/>
  <c r="M1321" i="2"/>
  <c r="N1320" i="2"/>
  <c r="M1320" i="2"/>
  <c r="N1319" i="2"/>
  <c r="M1319" i="2"/>
  <c r="N1318" i="2"/>
  <c r="M1318" i="2"/>
  <c r="N1317" i="2"/>
  <c r="M1317" i="2"/>
  <c r="N1316" i="2"/>
  <c r="M1316" i="2"/>
  <c r="N1315" i="2"/>
  <c r="M1315" i="2"/>
  <c r="N1314" i="2"/>
  <c r="M1314" i="2"/>
  <c r="N1313" i="2"/>
  <c r="M1313" i="2"/>
  <c r="N1312" i="2"/>
  <c r="M1312" i="2"/>
  <c r="N1311" i="2"/>
  <c r="M1311" i="2"/>
  <c r="N1310" i="2"/>
  <c r="M1310" i="2"/>
  <c r="N1309" i="2"/>
  <c r="M1309" i="2"/>
  <c r="N1308" i="2"/>
  <c r="M1308" i="2"/>
  <c r="N1307" i="2"/>
  <c r="M1307" i="2"/>
  <c r="N1306" i="2"/>
  <c r="M1306" i="2"/>
  <c r="N1305" i="2"/>
  <c r="M1305" i="2"/>
  <c r="N1304" i="2"/>
  <c r="M1304" i="2"/>
  <c r="N1303" i="2"/>
  <c r="M1303" i="2"/>
  <c r="N1302" i="2"/>
  <c r="M1302" i="2"/>
  <c r="N1301" i="2"/>
  <c r="M1301" i="2"/>
  <c r="N1300" i="2"/>
  <c r="M1300" i="2"/>
  <c r="N1299" i="2"/>
  <c r="M1299" i="2"/>
  <c r="N1298" i="2"/>
  <c r="M1298" i="2"/>
  <c r="N1297" i="2"/>
  <c r="M1297" i="2"/>
  <c r="N1296" i="2"/>
  <c r="M1296" i="2"/>
  <c r="N1295" i="2"/>
  <c r="M1295" i="2"/>
  <c r="N1294" i="2"/>
  <c r="M1294" i="2"/>
  <c r="N1293" i="2"/>
  <c r="M1293" i="2"/>
  <c r="N1292" i="2"/>
  <c r="M1292" i="2"/>
  <c r="N1291" i="2"/>
  <c r="M1291" i="2"/>
  <c r="N1290" i="2"/>
  <c r="M1290" i="2"/>
  <c r="N1289" i="2"/>
  <c r="M1289" i="2"/>
  <c r="N1288" i="2"/>
  <c r="M1288" i="2"/>
  <c r="N1287" i="2"/>
  <c r="M1287" i="2"/>
  <c r="N1286" i="2"/>
  <c r="M1286" i="2"/>
  <c r="N1285" i="2"/>
  <c r="M1285" i="2"/>
  <c r="N1284" i="2"/>
  <c r="M1284" i="2"/>
  <c r="N1283" i="2"/>
  <c r="M1283" i="2"/>
  <c r="N1282" i="2"/>
  <c r="M1282" i="2"/>
  <c r="N1281" i="2"/>
  <c r="M1281" i="2"/>
  <c r="N1280" i="2"/>
  <c r="M1280" i="2"/>
  <c r="N1279" i="2"/>
  <c r="M1279" i="2"/>
  <c r="N1278" i="2"/>
  <c r="M1278" i="2"/>
  <c r="N1277" i="2"/>
  <c r="M1277" i="2"/>
  <c r="N1276" i="2"/>
  <c r="M1276" i="2"/>
  <c r="N1275" i="2"/>
  <c r="M1275" i="2"/>
  <c r="N1274" i="2"/>
  <c r="M1274" i="2"/>
  <c r="N1273" i="2"/>
  <c r="M1273" i="2"/>
  <c r="N1272" i="2"/>
  <c r="M1272" i="2"/>
  <c r="N1271" i="2"/>
  <c r="M1271" i="2"/>
  <c r="N1270" i="2"/>
  <c r="M1270" i="2"/>
  <c r="N1269" i="2"/>
  <c r="M1269" i="2"/>
  <c r="N1268" i="2"/>
  <c r="M1268" i="2"/>
  <c r="N1267" i="2"/>
  <c r="M1267" i="2"/>
  <c r="N1266" i="2"/>
  <c r="M1266" i="2"/>
  <c r="N1265" i="2"/>
  <c r="M1265" i="2"/>
  <c r="N1264" i="2"/>
  <c r="M1264" i="2"/>
  <c r="N1263" i="2"/>
  <c r="M1263" i="2"/>
  <c r="N1262" i="2"/>
  <c r="M1262" i="2"/>
  <c r="N1261" i="2"/>
  <c r="M1261" i="2"/>
  <c r="N1260" i="2"/>
  <c r="M1260" i="2"/>
  <c r="N1259" i="2"/>
  <c r="M1259" i="2"/>
  <c r="N1258" i="2"/>
  <c r="M1258" i="2"/>
  <c r="N1257" i="2"/>
  <c r="M1257" i="2"/>
  <c r="N1256" i="2"/>
  <c r="M1256" i="2"/>
  <c r="N1255" i="2"/>
  <c r="M1255" i="2"/>
  <c r="N1254" i="2"/>
  <c r="M1254" i="2"/>
  <c r="N1253" i="2"/>
  <c r="M1253" i="2"/>
  <c r="N1252" i="2"/>
  <c r="M1252" i="2"/>
  <c r="N1251" i="2"/>
  <c r="M1251" i="2"/>
  <c r="N1250" i="2"/>
  <c r="M1250" i="2"/>
  <c r="N1249" i="2"/>
  <c r="M1249" i="2"/>
  <c r="N1248" i="2"/>
  <c r="M1248" i="2"/>
  <c r="N1247" i="2"/>
  <c r="M1247" i="2"/>
  <c r="N1246" i="2"/>
  <c r="M1246" i="2"/>
  <c r="N1245" i="2"/>
  <c r="M1245" i="2"/>
  <c r="N1244" i="2"/>
  <c r="M1244" i="2"/>
  <c r="N1243" i="2"/>
  <c r="M1243" i="2"/>
  <c r="N1242" i="2"/>
  <c r="M1242" i="2"/>
  <c r="N1241" i="2"/>
  <c r="M1241" i="2"/>
  <c r="N1240" i="2"/>
  <c r="M1240" i="2"/>
  <c r="N1239" i="2"/>
  <c r="M1239" i="2"/>
  <c r="N1238" i="2"/>
  <c r="M1238" i="2"/>
  <c r="N1237" i="2"/>
  <c r="M1237" i="2"/>
  <c r="N1236" i="2"/>
  <c r="M1236" i="2"/>
  <c r="N1235" i="2"/>
  <c r="M1235" i="2"/>
  <c r="N1234" i="2"/>
  <c r="M1234" i="2"/>
  <c r="N1233" i="2"/>
  <c r="M1233" i="2"/>
  <c r="N1232" i="2"/>
  <c r="M1232" i="2"/>
  <c r="N1231" i="2"/>
  <c r="M1231" i="2"/>
  <c r="N1230" i="2"/>
  <c r="M1230" i="2"/>
  <c r="N1229" i="2"/>
  <c r="M1229" i="2"/>
  <c r="N1228" i="2"/>
  <c r="M1228" i="2"/>
  <c r="N1227" i="2"/>
  <c r="M1227" i="2"/>
  <c r="N1226" i="2"/>
  <c r="M1226" i="2"/>
  <c r="N1225" i="2"/>
  <c r="M1225" i="2"/>
  <c r="N1224" i="2"/>
  <c r="M1224" i="2"/>
  <c r="N1223" i="2"/>
  <c r="M1223" i="2"/>
  <c r="N1222" i="2"/>
  <c r="M1222" i="2"/>
  <c r="N1221" i="2"/>
  <c r="M1221" i="2"/>
  <c r="N1220" i="2"/>
  <c r="M1220" i="2"/>
  <c r="N1219" i="2"/>
  <c r="M1219" i="2"/>
  <c r="N1218" i="2"/>
  <c r="M1218" i="2"/>
  <c r="N1217" i="2"/>
  <c r="M1217" i="2"/>
  <c r="N1216" i="2"/>
  <c r="M1216" i="2"/>
  <c r="N1215" i="2"/>
  <c r="M1215" i="2"/>
  <c r="N1214" i="2"/>
  <c r="M1214" i="2"/>
  <c r="N1213" i="2"/>
  <c r="M1213" i="2"/>
  <c r="N1212" i="2"/>
  <c r="M1212" i="2"/>
  <c r="N1211" i="2"/>
  <c r="M1211" i="2"/>
  <c r="N1210" i="2"/>
  <c r="M1210" i="2"/>
  <c r="N1209" i="2"/>
  <c r="M1209" i="2"/>
  <c r="N1208" i="2"/>
  <c r="M1208" i="2"/>
  <c r="N1207" i="2"/>
  <c r="M1207" i="2"/>
  <c r="N1206" i="2"/>
  <c r="M1206" i="2"/>
  <c r="N1205" i="2"/>
  <c r="M1205" i="2"/>
  <c r="N1204" i="2"/>
  <c r="M1204" i="2"/>
  <c r="N1203" i="2"/>
  <c r="M1203" i="2"/>
  <c r="N1202" i="2"/>
  <c r="M1202" i="2"/>
  <c r="N1201" i="2"/>
  <c r="M1201" i="2"/>
  <c r="N1200" i="2"/>
  <c r="M1200" i="2"/>
  <c r="N1199" i="2"/>
  <c r="M1199" i="2"/>
  <c r="N1198" i="2"/>
  <c r="M1198" i="2"/>
  <c r="N1197" i="2"/>
  <c r="M1197" i="2"/>
  <c r="N1196" i="2"/>
  <c r="M1196" i="2"/>
  <c r="N1195" i="2"/>
  <c r="M1195" i="2"/>
  <c r="N1194" i="2"/>
  <c r="M1194" i="2"/>
  <c r="N1193" i="2"/>
  <c r="M1193" i="2"/>
  <c r="N1192" i="2"/>
  <c r="M1192" i="2"/>
  <c r="N1191" i="2"/>
  <c r="M1191" i="2"/>
  <c r="N1190" i="2"/>
  <c r="M1190" i="2"/>
  <c r="N1189" i="2"/>
  <c r="M1189" i="2"/>
  <c r="N1188" i="2"/>
  <c r="M1188" i="2"/>
  <c r="N1187" i="2"/>
  <c r="M1187" i="2"/>
  <c r="N1186" i="2"/>
  <c r="M1186" i="2"/>
  <c r="N1185" i="2"/>
  <c r="M1185" i="2"/>
  <c r="N1184" i="2"/>
  <c r="M1184" i="2"/>
  <c r="N1183" i="2"/>
  <c r="M1183" i="2"/>
  <c r="N1182" i="2"/>
  <c r="M1182" i="2"/>
  <c r="N1181" i="2"/>
  <c r="M1181" i="2"/>
  <c r="N1180" i="2"/>
  <c r="M1180" i="2"/>
  <c r="N1179" i="2"/>
  <c r="M1179" i="2"/>
  <c r="N1178" i="2"/>
  <c r="M1178" i="2"/>
  <c r="N1177" i="2"/>
  <c r="M1177" i="2"/>
  <c r="N1176" i="2"/>
  <c r="M1176" i="2"/>
  <c r="N1175" i="2"/>
  <c r="M1175" i="2"/>
  <c r="N1174" i="2"/>
  <c r="M1174" i="2"/>
  <c r="N1173" i="2"/>
  <c r="M1173" i="2"/>
  <c r="N1172" i="2"/>
  <c r="M1172" i="2"/>
  <c r="N1171" i="2"/>
  <c r="M1171" i="2"/>
  <c r="N1170" i="2"/>
  <c r="M1170" i="2"/>
  <c r="N1169" i="2"/>
  <c r="M1169" i="2"/>
  <c r="N1168" i="2"/>
  <c r="M1168" i="2"/>
  <c r="N1167" i="2"/>
  <c r="M1167" i="2"/>
  <c r="N1166" i="2"/>
  <c r="M1166" i="2"/>
  <c r="N1165" i="2"/>
  <c r="M1165" i="2"/>
  <c r="N1164" i="2"/>
  <c r="M1164" i="2"/>
  <c r="N1163" i="2"/>
  <c r="M1163" i="2"/>
  <c r="N1162" i="2"/>
  <c r="M1162" i="2"/>
  <c r="N1161" i="2"/>
  <c r="M1161" i="2"/>
  <c r="N1160" i="2"/>
  <c r="M1160" i="2"/>
  <c r="N1159" i="2"/>
  <c r="M1159" i="2"/>
  <c r="N1158" i="2"/>
  <c r="M1158" i="2"/>
  <c r="N1157" i="2"/>
  <c r="M1157" i="2"/>
  <c r="N1156" i="2"/>
  <c r="M1156" i="2"/>
  <c r="N1155" i="2"/>
  <c r="M1155" i="2"/>
  <c r="N1154" i="2"/>
  <c r="M1154" i="2"/>
  <c r="N1153" i="2"/>
  <c r="M1153" i="2"/>
  <c r="N1152" i="2"/>
  <c r="M1152" i="2"/>
  <c r="N1151" i="2"/>
  <c r="M1151" i="2"/>
  <c r="N1150" i="2"/>
  <c r="M1150" i="2"/>
  <c r="N1149" i="2"/>
  <c r="M1149" i="2"/>
  <c r="N1148" i="2"/>
  <c r="M1148" i="2"/>
  <c r="N1147" i="2"/>
  <c r="M1147" i="2"/>
  <c r="N1146" i="2"/>
  <c r="M1146" i="2"/>
  <c r="N1145" i="2"/>
  <c r="M1145" i="2"/>
  <c r="N1144" i="2"/>
  <c r="M1144" i="2"/>
  <c r="N1143" i="2"/>
  <c r="M1143" i="2"/>
  <c r="N1142" i="2"/>
  <c r="M1142" i="2"/>
  <c r="N1141" i="2"/>
  <c r="M1141" i="2"/>
  <c r="N1140" i="2"/>
  <c r="M1140" i="2"/>
  <c r="N1139" i="2"/>
  <c r="M1139" i="2"/>
  <c r="N1138" i="2"/>
  <c r="M1138" i="2"/>
  <c r="N1137" i="2"/>
  <c r="M1137" i="2"/>
  <c r="N1136" i="2"/>
  <c r="M1136" i="2"/>
  <c r="N1135" i="2"/>
  <c r="M1135" i="2"/>
  <c r="N1134" i="2"/>
  <c r="M1134" i="2"/>
  <c r="N1133" i="2"/>
  <c r="M1133" i="2"/>
  <c r="N1132" i="2"/>
  <c r="M1132" i="2"/>
  <c r="N1131" i="2"/>
  <c r="M1131" i="2"/>
  <c r="N1130" i="2"/>
  <c r="M1130" i="2"/>
  <c r="N1129" i="2"/>
  <c r="M1129" i="2"/>
  <c r="N1128" i="2"/>
  <c r="M1128" i="2"/>
  <c r="N1127" i="2"/>
  <c r="M1127" i="2"/>
  <c r="N1126" i="2"/>
  <c r="M1126" i="2"/>
  <c r="N1125" i="2"/>
  <c r="M1125" i="2"/>
  <c r="N1124" i="2"/>
  <c r="M1124" i="2"/>
  <c r="N1123" i="2"/>
  <c r="M1123" i="2"/>
  <c r="N1122" i="2"/>
  <c r="M1122" i="2"/>
  <c r="N1121" i="2"/>
  <c r="M1121" i="2"/>
  <c r="N1120" i="2"/>
  <c r="M1120" i="2"/>
  <c r="N1119" i="2"/>
  <c r="M1119" i="2"/>
  <c r="N1118" i="2"/>
  <c r="M1118" i="2"/>
  <c r="N1117" i="2"/>
  <c r="M1117" i="2"/>
  <c r="N1116" i="2"/>
  <c r="M1116" i="2"/>
  <c r="N1115" i="2"/>
  <c r="M1115" i="2"/>
  <c r="N1114" i="2"/>
  <c r="M1114" i="2"/>
  <c r="N1113" i="2"/>
  <c r="M1113" i="2"/>
  <c r="N1112" i="2"/>
  <c r="M1112" i="2"/>
  <c r="N1111" i="2"/>
  <c r="M1111" i="2"/>
  <c r="N1110" i="2"/>
  <c r="M1110" i="2"/>
  <c r="N1109" i="2"/>
  <c r="M1109" i="2"/>
  <c r="N1108" i="2"/>
  <c r="M1108" i="2"/>
  <c r="N1107" i="2"/>
  <c r="M1107" i="2"/>
  <c r="N1106" i="2"/>
  <c r="M1106" i="2"/>
  <c r="N1105" i="2"/>
  <c r="M1105" i="2"/>
  <c r="N1104" i="2"/>
  <c r="M1104" i="2"/>
  <c r="N1103" i="2"/>
  <c r="M1103" i="2"/>
  <c r="N1102" i="2"/>
  <c r="M1102" i="2"/>
  <c r="N1101" i="2"/>
  <c r="M1101" i="2"/>
  <c r="N1100" i="2"/>
  <c r="M1100" i="2"/>
  <c r="N1099" i="2"/>
  <c r="M1099" i="2"/>
  <c r="N1098" i="2"/>
  <c r="M1098" i="2"/>
  <c r="N1097" i="2"/>
  <c r="M1097" i="2"/>
  <c r="N1096" i="2"/>
  <c r="M1096" i="2"/>
  <c r="N1095" i="2"/>
  <c r="M1095" i="2"/>
  <c r="N1094" i="2"/>
  <c r="M1094" i="2"/>
  <c r="N1093" i="2"/>
  <c r="M1093" i="2"/>
  <c r="N1092" i="2"/>
  <c r="M1092" i="2"/>
  <c r="N1091" i="2"/>
  <c r="M1091" i="2"/>
  <c r="N1090" i="2"/>
  <c r="M1090" i="2"/>
  <c r="N1089" i="2"/>
  <c r="M1089" i="2"/>
  <c r="N1088" i="2"/>
  <c r="M1088" i="2"/>
  <c r="N1087" i="2"/>
  <c r="M1087" i="2"/>
  <c r="N1086" i="2"/>
  <c r="M1086" i="2"/>
  <c r="N1085" i="2"/>
  <c r="M1085" i="2"/>
  <c r="N1084" i="2"/>
  <c r="M1084" i="2"/>
  <c r="N1083" i="2"/>
  <c r="M1083" i="2"/>
  <c r="N1082" i="2"/>
  <c r="M1082" i="2"/>
  <c r="N1081" i="2"/>
  <c r="M1081" i="2"/>
  <c r="N1080" i="2"/>
  <c r="M1080" i="2"/>
  <c r="N1079" i="2"/>
  <c r="M1079" i="2"/>
  <c r="N1078" i="2"/>
  <c r="M1078" i="2"/>
  <c r="N1077" i="2"/>
  <c r="M1077" i="2"/>
  <c r="N1076" i="2"/>
  <c r="M1076" i="2"/>
  <c r="N1075" i="2"/>
  <c r="M1075" i="2"/>
  <c r="N1074" i="2"/>
  <c r="M1074" i="2"/>
  <c r="N1073" i="2"/>
  <c r="M1073" i="2"/>
  <c r="N1072" i="2"/>
  <c r="M1072" i="2"/>
  <c r="N1071" i="2"/>
  <c r="M1071" i="2"/>
  <c r="N1070" i="2"/>
  <c r="M1070" i="2"/>
  <c r="N1069" i="2"/>
  <c r="M1069" i="2"/>
  <c r="N1068" i="2"/>
  <c r="M1068" i="2"/>
  <c r="N1067" i="2"/>
  <c r="M1067" i="2"/>
  <c r="N1066" i="2"/>
  <c r="M1066" i="2"/>
  <c r="N1065" i="2"/>
  <c r="M1065" i="2"/>
  <c r="N1064" i="2"/>
  <c r="M1064" i="2"/>
  <c r="N1063" i="2"/>
  <c r="M1063" i="2"/>
  <c r="N1062" i="2"/>
  <c r="M1062" i="2"/>
  <c r="N1061" i="2"/>
  <c r="M1061" i="2"/>
  <c r="N1060" i="2"/>
  <c r="M1060" i="2"/>
  <c r="N1059" i="2"/>
  <c r="M1059" i="2"/>
  <c r="N1058" i="2"/>
  <c r="M1058" i="2"/>
  <c r="N1057" i="2"/>
  <c r="M1057" i="2"/>
  <c r="N1056" i="2"/>
  <c r="M1056" i="2"/>
  <c r="N1055" i="2"/>
  <c r="M1055" i="2"/>
  <c r="N1054" i="2"/>
  <c r="M1054" i="2"/>
  <c r="N1053" i="2"/>
  <c r="M1053" i="2"/>
  <c r="N1052" i="2"/>
  <c r="M1052" i="2"/>
  <c r="N1051" i="2"/>
  <c r="M1051" i="2"/>
  <c r="N1050" i="2"/>
  <c r="M1050" i="2"/>
  <c r="N1049" i="2"/>
  <c r="M1049" i="2"/>
  <c r="N1048" i="2"/>
  <c r="M1048" i="2"/>
  <c r="N1047" i="2"/>
  <c r="M1047" i="2"/>
  <c r="N1046" i="2"/>
  <c r="M1046" i="2"/>
  <c r="N1045" i="2"/>
  <c r="M1045" i="2"/>
  <c r="N1044" i="2"/>
  <c r="M1044" i="2"/>
  <c r="N1043" i="2"/>
  <c r="M1043" i="2"/>
  <c r="N1042" i="2"/>
  <c r="M1042" i="2"/>
  <c r="N1041" i="2"/>
  <c r="M1041" i="2"/>
  <c r="N1040" i="2"/>
  <c r="M1040" i="2"/>
  <c r="N1039" i="2"/>
  <c r="M1039" i="2"/>
  <c r="N1038" i="2"/>
  <c r="M1038" i="2"/>
  <c r="N1037" i="2"/>
  <c r="M1037" i="2"/>
  <c r="N1036" i="2"/>
  <c r="M1036" i="2"/>
  <c r="N1035" i="2"/>
  <c r="M1035" i="2"/>
  <c r="N1034" i="2"/>
  <c r="M1034" i="2"/>
  <c r="N1033" i="2"/>
  <c r="M1033" i="2"/>
  <c r="N1032" i="2"/>
  <c r="M1032" i="2"/>
  <c r="N1031" i="2"/>
  <c r="M1031" i="2"/>
  <c r="N1030" i="2"/>
  <c r="M1030" i="2"/>
  <c r="N1029" i="2"/>
  <c r="M1029" i="2"/>
  <c r="N1028" i="2"/>
  <c r="M1028" i="2"/>
  <c r="N1027" i="2"/>
  <c r="M1027" i="2"/>
  <c r="N1026" i="2"/>
  <c r="M1026" i="2"/>
  <c r="N1025" i="2"/>
  <c r="M1025" i="2"/>
  <c r="N1024" i="2"/>
  <c r="M1024" i="2"/>
  <c r="N1023" i="2"/>
  <c r="M1023" i="2"/>
  <c r="N1022" i="2"/>
  <c r="M1022" i="2"/>
  <c r="N1021" i="2"/>
  <c r="M1021" i="2"/>
  <c r="N1020" i="2"/>
  <c r="M1020" i="2"/>
  <c r="N1019" i="2"/>
  <c r="M1019" i="2"/>
  <c r="N1018" i="2"/>
  <c r="M1018" i="2"/>
  <c r="N1017" i="2"/>
  <c r="M1017" i="2"/>
  <c r="N1016" i="2"/>
  <c r="M1016" i="2"/>
  <c r="N1015" i="2"/>
  <c r="M1015" i="2"/>
  <c r="N1014" i="2"/>
  <c r="M1014" i="2"/>
  <c r="N1013" i="2"/>
  <c r="M1013" i="2"/>
  <c r="N1012" i="2"/>
  <c r="M1012" i="2"/>
  <c r="N1011" i="2"/>
  <c r="M1011" i="2"/>
  <c r="N1010" i="2"/>
  <c r="M1010" i="2"/>
  <c r="N1009" i="2"/>
  <c r="M1009" i="2"/>
  <c r="N1008" i="2"/>
  <c r="M1008" i="2"/>
  <c r="N1007" i="2"/>
  <c r="M1007" i="2"/>
  <c r="N1006" i="2"/>
  <c r="M1006" i="2"/>
  <c r="N1005" i="2"/>
  <c r="M1005" i="2"/>
  <c r="N1004" i="2"/>
  <c r="M1004" i="2"/>
  <c r="N1003" i="2"/>
  <c r="M1003" i="2"/>
  <c r="N1002" i="2"/>
  <c r="M1002" i="2"/>
  <c r="N1001" i="2"/>
  <c r="M1001" i="2"/>
  <c r="N1000" i="2"/>
  <c r="M1000" i="2"/>
  <c r="N999" i="2"/>
  <c r="M999" i="2"/>
  <c r="N998" i="2"/>
  <c r="M998" i="2"/>
  <c r="N997" i="2"/>
  <c r="M997" i="2"/>
  <c r="N996" i="2"/>
  <c r="M996" i="2"/>
  <c r="N995" i="2"/>
  <c r="M995" i="2"/>
  <c r="N994" i="2"/>
  <c r="M994" i="2"/>
  <c r="N993" i="2"/>
  <c r="M993" i="2"/>
  <c r="N992" i="2"/>
  <c r="M992" i="2"/>
  <c r="N991" i="2"/>
  <c r="M991" i="2"/>
  <c r="N990" i="2"/>
  <c r="M990" i="2"/>
  <c r="N989" i="2"/>
  <c r="M989" i="2"/>
  <c r="N988" i="2"/>
  <c r="M988" i="2"/>
  <c r="N987" i="2"/>
  <c r="M987" i="2"/>
  <c r="N986" i="2"/>
  <c r="M986" i="2"/>
  <c r="N985" i="2"/>
  <c r="M985" i="2"/>
  <c r="N984" i="2"/>
  <c r="M984" i="2"/>
  <c r="N983" i="2"/>
  <c r="M983" i="2"/>
  <c r="N982" i="2"/>
  <c r="M982" i="2"/>
  <c r="N981" i="2"/>
  <c r="M981" i="2"/>
  <c r="N980" i="2"/>
  <c r="M980" i="2"/>
  <c r="N979" i="2"/>
  <c r="M979" i="2"/>
  <c r="N978" i="2"/>
  <c r="M978" i="2"/>
  <c r="N977" i="2"/>
  <c r="M977" i="2"/>
  <c r="N976" i="2"/>
  <c r="M976" i="2"/>
  <c r="N975" i="2"/>
  <c r="M975" i="2"/>
  <c r="N974" i="2"/>
  <c r="M974" i="2"/>
  <c r="N973" i="2"/>
  <c r="M973" i="2"/>
  <c r="N972" i="2"/>
  <c r="M972" i="2"/>
  <c r="N971" i="2"/>
  <c r="M971" i="2"/>
  <c r="N970" i="2"/>
  <c r="M970" i="2"/>
  <c r="N969" i="2"/>
  <c r="M969" i="2"/>
  <c r="N968" i="2"/>
  <c r="M968" i="2"/>
  <c r="N967" i="2"/>
  <c r="M967" i="2"/>
  <c r="N966" i="2"/>
  <c r="M966" i="2"/>
  <c r="N965" i="2"/>
  <c r="M965" i="2"/>
  <c r="N964" i="2"/>
  <c r="M964" i="2"/>
  <c r="N963" i="2"/>
  <c r="M963" i="2"/>
  <c r="N962" i="2"/>
  <c r="M962" i="2"/>
  <c r="N961" i="2"/>
  <c r="M961" i="2"/>
  <c r="N960" i="2"/>
  <c r="M960" i="2"/>
  <c r="N959" i="2"/>
  <c r="M959" i="2"/>
  <c r="N958" i="2"/>
  <c r="M958" i="2"/>
  <c r="N957" i="2"/>
  <c r="M957" i="2"/>
  <c r="N956" i="2"/>
  <c r="M956" i="2"/>
  <c r="N955" i="2"/>
  <c r="M955" i="2"/>
  <c r="N954" i="2"/>
  <c r="M954" i="2"/>
  <c r="N953" i="2"/>
  <c r="M953" i="2"/>
  <c r="N952" i="2"/>
  <c r="M952" i="2"/>
  <c r="N951" i="2"/>
  <c r="M951" i="2"/>
  <c r="N950" i="2"/>
  <c r="M950" i="2"/>
  <c r="N949" i="2"/>
  <c r="M949" i="2"/>
  <c r="N948" i="2"/>
  <c r="M948" i="2"/>
  <c r="N947" i="2"/>
  <c r="M947" i="2"/>
  <c r="N946" i="2"/>
  <c r="M946" i="2"/>
  <c r="N945" i="2"/>
  <c r="M945" i="2"/>
  <c r="N944" i="2"/>
  <c r="M944" i="2"/>
  <c r="N943" i="2"/>
  <c r="M943" i="2"/>
  <c r="N942" i="2"/>
  <c r="M942" i="2"/>
  <c r="N941" i="2"/>
  <c r="M941" i="2"/>
  <c r="N940" i="2"/>
  <c r="M940" i="2"/>
  <c r="N939" i="2"/>
  <c r="M939" i="2"/>
  <c r="N938" i="2"/>
  <c r="M938" i="2"/>
  <c r="N937" i="2"/>
  <c r="M937" i="2"/>
  <c r="N936" i="2"/>
  <c r="M936" i="2"/>
  <c r="N935" i="2"/>
  <c r="M935" i="2"/>
  <c r="N934" i="2"/>
  <c r="M934" i="2"/>
  <c r="N933" i="2"/>
  <c r="M933" i="2"/>
  <c r="N932" i="2"/>
  <c r="M932" i="2"/>
  <c r="N931" i="2"/>
  <c r="M931" i="2"/>
  <c r="N930" i="2"/>
  <c r="M930" i="2"/>
  <c r="N929" i="2"/>
  <c r="M929" i="2"/>
  <c r="N928" i="2"/>
  <c r="M928" i="2"/>
  <c r="N927" i="2"/>
  <c r="M927" i="2"/>
  <c r="N926" i="2"/>
  <c r="M926" i="2"/>
  <c r="N925" i="2"/>
  <c r="M925" i="2"/>
  <c r="N924" i="2"/>
  <c r="M924" i="2"/>
  <c r="N923" i="2"/>
  <c r="M923" i="2"/>
  <c r="N922" i="2"/>
  <c r="M922" i="2"/>
  <c r="N921" i="2"/>
  <c r="M921" i="2"/>
  <c r="N920" i="2"/>
  <c r="M920" i="2"/>
  <c r="N919" i="2"/>
  <c r="M919" i="2"/>
  <c r="N918" i="2"/>
  <c r="M918" i="2"/>
  <c r="N917" i="2"/>
  <c r="M917" i="2"/>
  <c r="N916" i="2"/>
  <c r="M916" i="2"/>
  <c r="N915" i="2"/>
  <c r="M915" i="2"/>
  <c r="N914" i="2"/>
  <c r="M914" i="2"/>
  <c r="N913" i="2"/>
  <c r="M913" i="2"/>
  <c r="N912" i="2"/>
  <c r="M912" i="2"/>
  <c r="N911" i="2"/>
  <c r="M911" i="2"/>
  <c r="N910" i="2"/>
  <c r="M910" i="2"/>
  <c r="N909" i="2"/>
  <c r="M909" i="2"/>
  <c r="N908" i="2"/>
  <c r="M908" i="2"/>
  <c r="N907" i="2"/>
  <c r="M907" i="2"/>
  <c r="N906" i="2"/>
  <c r="M906" i="2"/>
  <c r="N905" i="2"/>
  <c r="M905" i="2"/>
  <c r="N904" i="2"/>
  <c r="M904" i="2"/>
  <c r="N903" i="2"/>
  <c r="M903" i="2"/>
  <c r="N902" i="2"/>
  <c r="M902" i="2"/>
  <c r="N901" i="2"/>
  <c r="M901" i="2"/>
  <c r="N900" i="2"/>
  <c r="M900" i="2"/>
  <c r="N899" i="2"/>
  <c r="M899" i="2"/>
  <c r="N898" i="2"/>
  <c r="M898" i="2"/>
  <c r="N897" i="2"/>
  <c r="M897" i="2"/>
  <c r="N896" i="2"/>
  <c r="M896" i="2"/>
  <c r="N895" i="2"/>
  <c r="M895" i="2"/>
  <c r="N894" i="2"/>
  <c r="M894" i="2"/>
  <c r="N893" i="2"/>
  <c r="M893" i="2"/>
  <c r="N892" i="2"/>
  <c r="M892" i="2"/>
  <c r="N891" i="2"/>
  <c r="M891" i="2"/>
  <c r="N890" i="2"/>
  <c r="M890" i="2"/>
  <c r="N889" i="2"/>
  <c r="M889" i="2"/>
  <c r="N888" i="2"/>
  <c r="M888" i="2"/>
  <c r="N887" i="2"/>
  <c r="M887" i="2"/>
  <c r="N886" i="2"/>
  <c r="M886" i="2"/>
  <c r="N885" i="2"/>
  <c r="M885" i="2"/>
  <c r="N884" i="2"/>
  <c r="M884" i="2"/>
  <c r="N883" i="2"/>
  <c r="M883" i="2"/>
  <c r="N882" i="2"/>
  <c r="M882" i="2"/>
  <c r="N881" i="2"/>
  <c r="M881" i="2"/>
  <c r="N880" i="2"/>
  <c r="M880" i="2"/>
  <c r="N879" i="2"/>
  <c r="M879" i="2"/>
  <c r="N878" i="2"/>
  <c r="M878" i="2"/>
  <c r="N877" i="2"/>
  <c r="M877" i="2"/>
  <c r="N876" i="2"/>
  <c r="M876" i="2"/>
  <c r="N875" i="2"/>
  <c r="M875" i="2"/>
  <c r="N874" i="2"/>
  <c r="M874" i="2"/>
  <c r="N873" i="2"/>
  <c r="M873" i="2"/>
  <c r="N872" i="2"/>
  <c r="M872" i="2"/>
  <c r="N871" i="2"/>
  <c r="M871" i="2"/>
  <c r="N870" i="2"/>
  <c r="M870" i="2"/>
  <c r="N869" i="2"/>
  <c r="M869" i="2"/>
  <c r="N868" i="2"/>
  <c r="M868" i="2"/>
  <c r="N867" i="2"/>
  <c r="M867" i="2"/>
  <c r="N866" i="2"/>
  <c r="M866" i="2"/>
  <c r="N865" i="2"/>
  <c r="M865" i="2"/>
  <c r="N864" i="2"/>
  <c r="M864" i="2"/>
  <c r="N863" i="2"/>
  <c r="M863" i="2"/>
  <c r="N862" i="2"/>
  <c r="M862" i="2"/>
  <c r="N861" i="2"/>
  <c r="M861" i="2"/>
  <c r="N860" i="2"/>
  <c r="M860" i="2"/>
  <c r="N859" i="2"/>
  <c r="M859" i="2"/>
  <c r="N858" i="2"/>
  <c r="M858" i="2"/>
  <c r="N857" i="2"/>
  <c r="M857" i="2"/>
  <c r="N856" i="2"/>
  <c r="M856" i="2"/>
  <c r="N855" i="2"/>
  <c r="M855" i="2"/>
  <c r="N854" i="2"/>
  <c r="M854" i="2"/>
  <c r="N853" i="2"/>
  <c r="M853" i="2"/>
  <c r="N852" i="2"/>
  <c r="M852" i="2"/>
  <c r="N851" i="2"/>
  <c r="M851" i="2"/>
  <c r="N850" i="2"/>
  <c r="M850" i="2"/>
  <c r="N849" i="2"/>
  <c r="M849" i="2"/>
  <c r="N848" i="2"/>
  <c r="M848" i="2"/>
  <c r="N847" i="2"/>
  <c r="M847" i="2"/>
  <c r="N846" i="2"/>
  <c r="M846" i="2"/>
  <c r="N845" i="2"/>
  <c r="M845" i="2"/>
  <c r="N844" i="2"/>
  <c r="M844" i="2"/>
  <c r="N843" i="2"/>
  <c r="M843" i="2"/>
  <c r="N842" i="2"/>
  <c r="M842" i="2"/>
  <c r="N841" i="2"/>
  <c r="M841" i="2"/>
  <c r="N840" i="2"/>
  <c r="M840" i="2"/>
  <c r="N839" i="2"/>
  <c r="M839" i="2"/>
  <c r="N838" i="2"/>
  <c r="M838" i="2"/>
  <c r="N837" i="2"/>
  <c r="M837" i="2"/>
  <c r="N836" i="2"/>
  <c r="M836" i="2"/>
  <c r="N835" i="2"/>
  <c r="M835" i="2"/>
  <c r="N834" i="2"/>
  <c r="M834" i="2"/>
  <c r="N833" i="2"/>
  <c r="M833" i="2"/>
  <c r="N832" i="2"/>
  <c r="M832" i="2"/>
  <c r="N831" i="2"/>
  <c r="M831" i="2"/>
  <c r="N830" i="2"/>
  <c r="M830" i="2"/>
  <c r="N829" i="2"/>
  <c r="M829" i="2"/>
  <c r="N828" i="2"/>
  <c r="M828" i="2"/>
  <c r="N827" i="2"/>
  <c r="M827" i="2"/>
  <c r="N826" i="2"/>
  <c r="M826" i="2"/>
  <c r="N825" i="2"/>
  <c r="M825" i="2"/>
  <c r="N824" i="2"/>
  <c r="M824" i="2"/>
  <c r="N823" i="2"/>
  <c r="M823" i="2"/>
  <c r="N822" i="2"/>
  <c r="M822" i="2"/>
  <c r="N821" i="2"/>
  <c r="M821" i="2"/>
  <c r="N820" i="2"/>
  <c r="M820" i="2"/>
  <c r="N819" i="2"/>
  <c r="M819" i="2"/>
  <c r="N818" i="2"/>
  <c r="M818" i="2"/>
  <c r="N817" i="2"/>
  <c r="M817" i="2"/>
  <c r="N816" i="2"/>
  <c r="M816" i="2"/>
  <c r="N815" i="2"/>
  <c r="M815" i="2"/>
  <c r="N814" i="2"/>
  <c r="M814" i="2"/>
  <c r="N813" i="2"/>
  <c r="M813" i="2"/>
  <c r="N812" i="2"/>
  <c r="M812" i="2"/>
  <c r="N811" i="2"/>
  <c r="M811" i="2"/>
  <c r="N810" i="2"/>
  <c r="M810" i="2"/>
  <c r="N809" i="2"/>
  <c r="M809" i="2"/>
  <c r="N808" i="2"/>
  <c r="M808" i="2"/>
  <c r="N807" i="2"/>
  <c r="M807" i="2"/>
  <c r="N806" i="2"/>
  <c r="M806" i="2"/>
  <c r="N805" i="2"/>
  <c r="M805" i="2"/>
  <c r="N804" i="2"/>
  <c r="M804" i="2"/>
  <c r="N803" i="2"/>
  <c r="M803" i="2"/>
  <c r="N802" i="2"/>
  <c r="M802" i="2"/>
  <c r="N801" i="2"/>
  <c r="M801" i="2"/>
  <c r="N800" i="2"/>
  <c r="M800" i="2"/>
  <c r="N799" i="2"/>
  <c r="M799" i="2"/>
  <c r="N798" i="2"/>
  <c r="M798" i="2"/>
  <c r="N797" i="2"/>
  <c r="M797" i="2"/>
  <c r="N796" i="2"/>
  <c r="M796" i="2"/>
  <c r="N795" i="2"/>
  <c r="M795" i="2"/>
  <c r="N794" i="2"/>
  <c r="M794" i="2"/>
  <c r="N793" i="2"/>
  <c r="M793" i="2"/>
  <c r="N792" i="2"/>
  <c r="M792" i="2"/>
  <c r="N791" i="2"/>
  <c r="M791" i="2"/>
  <c r="N790" i="2"/>
  <c r="M790" i="2"/>
  <c r="N789" i="2"/>
  <c r="M789" i="2"/>
  <c r="N788" i="2"/>
  <c r="M788" i="2"/>
  <c r="N787" i="2"/>
  <c r="M787" i="2"/>
  <c r="N786" i="2"/>
  <c r="M786" i="2"/>
  <c r="N785" i="2"/>
  <c r="M785" i="2"/>
  <c r="N784" i="2"/>
  <c r="M784" i="2"/>
  <c r="N783" i="2"/>
  <c r="M783" i="2"/>
  <c r="N782" i="2"/>
  <c r="M782" i="2"/>
  <c r="N781" i="2"/>
  <c r="M781" i="2"/>
  <c r="N780" i="2"/>
  <c r="M780" i="2"/>
  <c r="N779" i="2"/>
  <c r="M779" i="2"/>
  <c r="N778" i="2"/>
  <c r="M778" i="2"/>
  <c r="N777" i="2"/>
  <c r="M777" i="2"/>
  <c r="N776" i="2"/>
  <c r="M776" i="2"/>
  <c r="N775" i="2"/>
  <c r="M775" i="2"/>
  <c r="N774" i="2"/>
  <c r="M774" i="2"/>
  <c r="N773" i="2"/>
  <c r="M773" i="2"/>
  <c r="N772" i="2"/>
  <c r="M772" i="2"/>
  <c r="N771" i="2"/>
  <c r="M771" i="2"/>
  <c r="N770" i="2"/>
  <c r="M770" i="2"/>
  <c r="N769" i="2"/>
  <c r="M769" i="2"/>
  <c r="N768" i="2"/>
  <c r="M768" i="2"/>
  <c r="N767" i="2"/>
  <c r="M767" i="2"/>
  <c r="N766" i="2"/>
  <c r="M766" i="2"/>
  <c r="N765" i="2"/>
  <c r="M765" i="2"/>
  <c r="N764" i="2"/>
  <c r="M764" i="2"/>
  <c r="N763" i="2"/>
  <c r="M763" i="2"/>
  <c r="N762" i="2"/>
  <c r="M762" i="2"/>
  <c r="N761" i="2"/>
  <c r="M761" i="2"/>
  <c r="N760" i="2"/>
  <c r="M760" i="2"/>
  <c r="N759" i="2"/>
  <c r="M759" i="2"/>
  <c r="N758" i="2"/>
  <c r="M758" i="2"/>
  <c r="N757" i="2"/>
  <c r="M757" i="2"/>
  <c r="N756" i="2"/>
  <c r="M756" i="2"/>
  <c r="N755" i="2"/>
  <c r="M755" i="2"/>
  <c r="N754" i="2"/>
  <c r="M754" i="2"/>
  <c r="N753" i="2"/>
  <c r="M753" i="2"/>
  <c r="N752" i="2"/>
  <c r="M752" i="2"/>
  <c r="N751" i="2"/>
  <c r="M751" i="2"/>
  <c r="N750" i="2"/>
  <c r="M750" i="2"/>
  <c r="N749" i="2"/>
  <c r="M749" i="2"/>
  <c r="N748" i="2"/>
  <c r="M748" i="2"/>
  <c r="N747" i="2"/>
  <c r="M747" i="2"/>
  <c r="N746" i="2"/>
  <c r="M746" i="2"/>
  <c r="N745" i="2"/>
  <c r="M745" i="2"/>
  <c r="N744" i="2"/>
  <c r="M744" i="2"/>
  <c r="N743" i="2"/>
  <c r="M743" i="2"/>
  <c r="N742" i="2"/>
  <c r="M742" i="2"/>
  <c r="N741" i="2"/>
  <c r="M741" i="2"/>
  <c r="N740" i="2"/>
  <c r="M740" i="2"/>
  <c r="N739" i="2"/>
  <c r="M739" i="2"/>
  <c r="N738" i="2"/>
  <c r="M738" i="2"/>
  <c r="N737" i="2"/>
  <c r="M737" i="2"/>
  <c r="N736" i="2"/>
  <c r="M736" i="2"/>
  <c r="N735" i="2"/>
  <c r="M735" i="2"/>
  <c r="N734" i="2"/>
  <c r="M734" i="2"/>
  <c r="N733" i="2"/>
  <c r="M733" i="2"/>
  <c r="N732" i="2"/>
  <c r="M732" i="2"/>
  <c r="N731" i="2"/>
  <c r="M731" i="2"/>
  <c r="N730" i="2"/>
  <c r="M730" i="2"/>
  <c r="N729" i="2"/>
  <c r="M729" i="2"/>
  <c r="N728" i="2"/>
  <c r="M728" i="2"/>
  <c r="N727" i="2"/>
  <c r="M727" i="2"/>
  <c r="N726" i="2"/>
  <c r="M726" i="2"/>
  <c r="N725" i="2"/>
  <c r="M725" i="2"/>
  <c r="N724" i="2"/>
  <c r="M724" i="2"/>
  <c r="N723" i="2"/>
  <c r="M723" i="2"/>
  <c r="N722" i="2"/>
  <c r="M722" i="2"/>
  <c r="N721" i="2"/>
  <c r="M721" i="2"/>
  <c r="N720" i="2"/>
  <c r="M720" i="2"/>
  <c r="N719" i="2"/>
  <c r="M719" i="2"/>
  <c r="N718" i="2"/>
  <c r="M718" i="2"/>
  <c r="N717" i="2"/>
  <c r="M717" i="2"/>
  <c r="N716" i="2"/>
  <c r="M716" i="2"/>
  <c r="N715" i="2"/>
  <c r="M715" i="2"/>
  <c r="N714" i="2"/>
  <c r="M714" i="2"/>
  <c r="N713" i="2"/>
  <c r="M713" i="2"/>
  <c r="N712" i="2"/>
  <c r="M712" i="2"/>
  <c r="N711" i="2"/>
  <c r="M711" i="2"/>
  <c r="N710" i="2"/>
  <c r="M710" i="2"/>
  <c r="N709" i="2"/>
  <c r="M709" i="2"/>
  <c r="N708" i="2"/>
  <c r="M708" i="2"/>
  <c r="N707" i="2"/>
  <c r="M707" i="2"/>
  <c r="N706" i="2"/>
  <c r="M706" i="2"/>
  <c r="N705" i="2"/>
  <c r="M705" i="2"/>
  <c r="N704" i="2"/>
  <c r="M704" i="2"/>
  <c r="N703" i="2"/>
  <c r="M703" i="2"/>
  <c r="N702" i="2"/>
  <c r="M702" i="2"/>
  <c r="N701" i="2"/>
  <c r="M701" i="2"/>
  <c r="N700" i="2"/>
  <c r="M700" i="2"/>
  <c r="N699" i="2"/>
  <c r="M699" i="2"/>
  <c r="N698" i="2"/>
  <c r="M698" i="2"/>
  <c r="N697" i="2"/>
  <c r="M697" i="2"/>
  <c r="N696" i="2"/>
  <c r="M696" i="2"/>
  <c r="N695" i="2"/>
  <c r="M695" i="2"/>
  <c r="N694" i="2"/>
  <c r="M694" i="2"/>
  <c r="N693" i="2"/>
  <c r="M693" i="2"/>
  <c r="N692" i="2"/>
  <c r="M692" i="2"/>
  <c r="N691" i="2"/>
  <c r="M691" i="2"/>
  <c r="N690" i="2"/>
  <c r="M690" i="2"/>
  <c r="N689" i="2"/>
  <c r="M689" i="2"/>
  <c r="N688" i="2"/>
  <c r="M688" i="2"/>
  <c r="N687" i="2"/>
  <c r="M687" i="2"/>
  <c r="N686" i="2"/>
  <c r="M686" i="2"/>
  <c r="N685" i="2"/>
  <c r="M685" i="2"/>
  <c r="N684" i="2"/>
  <c r="M684" i="2"/>
  <c r="N683" i="2"/>
  <c r="M683" i="2"/>
  <c r="N682" i="2"/>
  <c r="M682" i="2"/>
  <c r="N681" i="2"/>
  <c r="M681" i="2"/>
  <c r="N680" i="2"/>
  <c r="M680" i="2"/>
  <c r="N679" i="2"/>
  <c r="M679" i="2"/>
  <c r="N678" i="2"/>
  <c r="M678" i="2"/>
  <c r="N677" i="2"/>
  <c r="M677" i="2"/>
  <c r="N676" i="2"/>
  <c r="M676" i="2"/>
  <c r="N675" i="2"/>
  <c r="M675" i="2"/>
  <c r="N674" i="2"/>
  <c r="M674" i="2"/>
  <c r="N673" i="2"/>
  <c r="M673" i="2"/>
  <c r="N672" i="2"/>
  <c r="M672" i="2"/>
  <c r="N671" i="2"/>
  <c r="M671" i="2"/>
  <c r="N670" i="2"/>
  <c r="M670" i="2"/>
  <c r="N669" i="2"/>
  <c r="M669" i="2"/>
  <c r="N668" i="2"/>
  <c r="M668" i="2"/>
  <c r="N667" i="2"/>
  <c r="M667" i="2"/>
  <c r="N666" i="2"/>
  <c r="M666" i="2"/>
  <c r="N665" i="2"/>
  <c r="M665" i="2"/>
  <c r="N664" i="2"/>
  <c r="M664" i="2"/>
  <c r="N663" i="2"/>
  <c r="M663" i="2"/>
  <c r="N662" i="2"/>
  <c r="M662" i="2"/>
  <c r="N661" i="2"/>
  <c r="M661" i="2"/>
  <c r="N660" i="2"/>
  <c r="M660" i="2"/>
  <c r="N659" i="2"/>
  <c r="M659" i="2"/>
  <c r="N658" i="2"/>
  <c r="M658" i="2"/>
  <c r="N657" i="2"/>
  <c r="M657" i="2"/>
  <c r="N656" i="2"/>
  <c r="M656" i="2"/>
  <c r="N655" i="2"/>
  <c r="M655" i="2"/>
  <c r="N654" i="2"/>
  <c r="M654" i="2"/>
  <c r="N653" i="2"/>
  <c r="M653" i="2"/>
  <c r="N652" i="2"/>
  <c r="M652" i="2"/>
  <c r="N651" i="2"/>
  <c r="M651" i="2"/>
  <c r="N650" i="2"/>
  <c r="M650" i="2"/>
  <c r="N649" i="2"/>
  <c r="M649" i="2"/>
  <c r="N648" i="2"/>
  <c r="M648" i="2"/>
  <c r="N647" i="2"/>
  <c r="M647" i="2"/>
  <c r="N646" i="2"/>
  <c r="M646" i="2"/>
  <c r="N645" i="2"/>
  <c r="M645" i="2"/>
  <c r="N644" i="2"/>
  <c r="M644" i="2"/>
  <c r="N643" i="2"/>
  <c r="M643" i="2"/>
  <c r="N642" i="2"/>
  <c r="M642" i="2"/>
  <c r="N641" i="2"/>
  <c r="M641" i="2"/>
  <c r="N640" i="2"/>
  <c r="M640" i="2"/>
  <c r="N639" i="2"/>
  <c r="M639" i="2"/>
  <c r="N638" i="2"/>
  <c r="M638" i="2"/>
  <c r="N637" i="2"/>
  <c r="M637" i="2"/>
  <c r="N636" i="2"/>
  <c r="M636" i="2"/>
  <c r="N635" i="2"/>
  <c r="M635" i="2"/>
  <c r="N634" i="2"/>
  <c r="M634" i="2"/>
  <c r="N633" i="2"/>
  <c r="M633" i="2"/>
  <c r="N632" i="2"/>
  <c r="M632" i="2"/>
  <c r="N631" i="2"/>
  <c r="M631" i="2"/>
  <c r="N630" i="2"/>
  <c r="M630" i="2"/>
  <c r="N629" i="2"/>
  <c r="M629" i="2"/>
  <c r="N628" i="2"/>
  <c r="M628" i="2"/>
  <c r="N627" i="2"/>
  <c r="M627" i="2"/>
  <c r="N626" i="2"/>
  <c r="M626" i="2"/>
  <c r="N625" i="2"/>
  <c r="M625" i="2"/>
  <c r="N624" i="2"/>
  <c r="M624" i="2"/>
  <c r="N623" i="2"/>
  <c r="M623" i="2"/>
  <c r="N622" i="2"/>
  <c r="M622" i="2"/>
  <c r="N621" i="2"/>
  <c r="M621" i="2"/>
  <c r="N620" i="2"/>
  <c r="M620" i="2"/>
  <c r="N619" i="2"/>
  <c r="M619" i="2"/>
  <c r="N618" i="2"/>
  <c r="M618" i="2"/>
  <c r="N617" i="2"/>
  <c r="M617" i="2"/>
  <c r="N616" i="2"/>
  <c r="M616" i="2"/>
  <c r="N615" i="2"/>
  <c r="M615" i="2"/>
  <c r="N614" i="2"/>
  <c r="M614" i="2"/>
  <c r="N613" i="2"/>
  <c r="M613" i="2"/>
  <c r="N612" i="2"/>
  <c r="M612" i="2"/>
  <c r="N611" i="2"/>
  <c r="M611" i="2"/>
  <c r="N610" i="2"/>
  <c r="M610" i="2"/>
  <c r="N609" i="2"/>
  <c r="M609" i="2"/>
  <c r="N608" i="2"/>
  <c r="M608" i="2"/>
  <c r="N607" i="2"/>
  <c r="M607" i="2"/>
  <c r="N606" i="2"/>
  <c r="M606" i="2"/>
  <c r="N605" i="2"/>
  <c r="M605" i="2"/>
  <c r="N604" i="2"/>
  <c r="M604" i="2"/>
  <c r="N603" i="2"/>
  <c r="M603" i="2"/>
  <c r="N602" i="2"/>
  <c r="M602" i="2"/>
  <c r="N601" i="2"/>
  <c r="M601" i="2"/>
  <c r="N600" i="2"/>
  <c r="M600" i="2"/>
  <c r="N599" i="2"/>
  <c r="M599" i="2"/>
  <c r="N598" i="2"/>
  <c r="M598" i="2"/>
  <c r="N597" i="2"/>
  <c r="M597" i="2"/>
  <c r="N596" i="2"/>
  <c r="M596" i="2"/>
  <c r="N595" i="2"/>
  <c r="M595" i="2"/>
  <c r="N594" i="2"/>
  <c r="M594" i="2"/>
  <c r="N593" i="2"/>
  <c r="M593" i="2"/>
  <c r="N592" i="2"/>
  <c r="M592" i="2"/>
  <c r="N591" i="2"/>
  <c r="M591" i="2"/>
  <c r="N590" i="2"/>
  <c r="M590" i="2"/>
  <c r="N589" i="2"/>
  <c r="M589" i="2"/>
  <c r="N588" i="2"/>
  <c r="M588" i="2"/>
  <c r="N587" i="2"/>
  <c r="M587" i="2"/>
  <c r="N586" i="2"/>
  <c r="M586" i="2"/>
  <c r="N585" i="2"/>
  <c r="M585" i="2"/>
  <c r="N584" i="2"/>
  <c r="M584" i="2"/>
  <c r="N583" i="2"/>
  <c r="M583" i="2"/>
  <c r="N582" i="2"/>
  <c r="M582" i="2"/>
  <c r="N581" i="2"/>
  <c r="M581" i="2"/>
  <c r="N580" i="2"/>
  <c r="M580" i="2"/>
  <c r="N579" i="2"/>
  <c r="M579" i="2"/>
  <c r="N578" i="2"/>
  <c r="M578" i="2"/>
  <c r="N577" i="2"/>
  <c r="M577" i="2"/>
  <c r="N576" i="2"/>
  <c r="M576" i="2"/>
  <c r="N575" i="2"/>
  <c r="M575" i="2"/>
  <c r="N574" i="2"/>
  <c r="M574" i="2"/>
  <c r="N573" i="2"/>
  <c r="M573" i="2"/>
  <c r="N572" i="2"/>
  <c r="M572" i="2"/>
  <c r="N571" i="2"/>
  <c r="M571" i="2"/>
  <c r="N570" i="2"/>
  <c r="M570" i="2"/>
  <c r="N569" i="2"/>
  <c r="M569" i="2"/>
  <c r="N568" i="2"/>
  <c r="M568" i="2"/>
  <c r="N567" i="2"/>
  <c r="M567" i="2"/>
  <c r="N566" i="2"/>
  <c r="M566" i="2"/>
  <c r="N565" i="2"/>
  <c r="M565" i="2"/>
  <c r="N564" i="2"/>
  <c r="M564" i="2"/>
  <c r="N563" i="2"/>
  <c r="M563" i="2"/>
  <c r="N562" i="2"/>
  <c r="M562" i="2"/>
  <c r="N561" i="2"/>
  <c r="M561" i="2"/>
  <c r="N560" i="2"/>
  <c r="M560" i="2"/>
  <c r="N559" i="2"/>
  <c r="M559" i="2"/>
  <c r="N558" i="2"/>
  <c r="M558" i="2"/>
  <c r="N557" i="2"/>
  <c r="M557" i="2"/>
  <c r="N556" i="2"/>
  <c r="M556" i="2"/>
  <c r="N555" i="2"/>
  <c r="M555" i="2"/>
  <c r="N554" i="2"/>
  <c r="M554" i="2"/>
  <c r="N553" i="2"/>
  <c r="M553" i="2"/>
  <c r="N552" i="2"/>
  <c r="M552" i="2"/>
  <c r="N551" i="2"/>
  <c r="M551" i="2"/>
  <c r="N550" i="2"/>
  <c r="M550" i="2"/>
  <c r="N549" i="2"/>
  <c r="M549" i="2"/>
  <c r="N548" i="2"/>
  <c r="M548" i="2"/>
  <c r="N547" i="2"/>
  <c r="M547" i="2"/>
  <c r="N546" i="2"/>
  <c r="M546" i="2"/>
  <c r="N545" i="2"/>
  <c r="M545" i="2"/>
  <c r="N544" i="2"/>
  <c r="M544" i="2"/>
  <c r="N543" i="2"/>
  <c r="M543" i="2"/>
  <c r="N542" i="2"/>
  <c r="M542" i="2"/>
  <c r="N541" i="2"/>
  <c r="M541" i="2"/>
  <c r="N540" i="2"/>
  <c r="M540" i="2"/>
  <c r="N539" i="2"/>
  <c r="M539" i="2"/>
  <c r="N538" i="2"/>
  <c r="M538" i="2"/>
  <c r="N537" i="2"/>
  <c r="M537" i="2"/>
  <c r="N536" i="2"/>
  <c r="M536" i="2"/>
  <c r="N535" i="2"/>
  <c r="M535" i="2"/>
  <c r="N534" i="2"/>
  <c r="M534" i="2"/>
  <c r="N533" i="2"/>
  <c r="M533" i="2"/>
  <c r="N532" i="2"/>
  <c r="M532" i="2"/>
  <c r="N531" i="2"/>
  <c r="M531" i="2"/>
  <c r="N530" i="2"/>
  <c r="M530" i="2"/>
  <c r="N529" i="2"/>
  <c r="M529" i="2"/>
  <c r="N528" i="2"/>
  <c r="M528" i="2"/>
  <c r="N527" i="2"/>
  <c r="M527" i="2"/>
  <c r="N526" i="2"/>
  <c r="M526" i="2"/>
  <c r="N525" i="2"/>
  <c r="M525" i="2"/>
  <c r="N524" i="2"/>
  <c r="M524" i="2"/>
  <c r="N523" i="2"/>
  <c r="M523" i="2"/>
  <c r="N522" i="2"/>
  <c r="M522" i="2"/>
  <c r="N521" i="2"/>
  <c r="M521" i="2"/>
  <c r="N520" i="2"/>
  <c r="M520" i="2"/>
  <c r="N519" i="2"/>
  <c r="M519" i="2"/>
  <c r="N518" i="2"/>
  <c r="M518" i="2"/>
  <c r="N517" i="2"/>
  <c r="M517" i="2"/>
  <c r="N516" i="2"/>
  <c r="M516" i="2"/>
  <c r="N515" i="2"/>
  <c r="M515" i="2"/>
  <c r="N514" i="2"/>
  <c r="M514" i="2"/>
  <c r="N513" i="2"/>
  <c r="M513" i="2"/>
  <c r="N512" i="2"/>
  <c r="M512" i="2"/>
  <c r="N511" i="2"/>
  <c r="M511" i="2"/>
  <c r="N510" i="2"/>
  <c r="M510" i="2"/>
  <c r="N509" i="2"/>
  <c r="M509" i="2"/>
  <c r="N508" i="2"/>
  <c r="M508" i="2"/>
  <c r="N507" i="2"/>
  <c r="M507" i="2"/>
  <c r="N506" i="2"/>
  <c r="M506" i="2"/>
  <c r="N505" i="2"/>
  <c r="M505" i="2"/>
  <c r="N504" i="2"/>
  <c r="M504" i="2"/>
  <c r="N503" i="2"/>
  <c r="M503" i="2"/>
  <c r="N502" i="2"/>
  <c r="M502" i="2"/>
  <c r="N501" i="2"/>
  <c r="M501" i="2"/>
  <c r="N500" i="2"/>
  <c r="M500" i="2"/>
  <c r="N499" i="2"/>
  <c r="M499" i="2"/>
  <c r="N498" i="2"/>
  <c r="M498" i="2"/>
  <c r="N497" i="2"/>
  <c r="M497" i="2"/>
  <c r="N496" i="2"/>
  <c r="M496" i="2"/>
  <c r="N495" i="2"/>
  <c r="M495" i="2"/>
  <c r="N494" i="2"/>
  <c r="M494" i="2"/>
  <c r="N493" i="2"/>
  <c r="M493" i="2"/>
  <c r="N492" i="2"/>
  <c r="M492" i="2"/>
  <c r="N491" i="2"/>
  <c r="M491" i="2"/>
  <c r="N490" i="2"/>
  <c r="M490" i="2"/>
  <c r="N489" i="2"/>
  <c r="M489" i="2"/>
  <c r="N488" i="2"/>
  <c r="M488" i="2"/>
  <c r="N487" i="2"/>
  <c r="M487" i="2"/>
  <c r="N486" i="2"/>
  <c r="M486" i="2"/>
  <c r="N485" i="2"/>
  <c r="M485" i="2"/>
  <c r="N484" i="2"/>
  <c r="M484" i="2"/>
  <c r="N483" i="2"/>
  <c r="M483" i="2"/>
  <c r="N482" i="2"/>
  <c r="M482" i="2"/>
  <c r="N481" i="2"/>
  <c r="M481" i="2"/>
  <c r="N480" i="2"/>
  <c r="M480" i="2"/>
  <c r="N479" i="2"/>
  <c r="M479" i="2"/>
  <c r="N478" i="2"/>
  <c r="M478" i="2"/>
  <c r="N477" i="2"/>
  <c r="M477" i="2"/>
  <c r="N476" i="2"/>
  <c r="M476" i="2"/>
  <c r="N475" i="2"/>
  <c r="M475" i="2"/>
  <c r="N474" i="2"/>
  <c r="M474" i="2"/>
  <c r="N473" i="2"/>
  <c r="M473" i="2"/>
  <c r="N472" i="2"/>
  <c r="M472" i="2"/>
  <c r="N471" i="2"/>
  <c r="M471" i="2"/>
  <c r="N470" i="2"/>
  <c r="M470" i="2"/>
  <c r="N469" i="2"/>
  <c r="M469" i="2"/>
  <c r="N468" i="2"/>
  <c r="M468" i="2"/>
  <c r="N467" i="2"/>
  <c r="M467" i="2"/>
  <c r="N466" i="2"/>
  <c r="M466" i="2"/>
  <c r="N465" i="2"/>
  <c r="M465" i="2"/>
  <c r="N464" i="2"/>
  <c r="M464" i="2"/>
  <c r="N463" i="2"/>
  <c r="M463" i="2"/>
  <c r="N462" i="2"/>
  <c r="M462" i="2"/>
  <c r="N461" i="2"/>
  <c r="M461" i="2"/>
  <c r="N460" i="2"/>
  <c r="M460" i="2"/>
  <c r="N459" i="2"/>
  <c r="M459" i="2"/>
  <c r="N458" i="2"/>
  <c r="M458" i="2"/>
  <c r="N457" i="2"/>
  <c r="M457" i="2"/>
  <c r="N456" i="2"/>
  <c r="M456" i="2"/>
  <c r="N455" i="2"/>
  <c r="M455" i="2"/>
  <c r="N454" i="2"/>
  <c r="M454" i="2"/>
  <c r="N453" i="2"/>
  <c r="M453" i="2"/>
  <c r="N452" i="2"/>
  <c r="M452" i="2"/>
  <c r="N451" i="2"/>
  <c r="M451" i="2"/>
  <c r="N450" i="2"/>
  <c r="M450" i="2"/>
  <c r="N449" i="2"/>
  <c r="M449" i="2"/>
  <c r="N448" i="2"/>
  <c r="M448" i="2"/>
  <c r="N447" i="2"/>
  <c r="M447" i="2"/>
  <c r="N446" i="2"/>
  <c r="M446" i="2"/>
  <c r="N445" i="2"/>
  <c r="M445" i="2"/>
  <c r="N444" i="2"/>
  <c r="M444" i="2"/>
  <c r="N443" i="2"/>
  <c r="M443" i="2"/>
  <c r="N442" i="2"/>
  <c r="M442" i="2"/>
  <c r="N441" i="2"/>
  <c r="M441" i="2"/>
  <c r="N440" i="2"/>
  <c r="M440" i="2"/>
  <c r="N439" i="2"/>
  <c r="M439" i="2"/>
  <c r="N438" i="2"/>
  <c r="M438" i="2"/>
  <c r="N437" i="2"/>
  <c r="M437" i="2"/>
  <c r="N436" i="2"/>
  <c r="M436" i="2"/>
  <c r="N435" i="2"/>
  <c r="M435" i="2"/>
  <c r="N434" i="2"/>
  <c r="M434" i="2"/>
  <c r="N433" i="2"/>
  <c r="M433" i="2"/>
  <c r="N432" i="2"/>
  <c r="M432" i="2"/>
  <c r="N431" i="2"/>
  <c r="M431" i="2"/>
  <c r="N430" i="2"/>
  <c r="M430" i="2"/>
  <c r="N429" i="2"/>
  <c r="M429" i="2"/>
  <c r="N428" i="2"/>
  <c r="M428" i="2"/>
  <c r="N427" i="2"/>
  <c r="M427" i="2"/>
  <c r="N426" i="2"/>
  <c r="M426" i="2"/>
  <c r="N425" i="2"/>
  <c r="M425" i="2"/>
  <c r="N424" i="2"/>
  <c r="M424" i="2"/>
  <c r="N423" i="2"/>
  <c r="M423" i="2"/>
  <c r="N422" i="2"/>
  <c r="M422" i="2"/>
  <c r="N421" i="2"/>
  <c r="M421" i="2"/>
  <c r="N420" i="2"/>
  <c r="M420" i="2"/>
  <c r="N419" i="2"/>
  <c r="M419" i="2"/>
  <c r="N418" i="2"/>
  <c r="M418" i="2"/>
  <c r="N417" i="2"/>
  <c r="M417" i="2"/>
  <c r="N416" i="2"/>
  <c r="M416" i="2"/>
  <c r="N415" i="2"/>
  <c r="M415" i="2"/>
  <c r="N414" i="2"/>
  <c r="M414" i="2"/>
  <c r="N413" i="2"/>
  <c r="M413" i="2"/>
  <c r="N412" i="2"/>
  <c r="M412" i="2"/>
  <c r="N411" i="2"/>
  <c r="M411" i="2"/>
  <c r="N410" i="2"/>
  <c r="M410" i="2"/>
  <c r="N409" i="2"/>
  <c r="M409" i="2"/>
  <c r="N408" i="2"/>
  <c r="M408" i="2"/>
  <c r="N407" i="2"/>
  <c r="M407" i="2"/>
  <c r="N406" i="2"/>
  <c r="M406" i="2"/>
  <c r="N405" i="2"/>
  <c r="M405" i="2"/>
  <c r="N404" i="2"/>
  <c r="M404" i="2"/>
  <c r="N403" i="2"/>
  <c r="M403" i="2"/>
  <c r="N402" i="2"/>
  <c r="M402" i="2"/>
  <c r="N401" i="2"/>
  <c r="M401" i="2"/>
  <c r="N400" i="2"/>
  <c r="M400" i="2"/>
  <c r="N399" i="2"/>
  <c r="M399" i="2"/>
  <c r="N398" i="2"/>
  <c r="M398" i="2"/>
  <c r="N397" i="2"/>
  <c r="M397" i="2"/>
  <c r="N396" i="2"/>
  <c r="M396" i="2"/>
  <c r="N395" i="2"/>
  <c r="M395" i="2"/>
  <c r="N394" i="2"/>
  <c r="M394" i="2"/>
  <c r="N393" i="2"/>
  <c r="M393" i="2"/>
  <c r="N392" i="2"/>
  <c r="M392" i="2"/>
  <c r="N391" i="2"/>
  <c r="M391" i="2"/>
  <c r="N390" i="2"/>
  <c r="M390" i="2"/>
  <c r="N389" i="2"/>
  <c r="M389" i="2"/>
  <c r="N388" i="2"/>
  <c r="M388" i="2"/>
  <c r="N387" i="2"/>
  <c r="M387" i="2"/>
  <c r="N386" i="2"/>
  <c r="M386" i="2"/>
  <c r="N385" i="2"/>
  <c r="M385" i="2"/>
  <c r="N384" i="2"/>
  <c r="M384" i="2"/>
  <c r="N383" i="2"/>
  <c r="M383" i="2"/>
  <c r="N382" i="2"/>
  <c r="M382" i="2"/>
  <c r="N381" i="2"/>
  <c r="M381" i="2"/>
  <c r="N380" i="2"/>
  <c r="M380" i="2"/>
  <c r="N379" i="2"/>
  <c r="M379" i="2"/>
  <c r="N378" i="2"/>
  <c r="M378" i="2"/>
  <c r="N377" i="2"/>
  <c r="M377" i="2"/>
  <c r="N376" i="2"/>
  <c r="M376" i="2"/>
  <c r="N375" i="2"/>
  <c r="M375" i="2"/>
  <c r="N374" i="2"/>
  <c r="M374" i="2"/>
  <c r="N373" i="2"/>
  <c r="M373" i="2"/>
  <c r="N372" i="2"/>
  <c r="M372" i="2"/>
  <c r="N371" i="2"/>
  <c r="M371" i="2"/>
  <c r="N370" i="2"/>
  <c r="M370" i="2"/>
  <c r="N369" i="2"/>
  <c r="M369" i="2"/>
  <c r="N368" i="2"/>
  <c r="M368" i="2"/>
  <c r="N367" i="2"/>
  <c r="M367" i="2"/>
  <c r="N366" i="2"/>
  <c r="M366" i="2"/>
  <c r="N365" i="2"/>
  <c r="M365" i="2"/>
  <c r="N364" i="2"/>
  <c r="M364" i="2"/>
  <c r="N363" i="2"/>
  <c r="M363" i="2"/>
  <c r="N362" i="2"/>
  <c r="M362" i="2"/>
  <c r="N361" i="2"/>
  <c r="M361" i="2"/>
  <c r="N360" i="2"/>
  <c r="M360" i="2"/>
  <c r="N359" i="2"/>
  <c r="M359" i="2"/>
  <c r="N358" i="2"/>
  <c r="M358" i="2"/>
  <c r="N357" i="2"/>
  <c r="M357" i="2"/>
  <c r="N356" i="2"/>
  <c r="M356" i="2"/>
  <c r="N355" i="2"/>
  <c r="M355" i="2"/>
  <c r="N354" i="2"/>
  <c r="M354" i="2"/>
  <c r="N353" i="2"/>
  <c r="M353" i="2"/>
  <c r="N352" i="2"/>
  <c r="M352" i="2"/>
  <c r="N351" i="2"/>
  <c r="M351" i="2"/>
  <c r="N350" i="2"/>
  <c r="M350" i="2"/>
  <c r="N349" i="2"/>
  <c r="M349" i="2"/>
  <c r="N348" i="2"/>
  <c r="M348" i="2"/>
  <c r="N347" i="2"/>
  <c r="M347" i="2"/>
  <c r="N346" i="2"/>
  <c r="M346" i="2"/>
  <c r="N345" i="2"/>
  <c r="M345" i="2"/>
  <c r="N344" i="2"/>
  <c r="M344" i="2"/>
  <c r="N343" i="2"/>
  <c r="M343" i="2"/>
  <c r="N342" i="2"/>
  <c r="M342" i="2"/>
  <c r="N341" i="2"/>
  <c r="M341" i="2"/>
  <c r="N340" i="2"/>
  <c r="M340" i="2"/>
  <c r="N339" i="2"/>
  <c r="M339" i="2"/>
  <c r="N338" i="2"/>
  <c r="M338" i="2"/>
  <c r="N337" i="2"/>
  <c r="M337" i="2"/>
  <c r="N336" i="2"/>
  <c r="M336" i="2"/>
  <c r="N335" i="2"/>
  <c r="M335" i="2"/>
  <c r="N334" i="2"/>
  <c r="M334" i="2"/>
  <c r="N333" i="2"/>
  <c r="M333" i="2"/>
  <c r="N332" i="2"/>
  <c r="M332" i="2"/>
  <c r="N331" i="2"/>
  <c r="M331" i="2"/>
  <c r="N330" i="2"/>
  <c r="M330" i="2"/>
  <c r="N329" i="2"/>
  <c r="M329" i="2"/>
  <c r="N328" i="2"/>
  <c r="M328" i="2"/>
  <c r="N327" i="2"/>
  <c r="M327" i="2"/>
  <c r="N326" i="2"/>
  <c r="M326" i="2"/>
  <c r="N325" i="2"/>
  <c r="M325" i="2"/>
  <c r="N324" i="2"/>
  <c r="M324" i="2"/>
  <c r="N323" i="2"/>
  <c r="M323" i="2"/>
  <c r="N322" i="2"/>
  <c r="M322" i="2"/>
  <c r="N321" i="2"/>
  <c r="M321" i="2"/>
  <c r="N320" i="2"/>
  <c r="M320" i="2"/>
  <c r="N319" i="2"/>
  <c r="M319" i="2"/>
  <c r="N318" i="2"/>
  <c r="M318" i="2"/>
  <c r="N317" i="2"/>
  <c r="M317" i="2"/>
  <c r="N316" i="2"/>
  <c r="M316" i="2"/>
  <c r="N315" i="2"/>
  <c r="M315" i="2"/>
  <c r="N314" i="2"/>
  <c r="M314" i="2"/>
  <c r="N313" i="2"/>
  <c r="M313" i="2"/>
  <c r="N312" i="2"/>
  <c r="M312" i="2"/>
  <c r="N311" i="2"/>
  <c r="M311" i="2"/>
  <c r="N310" i="2"/>
  <c r="M310" i="2"/>
  <c r="N309" i="2"/>
  <c r="M309" i="2"/>
  <c r="N308" i="2"/>
  <c r="M308" i="2"/>
  <c r="N307" i="2"/>
  <c r="M307" i="2"/>
  <c r="N306" i="2"/>
  <c r="M306" i="2"/>
  <c r="N305" i="2"/>
  <c r="M305" i="2"/>
  <c r="N304" i="2"/>
  <c r="M304" i="2"/>
  <c r="N303" i="2"/>
  <c r="M303" i="2"/>
  <c r="N302" i="2"/>
  <c r="M302" i="2"/>
  <c r="N301" i="2"/>
  <c r="M301" i="2"/>
  <c r="N300" i="2"/>
  <c r="M300" i="2"/>
  <c r="N299" i="2"/>
  <c r="M299" i="2"/>
  <c r="N298" i="2"/>
  <c r="M298" i="2"/>
  <c r="N297" i="2"/>
  <c r="M297" i="2"/>
  <c r="N296" i="2"/>
  <c r="M296" i="2"/>
  <c r="N295" i="2"/>
  <c r="M295" i="2"/>
  <c r="N294" i="2"/>
  <c r="M294" i="2"/>
  <c r="N293" i="2"/>
  <c r="M293" i="2"/>
  <c r="N292" i="2"/>
  <c r="M292" i="2"/>
  <c r="N291" i="2"/>
  <c r="M291" i="2"/>
  <c r="N290" i="2"/>
  <c r="M290" i="2"/>
  <c r="N289" i="2"/>
  <c r="M289" i="2"/>
  <c r="N288" i="2"/>
  <c r="M288" i="2"/>
  <c r="N287" i="2"/>
  <c r="M287" i="2"/>
  <c r="N286" i="2"/>
  <c r="M286" i="2"/>
  <c r="N285" i="2"/>
  <c r="M285" i="2"/>
  <c r="N284" i="2"/>
  <c r="M284" i="2"/>
  <c r="N283" i="2"/>
  <c r="M283" i="2"/>
  <c r="N282" i="2"/>
  <c r="M282" i="2"/>
  <c r="N281" i="2"/>
  <c r="M281" i="2"/>
  <c r="N280" i="2"/>
  <c r="M280" i="2"/>
  <c r="N279" i="2"/>
  <c r="M279" i="2"/>
  <c r="N278" i="2"/>
  <c r="M278" i="2"/>
  <c r="N277" i="2"/>
  <c r="M277" i="2"/>
  <c r="N276" i="2"/>
  <c r="M276" i="2"/>
  <c r="N275" i="2"/>
  <c r="M275" i="2"/>
  <c r="N274" i="2"/>
  <c r="M274" i="2"/>
  <c r="N273" i="2"/>
  <c r="M273" i="2"/>
  <c r="N272" i="2"/>
  <c r="M272" i="2"/>
  <c r="N271" i="2"/>
  <c r="M271" i="2"/>
  <c r="N270" i="2"/>
  <c r="M270" i="2"/>
  <c r="N269" i="2"/>
  <c r="M269" i="2"/>
  <c r="N268" i="2"/>
  <c r="M268" i="2"/>
  <c r="N267" i="2"/>
  <c r="M267" i="2"/>
  <c r="N266" i="2"/>
  <c r="M266" i="2"/>
  <c r="N265" i="2"/>
  <c r="M265" i="2"/>
  <c r="N264" i="2"/>
  <c r="M264" i="2"/>
  <c r="N263" i="2"/>
  <c r="M263" i="2"/>
  <c r="N262" i="2"/>
  <c r="M262" i="2"/>
  <c r="N261" i="2"/>
  <c r="M261" i="2"/>
  <c r="N260" i="2"/>
  <c r="M260" i="2"/>
  <c r="N259" i="2"/>
  <c r="M259" i="2"/>
  <c r="N258" i="2"/>
  <c r="M258" i="2"/>
  <c r="N257" i="2"/>
  <c r="M257" i="2"/>
  <c r="N256" i="2"/>
  <c r="M256" i="2"/>
  <c r="N255" i="2"/>
  <c r="M255" i="2"/>
  <c r="N254" i="2"/>
  <c r="M254" i="2"/>
  <c r="N253" i="2"/>
  <c r="M253" i="2"/>
  <c r="N252" i="2"/>
  <c r="M252" i="2"/>
  <c r="N251" i="2"/>
  <c r="M251" i="2"/>
  <c r="N250" i="2"/>
  <c r="M250" i="2"/>
  <c r="N249" i="2"/>
  <c r="M249" i="2"/>
  <c r="N248" i="2"/>
  <c r="M248" i="2"/>
  <c r="N247" i="2"/>
  <c r="M247" i="2"/>
  <c r="N246" i="2"/>
  <c r="M246" i="2"/>
  <c r="N245" i="2"/>
  <c r="M245" i="2"/>
  <c r="N244" i="2"/>
  <c r="M244" i="2"/>
  <c r="N243" i="2"/>
  <c r="M243" i="2"/>
  <c r="N242" i="2"/>
  <c r="M242" i="2"/>
  <c r="N241" i="2"/>
  <c r="M241" i="2"/>
  <c r="N240" i="2"/>
  <c r="M240" i="2"/>
  <c r="N239" i="2"/>
  <c r="M239" i="2"/>
  <c r="N238" i="2"/>
  <c r="M238" i="2"/>
  <c r="N237" i="2"/>
  <c r="M237" i="2"/>
  <c r="N236" i="2"/>
  <c r="M236" i="2"/>
  <c r="N235" i="2"/>
  <c r="M235" i="2"/>
  <c r="N234" i="2"/>
  <c r="M234" i="2"/>
  <c r="N233" i="2"/>
  <c r="M233" i="2"/>
  <c r="N232" i="2"/>
  <c r="M232" i="2"/>
  <c r="N231" i="2"/>
  <c r="M231" i="2"/>
  <c r="N230" i="2"/>
  <c r="M230" i="2"/>
  <c r="N229" i="2"/>
  <c r="M229" i="2"/>
  <c r="N228" i="2"/>
  <c r="M228" i="2"/>
  <c r="N227" i="2"/>
  <c r="M227" i="2"/>
  <c r="N226" i="2"/>
  <c r="M226" i="2"/>
  <c r="N225" i="2"/>
  <c r="M225" i="2"/>
  <c r="N224" i="2"/>
  <c r="M224" i="2"/>
  <c r="N223" i="2"/>
  <c r="M223" i="2"/>
  <c r="N222" i="2"/>
  <c r="M222" i="2"/>
  <c r="N221" i="2"/>
  <c r="M221" i="2"/>
  <c r="N220" i="2"/>
  <c r="M220" i="2"/>
  <c r="N219" i="2"/>
  <c r="M219" i="2"/>
  <c r="N218" i="2"/>
  <c r="M218" i="2"/>
  <c r="N217" i="2"/>
  <c r="M217" i="2"/>
  <c r="N216" i="2"/>
  <c r="M216" i="2"/>
  <c r="N215" i="2"/>
  <c r="M215" i="2"/>
  <c r="N214" i="2"/>
  <c r="M214" i="2"/>
  <c r="N213" i="2"/>
  <c r="M213" i="2"/>
  <c r="N212" i="2"/>
  <c r="M212" i="2"/>
  <c r="N211" i="2"/>
  <c r="M211" i="2"/>
  <c r="N210" i="2"/>
  <c r="M210" i="2"/>
  <c r="N209" i="2"/>
  <c r="M209" i="2"/>
  <c r="N208" i="2"/>
  <c r="M208" i="2"/>
  <c r="N207" i="2"/>
  <c r="M207" i="2"/>
  <c r="N206" i="2"/>
  <c r="M206" i="2"/>
  <c r="N205" i="2"/>
  <c r="M205" i="2"/>
  <c r="N204" i="2"/>
  <c r="M204" i="2"/>
  <c r="N203" i="2"/>
  <c r="M203" i="2"/>
  <c r="N202" i="2"/>
  <c r="M202" i="2"/>
  <c r="N201" i="2"/>
  <c r="M201" i="2"/>
  <c r="N200" i="2"/>
  <c r="M200" i="2"/>
  <c r="N199" i="2"/>
  <c r="M199" i="2"/>
  <c r="N198" i="2"/>
  <c r="M198" i="2"/>
  <c r="N197" i="2"/>
  <c r="M197" i="2"/>
  <c r="N196" i="2"/>
  <c r="M196" i="2"/>
  <c r="N195" i="2"/>
  <c r="M195" i="2"/>
  <c r="N194" i="2"/>
  <c r="M194" i="2"/>
  <c r="N193" i="2"/>
  <c r="M193" i="2"/>
  <c r="N192" i="2"/>
  <c r="M192" i="2"/>
  <c r="N191" i="2"/>
  <c r="M191" i="2"/>
  <c r="N190" i="2"/>
  <c r="M190" i="2"/>
  <c r="N189" i="2"/>
  <c r="M189" i="2"/>
  <c r="N188" i="2"/>
  <c r="M188" i="2"/>
  <c r="N187" i="2"/>
  <c r="M187" i="2"/>
  <c r="N186" i="2"/>
  <c r="M186" i="2"/>
  <c r="N185" i="2"/>
  <c r="M185" i="2"/>
  <c r="N184" i="2"/>
  <c r="M184" i="2"/>
  <c r="N183" i="2"/>
  <c r="M183" i="2"/>
  <c r="N182" i="2"/>
  <c r="M182" i="2"/>
  <c r="N181" i="2"/>
  <c r="M181" i="2"/>
  <c r="N180" i="2"/>
  <c r="M180" i="2"/>
  <c r="N179" i="2"/>
  <c r="M179" i="2"/>
  <c r="N178" i="2"/>
  <c r="M178" i="2"/>
  <c r="N177" i="2"/>
  <c r="M177" i="2"/>
  <c r="N176" i="2"/>
  <c r="M176" i="2"/>
  <c r="N175" i="2"/>
  <c r="M175" i="2"/>
  <c r="N174" i="2"/>
  <c r="M174" i="2"/>
  <c r="N173" i="2"/>
  <c r="M173" i="2"/>
  <c r="N172" i="2"/>
  <c r="M172" i="2"/>
  <c r="N171" i="2"/>
  <c r="M171" i="2"/>
  <c r="N170" i="2"/>
  <c r="M170" i="2"/>
  <c r="N169" i="2"/>
  <c r="M169" i="2"/>
  <c r="N168" i="2"/>
  <c r="M168" i="2"/>
  <c r="N167" i="2"/>
  <c r="M167" i="2"/>
  <c r="N166" i="2"/>
  <c r="M166" i="2"/>
  <c r="N165" i="2"/>
  <c r="M165" i="2"/>
  <c r="N164" i="2"/>
  <c r="M164" i="2"/>
  <c r="N163" i="2"/>
  <c r="M163" i="2"/>
  <c r="N162" i="2"/>
  <c r="M162" i="2"/>
  <c r="N161" i="2"/>
  <c r="M161" i="2"/>
  <c r="N160" i="2"/>
  <c r="M160" i="2"/>
  <c r="N159" i="2"/>
  <c r="M159" i="2"/>
  <c r="N158" i="2"/>
  <c r="M158" i="2"/>
  <c r="N157" i="2"/>
  <c r="M157" i="2"/>
  <c r="N156" i="2"/>
  <c r="M156" i="2"/>
  <c r="N155" i="2"/>
  <c r="M155" i="2"/>
  <c r="N154" i="2"/>
  <c r="M154" i="2"/>
  <c r="N153" i="2"/>
  <c r="M153" i="2"/>
  <c r="N152" i="2"/>
  <c r="M152" i="2"/>
  <c r="N151" i="2"/>
  <c r="M151" i="2"/>
  <c r="N150" i="2"/>
  <c r="M150" i="2"/>
  <c r="N149" i="2"/>
  <c r="M149" i="2"/>
  <c r="N148" i="2"/>
  <c r="M148" i="2"/>
  <c r="N147" i="2"/>
  <c r="M147" i="2"/>
  <c r="N146" i="2"/>
  <c r="M146" i="2"/>
  <c r="N145" i="2"/>
  <c r="M145" i="2"/>
  <c r="N144" i="2"/>
  <c r="M144" i="2"/>
  <c r="N143" i="2"/>
  <c r="M143" i="2"/>
  <c r="N142" i="2"/>
  <c r="M142" i="2"/>
  <c r="N141" i="2"/>
  <c r="M141" i="2"/>
  <c r="N140" i="2"/>
  <c r="M140" i="2"/>
  <c r="N139" i="2"/>
  <c r="M139" i="2"/>
  <c r="N138" i="2"/>
  <c r="M138" i="2"/>
  <c r="N137" i="2"/>
  <c r="M137" i="2"/>
  <c r="N136" i="2"/>
  <c r="M136" i="2"/>
  <c r="N135" i="2"/>
  <c r="M135" i="2"/>
  <c r="N134" i="2"/>
  <c r="M134" i="2"/>
  <c r="N133" i="2"/>
  <c r="M133" i="2"/>
  <c r="N132" i="2"/>
  <c r="M132" i="2"/>
  <c r="N131" i="2"/>
  <c r="M131" i="2"/>
  <c r="N130" i="2"/>
  <c r="M130" i="2"/>
  <c r="N129" i="2"/>
  <c r="M129" i="2"/>
  <c r="N128" i="2"/>
  <c r="M128" i="2"/>
  <c r="N127" i="2"/>
  <c r="M127" i="2"/>
  <c r="N126" i="2"/>
  <c r="M126" i="2"/>
  <c r="N125" i="2"/>
  <c r="M125" i="2"/>
  <c r="N124" i="2"/>
  <c r="M124" i="2"/>
  <c r="N123" i="2"/>
  <c r="M123" i="2"/>
  <c r="N122" i="2"/>
  <c r="M122" i="2"/>
  <c r="N121" i="2"/>
  <c r="M121" i="2"/>
  <c r="N120" i="2"/>
  <c r="M120" i="2"/>
  <c r="N119" i="2"/>
  <c r="M119" i="2"/>
  <c r="N118" i="2"/>
  <c r="M118" i="2"/>
  <c r="N117" i="2"/>
  <c r="M117" i="2"/>
  <c r="N116" i="2"/>
  <c r="M116" i="2"/>
  <c r="N115" i="2"/>
  <c r="M115" i="2"/>
  <c r="N114" i="2"/>
  <c r="M114" i="2"/>
  <c r="N113" i="2"/>
  <c r="M113" i="2"/>
  <c r="N112" i="2"/>
  <c r="M112" i="2"/>
  <c r="N111" i="2"/>
  <c r="M111" i="2"/>
  <c r="N110" i="2"/>
  <c r="M110" i="2"/>
  <c r="N109" i="2"/>
  <c r="M109" i="2"/>
  <c r="N108" i="2"/>
  <c r="M108" i="2"/>
  <c r="N107" i="2"/>
  <c r="M107" i="2"/>
  <c r="N106" i="2"/>
  <c r="M106" i="2"/>
  <c r="N105" i="2"/>
  <c r="M105" i="2"/>
  <c r="N104" i="2"/>
  <c r="M104" i="2"/>
  <c r="N103" i="2"/>
  <c r="M103" i="2"/>
  <c r="N102" i="2"/>
  <c r="M102" i="2"/>
  <c r="N101" i="2"/>
  <c r="M101" i="2"/>
  <c r="N100" i="2"/>
  <c r="M100" i="2"/>
  <c r="N99" i="2"/>
  <c r="M99" i="2"/>
  <c r="N98" i="2"/>
  <c r="M98" i="2"/>
  <c r="N97" i="2"/>
  <c r="M97" i="2"/>
  <c r="N96" i="2"/>
  <c r="M96" i="2"/>
  <c r="N95" i="2"/>
  <c r="M95" i="2"/>
  <c r="N94" i="2"/>
  <c r="M94" i="2"/>
  <c r="N93" i="2"/>
  <c r="M93" i="2"/>
  <c r="N92" i="2"/>
  <c r="M92" i="2"/>
  <c r="N91" i="2"/>
  <c r="M91" i="2"/>
  <c r="N90" i="2"/>
  <c r="M90" i="2"/>
  <c r="N89" i="2"/>
  <c r="M89" i="2"/>
  <c r="N88" i="2"/>
  <c r="M88" i="2"/>
  <c r="N87" i="2"/>
  <c r="M87" i="2"/>
  <c r="N86" i="2"/>
  <c r="M86" i="2"/>
  <c r="N85" i="2"/>
  <c r="M85" i="2"/>
  <c r="N84" i="2"/>
  <c r="M84" i="2"/>
  <c r="N83" i="2"/>
  <c r="M83" i="2"/>
  <c r="N82" i="2"/>
  <c r="M82" i="2"/>
  <c r="N81" i="2"/>
  <c r="M81" i="2"/>
  <c r="N80" i="2"/>
  <c r="M80" i="2"/>
  <c r="N79" i="2"/>
  <c r="M79" i="2"/>
  <c r="N78" i="2"/>
  <c r="M78" i="2"/>
  <c r="N77" i="2"/>
  <c r="M77" i="2"/>
  <c r="N76" i="2"/>
  <c r="M76" i="2"/>
  <c r="N75" i="2"/>
  <c r="M75" i="2"/>
  <c r="N74" i="2"/>
  <c r="M74" i="2"/>
  <c r="N73" i="2"/>
  <c r="M73" i="2"/>
  <c r="N72" i="2"/>
  <c r="M72" i="2"/>
  <c r="N71" i="2"/>
  <c r="M71" i="2"/>
  <c r="N70" i="2"/>
  <c r="M70" i="2"/>
  <c r="N69" i="2"/>
  <c r="M69" i="2"/>
  <c r="N68" i="2"/>
  <c r="M68" i="2"/>
  <c r="N67" i="2"/>
  <c r="M67" i="2"/>
  <c r="N66" i="2"/>
  <c r="M66" i="2"/>
  <c r="N65" i="2"/>
  <c r="M65" i="2"/>
  <c r="N64" i="2"/>
  <c r="M64" i="2"/>
  <c r="N63" i="2"/>
  <c r="M63" i="2"/>
  <c r="N62" i="2"/>
  <c r="M62" i="2"/>
  <c r="N61" i="2"/>
  <c r="M61" i="2"/>
  <c r="N60" i="2"/>
  <c r="M60" i="2"/>
  <c r="N59" i="2"/>
  <c r="M59" i="2"/>
  <c r="N58" i="2"/>
  <c r="M58" i="2"/>
  <c r="N57" i="2"/>
  <c r="M57" i="2"/>
  <c r="N56" i="2"/>
  <c r="M56" i="2"/>
  <c r="N55" i="2"/>
  <c r="M55" i="2"/>
  <c r="N54" i="2"/>
  <c r="M54" i="2"/>
  <c r="N53" i="2"/>
  <c r="M53" i="2"/>
  <c r="N52" i="2"/>
  <c r="M52" i="2"/>
  <c r="N51" i="2"/>
  <c r="M51" i="2"/>
  <c r="N50" i="2"/>
  <c r="M50" i="2"/>
  <c r="N49" i="2"/>
  <c r="M49" i="2"/>
  <c r="N48" i="2"/>
  <c r="M48" i="2"/>
  <c r="N47" i="2"/>
  <c r="M47" i="2"/>
  <c r="N46" i="2"/>
  <c r="M46" i="2"/>
  <c r="N45" i="2"/>
  <c r="M45" i="2"/>
  <c r="N44" i="2"/>
  <c r="M44" i="2"/>
  <c r="N43" i="2"/>
  <c r="M43" i="2"/>
  <c r="N42" i="2"/>
  <c r="M42" i="2"/>
  <c r="N41" i="2"/>
  <c r="M41" i="2"/>
  <c r="N40" i="2"/>
  <c r="M40" i="2"/>
  <c r="N39" i="2"/>
  <c r="M39" i="2"/>
  <c r="N38" i="2"/>
  <c r="M38" i="2"/>
  <c r="N37" i="2"/>
  <c r="M37" i="2"/>
  <c r="N36" i="2"/>
  <c r="M36" i="2"/>
  <c r="N35" i="2"/>
  <c r="M35" i="2"/>
  <c r="N34" i="2"/>
  <c r="M34" i="2"/>
  <c r="N33" i="2"/>
  <c r="M33" i="2"/>
  <c r="N32" i="2"/>
  <c r="M32" i="2"/>
  <c r="N31" i="2"/>
  <c r="M31" i="2"/>
  <c r="N30" i="2"/>
  <c r="M30" i="2"/>
  <c r="N29" i="2"/>
  <c r="M29" i="2"/>
  <c r="N28" i="2"/>
  <c r="M28" i="2"/>
  <c r="N27" i="2"/>
  <c r="M27" i="2"/>
  <c r="N26" i="2"/>
  <c r="M26" i="2"/>
  <c r="N25" i="2"/>
  <c r="M25" i="2"/>
  <c r="N24" i="2"/>
  <c r="M24" i="2"/>
  <c r="N23" i="2"/>
  <c r="M23" i="2"/>
  <c r="N22" i="2"/>
  <c r="M22" i="2"/>
  <c r="N21" i="2"/>
  <c r="M21" i="2"/>
  <c r="N20" i="2"/>
  <c r="M20" i="2"/>
  <c r="N19" i="2"/>
  <c r="M19" i="2"/>
  <c r="N18" i="2"/>
  <c r="M18" i="2"/>
  <c r="N17" i="2"/>
  <c r="M17" i="2"/>
  <c r="N16" i="2"/>
  <c r="M16" i="2"/>
  <c r="N15" i="2"/>
  <c r="M15" i="2"/>
  <c r="N14" i="2"/>
  <c r="M14" i="2"/>
  <c r="N13" i="2"/>
  <c r="M13" i="2"/>
  <c r="N12" i="2"/>
  <c r="M12" i="2"/>
  <c r="R11" i="2"/>
  <c r="N11" i="2"/>
  <c r="M11" i="2"/>
  <c r="R10" i="2"/>
  <c r="N10" i="2"/>
  <c r="M10" i="2"/>
  <c r="R9" i="2"/>
  <c r="N9" i="2"/>
  <c r="M9" i="2"/>
  <c r="R8" i="2"/>
  <c r="N8" i="2"/>
  <c r="M8" i="2"/>
  <c r="N7" i="2"/>
  <c r="M7" i="2"/>
  <c r="N6" i="2"/>
  <c r="M6" i="2"/>
  <c r="R5" i="2"/>
  <c r="N5" i="2"/>
  <c r="M5" i="2"/>
  <c r="R4" i="2"/>
  <c r="N4" i="2"/>
  <c r="M4" i="2"/>
  <c r="R3" i="2"/>
  <c r="N3" i="2"/>
  <c r="M3" i="2"/>
  <c r="R2" i="2"/>
  <c r="P6497" i="2"/>
  <c r="P5474" i="2"/>
  <c r="P5218" i="2"/>
  <c r="P4962" i="2"/>
  <c r="P4706" i="2"/>
  <c r="P4450" i="2"/>
  <c r="P4380" i="2"/>
  <c r="P4316" i="2"/>
  <c r="P4252" i="2"/>
  <c r="P4188" i="2"/>
  <c r="P4124" i="2"/>
  <c r="P4060" i="2"/>
  <c r="P3996" i="2"/>
  <c r="P3932" i="2"/>
  <c r="P3868" i="2"/>
  <c r="P3804" i="2"/>
  <c r="P3740" i="2"/>
  <c r="P3676" i="2"/>
  <c r="P3612" i="2"/>
  <c r="P3548" i="2"/>
  <c r="P3484" i="2"/>
  <c r="P3420" i="2"/>
  <c r="P3356" i="2"/>
  <c r="P3292" i="2"/>
  <c r="P3228" i="2"/>
  <c r="P3164" i="2"/>
  <c r="P3100" i="2"/>
  <c r="P3036" i="2"/>
  <c r="P2972" i="2"/>
  <c r="P2908" i="2"/>
  <c r="P2844" i="2"/>
  <c r="P2780" i="2"/>
  <c r="P2716" i="2"/>
  <c r="P2652" i="2"/>
  <c r="P2588" i="2"/>
  <c r="P2524" i="2"/>
  <c r="P2460" i="2"/>
  <c r="P2396" i="2"/>
  <c r="P2332" i="2"/>
  <c r="P2268" i="2"/>
  <c r="P2204" i="2"/>
  <c r="P2146" i="2"/>
  <c r="P2114" i="2"/>
  <c r="P2082" i="2"/>
  <c r="P2055" i="2"/>
  <c r="P2039" i="2"/>
  <c r="P2023" i="2"/>
  <c r="P2007" i="2"/>
  <c r="P1991" i="2"/>
  <c r="P1975" i="2"/>
  <c r="P1959" i="2"/>
  <c r="P1943" i="2"/>
  <c r="P1927" i="2"/>
  <c r="P1911" i="2"/>
  <c r="P1895" i="2"/>
  <c r="P1879" i="2"/>
  <c r="P1863" i="2"/>
  <c r="P1847" i="2"/>
  <c r="P1831" i="2"/>
  <c r="P1815" i="2"/>
  <c r="P1799" i="2"/>
  <c r="P1783" i="2"/>
  <c r="P1767" i="2"/>
  <c r="P1751" i="2"/>
  <c r="P1735" i="2"/>
  <c r="P1719" i="2"/>
  <c r="P1703" i="2"/>
  <c r="P1687" i="2"/>
  <c r="P1671" i="2"/>
  <c r="P1655" i="2"/>
  <c r="P1639" i="2"/>
  <c r="P1623" i="2"/>
  <c r="P1607" i="2"/>
  <c r="P1591" i="2"/>
  <c r="P1575" i="2"/>
  <c r="P1559" i="2"/>
  <c r="P1543" i="2"/>
  <c r="P1527" i="2"/>
  <c r="P1511" i="2"/>
  <c r="P1495" i="2"/>
  <c r="P1479" i="2"/>
  <c r="P1463" i="2"/>
  <c r="P1447" i="2"/>
  <c r="P1431" i="2"/>
  <c r="P1415" i="2"/>
  <c r="P1399" i="2"/>
  <c r="P1383" i="2"/>
  <c r="P1367" i="2"/>
  <c r="P1351" i="2"/>
  <c r="P1335" i="2"/>
  <c r="P1319" i="2"/>
  <c r="P1303" i="2"/>
  <c r="P1287" i="2"/>
  <c r="P1271" i="2"/>
  <c r="P1255" i="2"/>
  <c r="P1239" i="2"/>
  <c r="P1223" i="2"/>
  <c r="P1207" i="2"/>
  <c r="P1191" i="2"/>
  <c r="P1175" i="2"/>
  <c r="P1159" i="2"/>
  <c r="P1143" i="2"/>
  <c r="P1127" i="2"/>
  <c r="P1111" i="2"/>
  <c r="P1095" i="2"/>
  <c r="P1079" i="2"/>
  <c r="P1063" i="2"/>
  <c r="P1047" i="2"/>
  <c r="P1031" i="2"/>
  <c r="P1015" i="2"/>
  <c r="P999" i="2"/>
  <c r="P983" i="2"/>
  <c r="P967" i="2"/>
  <c r="P951" i="2"/>
  <c r="P935" i="2"/>
  <c r="P919" i="2"/>
  <c r="P903" i="2"/>
  <c r="P887" i="2"/>
  <c r="P871" i="2"/>
  <c r="P855" i="2"/>
  <c r="P839" i="2"/>
  <c r="P823" i="2"/>
  <c r="P807" i="2"/>
  <c r="P791" i="2"/>
  <c r="P775" i="2"/>
  <c r="P759" i="2"/>
  <c r="P743" i="2"/>
  <c r="P727" i="2"/>
  <c r="P711" i="2"/>
  <c r="P695" i="2"/>
  <c r="P679" i="2"/>
  <c r="P663" i="2"/>
  <c r="P655" i="2"/>
  <c r="P647" i="2"/>
  <c r="P639" i="2"/>
  <c r="P631" i="2"/>
  <c r="P623" i="2"/>
  <c r="P615" i="2"/>
  <c r="P607" i="2"/>
  <c r="P599" i="2"/>
  <c r="P591" i="2"/>
  <c r="P583" i="2"/>
  <c r="P575" i="2"/>
  <c r="P567" i="2"/>
  <c r="P559" i="2"/>
  <c r="P551" i="2"/>
  <c r="P543" i="2"/>
  <c r="P535" i="2"/>
  <c r="P527" i="2"/>
  <c r="P519" i="2"/>
  <c r="P511" i="2"/>
  <c r="P503" i="2"/>
  <c r="P495" i="2"/>
  <c r="P487" i="2"/>
  <c r="P479" i="2"/>
  <c r="P471" i="2"/>
  <c r="P463" i="2"/>
  <c r="P455" i="2"/>
  <c r="P447" i="2"/>
  <c r="P439" i="2"/>
  <c r="P431" i="2"/>
  <c r="P423" i="2"/>
  <c r="P415" i="2"/>
  <c r="P407" i="2"/>
  <c r="P399" i="2"/>
  <c r="P391" i="2"/>
  <c r="P383" i="2"/>
  <c r="P375" i="2"/>
  <c r="P367" i="2"/>
  <c r="P359" i="2"/>
  <c r="P351" i="2"/>
  <c r="P343" i="2"/>
  <c r="P335" i="2"/>
  <c r="P327" i="2"/>
  <c r="P319" i="2"/>
  <c r="P311" i="2"/>
  <c r="P303" i="2"/>
  <c r="P295" i="2"/>
  <c r="P287" i="2"/>
  <c r="P279" i="2"/>
  <c r="P271" i="2"/>
  <c r="P263" i="2"/>
  <c r="P255" i="2"/>
  <c r="P247" i="2"/>
  <c r="P239" i="2"/>
  <c r="P231" i="2"/>
  <c r="P223" i="2"/>
  <c r="P215" i="2"/>
  <c r="P207" i="2"/>
  <c r="P199" i="2"/>
  <c r="P191" i="2"/>
  <c r="P183" i="2"/>
  <c r="P175" i="2"/>
  <c r="P167" i="2"/>
  <c r="P159" i="2"/>
  <c r="P151" i="2"/>
  <c r="P143" i="2"/>
  <c r="P135" i="2"/>
  <c r="P127" i="2"/>
  <c r="P121" i="2"/>
  <c r="P115" i="2"/>
  <c r="P110" i="2"/>
  <c r="P105" i="2"/>
  <c r="P99" i="2"/>
  <c r="P94" i="2"/>
  <c r="P89" i="2"/>
  <c r="P83" i="2"/>
  <c r="P78" i="2"/>
  <c r="P73" i="2"/>
  <c r="P67" i="2"/>
  <c r="P62" i="2"/>
  <c r="P57" i="2"/>
  <c r="P51" i="2"/>
  <c r="P46" i="2"/>
  <c r="P41" i="2"/>
  <c r="P36" i="2"/>
  <c r="P32" i="2"/>
  <c r="P28" i="2"/>
  <c r="P24" i="2"/>
  <c r="P20" i="2"/>
  <c r="P16" i="2"/>
  <c r="P12" i="2"/>
  <c r="P8" i="2"/>
  <c r="P4" i="2"/>
  <c r="P2" i="2" a="1"/>
  <c r="O5354" i="2"/>
  <c r="O5338" i="2"/>
  <c r="O5322" i="2"/>
  <c r="O5306" i="2"/>
  <c r="O5290" i="2"/>
  <c r="O5274" i="2"/>
  <c r="O5258" i="2"/>
  <c r="O5242" i="2"/>
  <c r="O5226" i="2"/>
  <c r="O5210" i="2"/>
  <c r="O5194" i="2"/>
  <c r="O5178" i="2"/>
  <c r="O5162" i="2"/>
  <c r="O5146" i="2"/>
  <c r="O5130" i="2"/>
  <c r="O5114" i="2"/>
  <c r="O5098" i="2"/>
  <c r="O5082" i="2"/>
  <c r="O5066" i="2"/>
  <c r="O5050" i="2"/>
  <c r="O5034" i="2"/>
  <c r="O5018" i="2"/>
  <c r="O5002" i="2"/>
  <c r="O4986" i="2"/>
  <c r="O4970" i="2"/>
  <c r="O4954" i="2"/>
  <c r="O4938" i="2"/>
  <c r="O4922" i="2"/>
  <c r="O4906" i="2"/>
  <c r="O4890" i="2"/>
  <c r="O4874" i="2"/>
  <c r="O4858" i="2"/>
  <c r="O4842" i="2"/>
  <c r="O4826" i="2"/>
  <c r="O4810" i="2"/>
  <c r="O4794" i="2"/>
  <c r="O4778" i="2"/>
  <c r="O4762" i="2"/>
  <c r="O4746" i="2"/>
  <c r="O4730" i="2"/>
  <c r="O4714" i="2"/>
  <c r="O4698" i="2"/>
  <c r="O4682" i="2"/>
  <c r="O4666" i="2"/>
  <c r="O4650" i="2"/>
  <c r="O4634" i="2"/>
  <c r="O4618" i="2"/>
  <c r="O4602" i="2"/>
  <c r="O4586" i="2"/>
  <c r="O4570" i="2"/>
  <c r="O4554" i="2"/>
  <c r="O4538" i="2"/>
  <c r="O4522" i="2"/>
  <c r="O4506" i="2"/>
  <c r="O4490" i="2"/>
  <c r="O4474" i="2"/>
  <c r="O4458" i="2"/>
  <c r="O4442" i="2"/>
  <c r="O4426" i="2"/>
  <c r="O4410" i="2"/>
  <c r="O4394" i="2"/>
  <c r="O4378" i="2"/>
  <c r="O4362" i="2"/>
  <c r="O4346" i="2"/>
  <c r="O4330" i="2"/>
  <c r="O4314" i="2"/>
  <c r="O4298" i="2"/>
  <c r="O4282" i="2"/>
  <c r="O4266" i="2"/>
  <c r="O4250" i="2"/>
  <c r="O4234" i="2"/>
  <c r="O4218" i="2"/>
  <c r="O4202" i="2"/>
  <c r="O4186" i="2"/>
  <c r="O4170" i="2"/>
  <c r="O4154" i="2"/>
  <c r="O4138" i="2"/>
  <c r="O4122" i="2"/>
  <c r="O4106" i="2"/>
  <c r="O4090" i="2"/>
  <c r="O4074" i="2"/>
  <c r="O4058" i="2"/>
  <c r="O4042" i="2"/>
  <c r="O4026" i="2"/>
  <c r="O4010" i="2"/>
  <c r="O3994" i="2"/>
  <c r="O3978" i="2"/>
  <c r="O3962" i="2"/>
  <c r="O3946" i="2"/>
  <c r="O3930" i="2"/>
  <c r="O3914" i="2"/>
  <c r="O3898" i="2"/>
  <c r="O3882" i="2"/>
  <c r="O3866" i="2"/>
  <c r="O3850" i="2"/>
  <c r="O3834" i="2"/>
  <c r="O3818" i="2"/>
  <c r="O3802" i="2"/>
  <c r="O3786" i="2"/>
  <c r="O3770" i="2"/>
  <c r="O3754" i="2"/>
  <c r="O3738" i="2"/>
  <c r="O3722" i="2"/>
  <c r="O3706" i="2"/>
  <c r="O3690" i="2"/>
  <c r="O3674" i="2"/>
  <c r="O3658" i="2"/>
  <c r="O3642" i="2"/>
  <c r="O3626" i="2"/>
  <c r="O3620" i="2"/>
  <c r="O3616" i="2"/>
  <c r="O3612" i="2"/>
  <c r="O3608" i="2"/>
  <c r="O3604" i="2"/>
  <c r="O3600" i="2"/>
  <c r="O3596" i="2"/>
  <c r="O3592" i="2"/>
  <c r="O3588" i="2"/>
  <c r="O3584" i="2"/>
  <c r="O3580" i="2"/>
  <c r="O3576" i="2"/>
  <c r="O3572" i="2"/>
  <c r="O3568" i="2"/>
  <c r="O3564" i="2"/>
  <c r="O3560" i="2"/>
  <c r="O3556" i="2"/>
  <c r="O3552" i="2"/>
  <c r="O3548" i="2"/>
  <c r="O3544" i="2"/>
  <c r="O3540" i="2"/>
  <c r="O3536" i="2"/>
  <c r="O3532" i="2"/>
  <c r="O3528" i="2"/>
  <c r="O3524" i="2"/>
  <c r="O3520" i="2"/>
  <c r="O3516" i="2"/>
  <c r="O3512" i="2"/>
  <c r="O3508" i="2"/>
  <c r="O3504" i="2"/>
  <c r="O3500" i="2"/>
  <c r="O3496" i="2"/>
  <c r="O3492" i="2"/>
  <c r="O3488" i="2"/>
  <c r="O3484" i="2"/>
  <c r="O3480" i="2"/>
  <c r="O3476" i="2"/>
  <c r="O3472" i="2"/>
  <c r="O3468" i="2"/>
  <c r="O3464" i="2"/>
  <c r="O3460" i="2"/>
  <c r="O3456" i="2"/>
  <c r="O3452" i="2"/>
  <c r="O3448" i="2"/>
  <c r="O3444" i="2"/>
  <c r="O3440" i="2"/>
  <c r="O3436" i="2"/>
  <c r="O3432" i="2"/>
  <c r="O3428" i="2"/>
  <c r="O3424" i="2"/>
  <c r="O3420" i="2"/>
  <c r="O3416" i="2"/>
  <c r="O3412" i="2"/>
  <c r="O3408" i="2"/>
  <c r="O3404" i="2"/>
  <c r="O3400" i="2"/>
  <c r="O3396" i="2"/>
  <c r="O3392" i="2"/>
  <c r="O3388" i="2"/>
  <c r="O3384" i="2"/>
  <c r="O3380" i="2"/>
  <c r="O3376" i="2"/>
  <c r="O3372" i="2"/>
  <c r="O3368" i="2"/>
  <c r="O3364" i="2"/>
  <c r="O3360" i="2"/>
  <c r="O3356" i="2"/>
  <c r="O3352" i="2"/>
  <c r="O3348" i="2"/>
  <c r="O3344" i="2"/>
  <c r="O3340" i="2"/>
  <c r="O3336" i="2"/>
  <c r="O3332" i="2"/>
  <c r="O3328" i="2"/>
  <c r="O3324" i="2"/>
  <c r="O3320" i="2"/>
  <c r="O3316" i="2"/>
  <c r="O3312" i="2"/>
  <c r="O3308" i="2"/>
  <c r="O3304" i="2"/>
  <c r="O3300" i="2"/>
  <c r="O3296" i="2"/>
  <c r="O3292" i="2"/>
  <c r="O3288" i="2"/>
  <c r="O3284" i="2"/>
  <c r="O3280" i="2"/>
  <c r="O3276" i="2"/>
  <c r="O3272" i="2"/>
  <c r="O3268" i="2"/>
  <c r="O3264" i="2"/>
  <c r="O3260" i="2"/>
  <c r="O3256" i="2"/>
  <c r="O3252" i="2"/>
  <c r="O3248" i="2"/>
  <c r="O3244" i="2"/>
  <c r="O3240" i="2"/>
  <c r="O3236" i="2"/>
  <c r="O3232" i="2"/>
  <c r="O3228" i="2"/>
  <c r="O3224" i="2"/>
  <c r="O3220" i="2"/>
  <c r="O3216" i="2"/>
  <c r="O3212" i="2"/>
  <c r="O3208" i="2"/>
  <c r="O3204" i="2"/>
  <c r="O3200" i="2"/>
  <c r="O3196" i="2"/>
  <c r="O3192" i="2"/>
  <c r="O3188" i="2"/>
  <c r="O3184" i="2"/>
  <c r="O3180" i="2"/>
  <c r="O3176" i="2"/>
  <c r="O3172" i="2"/>
  <c r="O3168" i="2"/>
  <c r="O3164" i="2"/>
  <c r="O3160" i="2"/>
  <c r="O3156" i="2"/>
  <c r="O3152" i="2"/>
  <c r="O3148" i="2"/>
  <c r="O3144" i="2"/>
  <c r="O3140" i="2"/>
  <c r="O3136" i="2"/>
  <c r="O3132" i="2"/>
  <c r="O3128" i="2"/>
  <c r="O3124" i="2"/>
  <c r="O3120" i="2"/>
  <c r="O3116" i="2"/>
  <c r="O3112" i="2"/>
  <c r="O3108" i="2"/>
  <c r="O3104" i="2"/>
  <c r="O3100" i="2"/>
  <c r="O3096" i="2"/>
  <c r="O3092" i="2"/>
  <c r="O3088" i="2"/>
  <c r="O3084" i="2"/>
  <c r="O3080" i="2"/>
  <c r="O3076" i="2"/>
  <c r="O3072" i="2"/>
  <c r="O3068" i="2"/>
  <c r="O3064" i="2"/>
  <c r="O3060" i="2"/>
  <c r="O3056" i="2"/>
  <c r="O3052" i="2"/>
  <c r="O3048" i="2"/>
  <c r="O3044" i="2"/>
  <c r="O3040" i="2"/>
  <c r="O3036" i="2"/>
  <c r="O3032" i="2"/>
  <c r="O3028" i="2"/>
  <c r="O3024" i="2"/>
  <c r="O3020" i="2"/>
  <c r="O3016" i="2"/>
  <c r="O3012" i="2"/>
  <c r="O3008" i="2"/>
  <c r="O3004" i="2"/>
  <c r="O3000" i="2"/>
  <c r="O2996" i="2"/>
  <c r="O2992" i="2"/>
  <c r="O2988" i="2"/>
  <c r="O2984" i="2"/>
  <c r="O2980" i="2"/>
  <c r="O2976" i="2"/>
  <c r="O2972" i="2"/>
  <c r="O2968" i="2"/>
  <c r="O2964" i="2"/>
  <c r="O2960" i="2"/>
  <c r="O2956" i="2"/>
  <c r="O2952" i="2"/>
  <c r="O2948" i="2"/>
  <c r="O2944" i="2"/>
  <c r="O2940" i="2"/>
  <c r="O2936" i="2"/>
  <c r="O2932" i="2"/>
  <c r="O2928" i="2"/>
  <c r="O2924" i="2"/>
  <c r="O2920" i="2"/>
  <c r="O2916" i="2"/>
  <c r="O2912" i="2"/>
  <c r="O2908" i="2"/>
  <c r="O2904" i="2"/>
  <c r="O2900" i="2"/>
  <c r="O2896" i="2"/>
  <c r="O2892" i="2"/>
  <c r="O2888" i="2"/>
  <c r="O2884" i="2"/>
  <c r="O2880" i="2"/>
  <c r="O2876" i="2"/>
  <c r="O2872" i="2"/>
  <c r="O2868" i="2"/>
  <c r="O2864" i="2"/>
  <c r="O2860" i="2"/>
  <c r="O2856" i="2"/>
  <c r="O2852" i="2"/>
  <c r="O2848" i="2"/>
  <c r="O2844" i="2"/>
  <c r="O2840" i="2"/>
  <c r="O2836" i="2"/>
  <c r="O2832" i="2"/>
  <c r="O2828" i="2"/>
  <c r="O2824" i="2"/>
  <c r="O2820" i="2"/>
  <c r="O2816" i="2"/>
  <c r="O2812" i="2"/>
  <c r="O2808" i="2"/>
  <c r="O2804" i="2"/>
  <c r="O2800" i="2"/>
  <c r="O2796" i="2"/>
  <c r="O2792" i="2"/>
  <c r="O2788" i="2"/>
  <c r="O2784" i="2"/>
  <c r="O2780" i="2"/>
  <c r="O2776" i="2"/>
  <c r="O2772" i="2"/>
  <c r="O2768" i="2"/>
  <c r="O2764" i="2"/>
  <c r="O2760" i="2"/>
  <c r="O2756" i="2"/>
  <c r="O2752" i="2"/>
  <c r="O2748" i="2"/>
  <c r="O2744" i="2"/>
  <c r="O2740" i="2"/>
  <c r="O2736" i="2"/>
  <c r="O2732" i="2"/>
  <c r="O2728" i="2"/>
  <c r="O2724" i="2"/>
  <c r="O2720" i="2"/>
  <c r="O2716" i="2"/>
  <c r="O2712" i="2"/>
  <c r="O2708" i="2"/>
  <c r="O2704" i="2"/>
  <c r="O2700" i="2"/>
  <c r="O2696" i="2"/>
  <c r="O2692" i="2"/>
  <c r="O2688" i="2"/>
  <c r="O2684" i="2"/>
  <c r="O2680" i="2"/>
  <c r="O2676" i="2"/>
  <c r="O2672" i="2"/>
  <c r="O2668" i="2"/>
  <c r="O2664" i="2"/>
  <c r="O2660" i="2"/>
  <c r="O2656" i="2"/>
  <c r="O2652" i="2"/>
  <c r="O2648" i="2"/>
  <c r="O2644" i="2"/>
  <c r="O2640" i="2"/>
  <c r="O2636" i="2"/>
  <c r="O2632" i="2"/>
  <c r="O2628" i="2"/>
  <c r="O2624" i="2"/>
  <c r="O2620" i="2"/>
  <c r="O2616" i="2"/>
  <c r="O2612" i="2"/>
  <c r="O2608" i="2"/>
  <c r="O2604" i="2"/>
  <c r="O2600" i="2"/>
  <c r="O2596" i="2"/>
  <c r="O2592" i="2"/>
  <c r="O2588" i="2"/>
  <c r="O2584" i="2"/>
  <c r="O2580" i="2"/>
  <c r="O2576" i="2"/>
  <c r="O2572" i="2"/>
  <c r="O2568" i="2"/>
  <c r="O2564" i="2"/>
  <c r="O2560" i="2"/>
  <c r="O2556" i="2"/>
  <c r="O2552" i="2"/>
  <c r="O2548" i="2"/>
  <c r="O2544" i="2"/>
  <c r="O2540" i="2"/>
  <c r="O2536" i="2"/>
  <c r="O2532" i="2"/>
  <c r="O2528" i="2"/>
  <c r="O2524" i="2"/>
  <c r="O2520" i="2"/>
  <c r="O2516" i="2"/>
  <c r="O2512" i="2"/>
  <c r="O2508" i="2"/>
  <c r="O2504" i="2"/>
  <c r="O2500" i="2"/>
  <c r="O2496" i="2"/>
  <c r="O2492" i="2"/>
  <c r="O2488" i="2"/>
  <c r="O2484" i="2"/>
  <c r="O2480" i="2"/>
  <c r="O2476" i="2"/>
  <c r="O2472" i="2"/>
  <c r="O2468" i="2"/>
  <c r="O2464" i="2"/>
  <c r="O2460" i="2"/>
  <c r="O2456" i="2"/>
  <c r="O2452" i="2"/>
  <c r="O2448" i="2"/>
  <c r="O2444" i="2"/>
  <c r="O2440" i="2"/>
  <c r="O2436" i="2"/>
  <c r="O2432" i="2"/>
  <c r="O2428" i="2"/>
  <c r="O2424" i="2"/>
  <c r="O2420" i="2"/>
  <c r="O2416" i="2"/>
  <c r="O2412" i="2"/>
  <c r="O2408" i="2"/>
  <c r="O2404" i="2"/>
  <c r="O2400" i="2"/>
  <c r="O2396" i="2"/>
  <c r="O2392" i="2"/>
  <c r="O2388" i="2"/>
  <c r="O2384" i="2"/>
  <c r="O2380" i="2"/>
  <c r="O2376" i="2"/>
  <c r="O2372" i="2"/>
  <c r="O2368" i="2"/>
  <c r="O2364" i="2"/>
  <c r="O2360" i="2"/>
  <c r="O2356" i="2"/>
  <c r="O2352" i="2"/>
  <c r="O2348" i="2"/>
  <c r="O2344" i="2"/>
  <c r="O2340" i="2"/>
  <c r="O2336" i="2"/>
  <c r="O2332" i="2"/>
  <c r="O2328" i="2"/>
  <c r="O2324" i="2"/>
  <c r="O2320" i="2"/>
  <c r="O2316" i="2"/>
  <c r="O2312" i="2"/>
  <c r="O2308" i="2"/>
  <c r="O2304" i="2"/>
  <c r="O2300" i="2"/>
  <c r="O2296" i="2"/>
  <c r="O2292" i="2"/>
  <c r="O2288" i="2"/>
  <c r="O2284" i="2"/>
  <c r="O2280" i="2"/>
  <c r="O2276" i="2"/>
  <c r="O2272" i="2"/>
  <c r="O2268" i="2"/>
  <c r="O2264" i="2"/>
  <c r="O2260" i="2"/>
  <c r="O2256" i="2"/>
  <c r="O2252" i="2"/>
  <c r="O2248" i="2"/>
  <c r="O2244" i="2"/>
  <c r="O2240" i="2"/>
  <c r="O2236" i="2"/>
  <c r="O2232" i="2"/>
  <c r="O2228" i="2"/>
  <c r="O2224" i="2"/>
  <c r="O2220" i="2"/>
  <c r="O2216" i="2"/>
  <c r="O2212" i="2"/>
  <c r="O2208" i="2"/>
  <c r="O2204" i="2"/>
  <c r="O2200" i="2"/>
  <c r="O2196" i="2"/>
  <c r="O2192" i="2"/>
  <c r="O2188" i="2"/>
  <c r="O2184" i="2"/>
  <c r="O2180" i="2"/>
  <c r="O2176" i="2"/>
  <c r="O2172" i="2"/>
  <c r="O2168" i="2"/>
  <c r="O2164" i="2"/>
  <c r="O2160" i="2"/>
  <c r="O2156" i="2"/>
  <c r="O2152" i="2"/>
  <c r="O2148" i="2"/>
  <c r="O2144" i="2"/>
  <c r="O2140" i="2"/>
  <c r="O2136" i="2"/>
  <c r="O2132" i="2"/>
  <c r="O2128" i="2"/>
  <c r="O2124" i="2"/>
  <c r="O2120" i="2"/>
  <c r="O2116" i="2"/>
  <c r="O2112" i="2"/>
  <c r="O2108" i="2"/>
  <c r="O2104" i="2"/>
  <c r="O2100" i="2"/>
  <c r="O2096" i="2"/>
  <c r="O2092" i="2"/>
  <c r="O2088" i="2"/>
  <c r="O2084" i="2"/>
  <c r="O2080" i="2"/>
  <c r="O2076" i="2"/>
  <c r="O2072" i="2"/>
  <c r="O2068" i="2"/>
  <c r="O2064" i="2"/>
  <c r="O2060" i="2"/>
  <c r="O2056" i="2"/>
  <c r="O2052" i="2"/>
  <c r="O2048" i="2"/>
  <c r="O2044" i="2"/>
  <c r="O2040" i="2"/>
  <c r="O2036" i="2"/>
  <c r="O2032" i="2"/>
  <c r="O2028" i="2"/>
  <c r="O2024" i="2"/>
  <c r="O2020" i="2"/>
  <c r="O2016" i="2"/>
  <c r="O2012" i="2"/>
  <c r="O2008" i="2"/>
  <c r="O2004" i="2"/>
  <c r="O2000" i="2"/>
  <c r="O1996" i="2"/>
  <c r="O1992" i="2"/>
  <c r="O1988" i="2"/>
  <c r="O1984" i="2"/>
  <c r="O1980" i="2"/>
  <c r="O1976" i="2"/>
  <c r="O1972" i="2"/>
  <c r="O1968" i="2"/>
  <c r="O1964" i="2"/>
  <c r="O1960" i="2"/>
  <c r="O1956" i="2"/>
  <c r="O1952" i="2"/>
  <c r="O1948" i="2"/>
  <c r="O1944" i="2"/>
  <c r="O1940" i="2"/>
  <c r="O1936" i="2"/>
  <c r="O1932" i="2"/>
  <c r="O1928" i="2"/>
  <c r="O1924" i="2"/>
  <c r="O1920" i="2"/>
  <c r="O1916" i="2"/>
  <c r="O1912" i="2"/>
  <c r="O1908" i="2"/>
  <c r="O1904" i="2"/>
  <c r="O1900" i="2"/>
  <c r="O1896" i="2"/>
  <c r="O1892" i="2"/>
  <c r="O1888" i="2"/>
  <c r="O1884" i="2"/>
  <c r="O1880" i="2"/>
  <c r="O1876" i="2"/>
  <c r="O1872" i="2"/>
  <c r="O1868" i="2"/>
  <c r="O1864" i="2"/>
  <c r="O1860" i="2"/>
  <c r="O1856" i="2"/>
  <c r="O1852" i="2"/>
  <c r="O1848" i="2"/>
  <c r="O1844" i="2"/>
  <c r="O1840" i="2"/>
  <c r="O1836" i="2"/>
  <c r="O1832" i="2"/>
  <c r="O1828" i="2"/>
  <c r="O1824" i="2"/>
  <c r="O1820" i="2"/>
  <c r="O1816" i="2"/>
  <c r="O1812" i="2"/>
  <c r="O1808" i="2"/>
  <c r="O1804" i="2"/>
  <c r="O1800" i="2"/>
  <c r="O1796" i="2"/>
  <c r="O1792" i="2"/>
  <c r="O1788" i="2"/>
  <c r="O1784" i="2"/>
  <c r="O1780" i="2"/>
  <c r="O1776" i="2"/>
  <c r="O1772" i="2"/>
  <c r="O1768" i="2"/>
  <c r="O1764" i="2"/>
  <c r="O1760" i="2"/>
  <c r="O1756" i="2"/>
  <c r="O1752" i="2"/>
  <c r="O1748" i="2"/>
  <c r="O1744" i="2"/>
  <c r="O1740" i="2"/>
  <c r="O1736" i="2"/>
  <c r="O1732" i="2"/>
  <c r="O1728" i="2"/>
  <c r="O1724" i="2"/>
  <c r="O1720" i="2"/>
  <c r="O1716" i="2"/>
  <c r="O1712" i="2"/>
  <c r="O1708" i="2"/>
  <c r="O1704" i="2"/>
  <c r="O1700" i="2"/>
  <c r="O1696" i="2"/>
  <c r="O1692" i="2"/>
  <c r="O1688" i="2"/>
  <c r="O1684" i="2"/>
  <c r="O1680" i="2"/>
  <c r="O1676" i="2"/>
  <c r="O1672" i="2"/>
  <c r="O1668" i="2"/>
  <c r="O1664" i="2"/>
  <c r="O1660" i="2"/>
  <c r="O1656" i="2"/>
  <c r="O1652" i="2"/>
  <c r="O1648" i="2"/>
  <c r="O1644" i="2"/>
  <c r="O1640" i="2"/>
  <c r="O1636" i="2"/>
  <c r="O1632" i="2"/>
  <c r="O1628" i="2"/>
  <c r="O1624" i="2"/>
  <c r="O1620" i="2"/>
  <c r="O1616" i="2"/>
  <c r="O1612" i="2"/>
  <c r="O1608" i="2"/>
  <c r="O1604" i="2"/>
  <c r="O1600" i="2"/>
  <c r="O1596" i="2"/>
  <c r="O1592" i="2"/>
  <c r="O1588" i="2"/>
  <c r="O1584" i="2"/>
  <c r="O1580" i="2"/>
  <c r="O1576" i="2"/>
  <c r="O1572" i="2"/>
  <c r="O1568" i="2"/>
  <c r="O1564" i="2"/>
  <c r="O1560" i="2"/>
  <c r="O1556" i="2"/>
  <c r="O1552" i="2"/>
  <c r="O1548" i="2"/>
  <c r="O1544" i="2"/>
  <c r="O1540" i="2"/>
  <c r="O1536" i="2"/>
  <c r="O1532" i="2"/>
  <c r="O1528" i="2"/>
  <c r="O1524" i="2"/>
  <c r="O1520" i="2"/>
  <c r="O1516" i="2"/>
  <c r="O1512" i="2"/>
  <c r="O1508" i="2"/>
  <c r="O1504" i="2"/>
  <c r="O1500" i="2"/>
  <c r="O1496" i="2"/>
  <c r="O1492" i="2"/>
  <c r="O1488" i="2"/>
  <c r="O1484" i="2"/>
  <c r="O1480" i="2"/>
  <c r="O1476" i="2"/>
  <c r="O1472" i="2"/>
  <c r="O1468" i="2"/>
  <c r="O1464" i="2"/>
  <c r="O1460" i="2"/>
  <c r="O1456" i="2"/>
  <c r="O1452" i="2"/>
  <c r="O1448" i="2"/>
  <c r="O1444" i="2"/>
  <c r="O1440" i="2"/>
  <c r="O1436" i="2"/>
  <c r="O1432" i="2"/>
  <c r="O1428" i="2"/>
  <c r="O1424" i="2"/>
  <c r="O1420" i="2"/>
  <c r="O1416" i="2"/>
  <c r="O1412" i="2"/>
  <c r="O1408" i="2"/>
  <c r="O1404" i="2"/>
  <c r="O1400" i="2"/>
  <c r="O1396" i="2"/>
  <c r="O1392" i="2"/>
  <c r="O1388" i="2"/>
  <c r="O1384" i="2"/>
  <c r="O1380" i="2"/>
  <c r="O1376" i="2"/>
  <c r="O1372" i="2"/>
  <c r="O1368" i="2"/>
  <c r="O1364" i="2"/>
  <c r="O1360" i="2"/>
  <c r="O1356" i="2"/>
  <c r="O1352" i="2"/>
  <c r="O1348" i="2"/>
  <c r="O1344" i="2"/>
  <c r="O1340" i="2"/>
  <c r="O1336" i="2"/>
  <c r="O1332" i="2"/>
  <c r="O1328" i="2"/>
  <c r="O1324" i="2"/>
  <c r="O1320" i="2"/>
  <c r="O1316" i="2"/>
  <c r="O1312" i="2"/>
  <c r="O1308" i="2"/>
  <c r="O1304" i="2"/>
  <c r="O1300" i="2"/>
  <c r="O1296" i="2"/>
  <c r="O1292" i="2"/>
  <c r="O1288" i="2"/>
  <c r="O1284" i="2"/>
  <c r="O1280" i="2"/>
  <c r="O1276" i="2"/>
  <c r="O1272" i="2"/>
  <c r="O1268" i="2"/>
  <c r="O1264" i="2"/>
  <c r="O1260" i="2"/>
  <c r="O1256" i="2"/>
  <c r="O1252" i="2"/>
  <c r="O1248" i="2"/>
  <c r="O1244" i="2"/>
  <c r="O1240" i="2"/>
  <c r="O1236" i="2"/>
  <c r="O1232" i="2"/>
  <c r="O1228" i="2"/>
  <c r="O1224" i="2"/>
  <c r="O1220" i="2"/>
  <c r="O1216" i="2"/>
  <c r="O1212" i="2"/>
  <c r="O1208" i="2"/>
  <c r="O1204" i="2"/>
  <c r="O1200" i="2"/>
  <c r="O1196" i="2"/>
  <c r="O1192" i="2"/>
  <c r="O1188" i="2"/>
  <c r="O1184" i="2"/>
  <c r="O1180" i="2"/>
  <c r="O1176" i="2"/>
  <c r="O1172" i="2"/>
  <c r="O1168" i="2"/>
  <c r="O1164" i="2"/>
  <c r="O1160" i="2"/>
  <c r="O1156" i="2"/>
  <c r="O1152" i="2"/>
  <c r="O1148" i="2"/>
  <c r="O1144" i="2"/>
  <c r="O1140" i="2"/>
  <c r="O1136" i="2"/>
  <c r="O1132" i="2"/>
  <c r="O1128" i="2"/>
  <c r="O1124" i="2"/>
  <c r="O1120" i="2"/>
  <c r="O1116" i="2"/>
  <c r="O1112" i="2"/>
  <c r="O1108" i="2"/>
  <c r="O1104" i="2"/>
  <c r="O1100" i="2"/>
  <c r="O1096" i="2"/>
  <c r="O1092" i="2"/>
  <c r="O1088" i="2"/>
  <c r="O1084" i="2"/>
  <c r="O1080" i="2"/>
  <c r="O1076" i="2"/>
  <c r="O1072" i="2"/>
  <c r="O1068" i="2"/>
  <c r="O1064" i="2"/>
  <c r="O1060" i="2"/>
  <c r="O1056" i="2"/>
  <c r="O1052" i="2"/>
  <c r="O1048" i="2"/>
  <c r="O1044" i="2"/>
  <c r="O1040" i="2"/>
  <c r="O1036" i="2"/>
  <c r="O1032" i="2"/>
  <c r="O1028" i="2"/>
  <c r="O1024" i="2"/>
  <c r="O1020" i="2"/>
  <c r="O1016" i="2"/>
  <c r="O1012" i="2"/>
  <c r="O1008" i="2"/>
  <c r="O1004" i="2"/>
  <c r="O1000" i="2"/>
  <c r="O996" i="2"/>
  <c r="O992" i="2"/>
  <c r="O988" i="2"/>
  <c r="O984" i="2"/>
  <c r="O980" i="2"/>
  <c r="O976" i="2"/>
  <c r="O972" i="2"/>
  <c r="O968" i="2"/>
  <c r="O964" i="2"/>
  <c r="O960" i="2"/>
  <c r="O956" i="2"/>
  <c r="O952" i="2"/>
  <c r="O948" i="2"/>
  <c r="O944" i="2"/>
  <c r="O940" i="2"/>
  <c r="O936" i="2"/>
  <c r="O932" i="2"/>
  <c r="O928" i="2"/>
  <c r="O924" i="2"/>
  <c r="O920" i="2"/>
  <c r="O916" i="2"/>
  <c r="O912" i="2"/>
  <c r="O908" i="2"/>
  <c r="O904" i="2"/>
  <c r="O900" i="2"/>
  <c r="O896" i="2"/>
  <c r="O892" i="2"/>
  <c r="O888" i="2"/>
  <c r="O884" i="2"/>
  <c r="O880" i="2"/>
  <c r="O876" i="2"/>
  <c r="O872" i="2"/>
  <c r="O868" i="2"/>
  <c r="O864" i="2"/>
  <c r="O860" i="2"/>
  <c r="O856" i="2"/>
  <c r="O852" i="2"/>
  <c r="O848" i="2"/>
  <c r="O844" i="2"/>
  <c r="O840" i="2"/>
  <c r="O836" i="2"/>
  <c r="O832" i="2"/>
  <c r="O828" i="2"/>
  <c r="O824" i="2"/>
  <c r="O820" i="2"/>
  <c r="O816" i="2"/>
  <c r="O812" i="2"/>
  <c r="O808" i="2"/>
  <c r="O804" i="2"/>
  <c r="O800" i="2"/>
  <c r="O796" i="2"/>
  <c r="O792" i="2"/>
  <c r="O788" i="2"/>
  <c r="O784" i="2"/>
  <c r="O780" i="2"/>
  <c r="O776" i="2"/>
  <c r="O772" i="2"/>
  <c r="O768" i="2"/>
  <c r="O764" i="2"/>
  <c r="O760" i="2"/>
  <c r="O756" i="2"/>
  <c r="O752" i="2"/>
  <c r="O748" i="2"/>
  <c r="O744" i="2"/>
  <c r="O740" i="2"/>
  <c r="O736" i="2"/>
  <c r="O732" i="2"/>
  <c r="O728" i="2"/>
  <c r="O724" i="2"/>
  <c r="O720" i="2"/>
  <c r="O716" i="2"/>
  <c r="O712" i="2"/>
  <c r="O708" i="2"/>
  <c r="O704" i="2"/>
  <c r="O700" i="2"/>
  <c r="O696" i="2"/>
  <c r="O692" i="2"/>
  <c r="O688" i="2"/>
  <c r="O684" i="2"/>
  <c r="O680" i="2"/>
  <c r="O676" i="2"/>
  <c r="O672" i="2"/>
  <c r="O668" i="2"/>
  <c r="O664" i="2"/>
  <c r="O660" i="2"/>
  <c r="O656" i="2"/>
  <c r="O652" i="2"/>
  <c r="O648" i="2"/>
  <c r="O644" i="2"/>
  <c r="O640" i="2"/>
  <c r="O636" i="2"/>
  <c r="O632" i="2"/>
  <c r="O628" i="2"/>
  <c r="O624" i="2"/>
  <c r="O620" i="2"/>
  <c r="O616" i="2"/>
  <c r="O612" i="2"/>
  <c r="O608" i="2"/>
  <c r="O604" i="2"/>
  <c r="O600" i="2"/>
  <c r="O596" i="2"/>
  <c r="O592" i="2"/>
  <c r="O588" i="2"/>
  <c r="O584" i="2"/>
  <c r="O580" i="2"/>
  <c r="O576" i="2"/>
  <c r="O572" i="2"/>
  <c r="O568" i="2"/>
  <c r="O564" i="2"/>
  <c r="O560" i="2"/>
  <c r="O556" i="2"/>
  <c r="O552" i="2"/>
  <c r="O548" i="2"/>
  <c r="O544" i="2"/>
  <c r="O540" i="2"/>
  <c r="O536" i="2"/>
  <c r="O532" i="2"/>
  <c r="O528" i="2"/>
  <c r="O524" i="2"/>
  <c r="O520" i="2"/>
  <c r="O516" i="2"/>
  <c r="O512" i="2"/>
  <c r="O508" i="2"/>
  <c r="O504" i="2"/>
  <c r="O500" i="2"/>
  <c r="O496" i="2"/>
  <c r="O492" i="2"/>
  <c r="O488" i="2"/>
  <c r="O484" i="2"/>
  <c r="O480" i="2"/>
  <c r="O476" i="2"/>
  <c r="O472" i="2"/>
  <c r="O468" i="2"/>
  <c r="O464" i="2"/>
  <c r="O460" i="2"/>
  <c r="O456" i="2"/>
  <c r="O452" i="2"/>
  <c r="O448" i="2"/>
  <c r="O444" i="2"/>
  <c r="O440" i="2"/>
  <c r="O436" i="2"/>
  <c r="O432" i="2"/>
  <c r="O428" i="2"/>
  <c r="O424" i="2"/>
  <c r="O420" i="2"/>
  <c r="O416" i="2"/>
  <c r="O412" i="2"/>
  <c r="O408" i="2"/>
  <c r="O404" i="2"/>
  <c r="O400" i="2"/>
  <c r="O396" i="2"/>
  <c r="O392" i="2"/>
  <c r="O388" i="2"/>
  <c r="O384" i="2"/>
  <c r="O380" i="2"/>
  <c r="O376" i="2"/>
  <c r="O372" i="2"/>
  <c r="O368" i="2"/>
  <c r="O364" i="2"/>
  <c r="O360" i="2"/>
  <c r="O356" i="2"/>
  <c r="O352" i="2"/>
  <c r="O348" i="2"/>
  <c r="O344" i="2"/>
  <c r="O340" i="2"/>
  <c r="O336" i="2"/>
  <c r="O332" i="2"/>
  <c r="O328" i="2"/>
  <c r="O324" i="2"/>
  <c r="O320" i="2"/>
  <c r="O316" i="2"/>
  <c r="O312" i="2"/>
  <c r="O308" i="2"/>
  <c r="O304" i="2"/>
  <c r="O300" i="2"/>
  <c r="O296" i="2"/>
  <c r="O292" i="2"/>
  <c r="O288" i="2"/>
  <c r="O284" i="2"/>
  <c r="O280" i="2"/>
  <c r="O276" i="2"/>
  <c r="O272" i="2"/>
  <c r="O268" i="2"/>
  <c r="O264" i="2"/>
  <c r="O260" i="2"/>
  <c r="O256" i="2"/>
  <c r="O252" i="2"/>
  <c r="O248" i="2"/>
  <c r="O244" i="2"/>
  <c r="O240" i="2"/>
  <c r="O236" i="2"/>
  <c r="O232" i="2"/>
  <c r="O228" i="2"/>
  <c r="O224" i="2"/>
  <c r="O220" i="2"/>
  <c r="O216" i="2"/>
  <c r="O212" i="2"/>
  <c r="O208" i="2"/>
  <c r="O204" i="2"/>
  <c r="O200" i="2"/>
  <c r="O196" i="2"/>
  <c r="O192" i="2"/>
  <c r="O188" i="2"/>
  <c r="O184" i="2"/>
  <c r="O180" i="2"/>
  <c r="O176" i="2"/>
  <c r="O172" i="2"/>
  <c r="O168" i="2"/>
  <c r="O164" i="2"/>
  <c r="O160" i="2"/>
  <c r="O156" i="2"/>
  <c r="O152" i="2"/>
  <c r="O148" i="2"/>
  <c r="O144" i="2"/>
  <c r="O140" i="2"/>
  <c r="O136" i="2"/>
  <c r="O132" i="2"/>
  <c r="O128" i="2"/>
  <c r="O124" i="2"/>
  <c r="O120" i="2"/>
  <c r="O116" i="2"/>
  <c r="O112" i="2"/>
  <c r="O108" i="2"/>
  <c r="O104" i="2"/>
  <c r="O100" i="2"/>
  <c r="O96" i="2"/>
  <c r="O92" i="2"/>
  <c r="O88" i="2"/>
  <c r="O84" i="2"/>
  <c r="O80" i="2"/>
  <c r="O76" i="2"/>
  <c r="O72" i="2"/>
  <c r="O68" i="2"/>
  <c r="O64" i="2"/>
  <c r="O60" i="2"/>
  <c r="O56" i="2"/>
  <c r="O52" i="2"/>
  <c r="O48" i="2"/>
  <c r="O44" i="2"/>
  <c r="O40" i="2"/>
  <c r="O36" i="2"/>
  <c r="O32" i="2"/>
  <c r="O28" i="2"/>
  <c r="O24" i="2"/>
  <c r="O20" i="2"/>
  <c r="O16" i="2"/>
  <c r="O12" i="2"/>
  <c r="O8" i="2"/>
  <c r="O4" i="2"/>
  <c r="O2" i="2" a="1"/>
  <c r="N2" i="2"/>
  <c r="M2" i="2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O10000" i="2" l="1"/>
  <c r="O9996" i="2"/>
  <c r="O9992" i="2"/>
  <c r="O9988" i="2"/>
  <c r="O9984" i="2"/>
  <c r="O9980" i="2"/>
  <c r="O9976" i="2"/>
  <c r="O9972" i="2"/>
  <c r="O9968" i="2"/>
  <c r="O9964" i="2"/>
  <c r="O9960" i="2"/>
  <c r="O9956" i="2"/>
  <c r="O9952" i="2"/>
  <c r="O9948" i="2"/>
  <c r="O9944" i="2"/>
  <c r="O9940" i="2"/>
  <c r="O9936" i="2"/>
  <c r="O9932" i="2"/>
  <c r="O9928" i="2"/>
  <c r="O9924" i="2"/>
  <c r="O9920" i="2"/>
  <c r="O9916" i="2"/>
  <c r="O9912" i="2"/>
  <c r="O9908" i="2"/>
  <c r="O9904" i="2"/>
  <c r="O9900" i="2"/>
  <c r="O9896" i="2"/>
  <c r="O9892" i="2"/>
  <c r="O9888" i="2"/>
  <c r="O9884" i="2"/>
  <c r="O9880" i="2"/>
  <c r="O9876" i="2"/>
  <c r="O9872" i="2"/>
  <c r="O9868" i="2"/>
  <c r="O9864" i="2"/>
  <c r="O9860" i="2"/>
  <c r="O9856" i="2"/>
  <c r="O9852" i="2"/>
  <c r="O9848" i="2"/>
  <c r="O9844" i="2"/>
  <c r="O9840" i="2"/>
  <c r="O9836" i="2"/>
  <c r="O9832" i="2"/>
  <c r="O9828" i="2"/>
  <c r="O9824" i="2"/>
  <c r="O9820" i="2"/>
  <c r="O9816" i="2"/>
  <c r="O9812" i="2"/>
  <c r="O9808" i="2"/>
  <c r="O9804" i="2"/>
  <c r="O9800" i="2"/>
  <c r="O9796" i="2"/>
  <c r="O9792" i="2"/>
  <c r="O9788" i="2"/>
  <c r="O9784" i="2"/>
  <c r="O9780" i="2"/>
  <c r="O9776" i="2"/>
  <c r="O9772" i="2"/>
  <c r="O9768" i="2"/>
  <c r="O9764" i="2"/>
  <c r="O9760" i="2"/>
  <c r="O9756" i="2"/>
  <c r="O9752" i="2"/>
  <c r="O9748" i="2"/>
  <c r="O9744" i="2"/>
  <c r="O9740" i="2"/>
  <c r="O9736" i="2"/>
  <c r="O9732" i="2"/>
  <c r="O9728" i="2"/>
  <c r="O9724" i="2"/>
  <c r="O9720" i="2"/>
  <c r="O9716" i="2"/>
  <c r="O9712" i="2"/>
  <c r="O9708" i="2"/>
  <c r="O9704" i="2"/>
  <c r="O9700" i="2"/>
  <c r="O9696" i="2"/>
  <c r="O9692" i="2"/>
  <c r="O9688" i="2"/>
  <c r="O9684" i="2"/>
  <c r="O9680" i="2"/>
  <c r="O9676" i="2"/>
  <c r="O9672" i="2"/>
  <c r="O9668" i="2"/>
  <c r="O9664" i="2"/>
  <c r="O9660" i="2"/>
  <c r="O9656" i="2"/>
  <c r="O9652" i="2"/>
  <c r="O9648" i="2"/>
  <c r="O9644" i="2"/>
  <c r="O9640" i="2"/>
  <c r="O9636" i="2"/>
  <c r="O9632" i="2"/>
  <c r="O9628" i="2"/>
  <c r="O9624" i="2"/>
  <c r="O9620" i="2"/>
  <c r="O9616" i="2"/>
  <c r="O9612" i="2"/>
  <c r="O9608" i="2"/>
  <c r="O9604" i="2"/>
  <c r="O9600" i="2"/>
  <c r="O9596" i="2"/>
  <c r="O9592" i="2"/>
  <c r="O9588" i="2"/>
  <c r="O9584" i="2"/>
  <c r="O9580" i="2"/>
  <c r="O9576" i="2"/>
  <c r="O9572" i="2"/>
  <c r="O9568" i="2"/>
  <c r="O9564" i="2"/>
  <c r="O9560" i="2"/>
  <c r="O9556" i="2"/>
  <c r="O9552" i="2"/>
  <c r="O9548" i="2"/>
  <c r="O9544" i="2"/>
  <c r="O9540" i="2"/>
  <c r="O9536" i="2"/>
  <c r="O9532" i="2"/>
  <c r="O9528" i="2"/>
  <c r="O9524" i="2"/>
  <c r="O9520" i="2"/>
  <c r="O9516" i="2"/>
  <c r="O9512" i="2"/>
  <c r="O9508" i="2"/>
  <c r="O9504" i="2"/>
  <c r="O9500" i="2"/>
  <c r="O9496" i="2"/>
  <c r="O9492" i="2"/>
  <c r="O9488" i="2"/>
  <c r="O9484" i="2"/>
  <c r="O9480" i="2"/>
  <c r="O9476" i="2"/>
  <c r="O9472" i="2"/>
  <c r="O9468" i="2"/>
  <c r="O9464" i="2"/>
  <c r="O9460" i="2"/>
  <c r="O9456" i="2"/>
  <c r="O9452" i="2"/>
  <c r="O9448" i="2"/>
  <c r="O9444" i="2"/>
  <c r="O9440" i="2"/>
  <c r="O9436" i="2"/>
  <c r="O9432" i="2"/>
  <c r="O9428" i="2"/>
  <c r="O9424" i="2"/>
  <c r="O9420" i="2"/>
  <c r="O9416" i="2"/>
  <c r="O9412" i="2"/>
  <c r="O9408" i="2"/>
  <c r="O9404" i="2"/>
  <c r="O9400" i="2"/>
  <c r="O9396" i="2"/>
  <c r="O9392" i="2"/>
  <c r="O9388" i="2"/>
  <c r="O9384" i="2"/>
  <c r="O9380" i="2"/>
  <c r="O9376" i="2"/>
  <c r="O9372" i="2"/>
  <c r="O9368" i="2"/>
  <c r="O9364" i="2"/>
  <c r="O9360" i="2"/>
  <c r="O9356" i="2"/>
  <c r="O9352" i="2"/>
  <c r="O9348" i="2"/>
  <c r="O9344" i="2"/>
  <c r="O9340" i="2"/>
  <c r="O9336" i="2"/>
  <c r="O9332" i="2"/>
  <c r="O9328" i="2"/>
  <c r="O9324" i="2"/>
  <c r="O9320" i="2"/>
  <c r="O9316" i="2"/>
  <c r="O9312" i="2"/>
  <c r="O9308" i="2"/>
  <c r="O9304" i="2"/>
  <c r="O9300" i="2"/>
  <c r="O9296" i="2"/>
  <c r="O9292" i="2"/>
  <c r="O9288" i="2"/>
  <c r="O9284" i="2"/>
  <c r="O9280" i="2"/>
  <c r="O9276" i="2"/>
  <c r="O9272" i="2"/>
  <c r="O9268" i="2"/>
  <c r="O9264" i="2"/>
  <c r="O9260" i="2"/>
  <c r="O9256" i="2"/>
  <c r="O9252" i="2"/>
  <c r="O9248" i="2"/>
  <c r="O9244" i="2"/>
  <c r="O9240" i="2"/>
  <c r="O9236" i="2"/>
  <c r="O9232" i="2"/>
  <c r="O9228" i="2"/>
  <c r="O9224" i="2"/>
  <c r="O9220" i="2"/>
  <c r="O9216" i="2"/>
  <c r="O9212" i="2"/>
  <c r="O9208" i="2"/>
  <c r="O9204" i="2"/>
  <c r="O9200" i="2"/>
  <c r="O9196" i="2"/>
  <c r="O9192" i="2"/>
  <c r="O9188" i="2"/>
  <c r="O9184" i="2"/>
  <c r="O9180" i="2"/>
  <c r="O9176" i="2"/>
  <c r="O9172" i="2"/>
  <c r="O9168" i="2"/>
  <c r="O9164" i="2"/>
  <c r="O9160" i="2"/>
  <c r="O9156" i="2"/>
  <c r="O9152" i="2"/>
  <c r="O9148" i="2"/>
  <c r="O9144" i="2"/>
  <c r="O9140" i="2"/>
  <c r="O9136" i="2"/>
  <c r="O9132" i="2"/>
  <c r="O9128" i="2"/>
  <c r="O9124" i="2"/>
  <c r="O9120" i="2"/>
  <c r="O9116" i="2"/>
  <c r="O9112" i="2"/>
  <c r="O9108" i="2"/>
  <c r="O9104" i="2"/>
  <c r="O9100" i="2"/>
  <c r="O9096" i="2"/>
  <c r="O9092" i="2"/>
  <c r="O9088" i="2"/>
  <c r="O9084" i="2"/>
  <c r="O9080" i="2"/>
  <c r="O9076" i="2"/>
  <c r="O9072" i="2"/>
  <c r="O9068" i="2"/>
  <c r="O9064" i="2"/>
  <c r="O9060" i="2"/>
  <c r="O9056" i="2"/>
  <c r="O9052" i="2"/>
  <c r="O9048" i="2"/>
  <c r="O9044" i="2"/>
  <c r="O9040" i="2"/>
  <c r="O9036" i="2"/>
  <c r="O9032" i="2"/>
  <c r="O9028" i="2"/>
  <c r="O9024" i="2"/>
  <c r="O9020" i="2"/>
  <c r="O9016" i="2"/>
  <c r="O9012" i="2"/>
  <c r="O9008" i="2"/>
  <c r="O9004" i="2"/>
  <c r="O9000" i="2"/>
  <c r="O8996" i="2"/>
  <c r="O8992" i="2"/>
  <c r="O8988" i="2"/>
  <c r="O8984" i="2"/>
  <c r="O8980" i="2"/>
  <c r="O8976" i="2"/>
  <c r="O8972" i="2"/>
  <c r="O8968" i="2"/>
  <c r="O8964" i="2"/>
  <c r="O8960" i="2"/>
  <c r="O8956" i="2"/>
  <c r="O8952" i="2"/>
  <c r="O8948" i="2"/>
  <c r="O8944" i="2"/>
  <c r="O8940" i="2"/>
  <c r="O8936" i="2"/>
  <c r="O8932" i="2"/>
  <c r="O8928" i="2"/>
  <c r="O8924" i="2"/>
  <c r="O8920" i="2"/>
  <c r="O8916" i="2"/>
  <c r="O8912" i="2"/>
  <c r="O8908" i="2"/>
  <c r="O8904" i="2"/>
  <c r="O8900" i="2"/>
  <c r="O8896" i="2"/>
  <c r="O8892" i="2"/>
  <c r="O8888" i="2"/>
  <c r="O8884" i="2"/>
  <c r="O8880" i="2"/>
  <c r="O8876" i="2"/>
  <c r="O8872" i="2"/>
  <c r="O8868" i="2"/>
  <c r="O8864" i="2"/>
  <c r="O8860" i="2"/>
  <c r="O8856" i="2"/>
  <c r="O8852" i="2"/>
  <c r="O8848" i="2"/>
  <c r="O8844" i="2"/>
  <c r="O8840" i="2"/>
  <c r="O8836" i="2"/>
  <c r="O8832" i="2"/>
  <c r="O8828" i="2"/>
  <c r="O8824" i="2"/>
  <c r="O8820" i="2"/>
  <c r="O8816" i="2"/>
  <c r="O8812" i="2"/>
  <c r="O8808" i="2"/>
  <c r="O8804" i="2"/>
  <c r="O8800" i="2"/>
  <c r="O8796" i="2"/>
  <c r="O8792" i="2"/>
  <c r="O8788" i="2"/>
  <c r="O8784" i="2"/>
  <c r="O8780" i="2"/>
  <c r="O8776" i="2"/>
  <c r="O8772" i="2"/>
  <c r="O8768" i="2"/>
  <c r="O8764" i="2"/>
  <c r="O8760" i="2"/>
  <c r="O8756" i="2"/>
  <c r="O8752" i="2"/>
  <c r="O8748" i="2"/>
  <c r="O8744" i="2"/>
  <c r="O8740" i="2"/>
  <c r="O8736" i="2"/>
  <c r="O8732" i="2"/>
  <c r="O8728" i="2"/>
  <c r="O8724" i="2"/>
  <c r="O8720" i="2"/>
  <c r="O8716" i="2"/>
  <c r="O8712" i="2"/>
  <c r="O8708" i="2"/>
  <c r="O8704" i="2"/>
  <c r="O8700" i="2"/>
  <c r="O8696" i="2"/>
  <c r="O8692" i="2"/>
  <c r="O8688" i="2"/>
  <c r="O8684" i="2"/>
  <c r="O8680" i="2"/>
  <c r="O8676" i="2"/>
  <c r="O8672" i="2"/>
  <c r="O8668" i="2"/>
  <c r="O8664" i="2"/>
  <c r="O8660" i="2"/>
  <c r="O8656" i="2"/>
  <c r="O8652" i="2"/>
  <c r="O8648" i="2"/>
  <c r="O8644" i="2"/>
  <c r="O8640" i="2"/>
  <c r="O8636" i="2"/>
  <c r="O8632" i="2"/>
  <c r="O8628" i="2"/>
  <c r="O8624" i="2"/>
  <c r="O8620" i="2"/>
  <c r="O8616" i="2"/>
  <c r="O8612" i="2"/>
  <c r="O8608" i="2"/>
  <c r="O8604" i="2"/>
  <c r="O8600" i="2"/>
  <c r="O8596" i="2"/>
  <c r="O8592" i="2"/>
  <c r="O8588" i="2"/>
  <c r="O8584" i="2"/>
  <c r="O8580" i="2"/>
  <c r="O8576" i="2"/>
  <c r="O8572" i="2"/>
  <c r="O8568" i="2"/>
  <c r="O8564" i="2"/>
  <c r="O8560" i="2"/>
  <c r="O8556" i="2"/>
  <c r="O8552" i="2"/>
  <c r="O8548" i="2"/>
  <c r="O8544" i="2"/>
  <c r="O8540" i="2"/>
  <c r="O8536" i="2"/>
  <c r="O8532" i="2"/>
  <c r="O8528" i="2"/>
  <c r="O8524" i="2"/>
  <c r="O8520" i="2"/>
  <c r="O8516" i="2"/>
  <c r="O8512" i="2"/>
  <c r="O8508" i="2"/>
  <c r="O8504" i="2"/>
  <c r="O8500" i="2"/>
  <c r="O8496" i="2"/>
  <c r="O8492" i="2"/>
  <c r="O8488" i="2"/>
  <c r="O8484" i="2"/>
  <c r="O8480" i="2"/>
  <c r="O8476" i="2"/>
  <c r="O8472" i="2"/>
  <c r="O8468" i="2"/>
  <c r="O8464" i="2"/>
  <c r="O8460" i="2"/>
  <c r="O8456" i="2"/>
  <c r="O8452" i="2"/>
  <c r="O8448" i="2"/>
  <c r="O8444" i="2"/>
  <c r="O8440" i="2"/>
  <c r="O8436" i="2"/>
  <c r="O8432" i="2"/>
  <c r="O8428" i="2"/>
  <c r="O8424" i="2"/>
  <c r="O8420" i="2"/>
  <c r="O8416" i="2"/>
  <c r="O8412" i="2"/>
  <c r="O8408" i="2"/>
  <c r="O8404" i="2"/>
  <c r="O8400" i="2"/>
  <c r="O8396" i="2"/>
  <c r="O8392" i="2"/>
  <c r="O8388" i="2"/>
  <c r="O8384" i="2"/>
  <c r="O8380" i="2"/>
  <c r="O8376" i="2"/>
  <c r="O8372" i="2"/>
  <c r="O8368" i="2"/>
  <c r="O8364" i="2"/>
  <c r="O8360" i="2"/>
  <c r="O8356" i="2"/>
  <c r="O8352" i="2"/>
  <c r="O8348" i="2"/>
  <c r="O8344" i="2"/>
  <c r="O8340" i="2"/>
  <c r="O8336" i="2"/>
  <c r="O8332" i="2"/>
  <c r="O8328" i="2"/>
  <c r="O8324" i="2"/>
  <c r="O8320" i="2"/>
  <c r="O8316" i="2"/>
  <c r="O8312" i="2"/>
  <c r="O8308" i="2"/>
  <c r="O8304" i="2"/>
  <c r="O8300" i="2"/>
  <c r="O8296" i="2"/>
  <c r="O8292" i="2"/>
  <c r="O8288" i="2"/>
  <c r="O8284" i="2"/>
  <c r="O8280" i="2"/>
  <c r="O8276" i="2"/>
  <c r="O8272" i="2"/>
  <c r="O8268" i="2"/>
  <c r="O8264" i="2"/>
  <c r="O8260" i="2"/>
  <c r="O8256" i="2"/>
  <c r="O8252" i="2"/>
  <c r="O8248" i="2"/>
  <c r="O8244" i="2"/>
  <c r="O8240" i="2"/>
  <c r="O8236" i="2"/>
  <c r="O8232" i="2"/>
  <c r="O8228" i="2"/>
  <c r="O8224" i="2"/>
  <c r="O8220" i="2"/>
  <c r="O8216" i="2"/>
  <c r="O8212" i="2"/>
  <c r="O8208" i="2"/>
  <c r="O8204" i="2"/>
  <c r="O8200" i="2"/>
  <c r="O8196" i="2"/>
  <c r="O8192" i="2"/>
  <c r="O8188" i="2"/>
  <c r="O8184" i="2"/>
  <c r="O8180" i="2"/>
  <c r="O8176" i="2"/>
  <c r="O8172" i="2"/>
  <c r="O8168" i="2"/>
  <c r="O8164" i="2"/>
  <c r="O8160" i="2"/>
  <c r="O9999" i="2"/>
  <c r="O9995" i="2"/>
  <c r="O9991" i="2"/>
  <c r="O9987" i="2"/>
  <c r="O9983" i="2"/>
  <c r="O9979" i="2"/>
  <c r="O9975" i="2"/>
  <c r="O9971" i="2"/>
  <c r="O9967" i="2"/>
  <c r="O9963" i="2"/>
  <c r="O9959" i="2"/>
  <c r="O9955" i="2"/>
  <c r="O9951" i="2"/>
  <c r="O9947" i="2"/>
  <c r="O9943" i="2"/>
  <c r="O9939" i="2"/>
  <c r="O9935" i="2"/>
  <c r="O9931" i="2"/>
  <c r="O9927" i="2"/>
  <c r="O9923" i="2"/>
  <c r="O9919" i="2"/>
  <c r="O9915" i="2"/>
  <c r="O9911" i="2"/>
  <c r="O9907" i="2"/>
  <c r="O9903" i="2"/>
  <c r="O9899" i="2"/>
  <c r="O9895" i="2"/>
  <c r="O9891" i="2"/>
  <c r="O9887" i="2"/>
  <c r="O9883" i="2"/>
  <c r="O9879" i="2"/>
  <c r="O9875" i="2"/>
  <c r="O9871" i="2"/>
  <c r="O9867" i="2"/>
  <c r="O9863" i="2"/>
  <c r="O9859" i="2"/>
  <c r="O9855" i="2"/>
  <c r="O9851" i="2"/>
  <c r="O9847" i="2"/>
  <c r="O9843" i="2"/>
  <c r="O9839" i="2"/>
  <c r="O9835" i="2"/>
  <c r="O9831" i="2"/>
  <c r="O9827" i="2"/>
  <c r="O9823" i="2"/>
  <c r="O9819" i="2"/>
  <c r="O9815" i="2"/>
  <c r="O9811" i="2"/>
  <c r="O9807" i="2"/>
  <c r="O9803" i="2"/>
  <c r="O9799" i="2"/>
  <c r="O9795" i="2"/>
  <c r="O9791" i="2"/>
  <c r="O9787" i="2"/>
  <c r="O9783" i="2"/>
  <c r="O9779" i="2"/>
  <c r="O9775" i="2"/>
  <c r="O9771" i="2"/>
  <c r="O9767" i="2"/>
  <c r="O9763" i="2"/>
  <c r="O9759" i="2"/>
  <c r="O9755" i="2"/>
  <c r="O9751" i="2"/>
  <c r="O9747" i="2"/>
  <c r="O9743" i="2"/>
  <c r="O9739" i="2"/>
  <c r="O9735" i="2"/>
  <c r="O9731" i="2"/>
  <c r="O9727" i="2"/>
  <c r="O9723" i="2"/>
  <c r="O9719" i="2"/>
  <c r="O9715" i="2"/>
  <c r="O9711" i="2"/>
  <c r="O9707" i="2"/>
  <c r="O9703" i="2"/>
  <c r="O9699" i="2"/>
  <c r="O9695" i="2"/>
  <c r="O9691" i="2"/>
  <c r="O9687" i="2"/>
  <c r="O9683" i="2"/>
  <c r="O9679" i="2"/>
  <c r="O9675" i="2"/>
  <c r="O9671" i="2"/>
  <c r="O9667" i="2"/>
  <c r="O9663" i="2"/>
  <c r="O9659" i="2"/>
  <c r="O9655" i="2"/>
  <c r="O9651" i="2"/>
  <c r="O9647" i="2"/>
  <c r="O9643" i="2"/>
  <c r="O9639" i="2"/>
  <c r="O9635" i="2"/>
  <c r="O9631" i="2"/>
  <c r="O9627" i="2"/>
  <c r="O9623" i="2"/>
  <c r="O9619" i="2"/>
  <c r="O9615" i="2"/>
  <c r="O9611" i="2"/>
  <c r="O9607" i="2"/>
  <c r="O9603" i="2"/>
  <c r="O9599" i="2"/>
  <c r="O9595" i="2"/>
  <c r="O9591" i="2"/>
  <c r="O9587" i="2"/>
  <c r="O9583" i="2"/>
  <c r="O9579" i="2"/>
  <c r="O9575" i="2"/>
  <c r="O9571" i="2"/>
  <c r="O9567" i="2"/>
  <c r="O9563" i="2"/>
  <c r="O9559" i="2"/>
  <c r="O9555" i="2"/>
  <c r="O9551" i="2"/>
  <c r="O9547" i="2"/>
  <c r="O9543" i="2"/>
  <c r="O9539" i="2"/>
  <c r="O9535" i="2"/>
  <c r="O9531" i="2"/>
  <c r="O9527" i="2"/>
  <c r="O9523" i="2"/>
  <c r="O9519" i="2"/>
  <c r="O9515" i="2"/>
  <c r="O9511" i="2"/>
  <c r="O9507" i="2"/>
  <c r="O9503" i="2"/>
  <c r="O9499" i="2"/>
  <c r="O9495" i="2"/>
  <c r="O9491" i="2"/>
  <c r="O9487" i="2"/>
  <c r="O9483" i="2"/>
  <c r="O9479" i="2"/>
  <c r="O9475" i="2"/>
  <c r="O9471" i="2"/>
  <c r="O9467" i="2"/>
  <c r="O9463" i="2"/>
  <c r="O9459" i="2"/>
  <c r="O9455" i="2"/>
  <c r="O9451" i="2"/>
  <c r="O9447" i="2"/>
  <c r="O9443" i="2"/>
  <c r="O9439" i="2"/>
  <c r="O9435" i="2"/>
  <c r="O9431" i="2"/>
  <c r="O9427" i="2"/>
  <c r="O9423" i="2"/>
  <c r="O9419" i="2"/>
  <c r="O9415" i="2"/>
  <c r="O9411" i="2"/>
  <c r="O9407" i="2"/>
  <c r="O9403" i="2"/>
  <c r="O9399" i="2"/>
  <c r="O9395" i="2"/>
  <c r="O9391" i="2"/>
  <c r="O9387" i="2"/>
  <c r="O9383" i="2"/>
  <c r="O9379" i="2"/>
  <c r="O9375" i="2"/>
  <c r="O9371" i="2"/>
  <c r="O9367" i="2"/>
  <c r="O9363" i="2"/>
  <c r="O9359" i="2"/>
  <c r="O9355" i="2"/>
  <c r="O9351" i="2"/>
  <c r="O9347" i="2"/>
  <c r="O9343" i="2"/>
  <c r="O9339" i="2"/>
  <c r="O9335" i="2"/>
  <c r="O9331" i="2"/>
  <c r="O9327" i="2"/>
  <c r="O9323" i="2"/>
  <c r="O9319" i="2"/>
  <c r="O9315" i="2"/>
  <c r="O9311" i="2"/>
  <c r="O9307" i="2"/>
  <c r="O9303" i="2"/>
  <c r="O9299" i="2"/>
  <c r="O9295" i="2"/>
  <c r="O9291" i="2"/>
  <c r="O9287" i="2"/>
  <c r="O9283" i="2"/>
  <c r="O9279" i="2"/>
  <c r="O9275" i="2"/>
  <c r="O9271" i="2"/>
  <c r="O9267" i="2"/>
  <c r="O9263" i="2"/>
  <c r="O9259" i="2"/>
  <c r="O9255" i="2"/>
  <c r="O9251" i="2"/>
  <c r="O9247" i="2"/>
  <c r="O9243" i="2"/>
  <c r="O9239" i="2"/>
  <c r="O9235" i="2"/>
  <c r="O9231" i="2"/>
  <c r="O9227" i="2"/>
  <c r="O9223" i="2"/>
  <c r="O9219" i="2"/>
  <c r="O9215" i="2"/>
  <c r="O9211" i="2"/>
  <c r="O9207" i="2"/>
  <c r="O9203" i="2"/>
  <c r="O9199" i="2"/>
  <c r="O9195" i="2"/>
  <c r="O9191" i="2"/>
  <c r="O9187" i="2"/>
  <c r="O9183" i="2"/>
  <c r="O9179" i="2"/>
  <c r="O9175" i="2"/>
  <c r="O9171" i="2"/>
  <c r="O9167" i="2"/>
  <c r="O9163" i="2"/>
  <c r="O9159" i="2"/>
  <c r="O9155" i="2"/>
  <c r="O9151" i="2"/>
  <c r="O9147" i="2"/>
  <c r="O9143" i="2"/>
  <c r="O9139" i="2"/>
  <c r="O9135" i="2"/>
  <c r="O9131" i="2"/>
  <c r="O9127" i="2"/>
  <c r="O9123" i="2"/>
  <c r="O9119" i="2"/>
  <c r="O9115" i="2"/>
  <c r="O9111" i="2"/>
  <c r="O9107" i="2"/>
  <c r="O9103" i="2"/>
  <c r="O9099" i="2"/>
  <c r="O9095" i="2"/>
  <c r="O9091" i="2"/>
  <c r="O9087" i="2"/>
  <c r="O9083" i="2"/>
  <c r="O9079" i="2"/>
  <c r="O9075" i="2"/>
  <c r="O9071" i="2"/>
  <c r="O9067" i="2"/>
  <c r="O9063" i="2"/>
  <c r="O9059" i="2"/>
  <c r="O9055" i="2"/>
  <c r="O9051" i="2"/>
  <c r="O9047" i="2"/>
  <c r="O9043" i="2"/>
  <c r="O9039" i="2"/>
  <c r="O9035" i="2"/>
  <c r="O9031" i="2"/>
  <c r="O9027" i="2"/>
  <c r="O9023" i="2"/>
  <c r="O9019" i="2"/>
  <c r="O9015" i="2"/>
  <c r="O9011" i="2"/>
  <c r="O9007" i="2"/>
  <c r="O9003" i="2"/>
  <c r="O8999" i="2"/>
  <c r="O8995" i="2"/>
  <c r="O8991" i="2"/>
  <c r="O8987" i="2"/>
  <c r="O8983" i="2"/>
  <c r="O8979" i="2"/>
  <c r="O8975" i="2"/>
  <c r="O8971" i="2"/>
  <c r="O8967" i="2"/>
  <c r="O8963" i="2"/>
  <c r="O8959" i="2"/>
  <c r="O8955" i="2"/>
  <c r="O8951" i="2"/>
  <c r="O8947" i="2"/>
  <c r="O8943" i="2"/>
  <c r="O8939" i="2"/>
  <c r="O8935" i="2"/>
  <c r="O8931" i="2"/>
  <c r="O8927" i="2"/>
  <c r="O8923" i="2"/>
  <c r="O8919" i="2"/>
  <c r="O8915" i="2"/>
  <c r="O8911" i="2"/>
  <c r="O8907" i="2"/>
  <c r="O8903" i="2"/>
  <c r="O8899" i="2"/>
  <c r="O8895" i="2"/>
  <c r="O8891" i="2"/>
  <c r="O8887" i="2"/>
  <c r="O8883" i="2"/>
  <c r="O8879" i="2"/>
  <c r="O8875" i="2"/>
  <c r="O8871" i="2"/>
  <c r="O8867" i="2"/>
  <c r="O8863" i="2"/>
  <c r="O8859" i="2"/>
  <c r="O8855" i="2"/>
  <c r="O8851" i="2"/>
  <c r="O8847" i="2"/>
  <c r="O8843" i="2"/>
  <c r="O8839" i="2"/>
  <c r="O8835" i="2"/>
  <c r="O8831" i="2"/>
  <c r="O8827" i="2"/>
  <c r="O8823" i="2"/>
  <c r="O8819" i="2"/>
  <c r="O8815" i="2"/>
  <c r="O8811" i="2"/>
  <c r="O8807" i="2"/>
  <c r="O8803" i="2"/>
  <c r="O8799" i="2"/>
  <c r="O8795" i="2"/>
  <c r="O8791" i="2"/>
  <c r="O8787" i="2"/>
  <c r="O8783" i="2"/>
  <c r="O8779" i="2"/>
  <c r="O8775" i="2"/>
  <c r="O8771" i="2"/>
  <c r="O8767" i="2"/>
  <c r="O8763" i="2"/>
  <c r="O8759" i="2"/>
  <c r="O8755" i="2"/>
  <c r="O8751" i="2"/>
  <c r="O8747" i="2"/>
  <c r="O8743" i="2"/>
  <c r="O8739" i="2"/>
  <c r="O8735" i="2"/>
  <c r="O8731" i="2"/>
  <c r="O8727" i="2"/>
  <c r="O8723" i="2"/>
  <c r="O8719" i="2"/>
  <c r="O8715" i="2"/>
  <c r="O8711" i="2"/>
  <c r="O8707" i="2"/>
  <c r="O8703" i="2"/>
  <c r="O8699" i="2"/>
  <c r="O8695" i="2"/>
  <c r="O8691" i="2"/>
  <c r="O8687" i="2"/>
  <c r="O8683" i="2"/>
  <c r="O8679" i="2"/>
  <c r="O8675" i="2"/>
  <c r="O8671" i="2"/>
  <c r="O8667" i="2"/>
  <c r="O8663" i="2"/>
  <c r="O8659" i="2"/>
  <c r="O8655" i="2"/>
  <c r="O8651" i="2"/>
  <c r="O8647" i="2"/>
  <c r="O8643" i="2"/>
  <c r="O8639" i="2"/>
  <c r="O8635" i="2"/>
  <c r="O8631" i="2"/>
  <c r="O8627" i="2"/>
  <c r="O8623" i="2"/>
  <c r="O8619" i="2"/>
  <c r="O8615" i="2"/>
  <c r="O8611" i="2"/>
  <c r="O8607" i="2"/>
  <c r="O8603" i="2"/>
  <c r="O8599" i="2"/>
  <c r="O8595" i="2"/>
  <c r="O8591" i="2"/>
  <c r="O8587" i="2"/>
  <c r="O8583" i="2"/>
  <c r="O8579" i="2"/>
  <c r="O8575" i="2"/>
  <c r="O8571" i="2"/>
  <c r="O8567" i="2"/>
  <c r="O8563" i="2"/>
  <c r="O8559" i="2"/>
  <c r="O8555" i="2"/>
  <c r="O8551" i="2"/>
  <c r="O8547" i="2"/>
  <c r="O8543" i="2"/>
  <c r="O8539" i="2"/>
  <c r="O8535" i="2"/>
  <c r="O8531" i="2"/>
  <c r="O8527" i="2"/>
  <c r="O8523" i="2"/>
  <c r="O8519" i="2"/>
  <c r="O8515" i="2"/>
  <c r="O8511" i="2"/>
  <c r="O8507" i="2"/>
  <c r="O8503" i="2"/>
  <c r="O8499" i="2"/>
  <c r="O8495" i="2"/>
  <c r="O8491" i="2"/>
  <c r="O8487" i="2"/>
  <c r="O8483" i="2"/>
  <c r="O8479" i="2"/>
  <c r="O8475" i="2"/>
  <c r="O8471" i="2"/>
  <c r="O8467" i="2"/>
  <c r="O8463" i="2"/>
  <c r="O8459" i="2"/>
  <c r="O8455" i="2"/>
  <c r="O8451" i="2"/>
  <c r="O8447" i="2"/>
  <c r="O8443" i="2"/>
  <c r="O8439" i="2"/>
  <c r="O8435" i="2"/>
  <c r="O8431" i="2"/>
  <c r="O8427" i="2"/>
  <c r="O8423" i="2"/>
  <c r="O8419" i="2"/>
  <c r="O8415" i="2"/>
  <c r="O8411" i="2"/>
  <c r="O8407" i="2"/>
  <c r="O8403" i="2"/>
  <c r="O8399" i="2"/>
  <c r="O8395" i="2"/>
  <c r="O8391" i="2"/>
  <c r="O8387" i="2"/>
  <c r="O8383" i="2"/>
  <c r="O8379" i="2"/>
  <c r="O8375" i="2"/>
  <c r="O8371" i="2"/>
  <c r="O8367" i="2"/>
  <c r="O8363" i="2"/>
  <c r="O8359" i="2"/>
  <c r="O8355" i="2"/>
  <c r="O8351" i="2"/>
  <c r="O8347" i="2"/>
  <c r="O8343" i="2"/>
  <c r="O8339" i="2"/>
  <c r="O8335" i="2"/>
  <c r="O8331" i="2"/>
  <c r="O8327" i="2"/>
  <c r="O8323" i="2"/>
  <c r="O8319" i="2"/>
  <c r="O8315" i="2"/>
  <c r="O8311" i="2"/>
  <c r="O8307" i="2"/>
  <c r="O8303" i="2"/>
  <c r="O8299" i="2"/>
  <c r="O8295" i="2"/>
  <c r="O8291" i="2"/>
  <c r="O8287" i="2"/>
  <c r="O8283" i="2"/>
  <c r="O8279" i="2"/>
  <c r="O8275" i="2"/>
  <c r="O8271" i="2"/>
  <c r="O8267" i="2"/>
  <c r="O8263" i="2"/>
  <c r="O8259" i="2"/>
  <c r="O8255" i="2"/>
  <c r="O8251" i="2"/>
  <c r="O8247" i="2"/>
  <c r="O8243" i="2"/>
  <c r="O8239" i="2"/>
  <c r="O8235" i="2"/>
  <c r="O8231" i="2"/>
  <c r="O8227" i="2"/>
  <c r="O8223" i="2"/>
  <c r="O8219" i="2"/>
  <c r="O8215" i="2"/>
  <c r="O8211" i="2"/>
  <c r="O8207" i="2"/>
  <c r="O8203" i="2"/>
  <c r="O8199" i="2"/>
  <c r="O8195" i="2"/>
  <c r="O8191" i="2"/>
  <c r="O8187" i="2"/>
  <c r="O8183" i="2"/>
  <c r="O8179" i="2"/>
  <c r="O8175" i="2"/>
  <c r="O8171" i="2"/>
  <c r="O9998" i="2"/>
  <c r="O9990" i="2"/>
  <c r="O9982" i="2"/>
  <c r="O9974" i="2"/>
  <c r="O9966" i="2"/>
  <c r="O9958" i="2"/>
  <c r="O9950" i="2"/>
  <c r="O9942" i="2"/>
  <c r="O9934" i="2"/>
  <c r="O9926" i="2"/>
  <c r="O9918" i="2"/>
  <c r="O9910" i="2"/>
  <c r="O9902" i="2"/>
  <c r="O9894" i="2"/>
  <c r="O9886" i="2"/>
  <c r="O9878" i="2"/>
  <c r="O9870" i="2"/>
  <c r="O9862" i="2"/>
  <c r="O9854" i="2"/>
  <c r="O9846" i="2"/>
  <c r="O9838" i="2"/>
  <c r="O9830" i="2"/>
  <c r="O9822" i="2"/>
  <c r="O9814" i="2"/>
  <c r="O9806" i="2"/>
  <c r="O9798" i="2"/>
  <c r="O9790" i="2"/>
  <c r="O9782" i="2"/>
  <c r="O9774" i="2"/>
  <c r="O9766" i="2"/>
  <c r="O9758" i="2"/>
  <c r="O9750" i="2"/>
  <c r="O9742" i="2"/>
  <c r="O9734" i="2"/>
  <c r="O9726" i="2"/>
  <c r="O9718" i="2"/>
  <c r="O9710" i="2"/>
  <c r="O9702" i="2"/>
  <c r="O9694" i="2"/>
  <c r="O9686" i="2"/>
  <c r="O9678" i="2"/>
  <c r="O9670" i="2"/>
  <c r="O9662" i="2"/>
  <c r="O9654" i="2"/>
  <c r="O9646" i="2"/>
  <c r="O9638" i="2"/>
  <c r="O9630" i="2"/>
  <c r="O9622" i="2"/>
  <c r="O9614" i="2"/>
  <c r="O9606" i="2"/>
  <c r="O9598" i="2"/>
  <c r="O9590" i="2"/>
  <c r="O9582" i="2"/>
  <c r="O9574" i="2"/>
  <c r="O9566" i="2"/>
  <c r="O9558" i="2"/>
  <c r="O9550" i="2"/>
  <c r="O9542" i="2"/>
  <c r="O9534" i="2"/>
  <c r="O9526" i="2"/>
  <c r="O9518" i="2"/>
  <c r="O9510" i="2"/>
  <c r="O9502" i="2"/>
  <c r="O9494" i="2"/>
  <c r="O9486" i="2"/>
  <c r="O9478" i="2"/>
  <c r="O9470" i="2"/>
  <c r="O9462" i="2"/>
  <c r="O9454" i="2"/>
  <c r="O9446" i="2"/>
  <c r="O9438" i="2"/>
  <c r="O9430" i="2"/>
  <c r="O9422" i="2"/>
  <c r="O9414" i="2"/>
  <c r="O9406" i="2"/>
  <c r="O9398" i="2"/>
  <c r="O9390" i="2"/>
  <c r="O9382" i="2"/>
  <c r="O9374" i="2"/>
  <c r="O9366" i="2"/>
  <c r="O9358" i="2"/>
  <c r="O9350" i="2"/>
  <c r="O9342" i="2"/>
  <c r="O9334" i="2"/>
  <c r="O9326" i="2"/>
  <c r="O9318" i="2"/>
  <c r="O9310" i="2"/>
  <c r="O9302" i="2"/>
  <c r="O9294" i="2"/>
  <c r="O9286" i="2"/>
  <c r="O9278" i="2"/>
  <c r="O9270" i="2"/>
  <c r="O9262" i="2"/>
  <c r="O9254" i="2"/>
  <c r="O9246" i="2"/>
  <c r="O9238" i="2"/>
  <c r="O9230" i="2"/>
  <c r="O9222" i="2"/>
  <c r="O9214" i="2"/>
  <c r="O9206" i="2"/>
  <c r="O9198" i="2"/>
  <c r="O9190" i="2"/>
  <c r="O9182" i="2"/>
  <c r="O9174" i="2"/>
  <c r="O9166" i="2"/>
  <c r="O9158" i="2"/>
  <c r="O9150" i="2"/>
  <c r="O9142" i="2"/>
  <c r="O9134" i="2"/>
  <c r="O9126" i="2"/>
  <c r="O9118" i="2"/>
  <c r="O9110" i="2"/>
  <c r="O9102" i="2"/>
  <c r="O9094" i="2"/>
  <c r="O9086" i="2"/>
  <c r="O9078" i="2"/>
  <c r="O9070" i="2"/>
  <c r="O9062" i="2"/>
  <c r="O9054" i="2"/>
  <c r="O9046" i="2"/>
  <c r="O9038" i="2"/>
  <c r="O9030" i="2"/>
  <c r="O9022" i="2"/>
  <c r="O9014" i="2"/>
  <c r="O9006" i="2"/>
  <c r="O8998" i="2"/>
  <c r="O8990" i="2"/>
  <c r="O8982" i="2"/>
  <c r="O8974" i="2"/>
  <c r="O8966" i="2"/>
  <c r="O8958" i="2"/>
  <c r="O8950" i="2"/>
  <c r="O8942" i="2"/>
  <c r="O8934" i="2"/>
  <c r="O8926" i="2"/>
  <c r="O8918" i="2"/>
  <c r="O8910" i="2"/>
  <c r="O8902" i="2"/>
  <c r="O8894" i="2"/>
  <c r="O8886" i="2"/>
  <c r="O8878" i="2"/>
  <c r="O8870" i="2"/>
  <c r="O8862" i="2"/>
  <c r="O8854" i="2"/>
  <c r="O8846" i="2"/>
  <c r="O8838" i="2"/>
  <c r="O8830" i="2"/>
  <c r="O8822" i="2"/>
  <c r="O8814" i="2"/>
  <c r="O8806" i="2"/>
  <c r="O8798" i="2"/>
  <c r="O8790" i="2"/>
  <c r="O8782" i="2"/>
  <c r="O8774" i="2"/>
  <c r="O8766" i="2"/>
  <c r="O8758" i="2"/>
  <c r="O8750" i="2"/>
  <c r="O8742" i="2"/>
  <c r="O8734" i="2"/>
  <c r="O8726" i="2"/>
  <c r="O8718" i="2"/>
  <c r="O8710" i="2"/>
  <c r="O8702" i="2"/>
  <c r="O8694" i="2"/>
  <c r="O8686" i="2"/>
  <c r="O8678" i="2"/>
  <c r="O8670" i="2"/>
  <c r="O8662" i="2"/>
  <c r="O8654" i="2"/>
  <c r="O8646" i="2"/>
  <c r="O8638" i="2"/>
  <c r="O8630" i="2"/>
  <c r="O8622" i="2"/>
  <c r="O8614" i="2"/>
  <c r="O8606" i="2"/>
  <c r="O8598" i="2"/>
  <c r="O8590" i="2"/>
  <c r="O8582" i="2"/>
  <c r="O8574" i="2"/>
  <c r="O8566" i="2"/>
  <c r="O8558" i="2"/>
  <c r="O8550" i="2"/>
  <c r="O8542" i="2"/>
  <c r="O8534" i="2"/>
  <c r="O8526" i="2"/>
  <c r="O8518" i="2"/>
  <c r="O8510" i="2"/>
  <c r="O8502" i="2"/>
  <c r="O8494" i="2"/>
  <c r="O8486" i="2"/>
  <c r="O8478" i="2"/>
  <c r="O8470" i="2"/>
  <c r="O8462" i="2"/>
  <c r="O8454" i="2"/>
  <c r="O8446" i="2"/>
  <c r="O8438" i="2"/>
  <c r="O8430" i="2"/>
  <c r="O8422" i="2"/>
  <c r="O8414" i="2"/>
  <c r="O8406" i="2"/>
  <c r="O8398" i="2"/>
  <c r="O8390" i="2"/>
  <c r="O8382" i="2"/>
  <c r="O8374" i="2"/>
  <c r="O8366" i="2"/>
  <c r="O8358" i="2"/>
  <c r="O8350" i="2"/>
  <c r="O8342" i="2"/>
  <c r="O8334" i="2"/>
  <c r="O8326" i="2"/>
  <c r="O8318" i="2"/>
  <c r="O8310" i="2"/>
  <c r="O8302" i="2"/>
  <c r="O8294" i="2"/>
  <c r="O8286" i="2"/>
  <c r="O8278" i="2"/>
  <c r="O8270" i="2"/>
  <c r="O8262" i="2"/>
  <c r="O8254" i="2"/>
  <c r="O8246" i="2"/>
  <c r="O8238" i="2"/>
  <c r="O8230" i="2"/>
  <c r="O8222" i="2"/>
  <c r="O8214" i="2"/>
  <c r="O8206" i="2"/>
  <c r="O8198" i="2"/>
  <c r="O8190" i="2"/>
  <c r="O8182" i="2"/>
  <c r="O8174" i="2"/>
  <c r="O8167" i="2"/>
  <c r="O8162" i="2"/>
  <c r="O8157" i="2"/>
  <c r="O8153" i="2"/>
  <c r="O8149" i="2"/>
  <c r="O8145" i="2"/>
  <c r="O8141" i="2"/>
  <c r="O8137" i="2"/>
  <c r="O8133" i="2"/>
  <c r="O8129" i="2"/>
  <c r="O8125" i="2"/>
  <c r="O8121" i="2"/>
  <c r="O8117" i="2"/>
  <c r="O8113" i="2"/>
  <c r="O8109" i="2"/>
  <c r="O8105" i="2"/>
  <c r="O8101" i="2"/>
  <c r="O8097" i="2"/>
  <c r="O8093" i="2"/>
  <c r="O8089" i="2"/>
  <c r="O8085" i="2"/>
  <c r="O8081" i="2"/>
  <c r="O8077" i="2"/>
  <c r="O8073" i="2"/>
  <c r="O8069" i="2"/>
  <c r="O8065" i="2"/>
  <c r="O8061" i="2"/>
  <c r="O8057" i="2"/>
  <c r="O8053" i="2"/>
  <c r="O8049" i="2"/>
  <c r="O8045" i="2"/>
  <c r="O8041" i="2"/>
  <c r="O8037" i="2"/>
  <c r="O8033" i="2"/>
  <c r="O8029" i="2"/>
  <c r="O8025" i="2"/>
  <c r="O8021" i="2"/>
  <c r="O8017" i="2"/>
  <c r="O8013" i="2"/>
  <c r="O8009" i="2"/>
  <c r="O8005" i="2"/>
  <c r="O8001" i="2"/>
  <c r="O7997" i="2"/>
  <c r="O7993" i="2"/>
  <c r="O7989" i="2"/>
  <c r="O7985" i="2"/>
  <c r="O7981" i="2"/>
  <c r="O7977" i="2"/>
  <c r="O7973" i="2"/>
  <c r="O7969" i="2"/>
  <c r="O7965" i="2"/>
  <c r="O7961" i="2"/>
  <c r="O7957" i="2"/>
  <c r="O7953" i="2"/>
  <c r="O7949" i="2"/>
  <c r="O7945" i="2"/>
  <c r="O7941" i="2"/>
  <c r="O7937" i="2"/>
  <c r="O7933" i="2"/>
  <c r="O7929" i="2"/>
  <c r="O7925" i="2"/>
  <c r="O7921" i="2"/>
  <c r="O7917" i="2"/>
  <c r="O7913" i="2"/>
  <c r="O7909" i="2"/>
  <c r="O7905" i="2"/>
  <c r="O7901" i="2"/>
  <c r="O7897" i="2"/>
  <c r="O7893" i="2"/>
  <c r="O7889" i="2"/>
  <c r="O7885" i="2"/>
  <c r="O7881" i="2"/>
  <c r="O7877" i="2"/>
  <c r="O7873" i="2"/>
  <c r="O7869" i="2"/>
  <c r="O7865" i="2"/>
  <c r="O7861" i="2"/>
  <c r="O7857" i="2"/>
  <c r="O7853" i="2"/>
  <c r="O7849" i="2"/>
  <c r="O7845" i="2"/>
  <c r="O7841" i="2"/>
  <c r="O7837" i="2"/>
  <c r="O7833" i="2"/>
  <c r="O7829" i="2"/>
  <c r="O7825" i="2"/>
  <c r="O7821" i="2"/>
  <c r="O7817" i="2"/>
  <c r="O7813" i="2"/>
  <c r="O7809" i="2"/>
  <c r="O7805" i="2"/>
  <c r="O7801" i="2"/>
  <c r="O7797" i="2"/>
  <c r="O7793" i="2"/>
  <c r="O7789" i="2"/>
  <c r="O7785" i="2"/>
  <c r="O7781" i="2"/>
  <c r="O7777" i="2"/>
  <c r="O7773" i="2"/>
  <c r="O7769" i="2"/>
  <c r="O7765" i="2"/>
  <c r="O7761" i="2"/>
  <c r="O7757" i="2"/>
  <c r="O7753" i="2"/>
  <c r="O7749" i="2"/>
  <c r="O7745" i="2"/>
  <c r="O7741" i="2"/>
  <c r="O7737" i="2"/>
  <c r="O7733" i="2"/>
  <c r="O7729" i="2"/>
  <c r="O7725" i="2"/>
  <c r="O7721" i="2"/>
  <c r="O7717" i="2"/>
  <c r="O7713" i="2"/>
  <c r="O7709" i="2"/>
  <c r="O7705" i="2"/>
  <c r="O7701" i="2"/>
  <c r="O7697" i="2"/>
  <c r="O7693" i="2"/>
  <c r="O7689" i="2"/>
  <c r="O7685" i="2"/>
  <c r="O7681" i="2"/>
  <c r="O7677" i="2"/>
  <c r="O7673" i="2"/>
  <c r="O7669" i="2"/>
  <c r="O7665" i="2"/>
  <c r="O7661" i="2"/>
  <c r="O7657" i="2"/>
  <c r="O7653" i="2"/>
  <c r="O7649" i="2"/>
  <c r="O7645" i="2"/>
  <c r="O7641" i="2"/>
  <c r="O7637" i="2"/>
  <c r="O7633" i="2"/>
  <c r="O7629" i="2"/>
  <c r="O7625" i="2"/>
  <c r="O7621" i="2"/>
  <c r="O7617" i="2"/>
  <c r="O7613" i="2"/>
  <c r="O7609" i="2"/>
  <c r="O7605" i="2"/>
  <c r="O7601" i="2"/>
  <c r="O7597" i="2"/>
  <c r="O7593" i="2"/>
  <c r="O7589" i="2"/>
  <c r="O7585" i="2"/>
  <c r="O7581" i="2"/>
  <c r="O7577" i="2"/>
  <c r="O7573" i="2"/>
  <c r="O7569" i="2"/>
  <c r="O7565" i="2"/>
  <c r="O7561" i="2"/>
  <c r="O7557" i="2"/>
  <c r="O7553" i="2"/>
  <c r="O7549" i="2"/>
  <c r="O7545" i="2"/>
  <c r="O7541" i="2"/>
  <c r="O7537" i="2"/>
  <c r="O7533" i="2"/>
  <c r="O7529" i="2"/>
  <c r="O7525" i="2"/>
  <c r="O7521" i="2"/>
  <c r="O7517" i="2"/>
  <c r="O7513" i="2"/>
  <c r="O7509" i="2"/>
  <c r="O7505" i="2"/>
  <c r="O7501" i="2"/>
  <c r="O7497" i="2"/>
  <c r="O7493" i="2"/>
  <c r="O7489" i="2"/>
  <c r="O7485" i="2"/>
  <c r="O7481" i="2"/>
  <c r="O7477" i="2"/>
  <c r="O7473" i="2"/>
  <c r="O7469" i="2"/>
  <c r="O7465" i="2"/>
  <c r="O7461" i="2"/>
  <c r="O7457" i="2"/>
  <c r="O7453" i="2"/>
  <c r="O7449" i="2"/>
  <c r="O7445" i="2"/>
  <c r="O7441" i="2"/>
  <c r="O7437" i="2"/>
  <c r="O7433" i="2"/>
  <c r="O7429" i="2"/>
  <c r="O7425" i="2"/>
  <c r="O7421" i="2"/>
  <c r="O7417" i="2"/>
  <c r="O7413" i="2"/>
  <c r="O7409" i="2"/>
  <c r="O7405" i="2"/>
  <c r="O7401" i="2"/>
  <c r="O7397" i="2"/>
  <c r="O7393" i="2"/>
  <c r="O7389" i="2"/>
  <c r="O7385" i="2"/>
  <c r="O7381" i="2"/>
  <c r="O7377" i="2"/>
  <c r="O7373" i="2"/>
  <c r="O7369" i="2"/>
  <c r="O7365" i="2"/>
  <c r="O7361" i="2"/>
  <c r="O7357" i="2"/>
  <c r="O7353" i="2"/>
  <c r="O7349" i="2"/>
  <c r="O7345" i="2"/>
  <c r="O7341" i="2"/>
  <c r="O7337" i="2"/>
  <c r="O7333" i="2"/>
  <c r="O7329" i="2"/>
  <c r="O7325" i="2"/>
  <c r="O7321" i="2"/>
  <c r="O7317" i="2"/>
  <c r="O7313" i="2"/>
  <c r="O7309" i="2"/>
  <c r="O7305" i="2"/>
  <c r="O7301" i="2"/>
  <c r="O7297" i="2"/>
  <c r="O7293" i="2"/>
  <c r="O7289" i="2"/>
  <c r="O7285" i="2"/>
  <c r="O7281" i="2"/>
  <c r="O7277" i="2"/>
  <c r="O7273" i="2"/>
  <c r="O7269" i="2"/>
  <c r="O7265" i="2"/>
  <c r="O7261" i="2"/>
  <c r="O7257" i="2"/>
  <c r="O7253" i="2"/>
  <c r="O7249" i="2"/>
  <c r="O7245" i="2"/>
  <c r="O7241" i="2"/>
  <c r="O7237" i="2"/>
  <c r="O7233" i="2"/>
  <c r="O7229" i="2"/>
  <c r="O7225" i="2"/>
  <c r="O7221" i="2"/>
  <c r="O7217" i="2"/>
  <c r="O7213" i="2"/>
  <c r="O7209" i="2"/>
  <c r="O7205" i="2"/>
  <c r="O7201" i="2"/>
  <c r="O7197" i="2"/>
  <c r="O7193" i="2"/>
  <c r="O7189" i="2"/>
  <c r="O7185" i="2"/>
  <c r="O7181" i="2"/>
  <c r="O7177" i="2"/>
  <c r="O7173" i="2"/>
  <c r="O7169" i="2"/>
  <c r="O7165" i="2"/>
  <c r="O7161" i="2"/>
  <c r="O7157" i="2"/>
  <c r="O7153" i="2"/>
  <c r="O7149" i="2"/>
  <c r="O7145" i="2"/>
  <c r="O7141" i="2"/>
  <c r="O7137" i="2"/>
  <c r="O7133" i="2"/>
  <c r="O7129" i="2"/>
  <c r="O7125" i="2"/>
  <c r="O7121" i="2"/>
  <c r="O7117" i="2"/>
  <c r="O7113" i="2"/>
  <c r="O7109" i="2"/>
  <c r="O7105" i="2"/>
  <c r="O7101" i="2"/>
  <c r="O7097" i="2"/>
  <c r="O7093" i="2"/>
  <c r="O7089" i="2"/>
  <c r="O7085" i="2"/>
  <c r="O7081" i="2"/>
  <c r="O7077" i="2"/>
  <c r="O7073" i="2"/>
  <c r="O7069" i="2"/>
  <c r="O7065" i="2"/>
  <c r="O7061" i="2"/>
  <c r="O7057" i="2"/>
  <c r="O7053" i="2"/>
  <c r="O7049" i="2"/>
  <c r="O7045" i="2"/>
  <c r="O7041" i="2"/>
  <c r="O7037" i="2"/>
  <c r="O7033" i="2"/>
  <c r="O7029" i="2"/>
  <c r="O7025" i="2"/>
  <c r="O7021" i="2"/>
  <c r="O7017" i="2"/>
  <c r="O7013" i="2"/>
  <c r="O7009" i="2"/>
  <c r="O7005" i="2"/>
  <c r="O7001" i="2"/>
  <c r="O6997" i="2"/>
  <c r="O6993" i="2"/>
  <c r="O6989" i="2"/>
  <c r="O6985" i="2"/>
  <c r="O6981" i="2"/>
  <c r="O6977" i="2"/>
  <c r="O6973" i="2"/>
  <c r="O6969" i="2"/>
  <c r="O6965" i="2"/>
  <c r="O6961" i="2"/>
  <c r="O6957" i="2"/>
  <c r="O6953" i="2"/>
  <c r="O6949" i="2"/>
  <c r="O6945" i="2"/>
  <c r="O6941" i="2"/>
  <c r="O6937" i="2"/>
  <c r="O6933" i="2"/>
  <c r="O6929" i="2"/>
  <c r="O6925" i="2"/>
  <c r="O6921" i="2"/>
  <c r="O6917" i="2"/>
  <c r="O6913" i="2"/>
  <c r="O6909" i="2"/>
  <c r="O6905" i="2"/>
  <c r="O6901" i="2"/>
  <c r="O6897" i="2"/>
  <c r="O6893" i="2"/>
  <c r="O6889" i="2"/>
  <c r="O6885" i="2"/>
  <c r="O6881" i="2"/>
  <c r="O6877" i="2"/>
  <c r="O6873" i="2"/>
  <c r="O6869" i="2"/>
  <c r="O6865" i="2"/>
  <c r="O6861" i="2"/>
  <c r="O6857" i="2"/>
  <c r="O6853" i="2"/>
  <c r="O6849" i="2"/>
  <c r="O6845" i="2"/>
  <c r="O6841" i="2"/>
  <c r="O6837" i="2"/>
  <c r="O6833" i="2"/>
  <c r="O6829" i="2"/>
  <c r="O6825" i="2"/>
  <c r="O6821" i="2"/>
  <c r="O6817" i="2"/>
  <c r="O6813" i="2"/>
  <c r="O6809" i="2"/>
  <c r="O6805" i="2"/>
  <c r="O6801" i="2"/>
  <c r="O6797" i="2"/>
  <c r="O6793" i="2"/>
  <c r="O6789" i="2"/>
  <c r="O6785" i="2"/>
  <c r="O6781" i="2"/>
  <c r="O6777" i="2"/>
  <c r="O6773" i="2"/>
  <c r="O6769" i="2"/>
  <c r="O6765" i="2"/>
  <c r="O6761" i="2"/>
  <c r="O6757" i="2"/>
  <c r="O6753" i="2"/>
  <c r="O6749" i="2"/>
  <c r="O6745" i="2"/>
  <c r="O6741" i="2"/>
  <c r="O6737" i="2"/>
  <c r="O6733" i="2"/>
  <c r="O6729" i="2"/>
  <c r="O6725" i="2"/>
  <c r="O6721" i="2"/>
  <c r="O6717" i="2"/>
  <c r="O6713" i="2"/>
  <c r="O6709" i="2"/>
  <c r="O6705" i="2"/>
  <c r="O6701" i="2"/>
  <c r="O6697" i="2"/>
  <c r="O6693" i="2"/>
  <c r="O6689" i="2"/>
  <c r="O6685" i="2"/>
  <c r="O6681" i="2"/>
  <c r="O6677" i="2"/>
  <c r="O6673" i="2"/>
  <c r="O6669" i="2"/>
  <c r="O6665" i="2"/>
  <c r="O6661" i="2"/>
  <c r="O6657" i="2"/>
  <c r="O6653" i="2"/>
  <c r="O6649" i="2"/>
  <c r="O6645" i="2"/>
  <c r="O6641" i="2"/>
  <c r="O6637" i="2"/>
  <c r="O6633" i="2"/>
  <c r="O6629" i="2"/>
  <c r="O6625" i="2"/>
  <c r="O6621" i="2"/>
  <c r="O6617" i="2"/>
  <c r="O6613" i="2"/>
  <c r="O6609" i="2"/>
  <c r="O6605" i="2"/>
  <c r="O6601" i="2"/>
  <c r="O6597" i="2"/>
  <c r="O6593" i="2"/>
  <c r="O6589" i="2"/>
  <c r="O6585" i="2"/>
  <c r="O6581" i="2"/>
  <c r="O6577" i="2"/>
  <c r="O6573" i="2"/>
  <c r="O6569" i="2"/>
  <c r="O6565" i="2"/>
  <c r="O6561" i="2"/>
  <c r="O6557" i="2"/>
  <c r="O6553" i="2"/>
  <c r="O6549" i="2"/>
  <c r="O6545" i="2"/>
  <c r="O6541" i="2"/>
  <c r="O6537" i="2"/>
  <c r="O6533" i="2"/>
  <c r="O6529" i="2"/>
  <c r="O6525" i="2"/>
  <c r="O6521" i="2"/>
  <c r="O6517" i="2"/>
  <c r="O6513" i="2"/>
  <c r="O6509" i="2"/>
  <c r="O6505" i="2"/>
  <c r="O6501" i="2"/>
  <c r="O6497" i="2"/>
  <c r="O6493" i="2"/>
  <c r="O6489" i="2"/>
  <c r="O6485" i="2"/>
  <c r="O6481" i="2"/>
  <c r="O6477" i="2"/>
  <c r="O6473" i="2"/>
  <c r="O6469" i="2"/>
  <c r="O6465" i="2"/>
  <c r="O6461" i="2"/>
  <c r="O6457" i="2"/>
  <c r="O6453" i="2"/>
  <c r="O6449" i="2"/>
  <c r="O6445" i="2"/>
  <c r="O6441" i="2"/>
  <c r="O6437" i="2"/>
  <c r="O6433" i="2"/>
  <c r="O6429" i="2"/>
  <c r="O6425" i="2"/>
  <c r="O6421" i="2"/>
  <c r="O6417" i="2"/>
  <c r="O6413" i="2"/>
  <c r="O6409" i="2"/>
  <c r="O6405" i="2"/>
  <c r="O6401" i="2"/>
  <c r="O6397" i="2"/>
  <c r="O6393" i="2"/>
  <c r="O6389" i="2"/>
  <c r="O6385" i="2"/>
  <c r="O6381" i="2"/>
  <c r="O6377" i="2"/>
  <c r="O6373" i="2"/>
  <c r="O6369" i="2"/>
  <c r="O6365" i="2"/>
  <c r="O6361" i="2"/>
  <c r="O6357" i="2"/>
  <c r="O6353" i="2"/>
  <c r="O6349" i="2"/>
  <c r="O6345" i="2"/>
  <c r="O6341" i="2"/>
  <c r="O6337" i="2"/>
  <c r="O6333" i="2"/>
  <c r="O6329" i="2"/>
  <c r="O6325" i="2"/>
  <c r="O6321" i="2"/>
  <c r="O6317" i="2"/>
  <c r="O6313" i="2"/>
  <c r="O6309" i="2"/>
  <c r="O6305" i="2"/>
  <c r="O6301" i="2"/>
  <c r="O6297" i="2"/>
  <c r="O6293" i="2"/>
  <c r="O6289" i="2"/>
  <c r="O6285" i="2"/>
  <c r="O6281" i="2"/>
  <c r="O6277" i="2"/>
  <c r="O6273" i="2"/>
  <c r="O6269" i="2"/>
  <c r="O6265" i="2"/>
  <c r="O6261" i="2"/>
  <c r="O6257" i="2"/>
  <c r="O6253" i="2"/>
  <c r="O6249" i="2"/>
  <c r="O6245" i="2"/>
  <c r="O6241" i="2"/>
  <c r="O6237" i="2"/>
  <c r="O6233" i="2"/>
  <c r="O6229" i="2"/>
  <c r="O6225" i="2"/>
  <c r="O6221" i="2"/>
  <c r="O6217" i="2"/>
  <c r="O6213" i="2"/>
  <c r="O6209" i="2"/>
  <c r="O6205" i="2"/>
  <c r="O6201" i="2"/>
  <c r="O6197" i="2"/>
  <c r="O6193" i="2"/>
  <c r="O6189" i="2"/>
  <c r="O6185" i="2"/>
  <c r="O6181" i="2"/>
  <c r="O6177" i="2"/>
  <c r="O6173" i="2"/>
  <c r="O6169" i="2"/>
  <c r="O6165" i="2"/>
  <c r="O6161" i="2"/>
  <c r="O6157" i="2"/>
  <c r="O6153" i="2"/>
  <c r="O6149" i="2"/>
  <c r="O6145" i="2"/>
  <c r="O6141" i="2"/>
  <c r="O6137" i="2"/>
  <c r="O6133" i="2"/>
  <c r="O6129" i="2"/>
  <c r="O6125" i="2"/>
  <c r="O6121" i="2"/>
  <c r="O6117" i="2"/>
  <c r="O6113" i="2"/>
  <c r="O6109" i="2"/>
  <c r="O6105" i="2"/>
  <c r="O6101" i="2"/>
  <c r="O6097" i="2"/>
  <c r="O6093" i="2"/>
  <c r="O6089" i="2"/>
  <c r="O6085" i="2"/>
  <c r="O6081" i="2"/>
  <c r="O6077" i="2"/>
  <c r="O6073" i="2"/>
  <c r="O6069" i="2"/>
  <c r="O6065" i="2"/>
  <c r="O6061" i="2"/>
  <c r="O6057" i="2"/>
  <c r="O6053" i="2"/>
  <c r="O6049" i="2"/>
  <c r="O6045" i="2"/>
  <c r="O6041" i="2"/>
  <c r="O6037" i="2"/>
  <c r="O6033" i="2"/>
  <c r="O6029" i="2"/>
  <c r="O6025" i="2"/>
  <c r="O6021" i="2"/>
  <c r="O6017" i="2"/>
  <c r="O6013" i="2"/>
  <c r="O6009" i="2"/>
  <c r="O6005" i="2"/>
  <c r="O6001" i="2"/>
  <c r="O5997" i="2"/>
  <c r="O5993" i="2"/>
  <c r="O5989" i="2"/>
  <c r="O5985" i="2"/>
  <c r="O5981" i="2"/>
  <c r="O5977" i="2"/>
  <c r="O5973" i="2"/>
  <c r="O5969" i="2"/>
  <c r="O5965" i="2"/>
  <c r="O5961" i="2"/>
  <c r="O5957" i="2"/>
  <c r="O5953" i="2"/>
  <c r="O5949" i="2"/>
  <c r="O5945" i="2"/>
  <c r="O5941" i="2"/>
  <c r="O5937" i="2"/>
  <c r="O5933" i="2"/>
  <c r="O5929" i="2"/>
  <c r="O5925" i="2"/>
  <c r="O5921" i="2"/>
  <c r="O5917" i="2"/>
  <c r="O5913" i="2"/>
  <c r="O5909" i="2"/>
  <c r="O5905" i="2"/>
  <c r="O5901" i="2"/>
  <c r="O5897" i="2"/>
  <c r="O5893" i="2"/>
  <c r="O5889" i="2"/>
  <c r="O5885" i="2"/>
  <c r="O5881" i="2"/>
  <c r="O5877" i="2"/>
  <c r="O5873" i="2"/>
  <c r="O5869" i="2"/>
  <c r="O5865" i="2"/>
  <c r="O5861" i="2"/>
  <c r="O5857" i="2"/>
  <c r="O5853" i="2"/>
  <c r="O5849" i="2"/>
  <c r="O5845" i="2"/>
  <c r="O5841" i="2"/>
  <c r="O5837" i="2"/>
  <c r="O5833" i="2"/>
  <c r="O5829" i="2"/>
  <c r="O5825" i="2"/>
  <c r="O5821" i="2"/>
  <c r="O5817" i="2"/>
  <c r="O5813" i="2"/>
  <c r="O5809" i="2"/>
  <c r="O5805" i="2"/>
  <c r="O5801" i="2"/>
  <c r="O5797" i="2"/>
  <c r="O5793" i="2"/>
  <c r="O5789" i="2"/>
  <c r="O5785" i="2"/>
  <c r="O5781" i="2"/>
  <c r="O5777" i="2"/>
  <c r="O5773" i="2"/>
  <c r="O5769" i="2"/>
  <c r="O5765" i="2"/>
  <c r="O5761" i="2"/>
  <c r="O5757" i="2"/>
  <c r="O5753" i="2"/>
  <c r="O5749" i="2"/>
  <c r="O5745" i="2"/>
  <c r="O5741" i="2"/>
  <c r="O5737" i="2"/>
  <c r="O5733" i="2"/>
  <c r="O5729" i="2"/>
  <c r="O5725" i="2"/>
  <c r="O5721" i="2"/>
  <c r="O5717" i="2"/>
  <c r="O5713" i="2"/>
  <c r="O5709" i="2"/>
  <c r="O5705" i="2"/>
  <c r="O5701" i="2"/>
  <c r="O5697" i="2"/>
  <c r="O5693" i="2"/>
  <c r="O5689" i="2"/>
  <c r="O5685" i="2"/>
  <c r="O5681" i="2"/>
  <c r="O5677" i="2"/>
  <c r="O5673" i="2"/>
  <c r="O5669" i="2"/>
  <c r="O5665" i="2"/>
  <c r="O5661" i="2"/>
  <c r="O5657" i="2"/>
  <c r="O5653" i="2"/>
  <c r="O5649" i="2"/>
  <c r="O5645" i="2"/>
  <c r="O5641" i="2"/>
  <c r="O5637" i="2"/>
  <c r="O5633" i="2"/>
  <c r="O5629" i="2"/>
  <c r="O5625" i="2"/>
  <c r="O5621" i="2"/>
  <c r="O5617" i="2"/>
  <c r="O5613" i="2"/>
  <c r="O5609" i="2"/>
  <c r="O5605" i="2"/>
  <c r="O5601" i="2"/>
  <c r="O5597" i="2"/>
  <c r="O5593" i="2"/>
  <c r="O5589" i="2"/>
  <c r="O5585" i="2"/>
  <c r="O5581" i="2"/>
  <c r="O5577" i="2"/>
  <c r="O5573" i="2"/>
  <c r="O5569" i="2"/>
  <c r="O5565" i="2"/>
  <c r="O5561" i="2"/>
  <c r="O5557" i="2"/>
  <c r="O5553" i="2"/>
  <c r="O5549" i="2"/>
  <c r="O5545" i="2"/>
  <c r="O5541" i="2"/>
  <c r="O5537" i="2"/>
  <c r="O5533" i="2"/>
  <c r="O5529" i="2"/>
  <c r="O5525" i="2"/>
  <c r="O5521" i="2"/>
  <c r="O5517" i="2"/>
  <c r="O5513" i="2"/>
  <c r="O5509" i="2"/>
  <c r="O5505" i="2"/>
  <c r="O5501" i="2"/>
  <c r="O5497" i="2"/>
  <c r="O5493" i="2"/>
  <c r="O5489" i="2"/>
  <c r="O5485" i="2"/>
  <c r="O5481" i="2"/>
  <c r="O5477" i="2"/>
  <c r="O5473" i="2"/>
  <c r="O5469" i="2"/>
  <c r="O5465" i="2"/>
  <c r="O5461" i="2"/>
  <c r="O5457" i="2"/>
  <c r="O5453" i="2"/>
  <c r="O5449" i="2"/>
  <c r="O5445" i="2"/>
  <c r="O5441" i="2"/>
  <c r="O5437" i="2"/>
  <c r="O5433" i="2"/>
  <c r="O5429" i="2"/>
  <c r="O5425" i="2"/>
  <c r="O5421" i="2"/>
  <c r="O5417" i="2"/>
  <c r="O5413" i="2"/>
  <c r="O5409" i="2"/>
  <c r="O5405" i="2"/>
  <c r="O5401" i="2"/>
  <c r="O5397" i="2"/>
  <c r="O5393" i="2"/>
  <c r="O5389" i="2"/>
  <c r="O5385" i="2"/>
  <c r="O5381" i="2"/>
  <c r="O5377" i="2"/>
  <c r="O5373" i="2"/>
  <c r="O5369" i="2"/>
  <c r="O5365" i="2"/>
  <c r="O5361" i="2"/>
  <c r="O5357" i="2"/>
  <c r="O5353" i="2"/>
  <c r="O5349" i="2"/>
  <c r="O5345" i="2"/>
  <c r="O5341" i="2"/>
  <c r="O5337" i="2"/>
  <c r="O5333" i="2"/>
  <c r="O5329" i="2"/>
  <c r="O5325" i="2"/>
  <c r="O5321" i="2"/>
  <c r="O5317" i="2"/>
  <c r="O5313" i="2"/>
  <c r="O5309" i="2"/>
  <c r="O5305" i="2"/>
  <c r="O5301" i="2"/>
  <c r="O5297" i="2"/>
  <c r="O5293" i="2"/>
  <c r="O5289" i="2"/>
  <c r="O5285" i="2"/>
  <c r="O5281" i="2"/>
  <c r="O5277" i="2"/>
  <c r="O5273" i="2"/>
  <c r="O5269" i="2"/>
  <c r="O5265" i="2"/>
  <c r="O5261" i="2"/>
  <c r="O5257" i="2"/>
  <c r="O5253" i="2"/>
  <c r="O5249" i="2"/>
  <c r="O5245" i="2"/>
  <c r="O5241" i="2"/>
  <c r="O5237" i="2"/>
  <c r="O5233" i="2"/>
  <c r="O5229" i="2"/>
  <c r="O5225" i="2"/>
  <c r="O5221" i="2"/>
  <c r="O5217" i="2"/>
  <c r="O5213" i="2"/>
  <c r="O5209" i="2"/>
  <c r="O5205" i="2"/>
  <c r="O5201" i="2"/>
  <c r="O5197" i="2"/>
  <c r="O5193" i="2"/>
  <c r="O5189" i="2"/>
  <c r="O5185" i="2"/>
  <c r="O5181" i="2"/>
  <c r="O5177" i="2"/>
  <c r="O5173" i="2"/>
  <c r="O5169" i="2"/>
  <c r="O5165" i="2"/>
  <c r="O5161" i="2"/>
  <c r="O5157" i="2"/>
  <c r="O5153" i="2"/>
  <c r="O5149" i="2"/>
  <c r="O5145" i="2"/>
  <c r="O5141" i="2"/>
  <c r="O5137" i="2"/>
  <c r="O5133" i="2"/>
  <c r="O5129" i="2"/>
  <c r="O5125" i="2"/>
  <c r="O5121" i="2"/>
  <c r="O5117" i="2"/>
  <c r="O5113" i="2"/>
  <c r="O5109" i="2"/>
  <c r="O5105" i="2"/>
  <c r="O5101" i="2"/>
  <c r="O5097" i="2"/>
  <c r="O5093" i="2"/>
  <c r="O5089" i="2"/>
  <c r="O5085" i="2"/>
  <c r="O5081" i="2"/>
  <c r="O5077" i="2"/>
  <c r="O5073" i="2"/>
  <c r="O5069" i="2"/>
  <c r="O5065" i="2"/>
  <c r="O5061" i="2"/>
  <c r="O5057" i="2"/>
  <c r="O5053" i="2"/>
  <c r="O5049" i="2"/>
  <c r="O5045" i="2"/>
  <c r="O5041" i="2"/>
  <c r="O5037" i="2"/>
  <c r="O5033" i="2"/>
  <c r="O5029" i="2"/>
  <c r="O5025" i="2"/>
  <c r="O5021" i="2"/>
  <c r="O5017" i="2"/>
  <c r="O5013" i="2"/>
  <c r="O5009" i="2"/>
  <c r="O5005" i="2"/>
  <c r="O5001" i="2"/>
  <c r="O4997" i="2"/>
  <c r="O4993" i="2"/>
  <c r="O4989" i="2"/>
  <c r="O4985" i="2"/>
  <c r="O4981" i="2"/>
  <c r="O4977" i="2"/>
  <c r="O4973" i="2"/>
  <c r="O4969" i="2"/>
  <c r="O4965" i="2"/>
  <c r="O4961" i="2"/>
  <c r="O4957" i="2"/>
  <c r="O4953" i="2"/>
  <c r="O4949" i="2"/>
  <c r="O4945" i="2"/>
  <c r="O4941" i="2"/>
  <c r="O4937" i="2"/>
  <c r="O4933" i="2"/>
  <c r="O4929" i="2"/>
  <c r="O4925" i="2"/>
  <c r="O4921" i="2"/>
  <c r="O4917" i="2"/>
  <c r="O4913" i="2"/>
  <c r="O4909" i="2"/>
  <c r="O4905" i="2"/>
  <c r="O4901" i="2"/>
  <c r="O4897" i="2"/>
  <c r="O4893" i="2"/>
  <c r="O4889" i="2"/>
  <c r="O4885" i="2"/>
  <c r="O4881" i="2"/>
  <c r="O4877" i="2"/>
  <c r="O4873" i="2"/>
  <c r="O4869" i="2"/>
  <c r="O4865" i="2"/>
  <c r="O4861" i="2"/>
  <c r="O4857" i="2"/>
  <c r="O4853" i="2"/>
  <c r="O4849" i="2"/>
  <c r="O4845" i="2"/>
  <c r="O4841" i="2"/>
  <c r="O4837" i="2"/>
  <c r="O4833" i="2"/>
  <c r="O4829" i="2"/>
  <c r="O4825" i="2"/>
  <c r="O4821" i="2"/>
  <c r="O4817" i="2"/>
  <c r="O4813" i="2"/>
  <c r="O4809" i="2"/>
  <c r="O4805" i="2"/>
  <c r="O4801" i="2"/>
  <c r="O4797" i="2"/>
  <c r="O4793" i="2"/>
  <c r="O4789" i="2"/>
  <c r="O4785" i="2"/>
  <c r="O4781" i="2"/>
  <c r="O4777" i="2"/>
  <c r="O4773" i="2"/>
  <c r="O4769" i="2"/>
  <c r="O4765" i="2"/>
  <c r="O4761" i="2"/>
  <c r="O4757" i="2"/>
  <c r="O4753" i="2"/>
  <c r="O4749" i="2"/>
  <c r="O4745" i="2"/>
  <c r="O4741" i="2"/>
  <c r="O4737" i="2"/>
  <c r="O4733" i="2"/>
  <c r="O4729" i="2"/>
  <c r="O4725" i="2"/>
  <c r="O4721" i="2"/>
  <c r="O4717" i="2"/>
  <c r="O4713" i="2"/>
  <c r="O4709" i="2"/>
  <c r="O4705" i="2"/>
  <c r="O4701" i="2"/>
  <c r="O4697" i="2"/>
  <c r="O4693" i="2"/>
  <c r="O4689" i="2"/>
  <c r="O4685" i="2"/>
  <c r="O4681" i="2"/>
  <c r="O4677" i="2"/>
  <c r="O4673" i="2"/>
  <c r="O4669" i="2"/>
  <c r="O4665" i="2"/>
  <c r="O4661" i="2"/>
  <c r="O4657" i="2"/>
  <c r="O4653" i="2"/>
  <c r="O4649" i="2"/>
  <c r="O4645" i="2"/>
  <c r="O4641" i="2"/>
  <c r="O4637" i="2"/>
  <c r="O4633" i="2"/>
  <c r="O4629" i="2"/>
  <c r="O4625" i="2"/>
  <c r="O4621" i="2"/>
  <c r="O4617" i="2"/>
  <c r="O4613" i="2"/>
  <c r="O4609" i="2"/>
  <c r="O4605" i="2"/>
  <c r="O4601" i="2"/>
  <c r="O4597" i="2"/>
  <c r="O4593" i="2"/>
  <c r="O4589" i="2"/>
  <c r="O4585" i="2"/>
  <c r="O4581" i="2"/>
  <c r="O4577" i="2"/>
  <c r="O4573" i="2"/>
  <c r="O4569" i="2"/>
  <c r="O4565" i="2"/>
  <c r="O4561" i="2"/>
  <c r="O4557" i="2"/>
  <c r="O4553" i="2"/>
  <c r="O4549" i="2"/>
  <c r="O4545" i="2"/>
  <c r="O4541" i="2"/>
  <c r="O4537" i="2"/>
  <c r="O4533" i="2"/>
  <c r="O4529" i="2"/>
  <c r="O4525" i="2"/>
  <c r="O4521" i="2"/>
  <c r="O4517" i="2"/>
  <c r="O4513" i="2"/>
  <c r="O4509" i="2"/>
  <c r="O4505" i="2"/>
  <c r="O4501" i="2"/>
  <c r="O4497" i="2"/>
  <c r="O4493" i="2"/>
  <c r="O4489" i="2"/>
  <c r="O4485" i="2"/>
  <c r="O4481" i="2"/>
  <c r="O4477" i="2"/>
  <c r="O4473" i="2"/>
  <c r="O4469" i="2"/>
  <c r="O4465" i="2"/>
  <c r="O4461" i="2"/>
  <c r="O4457" i="2"/>
  <c r="O4453" i="2"/>
  <c r="O4449" i="2"/>
  <c r="O4445" i="2"/>
  <c r="O4441" i="2"/>
  <c r="O4437" i="2"/>
  <c r="O4433" i="2"/>
  <c r="O4429" i="2"/>
  <c r="O4425" i="2"/>
  <c r="O4421" i="2"/>
  <c r="O4417" i="2"/>
  <c r="O4413" i="2"/>
  <c r="O4409" i="2"/>
  <c r="O4405" i="2"/>
  <c r="O4401" i="2"/>
  <c r="O4397" i="2"/>
  <c r="O4393" i="2"/>
  <c r="O4389" i="2"/>
  <c r="O4385" i="2"/>
  <c r="O4381" i="2"/>
  <c r="O4377" i="2"/>
  <c r="O4373" i="2"/>
  <c r="O4369" i="2"/>
  <c r="O4365" i="2"/>
  <c r="O4361" i="2"/>
  <c r="O4357" i="2"/>
  <c r="O4353" i="2"/>
  <c r="O4349" i="2"/>
  <c r="O4345" i="2"/>
  <c r="O4341" i="2"/>
  <c r="O4337" i="2"/>
  <c r="O4333" i="2"/>
  <c r="O4329" i="2"/>
  <c r="O4325" i="2"/>
  <c r="O4321" i="2"/>
  <c r="O4317" i="2"/>
  <c r="O4313" i="2"/>
  <c r="O4309" i="2"/>
  <c r="O4305" i="2"/>
  <c r="O4301" i="2"/>
  <c r="O4297" i="2"/>
  <c r="O4293" i="2"/>
  <c r="O4289" i="2"/>
  <c r="O4285" i="2"/>
  <c r="O4281" i="2"/>
  <c r="O4277" i="2"/>
  <c r="O4273" i="2"/>
  <c r="O4269" i="2"/>
  <c r="O4265" i="2"/>
  <c r="O4261" i="2"/>
  <c r="O4257" i="2"/>
  <c r="O4253" i="2"/>
  <c r="O4249" i="2"/>
  <c r="O4245" i="2"/>
  <c r="O4241" i="2"/>
  <c r="O4237" i="2"/>
  <c r="O4233" i="2"/>
  <c r="O4229" i="2"/>
  <c r="O4225" i="2"/>
  <c r="O4221" i="2"/>
  <c r="O4217" i="2"/>
  <c r="O4213" i="2"/>
  <c r="O4209" i="2"/>
  <c r="O4205" i="2"/>
  <c r="O4201" i="2"/>
  <c r="O4197" i="2"/>
  <c r="O4193" i="2"/>
  <c r="O4189" i="2"/>
  <c r="O4185" i="2"/>
  <c r="O4181" i="2"/>
  <c r="O4177" i="2"/>
  <c r="O4173" i="2"/>
  <c r="O4169" i="2"/>
  <c r="O4165" i="2"/>
  <c r="O4161" i="2"/>
  <c r="O4157" i="2"/>
  <c r="O4153" i="2"/>
  <c r="O4149" i="2"/>
  <c r="O4145" i="2"/>
  <c r="O4141" i="2"/>
  <c r="O4137" i="2"/>
  <c r="O4133" i="2"/>
  <c r="O4129" i="2"/>
  <c r="O4125" i="2"/>
  <c r="O4121" i="2"/>
  <c r="O4117" i="2"/>
  <c r="O4113" i="2"/>
  <c r="O4109" i="2"/>
  <c r="O4105" i="2"/>
  <c r="O4101" i="2"/>
  <c r="O4097" i="2"/>
  <c r="O4093" i="2"/>
  <c r="O4089" i="2"/>
  <c r="O4085" i="2"/>
  <c r="O4081" i="2"/>
  <c r="O4077" i="2"/>
  <c r="O4073" i="2"/>
  <c r="O4069" i="2"/>
  <c r="O4065" i="2"/>
  <c r="O4061" i="2"/>
  <c r="O4057" i="2"/>
  <c r="O4053" i="2"/>
  <c r="O4049" i="2"/>
  <c r="O4045" i="2"/>
  <c r="O4041" i="2"/>
  <c r="O4037" i="2"/>
  <c r="O4033" i="2"/>
  <c r="O4029" i="2"/>
  <c r="O4025" i="2"/>
  <c r="O4021" i="2"/>
  <c r="O4017" i="2"/>
  <c r="O4013" i="2"/>
  <c r="O4009" i="2"/>
  <c r="O4005" i="2"/>
  <c r="O4001" i="2"/>
  <c r="O3997" i="2"/>
  <c r="O3993" i="2"/>
  <c r="O3989" i="2"/>
  <c r="O3985" i="2"/>
  <c r="O3981" i="2"/>
  <c r="O3977" i="2"/>
  <c r="O3973" i="2"/>
  <c r="O3969" i="2"/>
  <c r="O3965" i="2"/>
  <c r="O3961" i="2"/>
  <c r="O3957" i="2"/>
  <c r="O3953" i="2"/>
  <c r="O3949" i="2"/>
  <c r="O3945" i="2"/>
  <c r="O3941" i="2"/>
  <c r="O3937" i="2"/>
  <c r="O3933" i="2"/>
  <c r="O3929" i="2"/>
  <c r="O3925" i="2"/>
  <c r="O3921" i="2"/>
  <c r="O3917" i="2"/>
  <c r="O3913" i="2"/>
  <c r="O3909" i="2"/>
  <c r="O3905" i="2"/>
  <c r="O3901" i="2"/>
  <c r="O3897" i="2"/>
  <c r="O3893" i="2"/>
  <c r="O3889" i="2"/>
  <c r="O3885" i="2"/>
  <c r="O3881" i="2"/>
  <c r="O3877" i="2"/>
  <c r="O3873" i="2"/>
  <c r="O3869" i="2"/>
  <c r="O3865" i="2"/>
  <c r="O3861" i="2"/>
  <c r="O3857" i="2"/>
  <c r="O3853" i="2"/>
  <c r="O3849" i="2"/>
  <c r="O3845" i="2"/>
  <c r="O3841" i="2"/>
  <c r="O3837" i="2"/>
  <c r="O3833" i="2"/>
  <c r="O3829" i="2"/>
  <c r="O3825" i="2"/>
  <c r="O3821" i="2"/>
  <c r="O3817" i="2"/>
  <c r="O3813" i="2"/>
  <c r="O3809" i="2"/>
  <c r="O3805" i="2"/>
  <c r="O3801" i="2"/>
  <c r="O3797" i="2"/>
  <c r="O3793" i="2"/>
  <c r="O3789" i="2"/>
  <c r="O3785" i="2"/>
  <c r="O3781" i="2"/>
  <c r="O3777" i="2"/>
  <c r="O3773" i="2"/>
  <c r="O3769" i="2"/>
  <c r="O3765" i="2"/>
  <c r="O3761" i="2"/>
  <c r="O3757" i="2"/>
  <c r="O3753" i="2"/>
  <c r="O3749" i="2"/>
  <c r="O3745" i="2"/>
  <c r="O3741" i="2"/>
  <c r="O3737" i="2"/>
  <c r="O3733" i="2"/>
  <c r="O3729" i="2"/>
  <c r="O3725" i="2"/>
  <c r="O3721" i="2"/>
  <c r="O3717" i="2"/>
  <c r="O3713" i="2"/>
  <c r="O3709" i="2"/>
  <c r="O3705" i="2"/>
  <c r="O3701" i="2"/>
  <c r="O3697" i="2"/>
  <c r="O3693" i="2"/>
  <c r="O3689" i="2"/>
  <c r="O3685" i="2"/>
  <c r="O3681" i="2"/>
  <c r="O3677" i="2"/>
  <c r="O3673" i="2"/>
  <c r="O3669" i="2"/>
  <c r="O3665" i="2"/>
  <c r="O3661" i="2"/>
  <c r="O3657" i="2"/>
  <c r="O3653" i="2"/>
  <c r="O3649" i="2"/>
  <c r="O3645" i="2"/>
  <c r="O3641" i="2"/>
  <c r="O3637" i="2"/>
  <c r="O3633" i="2"/>
  <c r="O3629" i="2"/>
  <c r="O3625" i="2"/>
  <c r="O9997" i="2"/>
  <c r="O9989" i="2"/>
  <c r="O9981" i="2"/>
  <c r="O9973" i="2"/>
  <c r="O9965" i="2"/>
  <c r="O9957" i="2"/>
  <c r="O9949" i="2"/>
  <c r="O9941" i="2"/>
  <c r="O9933" i="2"/>
  <c r="O9925" i="2"/>
  <c r="O9917" i="2"/>
  <c r="O9909" i="2"/>
  <c r="O9901" i="2"/>
  <c r="O9893" i="2"/>
  <c r="O9885" i="2"/>
  <c r="O9877" i="2"/>
  <c r="O9869" i="2"/>
  <c r="O9861" i="2"/>
  <c r="O9853" i="2"/>
  <c r="O9845" i="2"/>
  <c r="O9837" i="2"/>
  <c r="O9829" i="2"/>
  <c r="O9821" i="2"/>
  <c r="O9813" i="2"/>
  <c r="O9805" i="2"/>
  <c r="O9797" i="2"/>
  <c r="O9789" i="2"/>
  <c r="O9781" i="2"/>
  <c r="O9773" i="2"/>
  <c r="O9765" i="2"/>
  <c r="O9757" i="2"/>
  <c r="O9749" i="2"/>
  <c r="O9741" i="2"/>
  <c r="O9733" i="2"/>
  <c r="O9725" i="2"/>
  <c r="O9717" i="2"/>
  <c r="O9709" i="2"/>
  <c r="O9701" i="2"/>
  <c r="O9693" i="2"/>
  <c r="O9685" i="2"/>
  <c r="O9677" i="2"/>
  <c r="O9669" i="2"/>
  <c r="O9661" i="2"/>
  <c r="O9653" i="2"/>
  <c r="O9645" i="2"/>
  <c r="O9637" i="2"/>
  <c r="O9629" i="2"/>
  <c r="O9621" i="2"/>
  <c r="O9613" i="2"/>
  <c r="O9605" i="2"/>
  <c r="O9597" i="2"/>
  <c r="O9589" i="2"/>
  <c r="O9581" i="2"/>
  <c r="O9573" i="2"/>
  <c r="O9565" i="2"/>
  <c r="O9557" i="2"/>
  <c r="O9549" i="2"/>
  <c r="O9541" i="2"/>
  <c r="O9533" i="2"/>
  <c r="O9525" i="2"/>
  <c r="O9517" i="2"/>
  <c r="O9509" i="2"/>
  <c r="O9501" i="2"/>
  <c r="O9493" i="2"/>
  <c r="O9485" i="2"/>
  <c r="O9477" i="2"/>
  <c r="O9469" i="2"/>
  <c r="O9461" i="2"/>
  <c r="O9453" i="2"/>
  <c r="O9445" i="2"/>
  <c r="O9437" i="2"/>
  <c r="O9429" i="2"/>
  <c r="O9421" i="2"/>
  <c r="O9413" i="2"/>
  <c r="O9405" i="2"/>
  <c r="O9397" i="2"/>
  <c r="O9389" i="2"/>
  <c r="O9381" i="2"/>
  <c r="O9373" i="2"/>
  <c r="O9365" i="2"/>
  <c r="O9357" i="2"/>
  <c r="O9349" i="2"/>
  <c r="O9341" i="2"/>
  <c r="O9333" i="2"/>
  <c r="O9325" i="2"/>
  <c r="O9317" i="2"/>
  <c r="O9309" i="2"/>
  <c r="O9301" i="2"/>
  <c r="O9293" i="2"/>
  <c r="O9285" i="2"/>
  <c r="O9277" i="2"/>
  <c r="O9269" i="2"/>
  <c r="O9261" i="2"/>
  <c r="O9253" i="2"/>
  <c r="O9245" i="2"/>
  <c r="O9237" i="2"/>
  <c r="O9229" i="2"/>
  <c r="O9221" i="2"/>
  <c r="O9213" i="2"/>
  <c r="O9205" i="2"/>
  <c r="O9197" i="2"/>
  <c r="O9189" i="2"/>
  <c r="O9181" i="2"/>
  <c r="O9173" i="2"/>
  <c r="O9165" i="2"/>
  <c r="O9157" i="2"/>
  <c r="O9149" i="2"/>
  <c r="O9141" i="2"/>
  <c r="O9133" i="2"/>
  <c r="O9125" i="2"/>
  <c r="O9117" i="2"/>
  <c r="O9109" i="2"/>
  <c r="O9101" i="2"/>
  <c r="O9093" i="2"/>
  <c r="O9085" i="2"/>
  <c r="O9077" i="2"/>
  <c r="O9069" i="2"/>
  <c r="O9061" i="2"/>
  <c r="O9053" i="2"/>
  <c r="O9045" i="2"/>
  <c r="O9037" i="2"/>
  <c r="O9029" i="2"/>
  <c r="O9021" i="2"/>
  <c r="O9013" i="2"/>
  <c r="O9005" i="2"/>
  <c r="O8997" i="2"/>
  <c r="O8989" i="2"/>
  <c r="O8981" i="2"/>
  <c r="O8973" i="2"/>
  <c r="O8965" i="2"/>
  <c r="O8957" i="2"/>
  <c r="O8949" i="2"/>
  <c r="O8941" i="2"/>
  <c r="O8933" i="2"/>
  <c r="O8925" i="2"/>
  <c r="O8917" i="2"/>
  <c r="O8909" i="2"/>
  <c r="O8901" i="2"/>
  <c r="O8893" i="2"/>
  <c r="O8885" i="2"/>
  <c r="O8877" i="2"/>
  <c r="O8869" i="2"/>
  <c r="O8861" i="2"/>
  <c r="O8853" i="2"/>
  <c r="O8845" i="2"/>
  <c r="O8837" i="2"/>
  <c r="O8829" i="2"/>
  <c r="O8821" i="2"/>
  <c r="O8813" i="2"/>
  <c r="O8805" i="2"/>
  <c r="O8797" i="2"/>
  <c r="O8789" i="2"/>
  <c r="O8781" i="2"/>
  <c r="O8773" i="2"/>
  <c r="O8765" i="2"/>
  <c r="O8757" i="2"/>
  <c r="O8749" i="2"/>
  <c r="O8741" i="2"/>
  <c r="O8733" i="2"/>
  <c r="O8725" i="2"/>
  <c r="O8717" i="2"/>
  <c r="O8709" i="2"/>
  <c r="O8701" i="2"/>
  <c r="O8693" i="2"/>
  <c r="O8685" i="2"/>
  <c r="O8677" i="2"/>
  <c r="O8669" i="2"/>
  <c r="O8661" i="2"/>
  <c r="O8653" i="2"/>
  <c r="O8645" i="2"/>
  <c r="O8637" i="2"/>
  <c r="O8629" i="2"/>
  <c r="O8621" i="2"/>
  <c r="O8613" i="2"/>
  <c r="O8605" i="2"/>
  <c r="O8597" i="2"/>
  <c r="O8589" i="2"/>
  <c r="O8581" i="2"/>
  <c r="O8573" i="2"/>
  <c r="O8565" i="2"/>
  <c r="O8557" i="2"/>
  <c r="O8549" i="2"/>
  <c r="O8541" i="2"/>
  <c r="O8533" i="2"/>
  <c r="O8525" i="2"/>
  <c r="O8517" i="2"/>
  <c r="O8509" i="2"/>
  <c r="O8501" i="2"/>
  <c r="O8493" i="2"/>
  <c r="O8485" i="2"/>
  <c r="O8477" i="2"/>
  <c r="O8469" i="2"/>
  <c r="O8461" i="2"/>
  <c r="O8453" i="2"/>
  <c r="O8445" i="2"/>
  <c r="O8437" i="2"/>
  <c r="O8429" i="2"/>
  <c r="O8421" i="2"/>
  <c r="O8413" i="2"/>
  <c r="O8405" i="2"/>
  <c r="O8397" i="2"/>
  <c r="O8389" i="2"/>
  <c r="O8381" i="2"/>
  <c r="O8373" i="2"/>
  <c r="O8365" i="2"/>
  <c r="O8357" i="2"/>
  <c r="O8349" i="2"/>
  <c r="O8341" i="2"/>
  <c r="O8333" i="2"/>
  <c r="O8325" i="2"/>
  <c r="O8317" i="2"/>
  <c r="O8309" i="2"/>
  <c r="O8301" i="2"/>
  <c r="O8293" i="2"/>
  <c r="O8285" i="2"/>
  <c r="O8277" i="2"/>
  <c r="O8269" i="2"/>
  <c r="O8261" i="2"/>
  <c r="O8253" i="2"/>
  <c r="O8245" i="2"/>
  <c r="O8237" i="2"/>
  <c r="O8229" i="2"/>
  <c r="O8221" i="2"/>
  <c r="O8213" i="2"/>
  <c r="O8205" i="2"/>
  <c r="O8197" i="2"/>
  <c r="O8189" i="2"/>
  <c r="O8181" i="2"/>
  <c r="O8173" i="2"/>
  <c r="O8166" i="2"/>
  <c r="O8161" i="2"/>
  <c r="O8156" i="2"/>
  <c r="O8152" i="2"/>
  <c r="O8148" i="2"/>
  <c r="O8144" i="2"/>
  <c r="O8140" i="2"/>
  <c r="O8136" i="2"/>
  <c r="O8132" i="2"/>
  <c r="O8128" i="2"/>
  <c r="O8124" i="2"/>
  <c r="O8120" i="2"/>
  <c r="O8116" i="2"/>
  <c r="O8112" i="2"/>
  <c r="O8108" i="2"/>
  <c r="O8104" i="2"/>
  <c r="O8100" i="2"/>
  <c r="O8096" i="2"/>
  <c r="O8092" i="2"/>
  <c r="O8088" i="2"/>
  <c r="O8084" i="2"/>
  <c r="O8080" i="2"/>
  <c r="O8076" i="2"/>
  <c r="O8072" i="2"/>
  <c r="O8068" i="2"/>
  <c r="O8064" i="2"/>
  <c r="O8060" i="2"/>
  <c r="O8056" i="2"/>
  <c r="O8052" i="2"/>
  <c r="O8048" i="2"/>
  <c r="O8044" i="2"/>
  <c r="O8040" i="2"/>
  <c r="O8036" i="2"/>
  <c r="O8032" i="2"/>
  <c r="O8028" i="2"/>
  <c r="O8024" i="2"/>
  <c r="O8020" i="2"/>
  <c r="O8016" i="2"/>
  <c r="O8012" i="2"/>
  <c r="O8008" i="2"/>
  <c r="O8004" i="2"/>
  <c r="O8000" i="2"/>
  <c r="O7996" i="2"/>
  <c r="O7992" i="2"/>
  <c r="O7988" i="2"/>
  <c r="O7984" i="2"/>
  <c r="O7980" i="2"/>
  <c r="O7976" i="2"/>
  <c r="O7972" i="2"/>
  <c r="O7968" i="2"/>
  <c r="O7964" i="2"/>
  <c r="O7960" i="2"/>
  <c r="O7956" i="2"/>
  <c r="O7952" i="2"/>
  <c r="O7948" i="2"/>
  <c r="O7944" i="2"/>
  <c r="O7940" i="2"/>
  <c r="O7936" i="2"/>
  <c r="O7932" i="2"/>
  <c r="O7928" i="2"/>
  <c r="O7924" i="2"/>
  <c r="O7920" i="2"/>
  <c r="O7916" i="2"/>
  <c r="O7912" i="2"/>
  <c r="O7908" i="2"/>
  <c r="O7904" i="2"/>
  <c r="O7900" i="2"/>
  <c r="O7896" i="2"/>
  <c r="O7892" i="2"/>
  <c r="O7888" i="2"/>
  <c r="O7884" i="2"/>
  <c r="O7880" i="2"/>
  <c r="O7876" i="2"/>
  <c r="O7872" i="2"/>
  <c r="O7868" i="2"/>
  <c r="O7864" i="2"/>
  <c r="O7860" i="2"/>
  <c r="O7856" i="2"/>
  <c r="O7852" i="2"/>
  <c r="O7848" i="2"/>
  <c r="O7844" i="2"/>
  <c r="O7840" i="2"/>
  <c r="O7836" i="2"/>
  <c r="O7832" i="2"/>
  <c r="O7828" i="2"/>
  <c r="O7824" i="2"/>
  <c r="O7820" i="2"/>
  <c r="O7816" i="2"/>
  <c r="O7812" i="2"/>
  <c r="O7808" i="2"/>
  <c r="O7804" i="2"/>
  <c r="O7800" i="2"/>
  <c r="O7796" i="2"/>
  <c r="O7792" i="2"/>
  <c r="O7788" i="2"/>
  <c r="O7784" i="2"/>
  <c r="O7780" i="2"/>
  <c r="O7776" i="2"/>
  <c r="O7772" i="2"/>
  <c r="O7768" i="2"/>
  <c r="O7764" i="2"/>
  <c r="O7760" i="2"/>
  <c r="O7756" i="2"/>
  <c r="O7752" i="2"/>
  <c r="O7748" i="2"/>
  <c r="O7744" i="2"/>
  <c r="O7740" i="2"/>
  <c r="O7736" i="2"/>
  <c r="O7732" i="2"/>
  <c r="O7728" i="2"/>
  <c r="O7724" i="2"/>
  <c r="O7720" i="2"/>
  <c r="O7716" i="2"/>
  <c r="O7712" i="2"/>
  <c r="O7708" i="2"/>
  <c r="O7704" i="2"/>
  <c r="O7700" i="2"/>
  <c r="O7696" i="2"/>
  <c r="O7692" i="2"/>
  <c r="O7688" i="2"/>
  <c r="O7684" i="2"/>
  <c r="O7680" i="2"/>
  <c r="O7676" i="2"/>
  <c r="O7672" i="2"/>
  <c r="O7668" i="2"/>
  <c r="O7664" i="2"/>
  <c r="O7660" i="2"/>
  <c r="O7656" i="2"/>
  <c r="O7652" i="2"/>
  <c r="O7648" i="2"/>
  <c r="O7644" i="2"/>
  <c r="O7640" i="2"/>
  <c r="O7636" i="2"/>
  <c r="O7632" i="2"/>
  <c r="O7628" i="2"/>
  <c r="O7624" i="2"/>
  <c r="O7620" i="2"/>
  <c r="O7616" i="2"/>
  <c r="O7612" i="2"/>
  <c r="O7608" i="2"/>
  <c r="O7604" i="2"/>
  <c r="O7600" i="2"/>
  <c r="O7596" i="2"/>
  <c r="O7592" i="2"/>
  <c r="O7588" i="2"/>
  <c r="O7584" i="2"/>
  <c r="O7580" i="2"/>
  <c r="O7576" i="2"/>
  <c r="O7572" i="2"/>
  <c r="O7568" i="2"/>
  <c r="O7564" i="2"/>
  <c r="O7560" i="2"/>
  <c r="O7556" i="2"/>
  <c r="O7552" i="2"/>
  <c r="O7548" i="2"/>
  <c r="O7544" i="2"/>
  <c r="O7540" i="2"/>
  <c r="O7536" i="2"/>
  <c r="O7532" i="2"/>
  <c r="O7528" i="2"/>
  <c r="O7524" i="2"/>
  <c r="O7520" i="2"/>
  <c r="O7516" i="2"/>
  <c r="O7512" i="2"/>
  <c r="O7508" i="2"/>
  <c r="O7504" i="2"/>
  <c r="O7500" i="2"/>
  <c r="O7496" i="2"/>
  <c r="O7492" i="2"/>
  <c r="O7488" i="2"/>
  <c r="O7484" i="2"/>
  <c r="O7480" i="2"/>
  <c r="O7476" i="2"/>
  <c r="O7472" i="2"/>
  <c r="O7468" i="2"/>
  <c r="O7464" i="2"/>
  <c r="O7460" i="2"/>
  <c r="O7456" i="2"/>
  <c r="O7452" i="2"/>
  <c r="O7448" i="2"/>
  <c r="O7444" i="2"/>
  <c r="O7440" i="2"/>
  <c r="O7436" i="2"/>
  <c r="O7432" i="2"/>
  <c r="O7428" i="2"/>
  <c r="O7424" i="2"/>
  <c r="O7420" i="2"/>
  <c r="O7416" i="2"/>
  <c r="O7412" i="2"/>
  <c r="O7408" i="2"/>
  <c r="O7404" i="2"/>
  <c r="O7400" i="2"/>
  <c r="O7396" i="2"/>
  <c r="O7392" i="2"/>
  <c r="O7388" i="2"/>
  <c r="O7384" i="2"/>
  <c r="O7380" i="2"/>
  <c r="O7376" i="2"/>
  <c r="O7372" i="2"/>
  <c r="O7368" i="2"/>
  <c r="O7364" i="2"/>
  <c r="O7360" i="2"/>
  <c r="O7356" i="2"/>
  <c r="O7352" i="2"/>
  <c r="O7348" i="2"/>
  <c r="O7344" i="2"/>
  <c r="O7340" i="2"/>
  <c r="O7336" i="2"/>
  <c r="O7332" i="2"/>
  <c r="O7328" i="2"/>
  <c r="O7324" i="2"/>
  <c r="O7320" i="2"/>
  <c r="O7316" i="2"/>
  <c r="O7312" i="2"/>
  <c r="O7308" i="2"/>
  <c r="O7304" i="2"/>
  <c r="O7300" i="2"/>
  <c r="O7296" i="2"/>
  <c r="O7292" i="2"/>
  <c r="O7288" i="2"/>
  <c r="O7284" i="2"/>
  <c r="O7280" i="2"/>
  <c r="O7276" i="2"/>
  <c r="O7272" i="2"/>
  <c r="O7268" i="2"/>
  <c r="O7264" i="2"/>
  <c r="O7260" i="2"/>
  <c r="O7256" i="2"/>
  <c r="O7252" i="2"/>
  <c r="O7248" i="2"/>
  <c r="O7244" i="2"/>
  <c r="O7240" i="2"/>
  <c r="O7236" i="2"/>
  <c r="O7232" i="2"/>
  <c r="O7228" i="2"/>
  <c r="O7224" i="2"/>
  <c r="O7220" i="2"/>
  <c r="O7216" i="2"/>
  <c r="O7212" i="2"/>
  <c r="O7208" i="2"/>
  <c r="O7204" i="2"/>
  <c r="O7200" i="2"/>
  <c r="O7196" i="2"/>
  <c r="O7192" i="2"/>
  <c r="O7188" i="2"/>
  <c r="O7184" i="2"/>
  <c r="O7180" i="2"/>
  <c r="O7176" i="2"/>
  <c r="O7172" i="2"/>
  <c r="O7168" i="2"/>
  <c r="O7164" i="2"/>
  <c r="O7160" i="2"/>
  <c r="O7156" i="2"/>
  <c r="O7152" i="2"/>
  <c r="O7148" i="2"/>
  <c r="O7144" i="2"/>
  <c r="O7140" i="2"/>
  <c r="O7136" i="2"/>
  <c r="O7132" i="2"/>
  <c r="O7128" i="2"/>
  <c r="O7124" i="2"/>
  <c r="O7120" i="2"/>
  <c r="O7116" i="2"/>
  <c r="O7112" i="2"/>
  <c r="O7108" i="2"/>
  <c r="O7104" i="2"/>
  <c r="O7100" i="2"/>
  <c r="O7096" i="2"/>
  <c r="O7092" i="2"/>
  <c r="O7088" i="2"/>
  <c r="O7084" i="2"/>
  <c r="O7080" i="2"/>
  <c r="O7076" i="2"/>
  <c r="O7072" i="2"/>
  <c r="O7068" i="2"/>
  <c r="O7064" i="2"/>
  <c r="O7060" i="2"/>
  <c r="O7056" i="2"/>
  <c r="O7052" i="2"/>
  <c r="O7048" i="2"/>
  <c r="O7044" i="2"/>
  <c r="O7040" i="2"/>
  <c r="O7036" i="2"/>
  <c r="O7032" i="2"/>
  <c r="O7028" i="2"/>
  <c r="O7024" i="2"/>
  <c r="O7020" i="2"/>
  <c r="O7016" i="2"/>
  <c r="O7012" i="2"/>
  <c r="O7008" i="2"/>
  <c r="O7004" i="2"/>
  <c r="O7000" i="2"/>
  <c r="O6996" i="2"/>
  <c r="O6992" i="2"/>
  <c r="O6988" i="2"/>
  <c r="O6984" i="2"/>
  <c r="O6980" i="2"/>
  <c r="O6976" i="2"/>
  <c r="O6972" i="2"/>
  <c r="O6968" i="2"/>
  <c r="O6964" i="2"/>
  <c r="O6960" i="2"/>
  <c r="O6956" i="2"/>
  <c r="O6952" i="2"/>
  <c r="O6948" i="2"/>
  <c r="O6944" i="2"/>
  <c r="O6940" i="2"/>
  <c r="O6936" i="2"/>
  <c r="O6932" i="2"/>
  <c r="O6928" i="2"/>
  <c r="O6924" i="2"/>
  <c r="O6920" i="2"/>
  <c r="O6916" i="2"/>
  <c r="O6912" i="2"/>
  <c r="O6908" i="2"/>
  <c r="O6904" i="2"/>
  <c r="O6900" i="2"/>
  <c r="O6896" i="2"/>
  <c r="O6892" i="2"/>
  <c r="O6888" i="2"/>
  <c r="O6884" i="2"/>
  <c r="O6880" i="2"/>
  <c r="O6876" i="2"/>
  <c r="O6872" i="2"/>
  <c r="O6868" i="2"/>
  <c r="O6864" i="2"/>
  <c r="O6860" i="2"/>
  <c r="O6856" i="2"/>
  <c r="O6852" i="2"/>
  <c r="O6848" i="2"/>
  <c r="O6844" i="2"/>
  <c r="O6840" i="2"/>
  <c r="O6836" i="2"/>
  <c r="O6832" i="2"/>
  <c r="O6828" i="2"/>
  <c r="O6824" i="2"/>
  <c r="O6820" i="2"/>
  <c r="O6816" i="2"/>
  <c r="O6812" i="2"/>
  <c r="O6808" i="2"/>
  <c r="O6804" i="2"/>
  <c r="O6800" i="2"/>
  <c r="O6796" i="2"/>
  <c r="O6792" i="2"/>
  <c r="O6788" i="2"/>
  <c r="O6784" i="2"/>
  <c r="O6780" i="2"/>
  <c r="O6776" i="2"/>
  <c r="O6772" i="2"/>
  <c r="O6768" i="2"/>
  <c r="O6764" i="2"/>
  <c r="O6760" i="2"/>
  <c r="O6756" i="2"/>
  <c r="O6752" i="2"/>
  <c r="O6748" i="2"/>
  <c r="O6744" i="2"/>
  <c r="O6740" i="2"/>
  <c r="O6736" i="2"/>
  <c r="O6732" i="2"/>
  <c r="O6728" i="2"/>
  <c r="O6724" i="2"/>
  <c r="O6720" i="2"/>
  <c r="O6716" i="2"/>
  <c r="O6712" i="2"/>
  <c r="O6708" i="2"/>
  <c r="O6704" i="2"/>
  <c r="O6700" i="2"/>
  <c r="O6696" i="2"/>
  <c r="O6692" i="2"/>
  <c r="O6688" i="2"/>
  <c r="O6684" i="2"/>
  <c r="O6680" i="2"/>
  <c r="O6676" i="2"/>
  <c r="O6672" i="2"/>
  <c r="O6668" i="2"/>
  <c r="O6664" i="2"/>
  <c r="O6660" i="2"/>
  <c r="O6656" i="2"/>
  <c r="O6652" i="2"/>
  <c r="O6648" i="2"/>
  <c r="O6644" i="2"/>
  <c r="O6640" i="2"/>
  <c r="O6636" i="2"/>
  <c r="O6632" i="2"/>
  <c r="O6628" i="2"/>
  <c r="O6624" i="2"/>
  <c r="O6620" i="2"/>
  <c r="O6616" i="2"/>
  <c r="O6612" i="2"/>
  <c r="O6608" i="2"/>
  <c r="O6604" i="2"/>
  <c r="O6600" i="2"/>
  <c r="O6596" i="2"/>
  <c r="O6592" i="2"/>
  <c r="O6588" i="2"/>
  <c r="O6584" i="2"/>
  <c r="O6580" i="2"/>
  <c r="O6576" i="2"/>
  <c r="O6572" i="2"/>
  <c r="O6568" i="2"/>
  <c r="O6564" i="2"/>
  <c r="O6560" i="2"/>
  <c r="O6556" i="2"/>
  <c r="O6552" i="2"/>
  <c r="O6548" i="2"/>
  <c r="O6544" i="2"/>
  <c r="O6540" i="2"/>
  <c r="O6536" i="2"/>
  <c r="O6532" i="2"/>
  <c r="O6528" i="2"/>
  <c r="O6524" i="2"/>
  <c r="O6520" i="2"/>
  <c r="O6516" i="2"/>
  <c r="O6512" i="2"/>
  <c r="O6508" i="2"/>
  <c r="O6504" i="2"/>
  <c r="O6500" i="2"/>
  <c r="O6496" i="2"/>
  <c r="O6492" i="2"/>
  <c r="O6488" i="2"/>
  <c r="O6484" i="2"/>
  <c r="O6480" i="2"/>
  <c r="O6476" i="2"/>
  <c r="O6472" i="2"/>
  <c r="O6468" i="2"/>
  <c r="O6464" i="2"/>
  <c r="O6460" i="2"/>
  <c r="O6456" i="2"/>
  <c r="O6452" i="2"/>
  <c r="O6448" i="2"/>
  <c r="O6444" i="2"/>
  <c r="O6440" i="2"/>
  <c r="O6436" i="2"/>
  <c r="O6432" i="2"/>
  <c r="O6428" i="2"/>
  <c r="O6424" i="2"/>
  <c r="O6420" i="2"/>
  <c r="O6416" i="2"/>
  <c r="O6412" i="2"/>
  <c r="O6408" i="2"/>
  <c r="O6404" i="2"/>
  <c r="O6400" i="2"/>
  <c r="O6396" i="2"/>
  <c r="O6392" i="2"/>
  <c r="O6388" i="2"/>
  <c r="O6384" i="2"/>
  <c r="O6380" i="2"/>
  <c r="O6376" i="2"/>
  <c r="O6372" i="2"/>
  <c r="O6368" i="2"/>
  <c r="O6364" i="2"/>
  <c r="O6360" i="2"/>
  <c r="O6356" i="2"/>
  <c r="O6352" i="2"/>
  <c r="O6348" i="2"/>
  <c r="O6344" i="2"/>
  <c r="O6340" i="2"/>
  <c r="O6336" i="2"/>
  <c r="O6332" i="2"/>
  <c r="O6328" i="2"/>
  <c r="O6324" i="2"/>
  <c r="O6320" i="2"/>
  <c r="O6316" i="2"/>
  <c r="O6312" i="2"/>
  <c r="O6308" i="2"/>
  <c r="O6304" i="2"/>
  <c r="O6300" i="2"/>
  <c r="O6296" i="2"/>
  <c r="O6292" i="2"/>
  <c r="O6288" i="2"/>
  <c r="O6284" i="2"/>
  <c r="O6280" i="2"/>
  <c r="O6276" i="2"/>
  <c r="O6272" i="2"/>
  <c r="O6268" i="2"/>
  <c r="O6264" i="2"/>
  <c r="O6260" i="2"/>
  <c r="O6256" i="2"/>
  <c r="O6252" i="2"/>
  <c r="O6248" i="2"/>
  <c r="O6244" i="2"/>
  <c r="O6240" i="2"/>
  <c r="O6236" i="2"/>
  <c r="O6232" i="2"/>
  <c r="O6228" i="2"/>
  <c r="O6224" i="2"/>
  <c r="O6220" i="2"/>
  <c r="O6216" i="2"/>
  <c r="O6212" i="2"/>
  <c r="O6208" i="2"/>
  <c r="O6204" i="2"/>
  <c r="O6200" i="2"/>
  <c r="O6196" i="2"/>
  <c r="O6192" i="2"/>
  <c r="O6188" i="2"/>
  <c r="O6184" i="2"/>
  <c r="O6180" i="2"/>
  <c r="O6176" i="2"/>
  <c r="O6172" i="2"/>
  <c r="O6168" i="2"/>
  <c r="O6164" i="2"/>
  <c r="O6160" i="2"/>
  <c r="O6156" i="2"/>
  <c r="O6152" i="2"/>
  <c r="O6148" i="2"/>
  <c r="O6144" i="2"/>
  <c r="O6140" i="2"/>
  <c r="O6136" i="2"/>
  <c r="O6132" i="2"/>
  <c r="O6128" i="2"/>
  <c r="O6124" i="2"/>
  <c r="O6120" i="2"/>
  <c r="O6116" i="2"/>
  <c r="O6112" i="2"/>
  <c r="O6108" i="2"/>
  <c r="O6104" i="2"/>
  <c r="O6100" i="2"/>
  <c r="O6096" i="2"/>
  <c r="O6092" i="2"/>
  <c r="O6088" i="2"/>
  <c r="O6084" i="2"/>
  <c r="O6080" i="2"/>
  <c r="O6076" i="2"/>
  <c r="O6072" i="2"/>
  <c r="O6068" i="2"/>
  <c r="O6064" i="2"/>
  <c r="O6060" i="2"/>
  <c r="O6056" i="2"/>
  <c r="O6052" i="2"/>
  <c r="O6048" i="2"/>
  <c r="O6044" i="2"/>
  <c r="O6040" i="2"/>
  <c r="O6036" i="2"/>
  <c r="O6032" i="2"/>
  <c r="O6028" i="2"/>
  <c r="O6024" i="2"/>
  <c r="O6020" i="2"/>
  <c r="O6016" i="2"/>
  <c r="O6012" i="2"/>
  <c r="O6008" i="2"/>
  <c r="O6004" i="2"/>
  <c r="O6000" i="2"/>
  <c r="O5996" i="2"/>
  <c r="O5992" i="2"/>
  <c r="O5988" i="2"/>
  <c r="O5984" i="2"/>
  <c r="O5980" i="2"/>
  <c r="O5976" i="2"/>
  <c r="O5972" i="2"/>
  <c r="O5968" i="2"/>
  <c r="O5964" i="2"/>
  <c r="O5960" i="2"/>
  <c r="O5956" i="2"/>
  <c r="O5952" i="2"/>
  <c r="O5948" i="2"/>
  <c r="O5944" i="2"/>
  <c r="O5940" i="2"/>
  <c r="O5936" i="2"/>
  <c r="O5932" i="2"/>
  <c r="O5928" i="2"/>
  <c r="O5924" i="2"/>
  <c r="O5920" i="2"/>
  <c r="O5916" i="2"/>
  <c r="O5912" i="2"/>
  <c r="O5908" i="2"/>
  <c r="O5904" i="2"/>
  <c r="O5900" i="2"/>
  <c r="O5896" i="2"/>
  <c r="O5892" i="2"/>
  <c r="O5888" i="2"/>
  <c r="O5884" i="2"/>
  <c r="O5880" i="2"/>
  <c r="O5876" i="2"/>
  <c r="O5872" i="2"/>
  <c r="O5868" i="2"/>
  <c r="O5864" i="2"/>
  <c r="O5860" i="2"/>
  <c r="O5856" i="2"/>
  <c r="O5852" i="2"/>
  <c r="O5848" i="2"/>
  <c r="O5844" i="2"/>
  <c r="O5840" i="2"/>
  <c r="O5836" i="2"/>
  <c r="O5832" i="2"/>
  <c r="O5828" i="2"/>
  <c r="O5824" i="2"/>
  <c r="O5820" i="2"/>
  <c r="O5816" i="2"/>
  <c r="O5812" i="2"/>
  <c r="O5808" i="2"/>
  <c r="O5804" i="2"/>
  <c r="O5800" i="2"/>
  <c r="O5796" i="2"/>
  <c r="O5792" i="2"/>
  <c r="O5788" i="2"/>
  <c r="O5784" i="2"/>
  <c r="O5780" i="2"/>
  <c r="O5776" i="2"/>
  <c r="O5772" i="2"/>
  <c r="O5768" i="2"/>
  <c r="O5764" i="2"/>
  <c r="O5760" i="2"/>
  <c r="O5756" i="2"/>
  <c r="O5752" i="2"/>
  <c r="O5748" i="2"/>
  <c r="O5744" i="2"/>
  <c r="O5740" i="2"/>
  <c r="O5736" i="2"/>
  <c r="O5732" i="2"/>
  <c r="O5728" i="2"/>
  <c r="O5724" i="2"/>
  <c r="O5720" i="2"/>
  <c r="O5716" i="2"/>
  <c r="O5712" i="2"/>
  <c r="O5708" i="2"/>
  <c r="O5704" i="2"/>
  <c r="O5700" i="2"/>
  <c r="O5696" i="2"/>
  <c r="O5692" i="2"/>
  <c r="O5688" i="2"/>
  <c r="O5684" i="2"/>
  <c r="O5680" i="2"/>
  <c r="O5676" i="2"/>
  <c r="O5672" i="2"/>
  <c r="O5668" i="2"/>
  <c r="O5664" i="2"/>
  <c r="O5660" i="2"/>
  <c r="O5656" i="2"/>
  <c r="O5652" i="2"/>
  <c r="O5648" i="2"/>
  <c r="O5644" i="2"/>
  <c r="O5640" i="2"/>
  <c r="O5636" i="2"/>
  <c r="O5632" i="2"/>
  <c r="O5628" i="2"/>
  <c r="O5624" i="2"/>
  <c r="O5620" i="2"/>
  <c r="O5616" i="2"/>
  <c r="O5612" i="2"/>
  <c r="O5608" i="2"/>
  <c r="O5604" i="2"/>
  <c r="O5600" i="2"/>
  <c r="O5596" i="2"/>
  <c r="O5592" i="2"/>
  <c r="O5588" i="2"/>
  <c r="O5584" i="2"/>
  <c r="O5580" i="2"/>
  <c r="O5576" i="2"/>
  <c r="O5572" i="2"/>
  <c r="O5568" i="2"/>
  <c r="O5564" i="2"/>
  <c r="O5560" i="2"/>
  <c r="O5556" i="2"/>
  <c r="O5552" i="2"/>
  <c r="O5548" i="2"/>
  <c r="O5544" i="2"/>
  <c r="O5540" i="2"/>
  <c r="O5536" i="2"/>
  <c r="O5532" i="2"/>
  <c r="O5528" i="2"/>
  <c r="O5524" i="2"/>
  <c r="O5520" i="2"/>
  <c r="O5516" i="2"/>
  <c r="O5512" i="2"/>
  <c r="O5508" i="2"/>
  <c r="O5504" i="2"/>
  <c r="O5500" i="2"/>
  <c r="O5496" i="2"/>
  <c r="O5492" i="2"/>
  <c r="O5488" i="2"/>
  <c r="O5484" i="2"/>
  <c r="O5480" i="2"/>
  <c r="O5476" i="2"/>
  <c r="O5472" i="2"/>
  <c r="O5468" i="2"/>
  <c r="O5464" i="2"/>
  <c r="O5460" i="2"/>
  <c r="O5456" i="2"/>
  <c r="O5452" i="2"/>
  <c r="O5448" i="2"/>
  <c r="O5444" i="2"/>
  <c r="O5440" i="2"/>
  <c r="O5436" i="2"/>
  <c r="O5432" i="2"/>
  <c r="O5428" i="2"/>
  <c r="O5424" i="2"/>
  <c r="O5420" i="2"/>
  <c r="O5416" i="2"/>
  <c r="O5412" i="2"/>
  <c r="O5408" i="2"/>
  <c r="O5404" i="2"/>
  <c r="O5400" i="2"/>
  <c r="O5396" i="2"/>
  <c r="O5392" i="2"/>
  <c r="O5388" i="2"/>
  <c r="O5384" i="2"/>
  <c r="O5380" i="2"/>
  <c r="O5376" i="2"/>
  <c r="O5372" i="2"/>
  <c r="O5368" i="2"/>
  <c r="O5364" i="2"/>
  <c r="O5360" i="2"/>
  <c r="O5356" i="2"/>
  <c r="O5352" i="2"/>
  <c r="O5348" i="2"/>
  <c r="O5344" i="2"/>
  <c r="O5340" i="2"/>
  <c r="O5336" i="2"/>
  <c r="O5332" i="2"/>
  <c r="O5328" i="2"/>
  <c r="O5324" i="2"/>
  <c r="O5320" i="2"/>
  <c r="O5316" i="2"/>
  <c r="O5312" i="2"/>
  <c r="O5308" i="2"/>
  <c r="O5304" i="2"/>
  <c r="O5300" i="2"/>
  <c r="O5296" i="2"/>
  <c r="O5292" i="2"/>
  <c r="O5288" i="2"/>
  <c r="O5284" i="2"/>
  <c r="O5280" i="2"/>
  <c r="O5276" i="2"/>
  <c r="O5272" i="2"/>
  <c r="O5268" i="2"/>
  <c r="O5264" i="2"/>
  <c r="O5260" i="2"/>
  <c r="O5256" i="2"/>
  <c r="O5252" i="2"/>
  <c r="O5248" i="2"/>
  <c r="O5244" i="2"/>
  <c r="O5240" i="2"/>
  <c r="O5236" i="2"/>
  <c r="O5232" i="2"/>
  <c r="O5228" i="2"/>
  <c r="O5224" i="2"/>
  <c r="O5220" i="2"/>
  <c r="O5216" i="2"/>
  <c r="O5212" i="2"/>
  <c r="O5208" i="2"/>
  <c r="O5204" i="2"/>
  <c r="O5200" i="2"/>
  <c r="O5196" i="2"/>
  <c r="O5192" i="2"/>
  <c r="O5188" i="2"/>
  <c r="O5184" i="2"/>
  <c r="O5180" i="2"/>
  <c r="O5176" i="2"/>
  <c r="O5172" i="2"/>
  <c r="O5168" i="2"/>
  <c r="O5164" i="2"/>
  <c r="O5160" i="2"/>
  <c r="O5156" i="2"/>
  <c r="O5152" i="2"/>
  <c r="O5148" i="2"/>
  <c r="O5144" i="2"/>
  <c r="O5140" i="2"/>
  <c r="O5136" i="2"/>
  <c r="O5132" i="2"/>
  <c r="O5128" i="2"/>
  <c r="O5124" i="2"/>
  <c r="O5120" i="2"/>
  <c r="O5116" i="2"/>
  <c r="O5112" i="2"/>
  <c r="O5108" i="2"/>
  <c r="O5104" i="2"/>
  <c r="O5100" i="2"/>
  <c r="O5096" i="2"/>
  <c r="O5092" i="2"/>
  <c r="O5088" i="2"/>
  <c r="O5084" i="2"/>
  <c r="O5080" i="2"/>
  <c r="O5076" i="2"/>
  <c r="O5072" i="2"/>
  <c r="O5068" i="2"/>
  <c r="O5064" i="2"/>
  <c r="O5060" i="2"/>
  <c r="O5056" i="2"/>
  <c r="O5052" i="2"/>
  <c r="O5048" i="2"/>
  <c r="O5044" i="2"/>
  <c r="O5040" i="2"/>
  <c r="O5036" i="2"/>
  <c r="O5032" i="2"/>
  <c r="O5028" i="2"/>
  <c r="O5024" i="2"/>
  <c r="O5020" i="2"/>
  <c r="O5016" i="2"/>
  <c r="O5012" i="2"/>
  <c r="O5008" i="2"/>
  <c r="O5004" i="2"/>
  <c r="O5000" i="2"/>
  <c r="O4996" i="2"/>
  <c r="O4992" i="2"/>
  <c r="O4988" i="2"/>
  <c r="O4984" i="2"/>
  <c r="O4980" i="2"/>
  <c r="O4976" i="2"/>
  <c r="O4972" i="2"/>
  <c r="O4968" i="2"/>
  <c r="O4964" i="2"/>
  <c r="O4960" i="2"/>
  <c r="O4956" i="2"/>
  <c r="O4952" i="2"/>
  <c r="O4948" i="2"/>
  <c r="O4944" i="2"/>
  <c r="O4940" i="2"/>
  <c r="O4936" i="2"/>
  <c r="O4932" i="2"/>
  <c r="O4928" i="2"/>
  <c r="O4924" i="2"/>
  <c r="O4920" i="2"/>
  <c r="O4916" i="2"/>
  <c r="O4912" i="2"/>
  <c r="O4908" i="2"/>
  <c r="O4904" i="2"/>
  <c r="O4900" i="2"/>
  <c r="O4896" i="2"/>
  <c r="O4892" i="2"/>
  <c r="O4888" i="2"/>
  <c r="O4884" i="2"/>
  <c r="O4880" i="2"/>
  <c r="O4876" i="2"/>
  <c r="O4872" i="2"/>
  <c r="O4868" i="2"/>
  <c r="O4864" i="2"/>
  <c r="O4860" i="2"/>
  <c r="O4856" i="2"/>
  <c r="O4852" i="2"/>
  <c r="O4848" i="2"/>
  <c r="O4844" i="2"/>
  <c r="O4840" i="2"/>
  <c r="O4836" i="2"/>
  <c r="O4832" i="2"/>
  <c r="O4828" i="2"/>
  <c r="O4824" i="2"/>
  <c r="O4820" i="2"/>
  <c r="O4816" i="2"/>
  <c r="O4812" i="2"/>
  <c r="O4808" i="2"/>
  <c r="O4804" i="2"/>
  <c r="O4800" i="2"/>
  <c r="O4796" i="2"/>
  <c r="O4792" i="2"/>
  <c r="O4788" i="2"/>
  <c r="O4784" i="2"/>
  <c r="O4780" i="2"/>
  <c r="O4776" i="2"/>
  <c r="O4772" i="2"/>
  <c r="O4768" i="2"/>
  <c r="O4764" i="2"/>
  <c r="O4760" i="2"/>
  <c r="O4756" i="2"/>
  <c r="O4752" i="2"/>
  <c r="O4748" i="2"/>
  <c r="O4744" i="2"/>
  <c r="O4740" i="2"/>
  <c r="O4736" i="2"/>
  <c r="O4732" i="2"/>
  <c r="O4728" i="2"/>
  <c r="O4724" i="2"/>
  <c r="O4720" i="2"/>
  <c r="O4716" i="2"/>
  <c r="O4712" i="2"/>
  <c r="O4708" i="2"/>
  <c r="O4704" i="2"/>
  <c r="O4700" i="2"/>
  <c r="O4696" i="2"/>
  <c r="O4692" i="2"/>
  <c r="O4688" i="2"/>
  <c r="O4684" i="2"/>
  <c r="O4680" i="2"/>
  <c r="O4676" i="2"/>
  <c r="O4672" i="2"/>
  <c r="O4668" i="2"/>
  <c r="O4664" i="2"/>
  <c r="O4660" i="2"/>
  <c r="O4656" i="2"/>
  <c r="O4652" i="2"/>
  <c r="O4648" i="2"/>
  <c r="O4644" i="2"/>
  <c r="O4640" i="2"/>
  <c r="O4636" i="2"/>
  <c r="O4632" i="2"/>
  <c r="O4628" i="2"/>
  <c r="O4624" i="2"/>
  <c r="O4620" i="2"/>
  <c r="O4616" i="2"/>
  <c r="O4612" i="2"/>
  <c r="O4608" i="2"/>
  <c r="O4604" i="2"/>
  <c r="O4600" i="2"/>
  <c r="O4596" i="2"/>
  <c r="O4592" i="2"/>
  <c r="O4588" i="2"/>
  <c r="O4584" i="2"/>
  <c r="O4580" i="2"/>
  <c r="O4576" i="2"/>
  <c r="O4572" i="2"/>
  <c r="O4568" i="2"/>
  <c r="O4564" i="2"/>
  <c r="O4560" i="2"/>
  <c r="O4556" i="2"/>
  <c r="O4552" i="2"/>
  <c r="O4548" i="2"/>
  <c r="O4544" i="2"/>
  <c r="O4540" i="2"/>
  <c r="O4536" i="2"/>
  <c r="O4532" i="2"/>
  <c r="O4528" i="2"/>
  <c r="O4524" i="2"/>
  <c r="O4520" i="2"/>
  <c r="O4516" i="2"/>
  <c r="O4512" i="2"/>
  <c r="O4508" i="2"/>
  <c r="O4504" i="2"/>
  <c r="O4500" i="2"/>
  <c r="O4496" i="2"/>
  <c r="O4492" i="2"/>
  <c r="O4488" i="2"/>
  <c r="O4484" i="2"/>
  <c r="O4480" i="2"/>
  <c r="O4476" i="2"/>
  <c r="O4472" i="2"/>
  <c r="O4468" i="2"/>
  <c r="O4464" i="2"/>
  <c r="O4460" i="2"/>
  <c r="O4456" i="2"/>
  <c r="O4452" i="2"/>
  <c r="O4448" i="2"/>
  <c r="O4444" i="2"/>
  <c r="O4440" i="2"/>
  <c r="O4436" i="2"/>
  <c r="O4432" i="2"/>
  <c r="O4428" i="2"/>
  <c r="O4424" i="2"/>
  <c r="O4420" i="2"/>
  <c r="O4416" i="2"/>
  <c r="O4412" i="2"/>
  <c r="O4408" i="2"/>
  <c r="O4404" i="2"/>
  <c r="O4400" i="2"/>
  <c r="O4396" i="2"/>
  <c r="O4392" i="2"/>
  <c r="O4388" i="2"/>
  <c r="O4384" i="2"/>
  <c r="O4380" i="2"/>
  <c r="O4376" i="2"/>
  <c r="O4372" i="2"/>
  <c r="O4368" i="2"/>
  <c r="O4364" i="2"/>
  <c r="O4360" i="2"/>
  <c r="O4356" i="2"/>
  <c r="O4352" i="2"/>
  <c r="O4348" i="2"/>
  <c r="O4344" i="2"/>
  <c r="O4340" i="2"/>
  <c r="O4336" i="2"/>
  <c r="O4332" i="2"/>
  <c r="O4328" i="2"/>
  <c r="O4324" i="2"/>
  <c r="O4320" i="2"/>
  <c r="O4316" i="2"/>
  <c r="O4312" i="2"/>
  <c r="O4308" i="2"/>
  <c r="O4304" i="2"/>
  <c r="O4300" i="2"/>
  <c r="O4296" i="2"/>
  <c r="O4292" i="2"/>
  <c r="O4288" i="2"/>
  <c r="O4284" i="2"/>
  <c r="O4280" i="2"/>
  <c r="O4276" i="2"/>
  <c r="O4272" i="2"/>
  <c r="O4268" i="2"/>
  <c r="O4264" i="2"/>
  <c r="O4260" i="2"/>
  <c r="O4256" i="2"/>
  <c r="O4252" i="2"/>
  <c r="O4248" i="2"/>
  <c r="O4244" i="2"/>
  <c r="O4240" i="2"/>
  <c r="O4236" i="2"/>
  <c r="O4232" i="2"/>
  <c r="O4228" i="2"/>
  <c r="O4224" i="2"/>
  <c r="O4220" i="2"/>
  <c r="O4216" i="2"/>
  <c r="O4212" i="2"/>
  <c r="O4208" i="2"/>
  <c r="O4204" i="2"/>
  <c r="O4200" i="2"/>
  <c r="O4196" i="2"/>
  <c r="O4192" i="2"/>
  <c r="O4188" i="2"/>
  <c r="O4184" i="2"/>
  <c r="O4180" i="2"/>
  <c r="O4176" i="2"/>
  <c r="O4172" i="2"/>
  <c r="O4168" i="2"/>
  <c r="O4164" i="2"/>
  <c r="O4160" i="2"/>
  <c r="O4156" i="2"/>
  <c r="O4152" i="2"/>
  <c r="O4148" i="2"/>
  <c r="O4144" i="2"/>
  <c r="O4140" i="2"/>
  <c r="O4136" i="2"/>
  <c r="O4132" i="2"/>
  <c r="O4128" i="2"/>
  <c r="O4124" i="2"/>
  <c r="O4120" i="2"/>
  <c r="O4116" i="2"/>
  <c r="O4112" i="2"/>
  <c r="O4108" i="2"/>
  <c r="O4104" i="2"/>
  <c r="O4100" i="2"/>
  <c r="O4096" i="2"/>
  <c r="O4092" i="2"/>
  <c r="O4088" i="2"/>
  <c r="O4084" i="2"/>
  <c r="O4080" i="2"/>
  <c r="O4076" i="2"/>
  <c r="O4072" i="2"/>
  <c r="O4068" i="2"/>
  <c r="O4064" i="2"/>
  <c r="O4060" i="2"/>
  <c r="O4056" i="2"/>
  <c r="O4052" i="2"/>
  <c r="O4048" i="2"/>
  <c r="O4044" i="2"/>
  <c r="O4040" i="2"/>
  <c r="O4036" i="2"/>
  <c r="O4032" i="2"/>
  <c r="O4028" i="2"/>
  <c r="O4024" i="2"/>
  <c r="O4020" i="2"/>
  <c r="O4016" i="2"/>
  <c r="O4012" i="2"/>
  <c r="O4008" i="2"/>
  <c r="O4004" i="2"/>
  <c r="O4000" i="2"/>
  <c r="O3996" i="2"/>
  <c r="O3992" i="2"/>
  <c r="O3988" i="2"/>
  <c r="O3984" i="2"/>
  <c r="O3980" i="2"/>
  <c r="O3976" i="2"/>
  <c r="O3972" i="2"/>
  <c r="O3968" i="2"/>
  <c r="O3964" i="2"/>
  <c r="O3960" i="2"/>
  <c r="O3956" i="2"/>
  <c r="O3952" i="2"/>
  <c r="O3948" i="2"/>
  <c r="O3944" i="2"/>
  <c r="O3940" i="2"/>
  <c r="O3936" i="2"/>
  <c r="O3932" i="2"/>
  <c r="O3928" i="2"/>
  <c r="O3924" i="2"/>
  <c r="O3920" i="2"/>
  <c r="O3916" i="2"/>
  <c r="O3912" i="2"/>
  <c r="O3908" i="2"/>
  <c r="O3904" i="2"/>
  <c r="O3900" i="2"/>
  <c r="O3896" i="2"/>
  <c r="O3892" i="2"/>
  <c r="O3888" i="2"/>
  <c r="O3884" i="2"/>
  <c r="O3880" i="2"/>
  <c r="O3876" i="2"/>
  <c r="O3872" i="2"/>
  <c r="O3868" i="2"/>
  <c r="O3864" i="2"/>
  <c r="O3860" i="2"/>
  <c r="O3856" i="2"/>
  <c r="O3852" i="2"/>
  <c r="O3848" i="2"/>
  <c r="O3844" i="2"/>
  <c r="O3840" i="2"/>
  <c r="O3836" i="2"/>
  <c r="O3832" i="2"/>
  <c r="O3828" i="2"/>
  <c r="O3824" i="2"/>
  <c r="O3820" i="2"/>
  <c r="O3816" i="2"/>
  <c r="O3812" i="2"/>
  <c r="O3808" i="2"/>
  <c r="O3804" i="2"/>
  <c r="O3800" i="2"/>
  <c r="O3796" i="2"/>
  <c r="O3792" i="2"/>
  <c r="O3788" i="2"/>
  <c r="O3784" i="2"/>
  <c r="O3780" i="2"/>
  <c r="O3776" i="2"/>
  <c r="O3772" i="2"/>
  <c r="O3768" i="2"/>
  <c r="O3764" i="2"/>
  <c r="O3760" i="2"/>
  <c r="O3756" i="2"/>
  <c r="O3752" i="2"/>
  <c r="O3748" i="2"/>
  <c r="O3744" i="2"/>
  <c r="O3740" i="2"/>
  <c r="O3736" i="2"/>
  <c r="O3732" i="2"/>
  <c r="O3728" i="2"/>
  <c r="O3724" i="2"/>
  <c r="O3720" i="2"/>
  <c r="O3716" i="2"/>
  <c r="O3712" i="2"/>
  <c r="O3708" i="2"/>
  <c r="O3704" i="2"/>
  <c r="O3700" i="2"/>
  <c r="O3696" i="2"/>
  <c r="O3692" i="2"/>
  <c r="O3688" i="2"/>
  <c r="O3684" i="2"/>
  <c r="O3680" i="2"/>
  <c r="O3676" i="2"/>
  <c r="O3672" i="2"/>
  <c r="O3668" i="2"/>
  <c r="O3664" i="2"/>
  <c r="O3660" i="2"/>
  <c r="O3656" i="2"/>
  <c r="O3652" i="2"/>
  <c r="O3648" i="2"/>
  <c r="O3644" i="2"/>
  <c r="O3640" i="2"/>
  <c r="O3636" i="2"/>
  <c r="O3632" i="2"/>
  <c r="O3628" i="2"/>
  <c r="O9994" i="2"/>
  <c r="O9986" i="2"/>
  <c r="O9978" i="2"/>
  <c r="O9970" i="2"/>
  <c r="O9962" i="2"/>
  <c r="O9954" i="2"/>
  <c r="O9946" i="2"/>
  <c r="O9938" i="2"/>
  <c r="O9930" i="2"/>
  <c r="O9922" i="2"/>
  <c r="O9914" i="2"/>
  <c r="O9906" i="2"/>
  <c r="O9898" i="2"/>
  <c r="O9890" i="2"/>
  <c r="O9882" i="2"/>
  <c r="O9874" i="2"/>
  <c r="O9866" i="2"/>
  <c r="O9858" i="2"/>
  <c r="O9850" i="2"/>
  <c r="O9842" i="2"/>
  <c r="O9834" i="2"/>
  <c r="O9826" i="2"/>
  <c r="O9818" i="2"/>
  <c r="O9810" i="2"/>
  <c r="O9802" i="2"/>
  <c r="O9794" i="2"/>
  <c r="O9786" i="2"/>
  <c r="O9778" i="2"/>
  <c r="O9770" i="2"/>
  <c r="O9762" i="2"/>
  <c r="O9754" i="2"/>
  <c r="O9746" i="2"/>
  <c r="O9738" i="2"/>
  <c r="O9730" i="2"/>
  <c r="O9722" i="2"/>
  <c r="O9714" i="2"/>
  <c r="O9706" i="2"/>
  <c r="O9698" i="2"/>
  <c r="O9690" i="2"/>
  <c r="O9682" i="2"/>
  <c r="O9674" i="2"/>
  <c r="O9666" i="2"/>
  <c r="O9658" i="2"/>
  <c r="O9650" i="2"/>
  <c r="O9642" i="2"/>
  <c r="O9634" i="2"/>
  <c r="O9626" i="2"/>
  <c r="O9618" i="2"/>
  <c r="O9610" i="2"/>
  <c r="O9602" i="2"/>
  <c r="O9594" i="2"/>
  <c r="O9586" i="2"/>
  <c r="O9578" i="2"/>
  <c r="O9570" i="2"/>
  <c r="O9562" i="2"/>
  <c r="O9554" i="2"/>
  <c r="O9546" i="2"/>
  <c r="O9538" i="2"/>
  <c r="O9530" i="2"/>
  <c r="O9522" i="2"/>
  <c r="O9514" i="2"/>
  <c r="O9506" i="2"/>
  <c r="O9498" i="2"/>
  <c r="O9490" i="2"/>
  <c r="O9482" i="2"/>
  <c r="O9474" i="2"/>
  <c r="O9466" i="2"/>
  <c r="O9458" i="2"/>
  <c r="O9450" i="2"/>
  <c r="O9442" i="2"/>
  <c r="O9434" i="2"/>
  <c r="O9426" i="2"/>
  <c r="O9418" i="2"/>
  <c r="O9410" i="2"/>
  <c r="O9402" i="2"/>
  <c r="O9394" i="2"/>
  <c r="O9386" i="2"/>
  <c r="O9378" i="2"/>
  <c r="O9370" i="2"/>
  <c r="O9362" i="2"/>
  <c r="O9354" i="2"/>
  <c r="O9346" i="2"/>
  <c r="O9338" i="2"/>
  <c r="O9330" i="2"/>
  <c r="O9322" i="2"/>
  <c r="O9314" i="2"/>
  <c r="O9306" i="2"/>
  <c r="O9298" i="2"/>
  <c r="O9290" i="2"/>
  <c r="O9282" i="2"/>
  <c r="O9274" i="2"/>
  <c r="O9266" i="2"/>
  <c r="O9258" i="2"/>
  <c r="O9250" i="2"/>
  <c r="O9242" i="2"/>
  <c r="O9234" i="2"/>
  <c r="O9226" i="2"/>
  <c r="O9218" i="2"/>
  <c r="O9210" i="2"/>
  <c r="O9202" i="2"/>
  <c r="O9194" i="2"/>
  <c r="O9186" i="2"/>
  <c r="O9178" i="2"/>
  <c r="O9170" i="2"/>
  <c r="O9162" i="2"/>
  <c r="O9154" i="2"/>
  <c r="O9146" i="2"/>
  <c r="O9138" i="2"/>
  <c r="O9130" i="2"/>
  <c r="O9122" i="2"/>
  <c r="O9114" i="2"/>
  <c r="O9106" i="2"/>
  <c r="O9098" i="2"/>
  <c r="O9090" i="2"/>
  <c r="O9082" i="2"/>
  <c r="O9074" i="2"/>
  <c r="O9066" i="2"/>
  <c r="O9058" i="2"/>
  <c r="O9050" i="2"/>
  <c r="O9042" i="2"/>
  <c r="O9034" i="2"/>
  <c r="O9026" i="2"/>
  <c r="O9018" i="2"/>
  <c r="O9010" i="2"/>
  <c r="O9002" i="2"/>
  <c r="O8994" i="2"/>
  <c r="O8986" i="2"/>
  <c r="O8978" i="2"/>
  <c r="O8970" i="2"/>
  <c r="O8962" i="2"/>
  <c r="O8954" i="2"/>
  <c r="O8946" i="2"/>
  <c r="O8938" i="2"/>
  <c r="O8930" i="2"/>
  <c r="O8922" i="2"/>
  <c r="O8914" i="2"/>
  <c r="O8906" i="2"/>
  <c r="O8898" i="2"/>
  <c r="O8890" i="2"/>
  <c r="O8882" i="2"/>
  <c r="O8874" i="2"/>
  <c r="O8866" i="2"/>
  <c r="O8858" i="2"/>
  <c r="O8850" i="2"/>
  <c r="O8842" i="2"/>
  <c r="O8834" i="2"/>
  <c r="O8826" i="2"/>
  <c r="O8818" i="2"/>
  <c r="O8810" i="2"/>
  <c r="O8802" i="2"/>
  <c r="O8794" i="2"/>
  <c r="O8786" i="2"/>
  <c r="O8778" i="2"/>
  <c r="O8770" i="2"/>
  <c r="O8762" i="2"/>
  <c r="O8754" i="2"/>
  <c r="O8746" i="2"/>
  <c r="O8738" i="2"/>
  <c r="O8730" i="2"/>
  <c r="O8722" i="2"/>
  <c r="O8714" i="2"/>
  <c r="O8706" i="2"/>
  <c r="O8698" i="2"/>
  <c r="O8690" i="2"/>
  <c r="O8682" i="2"/>
  <c r="O8674" i="2"/>
  <c r="O8666" i="2"/>
  <c r="O8658" i="2"/>
  <c r="O8650" i="2"/>
  <c r="O8642" i="2"/>
  <c r="O8634" i="2"/>
  <c r="O8626" i="2"/>
  <c r="O8618" i="2"/>
  <c r="O8610" i="2"/>
  <c r="O8602" i="2"/>
  <c r="O8594" i="2"/>
  <c r="O8586" i="2"/>
  <c r="O8578" i="2"/>
  <c r="O8570" i="2"/>
  <c r="O8562" i="2"/>
  <c r="O8554" i="2"/>
  <c r="O8546" i="2"/>
  <c r="O8538" i="2"/>
  <c r="O8530" i="2"/>
  <c r="O8522" i="2"/>
  <c r="O8514" i="2"/>
  <c r="O8506" i="2"/>
  <c r="O8498" i="2"/>
  <c r="O8490" i="2"/>
  <c r="O8482" i="2"/>
  <c r="O8474" i="2"/>
  <c r="O8466" i="2"/>
  <c r="O8458" i="2"/>
  <c r="O8450" i="2"/>
  <c r="O8442" i="2"/>
  <c r="O8434" i="2"/>
  <c r="O8426" i="2"/>
  <c r="O8418" i="2"/>
  <c r="O8410" i="2"/>
  <c r="O8402" i="2"/>
  <c r="O8394" i="2"/>
  <c r="O8386" i="2"/>
  <c r="O8378" i="2"/>
  <c r="O8370" i="2"/>
  <c r="O8362" i="2"/>
  <c r="O8354" i="2"/>
  <c r="O8346" i="2"/>
  <c r="O8338" i="2"/>
  <c r="O8330" i="2"/>
  <c r="O8322" i="2"/>
  <c r="O8314" i="2"/>
  <c r="O8306" i="2"/>
  <c r="O8298" i="2"/>
  <c r="O8290" i="2"/>
  <c r="O8282" i="2"/>
  <c r="O8274" i="2"/>
  <c r="O8266" i="2"/>
  <c r="O8258" i="2"/>
  <c r="O8250" i="2"/>
  <c r="O8242" i="2"/>
  <c r="O8234" i="2"/>
  <c r="O8226" i="2"/>
  <c r="O8218" i="2"/>
  <c r="O8210" i="2"/>
  <c r="O8202" i="2"/>
  <c r="O8194" i="2"/>
  <c r="O8186" i="2"/>
  <c r="O8178" i="2"/>
  <c r="O8170" i="2"/>
  <c r="O8165" i="2"/>
  <c r="O8159" i="2"/>
  <c r="O8155" i="2"/>
  <c r="O8151" i="2"/>
  <c r="O8147" i="2"/>
  <c r="O8143" i="2"/>
  <c r="O8139" i="2"/>
  <c r="O8135" i="2"/>
  <c r="O8131" i="2"/>
  <c r="O8127" i="2"/>
  <c r="O8123" i="2"/>
  <c r="O8119" i="2"/>
  <c r="O8115" i="2"/>
  <c r="O8111" i="2"/>
  <c r="O8107" i="2"/>
  <c r="O8103" i="2"/>
  <c r="O8099" i="2"/>
  <c r="O8095" i="2"/>
  <c r="O8091" i="2"/>
  <c r="O8087" i="2"/>
  <c r="O8083" i="2"/>
  <c r="O8079" i="2"/>
  <c r="O8075" i="2"/>
  <c r="O8071" i="2"/>
  <c r="O8067" i="2"/>
  <c r="O8063" i="2"/>
  <c r="O8059" i="2"/>
  <c r="O8055" i="2"/>
  <c r="O8051" i="2"/>
  <c r="O8047" i="2"/>
  <c r="O8043" i="2"/>
  <c r="O8039" i="2"/>
  <c r="O8035" i="2"/>
  <c r="O8031" i="2"/>
  <c r="O8027" i="2"/>
  <c r="O8023" i="2"/>
  <c r="O8019" i="2"/>
  <c r="O8015" i="2"/>
  <c r="O8011" i="2"/>
  <c r="O8007" i="2"/>
  <c r="O8003" i="2"/>
  <c r="O7999" i="2"/>
  <c r="O7995" i="2"/>
  <c r="O7991" i="2"/>
  <c r="O7987" i="2"/>
  <c r="O7983" i="2"/>
  <c r="O7979" i="2"/>
  <c r="O7975" i="2"/>
  <c r="O7971" i="2"/>
  <c r="O7967" i="2"/>
  <c r="O7963" i="2"/>
  <c r="O7959" i="2"/>
  <c r="O7955" i="2"/>
  <c r="O7951" i="2"/>
  <c r="O7947" i="2"/>
  <c r="O7943" i="2"/>
  <c r="O7939" i="2"/>
  <c r="O7935" i="2"/>
  <c r="O7931" i="2"/>
  <c r="O7927" i="2"/>
  <c r="O7923" i="2"/>
  <c r="O7919" i="2"/>
  <c r="O7915" i="2"/>
  <c r="O7911" i="2"/>
  <c r="O7907" i="2"/>
  <c r="O7903" i="2"/>
  <c r="O7899" i="2"/>
  <c r="O7895" i="2"/>
  <c r="O7891" i="2"/>
  <c r="O7887" i="2"/>
  <c r="O7883" i="2"/>
  <c r="O7879" i="2"/>
  <c r="O7875" i="2"/>
  <c r="O7871" i="2"/>
  <c r="O7867" i="2"/>
  <c r="O7863" i="2"/>
  <c r="O7859" i="2"/>
  <c r="O7855" i="2"/>
  <c r="O7851" i="2"/>
  <c r="O7847" i="2"/>
  <c r="O7843" i="2"/>
  <c r="O7839" i="2"/>
  <c r="O7835" i="2"/>
  <c r="O7831" i="2"/>
  <c r="O7827" i="2"/>
  <c r="O7823" i="2"/>
  <c r="O7819" i="2"/>
  <c r="O7815" i="2"/>
  <c r="O7811" i="2"/>
  <c r="O7807" i="2"/>
  <c r="O7803" i="2"/>
  <c r="O7799" i="2"/>
  <c r="O7795" i="2"/>
  <c r="O7791" i="2"/>
  <c r="O7787" i="2"/>
  <c r="O7783" i="2"/>
  <c r="O7779" i="2"/>
  <c r="O7775" i="2"/>
  <c r="O7771" i="2"/>
  <c r="O7767" i="2"/>
  <c r="O7763" i="2"/>
  <c r="O7759" i="2"/>
  <c r="O7755" i="2"/>
  <c r="O7751" i="2"/>
  <c r="O7747" i="2"/>
  <c r="O7743" i="2"/>
  <c r="O7739" i="2"/>
  <c r="O7735" i="2"/>
  <c r="O7731" i="2"/>
  <c r="O7727" i="2"/>
  <c r="O7723" i="2"/>
  <c r="O7719" i="2"/>
  <c r="O7715" i="2"/>
  <c r="O7711" i="2"/>
  <c r="O7707" i="2"/>
  <c r="O7703" i="2"/>
  <c r="O7699" i="2"/>
  <c r="O7695" i="2"/>
  <c r="O7691" i="2"/>
  <c r="O7687" i="2"/>
  <c r="O7683" i="2"/>
  <c r="O7679" i="2"/>
  <c r="O7675" i="2"/>
  <c r="O7671" i="2"/>
  <c r="O7667" i="2"/>
  <c r="O7663" i="2"/>
  <c r="O7659" i="2"/>
  <c r="O7655" i="2"/>
  <c r="O7651" i="2"/>
  <c r="O7647" i="2"/>
  <c r="O7643" i="2"/>
  <c r="O7639" i="2"/>
  <c r="O7635" i="2"/>
  <c r="O7631" i="2"/>
  <c r="O7627" i="2"/>
  <c r="O7623" i="2"/>
  <c r="O7619" i="2"/>
  <c r="O7615" i="2"/>
  <c r="O7611" i="2"/>
  <c r="O7607" i="2"/>
  <c r="O7603" i="2"/>
  <c r="O7599" i="2"/>
  <c r="O7595" i="2"/>
  <c r="O7591" i="2"/>
  <c r="O7587" i="2"/>
  <c r="O7583" i="2"/>
  <c r="O7579" i="2"/>
  <c r="O7575" i="2"/>
  <c r="O7571" i="2"/>
  <c r="O7567" i="2"/>
  <c r="O7563" i="2"/>
  <c r="O7559" i="2"/>
  <c r="O7555" i="2"/>
  <c r="O7551" i="2"/>
  <c r="O7547" i="2"/>
  <c r="O7543" i="2"/>
  <c r="O7539" i="2"/>
  <c r="O7535" i="2"/>
  <c r="O7531" i="2"/>
  <c r="O7527" i="2"/>
  <c r="O7523" i="2"/>
  <c r="O7519" i="2"/>
  <c r="O7515" i="2"/>
  <c r="O7511" i="2"/>
  <c r="O7507" i="2"/>
  <c r="O7503" i="2"/>
  <c r="O7499" i="2"/>
  <c r="O7495" i="2"/>
  <c r="O7491" i="2"/>
  <c r="O7487" i="2"/>
  <c r="O7483" i="2"/>
  <c r="O7479" i="2"/>
  <c r="O7475" i="2"/>
  <c r="O7471" i="2"/>
  <c r="O7467" i="2"/>
  <c r="O7463" i="2"/>
  <c r="O7459" i="2"/>
  <c r="O7455" i="2"/>
  <c r="O7451" i="2"/>
  <c r="O7447" i="2"/>
  <c r="O7443" i="2"/>
  <c r="O7439" i="2"/>
  <c r="O7435" i="2"/>
  <c r="O7431" i="2"/>
  <c r="O7427" i="2"/>
  <c r="O7423" i="2"/>
  <c r="O7419" i="2"/>
  <c r="O7415" i="2"/>
  <c r="O7411" i="2"/>
  <c r="O7407" i="2"/>
  <c r="O7403" i="2"/>
  <c r="O7399" i="2"/>
  <c r="O7395" i="2"/>
  <c r="O7391" i="2"/>
  <c r="O7387" i="2"/>
  <c r="O7383" i="2"/>
  <c r="O7379" i="2"/>
  <c r="O7375" i="2"/>
  <c r="O7371" i="2"/>
  <c r="O7367" i="2"/>
  <c r="O7363" i="2"/>
  <c r="O7359" i="2"/>
  <c r="O7355" i="2"/>
  <c r="O7351" i="2"/>
  <c r="O7347" i="2"/>
  <c r="O7343" i="2"/>
  <c r="O7339" i="2"/>
  <c r="O7335" i="2"/>
  <c r="O7331" i="2"/>
  <c r="O7327" i="2"/>
  <c r="O7323" i="2"/>
  <c r="O7319" i="2"/>
  <c r="O7315" i="2"/>
  <c r="O7311" i="2"/>
  <c r="O7307" i="2"/>
  <c r="O7303" i="2"/>
  <c r="O7299" i="2"/>
  <c r="O7295" i="2"/>
  <c r="O7291" i="2"/>
  <c r="O7287" i="2"/>
  <c r="O7283" i="2"/>
  <c r="O7279" i="2"/>
  <c r="O7275" i="2"/>
  <c r="O7271" i="2"/>
  <c r="O7267" i="2"/>
  <c r="O7263" i="2"/>
  <c r="O7259" i="2"/>
  <c r="O7255" i="2"/>
  <c r="O7251" i="2"/>
  <c r="O7247" i="2"/>
  <c r="O7243" i="2"/>
  <c r="O7239" i="2"/>
  <c r="O7235" i="2"/>
  <c r="O7231" i="2"/>
  <c r="O7227" i="2"/>
  <c r="O7223" i="2"/>
  <c r="O7219" i="2"/>
  <c r="O7215" i="2"/>
  <c r="O7211" i="2"/>
  <c r="O7207" i="2"/>
  <c r="O7203" i="2"/>
  <c r="O7199" i="2"/>
  <c r="O7195" i="2"/>
  <c r="O7191" i="2"/>
  <c r="O7187" i="2"/>
  <c r="O7183" i="2"/>
  <c r="O7179" i="2"/>
  <c r="O7175" i="2"/>
  <c r="O7171" i="2"/>
  <c r="O7167" i="2"/>
  <c r="O7163" i="2"/>
  <c r="O7159" i="2"/>
  <c r="O7155" i="2"/>
  <c r="O7151" i="2"/>
  <c r="O7147" i="2"/>
  <c r="O7143" i="2"/>
  <c r="O7139" i="2"/>
  <c r="O7135" i="2"/>
  <c r="O7131" i="2"/>
  <c r="O7127" i="2"/>
  <c r="O7123" i="2"/>
  <c r="O7119" i="2"/>
  <c r="O7115" i="2"/>
  <c r="O7111" i="2"/>
  <c r="O7107" i="2"/>
  <c r="O7103" i="2"/>
  <c r="O7099" i="2"/>
  <c r="O7095" i="2"/>
  <c r="O7091" i="2"/>
  <c r="O7087" i="2"/>
  <c r="O7083" i="2"/>
  <c r="O7079" i="2"/>
  <c r="O7075" i="2"/>
  <c r="O7071" i="2"/>
  <c r="O7067" i="2"/>
  <c r="O7063" i="2"/>
  <c r="O7059" i="2"/>
  <c r="O7055" i="2"/>
  <c r="O7051" i="2"/>
  <c r="O7047" i="2"/>
  <c r="O7043" i="2"/>
  <c r="O7039" i="2"/>
  <c r="O7035" i="2"/>
  <c r="O7031" i="2"/>
  <c r="O7027" i="2"/>
  <c r="O7023" i="2"/>
  <c r="O7019" i="2"/>
  <c r="O7015" i="2"/>
  <c r="O7011" i="2"/>
  <c r="O7007" i="2"/>
  <c r="O7003" i="2"/>
  <c r="O6999" i="2"/>
  <c r="O6995" i="2"/>
  <c r="O6991" i="2"/>
  <c r="O6987" i="2"/>
  <c r="O6983" i="2"/>
  <c r="O6979" i="2"/>
  <c r="O6975" i="2"/>
  <c r="O6971" i="2"/>
  <c r="O6967" i="2"/>
  <c r="O6963" i="2"/>
  <c r="O6959" i="2"/>
  <c r="O6955" i="2"/>
  <c r="O6951" i="2"/>
  <c r="O6947" i="2"/>
  <c r="O6943" i="2"/>
  <c r="O6939" i="2"/>
  <c r="O6935" i="2"/>
  <c r="O6931" i="2"/>
  <c r="O6927" i="2"/>
  <c r="O6923" i="2"/>
  <c r="O6919" i="2"/>
  <c r="O6915" i="2"/>
  <c r="O6911" i="2"/>
  <c r="O6907" i="2"/>
  <c r="O6903" i="2"/>
  <c r="O6899" i="2"/>
  <c r="O6895" i="2"/>
  <c r="O6891" i="2"/>
  <c r="O6887" i="2"/>
  <c r="O6883" i="2"/>
  <c r="O6879" i="2"/>
  <c r="O6875" i="2"/>
  <c r="O6871" i="2"/>
  <c r="O6867" i="2"/>
  <c r="O6863" i="2"/>
  <c r="O6859" i="2"/>
  <c r="O6855" i="2"/>
  <c r="O6851" i="2"/>
  <c r="O6847" i="2"/>
  <c r="O6843" i="2"/>
  <c r="O6839" i="2"/>
  <c r="O6835" i="2"/>
  <c r="O6831" i="2"/>
  <c r="O6827" i="2"/>
  <c r="O6823" i="2"/>
  <c r="O6819" i="2"/>
  <c r="O6815" i="2"/>
  <c r="O6811" i="2"/>
  <c r="O6807" i="2"/>
  <c r="O6803" i="2"/>
  <c r="O6799" i="2"/>
  <c r="O6795" i="2"/>
  <c r="O6791" i="2"/>
  <c r="O6787" i="2"/>
  <c r="O6783" i="2"/>
  <c r="O6779" i="2"/>
  <c r="O6775" i="2"/>
  <c r="O6771" i="2"/>
  <c r="O6767" i="2"/>
  <c r="O6763" i="2"/>
  <c r="O6759" i="2"/>
  <c r="O6755" i="2"/>
  <c r="O6751" i="2"/>
  <c r="O6747" i="2"/>
  <c r="O6743" i="2"/>
  <c r="O6739" i="2"/>
  <c r="O6735" i="2"/>
  <c r="O6731" i="2"/>
  <c r="O6727" i="2"/>
  <c r="O6723" i="2"/>
  <c r="O6719" i="2"/>
  <c r="O6715" i="2"/>
  <c r="O6711" i="2"/>
  <c r="O6707" i="2"/>
  <c r="O6703" i="2"/>
  <c r="O6699" i="2"/>
  <c r="O6695" i="2"/>
  <c r="O6691" i="2"/>
  <c r="O6687" i="2"/>
  <c r="O6683" i="2"/>
  <c r="O6679" i="2"/>
  <c r="O6675" i="2"/>
  <c r="O6671" i="2"/>
  <c r="O6667" i="2"/>
  <c r="O6663" i="2"/>
  <c r="O6659" i="2"/>
  <c r="O6655" i="2"/>
  <c r="O6651" i="2"/>
  <c r="O6647" i="2"/>
  <c r="O6643" i="2"/>
  <c r="O6639" i="2"/>
  <c r="O6635" i="2"/>
  <c r="O6631" i="2"/>
  <c r="O6627" i="2"/>
  <c r="O6623" i="2"/>
  <c r="O6619" i="2"/>
  <c r="O6615" i="2"/>
  <c r="O6611" i="2"/>
  <c r="O6607" i="2"/>
  <c r="O6603" i="2"/>
  <c r="O6599" i="2"/>
  <c r="O6595" i="2"/>
  <c r="O6591" i="2"/>
  <c r="O6587" i="2"/>
  <c r="O6583" i="2"/>
  <c r="O6579" i="2"/>
  <c r="O6575" i="2"/>
  <c r="O6571" i="2"/>
  <c r="O6567" i="2"/>
  <c r="O6563" i="2"/>
  <c r="O6559" i="2"/>
  <c r="O6555" i="2"/>
  <c r="O6551" i="2"/>
  <c r="O6547" i="2"/>
  <c r="O6543" i="2"/>
  <c r="O6539" i="2"/>
  <c r="O6535" i="2"/>
  <c r="O6531" i="2"/>
  <c r="O6527" i="2"/>
  <c r="O6523" i="2"/>
  <c r="O6519" i="2"/>
  <c r="O6515" i="2"/>
  <c r="O6511" i="2"/>
  <c r="O6507" i="2"/>
  <c r="O6503" i="2"/>
  <c r="O6499" i="2"/>
  <c r="O6495" i="2"/>
  <c r="O6491" i="2"/>
  <c r="O6487" i="2"/>
  <c r="O6483" i="2"/>
  <c r="O6479" i="2"/>
  <c r="O6475" i="2"/>
  <c r="O6471" i="2"/>
  <c r="O6467" i="2"/>
  <c r="O6463" i="2"/>
  <c r="O6459" i="2"/>
  <c r="O6455" i="2"/>
  <c r="O6451" i="2"/>
  <c r="O6447" i="2"/>
  <c r="O6443" i="2"/>
  <c r="O6439" i="2"/>
  <c r="O6435" i="2"/>
  <c r="O6431" i="2"/>
  <c r="O6427" i="2"/>
  <c r="O6423" i="2"/>
  <c r="O6419" i="2"/>
  <c r="O6415" i="2"/>
  <c r="O6411" i="2"/>
  <c r="O6407" i="2"/>
  <c r="O6403" i="2"/>
  <c r="O6399" i="2"/>
  <c r="O6395" i="2"/>
  <c r="O6391" i="2"/>
  <c r="O6387" i="2"/>
  <c r="O6383" i="2"/>
  <c r="O6379" i="2"/>
  <c r="O6375" i="2"/>
  <c r="O6371" i="2"/>
  <c r="O6367" i="2"/>
  <c r="O6363" i="2"/>
  <c r="O6359" i="2"/>
  <c r="O6355" i="2"/>
  <c r="O6351" i="2"/>
  <c r="O6347" i="2"/>
  <c r="O6343" i="2"/>
  <c r="O6339" i="2"/>
  <c r="O6335" i="2"/>
  <c r="O6331" i="2"/>
  <c r="O6327" i="2"/>
  <c r="O6323" i="2"/>
  <c r="O6319" i="2"/>
  <c r="O6315" i="2"/>
  <c r="O6311" i="2"/>
  <c r="O6307" i="2"/>
  <c r="O6303" i="2"/>
  <c r="O6299" i="2"/>
  <c r="O6295" i="2"/>
  <c r="O6291" i="2"/>
  <c r="O6287" i="2"/>
  <c r="O6283" i="2"/>
  <c r="O6279" i="2"/>
  <c r="O6275" i="2"/>
  <c r="O6271" i="2"/>
  <c r="O6267" i="2"/>
  <c r="O6263" i="2"/>
  <c r="O6259" i="2"/>
  <c r="O6255" i="2"/>
  <c r="O6251" i="2"/>
  <c r="O6247" i="2"/>
  <c r="O6243" i="2"/>
  <c r="O6239" i="2"/>
  <c r="O6235" i="2"/>
  <c r="O6231" i="2"/>
  <c r="O6227" i="2"/>
  <c r="O6223" i="2"/>
  <c r="O6219" i="2"/>
  <c r="O6215" i="2"/>
  <c r="O6211" i="2"/>
  <c r="O6207" i="2"/>
  <c r="O6203" i="2"/>
  <c r="O6199" i="2"/>
  <c r="O6195" i="2"/>
  <c r="O6191" i="2"/>
  <c r="O6187" i="2"/>
  <c r="O6183" i="2"/>
  <c r="O6179" i="2"/>
  <c r="O6175" i="2"/>
  <c r="O6171" i="2"/>
  <c r="O6167" i="2"/>
  <c r="O6163" i="2"/>
  <c r="O6159" i="2"/>
  <c r="O6155" i="2"/>
  <c r="O6151" i="2"/>
  <c r="O6147" i="2"/>
  <c r="O6143" i="2"/>
  <c r="O6139" i="2"/>
  <c r="O6135" i="2"/>
  <c r="O6131" i="2"/>
  <c r="O6127" i="2"/>
  <c r="O6123" i="2"/>
  <c r="O6119" i="2"/>
  <c r="O6115" i="2"/>
  <c r="O6111" i="2"/>
  <c r="O6107" i="2"/>
  <c r="O6103" i="2"/>
  <c r="O6099" i="2"/>
  <c r="O6095" i="2"/>
  <c r="O6091" i="2"/>
  <c r="O6087" i="2"/>
  <c r="O6083" i="2"/>
  <c r="O6079" i="2"/>
  <c r="O6075" i="2"/>
  <c r="O6071" i="2"/>
  <c r="O6067" i="2"/>
  <c r="O6063" i="2"/>
  <c r="O6059" i="2"/>
  <c r="O6055" i="2"/>
  <c r="O6051" i="2"/>
  <c r="O6047" i="2"/>
  <c r="O6043" i="2"/>
  <c r="O6039" i="2"/>
  <c r="O6035" i="2"/>
  <c r="O6031" i="2"/>
  <c r="O6027" i="2"/>
  <c r="O6023" i="2"/>
  <c r="O6019" i="2"/>
  <c r="O6015" i="2"/>
  <c r="O6011" i="2"/>
  <c r="O6007" i="2"/>
  <c r="O6003" i="2"/>
  <c r="O5999" i="2"/>
  <c r="O5995" i="2"/>
  <c r="O5991" i="2"/>
  <c r="O5987" i="2"/>
  <c r="O5983" i="2"/>
  <c r="O5979" i="2"/>
  <c r="O5975" i="2"/>
  <c r="O5971" i="2"/>
  <c r="O5967" i="2"/>
  <c r="O5963" i="2"/>
  <c r="O5959" i="2"/>
  <c r="O5955" i="2"/>
  <c r="O5951" i="2"/>
  <c r="O5947" i="2"/>
  <c r="O5943" i="2"/>
  <c r="O5939" i="2"/>
  <c r="O5935" i="2"/>
  <c r="O5931" i="2"/>
  <c r="O5927" i="2"/>
  <c r="O5923" i="2"/>
  <c r="O5919" i="2"/>
  <c r="O5915" i="2"/>
  <c r="O5911" i="2"/>
  <c r="O5907" i="2"/>
  <c r="O5903" i="2"/>
  <c r="O5899" i="2"/>
  <c r="O5895" i="2"/>
  <c r="O5891" i="2"/>
  <c r="O5887" i="2"/>
  <c r="O5883" i="2"/>
  <c r="O5879" i="2"/>
  <c r="O5875" i="2"/>
  <c r="O5871" i="2"/>
  <c r="O5867" i="2"/>
  <c r="O5863" i="2"/>
  <c r="O5859" i="2"/>
  <c r="O5855" i="2"/>
  <c r="O5851" i="2"/>
  <c r="O5847" i="2"/>
  <c r="O5843" i="2"/>
  <c r="O5839" i="2"/>
  <c r="O5835" i="2"/>
  <c r="O5831" i="2"/>
  <c r="O5827" i="2"/>
  <c r="O5823" i="2"/>
  <c r="O5819" i="2"/>
  <c r="O5815" i="2"/>
  <c r="O5811" i="2"/>
  <c r="O5807" i="2"/>
  <c r="O5803" i="2"/>
  <c r="O5799" i="2"/>
  <c r="O5795" i="2"/>
  <c r="O5791" i="2"/>
  <c r="O5787" i="2"/>
  <c r="O5783" i="2"/>
  <c r="O5779" i="2"/>
  <c r="O5775" i="2"/>
  <c r="O5771" i="2"/>
  <c r="O5767" i="2"/>
  <c r="O5763" i="2"/>
  <c r="O5759" i="2"/>
  <c r="O5755" i="2"/>
  <c r="O5751" i="2"/>
  <c r="O5747" i="2"/>
  <c r="O5743" i="2"/>
  <c r="O5739" i="2"/>
  <c r="O5735" i="2"/>
  <c r="O5731" i="2"/>
  <c r="O5727" i="2"/>
  <c r="O5723" i="2"/>
  <c r="O5719" i="2"/>
  <c r="O5715" i="2"/>
  <c r="O5711" i="2"/>
  <c r="O5707" i="2"/>
  <c r="O5703" i="2"/>
  <c r="O5699" i="2"/>
  <c r="O5695" i="2"/>
  <c r="O5691" i="2"/>
  <c r="O5687" i="2"/>
  <c r="O5683" i="2"/>
  <c r="O5679" i="2"/>
  <c r="O5675" i="2"/>
  <c r="O5671" i="2"/>
  <c r="O5667" i="2"/>
  <c r="O5663" i="2"/>
  <c r="O5659" i="2"/>
  <c r="O5655" i="2"/>
  <c r="O5651" i="2"/>
  <c r="O5647" i="2"/>
  <c r="O5643" i="2"/>
  <c r="O5639" i="2"/>
  <c r="O5635" i="2"/>
  <c r="O5631" i="2"/>
  <c r="O5627" i="2"/>
  <c r="O5623" i="2"/>
  <c r="O5619" i="2"/>
  <c r="O5615" i="2"/>
  <c r="O5611" i="2"/>
  <c r="O5607" i="2"/>
  <c r="O5603" i="2"/>
  <c r="O5599" i="2"/>
  <c r="O5595" i="2"/>
  <c r="O5591" i="2"/>
  <c r="O5587" i="2"/>
  <c r="O5583" i="2"/>
  <c r="O5579" i="2"/>
  <c r="O5575" i="2"/>
  <c r="O5571" i="2"/>
  <c r="O5567" i="2"/>
  <c r="O5563" i="2"/>
  <c r="O5559" i="2"/>
  <c r="O5555" i="2"/>
  <c r="O5551" i="2"/>
  <c r="O5547" i="2"/>
  <c r="O5543" i="2"/>
  <c r="O5539" i="2"/>
  <c r="O5535" i="2"/>
  <c r="O5531" i="2"/>
  <c r="O5527" i="2"/>
  <c r="O5523" i="2"/>
  <c r="O5519" i="2"/>
  <c r="O5515" i="2"/>
  <c r="O5511" i="2"/>
  <c r="O5507" i="2"/>
  <c r="O5503" i="2"/>
  <c r="O5499" i="2"/>
  <c r="O5495" i="2"/>
  <c r="O5491" i="2"/>
  <c r="O5487" i="2"/>
  <c r="O5483" i="2"/>
  <c r="O5479" i="2"/>
  <c r="O5475" i="2"/>
  <c r="O5471" i="2"/>
  <c r="O5467" i="2"/>
  <c r="O5463" i="2"/>
  <c r="O5459" i="2"/>
  <c r="O5455" i="2"/>
  <c r="O5451" i="2"/>
  <c r="O5447" i="2"/>
  <c r="O5443" i="2"/>
  <c r="O5439" i="2"/>
  <c r="O5435" i="2"/>
  <c r="O5431" i="2"/>
  <c r="O5427" i="2"/>
  <c r="O5423" i="2"/>
  <c r="O5419" i="2"/>
  <c r="O5415" i="2"/>
  <c r="O5411" i="2"/>
  <c r="O5407" i="2"/>
  <c r="O5403" i="2"/>
  <c r="O5399" i="2"/>
  <c r="O5395" i="2"/>
  <c r="O5391" i="2"/>
  <c r="O5387" i="2"/>
  <c r="O5383" i="2"/>
  <c r="O5379" i="2"/>
  <c r="O5375" i="2"/>
  <c r="O5371" i="2"/>
  <c r="O5367" i="2"/>
  <c r="O5363" i="2"/>
  <c r="O5359" i="2"/>
  <c r="O5355" i="2"/>
  <c r="O5351" i="2"/>
  <c r="O5347" i="2"/>
  <c r="O5343" i="2"/>
  <c r="O5339" i="2"/>
  <c r="O5335" i="2"/>
  <c r="O5331" i="2"/>
  <c r="O5327" i="2"/>
  <c r="O5323" i="2"/>
  <c r="O5319" i="2"/>
  <c r="O5315" i="2"/>
  <c r="O5311" i="2"/>
  <c r="O5307" i="2"/>
  <c r="O5303" i="2"/>
  <c r="O5299" i="2"/>
  <c r="O5295" i="2"/>
  <c r="O5291" i="2"/>
  <c r="O5287" i="2"/>
  <c r="O5283" i="2"/>
  <c r="O5279" i="2"/>
  <c r="O5275" i="2"/>
  <c r="O5271" i="2"/>
  <c r="O5267" i="2"/>
  <c r="O5263" i="2"/>
  <c r="O5259" i="2"/>
  <c r="O5255" i="2"/>
  <c r="O5251" i="2"/>
  <c r="O5247" i="2"/>
  <c r="O5243" i="2"/>
  <c r="O5239" i="2"/>
  <c r="O5235" i="2"/>
  <c r="O5231" i="2"/>
  <c r="O5227" i="2"/>
  <c r="O5223" i="2"/>
  <c r="O5219" i="2"/>
  <c r="O5215" i="2"/>
  <c r="O5211" i="2"/>
  <c r="O5207" i="2"/>
  <c r="O5203" i="2"/>
  <c r="O5199" i="2"/>
  <c r="O5195" i="2"/>
  <c r="O5191" i="2"/>
  <c r="O5187" i="2"/>
  <c r="O5183" i="2"/>
  <c r="O5179" i="2"/>
  <c r="O5175" i="2"/>
  <c r="O5171" i="2"/>
  <c r="O5167" i="2"/>
  <c r="O5163" i="2"/>
  <c r="O5159" i="2"/>
  <c r="O5155" i="2"/>
  <c r="O5151" i="2"/>
  <c r="O5147" i="2"/>
  <c r="O5143" i="2"/>
  <c r="O5139" i="2"/>
  <c r="O5135" i="2"/>
  <c r="O5131" i="2"/>
  <c r="O5127" i="2"/>
  <c r="O5123" i="2"/>
  <c r="O5119" i="2"/>
  <c r="O5115" i="2"/>
  <c r="O5111" i="2"/>
  <c r="O5107" i="2"/>
  <c r="O5103" i="2"/>
  <c r="O5099" i="2"/>
  <c r="O5095" i="2"/>
  <c r="O5091" i="2"/>
  <c r="O5087" i="2"/>
  <c r="O5083" i="2"/>
  <c r="O5079" i="2"/>
  <c r="O5075" i="2"/>
  <c r="O5071" i="2"/>
  <c r="O5067" i="2"/>
  <c r="O5063" i="2"/>
  <c r="O5059" i="2"/>
  <c r="O5055" i="2"/>
  <c r="O5051" i="2"/>
  <c r="O5047" i="2"/>
  <c r="O5043" i="2"/>
  <c r="O5039" i="2"/>
  <c r="O5035" i="2"/>
  <c r="O5031" i="2"/>
  <c r="O5027" i="2"/>
  <c r="O5023" i="2"/>
  <c r="O5019" i="2"/>
  <c r="O5015" i="2"/>
  <c r="O5011" i="2"/>
  <c r="O5007" i="2"/>
  <c r="O5003" i="2"/>
  <c r="O4999" i="2"/>
  <c r="O4995" i="2"/>
  <c r="O4991" i="2"/>
  <c r="O4987" i="2"/>
  <c r="O4983" i="2"/>
  <c r="O4979" i="2"/>
  <c r="O4975" i="2"/>
  <c r="O4971" i="2"/>
  <c r="O4967" i="2"/>
  <c r="O4963" i="2"/>
  <c r="O4959" i="2"/>
  <c r="O4955" i="2"/>
  <c r="O4951" i="2"/>
  <c r="O4947" i="2"/>
  <c r="O4943" i="2"/>
  <c r="O4939" i="2"/>
  <c r="O4935" i="2"/>
  <c r="O4931" i="2"/>
  <c r="O4927" i="2"/>
  <c r="O4923" i="2"/>
  <c r="O4919" i="2"/>
  <c r="O4915" i="2"/>
  <c r="O4911" i="2"/>
  <c r="O4907" i="2"/>
  <c r="O4903" i="2"/>
  <c r="O4899" i="2"/>
  <c r="O4895" i="2"/>
  <c r="O4891" i="2"/>
  <c r="O4887" i="2"/>
  <c r="O4883" i="2"/>
  <c r="O4879" i="2"/>
  <c r="O4875" i="2"/>
  <c r="O4871" i="2"/>
  <c r="O4867" i="2"/>
  <c r="O4863" i="2"/>
  <c r="O4859" i="2"/>
  <c r="O4855" i="2"/>
  <c r="O4851" i="2"/>
  <c r="O4847" i="2"/>
  <c r="O4843" i="2"/>
  <c r="O4839" i="2"/>
  <c r="O4835" i="2"/>
  <c r="O4831" i="2"/>
  <c r="O4827" i="2"/>
  <c r="O4823" i="2"/>
  <c r="O4819" i="2"/>
  <c r="O4815" i="2"/>
  <c r="O4811" i="2"/>
  <c r="O4807" i="2"/>
  <c r="O4803" i="2"/>
  <c r="O4799" i="2"/>
  <c r="O4795" i="2"/>
  <c r="O4791" i="2"/>
  <c r="O4787" i="2"/>
  <c r="O4783" i="2"/>
  <c r="O4779" i="2"/>
  <c r="O4775" i="2"/>
  <c r="O4771" i="2"/>
  <c r="O4767" i="2"/>
  <c r="O4763" i="2"/>
  <c r="O4759" i="2"/>
  <c r="O4755" i="2"/>
  <c r="O4751" i="2"/>
  <c r="O4747" i="2"/>
  <c r="O4743" i="2"/>
  <c r="O4739" i="2"/>
  <c r="O4735" i="2"/>
  <c r="O4731" i="2"/>
  <c r="O4727" i="2"/>
  <c r="O4723" i="2"/>
  <c r="O4719" i="2"/>
  <c r="O4715" i="2"/>
  <c r="O4711" i="2"/>
  <c r="O4707" i="2"/>
  <c r="O4703" i="2"/>
  <c r="O4699" i="2"/>
  <c r="O4695" i="2"/>
  <c r="O4691" i="2"/>
  <c r="O4687" i="2"/>
  <c r="O4683" i="2"/>
  <c r="O4679" i="2"/>
  <c r="O4675" i="2"/>
  <c r="O4671" i="2"/>
  <c r="O4667" i="2"/>
  <c r="O4663" i="2"/>
  <c r="O4659" i="2"/>
  <c r="O4655" i="2"/>
  <c r="O4651" i="2"/>
  <c r="O4647" i="2"/>
  <c r="O4643" i="2"/>
  <c r="O4639" i="2"/>
  <c r="O4635" i="2"/>
  <c r="O4631" i="2"/>
  <c r="O4627" i="2"/>
  <c r="O4623" i="2"/>
  <c r="O4619" i="2"/>
  <c r="O4615" i="2"/>
  <c r="O4611" i="2"/>
  <c r="O4607" i="2"/>
  <c r="O4603" i="2"/>
  <c r="O4599" i="2"/>
  <c r="O4595" i="2"/>
  <c r="O4591" i="2"/>
  <c r="O4587" i="2"/>
  <c r="O4583" i="2"/>
  <c r="O4579" i="2"/>
  <c r="O4575" i="2"/>
  <c r="O4571" i="2"/>
  <c r="O4567" i="2"/>
  <c r="O4563" i="2"/>
  <c r="O4559" i="2"/>
  <c r="O4555" i="2"/>
  <c r="O4551" i="2"/>
  <c r="O4547" i="2"/>
  <c r="O4543" i="2"/>
  <c r="O4539" i="2"/>
  <c r="O4535" i="2"/>
  <c r="O4531" i="2"/>
  <c r="O4527" i="2"/>
  <c r="O4523" i="2"/>
  <c r="O4519" i="2"/>
  <c r="O4515" i="2"/>
  <c r="O4511" i="2"/>
  <c r="O4507" i="2"/>
  <c r="O4503" i="2"/>
  <c r="O4499" i="2"/>
  <c r="O4495" i="2"/>
  <c r="O4491" i="2"/>
  <c r="O4487" i="2"/>
  <c r="O4483" i="2"/>
  <c r="O4479" i="2"/>
  <c r="O4475" i="2"/>
  <c r="O4471" i="2"/>
  <c r="O4467" i="2"/>
  <c r="O4463" i="2"/>
  <c r="O4459" i="2"/>
  <c r="O4455" i="2"/>
  <c r="O4451" i="2"/>
  <c r="O4447" i="2"/>
  <c r="O4443" i="2"/>
  <c r="O4439" i="2"/>
  <c r="O4435" i="2"/>
  <c r="O4431" i="2"/>
  <c r="O4427" i="2"/>
  <c r="O4423" i="2"/>
  <c r="O4419" i="2"/>
  <c r="O4415" i="2"/>
  <c r="O4411" i="2"/>
  <c r="O4407" i="2"/>
  <c r="O4403" i="2"/>
  <c r="O4399" i="2"/>
  <c r="O4395" i="2"/>
  <c r="O4391" i="2"/>
  <c r="O4387" i="2"/>
  <c r="O4383" i="2"/>
  <c r="O4379" i="2"/>
  <c r="O4375" i="2"/>
  <c r="O4371" i="2"/>
  <c r="O4367" i="2"/>
  <c r="O4363" i="2"/>
  <c r="O4359" i="2"/>
  <c r="O4355" i="2"/>
  <c r="O4351" i="2"/>
  <c r="O4347" i="2"/>
  <c r="O4343" i="2"/>
  <c r="O4339" i="2"/>
  <c r="O4335" i="2"/>
  <c r="O4331" i="2"/>
  <c r="O4327" i="2"/>
  <c r="O4323" i="2"/>
  <c r="O4319" i="2"/>
  <c r="O4315" i="2"/>
  <c r="O4311" i="2"/>
  <c r="O4307" i="2"/>
  <c r="O4303" i="2"/>
  <c r="O4299" i="2"/>
  <c r="O4295" i="2"/>
  <c r="O4291" i="2"/>
  <c r="O4287" i="2"/>
  <c r="O4283" i="2"/>
  <c r="O4279" i="2"/>
  <c r="O4275" i="2"/>
  <c r="O4271" i="2"/>
  <c r="O4267" i="2"/>
  <c r="O4263" i="2"/>
  <c r="O4259" i="2"/>
  <c r="O4255" i="2"/>
  <c r="O4251" i="2"/>
  <c r="O4247" i="2"/>
  <c r="O4243" i="2"/>
  <c r="O4239" i="2"/>
  <c r="O4235" i="2"/>
  <c r="O4231" i="2"/>
  <c r="O4227" i="2"/>
  <c r="O4223" i="2"/>
  <c r="O4219" i="2"/>
  <c r="O4215" i="2"/>
  <c r="O4211" i="2"/>
  <c r="O4207" i="2"/>
  <c r="O4203" i="2"/>
  <c r="O4199" i="2"/>
  <c r="O4195" i="2"/>
  <c r="O4191" i="2"/>
  <c r="O4187" i="2"/>
  <c r="O4183" i="2"/>
  <c r="O4179" i="2"/>
  <c r="O4175" i="2"/>
  <c r="O4171" i="2"/>
  <c r="O4167" i="2"/>
  <c r="O4163" i="2"/>
  <c r="O4159" i="2"/>
  <c r="O4155" i="2"/>
  <c r="O4151" i="2"/>
  <c r="O4147" i="2"/>
  <c r="O4143" i="2"/>
  <c r="O4139" i="2"/>
  <c r="O4135" i="2"/>
  <c r="O4131" i="2"/>
  <c r="O4127" i="2"/>
  <c r="O4123" i="2"/>
  <c r="O4119" i="2"/>
  <c r="O4115" i="2"/>
  <c r="O4111" i="2"/>
  <c r="O4107" i="2"/>
  <c r="O4103" i="2"/>
  <c r="O4099" i="2"/>
  <c r="O4095" i="2"/>
  <c r="O4091" i="2"/>
  <c r="O4087" i="2"/>
  <c r="O4083" i="2"/>
  <c r="O4079" i="2"/>
  <c r="O4075" i="2"/>
  <c r="O4071" i="2"/>
  <c r="O4067" i="2"/>
  <c r="O4063" i="2"/>
  <c r="O4059" i="2"/>
  <c r="O4055" i="2"/>
  <c r="O4051" i="2"/>
  <c r="O4047" i="2"/>
  <c r="O4043" i="2"/>
  <c r="O4039" i="2"/>
  <c r="O4035" i="2"/>
  <c r="O4031" i="2"/>
  <c r="O4027" i="2"/>
  <c r="O4023" i="2"/>
  <c r="O4019" i="2"/>
  <c r="O4015" i="2"/>
  <c r="O4011" i="2"/>
  <c r="O4007" i="2"/>
  <c r="O4003" i="2"/>
  <c r="O3999" i="2"/>
  <c r="O3995" i="2"/>
  <c r="O3991" i="2"/>
  <c r="O3987" i="2"/>
  <c r="O3983" i="2"/>
  <c r="O3979" i="2"/>
  <c r="O3975" i="2"/>
  <c r="O3971" i="2"/>
  <c r="O3967" i="2"/>
  <c r="O3963" i="2"/>
  <c r="O3959" i="2"/>
  <c r="O3955" i="2"/>
  <c r="O3951" i="2"/>
  <c r="O3947" i="2"/>
  <c r="O3943" i="2"/>
  <c r="O3939" i="2"/>
  <c r="O3935" i="2"/>
  <c r="O3931" i="2"/>
  <c r="O3927" i="2"/>
  <c r="O3923" i="2"/>
  <c r="O3919" i="2"/>
  <c r="O3915" i="2"/>
  <c r="O3911" i="2"/>
  <c r="O3907" i="2"/>
  <c r="O3903" i="2"/>
  <c r="O3899" i="2"/>
  <c r="O3895" i="2"/>
  <c r="O3891" i="2"/>
  <c r="O3887" i="2"/>
  <c r="O3883" i="2"/>
  <c r="O3879" i="2"/>
  <c r="O3875" i="2"/>
  <c r="O3871" i="2"/>
  <c r="O3867" i="2"/>
  <c r="O3863" i="2"/>
  <c r="O3859" i="2"/>
  <c r="O3855" i="2"/>
  <c r="O3851" i="2"/>
  <c r="O3847" i="2"/>
  <c r="O3843" i="2"/>
  <c r="O3839" i="2"/>
  <c r="O3835" i="2"/>
  <c r="O3831" i="2"/>
  <c r="O3827" i="2"/>
  <c r="O3823" i="2"/>
  <c r="O3819" i="2"/>
  <c r="O3815" i="2"/>
  <c r="O3811" i="2"/>
  <c r="O3807" i="2"/>
  <c r="O3803" i="2"/>
  <c r="O3799" i="2"/>
  <c r="O3795" i="2"/>
  <c r="O3791" i="2"/>
  <c r="O3787" i="2"/>
  <c r="O3783" i="2"/>
  <c r="O3779" i="2"/>
  <c r="O3775" i="2"/>
  <c r="O3771" i="2"/>
  <c r="O3767" i="2"/>
  <c r="O3763" i="2"/>
  <c r="O3759" i="2"/>
  <c r="O3755" i="2"/>
  <c r="O3751" i="2"/>
  <c r="O3747" i="2"/>
  <c r="O3743" i="2"/>
  <c r="O3739" i="2"/>
  <c r="O3735" i="2"/>
  <c r="O3731" i="2"/>
  <c r="O3727" i="2"/>
  <c r="O3723" i="2"/>
  <c r="O3719" i="2"/>
  <c r="O3715" i="2"/>
  <c r="O3711" i="2"/>
  <c r="O3707" i="2"/>
  <c r="O3703" i="2"/>
  <c r="O3699" i="2"/>
  <c r="O3695" i="2"/>
  <c r="O3691" i="2"/>
  <c r="O3687" i="2"/>
  <c r="O3683" i="2"/>
  <c r="O3679" i="2"/>
  <c r="O3675" i="2"/>
  <c r="O3671" i="2"/>
  <c r="O3667" i="2"/>
  <c r="O3663" i="2"/>
  <c r="O3659" i="2"/>
  <c r="O3655" i="2"/>
  <c r="O3651" i="2"/>
  <c r="O3647" i="2"/>
  <c r="O3643" i="2"/>
  <c r="O3639" i="2"/>
  <c r="O3635" i="2"/>
  <c r="O3631" i="2"/>
  <c r="O3627" i="2"/>
  <c r="O3623" i="2"/>
  <c r="O5" i="2"/>
  <c r="O9" i="2"/>
  <c r="O13" i="2"/>
  <c r="O17" i="2"/>
  <c r="O21" i="2"/>
  <c r="O25" i="2"/>
  <c r="O29" i="2"/>
  <c r="O33" i="2"/>
  <c r="O37" i="2"/>
  <c r="O41" i="2"/>
  <c r="O45" i="2"/>
  <c r="O49" i="2"/>
  <c r="O53" i="2"/>
  <c r="O57" i="2"/>
  <c r="O61" i="2"/>
  <c r="O65" i="2"/>
  <c r="O69" i="2"/>
  <c r="O73" i="2"/>
  <c r="O77" i="2"/>
  <c r="O81" i="2"/>
  <c r="O85" i="2"/>
  <c r="O89" i="2"/>
  <c r="O93" i="2"/>
  <c r="O97" i="2"/>
  <c r="O101" i="2"/>
  <c r="O105" i="2"/>
  <c r="O109" i="2"/>
  <c r="O113" i="2"/>
  <c r="O117" i="2"/>
  <c r="O121" i="2"/>
  <c r="O125" i="2"/>
  <c r="O129" i="2"/>
  <c r="O133" i="2"/>
  <c r="O137" i="2"/>
  <c r="O141" i="2"/>
  <c r="O145" i="2"/>
  <c r="O149" i="2"/>
  <c r="O153" i="2"/>
  <c r="O157" i="2"/>
  <c r="O161" i="2"/>
  <c r="O165" i="2"/>
  <c r="O169" i="2"/>
  <c r="O173" i="2"/>
  <c r="O177" i="2"/>
  <c r="O181" i="2"/>
  <c r="O185" i="2"/>
  <c r="O189" i="2"/>
  <c r="O193" i="2"/>
  <c r="O197" i="2"/>
  <c r="O201" i="2"/>
  <c r="O205" i="2"/>
  <c r="O209" i="2"/>
  <c r="O213" i="2"/>
  <c r="O217" i="2"/>
  <c r="O221" i="2"/>
  <c r="O225" i="2"/>
  <c r="O229" i="2"/>
  <c r="O233" i="2"/>
  <c r="O237" i="2"/>
  <c r="O241" i="2"/>
  <c r="O245" i="2"/>
  <c r="O249" i="2"/>
  <c r="O253" i="2"/>
  <c r="O257" i="2"/>
  <c r="O261" i="2"/>
  <c r="O265" i="2"/>
  <c r="O269" i="2"/>
  <c r="O273" i="2"/>
  <c r="O277" i="2"/>
  <c r="O281" i="2"/>
  <c r="O285" i="2"/>
  <c r="O289" i="2"/>
  <c r="O293" i="2"/>
  <c r="O297" i="2"/>
  <c r="O301" i="2"/>
  <c r="O305" i="2"/>
  <c r="O309" i="2"/>
  <c r="O313" i="2"/>
  <c r="O317" i="2"/>
  <c r="O321" i="2"/>
  <c r="O325" i="2"/>
  <c r="O329" i="2"/>
  <c r="O333" i="2"/>
  <c r="O337" i="2"/>
  <c r="O341" i="2"/>
  <c r="O345" i="2"/>
  <c r="O349" i="2"/>
  <c r="O353" i="2"/>
  <c r="O357" i="2"/>
  <c r="O361" i="2"/>
  <c r="O365" i="2"/>
  <c r="O369" i="2"/>
  <c r="O373" i="2"/>
  <c r="O377" i="2"/>
  <c r="O381" i="2"/>
  <c r="O385" i="2"/>
  <c r="O389" i="2"/>
  <c r="O393" i="2"/>
  <c r="O397" i="2"/>
  <c r="O401" i="2"/>
  <c r="O405" i="2"/>
  <c r="O409" i="2"/>
  <c r="O413" i="2"/>
  <c r="O417" i="2"/>
  <c r="O421" i="2"/>
  <c r="O425" i="2"/>
  <c r="O429" i="2"/>
  <c r="O433" i="2"/>
  <c r="O437" i="2"/>
  <c r="O441" i="2"/>
  <c r="O445" i="2"/>
  <c r="O449" i="2"/>
  <c r="O453" i="2"/>
  <c r="O457" i="2"/>
  <c r="O461" i="2"/>
  <c r="O465" i="2"/>
  <c r="O469" i="2"/>
  <c r="O473" i="2"/>
  <c r="O477" i="2"/>
  <c r="O481" i="2"/>
  <c r="O485" i="2"/>
  <c r="O489" i="2"/>
  <c r="O493" i="2"/>
  <c r="O497" i="2"/>
  <c r="O501" i="2"/>
  <c r="O505" i="2"/>
  <c r="O509" i="2"/>
  <c r="O513" i="2"/>
  <c r="O517" i="2"/>
  <c r="O521" i="2"/>
  <c r="O525" i="2"/>
  <c r="O529" i="2"/>
  <c r="O533" i="2"/>
  <c r="O537" i="2"/>
  <c r="O541" i="2"/>
  <c r="O545" i="2"/>
  <c r="O549" i="2"/>
  <c r="O553" i="2"/>
  <c r="O557" i="2"/>
  <c r="O561" i="2"/>
  <c r="O565" i="2"/>
  <c r="O569" i="2"/>
  <c r="O573" i="2"/>
  <c r="O577" i="2"/>
  <c r="O581" i="2"/>
  <c r="O585" i="2"/>
  <c r="O589" i="2"/>
  <c r="O593" i="2"/>
  <c r="O597" i="2"/>
  <c r="O601" i="2"/>
  <c r="O605" i="2"/>
  <c r="O609" i="2"/>
  <c r="O613" i="2"/>
  <c r="O617" i="2"/>
  <c r="O621" i="2"/>
  <c r="O625" i="2"/>
  <c r="O629" i="2"/>
  <c r="O633" i="2"/>
  <c r="O637" i="2"/>
  <c r="O641" i="2"/>
  <c r="O645" i="2"/>
  <c r="O649" i="2"/>
  <c r="O653" i="2"/>
  <c r="O657" i="2"/>
  <c r="O661" i="2"/>
  <c r="O665" i="2"/>
  <c r="O669" i="2"/>
  <c r="O673" i="2"/>
  <c r="O677" i="2"/>
  <c r="O681" i="2"/>
  <c r="O685" i="2"/>
  <c r="O689" i="2"/>
  <c r="O693" i="2"/>
  <c r="O697" i="2"/>
  <c r="O701" i="2"/>
  <c r="O705" i="2"/>
  <c r="O709" i="2"/>
  <c r="O713" i="2"/>
  <c r="O717" i="2"/>
  <c r="O721" i="2"/>
  <c r="O725" i="2"/>
  <c r="O729" i="2"/>
  <c r="O733" i="2"/>
  <c r="O737" i="2"/>
  <c r="O741" i="2"/>
  <c r="O745" i="2"/>
  <c r="O749" i="2"/>
  <c r="O753" i="2"/>
  <c r="O757" i="2"/>
  <c r="O761" i="2"/>
  <c r="O765" i="2"/>
  <c r="O769" i="2"/>
  <c r="O773" i="2"/>
  <c r="O777" i="2"/>
  <c r="O781" i="2"/>
  <c r="O785" i="2"/>
  <c r="O789" i="2"/>
  <c r="O793" i="2"/>
  <c r="O797" i="2"/>
  <c r="O801" i="2"/>
  <c r="O805" i="2"/>
  <c r="O809" i="2"/>
  <c r="O813" i="2"/>
  <c r="O817" i="2"/>
  <c r="O821" i="2"/>
  <c r="O825" i="2"/>
  <c r="O829" i="2"/>
  <c r="O833" i="2"/>
  <c r="O837" i="2"/>
  <c r="O841" i="2"/>
  <c r="O845" i="2"/>
  <c r="O849" i="2"/>
  <c r="O853" i="2"/>
  <c r="O857" i="2"/>
  <c r="O861" i="2"/>
  <c r="O865" i="2"/>
  <c r="O869" i="2"/>
  <c r="O873" i="2"/>
  <c r="O877" i="2"/>
  <c r="O881" i="2"/>
  <c r="O885" i="2"/>
  <c r="O889" i="2"/>
  <c r="O893" i="2"/>
  <c r="O897" i="2"/>
  <c r="O901" i="2"/>
  <c r="O905" i="2"/>
  <c r="O909" i="2"/>
  <c r="O913" i="2"/>
  <c r="O917" i="2"/>
  <c r="O921" i="2"/>
  <c r="O925" i="2"/>
  <c r="O929" i="2"/>
  <c r="O933" i="2"/>
  <c r="O937" i="2"/>
  <c r="O941" i="2"/>
  <c r="O945" i="2"/>
  <c r="O949" i="2"/>
  <c r="O953" i="2"/>
  <c r="O957" i="2"/>
  <c r="O961" i="2"/>
  <c r="O965" i="2"/>
  <c r="O969" i="2"/>
  <c r="O973" i="2"/>
  <c r="O977" i="2"/>
  <c r="O981" i="2"/>
  <c r="O985" i="2"/>
  <c r="O989" i="2"/>
  <c r="O993" i="2"/>
  <c r="O997" i="2"/>
  <c r="O1001" i="2"/>
  <c r="O1005" i="2"/>
  <c r="O1009" i="2"/>
  <c r="O1013" i="2"/>
  <c r="O1017" i="2"/>
  <c r="O1021" i="2"/>
  <c r="O1025" i="2"/>
  <c r="O1029" i="2"/>
  <c r="O1033" i="2"/>
  <c r="O1037" i="2"/>
  <c r="O1041" i="2"/>
  <c r="O1045" i="2"/>
  <c r="O1049" i="2"/>
  <c r="O1053" i="2"/>
  <c r="O1057" i="2"/>
  <c r="O1061" i="2"/>
  <c r="O1065" i="2"/>
  <c r="O1069" i="2"/>
  <c r="O1073" i="2"/>
  <c r="O1077" i="2"/>
  <c r="O1081" i="2"/>
  <c r="O1085" i="2"/>
  <c r="O1089" i="2"/>
  <c r="O1093" i="2"/>
  <c r="O1097" i="2"/>
  <c r="O1101" i="2"/>
  <c r="O1105" i="2"/>
  <c r="O1109" i="2"/>
  <c r="O1113" i="2"/>
  <c r="O1117" i="2"/>
  <c r="O1121" i="2"/>
  <c r="O1125" i="2"/>
  <c r="O1129" i="2"/>
  <c r="O1133" i="2"/>
  <c r="O1137" i="2"/>
  <c r="O1141" i="2"/>
  <c r="O1145" i="2"/>
  <c r="O1149" i="2"/>
  <c r="O1153" i="2"/>
  <c r="O1157" i="2"/>
  <c r="O1161" i="2"/>
  <c r="O1165" i="2"/>
  <c r="O1169" i="2"/>
  <c r="O1173" i="2"/>
  <c r="O1177" i="2"/>
  <c r="O1181" i="2"/>
  <c r="O1185" i="2"/>
  <c r="O1189" i="2"/>
  <c r="O1193" i="2"/>
  <c r="O1197" i="2"/>
  <c r="O1201" i="2"/>
  <c r="O1205" i="2"/>
  <c r="O1209" i="2"/>
  <c r="O1213" i="2"/>
  <c r="O1217" i="2"/>
  <c r="O1221" i="2"/>
  <c r="O1225" i="2"/>
  <c r="O1229" i="2"/>
  <c r="O1233" i="2"/>
  <c r="O1237" i="2"/>
  <c r="O1241" i="2"/>
  <c r="O1245" i="2"/>
  <c r="O1249" i="2"/>
  <c r="O1253" i="2"/>
  <c r="O1257" i="2"/>
  <c r="O1261" i="2"/>
  <c r="O1265" i="2"/>
  <c r="O1269" i="2"/>
  <c r="O1273" i="2"/>
  <c r="O1277" i="2"/>
  <c r="O1281" i="2"/>
  <c r="O1285" i="2"/>
  <c r="O1289" i="2"/>
  <c r="O1293" i="2"/>
  <c r="O1297" i="2"/>
  <c r="O1301" i="2"/>
  <c r="O1305" i="2"/>
  <c r="O1309" i="2"/>
  <c r="O1313" i="2"/>
  <c r="O1317" i="2"/>
  <c r="O1321" i="2"/>
  <c r="O1325" i="2"/>
  <c r="O1329" i="2"/>
  <c r="O1333" i="2"/>
  <c r="O1337" i="2"/>
  <c r="O1341" i="2"/>
  <c r="O1345" i="2"/>
  <c r="O1349" i="2"/>
  <c r="O1353" i="2"/>
  <c r="O1357" i="2"/>
  <c r="O1361" i="2"/>
  <c r="O1365" i="2"/>
  <c r="O1369" i="2"/>
  <c r="O1373" i="2"/>
  <c r="O1377" i="2"/>
  <c r="O1381" i="2"/>
  <c r="O1385" i="2"/>
  <c r="O1389" i="2"/>
  <c r="O1393" i="2"/>
  <c r="O1397" i="2"/>
  <c r="O1401" i="2"/>
  <c r="O1405" i="2"/>
  <c r="O1409" i="2"/>
  <c r="O1413" i="2"/>
  <c r="O1417" i="2"/>
  <c r="O1421" i="2"/>
  <c r="O1425" i="2"/>
  <c r="O1429" i="2"/>
  <c r="O1433" i="2"/>
  <c r="O1437" i="2"/>
  <c r="O1441" i="2"/>
  <c r="O1445" i="2"/>
  <c r="O1449" i="2"/>
  <c r="O1453" i="2"/>
  <c r="O1457" i="2"/>
  <c r="O1461" i="2"/>
  <c r="O1465" i="2"/>
  <c r="O1469" i="2"/>
  <c r="O1473" i="2"/>
  <c r="O1477" i="2"/>
  <c r="O1481" i="2"/>
  <c r="O1485" i="2"/>
  <c r="O1489" i="2"/>
  <c r="O1493" i="2"/>
  <c r="O1497" i="2"/>
  <c r="O1501" i="2"/>
  <c r="O1505" i="2"/>
  <c r="O1509" i="2"/>
  <c r="O1513" i="2"/>
  <c r="O1517" i="2"/>
  <c r="O1521" i="2"/>
  <c r="O1525" i="2"/>
  <c r="O1529" i="2"/>
  <c r="O1533" i="2"/>
  <c r="O1537" i="2"/>
  <c r="O1541" i="2"/>
  <c r="O1545" i="2"/>
  <c r="O1549" i="2"/>
  <c r="O1553" i="2"/>
  <c r="O1557" i="2"/>
  <c r="O1561" i="2"/>
  <c r="O1565" i="2"/>
  <c r="O1569" i="2"/>
  <c r="O1573" i="2"/>
  <c r="O1577" i="2"/>
  <c r="O1581" i="2"/>
  <c r="O1585" i="2"/>
  <c r="O1589" i="2"/>
  <c r="O1593" i="2"/>
  <c r="O1597" i="2"/>
  <c r="O1601" i="2"/>
  <c r="O1605" i="2"/>
  <c r="O1609" i="2"/>
  <c r="O1613" i="2"/>
  <c r="O1617" i="2"/>
  <c r="O1621" i="2"/>
  <c r="O1625" i="2"/>
  <c r="O1629" i="2"/>
  <c r="O1633" i="2"/>
  <c r="O1637" i="2"/>
  <c r="O1641" i="2"/>
  <c r="O1645" i="2"/>
  <c r="O1649" i="2"/>
  <c r="O1653" i="2"/>
  <c r="O1657" i="2"/>
  <c r="O1661" i="2"/>
  <c r="O1665" i="2"/>
  <c r="O1669" i="2"/>
  <c r="O1673" i="2"/>
  <c r="O1677" i="2"/>
  <c r="O1681" i="2"/>
  <c r="O1685" i="2"/>
  <c r="O1689" i="2"/>
  <c r="O1693" i="2"/>
  <c r="O1697" i="2"/>
  <c r="O1701" i="2"/>
  <c r="O1705" i="2"/>
  <c r="O1709" i="2"/>
  <c r="O1713" i="2"/>
  <c r="O1717" i="2"/>
  <c r="O1721" i="2"/>
  <c r="O1725" i="2"/>
  <c r="O1729" i="2"/>
  <c r="O1733" i="2"/>
  <c r="O1737" i="2"/>
  <c r="O1741" i="2"/>
  <c r="O1745" i="2"/>
  <c r="O1749" i="2"/>
  <c r="O1753" i="2"/>
  <c r="O1757" i="2"/>
  <c r="O1761" i="2"/>
  <c r="O1765" i="2"/>
  <c r="O1769" i="2"/>
  <c r="O1773" i="2"/>
  <c r="O1777" i="2"/>
  <c r="O1781" i="2"/>
  <c r="O1785" i="2"/>
  <c r="O1789" i="2"/>
  <c r="O1793" i="2"/>
  <c r="O1797" i="2"/>
  <c r="O1801" i="2"/>
  <c r="O1805" i="2"/>
  <c r="O1809" i="2"/>
  <c r="O1813" i="2"/>
  <c r="O1817" i="2"/>
  <c r="O1821" i="2"/>
  <c r="O1825" i="2"/>
  <c r="O1829" i="2"/>
  <c r="O1833" i="2"/>
  <c r="O1837" i="2"/>
  <c r="O1841" i="2"/>
  <c r="O1845" i="2"/>
  <c r="O1849" i="2"/>
  <c r="O1853" i="2"/>
  <c r="O1857" i="2"/>
  <c r="O1861" i="2"/>
  <c r="O1865" i="2"/>
  <c r="O1869" i="2"/>
  <c r="O1873" i="2"/>
  <c r="O1877" i="2"/>
  <c r="O1881" i="2"/>
  <c r="O1885" i="2"/>
  <c r="O1889" i="2"/>
  <c r="O1893" i="2"/>
  <c r="O1897" i="2"/>
  <c r="O1901" i="2"/>
  <c r="O1905" i="2"/>
  <c r="O1909" i="2"/>
  <c r="O1913" i="2"/>
  <c r="O1917" i="2"/>
  <c r="O1921" i="2"/>
  <c r="O1925" i="2"/>
  <c r="O1929" i="2"/>
  <c r="O1933" i="2"/>
  <c r="O1937" i="2"/>
  <c r="O1941" i="2"/>
  <c r="O1945" i="2"/>
  <c r="O1949" i="2"/>
  <c r="O1953" i="2"/>
  <c r="O1957" i="2"/>
  <c r="O1961" i="2"/>
  <c r="O1965" i="2"/>
  <c r="O1969" i="2"/>
  <c r="O1973" i="2"/>
  <c r="O1977" i="2"/>
  <c r="O1981" i="2"/>
  <c r="O1985" i="2"/>
  <c r="O1989" i="2"/>
  <c r="O1993" i="2"/>
  <c r="O1997" i="2"/>
  <c r="O2001" i="2"/>
  <c r="O2005" i="2"/>
  <c r="O2009" i="2"/>
  <c r="O2013" i="2"/>
  <c r="O2017" i="2"/>
  <c r="O2021" i="2"/>
  <c r="O2025" i="2"/>
  <c r="O2029" i="2"/>
  <c r="O2033" i="2"/>
  <c r="O2037" i="2"/>
  <c r="O2041" i="2"/>
  <c r="O2045" i="2"/>
  <c r="O2049" i="2"/>
  <c r="O2053" i="2"/>
  <c r="O2057" i="2"/>
  <c r="O2061" i="2"/>
  <c r="O2065" i="2"/>
  <c r="O2069" i="2"/>
  <c r="O2073" i="2"/>
  <c r="O2077" i="2"/>
  <c r="O2081" i="2"/>
  <c r="O2085" i="2"/>
  <c r="O2089" i="2"/>
  <c r="O2093" i="2"/>
  <c r="O2097" i="2"/>
  <c r="O2101" i="2"/>
  <c r="O2105" i="2"/>
  <c r="O2109" i="2"/>
  <c r="O2113" i="2"/>
  <c r="O2117" i="2"/>
  <c r="O2121" i="2"/>
  <c r="O2125" i="2"/>
  <c r="O2129" i="2"/>
  <c r="O2133" i="2"/>
  <c r="O2137" i="2"/>
  <c r="O2141" i="2"/>
  <c r="O2145" i="2"/>
  <c r="O2149" i="2"/>
  <c r="O2153" i="2"/>
  <c r="O2157" i="2"/>
  <c r="O2161" i="2"/>
  <c r="O2165" i="2"/>
  <c r="O2169" i="2"/>
  <c r="O2173" i="2"/>
  <c r="O2177" i="2"/>
  <c r="O2181" i="2"/>
  <c r="O2185" i="2"/>
  <c r="O2189" i="2"/>
  <c r="O2193" i="2"/>
  <c r="O2197" i="2"/>
  <c r="O2201" i="2"/>
  <c r="O2205" i="2"/>
  <c r="O2209" i="2"/>
  <c r="O2213" i="2"/>
  <c r="O2217" i="2"/>
  <c r="O2221" i="2"/>
  <c r="O2225" i="2"/>
  <c r="O2229" i="2"/>
  <c r="O2233" i="2"/>
  <c r="O2237" i="2"/>
  <c r="O2241" i="2"/>
  <c r="O2245" i="2"/>
  <c r="O2249" i="2"/>
  <c r="O2253" i="2"/>
  <c r="O2257" i="2"/>
  <c r="O2261" i="2"/>
  <c r="O2265" i="2"/>
  <c r="O2269" i="2"/>
  <c r="O2273" i="2"/>
  <c r="O2277" i="2"/>
  <c r="O2281" i="2"/>
  <c r="O2285" i="2"/>
  <c r="O2289" i="2"/>
  <c r="O2293" i="2"/>
  <c r="O2297" i="2"/>
  <c r="O2301" i="2"/>
  <c r="O2305" i="2"/>
  <c r="O2309" i="2"/>
  <c r="O2313" i="2"/>
  <c r="O2317" i="2"/>
  <c r="O2321" i="2"/>
  <c r="O2325" i="2"/>
  <c r="O2329" i="2"/>
  <c r="O2333" i="2"/>
  <c r="O2337" i="2"/>
  <c r="O2341" i="2"/>
  <c r="O2345" i="2"/>
  <c r="O2349" i="2"/>
  <c r="O2353" i="2"/>
  <c r="O2357" i="2"/>
  <c r="O2361" i="2"/>
  <c r="O2365" i="2"/>
  <c r="O2369" i="2"/>
  <c r="O2373" i="2"/>
  <c r="O2377" i="2"/>
  <c r="O2381" i="2"/>
  <c r="O2385" i="2"/>
  <c r="O2389" i="2"/>
  <c r="O2393" i="2"/>
  <c r="O2397" i="2"/>
  <c r="O2401" i="2"/>
  <c r="O2405" i="2"/>
  <c r="O2409" i="2"/>
  <c r="O2413" i="2"/>
  <c r="O2417" i="2"/>
  <c r="O2421" i="2"/>
  <c r="O2425" i="2"/>
  <c r="O2429" i="2"/>
  <c r="O2433" i="2"/>
  <c r="O2437" i="2"/>
  <c r="O2441" i="2"/>
  <c r="O2445" i="2"/>
  <c r="O2449" i="2"/>
  <c r="O2453" i="2"/>
  <c r="O2457" i="2"/>
  <c r="O2461" i="2"/>
  <c r="O2465" i="2"/>
  <c r="O2469" i="2"/>
  <c r="O2473" i="2"/>
  <c r="O2477" i="2"/>
  <c r="O2481" i="2"/>
  <c r="O2485" i="2"/>
  <c r="O2489" i="2"/>
  <c r="O2493" i="2"/>
  <c r="O2497" i="2"/>
  <c r="O2501" i="2"/>
  <c r="O2505" i="2"/>
  <c r="O2509" i="2"/>
  <c r="O2513" i="2"/>
  <c r="O2517" i="2"/>
  <c r="O2521" i="2"/>
  <c r="O2525" i="2"/>
  <c r="O2529" i="2"/>
  <c r="O2533" i="2"/>
  <c r="O2537" i="2"/>
  <c r="O2541" i="2"/>
  <c r="O2545" i="2"/>
  <c r="O2549" i="2"/>
  <c r="O2553" i="2"/>
  <c r="O2557" i="2"/>
  <c r="O2561" i="2"/>
  <c r="O2565" i="2"/>
  <c r="O2569" i="2"/>
  <c r="O2573" i="2"/>
  <c r="O2577" i="2"/>
  <c r="O2581" i="2"/>
  <c r="O2585" i="2"/>
  <c r="O2589" i="2"/>
  <c r="O2593" i="2"/>
  <c r="O2597" i="2"/>
  <c r="O2601" i="2"/>
  <c r="O2605" i="2"/>
  <c r="O2609" i="2"/>
  <c r="O2613" i="2"/>
  <c r="O2617" i="2"/>
  <c r="O2621" i="2"/>
  <c r="O2625" i="2"/>
  <c r="O2629" i="2"/>
  <c r="O2633" i="2"/>
  <c r="O2637" i="2"/>
  <c r="O2641" i="2"/>
  <c r="O2645" i="2"/>
  <c r="O2649" i="2"/>
  <c r="O2653" i="2"/>
  <c r="O2657" i="2"/>
  <c r="O2661" i="2"/>
  <c r="O2665" i="2"/>
  <c r="O2669" i="2"/>
  <c r="O2673" i="2"/>
  <c r="O2677" i="2"/>
  <c r="O2681" i="2"/>
  <c r="O2685" i="2"/>
  <c r="O2689" i="2"/>
  <c r="O2693" i="2"/>
  <c r="O2697" i="2"/>
  <c r="O2701" i="2"/>
  <c r="O2705" i="2"/>
  <c r="O2709" i="2"/>
  <c r="O2713" i="2"/>
  <c r="O2717" i="2"/>
  <c r="O2721" i="2"/>
  <c r="O2725" i="2"/>
  <c r="O2729" i="2"/>
  <c r="O2733" i="2"/>
  <c r="O2737" i="2"/>
  <c r="O2741" i="2"/>
  <c r="O2745" i="2"/>
  <c r="O2749" i="2"/>
  <c r="O2753" i="2"/>
  <c r="O2757" i="2"/>
  <c r="O2761" i="2"/>
  <c r="O2765" i="2"/>
  <c r="O2769" i="2"/>
  <c r="O2773" i="2"/>
  <c r="O2777" i="2"/>
  <c r="O2781" i="2"/>
  <c r="O2785" i="2"/>
  <c r="O2789" i="2"/>
  <c r="O2793" i="2"/>
  <c r="O2797" i="2"/>
  <c r="O2801" i="2"/>
  <c r="O2805" i="2"/>
  <c r="O2809" i="2"/>
  <c r="O2813" i="2"/>
  <c r="O2817" i="2"/>
  <c r="O2821" i="2"/>
  <c r="O2825" i="2"/>
  <c r="O2829" i="2"/>
  <c r="O2833" i="2"/>
  <c r="O2837" i="2"/>
  <c r="O2841" i="2"/>
  <c r="O2845" i="2"/>
  <c r="O2849" i="2"/>
  <c r="O2853" i="2"/>
  <c r="O2857" i="2"/>
  <c r="O2861" i="2"/>
  <c r="O2865" i="2"/>
  <c r="O2869" i="2"/>
  <c r="O2873" i="2"/>
  <c r="O2877" i="2"/>
  <c r="O2881" i="2"/>
  <c r="O2885" i="2"/>
  <c r="O2889" i="2"/>
  <c r="O2893" i="2"/>
  <c r="O2897" i="2"/>
  <c r="O2901" i="2"/>
  <c r="O2905" i="2"/>
  <c r="O2909" i="2"/>
  <c r="O2913" i="2"/>
  <c r="O2917" i="2"/>
  <c r="O2921" i="2"/>
  <c r="O2925" i="2"/>
  <c r="O2929" i="2"/>
  <c r="O2933" i="2"/>
  <c r="O2937" i="2"/>
  <c r="O2941" i="2"/>
  <c r="O2945" i="2"/>
  <c r="O2949" i="2"/>
  <c r="O2953" i="2"/>
  <c r="O2957" i="2"/>
  <c r="O2961" i="2"/>
  <c r="O2965" i="2"/>
  <c r="O2969" i="2"/>
  <c r="O2973" i="2"/>
  <c r="O2977" i="2"/>
  <c r="O2981" i="2"/>
  <c r="O2985" i="2"/>
  <c r="O2989" i="2"/>
  <c r="O2993" i="2"/>
  <c r="O2997" i="2"/>
  <c r="O3001" i="2"/>
  <c r="O3005" i="2"/>
  <c r="O3009" i="2"/>
  <c r="O3013" i="2"/>
  <c r="O3017" i="2"/>
  <c r="O3021" i="2"/>
  <c r="O3025" i="2"/>
  <c r="O3029" i="2"/>
  <c r="O3033" i="2"/>
  <c r="O3037" i="2"/>
  <c r="O3041" i="2"/>
  <c r="O3045" i="2"/>
  <c r="O3049" i="2"/>
  <c r="O3053" i="2"/>
  <c r="O3057" i="2"/>
  <c r="O3061" i="2"/>
  <c r="O3065" i="2"/>
  <c r="O3069" i="2"/>
  <c r="O3073" i="2"/>
  <c r="O3077" i="2"/>
  <c r="O3081" i="2"/>
  <c r="O3085" i="2"/>
  <c r="O3089" i="2"/>
  <c r="O3093" i="2"/>
  <c r="O3097" i="2"/>
  <c r="O3101" i="2"/>
  <c r="O3105" i="2"/>
  <c r="O3109" i="2"/>
  <c r="O3113" i="2"/>
  <c r="O3117" i="2"/>
  <c r="O3121" i="2"/>
  <c r="O3125" i="2"/>
  <c r="O3129" i="2"/>
  <c r="O3133" i="2"/>
  <c r="O3137" i="2"/>
  <c r="O3141" i="2"/>
  <c r="O3145" i="2"/>
  <c r="O3149" i="2"/>
  <c r="O3153" i="2"/>
  <c r="O3157" i="2"/>
  <c r="O3161" i="2"/>
  <c r="O3165" i="2"/>
  <c r="O3169" i="2"/>
  <c r="O3173" i="2"/>
  <c r="O3177" i="2"/>
  <c r="O3181" i="2"/>
  <c r="O3185" i="2"/>
  <c r="O3189" i="2"/>
  <c r="O3193" i="2"/>
  <c r="O3197" i="2"/>
  <c r="O3201" i="2"/>
  <c r="O3205" i="2"/>
  <c r="O3209" i="2"/>
  <c r="O3213" i="2"/>
  <c r="O3217" i="2"/>
  <c r="O3221" i="2"/>
  <c r="O3225" i="2"/>
  <c r="O3229" i="2"/>
  <c r="O3233" i="2"/>
  <c r="O3237" i="2"/>
  <c r="O3241" i="2"/>
  <c r="O3245" i="2"/>
  <c r="O3249" i="2"/>
  <c r="O3253" i="2"/>
  <c r="O3257" i="2"/>
  <c r="O3261" i="2"/>
  <c r="O3265" i="2"/>
  <c r="O3269" i="2"/>
  <c r="O3273" i="2"/>
  <c r="O3277" i="2"/>
  <c r="O3281" i="2"/>
  <c r="O3285" i="2"/>
  <c r="O3289" i="2"/>
  <c r="O3293" i="2"/>
  <c r="O3297" i="2"/>
  <c r="O3301" i="2"/>
  <c r="O3305" i="2"/>
  <c r="O3309" i="2"/>
  <c r="O3313" i="2"/>
  <c r="O3317" i="2"/>
  <c r="O3321" i="2"/>
  <c r="O3325" i="2"/>
  <c r="O3329" i="2"/>
  <c r="O3333" i="2"/>
  <c r="O3337" i="2"/>
  <c r="O3341" i="2"/>
  <c r="O3345" i="2"/>
  <c r="O3349" i="2"/>
  <c r="O3353" i="2"/>
  <c r="O3357" i="2"/>
  <c r="O3361" i="2"/>
  <c r="O3365" i="2"/>
  <c r="O3369" i="2"/>
  <c r="O3373" i="2"/>
  <c r="O3377" i="2"/>
  <c r="O3381" i="2"/>
  <c r="O3385" i="2"/>
  <c r="O3389" i="2"/>
  <c r="O3393" i="2"/>
  <c r="O3397" i="2"/>
  <c r="O3401" i="2"/>
  <c r="O3405" i="2"/>
  <c r="O3409" i="2"/>
  <c r="O3413" i="2"/>
  <c r="O3417" i="2"/>
  <c r="O3421" i="2"/>
  <c r="O3425" i="2"/>
  <c r="O3429" i="2"/>
  <c r="O3433" i="2"/>
  <c r="O3437" i="2"/>
  <c r="O3441" i="2"/>
  <c r="O3445" i="2"/>
  <c r="O3449" i="2"/>
  <c r="O3453" i="2"/>
  <c r="O3457" i="2"/>
  <c r="O3461" i="2"/>
  <c r="O3465" i="2"/>
  <c r="O3469" i="2"/>
  <c r="O3473" i="2"/>
  <c r="O3477" i="2"/>
  <c r="O3481" i="2"/>
  <c r="O3485" i="2"/>
  <c r="O3489" i="2"/>
  <c r="O3493" i="2"/>
  <c r="O3497" i="2"/>
  <c r="O3501" i="2"/>
  <c r="O3505" i="2"/>
  <c r="O3509" i="2"/>
  <c r="O3513" i="2"/>
  <c r="O3517" i="2"/>
  <c r="O3521" i="2"/>
  <c r="O3525" i="2"/>
  <c r="O3529" i="2"/>
  <c r="O3533" i="2"/>
  <c r="O3537" i="2"/>
  <c r="O3541" i="2"/>
  <c r="O3545" i="2"/>
  <c r="O3549" i="2"/>
  <c r="O3553" i="2"/>
  <c r="O3557" i="2"/>
  <c r="O3561" i="2"/>
  <c r="O3565" i="2"/>
  <c r="O3569" i="2"/>
  <c r="O3573" i="2"/>
  <c r="O3577" i="2"/>
  <c r="O3581" i="2"/>
  <c r="O3585" i="2"/>
  <c r="O3589" i="2"/>
  <c r="O3593" i="2"/>
  <c r="O3597" i="2"/>
  <c r="O3601" i="2"/>
  <c r="O3605" i="2"/>
  <c r="O3609" i="2"/>
  <c r="O3613" i="2"/>
  <c r="O3617" i="2"/>
  <c r="O3621" i="2"/>
  <c r="O3630" i="2"/>
  <c r="O3646" i="2"/>
  <c r="O3662" i="2"/>
  <c r="O3678" i="2"/>
  <c r="O3694" i="2"/>
  <c r="O3710" i="2"/>
  <c r="O3726" i="2"/>
  <c r="O3742" i="2"/>
  <c r="O3758" i="2"/>
  <c r="O3774" i="2"/>
  <c r="O3790" i="2"/>
  <c r="O3806" i="2"/>
  <c r="O3822" i="2"/>
  <c r="O3838" i="2"/>
  <c r="O3854" i="2"/>
  <c r="O3870" i="2"/>
  <c r="O3886" i="2"/>
  <c r="O3902" i="2"/>
  <c r="O3918" i="2"/>
  <c r="O3934" i="2"/>
  <c r="O3950" i="2"/>
  <c r="O3966" i="2"/>
  <c r="O3982" i="2"/>
  <c r="O3998" i="2"/>
  <c r="O4014" i="2"/>
  <c r="O4030" i="2"/>
  <c r="O4046" i="2"/>
  <c r="O4062" i="2"/>
  <c r="O4078" i="2"/>
  <c r="O4094" i="2"/>
  <c r="O4110" i="2"/>
  <c r="O4126" i="2"/>
  <c r="O4142" i="2"/>
  <c r="O4158" i="2"/>
  <c r="O4174" i="2"/>
  <c r="O4190" i="2"/>
  <c r="O4206" i="2"/>
  <c r="O4222" i="2"/>
  <c r="O4238" i="2"/>
  <c r="O4254" i="2"/>
  <c r="O4270" i="2"/>
  <c r="O4286" i="2"/>
  <c r="O4302" i="2"/>
  <c r="O4318" i="2"/>
  <c r="O4334" i="2"/>
  <c r="O4350" i="2"/>
  <c r="O4366" i="2"/>
  <c r="O4382" i="2"/>
  <c r="O4398" i="2"/>
  <c r="O4414" i="2"/>
  <c r="O4430" i="2"/>
  <c r="O4446" i="2"/>
  <c r="O4462" i="2"/>
  <c r="O4478" i="2"/>
  <c r="O4494" i="2"/>
  <c r="O4510" i="2"/>
  <c r="O4526" i="2"/>
  <c r="O4542" i="2"/>
  <c r="O4558" i="2"/>
  <c r="O4574" i="2"/>
  <c r="O4590" i="2"/>
  <c r="O4606" i="2"/>
  <c r="O4622" i="2"/>
  <c r="O4638" i="2"/>
  <c r="O4654" i="2"/>
  <c r="O4670" i="2"/>
  <c r="O4686" i="2"/>
  <c r="O4702" i="2"/>
  <c r="O4718" i="2"/>
  <c r="O4734" i="2"/>
  <c r="O4750" i="2"/>
  <c r="O4766" i="2"/>
  <c r="O4782" i="2"/>
  <c r="O4798" i="2"/>
  <c r="O4814" i="2"/>
  <c r="O4830" i="2"/>
  <c r="O4846" i="2"/>
  <c r="O4862" i="2"/>
  <c r="O4878" i="2"/>
  <c r="O4894" i="2"/>
  <c r="O4910" i="2"/>
  <c r="O4926" i="2"/>
  <c r="O4942" i="2"/>
  <c r="O4958" i="2"/>
  <c r="O4974" i="2"/>
  <c r="O4990" i="2"/>
  <c r="O5006" i="2"/>
  <c r="O5022" i="2"/>
  <c r="O5038" i="2"/>
  <c r="O5054" i="2"/>
  <c r="O5070" i="2"/>
  <c r="O5086" i="2"/>
  <c r="O5102" i="2"/>
  <c r="O5118" i="2"/>
  <c r="O5134" i="2"/>
  <c r="O5150" i="2"/>
  <c r="O5166" i="2"/>
  <c r="O5182" i="2"/>
  <c r="O5198" i="2"/>
  <c r="O5214" i="2"/>
  <c r="O5230" i="2"/>
  <c r="O5246" i="2"/>
  <c r="O5262" i="2"/>
  <c r="O5278" i="2"/>
  <c r="O5294" i="2"/>
  <c r="O5310" i="2"/>
  <c r="O5326" i="2"/>
  <c r="O5342" i="2"/>
  <c r="O5358" i="2"/>
  <c r="O5374" i="2"/>
  <c r="O5390" i="2"/>
  <c r="O5406" i="2"/>
  <c r="O5422" i="2"/>
  <c r="O5438" i="2"/>
  <c r="O5454" i="2"/>
  <c r="O5470" i="2"/>
  <c r="O5486" i="2"/>
  <c r="O5502" i="2"/>
  <c r="O5518" i="2"/>
  <c r="O5534" i="2"/>
  <c r="O5550" i="2"/>
  <c r="O5566" i="2"/>
  <c r="O5582" i="2"/>
  <c r="O5598" i="2"/>
  <c r="O5614" i="2"/>
  <c r="O5630" i="2"/>
  <c r="O5646" i="2"/>
  <c r="O5662" i="2"/>
  <c r="O5678" i="2"/>
  <c r="O5694" i="2"/>
  <c r="O5710" i="2"/>
  <c r="O5726" i="2"/>
  <c r="O5742" i="2"/>
  <c r="O5758" i="2"/>
  <c r="O5774" i="2"/>
  <c r="O5790" i="2"/>
  <c r="O5806" i="2"/>
  <c r="O5822" i="2"/>
  <c r="O5838" i="2"/>
  <c r="O5854" i="2"/>
  <c r="O5870" i="2"/>
  <c r="O5886" i="2"/>
  <c r="O5902" i="2"/>
  <c r="O5918" i="2"/>
  <c r="O5934" i="2"/>
  <c r="O5950" i="2"/>
  <c r="O5966" i="2"/>
  <c r="O5982" i="2"/>
  <c r="O5998" i="2"/>
  <c r="O6014" i="2"/>
  <c r="O6030" i="2"/>
  <c r="O6046" i="2"/>
  <c r="O6062" i="2"/>
  <c r="O6078" i="2"/>
  <c r="O6094" i="2"/>
  <c r="O6110" i="2"/>
  <c r="O6126" i="2"/>
  <c r="O6142" i="2"/>
  <c r="O6158" i="2"/>
  <c r="O6174" i="2"/>
  <c r="O6190" i="2"/>
  <c r="O6206" i="2"/>
  <c r="O6222" i="2"/>
  <c r="O6238" i="2"/>
  <c r="O6254" i="2"/>
  <c r="O6270" i="2"/>
  <c r="O6286" i="2"/>
  <c r="O6302" i="2"/>
  <c r="O6318" i="2"/>
  <c r="O6334" i="2"/>
  <c r="O6350" i="2"/>
  <c r="O6366" i="2"/>
  <c r="O6382" i="2"/>
  <c r="O6398" i="2"/>
  <c r="O6414" i="2"/>
  <c r="O6430" i="2"/>
  <c r="O6446" i="2"/>
  <c r="O6462" i="2"/>
  <c r="O6478" i="2"/>
  <c r="O6494" i="2"/>
  <c r="O6510" i="2"/>
  <c r="O6526" i="2"/>
  <c r="O6542" i="2"/>
  <c r="O6558" i="2"/>
  <c r="O6574" i="2"/>
  <c r="O6590" i="2"/>
  <c r="O6606" i="2"/>
  <c r="O6622" i="2"/>
  <c r="O6638" i="2"/>
  <c r="O6654" i="2"/>
  <c r="O6670" i="2"/>
  <c r="O6686" i="2"/>
  <c r="O6702" i="2"/>
  <c r="O6718" i="2"/>
  <c r="O6734" i="2"/>
  <c r="O6750" i="2"/>
  <c r="O6766" i="2"/>
  <c r="O6782" i="2"/>
  <c r="O6798" i="2"/>
  <c r="O6814" i="2"/>
  <c r="O6830" i="2"/>
  <c r="O6846" i="2"/>
  <c r="O6862" i="2"/>
  <c r="O6878" i="2"/>
  <c r="O6894" i="2"/>
  <c r="O6910" i="2"/>
  <c r="O6926" i="2"/>
  <c r="O6942" i="2"/>
  <c r="O6958" i="2"/>
  <c r="O6974" i="2"/>
  <c r="O6990" i="2"/>
  <c r="O7006" i="2"/>
  <c r="O7022" i="2"/>
  <c r="O7038" i="2"/>
  <c r="O7054" i="2"/>
  <c r="O7070" i="2"/>
  <c r="O7086" i="2"/>
  <c r="O7102" i="2"/>
  <c r="O7118" i="2"/>
  <c r="O7134" i="2"/>
  <c r="O7150" i="2"/>
  <c r="O7166" i="2"/>
  <c r="O7182" i="2"/>
  <c r="O7198" i="2"/>
  <c r="O7214" i="2"/>
  <c r="O7230" i="2"/>
  <c r="O7246" i="2"/>
  <c r="O7262" i="2"/>
  <c r="O7278" i="2"/>
  <c r="O7294" i="2"/>
  <c r="O7310" i="2"/>
  <c r="O7326" i="2"/>
  <c r="O7342" i="2"/>
  <c r="O7358" i="2"/>
  <c r="O7374" i="2"/>
  <c r="O7390" i="2"/>
  <c r="O7406" i="2"/>
  <c r="O7422" i="2"/>
  <c r="O7438" i="2"/>
  <c r="O7454" i="2"/>
  <c r="O7470" i="2"/>
  <c r="O7486" i="2"/>
  <c r="O7502" i="2"/>
  <c r="O7518" i="2"/>
  <c r="O7534" i="2"/>
  <c r="O7550" i="2"/>
  <c r="O7566" i="2"/>
  <c r="O7582" i="2"/>
  <c r="O7598" i="2"/>
  <c r="O7614" i="2"/>
  <c r="O7630" i="2"/>
  <c r="O7646" i="2"/>
  <c r="O7662" i="2"/>
  <c r="O7678" i="2"/>
  <c r="O7694" i="2"/>
  <c r="O7710" i="2"/>
  <c r="O7726" i="2"/>
  <c r="O7742" i="2"/>
  <c r="O7758" i="2"/>
  <c r="O7774" i="2"/>
  <c r="O7790" i="2"/>
  <c r="O7806" i="2"/>
  <c r="O7822" i="2"/>
  <c r="O7838" i="2"/>
  <c r="O7854" i="2"/>
  <c r="O7870" i="2"/>
  <c r="O7886" i="2"/>
  <c r="O7902" i="2"/>
  <c r="O7918" i="2"/>
  <c r="O7934" i="2"/>
  <c r="O7950" i="2"/>
  <c r="O7966" i="2"/>
  <c r="O7982" i="2"/>
  <c r="O7998" i="2"/>
  <c r="O8014" i="2"/>
  <c r="O8030" i="2"/>
  <c r="O8046" i="2"/>
  <c r="O8062" i="2"/>
  <c r="O8078" i="2"/>
  <c r="O8094" i="2"/>
  <c r="O8110" i="2"/>
  <c r="O8126" i="2"/>
  <c r="O8142" i="2"/>
  <c r="O8158" i="2"/>
  <c r="O8185" i="2"/>
  <c r="O8217" i="2"/>
  <c r="O8249" i="2"/>
  <c r="O8281" i="2"/>
  <c r="O8313" i="2"/>
  <c r="O8345" i="2"/>
  <c r="O8377" i="2"/>
  <c r="O8409" i="2"/>
  <c r="O8441" i="2"/>
  <c r="O8473" i="2"/>
  <c r="O8505" i="2"/>
  <c r="O8537" i="2"/>
  <c r="O8569" i="2"/>
  <c r="O8601" i="2"/>
  <c r="O8633" i="2"/>
  <c r="O8665" i="2"/>
  <c r="O8697" i="2"/>
  <c r="O8729" i="2"/>
  <c r="O8761" i="2"/>
  <c r="O8793" i="2"/>
  <c r="O8825" i="2"/>
  <c r="O8857" i="2"/>
  <c r="O8889" i="2"/>
  <c r="O8921" i="2"/>
  <c r="O8953" i="2"/>
  <c r="O8985" i="2"/>
  <c r="O9017" i="2"/>
  <c r="O9049" i="2"/>
  <c r="O9081" i="2"/>
  <c r="O9113" i="2"/>
  <c r="O9145" i="2"/>
  <c r="O9177" i="2"/>
  <c r="O9209" i="2"/>
  <c r="O9241" i="2"/>
  <c r="O9273" i="2"/>
  <c r="O9305" i="2"/>
  <c r="O9337" i="2"/>
  <c r="O9369" i="2"/>
  <c r="O9401" i="2"/>
  <c r="O9433" i="2"/>
  <c r="O9465" i="2"/>
  <c r="O9497" i="2"/>
  <c r="O9529" i="2"/>
  <c r="O9561" i="2"/>
  <c r="O9593" i="2"/>
  <c r="O9625" i="2"/>
  <c r="O9657" i="2"/>
  <c r="O9689" i="2"/>
  <c r="O9721" i="2"/>
  <c r="O9753" i="2"/>
  <c r="O9785" i="2"/>
  <c r="O9817" i="2"/>
  <c r="O9849" i="2"/>
  <c r="O9881" i="2"/>
  <c r="O9913" i="2"/>
  <c r="O9945" i="2"/>
  <c r="O9977" i="2"/>
  <c r="O5386" i="2"/>
  <c r="O5418" i="2"/>
  <c r="O5450" i="2"/>
  <c r="O5482" i="2"/>
  <c r="O5514" i="2"/>
  <c r="O5546" i="2"/>
  <c r="O5578" i="2"/>
  <c r="O5610" i="2"/>
  <c r="O5642" i="2"/>
  <c r="O5674" i="2"/>
  <c r="O5706" i="2"/>
  <c r="O5738" i="2"/>
  <c r="O5770" i="2"/>
  <c r="O5802" i="2"/>
  <c r="O5834" i="2"/>
  <c r="O5866" i="2"/>
  <c r="O5898" i="2"/>
  <c r="O5930" i="2"/>
  <c r="O5962" i="2"/>
  <c r="O5994" i="2"/>
  <c r="O6026" i="2"/>
  <c r="O6058" i="2"/>
  <c r="O6090" i="2"/>
  <c r="O6122" i="2"/>
  <c r="O6154" i="2"/>
  <c r="O6186" i="2"/>
  <c r="O6202" i="2"/>
  <c r="O6234" i="2"/>
  <c r="O6266" i="2"/>
  <c r="O6282" i="2"/>
  <c r="O6314" i="2"/>
  <c r="O6346" i="2"/>
  <c r="O6378" i="2"/>
  <c r="O6410" i="2"/>
  <c r="O6442" i="2"/>
  <c r="O6474" i="2"/>
  <c r="O6506" i="2"/>
  <c r="O6538" i="2"/>
  <c r="O6570" i="2"/>
  <c r="O6602" i="2"/>
  <c r="O6634" i="2"/>
  <c r="O6666" i="2"/>
  <c r="O6698" i="2"/>
  <c r="O6730" i="2"/>
  <c r="O6762" i="2"/>
  <c r="O6794" i="2"/>
  <c r="O6826" i="2"/>
  <c r="O6858" i="2"/>
  <c r="O6890" i="2"/>
  <c r="O6922" i="2"/>
  <c r="O6954" i="2"/>
  <c r="O6970" i="2"/>
  <c r="O7002" i="2"/>
  <c r="O7034" i="2"/>
  <c r="O7066" i="2"/>
  <c r="O7098" i="2"/>
  <c r="O7130" i="2"/>
  <c r="O7162" i="2"/>
  <c r="O7194" i="2"/>
  <c r="O7226" i="2"/>
  <c r="O7258" i="2"/>
  <c r="O7290" i="2"/>
  <c r="O7322" i="2"/>
  <c r="O7354" i="2"/>
  <c r="O7386" i="2"/>
  <c r="O7402" i="2"/>
  <c r="O7434" i="2"/>
  <c r="O7466" i="2"/>
  <c r="O7498" i="2"/>
  <c r="O7530" i="2"/>
  <c r="O7562" i="2"/>
  <c r="O7594" i="2"/>
  <c r="O7626" i="2"/>
  <c r="O7658" i="2"/>
  <c r="O7690" i="2"/>
  <c r="O7722" i="2"/>
  <c r="O7754" i="2"/>
  <c r="O7786" i="2"/>
  <c r="O7818" i="2"/>
  <c r="O7850" i="2"/>
  <c r="O7882" i="2"/>
  <c r="O7914" i="2"/>
  <c r="O7946" i="2"/>
  <c r="O7962" i="2"/>
  <c r="O7994" i="2"/>
  <c r="O8026" i="2"/>
  <c r="O8058" i="2"/>
  <c r="O8090" i="2"/>
  <c r="O8122" i="2"/>
  <c r="O8154" i="2"/>
  <c r="O8209" i="2"/>
  <c r="O8273" i="2"/>
  <c r="O8337" i="2"/>
  <c r="O8401" i="2"/>
  <c r="O8465" i="2"/>
  <c r="O8529" i="2"/>
  <c r="O8593" i="2"/>
  <c r="O8657" i="2"/>
  <c r="O8689" i="2"/>
  <c r="O8753" i="2"/>
  <c r="O8785" i="2"/>
  <c r="O8849" i="2"/>
  <c r="O8913" i="2"/>
  <c r="O8977" i="2"/>
  <c r="O9041" i="2"/>
  <c r="O9105" i="2"/>
  <c r="O9169" i="2"/>
  <c r="O9233" i="2"/>
  <c r="O9329" i="2"/>
  <c r="O9393" i="2"/>
  <c r="O9457" i="2"/>
  <c r="O9521" i="2"/>
  <c r="O9617" i="2"/>
  <c r="O9713" i="2"/>
  <c r="O9777" i="2"/>
  <c r="O9841" i="2"/>
  <c r="O9905" i="2"/>
  <c r="O9969" i="2"/>
  <c r="O2" i="2"/>
  <c r="O6" i="2"/>
  <c r="O10" i="2"/>
  <c r="O14" i="2"/>
  <c r="O18" i="2"/>
  <c r="O22" i="2"/>
  <c r="O26" i="2"/>
  <c r="O30" i="2"/>
  <c r="O34" i="2"/>
  <c r="O38" i="2"/>
  <c r="O42" i="2"/>
  <c r="O46" i="2"/>
  <c r="O50" i="2"/>
  <c r="O54" i="2"/>
  <c r="O58" i="2"/>
  <c r="O62" i="2"/>
  <c r="O66" i="2"/>
  <c r="O70" i="2"/>
  <c r="O74" i="2"/>
  <c r="O78" i="2"/>
  <c r="O82" i="2"/>
  <c r="O86" i="2"/>
  <c r="O90" i="2"/>
  <c r="O94" i="2"/>
  <c r="O98" i="2"/>
  <c r="O102" i="2"/>
  <c r="O106" i="2"/>
  <c r="O110" i="2"/>
  <c r="O114" i="2"/>
  <c r="O118" i="2"/>
  <c r="O122" i="2"/>
  <c r="O126" i="2"/>
  <c r="O130" i="2"/>
  <c r="O134" i="2"/>
  <c r="O138" i="2"/>
  <c r="O142" i="2"/>
  <c r="O146" i="2"/>
  <c r="O150" i="2"/>
  <c r="O154" i="2"/>
  <c r="O158" i="2"/>
  <c r="O162" i="2"/>
  <c r="O166" i="2"/>
  <c r="O170" i="2"/>
  <c r="O174" i="2"/>
  <c r="O178" i="2"/>
  <c r="O182" i="2"/>
  <c r="O186" i="2"/>
  <c r="O190" i="2"/>
  <c r="O194" i="2"/>
  <c r="O198" i="2"/>
  <c r="O202" i="2"/>
  <c r="O206" i="2"/>
  <c r="O210" i="2"/>
  <c r="O214" i="2"/>
  <c r="O218" i="2"/>
  <c r="O222" i="2"/>
  <c r="O226" i="2"/>
  <c r="O230" i="2"/>
  <c r="O234" i="2"/>
  <c r="O238" i="2"/>
  <c r="O242" i="2"/>
  <c r="O246" i="2"/>
  <c r="O250" i="2"/>
  <c r="O254" i="2"/>
  <c r="O258" i="2"/>
  <c r="O262" i="2"/>
  <c r="O266" i="2"/>
  <c r="O270" i="2"/>
  <c r="O274" i="2"/>
  <c r="O278" i="2"/>
  <c r="O282" i="2"/>
  <c r="O286" i="2"/>
  <c r="O290" i="2"/>
  <c r="O294" i="2"/>
  <c r="O298" i="2"/>
  <c r="O302" i="2"/>
  <c r="O306" i="2"/>
  <c r="O310" i="2"/>
  <c r="O314" i="2"/>
  <c r="O318" i="2"/>
  <c r="O322" i="2"/>
  <c r="O326" i="2"/>
  <c r="O330" i="2"/>
  <c r="O334" i="2"/>
  <c r="O338" i="2"/>
  <c r="O342" i="2"/>
  <c r="O346" i="2"/>
  <c r="O350" i="2"/>
  <c r="O354" i="2"/>
  <c r="O358" i="2"/>
  <c r="O362" i="2"/>
  <c r="O366" i="2"/>
  <c r="O370" i="2"/>
  <c r="O374" i="2"/>
  <c r="O378" i="2"/>
  <c r="O382" i="2"/>
  <c r="O386" i="2"/>
  <c r="O390" i="2"/>
  <c r="O394" i="2"/>
  <c r="O398" i="2"/>
  <c r="O402" i="2"/>
  <c r="O406" i="2"/>
  <c r="O410" i="2"/>
  <c r="O414" i="2"/>
  <c r="O418" i="2"/>
  <c r="O422" i="2"/>
  <c r="O426" i="2"/>
  <c r="O430" i="2"/>
  <c r="O434" i="2"/>
  <c r="O438" i="2"/>
  <c r="O442" i="2"/>
  <c r="O446" i="2"/>
  <c r="O450" i="2"/>
  <c r="O454" i="2"/>
  <c r="O458" i="2"/>
  <c r="O462" i="2"/>
  <c r="O466" i="2"/>
  <c r="O470" i="2"/>
  <c r="O474" i="2"/>
  <c r="O478" i="2"/>
  <c r="O482" i="2"/>
  <c r="O486" i="2"/>
  <c r="O490" i="2"/>
  <c r="O494" i="2"/>
  <c r="O498" i="2"/>
  <c r="O502" i="2"/>
  <c r="O506" i="2"/>
  <c r="O510" i="2"/>
  <c r="O514" i="2"/>
  <c r="O518" i="2"/>
  <c r="O522" i="2"/>
  <c r="O526" i="2"/>
  <c r="O530" i="2"/>
  <c r="O534" i="2"/>
  <c r="O538" i="2"/>
  <c r="O542" i="2"/>
  <c r="O546" i="2"/>
  <c r="O550" i="2"/>
  <c r="O554" i="2"/>
  <c r="O558" i="2"/>
  <c r="O562" i="2"/>
  <c r="O566" i="2"/>
  <c r="O570" i="2"/>
  <c r="O574" i="2"/>
  <c r="O578" i="2"/>
  <c r="O582" i="2"/>
  <c r="O586" i="2"/>
  <c r="O590" i="2"/>
  <c r="O594" i="2"/>
  <c r="O598" i="2"/>
  <c r="O602" i="2"/>
  <c r="O606" i="2"/>
  <c r="O610" i="2"/>
  <c r="O614" i="2"/>
  <c r="O618" i="2"/>
  <c r="O622" i="2"/>
  <c r="O626" i="2"/>
  <c r="O630" i="2"/>
  <c r="O634" i="2"/>
  <c r="O638" i="2"/>
  <c r="O642" i="2"/>
  <c r="O646" i="2"/>
  <c r="O650" i="2"/>
  <c r="O654" i="2"/>
  <c r="O658" i="2"/>
  <c r="O662" i="2"/>
  <c r="O666" i="2"/>
  <c r="O670" i="2"/>
  <c r="O674" i="2"/>
  <c r="O678" i="2"/>
  <c r="O682" i="2"/>
  <c r="O686" i="2"/>
  <c r="O690" i="2"/>
  <c r="O694" i="2"/>
  <c r="O698" i="2"/>
  <c r="O702" i="2"/>
  <c r="O706" i="2"/>
  <c r="O710" i="2"/>
  <c r="O714" i="2"/>
  <c r="O718" i="2"/>
  <c r="O722" i="2"/>
  <c r="O726" i="2"/>
  <c r="O730" i="2"/>
  <c r="O734" i="2"/>
  <c r="O738" i="2"/>
  <c r="O742" i="2"/>
  <c r="O746" i="2"/>
  <c r="O750" i="2"/>
  <c r="O754" i="2"/>
  <c r="O758" i="2"/>
  <c r="O762" i="2"/>
  <c r="O766" i="2"/>
  <c r="O770" i="2"/>
  <c r="O774" i="2"/>
  <c r="O778" i="2"/>
  <c r="O782" i="2"/>
  <c r="O786" i="2"/>
  <c r="O790" i="2"/>
  <c r="O794" i="2"/>
  <c r="O798" i="2"/>
  <c r="O802" i="2"/>
  <c r="O806" i="2"/>
  <c r="O810" i="2"/>
  <c r="O814" i="2"/>
  <c r="O818" i="2"/>
  <c r="O822" i="2"/>
  <c r="O826" i="2"/>
  <c r="O830" i="2"/>
  <c r="O834" i="2"/>
  <c r="O838" i="2"/>
  <c r="O842" i="2"/>
  <c r="O846" i="2"/>
  <c r="O850" i="2"/>
  <c r="O854" i="2"/>
  <c r="O858" i="2"/>
  <c r="O862" i="2"/>
  <c r="O866" i="2"/>
  <c r="O870" i="2"/>
  <c r="O874" i="2"/>
  <c r="O878" i="2"/>
  <c r="O882" i="2"/>
  <c r="O886" i="2"/>
  <c r="O890" i="2"/>
  <c r="O894" i="2"/>
  <c r="O898" i="2"/>
  <c r="O902" i="2"/>
  <c r="O906" i="2"/>
  <c r="O910" i="2"/>
  <c r="O914" i="2"/>
  <c r="O918" i="2"/>
  <c r="O922" i="2"/>
  <c r="O926" i="2"/>
  <c r="O930" i="2"/>
  <c r="O934" i="2"/>
  <c r="O938" i="2"/>
  <c r="O942" i="2"/>
  <c r="O946" i="2"/>
  <c r="O950" i="2"/>
  <c r="O954" i="2"/>
  <c r="O958" i="2"/>
  <c r="O962" i="2"/>
  <c r="O966" i="2"/>
  <c r="O970" i="2"/>
  <c r="O974" i="2"/>
  <c r="O978" i="2"/>
  <c r="O982" i="2"/>
  <c r="O986" i="2"/>
  <c r="O990" i="2"/>
  <c r="O994" i="2"/>
  <c r="O998" i="2"/>
  <c r="O1002" i="2"/>
  <c r="O1006" i="2"/>
  <c r="O1010" i="2"/>
  <c r="O1014" i="2"/>
  <c r="O1018" i="2"/>
  <c r="O1022" i="2"/>
  <c r="O1026" i="2"/>
  <c r="O1030" i="2"/>
  <c r="O1034" i="2"/>
  <c r="O1038" i="2"/>
  <c r="O1042" i="2"/>
  <c r="O1046" i="2"/>
  <c r="O1050" i="2"/>
  <c r="O1054" i="2"/>
  <c r="O1058" i="2"/>
  <c r="O1062" i="2"/>
  <c r="O1066" i="2"/>
  <c r="O1070" i="2"/>
  <c r="O1074" i="2"/>
  <c r="O1078" i="2"/>
  <c r="O1082" i="2"/>
  <c r="O1086" i="2"/>
  <c r="O1090" i="2"/>
  <c r="O1094" i="2"/>
  <c r="O1098" i="2"/>
  <c r="O1102" i="2"/>
  <c r="O1106" i="2"/>
  <c r="O1110" i="2"/>
  <c r="O1114" i="2"/>
  <c r="O1118" i="2"/>
  <c r="O1122" i="2"/>
  <c r="O1126" i="2"/>
  <c r="O1130" i="2"/>
  <c r="O1134" i="2"/>
  <c r="O1138" i="2"/>
  <c r="O1142" i="2"/>
  <c r="O1146" i="2"/>
  <c r="O1150" i="2"/>
  <c r="O1154" i="2"/>
  <c r="O1158" i="2"/>
  <c r="O1162" i="2"/>
  <c r="O1166" i="2"/>
  <c r="O1170" i="2"/>
  <c r="O1174" i="2"/>
  <c r="O1178" i="2"/>
  <c r="O1182" i="2"/>
  <c r="O1186" i="2"/>
  <c r="O1190" i="2"/>
  <c r="O1194" i="2"/>
  <c r="O1198" i="2"/>
  <c r="O1202" i="2"/>
  <c r="O1206" i="2"/>
  <c r="O1210" i="2"/>
  <c r="O1214" i="2"/>
  <c r="O1218" i="2"/>
  <c r="O1222" i="2"/>
  <c r="O1226" i="2"/>
  <c r="O1230" i="2"/>
  <c r="O1234" i="2"/>
  <c r="O1238" i="2"/>
  <c r="O1242" i="2"/>
  <c r="O1246" i="2"/>
  <c r="O1250" i="2"/>
  <c r="O1254" i="2"/>
  <c r="O1258" i="2"/>
  <c r="O1262" i="2"/>
  <c r="O1266" i="2"/>
  <c r="O1270" i="2"/>
  <c r="O1274" i="2"/>
  <c r="O1278" i="2"/>
  <c r="O1282" i="2"/>
  <c r="O1286" i="2"/>
  <c r="O1290" i="2"/>
  <c r="O1294" i="2"/>
  <c r="O1298" i="2"/>
  <c r="O1302" i="2"/>
  <c r="O1306" i="2"/>
  <c r="O1310" i="2"/>
  <c r="O1314" i="2"/>
  <c r="O1318" i="2"/>
  <c r="O1322" i="2"/>
  <c r="O1326" i="2"/>
  <c r="O1330" i="2"/>
  <c r="O1334" i="2"/>
  <c r="O1338" i="2"/>
  <c r="O1342" i="2"/>
  <c r="O1346" i="2"/>
  <c r="O1350" i="2"/>
  <c r="O1354" i="2"/>
  <c r="O1358" i="2"/>
  <c r="O1362" i="2"/>
  <c r="O1366" i="2"/>
  <c r="O1370" i="2"/>
  <c r="O1374" i="2"/>
  <c r="O1378" i="2"/>
  <c r="O1382" i="2"/>
  <c r="O1386" i="2"/>
  <c r="O1390" i="2"/>
  <c r="O1394" i="2"/>
  <c r="O1398" i="2"/>
  <c r="O1402" i="2"/>
  <c r="O1406" i="2"/>
  <c r="O1410" i="2"/>
  <c r="O1414" i="2"/>
  <c r="O1418" i="2"/>
  <c r="O1422" i="2"/>
  <c r="O1426" i="2"/>
  <c r="O1430" i="2"/>
  <c r="O1434" i="2"/>
  <c r="O1438" i="2"/>
  <c r="O1442" i="2"/>
  <c r="O1446" i="2"/>
  <c r="O1450" i="2"/>
  <c r="O1454" i="2"/>
  <c r="O1458" i="2"/>
  <c r="O1462" i="2"/>
  <c r="O1466" i="2"/>
  <c r="O1470" i="2"/>
  <c r="O1474" i="2"/>
  <c r="O1478" i="2"/>
  <c r="O1482" i="2"/>
  <c r="O1486" i="2"/>
  <c r="O1490" i="2"/>
  <c r="O1494" i="2"/>
  <c r="O1498" i="2"/>
  <c r="O1502" i="2"/>
  <c r="O1506" i="2"/>
  <c r="O1510" i="2"/>
  <c r="O1514" i="2"/>
  <c r="O1518" i="2"/>
  <c r="O1522" i="2"/>
  <c r="O1526" i="2"/>
  <c r="O1530" i="2"/>
  <c r="O1534" i="2"/>
  <c r="O1538" i="2"/>
  <c r="O1542" i="2"/>
  <c r="O1546" i="2"/>
  <c r="O1550" i="2"/>
  <c r="O1554" i="2"/>
  <c r="O1558" i="2"/>
  <c r="O1562" i="2"/>
  <c r="O1566" i="2"/>
  <c r="O1570" i="2"/>
  <c r="O1574" i="2"/>
  <c r="O1578" i="2"/>
  <c r="O1582" i="2"/>
  <c r="O1586" i="2"/>
  <c r="O1590" i="2"/>
  <c r="O1594" i="2"/>
  <c r="O1598" i="2"/>
  <c r="O1602" i="2"/>
  <c r="O1606" i="2"/>
  <c r="O1610" i="2"/>
  <c r="O1614" i="2"/>
  <c r="O1618" i="2"/>
  <c r="O1622" i="2"/>
  <c r="O1626" i="2"/>
  <c r="O1630" i="2"/>
  <c r="O1634" i="2"/>
  <c r="O1638" i="2"/>
  <c r="O1642" i="2"/>
  <c r="O1646" i="2"/>
  <c r="O1650" i="2"/>
  <c r="O1654" i="2"/>
  <c r="O1658" i="2"/>
  <c r="O1662" i="2"/>
  <c r="O1666" i="2"/>
  <c r="O1670" i="2"/>
  <c r="O1674" i="2"/>
  <c r="O1678" i="2"/>
  <c r="O1682" i="2"/>
  <c r="O1686" i="2"/>
  <c r="O1690" i="2"/>
  <c r="O1694" i="2"/>
  <c r="O1698" i="2"/>
  <c r="O1702" i="2"/>
  <c r="O1706" i="2"/>
  <c r="O1710" i="2"/>
  <c r="O1714" i="2"/>
  <c r="O1718" i="2"/>
  <c r="O1722" i="2"/>
  <c r="O1726" i="2"/>
  <c r="O1730" i="2"/>
  <c r="O1734" i="2"/>
  <c r="O1738" i="2"/>
  <c r="O1742" i="2"/>
  <c r="O1746" i="2"/>
  <c r="O1750" i="2"/>
  <c r="O1754" i="2"/>
  <c r="O1758" i="2"/>
  <c r="O1762" i="2"/>
  <c r="O1766" i="2"/>
  <c r="O1770" i="2"/>
  <c r="O1774" i="2"/>
  <c r="O1778" i="2"/>
  <c r="O1782" i="2"/>
  <c r="O1786" i="2"/>
  <c r="O1790" i="2"/>
  <c r="O1794" i="2"/>
  <c r="O1798" i="2"/>
  <c r="O1802" i="2"/>
  <c r="O1806" i="2"/>
  <c r="O1810" i="2"/>
  <c r="O1814" i="2"/>
  <c r="O1818" i="2"/>
  <c r="O1822" i="2"/>
  <c r="O1826" i="2"/>
  <c r="O1830" i="2"/>
  <c r="O1834" i="2"/>
  <c r="O1838" i="2"/>
  <c r="O1842" i="2"/>
  <c r="O1846" i="2"/>
  <c r="O1850" i="2"/>
  <c r="O1854" i="2"/>
  <c r="O1858" i="2"/>
  <c r="O1862" i="2"/>
  <c r="O1866" i="2"/>
  <c r="O1870" i="2"/>
  <c r="O1874" i="2"/>
  <c r="O1878" i="2"/>
  <c r="O1882" i="2"/>
  <c r="O1886" i="2"/>
  <c r="O1890" i="2"/>
  <c r="O1894" i="2"/>
  <c r="O1898" i="2"/>
  <c r="O1902" i="2"/>
  <c r="O1906" i="2"/>
  <c r="O1910" i="2"/>
  <c r="O1914" i="2"/>
  <c r="O1918" i="2"/>
  <c r="O1922" i="2"/>
  <c r="O1926" i="2"/>
  <c r="O1930" i="2"/>
  <c r="O1934" i="2"/>
  <c r="O1938" i="2"/>
  <c r="O1942" i="2"/>
  <c r="O1946" i="2"/>
  <c r="O1950" i="2"/>
  <c r="O1954" i="2"/>
  <c r="O1958" i="2"/>
  <c r="O1962" i="2"/>
  <c r="O1966" i="2"/>
  <c r="O1970" i="2"/>
  <c r="O1974" i="2"/>
  <c r="O1978" i="2"/>
  <c r="O1982" i="2"/>
  <c r="O1986" i="2"/>
  <c r="O1990" i="2"/>
  <c r="O1994" i="2"/>
  <c r="O1998" i="2"/>
  <c r="O2002" i="2"/>
  <c r="O2006" i="2"/>
  <c r="O2010" i="2"/>
  <c r="O2014" i="2"/>
  <c r="O2018" i="2"/>
  <c r="O2022" i="2"/>
  <c r="O2026" i="2"/>
  <c r="O2030" i="2"/>
  <c r="O2034" i="2"/>
  <c r="O2038" i="2"/>
  <c r="O2042" i="2"/>
  <c r="O2046" i="2"/>
  <c r="O2050" i="2"/>
  <c r="O2054" i="2"/>
  <c r="O2058" i="2"/>
  <c r="O2062" i="2"/>
  <c r="O2066" i="2"/>
  <c r="O2070" i="2"/>
  <c r="O2074" i="2"/>
  <c r="O2078" i="2"/>
  <c r="O2082" i="2"/>
  <c r="O2086" i="2"/>
  <c r="O2090" i="2"/>
  <c r="O2094" i="2"/>
  <c r="O2098" i="2"/>
  <c r="O2102" i="2"/>
  <c r="O2106" i="2"/>
  <c r="O2110" i="2"/>
  <c r="O2114" i="2"/>
  <c r="O2118" i="2"/>
  <c r="O2122" i="2"/>
  <c r="O2126" i="2"/>
  <c r="O2130" i="2"/>
  <c r="O2134" i="2"/>
  <c r="O2138" i="2"/>
  <c r="O2142" i="2"/>
  <c r="O2146" i="2"/>
  <c r="O2150" i="2"/>
  <c r="O2154" i="2"/>
  <c r="O2158" i="2"/>
  <c r="O2162" i="2"/>
  <c r="O2166" i="2"/>
  <c r="O2170" i="2"/>
  <c r="O2174" i="2"/>
  <c r="O2178" i="2"/>
  <c r="O2182" i="2"/>
  <c r="O2186" i="2"/>
  <c r="O2190" i="2"/>
  <c r="O2194" i="2"/>
  <c r="O2198" i="2"/>
  <c r="O2202" i="2"/>
  <c r="O2206" i="2"/>
  <c r="O2210" i="2"/>
  <c r="O2214" i="2"/>
  <c r="O2218" i="2"/>
  <c r="O2222" i="2"/>
  <c r="O2226" i="2"/>
  <c r="O2230" i="2"/>
  <c r="O2234" i="2"/>
  <c r="O2238" i="2"/>
  <c r="O2242" i="2"/>
  <c r="O2246" i="2"/>
  <c r="O2250" i="2"/>
  <c r="O2254" i="2"/>
  <c r="O2258" i="2"/>
  <c r="O2262" i="2"/>
  <c r="O2266" i="2"/>
  <c r="O2270" i="2"/>
  <c r="O2274" i="2"/>
  <c r="O2278" i="2"/>
  <c r="O2282" i="2"/>
  <c r="O2286" i="2"/>
  <c r="O2290" i="2"/>
  <c r="O2294" i="2"/>
  <c r="O2298" i="2"/>
  <c r="O2302" i="2"/>
  <c r="O2306" i="2"/>
  <c r="O2310" i="2"/>
  <c r="O2314" i="2"/>
  <c r="O2318" i="2"/>
  <c r="O2322" i="2"/>
  <c r="O2326" i="2"/>
  <c r="O2330" i="2"/>
  <c r="O2334" i="2"/>
  <c r="O2338" i="2"/>
  <c r="O2342" i="2"/>
  <c r="O2346" i="2"/>
  <c r="O2350" i="2"/>
  <c r="O2354" i="2"/>
  <c r="O2358" i="2"/>
  <c r="O2362" i="2"/>
  <c r="O2366" i="2"/>
  <c r="O2370" i="2"/>
  <c r="O2374" i="2"/>
  <c r="O2378" i="2"/>
  <c r="O2382" i="2"/>
  <c r="O2386" i="2"/>
  <c r="O2390" i="2"/>
  <c r="O2394" i="2"/>
  <c r="O2398" i="2"/>
  <c r="O2402" i="2"/>
  <c r="O2406" i="2"/>
  <c r="O2410" i="2"/>
  <c r="O2414" i="2"/>
  <c r="O2418" i="2"/>
  <c r="O2422" i="2"/>
  <c r="O2426" i="2"/>
  <c r="O2430" i="2"/>
  <c r="O2434" i="2"/>
  <c r="O2438" i="2"/>
  <c r="O2442" i="2"/>
  <c r="O2446" i="2"/>
  <c r="O2450" i="2"/>
  <c r="O2454" i="2"/>
  <c r="O2458" i="2"/>
  <c r="O2462" i="2"/>
  <c r="O2466" i="2"/>
  <c r="O2470" i="2"/>
  <c r="O2474" i="2"/>
  <c r="O2478" i="2"/>
  <c r="O2482" i="2"/>
  <c r="O2486" i="2"/>
  <c r="O2490" i="2"/>
  <c r="O2494" i="2"/>
  <c r="O2498" i="2"/>
  <c r="O2502" i="2"/>
  <c r="O2506" i="2"/>
  <c r="O2510" i="2"/>
  <c r="O2514" i="2"/>
  <c r="O2518" i="2"/>
  <c r="O2522" i="2"/>
  <c r="O2526" i="2"/>
  <c r="O2530" i="2"/>
  <c r="O2534" i="2"/>
  <c r="O2538" i="2"/>
  <c r="O2542" i="2"/>
  <c r="O2546" i="2"/>
  <c r="O2550" i="2"/>
  <c r="O2554" i="2"/>
  <c r="O2558" i="2"/>
  <c r="O2562" i="2"/>
  <c r="O2566" i="2"/>
  <c r="O2570" i="2"/>
  <c r="O2574" i="2"/>
  <c r="O2578" i="2"/>
  <c r="O2582" i="2"/>
  <c r="O2586" i="2"/>
  <c r="O2590" i="2"/>
  <c r="O2594" i="2"/>
  <c r="O2598" i="2"/>
  <c r="O2602" i="2"/>
  <c r="O2606" i="2"/>
  <c r="O2610" i="2"/>
  <c r="O2614" i="2"/>
  <c r="O2618" i="2"/>
  <c r="O2622" i="2"/>
  <c r="O2626" i="2"/>
  <c r="O2630" i="2"/>
  <c r="O2634" i="2"/>
  <c r="O2638" i="2"/>
  <c r="O2642" i="2"/>
  <c r="O2646" i="2"/>
  <c r="O2650" i="2"/>
  <c r="O2654" i="2"/>
  <c r="O2658" i="2"/>
  <c r="O2662" i="2"/>
  <c r="O2666" i="2"/>
  <c r="O2670" i="2"/>
  <c r="O2674" i="2"/>
  <c r="O2678" i="2"/>
  <c r="O2682" i="2"/>
  <c r="O2686" i="2"/>
  <c r="O2690" i="2"/>
  <c r="O2694" i="2"/>
  <c r="O2698" i="2"/>
  <c r="O2702" i="2"/>
  <c r="O2706" i="2"/>
  <c r="O2710" i="2"/>
  <c r="O2714" i="2"/>
  <c r="O2718" i="2"/>
  <c r="O2722" i="2"/>
  <c r="O2726" i="2"/>
  <c r="O2730" i="2"/>
  <c r="O2734" i="2"/>
  <c r="O2738" i="2"/>
  <c r="O2742" i="2"/>
  <c r="O2746" i="2"/>
  <c r="O2750" i="2"/>
  <c r="O2754" i="2"/>
  <c r="O2758" i="2"/>
  <c r="O2762" i="2"/>
  <c r="O2766" i="2"/>
  <c r="O2770" i="2"/>
  <c r="O2774" i="2"/>
  <c r="O2778" i="2"/>
  <c r="O2782" i="2"/>
  <c r="O2786" i="2"/>
  <c r="O2790" i="2"/>
  <c r="O2794" i="2"/>
  <c r="O2798" i="2"/>
  <c r="O2802" i="2"/>
  <c r="O2806" i="2"/>
  <c r="O2810" i="2"/>
  <c r="O2814" i="2"/>
  <c r="O2818" i="2"/>
  <c r="O2822" i="2"/>
  <c r="O2826" i="2"/>
  <c r="O2830" i="2"/>
  <c r="O2834" i="2"/>
  <c r="O2838" i="2"/>
  <c r="O2842" i="2"/>
  <c r="O2846" i="2"/>
  <c r="O2850" i="2"/>
  <c r="O2854" i="2"/>
  <c r="O2858" i="2"/>
  <c r="O2862" i="2"/>
  <c r="O2866" i="2"/>
  <c r="O2870" i="2"/>
  <c r="O2874" i="2"/>
  <c r="O2878" i="2"/>
  <c r="O2882" i="2"/>
  <c r="O2886" i="2"/>
  <c r="O2890" i="2"/>
  <c r="O2894" i="2"/>
  <c r="O2898" i="2"/>
  <c r="O2902" i="2"/>
  <c r="O2906" i="2"/>
  <c r="O2910" i="2"/>
  <c r="O2914" i="2"/>
  <c r="O2918" i="2"/>
  <c r="O2922" i="2"/>
  <c r="O2926" i="2"/>
  <c r="O2930" i="2"/>
  <c r="O2934" i="2"/>
  <c r="O2938" i="2"/>
  <c r="O2942" i="2"/>
  <c r="O2946" i="2"/>
  <c r="O2950" i="2"/>
  <c r="O2954" i="2"/>
  <c r="O2958" i="2"/>
  <c r="O2962" i="2"/>
  <c r="O2966" i="2"/>
  <c r="O2970" i="2"/>
  <c r="O2974" i="2"/>
  <c r="O2978" i="2"/>
  <c r="O2982" i="2"/>
  <c r="O2986" i="2"/>
  <c r="O2990" i="2"/>
  <c r="O2994" i="2"/>
  <c r="O2998" i="2"/>
  <c r="O3002" i="2"/>
  <c r="O3006" i="2"/>
  <c r="O3010" i="2"/>
  <c r="O3014" i="2"/>
  <c r="O3018" i="2"/>
  <c r="O3022" i="2"/>
  <c r="O3026" i="2"/>
  <c r="O3030" i="2"/>
  <c r="O3034" i="2"/>
  <c r="O3038" i="2"/>
  <c r="O3042" i="2"/>
  <c r="O3046" i="2"/>
  <c r="O3050" i="2"/>
  <c r="O3054" i="2"/>
  <c r="O3058" i="2"/>
  <c r="O3062" i="2"/>
  <c r="O3066" i="2"/>
  <c r="O3070" i="2"/>
  <c r="O3074" i="2"/>
  <c r="O3078" i="2"/>
  <c r="O3082" i="2"/>
  <c r="O3086" i="2"/>
  <c r="O3090" i="2"/>
  <c r="O3094" i="2"/>
  <c r="O3098" i="2"/>
  <c r="O3102" i="2"/>
  <c r="O3106" i="2"/>
  <c r="O3110" i="2"/>
  <c r="O3114" i="2"/>
  <c r="O3118" i="2"/>
  <c r="O3122" i="2"/>
  <c r="O3126" i="2"/>
  <c r="O3130" i="2"/>
  <c r="O3134" i="2"/>
  <c r="O3138" i="2"/>
  <c r="O3142" i="2"/>
  <c r="O3146" i="2"/>
  <c r="O3150" i="2"/>
  <c r="O3154" i="2"/>
  <c r="O3158" i="2"/>
  <c r="O3162" i="2"/>
  <c r="O3166" i="2"/>
  <c r="O3170" i="2"/>
  <c r="O3174" i="2"/>
  <c r="O3178" i="2"/>
  <c r="O3182" i="2"/>
  <c r="O3186" i="2"/>
  <c r="O3190" i="2"/>
  <c r="O3194" i="2"/>
  <c r="O3198" i="2"/>
  <c r="O3202" i="2"/>
  <c r="O3206" i="2"/>
  <c r="O3210" i="2"/>
  <c r="O3214" i="2"/>
  <c r="O3218" i="2"/>
  <c r="O3222" i="2"/>
  <c r="O3226" i="2"/>
  <c r="O3230" i="2"/>
  <c r="O3234" i="2"/>
  <c r="O3238" i="2"/>
  <c r="O3242" i="2"/>
  <c r="O3246" i="2"/>
  <c r="O3250" i="2"/>
  <c r="O3254" i="2"/>
  <c r="O3258" i="2"/>
  <c r="O3262" i="2"/>
  <c r="O3266" i="2"/>
  <c r="O3270" i="2"/>
  <c r="O3274" i="2"/>
  <c r="O3278" i="2"/>
  <c r="O3282" i="2"/>
  <c r="O3286" i="2"/>
  <c r="O3290" i="2"/>
  <c r="O3294" i="2"/>
  <c r="O3298" i="2"/>
  <c r="O3302" i="2"/>
  <c r="O3306" i="2"/>
  <c r="O3310" i="2"/>
  <c r="O3314" i="2"/>
  <c r="O3318" i="2"/>
  <c r="O3322" i="2"/>
  <c r="O3326" i="2"/>
  <c r="O3330" i="2"/>
  <c r="O3334" i="2"/>
  <c r="O3338" i="2"/>
  <c r="O3342" i="2"/>
  <c r="O3346" i="2"/>
  <c r="O3350" i="2"/>
  <c r="O3354" i="2"/>
  <c r="O3358" i="2"/>
  <c r="O3362" i="2"/>
  <c r="O3366" i="2"/>
  <c r="O3370" i="2"/>
  <c r="O3374" i="2"/>
  <c r="O3378" i="2"/>
  <c r="O3382" i="2"/>
  <c r="O3386" i="2"/>
  <c r="O3390" i="2"/>
  <c r="O3394" i="2"/>
  <c r="O3398" i="2"/>
  <c r="O3402" i="2"/>
  <c r="O3406" i="2"/>
  <c r="O3410" i="2"/>
  <c r="O3414" i="2"/>
  <c r="O3418" i="2"/>
  <c r="O3422" i="2"/>
  <c r="O3426" i="2"/>
  <c r="O3430" i="2"/>
  <c r="O3434" i="2"/>
  <c r="O3438" i="2"/>
  <c r="O3442" i="2"/>
  <c r="O3446" i="2"/>
  <c r="O3450" i="2"/>
  <c r="O3454" i="2"/>
  <c r="O3458" i="2"/>
  <c r="O3462" i="2"/>
  <c r="O3466" i="2"/>
  <c r="O3470" i="2"/>
  <c r="O3474" i="2"/>
  <c r="O3478" i="2"/>
  <c r="O3482" i="2"/>
  <c r="O3486" i="2"/>
  <c r="O3490" i="2"/>
  <c r="O3494" i="2"/>
  <c r="O3498" i="2"/>
  <c r="O3502" i="2"/>
  <c r="O3506" i="2"/>
  <c r="O3510" i="2"/>
  <c r="O3514" i="2"/>
  <c r="O3518" i="2"/>
  <c r="O3522" i="2"/>
  <c r="O3526" i="2"/>
  <c r="O3530" i="2"/>
  <c r="O3534" i="2"/>
  <c r="O3538" i="2"/>
  <c r="O3542" i="2"/>
  <c r="O3546" i="2"/>
  <c r="O3550" i="2"/>
  <c r="O3554" i="2"/>
  <c r="O3558" i="2"/>
  <c r="O3562" i="2"/>
  <c r="O3566" i="2"/>
  <c r="O3570" i="2"/>
  <c r="O3574" i="2"/>
  <c r="O3578" i="2"/>
  <c r="O3582" i="2"/>
  <c r="O3586" i="2"/>
  <c r="O3590" i="2"/>
  <c r="O3594" i="2"/>
  <c r="O3598" i="2"/>
  <c r="O3602" i="2"/>
  <c r="O3606" i="2"/>
  <c r="O3610" i="2"/>
  <c r="O3614" i="2"/>
  <c r="O3618" i="2"/>
  <c r="O3622" i="2"/>
  <c r="O3634" i="2"/>
  <c r="O3650" i="2"/>
  <c r="O3666" i="2"/>
  <c r="O3682" i="2"/>
  <c r="O3698" i="2"/>
  <c r="O3714" i="2"/>
  <c r="O3730" i="2"/>
  <c r="O3746" i="2"/>
  <c r="O3762" i="2"/>
  <c r="O3778" i="2"/>
  <c r="O3794" i="2"/>
  <c r="O3810" i="2"/>
  <c r="O3826" i="2"/>
  <c r="O3842" i="2"/>
  <c r="O3858" i="2"/>
  <c r="O3874" i="2"/>
  <c r="O3890" i="2"/>
  <c r="O3906" i="2"/>
  <c r="O3922" i="2"/>
  <c r="O3938" i="2"/>
  <c r="O3954" i="2"/>
  <c r="O3970" i="2"/>
  <c r="O3986" i="2"/>
  <c r="O4002" i="2"/>
  <c r="O4018" i="2"/>
  <c r="O4034" i="2"/>
  <c r="O4050" i="2"/>
  <c r="O4066" i="2"/>
  <c r="O4082" i="2"/>
  <c r="O4098" i="2"/>
  <c r="O4114" i="2"/>
  <c r="O4130" i="2"/>
  <c r="O4146" i="2"/>
  <c r="O4162" i="2"/>
  <c r="O4178" i="2"/>
  <c r="O4194" i="2"/>
  <c r="O4210" i="2"/>
  <c r="O4226" i="2"/>
  <c r="O4242" i="2"/>
  <c r="O4258" i="2"/>
  <c r="O4274" i="2"/>
  <c r="O4290" i="2"/>
  <c r="O4306" i="2"/>
  <c r="O4322" i="2"/>
  <c r="O4338" i="2"/>
  <c r="O4354" i="2"/>
  <c r="O4370" i="2"/>
  <c r="O4386" i="2"/>
  <c r="O4402" i="2"/>
  <c r="O4418" i="2"/>
  <c r="O4434" i="2"/>
  <c r="O4450" i="2"/>
  <c r="O4466" i="2"/>
  <c r="O4482" i="2"/>
  <c r="O4498" i="2"/>
  <c r="O4514" i="2"/>
  <c r="O4530" i="2"/>
  <c r="O4546" i="2"/>
  <c r="O4562" i="2"/>
  <c r="O4578" i="2"/>
  <c r="O4594" i="2"/>
  <c r="O4610" i="2"/>
  <c r="O4626" i="2"/>
  <c r="O4642" i="2"/>
  <c r="O4658" i="2"/>
  <c r="O4674" i="2"/>
  <c r="O4690" i="2"/>
  <c r="O4706" i="2"/>
  <c r="O4722" i="2"/>
  <c r="O4738" i="2"/>
  <c r="O4754" i="2"/>
  <c r="O4770" i="2"/>
  <c r="O4786" i="2"/>
  <c r="O4802" i="2"/>
  <c r="O4818" i="2"/>
  <c r="O4834" i="2"/>
  <c r="O4850" i="2"/>
  <c r="O4866" i="2"/>
  <c r="O4882" i="2"/>
  <c r="O4898" i="2"/>
  <c r="O4914" i="2"/>
  <c r="O4930" i="2"/>
  <c r="O4946" i="2"/>
  <c r="O4962" i="2"/>
  <c r="O4978" i="2"/>
  <c r="O4994" i="2"/>
  <c r="O5010" i="2"/>
  <c r="O5026" i="2"/>
  <c r="O5042" i="2"/>
  <c r="O5058" i="2"/>
  <c r="O5074" i="2"/>
  <c r="O5090" i="2"/>
  <c r="O5106" i="2"/>
  <c r="O5122" i="2"/>
  <c r="O5138" i="2"/>
  <c r="O5154" i="2"/>
  <c r="O5170" i="2"/>
  <c r="O5186" i="2"/>
  <c r="O5202" i="2"/>
  <c r="O5218" i="2"/>
  <c r="O5234" i="2"/>
  <c r="O5250" i="2"/>
  <c r="O5266" i="2"/>
  <c r="O5282" i="2"/>
  <c r="O5298" i="2"/>
  <c r="O5314" i="2"/>
  <c r="O5330" i="2"/>
  <c r="O5346" i="2"/>
  <c r="O5362" i="2"/>
  <c r="O5378" i="2"/>
  <c r="O5394" i="2"/>
  <c r="O5410" i="2"/>
  <c r="O5426" i="2"/>
  <c r="O5442" i="2"/>
  <c r="O5458" i="2"/>
  <c r="O5474" i="2"/>
  <c r="O5490" i="2"/>
  <c r="O5506" i="2"/>
  <c r="O5522" i="2"/>
  <c r="O5538" i="2"/>
  <c r="O5554" i="2"/>
  <c r="O5570" i="2"/>
  <c r="O5586" i="2"/>
  <c r="O5602" i="2"/>
  <c r="O5618" i="2"/>
  <c r="O5634" i="2"/>
  <c r="O5650" i="2"/>
  <c r="O5666" i="2"/>
  <c r="O5682" i="2"/>
  <c r="O5698" i="2"/>
  <c r="O5714" i="2"/>
  <c r="O5730" i="2"/>
  <c r="O5746" i="2"/>
  <c r="O5762" i="2"/>
  <c r="O5778" i="2"/>
  <c r="O5794" i="2"/>
  <c r="O5810" i="2"/>
  <c r="O5826" i="2"/>
  <c r="O5842" i="2"/>
  <c r="O5858" i="2"/>
  <c r="O5874" i="2"/>
  <c r="O5890" i="2"/>
  <c r="O5906" i="2"/>
  <c r="O5922" i="2"/>
  <c r="O5938" i="2"/>
  <c r="O5954" i="2"/>
  <c r="O5970" i="2"/>
  <c r="O5986" i="2"/>
  <c r="O6002" i="2"/>
  <c r="O6018" i="2"/>
  <c r="O6034" i="2"/>
  <c r="O6050" i="2"/>
  <c r="O6066" i="2"/>
  <c r="O6082" i="2"/>
  <c r="O6098" i="2"/>
  <c r="O6114" i="2"/>
  <c r="O6130" i="2"/>
  <c r="O6146" i="2"/>
  <c r="O6162" i="2"/>
  <c r="O6178" i="2"/>
  <c r="O6194" i="2"/>
  <c r="O6210" i="2"/>
  <c r="O6226" i="2"/>
  <c r="O6242" i="2"/>
  <c r="O6258" i="2"/>
  <c r="O6274" i="2"/>
  <c r="O6290" i="2"/>
  <c r="O6306" i="2"/>
  <c r="O6322" i="2"/>
  <c r="O6338" i="2"/>
  <c r="O6354" i="2"/>
  <c r="O6370" i="2"/>
  <c r="O6386" i="2"/>
  <c r="O6402" i="2"/>
  <c r="O6418" i="2"/>
  <c r="O6434" i="2"/>
  <c r="O6450" i="2"/>
  <c r="O6466" i="2"/>
  <c r="O6482" i="2"/>
  <c r="O6498" i="2"/>
  <c r="O6514" i="2"/>
  <c r="O6530" i="2"/>
  <c r="O6546" i="2"/>
  <c r="O6562" i="2"/>
  <c r="O6578" i="2"/>
  <c r="O6594" i="2"/>
  <c r="O6610" i="2"/>
  <c r="O6626" i="2"/>
  <c r="O6642" i="2"/>
  <c r="O6658" i="2"/>
  <c r="O6674" i="2"/>
  <c r="O6690" i="2"/>
  <c r="O6706" i="2"/>
  <c r="O6722" i="2"/>
  <c r="O6738" i="2"/>
  <c r="O6754" i="2"/>
  <c r="O6770" i="2"/>
  <c r="O6786" i="2"/>
  <c r="O6802" i="2"/>
  <c r="O6818" i="2"/>
  <c r="O6834" i="2"/>
  <c r="O6850" i="2"/>
  <c r="O6866" i="2"/>
  <c r="O6882" i="2"/>
  <c r="O6898" i="2"/>
  <c r="O6914" i="2"/>
  <c r="O6930" i="2"/>
  <c r="O6946" i="2"/>
  <c r="O6962" i="2"/>
  <c r="O6978" i="2"/>
  <c r="O6994" i="2"/>
  <c r="O7010" i="2"/>
  <c r="O7026" i="2"/>
  <c r="O7042" i="2"/>
  <c r="O7058" i="2"/>
  <c r="O7074" i="2"/>
  <c r="O7090" i="2"/>
  <c r="O7106" i="2"/>
  <c r="O7122" i="2"/>
  <c r="O7138" i="2"/>
  <c r="O7154" i="2"/>
  <c r="O7170" i="2"/>
  <c r="O7186" i="2"/>
  <c r="O7202" i="2"/>
  <c r="O7218" i="2"/>
  <c r="O7234" i="2"/>
  <c r="O7250" i="2"/>
  <c r="O7266" i="2"/>
  <c r="O7282" i="2"/>
  <c r="O7298" i="2"/>
  <c r="O7314" i="2"/>
  <c r="O7330" i="2"/>
  <c r="O7346" i="2"/>
  <c r="O7362" i="2"/>
  <c r="O7378" i="2"/>
  <c r="O7394" i="2"/>
  <c r="O7410" i="2"/>
  <c r="O7426" i="2"/>
  <c r="O7442" i="2"/>
  <c r="O7458" i="2"/>
  <c r="O7474" i="2"/>
  <c r="O7490" i="2"/>
  <c r="O7506" i="2"/>
  <c r="O7522" i="2"/>
  <c r="O7538" i="2"/>
  <c r="O7554" i="2"/>
  <c r="O7570" i="2"/>
  <c r="O7586" i="2"/>
  <c r="O7602" i="2"/>
  <c r="O7618" i="2"/>
  <c r="O7634" i="2"/>
  <c r="O7650" i="2"/>
  <c r="O7666" i="2"/>
  <c r="O7682" i="2"/>
  <c r="O7698" i="2"/>
  <c r="O7714" i="2"/>
  <c r="O7730" i="2"/>
  <c r="O7746" i="2"/>
  <c r="O7762" i="2"/>
  <c r="O7778" i="2"/>
  <c r="O7794" i="2"/>
  <c r="O7810" i="2"/>
  <c r="O7826" i="2"/>
  <c r="O7842" i="2"/>
  <c r="O7858" i="2"/>
  <c r="O7874" i="2"/>
  <c r="O7890" i="2"/>
  <c r="O7906" i="2"/>
  <c r="O7922" i="2"/>
  <c r="O7938" i="2"/>
  <c r="O7954" i="2"/>
  <c r="O7970" i="2"/>
  <c r="O7986" i="2"/>
  <c r="O8002" i="2"/>
  <c r="O8018" i="2"/>
  <c r="O8034" i="2"/>
  <c r="O8050" i="2"/>
  <c r="O8066" i="2"/>
  <c r="O8082" i="2"/>
  <c r="O8098" i="2"/>
  <c r="O8114" i="2"/>
  <c r="O8130" i="2"/>
  <c r="O8146" i="2"/>
  <c r="O8163" i="2"/>
  <c r="O8193" i="2"/>
  <c r="O8225" i="2"/>
  <c r="O8257" i="2"/>
  <c r="O8289" i="2"/>
  <c r="O8321" i="2"/>
  <c r="O8353" i="2"/>
  <c r="O8385" i="2"/>
  <c r="O8417" i="2"/>
  <c r="O8449" i="2"/>
  <c r="O8481" i="2"/>
  <c r="O8513" i="2"/>
  <c r="O8545" i="2"/>
  <c r="O8577" i="2"/>
  <c r="O8609" i="2"/>
  <c r="O8641" i="2"/>
  <c r="O8673" i="2"/>
  <c r="O8705" i="2"/>
  <c r="O8737" i="2"/>
  <c r="O8769" i="2"/>
  <c r="O8801" i="2"/>
  <c r="O8833" i="2"/>
  <c r="O8865" i="2"/>
  <c r="O8897" i="2"/>
  <c r="O8929" i="2"/>
  <c r="O8961" i="2"/>
  <c r="O8993" i="2"/>
  <c r="O9025" i="2"/>
  <c r="O9057" i="2"/>
  <c r="O9089" i="2"/>
  <c r="O9121" i="2"/>
  <c r="O9153" i="2"/>
  <c r="O9185" i="2"/>
  <c r="O9217" i="2"/>
  <c r="O9249" i="2"/>
  <c r="O9281" i="2"/>
  <c r="O9313" i="2"/>
  <c r="O9345" i="2"/>
  <c r="O9377" i="2"/>
  <c r="O9409" i="2"/>
  <c r="O9441" i="2"/>
  <c r="O9473" i="2"/>
  <c r="O9505" i="2"/>
  <c r="O9537" i="2"/>
  <c r="O9569" i="2"/>
  <c r="O9601" i="2"/>
  <c r="O9633" i="2"/>
  <c r="O9665" i="2"/>
  <c r="O9697" i="2"/>
  <c r="O9729" i="2"/>
  <c r="O9761" i="2"/>
  <c r="O9793" i="2"/>
  <c r="O9825" i="2"/>
  <c r="O9857" i="2"/>
  <c r="O9889" i="2"/>
  <c r="O9921" i="2"/>
  <c r="O9953" i="2"/>
  <c r="O9985" i="2"/>
  <c r="O5370" i="2"/>
  <c r="O5402" i="2"/>
  <c r="O5434" i="2"/>
  <c r="O5466" i="2"/>
  <c r="O5498" i="2"/>
  <c r="O5530" i="2"/>
  <c r="O5562" i="2"/>
  <c r="O5594" i="2"/>
  <c r="O5626" i="2"/>
  <c r="O5658" i="2"/>
  <c r="O5690" i="2"/>
  <c r="O5722" i="2"/>
  <c r="O5754" i="2"/>
  <c r="O5786" i="2"/>
  <c r="O5818" i="2"/>
  <c r="O5850" i="2"/>
  <c r="O5882" i="2"/>
  <c r="O5914" i="2"/>
  <c r="O5946" i="2"/>
  <c r="O5978" i="2"/>
  <c r="O6010" i="2"/>
  <c r="O6042" i="2"/>
  <c r="O6074" i="2"/>
  <c r="O6106" i="2"/>
  <c r="O6138" i="2"/>
  <c r="O6170" i="2"/>
  <c r="O6218" i="2"/>
  <c r="O6250" i="2"/>
  <c r="O6298" i="2"/>
  <c r="O6330" i="2"/>
  <c r="O6362" i="2"/>
  <c r="O6394" i="2"/>
  <c r="O6426" i="2"/>
  <c r="O6458" i="2"/>
  <c r="O6490" i="2"/>
  <c r="O6522" i="2"/>
  <c r="O6554" i="2"/>
  <c r="O6586" i="2"/>
  <c r="O6618" i="2"/>
  <c r="O6650" i="2"/>
  <c r="O6682" i="2"/>
  <c r="O6714" i="2"/>
  <c r="O6746" i="2"/>
  <c r="O6778" i="2"/>
  <c r="O6810" i="2"/>
  <c r="O6842" i="2"/>
  <c r="O6874" i="2"/>
  <c r="O6906" i="2"/>
  <c r="O6938" i="2"/>
  <c r="O6986" i="2"/>
  <c r="O7018" i="2"/>
  <c r="O7050" i="2"/>
  <c r="O7082" i="2"/>
  <c r="O7114" i="2"/>
  <c r="O7146" i="2"/>
  <c r="O7178" i="2"/>
  <c r="O7210" i="2"/>
  <c r="O7242" i="2"/>
  <c r="O7274" i="2"/>
  <c r="O7306" i="2"/>
  <c r="O7338" i="2"/>
  <c r="O7370" i="2"/>
  <c r="O7418" i="2"/>
  <c r="O7450" i="2"/>
  <c r="O7482" i="2"/>
  <c r="O7514" i="2"/>
  <c r="O7546" i="2"/>
  <c r="O7578" i="2"/>
  <c r="O7610" i="2"/>
  <c r="O7642" i="2"/>
  <c r="O7674" i="2"/>
  <c r="O7706" i="2"/>
  <c r="O7738" i="2"/>
  <c r="O7770" i="2"/>
  <c r="O7802" i="2"/>
  <c r="O7834" i="2"/>
  <c r="O7866" i="2"/>
  <c r="O7898" i="2"/>
  <c r="O7930" i="2"/>
  <c r="O7978" i="2"/>
  <c r="O8010" i="2"/>
  <c r="O8042" i="2"/>
  <c r="O8074" i="2"/>
  <c r="O8106" i="2"/>
  <c r="O8138" i="2"/>
  <c r="O8177" i="2"/>
  <c r="O8241" i="2"/>
  <c r="O8305" i="2"/>
  <c r="O8369" i="2"/>
  <c r="O8433" i="2"/>
  <c r="O8497" i="2"/>
  <c r="O8561" i="2"/>
  <c r="O8625" i="2"/>
  <c r="O8721" i="2"/>
  <c r="O8817" i="2"/>
  <c r="O8881" i="2"/>
  <c r="O8945" i="2"/>
  <c r="O9009" i="2"/>
  <c r="O9073" i="2"/>
  <c r="O9137" i="2"/>
  <c r="O9201" i="2"/>
  <c r="O9265" i="2"/>
  <c r="O9297" i="2"/>
  <c r="O9361" i="2"/>
  <c r="O9425" i="2"/>
  <c r="O9489" i="2"/>
  <c r="O9553" i="2"/>
  <c r="O9585" i="2"/>
  <c r="O9649" i="2"/>
  <c r="O9681" i="2"/>
  <c r="O9745" i="2"/>
  <c r="O9809" i="2"/>
  <c r="O9873" i="2"/>
  <c r="O9937" i="2"/>
  <c r="O10001" i="2"/>
  <c r="O3" i="2"/>
  <c r="O7" i="2"/>
  <c r="O11" i="2"/>
  <c r="O15" i="2"/>
  <c r="O19" i="2"/>
  <c r="O23" i="2"/>
  <c r="O27" i="2"/>
  <c r="O31" i="2"/>
  <c r="O35" i="2"/>
  <c r="O39" i="2"/>
  <c r="O43" i="2"/>
  <c r="O47" i="2"/>
  <c r="O51" i="2"/>
  <c r="O55" i="2"/>
  <c r="O59" i="2"/>
  <c r="O63" i="2"/>
  <c r="O67" i="2"/>
  <c r="O71" i="2"/>
  <c r="O75" i="2"/>
  <c r="O79" i="2"/>
  <c r="O83" i="2"/>
  <c r="O87" i="2"/>
  <c r="O91" i="2"/>
  <c r="O95" i="2"/>
  <c r="O99" i="2"/>
  <c r="O103" i="2"/>
  <c r="O107" i="2"/>
  <c r="O111" i="2"/>
  <c r="O115" i="2"/>
  <c r="O119" i="2"/>
  <c r="O123" i="2"/>
  <c r="O127" i="2"/>
  <c r="O131" i="2"/>
  <c r="O135" i="2"/>
  <c r="O139" i="2"/>
  <c r="O143" i="2"/>
  <c r="O147" i="2"/>
  <c r="O151" i="2"/>
  <c r="O155" i="2"/>
  <c r="O159" i="2"/>
  <c r="O163" i="2"/>
  <c r="O167" i="2"/>
  <c r="O171" i="2"/>
  <c r="O175" i="2"/>
  <c r="O179" i="2"/>
  <c r="O183" i="2"/>
  <c r="O187" i="2"/>
  <c r="O191" i="2"/>
  <c r="O195" i="2"/>
  <c r="O199" i="2"/>
  <c r="O203" i="2"/>
  <c r="O207" i="2"/>
  <c r="O211" i="2"/>
  <c r="O215" i="2"/>
  <c r="O219" i="2"/>
  <c r="O223" i="2"/>
  <c r="O227" i="2"/>
  <c r="O231" i="2"/>
  <c r="O235" i="2"/>
  <c r="O239" i="2"/>
  <c r="O243" i="2"/>
  <c r="O247" i="2"/>
  <c r="O251" i="2"/>
  <c r="O255" i="2"/>
  <c r="O259" i="2"/>
  <c r="O263" i="2"/>
  <c r="O267" i="2"/>
  <c r="O271" i="2"/>
  <c r="O275" i="2"/>
  <c r="O279" i="2"/>
  <c r="O283" i="2"/>
  <c r="O287" i="2"/>
  <c r="O291" i="2"/>
  <c r="O295" i="2"/>
  <c r="O299" i="2"/>
  <c r="O303" i="2"/>
  <c r="O307" i="2"/>
  <c r="O311" i="2"/>
  <c r="O315" i="2"/>
  <c r="O319" i="2"/>
  <c r="O323" i="2"/>
  <c r="O327" i="2"/>
  <c r="O331" i="2"/>
  <c r="O335" i="2"/>
  <c r="O339" i="2"/>
  <c r="O343" i="2"/>
  <c r="O347" i="2"/>
  <c r="O351" i="2"/>
  <c r="O355" i="2"/>
  <c r="O359" i="2"/>
  <c r="O363" i="2"/>
  <c r="O367" i="2"/>
  <c r="O371" i="2"/>
  <c r="O375" i="2"/>
  <c r="O379" i="2"/>
  <c r="O383" i="2"/>
  <c r="O387" i="2"/>
  <c r="O391" i="2"/>
  <c r="O395" i="2"/>
  <c r="O399" i="2"/>
  <c r="O403" i="2"/>
  <c r="O407" i="2"/>
  <c r="O411" i="2"/>
  <c r="O415" i="2"/>
  <c r="O419" i="2"/>
  <c r="O423" i="2"/>
  <c r="O427" i="2"/>
  <c r="O431" i="2"/>
  <c r="O435" i="2"/>
  <c r="O439" i="2"/>
  <c r="O443" i="2"/>
  <c r="O447" i="2"/>
  <c r="O451" i="2"/>
  <c r="O455" i="2"/>
  <c r="O459" i="2"/>
  <c r="O463" i="2"/>
  <c r="O467" i="2"/>
  <c r="O471" i="2"/>
  <c r="O475" i="2"/>
  <c r="O479" i="2"/>
  <c r="O483" i="2"/>
  <c r="O487" i="2"/>
  <c r="O491" i="2"/>
  <c r="O495" i="2"/>
  <c r="O499" i="2"/>
  <c r="O503" i="2"/>
  <c r="O507" i="2"/>
  <c r="O511" i="2"/>
  <c r="O515" i="2"/>
  <c r="O519" i="2"/>
  <c r="O523" i="2"/>
  <c r="O527" i="2"/>
  <c r="O531" i="2"/>
  <c r="O535" i="2"/>
  <c r="O539" i="2"/>
  <c r="O543" i="2"/>
  <c r="O547" i="2"/>
  <c r="O551" i="2"/>
  <c r="O555" i="2"/>
  <c r="O559" i="2"/>
  <c r="O563" i="2"/>
  <c r="O567" i="2"/>
  <c r="O571" i="2"/>
  <c r="O575" i="2"/>
  <c r="O579" i="2"/>
  <c r="O583" i="2"/>
  <c r="O587" i="2"/>
  <c r="O591" i="2"/>
  <c r="O595" i="2"/>
  <c r="O599" i="2"/>
  <c r="O603" i="2"/>
  <c r="O607" i="2"/>
  <c r="O611" i="2"/>
  <c r="O615" i="2"/>
  <c r="O619" i="2"/>
  <c r="O623" i="2"/>
  <c r="O627" i="2"/>
  <c r="O631" i="2"/>
  <c r="O635" i="2"/>
  <c r="O639" i="2"/>
  <c r="O643" i="2"/>
  <c r="O647" i="2"/>
  <c r="O651" i="2"/>
  <c r="O655" i="2"/>
  <c r="O659" i="2"/>
  <c r="O663" i="2"/>
  <c r="O667" i="2"/>
  <c r="O671" i="2"/>
  <c r="O675" i="2"/>
  <c r="O679" i="2"/>
  <c r="O683" i="2"/>
  <c r="O687" i="2"/>
  <c r="O691" i="2"/>
  <c r="O695" i="2"/>
  <c r="O699" i="2"/>
  <c r="O703" i="2"/>
  <c r="O707" i="2"/>
  <c r="O711" i="2"/>
  <c r="O715" i="2"/>
  <c r="O719" i="2"/>
  <c r="O723" i="2"/>
  <c r="O727" i="2"/>
  <c r="O731" i="2"/>
  <c r="O735" i="2"/>
  <c r="O739" i="2"/>
  <c r="O743" i="2"/>
  <c r="O747" i="2"/>
  <c r="O751" i="2"/>
  <c r="O755" i="2"/>
  <c r="O759" i="2"/>
  <c r="O763" i="2"/>
  <c r="O767" i="2"/>
  <c r="O771" i="2"/>
  <c r="O775" i="2"/>
  <c r="O779" i="2"/>
  <c r="O783" i="2"/>
  <c r="O787" i="2"/>
  <c r="O791" i="2"/>
  <c r="O795" i="2"/>
  <c r="O799" i="2"/>
  <c r="O803" i="2"/>
  <c r="O807" i="2"/>
  <c r="O811" i="2"/>
  <c r="O815" i="2"/>
  <c r="O819" i="2"/>
  <c r="O823" i="2"/>
  <c r="O827" i="2"/>
  <c r="O831" i="2"/>
  <c r="O835" i="2"/>
  <c r="O839" i="2"/>
  <c r="O843" i="2"/>
  <c r="O847" i="2"/>
  <c r="O851" i="2"/>
  <c r="O855" i="2"/>
  <c r="O859" i="2"/>
  <c r="O863" i="2"/>
  <c r="O867" i="2"/>
  <c r="O871" i="2"/>
  <c r="O875" i="2"/>
  <c r="O879" i="2"/>
  <c r="O883" i="2"/>
  <c r="O887" i="2"/>
  <c r="O891" i="2"/>
  <c r="O895" i="2"/>
  <c r="O899" i="2"/>
  <c r="O903" i="2"/>
  <c r="O907" i="2"/>
  <c r="O911" i="2"/>
  <c r="O915" i="2"/>
  <c r="O919" i="2"/>
  <c r="O923" i="2"/>
  <c r="O927" i="2"/>
  <c r="O931" i="2"/>
  <c r="O935" i="2"/>
  <c r="O939" i="2"/>
  <c r="O943" i="2"/>
  <c r="O947" i="2"/>
  <c r="O951" i="2"/>
  <c r="O955" i="2"/>
  <c r="O959" i="2"/>
  <c r="O963" i="2"/>
  <c r="O967" i="2"/>
  <c r="O971" i="2"/>
  <c r="O975" i="2"/>
  <c r="O979" i="2"/>
  <c r="O983" i="2"/>
  <c r="O987" i="2"/>
  <c r="O991" i="2"/>
  <c r="O995" i="2"/>
  <c r="O999" i="2"/>
  <c r="O1003" i="2"/>
  <c r="O1007" i="2"/>
  <c r="O1011" i="2"/>
  <c r="O1015" i="2"/>
  <c r="O1019" i="2"/>
  <c r="O1023" i="2"/>
  <c r="O1027" i="2"/>
  <c r="O1031" i="2"/>
  <c r="O1035" i="2"/>
  <c r="O1039" i="2"/>
  <c r="O1043" i="2"/>
  <c r="O1047" i="2"/>
  <c r="O1051" i="2"/>
  <c r="O1055" i="2"/>
  <c r="O1059" i="2"/>
  <c r="O1063" i="2"/>
  <c r="O1067" i="2"/>
  <c r="O1071" i="2"/>
  <c r="O1075" i="2"/>
  <c r="O1079" i="2"/>
  <c r="O1083" i="2"/>
  <c r="O1087" i="2"/>
  <c r="O1091" i="2"/>
  <c r="O1095" i="2"/>
  <c r="O1099" i="2"/>
  <c r="O1103" i="2"/>
  <c r="O1107" i="2"/>
  <c r="O1111" i="2"/>
  <c r="O1115" i="2"/>
  <c r="O1119" i="2"/>
  <c r="O1123" i="2"/>
  <c r="O1127" i="2"/>
  <c r="O1131" i="2"/>
  <c r="O1135" i="2"/>
  <c r="O1139" i="2"/>
  <c r="O1143" i="2"/>
  <c r="O1147" i="2"/>
  <c r="O1151" i="2"/>
  <c r="O1155" i="2"/>
  <c r="O1159" i="2"/>
  <c r="O1163" i="2"/>
  <c r="O1167" i="2"/>
  <c r="O1171" i="2"/>
  <c r="O1175" i="2"/>
  <c r="O1179" i="2"/>
  <c r="O1183" i="2"/>
  <c r="O1187" i="2"/>
  <c r="O1191" i="2"/>
  <c r="O1195" i="2"/>
  <c r="O1199" i="2"/>
  <c r="O1203" i="2"/>
  <c r="O1207" i="2"/>
  <c r="O1211" i="2"/>
  <c r="O1215" i="2"/>
  <c r="O1219" i="2"/>
  <c r="O1223" i="2"/>
  <c r="O1227" i="2"/>
  <c r="O1231" i="2"/>
  <c r="O1235" i="2"/>
  <c r="O1239" i="2"/>
  <c r="O1243" i="2"/>
  <c r="O1247" i="2"/>
  <c r="O1251" i="2"/>
  <c r="O1255" i="2"/>
  <c r="O1259" i="2"/>
  <c r="O1263" i="2"/>
  <c r="O1267" i="2"/>
  <c r="O1271" i="2"/>
  <c r="O1275" i="2"/>
  <c r="O1279" i="2"/>
  <c r="O1283" i="2"/>
  <c r="O1287" i="2"/>
  <c r="O1291" i="2"/>
  <c r="O1295" i="2"/>
  <c r="O1299" i="2"/>
  <c r="O1303" i="2"/>
  <c r="O1307" i="2"/>
  <c r="O1311" i="2"/>
  <c r="O1315" i="2"/>
  <c r="O1319" i="2"/>
  <c r="O1323" i="2"/>
  <c r="O1327" i="2"/>
  <c r="O1331" i="2"/>
  <c r="O1335" i="2"/>
  <c r="O1339" i="2"/>
  <c r="O1343" i="2"/>
  <c r="O1347" i="2"/>
  <c r="O1351" i="2"/>
  <c r="O1355" i="2"/>
  <c r="O1359" i="2"/>
  <c r="O1363" i="2"/>
  <c r="O1367" i="2"/>
  <c r="O1371" i="2"/>
  <c r="O1375" i="2"/>
  <c r="O1379" i="2"/>
  <c r="O1383" i="2"/>
  <c r="O1387" i="2"/>
  <c r="O1391" i="2"/>
  <c r="O1395" i="2"/>
  <c r="O1399" i="2"/>
  <c r="O1403" i="2"/>
  <c r="O1407" i="2"/>
  <c r="O1411" i="2"/>
  <c r="O1415" i="2"/>
  <c r="O1419" i="2"/>
  <c r="O1423" i="2"/>
  <c r="O1427" i="2"/>
  <c r="O1431" i="2"/>
  <c r="O1435" i="2"/>
  <c r="O1439" i="2"/>
  <c r="O1443" i="2"/>
  <c r="O1447" i="2"/>
  <c r="O1451" i="2"/>
  <c r="O1455" i="2"/>
  <c r="O1459" i="2"/>
  <c r="O1463" i="2"/>
  <c r="O1467" i="2"/>
  <c r="O1471" i="2"/>
  <c r="O1475" i="2"/>
  <c r="O1479" i="2"/>
  <c r="O1483" i="2"/>
  <c r="O1487" i="2"/>
  <c r="O1491" i="2"/>
  <c r="O1495" i="2"/>
  <c r="O1499" i="2"/>
  <c r="O1503" i="2"/>
  <c r="O1507" i="2"/>
  <c r="O1511" i="2"/>
  <c r="O1515" i="2"/>
  <c r="O1519" i="2"/>
  <c r="O1523" i="2"/>
  <c r="O1527" i="2"/>
  <c r="O1531" i="2"/>
  <c r="O1535" i="2"/>
  <c r="O1539" i="2"/>
  <c r="O1543" i="2"/>
  <c r="O1547" i="2"/>
  <c r="O1551" i="2"/>
  <c r="O1555" i="2"/>
  <c r="O1559" i="2"/>
  <c r="O1563" i="2"/>
  <c r="O1567" i="2"/>
  <c r="O1571" i="2"/>
  <c r="O1575" i="2"/>
  <c r="O1579" i="2"/>
  <c r="O1583" i="2"/>
  <c r="O1587" i="2"/>
  <c r="O1591" i="2"/>
  <c r="O1595" i="2"/>
  <c r="O1599" i="2"/>
  <c r="O1603" i="2"/>
  <c r="O1607" i="2"/>
  <c r="O1611" i="2"/>
  <c r="O1615" i="2"/>
  <c r="O1619" i="2"/>
  <c r="O1623" i="2"/>
  <c r="O1627" i="2"/>
  <c r="O1631" i="2"/>
  <c r="O1635" i="2"/>
  <c r="O1639" i="2"/>
  <c r="O1643" i="2"/>
  <c r="O1647" i="2"/>
  <c r="O1651" i="2"/>
  <c r="O1655" i="2"/>
  <c r="O1659" i="2"/>
  <c r="O1663" i="2"/>
  <c r="O1667" i="2"/>
  <c r="O1671" i="2"/>
  <c r="O1675" i="2"/>
  <c r="O1679" i="2"/>
  <c r="O1683" i="2"/>
  <c r="O1687" i="2"/>
  <c r="O1691" i="2"/>
  <c r="O1695" i="2"/>
  <c r="O1699" i="2"/>
  <c r="O1703" i="2"/>
  <c r="O1707" i="2"/>
  <c r="O1711" i="2"/>
  <c r="O1715" i="2"/>
  <c r="O1719" i="2"/>
  <c r="O1723" i="2"/>
  <c r="O1727" i="2"/>
  <c r="O1731" i="2"/>
  <c r="O1735" i="2"/>
  <c r="O1739" i="2"/>
  <c r="O1743" i="2"/>
  <c r="O1747" i="2"/>
  <c r="O1751" i="2"/>
  <c r="O1755" i="2"/>
  <c r="O1759" i="2"/>
  <c r="O1763" i="2"/>
  <c r="O1767" i="2"/>
  <c r="O1771" i="2"/>
  <c r="O1775" i="2"/>
  <c r="O1779" i="2"/>
  <c r="O1783" i="2"/>
  <c r="O1787" i="2"/>
  <c r="O1791" i="2"/>
  <c r="O1795" i="2"/>
  <c r="O1799" i="2"/>
  <c r="O1803" i="2"/>
  <c r="O1807" i="2"/>
  <c r="O1811" i="2"/>
  <c r="O1815" i="2"/>
  <c r="O1819" i="2"/>
  <c r="O1823" i="2"/>
  <c r="O1827" i="2"/>
  <c r="O1831" i="2"/>
  <c r="O1835" i="2"/>
  <c r="O1839" i="2"/>
  <c r="O1843" i="2"/>
  <c r="O1847" i="2"/>
  <c r="O1851" i="2"/>
  <c r="O1855" i="2"/>
  <c r="O1859" i="2"/>
  <c r="O1863" i="2"/>
  <c r="O1867" i="2"/>
  <c r="O1871" i="2"/>
  <c r="O1875" i="2"/>
  <c r="O1879" i="2"/>
  <c r="O1883" i="2"/>
  <c r="O1887" i="2"/>
  <c r="O1891" i="2"/>
  <c r="O1895" i="2"/>
  <c r="O1899" i="2"/>
  <c r="O1903" i="2"/>
  <c r="O1907" i="2"/>
  <c r="O1911" i="2"/>
  <c r="O1915" i="2"/>
  <c r="O1919" i="2"/>
  <c r="O1923" i="2"/>
  <c r="O1927" i="2"/>
  <c r="O1931" i="2"/>
  <c r="O1935" i="2"/>
  <c r="O1939" i="2"/>
  <c r="O1943" i="2"/>
  <c r="O1947" i="2"/>
  <c r="O1951" i="2"/>
  <c r="O1955" i="2"/>
  <c r="O1959" i="2"/>
  <c r="O1963" i="2"/>
  <c r="O1967" i="2"/>
  <c r="O1971" i="2"/>
  <c r="O1975" i="2"/>
  <c r="O1979" i="2"/>
  <c r="O1983" i="2"/>
  <c r="O1987" i="2"/>
  <c r="O1991" i="2"/>
  <c r="O1995" i="2"/>
  <c r="O1999" i="2"/>
  <c r="O2003" i="2"/>
  <c r="O2007" i="2"/>
  <c r="O2011" i="2"/>
  <c r="O2015" i="2"/>
  <c r="O2019" i="2"/>
  <c r="O2023" i="2"/>
  <c r="O2027" i="2"/>
  <c r="O2031" i="2"/>
  <c r="O2035" i="2"/>
  <c r="O2039" i="2"/>
  <c r="O2043" i="2"/>
  <c r="O2047" i="2"/>
  <c r="O2051" i="2"/>
  <c r="O2055" i="2"/>
  <c r="O2059" i="2"/>
  <c r="O2063" i="2"/>
  <c r="O2067" i="2"/>
  <c r="O2071" i="2"/>
  <c r="O2075" i="2"/>
  <c r="O2079" i="2"/>
  <c r="O2083" i="2"/>
  <c r="O2087" i="2"/>
  <c r="O2091" i="2"/>
  <c r="O2095" i="2"/>
  <c r="O2099" i="2"/>
  <c r="O2103" i="2"/>
  <c r="O2107" i="2"/>
  <c r="O2111" i="2"/>
  <c r="O2115" i="2"/>
  <c r="O2119" i="2"/>
  <c r="O2123" i="2"/>
  <c r="O2127" i="2"/>
  <c r="O2131" i="2"/>
  <c r="O2135" i="2"/>
  <c r="O2139" i="2"/>
  <c r="O2143" i="2"/>
  <c r="O2147" i="2"/>
  <c r="O2151" i="2"/>
  <c r="O2155" i="2"/>
  <c r="O2159" i="2"/>
  <c r="O2163" i="2"/>
  <c r="O2167" i="2"/>
  <c r="O2171" i="2"/>
  <c r="O2175" i="2"/>
  <c r="O2179" i="2"/>
  <c r="O2183" i="2"/>
  <c r="O2187" i="2"/>
  <c r="O2191" i="2"/>
  <c r="O2195" i="2"/>
  <c r="O2199" i="2"/>
  <c r="O2203" i="2"/>
  <c r="O2207" i="2"/>
  <c r="O2211" i="2"/>
  <c r="O2215" i="2"/>
  <c r="O2219" i="2"/>
  <c r="O2223" i="2"/>
  <c r="O2227" i="2"/>
  <c r="O2231" i="2"/>
  <c r="O2235" i="2"/>
  <c r="O2239" i="2"/>
  <c r="O2243" i="2"/>
  <c r="O2247" i="2"/>
  <c r="O2251" i="2"/>
  <c r="O2255" i="2"/>
  <c r="O2259" i="2"/>
  <c r="O2263" i="2"/>
  <c r="O2267" i="2"/>
  <c r="O2271" i="2"/>
  <c r="O2275" i="2"/>
  <c r="O2279" i="2"/>
  <c r="O2283" i="2"/>
  <c r="O2287" i="2"/>
  <c r="O2291" i="2"/>
  <c r="O2295" i="2"/>
  <c r="O2299" i="2"/>
  <c r="O2303" i="2"/>
  <c r="O2307" i="2"/>
  <c r="O2311" i="2"/>
  <c r="O2315" i="2"/>
  <c r="O2319" i="2"/>
  <c r="O2323" i="2"/>
  <c r="O2327" i="2"/>
  <c r="O2331" i="2"/>
  <c r="O2335" i="2"/>
  <c r="O2339" i="2"/>
  <c r="O2343" i="2"/>
  <c r="O2347" i="2"/>
  <c r="O2351" i="2"/>
  <c r="O2355" i="2"/>
  <c r="O2359" i="2"/>
  <c r="O2363" i="2"/>
  <c r="O2367" i="2"/>
  <c r="O2371" i="2"/>
  <c r="O2375" i="2"/>
  <c r="O2379" i="2"/>
  <c r="O2383" i="2"/>
  <c r="O2387" i="2"/>
  <c r="O2391" i="2"/>
  <c r="O2395" i="2"/>
  <c r="O2399" i="2"/>
  <c r="O2403" i="2"/>
  <c r="O2407" i="2"/>
  <c r="O2411" i="2"/>
  <c r="O2415" i="2"/>
  <c r="O2419" i="2"/>
  <c r="O2423" i="2"/>
  <c r="O2427" i="2"/>
  <c r="O2431" i="2"/>
  <c r="O2435" i="2"/>
  <c r="O2439" i="2"/>
  <c r="O2443" i="2"/>
  <c r="O2447" i="2"/>
  <c r="O2451" i="2"/>
  <c r="O2455" i="2"/>
  <c r="O2459" i="2"/>
  <c r="O2463" i="2"/>
  <c r="O2467" i="2"/>
  <c r="O2471" i="2"/>
  <c r="O2475" i="2"/>
  <c r="O2479" i="2"/>
  <c r="O2483" i="2"/>
  <c r="O2487" i="2"/>
  <c r="O2491" i="2"/>
  <c r="O2495" i="2"/>
  <c r="O2499" i="2"/>
  <c r="O2503" i="2"/>
  <c r="O2507" i="2"/>
  <c r="O2511" i="2"/>
  <c r="O2515" i="2"/>
  <c r="O2519" i="2"/>
  <c r="O2523" i="2"/>
  <c r="O2527" i="2"/>
  <c r="O2531" i="2"/>
  <c r="O2535" i="2"/>
  <c r="O2539" i="2"/>
  <c r="O2543" i="2"/>
  <c r="O2547" i="2"/>
  <c r="O2551" i="2"/>
  <c r="O2555" i="2"/>
  <c r="O2559" i="2"/>
  <c r="O2563" i="2"/>
  <c r="O2567" i="2"/>
  <c r="O2571" i="2"/>
  <c r="O2575" i="2"/>
  <c r="O2579" i="2"/>
  <c r="O2583" i="2"/>
  <c r="O2587" i="2"/>
  <c r="O2591" i="2"/>
  <c r="O2595" i="2"/>
  <c r="O2599" i="2"/>
  <c r="O2603" i="2"/>
  <c r="O2607" i="2"/>
  <c r="O2611" i="2"/>
  <c r="O2615" i="2"/>
  <c r="O2619" i="2"/>
  <c r="O2623" i="2"/>
  <c r="O2627" i="2"/>
  <c r="O2631" i="2"/>
  <c r="O2635" i="2"/>
  <c r="O2639" i="2"/>
  <c r="O2643" i="2"/>
  <c r="O2647" i="2"/>
  <c r="O2651" i="2"/>
  <c r="O2655" i="2"/>
  <c r="O2659" i="2"/>
  <c r="O2663" i="2"/>
  <c r="O2667" i="2"/>
  <c r="O2671" i="2"/>
  <c r="O2675" i="2"/>
  <c r="O2679" i="2"/>
  <c r="O2683" i="2"/>
  <c r="O2687" i="2"/>
  <c r="O2691" i="2"/>
  <c r="O2695" i="2"/>
  <c r="O2699" i="2"/>
  <c r="O2703" i="2"/>
  <c r="O2707" i="2"/>
  <c r="O2711" i="2"/>
  <c r="O2715" i="2"/>
  <c r="O2719" i="2"/>
  <c r="O2723" i="2"/>
  <c r="O2727" i="2"/>
  <c r="O2731" i="2"/>
  <c r="O2735" i="2"/>
  <c r="O2739" i="2"/>
  <c r="O2743" i="2"/>
  <c r="O2747" i="2"/>
  <c r="O2751" i="2"/>
  <c r="O2755" i="2"/>
  <c r="O2759" i="2"/>
  <c r="O2763" i="2"/>
  <c r="O2767" i="2"/>
  <c r="O2771" i="2"/>
  <c r="O2775" i="2"/>
  <c r="O2779" i="2"/>
  <c r="O2783" i="2"/>
  <c r="O2787" i="2"/>
  <c r="O2791" i="2"/>
  <c r="O2795" i="2"/>
  <c r="O2799" i="2"/>
  <c r="O2803" i="2"/>
  <c r="O2807" i="2"/>
  <c r="O2811" i="2"/>
  <c r="O2815" i="2"/>
  <c r="O2819" i="2"/>
  <c r="O2823" i="2"/>
  <c r="O2827" i="2"/>
  <c r="O2831" i="2"/>
  <c r="O2835" i="2"/>
  <c r="O2839" i="2"/>
  <c r="O2843" i="2"/>
  <c r="O2847" i="2"/>
  <c r="O2851" i="2"/>
  <c r="O2855" i="2"/>
  <c r="O2859" i="2"/>
  <c r="O2863" i="2"/>
  <c r="O2867" i="2"/>
  <c r="O2871" i="2"/>
  <c r="O2875" i="2"/>
  <c r="O2879" i="2"/>
  <c r="O2883" i="2"/>
  <c r="O2887" i="2"/>
  <c r="O2891" i="2"/>
  <c r="O2895" i="2"/>
  <c r="O2899" i="2"/>
  <c r="O2903" i="2"/>
  <c r="O2907" i="2"/>
  <c r="O2911" i="2"/>
  <c r="O2915" i="2"/>
  <c r="O2919" i="2"/>
  <c r="O2923" i="2"/>
  <c r="O2927" i="2"/>
  <c r="O2931" i="2"/>
  <c r="O2935" i="2"/>
  <c r="O2939" i="2"/>
  <c r="O2943" i="2"/>
  <c r="O2947" i="2"/>
  <c r="O2951" i="2"/>
  <c r="O2955" i="2"/>
  <c r="O2959" i="2"/>
  <c r="O2963" i="2"/>
  <c r="O2967" i="2"/>
  <c r="O2971" i="2"/>
  <c r="O2975" i="2"/>
  <c r="O2979" i="2"/>
  <c r="O2983" i="2"/>
  <c r="O2987" i="2"/>
  <c r="O2991" i="2"/>
  <c r="O2995" i="2"/>
  <c r="O2999" i="2"/>
  <c r="O3003" i="2"/>
  <c r="O3007" i="2"/>
  <c r="O3011" i="2"/>
  <c r="O3015" i="2"/>
  <c r="O3019" i="2"/>
  <c r="O3023" i="2"/>
  <c r="O3027" i="2"/>
  <c r="O3031" i="2"/>
  <c r="O3035" i="2"/>
  <c r="O3039" i="2"/>
  <c r="O3043" i="2"/>
  <c r="O3047" i="2"/>
  <c r="O3051" i="2"/>
  <c r="O3055" i="2"/>
  <c r="O3059" i="2"/>
  <c r="O3063" i="2"/>
  <c r="O3067" i="2"/>
  <c r="O3071" i="2"/>
  <c r="O3075" i="2"/>
  <c r="O3079" i="2"/>
  <c r="O3083" i="2"/>
  <c r="O3087" i="2"/>
  <c r="O3091" i="2"/>
  <c r="O3095" i="2"/>
  <c r="O3099" i="2"/>
  <c r="O3103" i="2"/>
  <c r="O3107" i="2"/>
  <c r="O3111" i="2"/>
  <c r="O3115" i="2"/>
  <c r="O3119" i="2"/>
  <c r="O3123" i="2"/>
  <c r="O3127" i="2"/>
  <c r="O3131" i="2"/>
  <c r="O3135" i="2"/>
  <c r="O3139" i="2"/>
  <c r="O3143" i="2"/>
  <c r="O3147" i="2"/>
  <c r="O3151" i="2"/>
  <c r="O3155" i="2"/>
  <c r="O3159" i="2"/>
  <c r="O3163" i="2"/>
  <c r="O3167" i="2"/>
  <c r="O3171" i="2"/>
  <c r="O3175" i="2"/>
  <c r="O3179" i="2"/>
  <c r="O3183" i="2"/>
  <c r="O3187" i="2"/>
  <c r="O3191" i="2"/>
  <c r="O3195" i="2"/>
  <c r="O3199" i="2"/>
  <c r="O3203" i="2"/>
  <c r="O3207" i="2"/>
  <c r="O3211" i="2"/>
  <c r="O3215" i="2"/>
  <c r="O3219" i="2"/>
  <c r="O3223" i="2"/>
  <c r="O3227" i="2"/>
  <c r="O3231" i="2"/>
  <c r="O3235" i="2"/>
  <c r="O3239" i="2"/>
  <c r="O3243" i="2"/>
  <c r="O3247" i="2"/>
  <c r="O3251" i="2"/>
  <c r="O3255" i="2"/>
  <c r="O3259" i="2"/>
  <c r="O3263" i="2"/>
  <c r="O3267" i="2"/>
  <c r="O3271" i="2"/>
  <c r="O3275" i="2"/>
  <c r="O3279" i="2"/>
  <c r="O3283" i="2"/>
  <c r="O3287" i="2"/>
  <c r="O3291" i="2"/>
  <c r="O3295" i="2"/>
  <c r="O3299" i="2"/>
  <c r="O3303" i="2"/>
  <c r="O3307" i="2"/>
  <c r="O3311" i="2"/>
  <c r="O3315" i="2"/>
  <c r="O3319" i="2"/>
  <c r="O3323" i="2"/>
  <c r="O3327" i="2"/>
  <c r="O3331" i="2"/>
  <c r="O3335" i="2"/>
  <c r="O3339" i="2"/>
  <c r="O3343" i="2"/>
  <c r="O3347" i="2"/>
  <c r="O3351" i="2"/>
  <c r="O3355" i="2"/>
  <c r="O3359" i="2"/>
  <c r="O3363" i="2"/>
  <c r="O3367" i="2"/>
  <c r="O3371" i="2"/>
  <c r="O3375" i="2"/>
  <c r="O3379" i="2"/>
  <c r="O3383" i="2"/>
  <c r="O3387" i="2"/>
  <c r="O3391" i="2"/>
  <c r="O3395" i="2"/>
  <c r="O3399" i="2"/>
  <c r="O3403" i="2"/>
  <c r="O3407" i="2"/>
  <c r="O3411" i="2"/>
  <c r="O3415" i="2"/>
  <c r="O3419" i="2"/>
  <c r="O3423" i="2"/>
  <c r="O3427" i="2"/>
  <c r="O3431" i="2"/>
  <c r="O3435" i="2"/>
  <c r="O3439" i="2"/>
  <c r="O3443" i="2"/>
  <c r="O3447" i="2"/>
  <c r="O3451" i="2"/>
  <c r="O3455" i="2"/>
  <c r="O3459" i="2"/>
  <c r="O3463" i="2"/>
  <c r="O3467" i="2"/>
  <c r="O3471" i="2"/>
  <c r="O3475" i="2"/>
  <c r="O3479" i="2"/>
  <c r="O3483" i="2"/>
  <c r="O3487" i="2"/>
  <c r="O3491" i="2"/>
  <c r="O3495" i="2"/>
  <c r="O3499" i="2"/>
  <c r="O3503" i="2"/>
  <c r="O3507" i="2"/>
  <c r="O3511" i="2"/>
  <c r="O3515" i="2"/>
  <c r="O3519" i="2"/>
  <c r="O3523" i="2"/>
  <c r="O3527" i="2"/>
  <c r="O3531" i="2"/>
  <c r="O3535" i="2"/>
  <c r="O3539" i="2"/>
  <c r="O3543" i="2"/>
  <c r="O3547" i="2"/>
  <c r="O3551" i="2"/>
  <c r="O3555" i="2"/>
  <c r="O3559" i="2"/>
  <c r="O3563" i="2"/>
  <c r="O3567" i="2"/>
  <c r="O3571" i="2"/>
  <c r="O3575" i="2"/>
  <c r="O3579" i="2"/>
  <c r="O3583" i="2"/>
  <c r="O3587" i="2"/>
  <c r="O3591" i="2"/>
  <c r="O3595" i="2"/>
  <c r="O3599" i="2"/>
  <c r="O3603" i="2"/>
  <c r="O3607" i="2"/>
  <c r="O3611" i="2"/>
  <c r="O3615" i="2"/>
  <c r="O3619" i="2"/>
  <c r="O3624" i="2"/>
  <c r="O3638" i="2"/>
  <c r="O3654" i="2"/>
  <c r="O3670" i="2"/>
  <c r="O3686" i="2"/>
  <c r="O3702" i="2"/>
  <c r="O3718" i="2"/>
  <c r="O3734" i="2"/>
  <c r="O3750" i="2"/>
  <c r="O3766" i="2"/>
  <c r="O3782" i="2"/>
  <c r="O3798" i="2"/>
  <c r="O3814" i="2"/>
  <c r="O3830" i="2"/>
  <c r="O3846" i="2"/>
  <c r="O3862" i="2"/>
  <c r="O3878" i="2"/>
  <c r="O3894" i="2"/>
  <c r="O3910" i="2"/>
  <c r="O3926" i="2"/>
  <c r="O3942" i="2"/>
  <c r="O3958" i="2"/>
  <c r="O3974" i="2"/>
  <c r="O3990" i="2"/>
  <c r="O4006" i="2"/>
  <c r="O4022" i="2"/>
  <c r="O4038" i="2"/>
  <c r="O4054" i="2"/>
  <c r="O4070" i="2"/>
  <c r="O4086" i="2"/>
  <c r="O4102" i="2"/>
  <c r="O4118" i="2"/>
  <c r="O4134" i="2"/>
  <c r="O4150" i="2"/>
  <c r="O4166" i="2"/>
  <c r="O4182" i="2"/>
  <c r="O4198" i="2"/>
  <c r="O4214" i="2"/>
  <c r="O4230" i="2"/>
  <c r="O4246" i="2"/>
  <c r="O4262" i="2"/>
  <c r="O4278" i="2"/>
  <c r="O4294" i="2"/>
  <c r="O4310" i="2"/>
  <c r="O4326" i="2"/>
  <c r="O4342" i="2"/>
  <c r="O4358" i="2"/>
  <c r="O4374" i="2"/>
  <c r="O4390" i="2"/>
  <c r="O4406" i="2"/>
  <c r="O4422" i="2"/>
  <c r="O4438" i="2"/>
  <c r="O4454" i="2"/>
  <c r="O4470" i="2"/>
  <c r="O4486" i="2"/>
  <c r="O4502" i="2"/>
  <c r="O4518" i="2"/>
  <c r="O4534" i="2"/>
  <c r="O4550" i="2"/>
  <c r="O4566" i="2"/>
  <c r="O4582" i="2"/>
  <c r="O4598" i="2"/>
  <c r="O4614" i="2"/>
  <c r="O4630" i="2"/>
  <c r="O4646" i="2"/>
  <c r="O4662" i="2"/>
  <c r="O4678" i="2"/>
  <c r="O4694" i="2"/>
  <c r="O4710" i="2"/>
  <c r="O4726" i="2"/>
  <c r="O4742" i="2"/>
  <c r="O4758" i="2"/>
  <c r="O4774" i="2"/>
  <c r="O4790" i="2"/>
  <c r="O4806" i="2"/>
  <c r="O4822" i="2"/>
  <c r="O4838" i="2"/>
  <c r="O4854" i="2"/>
  <c r="O4870" i="2"/>
  <c r="O4886" i="2"/>
  <c r="O4902" i="2"/>
  <c r="O4918" i="2"/>
  <c r="O4934" i="2"/>
  <c r="O4950" i="2"/>
  <c r="O4966" i="2"/>
  <c r="O4982" i="2"/>
  <c r="O4998" i="2"/>
  <c r="O5014" i="2"/>
  <c r="O5030" i="2"/>
  <c r="O5046" i="2"/>
  <c r="O5062" i="2"/>
  <c r="O5078" i="2"/>
  <c r="O5094" i="2"/>
  <c r="O5110" i="2"/>
  <c r="O5126" i="2"/>
  <c r="O5142" i="2"/>
  <c r="O5158" i="2"/>
  <c r="O5174" i="2"/>
  <c r="O5190" i="2"/>
  <c r="O5206" i="2"/>
  <c r="O5222" i="2"/>
  <c r="O5238" i="2"/>
  <c r="O5254" i="2"/>
  <c r="O5270" i="2"/>
  <c r="O5286" i="2"/>
  <c r="O5302" i="2"/>
  <c r="O5318" i="2"/>
  <c r="O5334" i="2"/>
  <c r="O5350" i="2"/>
  <c r="O5366" i="2"/>
  <c r="O5382" i="2"/>
  <c r="O5398" i="2"/>
  <c r="O5414" i="2"/>
  <c r="O5430" i="2"/>
  <c r="O5446" i="2"/>
  <c r="O5462" i="2"/>
  <c r="O5478" i="2"/>
  <c r="O5494" i="2"/>
  <c r="O5510" i="2"/>
  <c r="O5526" i="2"/>
  <c r="O5542" i="2"/>
  <c r="O5558" i="2"/>
  <c r="O5574" i="2"/>
  <c r="O5590" i="2"/>
  <c r="O5606" i="2"/>
  <c r="O5622" i="2"/>
  <c r="O5638" i="2"/>
  <c r="O5654" i="2"/>
  <c r="O5670" i="2"/>
  <c r="O5686" i="2"/>
  <c r="O5702" i="2"/>
  <c r="O5718" i="2"/>
  <c r="O5734" i="2"/>
  <c r="O5750" i="2"/>
  <c r="O5766" i="2"/>
  <c r="O5782" i="2"/>
  <c r="O5798" i="2"/>
  <c r="O5814" i="2"/>
  <c r="O5830" i="2"/>
  <c r="O5846" i="2"/>
  <c r="O5862" i="2"/>
  <c r="O5878" i="2"/>
  <c r="O5894" i="2"/>
  <c r="O5910" i="2"/>
  <c r="O5926" i="2"/>
  <c r="O5942" i="2"/>
  <c r="O5958" i="2"/>
  <c r="O5974" i="2"/>
  <c r="O5990" i="2"/>
  <c r="O6006" i="2"/>
  <c r="O6022" i="2"/>
  <c r="O6038" i="2"/>
  <c r="O6054" i="2"/>
  <c r="O6070" i="2"/>
  <c r="O6086" i="2"/>
  <c r="O6102" i="2"/>
  <c r="O6118" i="2"/>
  <c r="O6134" i="2"/>
  <c r="O6150" i="2"/>
  <c r="O6166" i="2"/>
  <c r="O6182" i="2"/>
  <c r="O6198" i="2"/>
  <c r="O6214" i="2"/>
  <c r="O6230" i="2"/>
  <c r="O6246" i="2"/>
  <c r="O6262" i="2"/>
  <c r="O6278" i="2"/>
  <c r="O6294" i="2"/>
  <c r="O6310" i="2"/>
  <c r="O6326" i="2"/>
  <c r="O6342" i="2"/>
  <c r="O6358" i="2"/>
  <c r="O6374" i="2"/>
  <c r="O6390" i="2"/>
  <c r="O6406" i="2"/>
  <c r="O6422" i="2"/>
  <c r="O6438" i="2"/>
  <c r="O6454" i="2"/>
  <c r="O6470" i="2"/>
  <c r="O6486" i="2"/>
  <c r="O6502" i="2"/>
  <c r="O6518" i="2"/>
  <c r="O6534" i="2"/>
  <c r="O6550" i="2"/>
  <c r="O6566" i="2"/>
  <c r="O6582" i="2"/>
  <c r="O6598" i="2"/>
  <c r="O6614" i="2"/>
  <c r="O6630" i="2"/>
  <c r="O6646" i="2"/>
  <c r="O6662" i="2"/>
  <c r="O6678" i="2"/>
  <c r="O6694" i="2"/>
  <c r="O6710" i="2"/>
  <c r="O6726" i="2"/>
  <c r="O6742" i="2"/>
  <c r="O6758" i="2"/>
  <c r="O6774" i="2"/>
  <c r="O6790" i="2"/>
  <c r="O6806" i="2"/>
  <c r="O6822" i="2"/>
  <c r="O6838" i="2"/>
  <c r="O6854" i="2"/>
  <c r="O6870" i="2"/>
  <c r="O6886" i="2"/>
  <c r="O6902" i="2"/>
  <c r="O6918" i="2"/>
  <c r="O6934" i="2"/>
  <c r="O6950" i="2"/>
  <c r="O6966" i="2"/>
  <c r="O6982" i="2"/>
  <c r="O6998" i="2"/>
  <c r="O7014" i="2"/>
  <c r="O7030" i="2"/>
  <c r="O7046" i="2"/>
  <c r="O7062" i="2"/>
  <c r="O7078" i="2"/>
  <c r="O7094" i="2"/>
  <c r="O7110" i="2"/>
  <c r="O7126" i="2"/>
  <c r="O7142" i="2"/>
  <c r="O7158" i="2"/>
  <c r="O7174" i="2"/>
  <c r="O7190" i="2"/>
  <c r="O7206" i="2"/>
  <c r="O7222" i="2"/>
  <c r="O7238" i="2"/>
  <c r="O7254" i="2"/>
  <c r="O7270" i="2"/>
  <c r="O7286" i="2"/>
  <c r="O7302" i="2"/>
  <c r="O7318" i="2"/>
  <c r="O7334" i="2"/>
  <c r="O7350" i="2"/>
  <c r="O7366" i="2"/>
  <c r="O7382" i="2"/>
  <c r="O7398" i="2"/>
  <c r="O7414" i="2"/>
  <c r="O7430" i="2"/>
  <c r="O7446" i="2"/>
  <c r="O7462" i="2"/>
  <c r="O7478" i="2"/>
  <c r="O7494" i="2"/>
  <c r="O7510" i="2"/>
  <c r="O7526" i="2"/>
  <c r="O7542" i="2"/>
  <c r="O7558" i="2"/>
  <c r="O7574" i="2"/>
  <c r="O7590" i="2"/>
  <c r="O7606" i="2"/>
  <c r="O7622" i="2"/>
  <c r="O7638" i="2"/>
  <c r="O7654" i="2"/>
  <c r="O7670" i="2"/>
  <c r="O7686" i="2"/>
  <c r="O7702" i="2"/>
  <c r="O7718" i="2"/>
  <c r="O7734" i="2"/>
  <c r="O7750" i="2"/>
  <c r="O7766" i="2"/>
  <c r="O7782" i="2"/>
  <c r="O7798" i="2"/>
  <c r="O7814" i="2"/>
  <c r="O7830" i="2"/>
  <c r="O7846" i="2"/>
  <c r="O7862" i="2"/>
  <c r="O7878" i="2"/>
  <c r="O7894" i="2"/>
  <c r="O7910" i="2"/>
  <c r="O7926" i="2"/>
  <c r="O7942" i="2"/>
  <c r="O7958" i="2"/>
  <c r="O7974" i="2"/>
  <c r="O7990" i="2"/>
  <c r="O8006" i="2"/>
  <c r="O8022" i="2"/>
  <c r="O8038" i="2"/>
  <c r="O8054" i="2"/>
  <c r="O8070" i="2"/>
  <c r="O8086" i="2"/>
  <c r="O8102" i="2"/>
  <c r="O8118" i="2"/>
  <c r="O8134" i="2"/>
  <c r="O8150" i="2"/>
  <c r="O8169" i="2"/>
  <c r="O8201" i="2"/>
  <c r="O8233" i="2"/>
  <c r="O8265" i="2"/>
  <c r="O8297" i="2"/>
  <c r="O8329" i="2"/>
  <c r="O8361" i="2"/>
  <c r="O8393" i="2"/>
  <c r="O8425" i="2"/>
  <c r="O8457" i="2"/>
  <c r="O8489" i="2"/>
  <c r="O8521" i="2"/>
  <c r="O8553" i="2"/>
  <c r="O8585" i="2"/>
  <c r="O8617" i="2"/>
  <c r="O8649" i="2"/>
  <c r="O8681" i="2"/>
  <c r="O8713" i="2"/>
  <c r="O8745" i="2"/>
  <c r="O8777" i="2"/>
  <c r="O8809" i="2"/>
  <c r="O8841" i="2"/>
  <c r="O8873" i="2"/>
  <c r="O8905" i="2"/>
  <c r="O8937" i="2"/>
  <c r="O8969" i="2"/>
  <c r="O9001" i="2"/>
  <c r="O9033" i="2"/>
  <c r="O9065" i="2"/>
  <c r="O9097" i="2"/>
  <c r="O9129" i="2"/>
  <c r="O9161" i="2"/>
  <c r="O9193" i="2"/>
  <c r="O9225" i="2"/>
  <c r="O9257" i="2"/>
  <c r="O9289" i="2"/>
  <c r="O9321" i="2"/>
  <c r="O9353" i="2"/>
  <c r="O9385" i="2"/>
  <c r="O9417" i="2"/>
  <c r="O9449" i="2"/>
  <c r="O9481" i="2"/>
  <c r="O9513" i="2"/>
  <c r="O9545" i="2"/>
  <c r="O9577" i="2"/>
  <c r="O9609" i="2"/>
  <c r="O9641" i="2"/>
  <c r="O9673" i="2"/>
  <c r="O9705" i="2"/>
  <c r="O9737" i="2"/>
  <c r="O9769" i="2"/>
  <c r="O9801" i="2"/>
  <c r="O9833" i="2"/>
  <c r="O9865" i="2"/>
  <c r="O9897" i="2"/>
  <c r="O9929" i="2"/>
  <c r="O9961" i="2"/>
  <c r="O9993" i="2"/>
  <c r="P9998" i="2"/>
  <c r="P9994" i="2"/>
  <c r="P9990" i="2"/>
  <c r="P9986" i="2"/>
  <c r="P9982" i="2"/>
  <c r="P9978" i="2"/>
  <c r="P9974" i="2"/>
  <c r="P9970" i="2"/>
  <c r="P9966" i="2"/>
  <c r="P9962" i="2"/>
  <c r="P9958" i="2"/>
  <c r="P9954" i="2"/>
  <c r="P9950" i="2"/>
  <c r="P9946" i="2"/>
  <c r="P9942" i="2"/>
  <c r="P9938" i="2"/>
  <c r="P9934" i="2"/>
  <c r="P9930" i="2"/>
  <c r="P9926" i="2"/>
  <c r="P9922" i="2"/>
  <c r="P9918" i="2"/>
  <c r="P9914" i="2"/>
  <c r="P9910" i="2"/>
  <c r="P9906" i="2"/>
  <c r="P9902" i="2"/>
  <c r="P9898" i="2"/>
  <c r="P9894" i="2"/>
  <c r="P9890" i="2"/>
  <c r="P9886" i="2"/>
  <c r="P9882" i="2"/>
  <c r="P9878" i="2"/>
  <c r="P9874" i="2"/>
  <c r="P9870" i="2"/>
  <c r="P9866" i="2"/>
  <c r="P9862" i="2"/>
  <c r="P9858" i="2"/>
  <c r="P9854" i="2"/>
  <c r="P9850" i="2"/>
  <c r="P9846" i="2"/>
  <c r="P9842" i="2"/>
  <c r="P9838" i="2"/>
  <c r="P9834" i="2"/>
  <c r="P9830" i="2"/>
  <c r="P9826" i="2"/>
  <c r="P9822" i="2"/>
  <c r="P9818" i="2"/>
  <c r="P9814" i="2"/>
  <c r="P9810" i="2"/>
  <c r="P9806" i="2"/>
  <c r="P9802" i="2"/>
  <c r="P9798" i="2"/>
  <c r="P9794" i="2"/>
  <c r="P9790" i="2"/>
  <c r="P9786" i="2"/>
  <c r="P9782" i="2"/>
  <c r="P9778" i="2"/>
  <c r="P9774" i="2"/>
  <c r="P9770" i="2"/>
  <c r="P9766" i="2"/>
  <c r="P9762" i="2"/>
  <c r="P9758" i="2"/>
  <c r="P9754" i="2"/>
  <c r="P9750" i="2"/>
  <c r="P9746" i="2"/>
  <c r="P9742" i="2"/>
  <c r="P9738" i="2"/>
  <c r="P9734" i="2"/>
  <c r="P9730" i="2"/>
  <c r="P9726" i="2"/>
  <c r="P9722" i="2"/>
  <c r="P9718" i="2"/>
  <c r="P9714" i="2"/>
  <c r="P9710" i="2"/>
  <c r="P9706" i="2"/>
  <c r="P9702" i="2"/>
  <c r="P9698" i="2"/>
  <c r="P9694" i="2"/>
  <c r="P9690" i="2"/>
  <c r="P9686" i="2"/>
  <c r="P9682" i="2"/>
  <c r="P9678" i="2"/>
  <c r="P9674" i="2"/>
  <c r="P9670" i="2"/>
  <c r="P9666" i="2"/>
  <c r="P9662" i="2"/>
  <c r="P9997" i="2"/>
  <c r="P9992" i="2"/>
  <c r="P9987" i="2"/>
  <c r="P9981" i="2"/>
  <c r="P9976" i="2"/>
  <c r="P9971" i="2"/>
  <c r="P9965" i="2"/>
  <c r="P9960" i="2"/>
  <c r="P9955" i="2"/>
  <c r="P9949" i="2"/>
  <c r="P9944" i="2"/>
  <c r="P9939" i="2"/>
  <c r="P9933" i="2"/>
  <c r="P9928" i="2"/>
  <c r="P9923" i="2"/>
  <c r="P9917" i="2"/>
  <c r="P9912" i="2"/>
  <c r="P9907" i="2"/>
  <c r="P9901" i="2"/>
  <c r="P9896" i="2"/>
  <c r="P9891" i="2"/>
  <c r="P9885" i="2"/>
  <c r="P9880" i="2"/>
  <c r="P9875" i="2"/>
  <c r="P9869" i="2"/>
  <c r="P9864" i="2"/>
  <c r="P9859" i="2"/>
  <c r="P9853" i="2"/>
  <c r="P9848" i="2"/>
  <c r="P9843" i="2"/>
  <c r="P9837" i="2"/>
  <c r="P9832" i="2"/>
  <c r="P9827" i="2"/>
  <c r="P9821" i="2"/>
  <c r="P9816" i="2"/>
  <c r="P9811" i="2"/>
  <c r="P9805" i="2"/>
  <c r="P9800" i="2"/>
  <c r="P9795" i="2"/>
  <c r="P9789" i="2"/>
  <c r="P9784" i="2"/>
  <c r="P9779" i="2"/>
  <c r="P9773" i="2"/>
  <c r="P9768" i="2"/>
  <c r="P9763" i="2"/>
  <c r="P9757" i="2"/>
  <c r="P9752" i="2"/>
  <c r="P9747" i="2"/>
  <c r="P9741" i="2"/>
  <c r="P9736" i="2"/>
  <c r="P9731" i="2"/>
  <c r="P9725" i="2"/>
  <c r="P9720" i="2"/>
  <c r="P9715" i="2"/>
  <c r="P9709" i="2"/>
  <c r="P9704" i="2"/>
  <c r="P9699" i="2"/>
  <c r="P9693" i="2"/>
  <c r="P9688" i="2"/>
  <c r="P9683" i="2"/>
  <c r="P9677" i="2"/>
  <c r="P9672" i="2"/>
  <c r="P9667" i="2"/>
  <c r="P9661" i="2"/>
  <c r="P9657" i="2"/>
  <c r="P9653" i="2"/>
  <c r="P9649" i="2"/>
  <c r="P9645" i="2"/>
  <c r="P9641" i="2"/>
  <c r="P9637" i="2"/>
  <c r="P9633" i="2"/>
  <c r="P9629" i="2"/>
  <c r="P9625" i="2"/>
  <c r="P9621" i="2"/>
  <c r="P9617" i="2"/>
  <c r="P9613" i="2"/>
  <c r="P9609" i="2"/>
  <c r="P9605" i="2"/>
  <c r="P9601" i="2"/>
  <c r="P9597" i="2"/>
  <c r="P9593" i="2"/>
  <c r="P9589" i="2"/>
  <c r="P9585" i="2"/>
  <c r="P9581" i="2"/>
  <c r="P10001" i="2"/>
  <c r="P9996" i="2"/>
  <c r="P9991" i="2"/>
  <c r="P9985" i="2"/>
  <c r="P9980" i="2"/>
  <c r="P9975" i="2"/>
  <c r="P9969" i="2"/>
  <c r="P9964" i="2"/>
  <c r="P9959" i="2"/>
  <c r="P9953" i="2"/>
  <c r="P9948" i="2"/>
  <c r="P9943" i="2"/>
  <c r="P9937" i="2"/>
  <c r="P9932" i="2"/>
  <c r="P9927" i="2"/>
  <c r="P9921" i="2"/>
  <c r="P9916" i="2"/>
  <c r="P9911" i="2"/>
  <c r="P9905" i="2"/>
  <c r="P9900" i="2"/>
  <c r="P9895" i="2"/>
  <c r="P9889" i="2"/>
  <c r="P9884" i="2"/>
  <c r="P9879" i="2"/>
  <c r="P9873" i="2"/>
  <c r="P9868" i="2"/>
  <c r="P9863" i="2"/>
  <c r="P9857" i="2"/>
  <c r="P9852" i="2"/>
  <c r="P9847" i="2"/>
  <c r="P9841" i="2"/>
  <c r="P9836" i="2"/>
  <c r="P9831" i="2"/>
  <c r="P9825" i="2"/>
  <c r="P9820" i="2"/>
  <c r="P9815" i="2"/>
  <c r="P9809" i="2"/>
  <c r="P9804" i="2"/>
  <c r="P9799" i="2"/>
  <c r="P9793" i="2"/>
  <c r="P9788" i="2"/>
  <c r="P9783" i="2"/>
  <c r="P9777" i="2"/>
  <c r="P9772" i="2"/>
  <c r="P9767" i="2"/>
  <c r="P9761" i="2"/>
  <c r="P9756" i="2"/>
  <c r="P9751" i="2"/>
  <c r="P9745" i="2"/>
  <c r="P9740" i="2"/>
  <c r="P9735" i="2"/>
  <c r="P9729" i="2"/>
  <c r="P9724" i="2"/>
  <c r="P9719" i="2"/>
  <c r="P9713" i="2"/>
  <c r="P9708" i="2"/>
  <c r="P9703" i="2"/>
  <c r="P9697" i="2"/>
  <c r="P9692" i="2"/>
  <c r="P9687" i="2"/>
  <c r="P9681" i="2"/>
  <c r="P9676" i="2"/>
  <c r="P9671" i="2"/>
  <c r="P9665" i="2"/>
  <c r="P9660" i="2"/>
  <c r="P9656" i="2"/>
  <c r="P9652" i="2"/>
  <c r="P9648" i="2"/>
  <c r="P9644" i="2"/>
  <c r="P9640" i="2"/>
  <c r="P9636" i="2"/>
  <c r="P9632" i="2"/>
  <c r="P9628" i="2"/>
  <c r="P9624" i="2"/>
  <c r="P9620" i="2"/>
  <c r="P9616" i="2"/>
  <c r="P9612" i="2"/>
  <c r="P9608" i="2"/>
  <c r="P9604" i="2"/>
  <c r="P9600" i="2"/>
  <c r="P9596" i="2"/>
  <c r="P9592" i="2"/>
  <c r="P9588" i="2"/>
  <c r="P9584" i="2"/>
  <c r="P10000" i="2"/>
  <c r="P9995" i="2"/>
  <c r="P9989" i="2"/>
  <c r="P9984" i="2"/>
  <c r="P9979" i="2"/>
  <c r="P9973" i="2"/>
  <c r="P9968" i="2"/>
  <c r="P9963" i="2"/>
  <c r="P9957" i="2"/>
  <c r="P9952" i="2"/>
  <c r="P9947" i="2"/>
  <c r="P9941" i="2"/>
  <c r="P9936" i="2"/>
  <c r="P9931" i="2"/>
  <c r="P9925" i="2"/>
  <c r="P9920" i="2"/>
  <c r="P9915" i="2"/>
  <c r="P9909" i="2"/>
  <c r="P9904" i="2"/>
  <c r="P9899" i="2"/>
  <c r="P9893" i="2"/>
  <c r="P9888" i="2"/>
  <c r="P9883" i="2"/>
  <c r="P9877" i="2"/>
  <c r="P9872" i="2"/>
  <c r="P9867" i="2"/>
  <c r="P9861" i="2"/>
  <c r="P9856" i="2"/>
  <c r="P9851" i="2"/>
  <c r="P9845" i="2"/>
  <c r="P9840" i="2"/>
  <c r="P9835" i="2"/>
  <c r="P9829" i="2"/>
  <c r="P9824" i="2"/>
  <c r="P9819" i="2"/>
  <c r="P9813" i="2"/>
  <c r="P9808" i="2"/>
  <c r="P9803" i="2"/>
  <c r="P9797" i="2"/>
  <c r="P9792" i="2"/>
  <c r="P9787" i="2"/>
  <c r="P9781" i="2"/>
  <c r="P9776" i="2"/>
  <c r="P9771" i="2"/>
  <c r="P9765" i="2"/>
  <c r="P9760" i="2"/>
  <c r="P9755" i="2"/>
  <c r="P9749" i="2"/>
  <c r="P9744" i="2"/>
  <c r="P9739" i="2"/>
  <c r="P9733" i="2"/>
  <c r="P9728" i="2"/>
  <c r="P9723" i="2"/>
  <c r="P9717" i="2"/>
  <c r="P9712" i="2"/>
  <c r="P9707" i="2"/>
  <c r="P9701" i="2"/>
  <c r="P9696" i="2"/>
  <c r="P9691" i="2"/>
  <c r="P9685" i="2"/>
  <c r="P9680" i="2"/>
  <c r="P9675" i="2"/>
  <c r="P9669" i="2"/>
  <c r="P9664" i="2"/>
  <c r="P9659" i="2"/>
  <c r="P9655" i="2"/>
  <c r="P9651" i="2"/>
  <c r="P9647" i="2"/>
  <c r="P9643" i="2"/>
  <c r="P9639" i="2"/>
  <c r="P9635" i="2"/>
  <c r="P9631" i="2"/>
  <c r="P9627" i="2"/>
  <c r="P9623" i="2"/>
  <c r="P9619" i="2"/>
  <c r="P9615" i="2"/>
  <c r="P9611" i="2"/>
  <c r="P9607" i="2"/>
  <c r="P9603" i="2"/>
  <c r="P9599" i="2"/>
  <c r="P9595" i="2"/>
  <c r="P9591" i="2"/>
  <c r="P9587" i="2"/>
  <c r="P9583" i="2"/>
  <c r="P9579" i="2"/>
  <c r="P9988" i="2"/>
  <c r="P9967" i="2"/>
  <c r="P9983" i="2"/>
  <c r="P9961" i="2"/>
  <c r="P9940" i="2"/>
  <c r="P9919" i="2"/>
  <c r="P9897" i="2"/>
  <c r="P9876" i="2"/>
  <c r="P9855" i="2"/>
  <c r="P9833" i="2"/>
  <c r="P9812" i="2"/>
  <c r="P9791" i="2"/>
  <c r="P9769" i="2"/>
  <c r="P9748" i="2"/>
  <c r="P9727" i="2"/>
  <c r="P9705" i="2"/>
  <c r="P9684" i="2"/>
  <c r="P9663" i="2"/>
  <c r="P9646" i="2"/>
  <c r="P9630" i="2"/>
  <c r="P9614" i="2"/>
  <c r="P9598" i="2"/>
  <c r="P9582" i="2"/>
  <c r="P9576" i="2"/>
  <c r="P9572" i="2"/>
  <c r="P9568" i="2"/>
  <c r="P9564" i="2"/>
  <c r="P9560" i="2"/>
  <c r="P9556" i="2"/>
  <c r="P9552" i="2"/>
  <c r="P9548" i="2"/>
  <c r="P9544" i="2"/>
  <c r="P9540" i="2"/>
  <c r="P9536" i="2"/>
  <c r="P9532" i="2"/>
  <c r="P9528" i="2"/>
  <c r="P9524" i="2"/>
  <c r="P9520" i="2"/>
  <c r="P9516" i="2"/>
  <c r="P9512" i="2"/>
  <c r="P9508" i="2"/>
  <c r="P9504" i="2"/>
  <c r="P9500" i="2"/>
  <c r="P9496" i="2"/>
  <c r="P9492" i="2"/>
  <c r="P9488" i="2"/>
  <c r="P9484" i="2"/>
  <c r="P9480" i="2"/>
  <c r="P9476" i="2"/>
  <c r="P9472" i="2"/>
  <c r="P9468" i="2"/>
  <c r="P9464" i="2"/>
  <c r="P9460" i="2"/>
  <c r="P9456" i="2"/>
  <c r="P9452" i="2"/>
  <c r="P9448" i="2"/>
  <c r="P9444" i="2"/>
  <c r="P9440" i="2"/>
  <c r="P9436" i="2"/>
  <c r="P9432" i="2"/>
  <c r="P9428" i="2"/>
  <c r="P9424" i="2"/>
  <c r="P9420" i="2"/>
  <c r="P9416" i="2"/>
  <c r="P9412" i="2"/>
  <c r="P9408" i="2"/>
  <c r="P9404" i="2"/>
  <c r="P9400" i="2"/>
  <c r="P9396" i="2"/>
  <c r="P9392" i="2"/>
  <c r="P9388" i="2"/>
  <c r="P9384" i="2"/>
  <c r="P9380" i="2"/>
  <c r="P9376" i="2"/>
  <c r="P9372" i="2"/>
  <c r="P9368" i="2"/>
  <c r="P9364" i="2"/>
  <c r="P9360" i="2"/>
  <c r="P9356" i="2"/>
  <c r="P9352" i="2"/>
  <c r="P9348" i="2"/>
  <c r="P9344" i="2"/>
  <c r="P9340" i="2"/>
  <c r="P9336" i="2"/>
  <c r="P9332" i="2"/>
  <c r="P9328" i="2"/>
  <c r="P9324" i="2"/>
  <c r="P9320" i="2"/>
  <c r="P9316" i="2"/>
  <c r="P9312" i="2"/>
  <c r="P9308" i="2"/>
  <c r="P9304" i="2"/>
  <c r="P9300" i="2"/>
  <c r="P9296" i="2"/>
  <c r="P9292" i="2"/>
  <c r="P9288" i="2"/>
  <c r="P9284" i="2"/>
  <c r="P9280" i="2"/>
  <c r="P9276" i="2"/>
  <c r="P9272" i="2"/>
  <c r="P9268" i="2"/>
  <c r="P9264" i="2"/>
  <c r="P9260" i="2"/>
  <c r="P9256" i="2"/>
  <c r="P9252" i="2"/>
  <c r="P9248" i="2"/>
  <c r="P9244" i="2"/>
  <c r="P9240" i="2"/>
  <c r="P9236" i="2"/>
  <c r="P9232" i="2"/>
  <c r="P9228" i="2"/>
  <c r="P9224" i="2"/>
  <c r="P9220" i="2"/>
  <c r="P9216" i="2"/>
  <c r="P9212" i="2"/>
  <c r="P9208" i="2"/>
  <c r="P9204" i="2"/>
  <c r="P9200" i="2"/>
  <c r="P9196" i="2"/>
  <c r="P9192" i="2"/>
  <c r="P9188" i="2"/>
  <c r="P9184" i="2"/>
  <c r="P9180" i="2"/>
  <c r="P9176" i="2"/>
  <c r="P9172" i="2"/>
  <c r="P9168" i="2"/>
  <c r="P9164" i="2"/>
  <c r="P9160" i="2"/>
  <c r="P9156" i="2"/>
  <c r="P9152" i="2"/>
  <c r="P9148" i="2"/>
  <c r="P9144" i="2"/>
  <c r="P9140" i="2"/>
  <c r="P9136" i="2"/>
  <c r="P9132" i="2"/>
  <c r="P9128" i="2"/>
  <c r="P9124" i="2"/>
  <c r="P9120" i="2"/>
  <c r="P9116" i="2"/>
  <c r="P9112" i="2"/>
  <c r="P9108" i="2"/>
  <c r="P9104" i="2"/>
  <c r="P9100" i="2"/>
  <c r="P9999" i="2"/>
  <c r="P9977" i="2"/>
  <c r="P9956" i="2"/>
  <c r="P9935" i="2"/>
  <c r="P9913" i="2"/>
  <c r="P9892" i="2"/>
  <c r="P9871" i="2"/>
  <c r="P9849" i="2"/>
  <c r="P9828" i="2"/>
  <c r="P9807" i="2"/>
  <c r="P9785" i="2"/>
  <c r="P9764" i="2"/>
  <c r="P9743" i="2"/>
  <c r="P9721" i="2"/>
  <c r="P9700" i="2"/>
  <c r="P9679" i="2"/>
  <c r="P9658" i="2"/>
  <c r="P9642" i="2"/>
  <c r="P9626" i="2"/>
  <c r="P9610" i="2"/>
  <c r="P9594" i="2"/>
  <c r="P9580" i="2"/>
  <c r="P9575" i="2"/>
  <c r="P9571" i="2"/>
  <c r="P9567" i="2"/>
  <c r="P9563" i="2"/>
  <c r="P9559" i="2"/>
  <c r="P9555" i="2"/>
  <c r="P9551" i="2"/>
  <c r="P9547" i="2"/>
  <c r="P9543" i="2"/>
  <c r="P9539" i="2"/>
  <c r="P9535" i="2"/>
  <c r="P9531" i="2"/>
  <c r="P9527" i="2"/>
  <c r="P9523" i="2"/>
  <c r="P9519" i="2"/>
  <c r="P9515" i="2"/>
  <c r="P9511" i="2"/>
  <c r="P9507" i="2"/>
  <c r="P9503" i="2"/>
  <c r="P9499" i="2"/>
  <c r="P9495" i="2"/>
  <c r="P9491" i="2"/>
  <c r="P9487" i="2"/>
  <c r="P9483" i="2"/>
  <c r="P9479" i="2"/>
  <c r="P9475" i="2"/>
  <c r="P9471" i="2"/>
  <c r="P9467" i="2"/>
  <c r="P9463" i="2"/>
  <c r="P9459" i="2"/>
  <c r="P9455" i="2"/>
  <c r="P9451" i="2"/>
  <c r="P9447" i="2"/>
  <c r="P9443" i="2"/>
  <c r="P9439" i="2"/>
  <c r="P9435" i="2"/>
  <c r="P9431" i="2"/>
  <c r="P9427" i="2"/>
  <c r="P9423" i="2"/>
  <c r="P9419" i="2"/>
  <c r="P9415" i="2"/>
  <c r="P9411" i="2"/>
  <c r="P9407" i="2"/>
  <c r="P9403" i="2"/>
  <c r="P9399" i="2"/>
  <c r="P9395" i="2"/>
  <c r="P9391" i="2"/>
  <c r="P9387" i="2"/>
  <c r="P9383" i="2"/>
  <c r="P9379" i="2"/>
  <c r="P9375" i="2"/>
  <c r="P9371" i="2"/>
  <c r="P9367" i="2"/>
  <c r="P9363" i="2"/>
  <c r="P9359" i="2"/>
  <c r="P9355" i="2"/>
  <c r="P9351" i="2"/>
  <c r="P9347" i="2"/>
  <c r="P9343" i="2"/>
  <c r="P9339" i="2"/>
  <c r="P9335" i="2"/>
  <c r="P9331" i="2"/>
  <c r="P9327" i="2"/>
  <c r="P9951" i="2"/>
  <c r="P9908" i="2"/>
  <c r="P9865" i="2"/>
  <c r="P9823" i="2"/>
  <c r="P9780" i="2"/>
  <c r="P9737" i="2"/>
  <c r="P9695" i="2"/>
  <c r="P9654" i="2"/>
  <c r="P9622" i="2"/>
  <c r="P9590" i="2"/>
  <c r="P9574" i="2"/>
  <c r="P9566" i="2"/>
  <c r="P9558" i="2"/>
  <c r="P9550" i="2"/>
  <c r="P9542" i="2"/>
  <c r="P9534" i="2"/>
  <c r="P9526" i="2"/>
  <c r="P9518" i="2"/>
  <c r="P9510" i="2"/>
  <c r="P9502" i="2"/>
  <c r="P9494" i="2"/>
  <c r="P9486" i="2"/>
  <c r="P9478" i="2"/>
  <c r="P9470" i="2"/>
  <c r="P9462" i="2"/>
  <c r="P9454" i="2"/>
  <c r="P9446" i="2"/>
  <c r="P9438" i="2"/>
  <c r="P9430" i="2"/>
  <c r="P9422" i="2"/>
  <c r="P9414" i="2"/>
  <c r="P9406" i="2"/>
  <c r="P9398" i="2"/>
  <c r="P9390" i="2"/>
  <c r="P9382" i="2"/>
  <c r="P9374" i="2"/>
  <c r="P9366" i="2"/>
  <c r="P9358" i="2"/>
  <c r="P9350" i="2"/>
  <c r="P9342" i="2"/>
  <c r="P9334" i="2"/>
  <c r="P9326" i="2"/>
  <c r="P9321" i="2"/>
  <c r="P9315" i="2"/>
  <c r="P9310" i="2"/>
  <c r="P9305" i="2"/>
  <c r="P9299" i="2"/>
  <c r="P9294" i="2"/>
  <c r="P9289" i="2"/>
  <c r="P9283" i="2"/>
  <c r="P9278" i="2"/>
  <c r="P9273" i="2"/>
  <c r="P9267" i="2"/>
  <c r="P9262" i="2"/>
  <c r="P9257" i="2"/>
  <c r="P9251" i="2"/>
  <c r="P9246" i="2"/>
  <c r="P9241" i="2"/>
  <c r="P9235" i="2"/>
  <c r="P9230" i="2"/>
  <c r="P9225" i="2"/>
  <c r="P9219" i="2"/>
  <c r="P9214" i="2"/>
  <c r="P9209" i="2"/>
  <c r="P9203" i="2"/>
  <c r="P9198" i="2"/>
  <c r="P9193" i="2"/>
  <c r="P9187" i="2"/>
  <c r="P9182" i="2"/>
  <c r="P9177" i="2"/>
  <c r="P9171" i="2"/>
  <c r="P9166" i="2"/>
  <c r="P9161" i="2"/>
  <c r="P9155" i="2"/>
  <c r="P9150" i="2"/>
  <c r="P9145" i="2"/>
  <c r="P9139" i="2"/>
  <c r="P9134" i="2"/>
  <c r="P9129" i="2"/>
  <c r="P9123" i="2"/>
  <c r="P9118" i="2"/>
  <c r="P9113" i="2"/>
  <c r="P9107" i="2"/>
  <c r="P9102" i="2"/>
  <c r="P9097" i="2"/>
  <c r="P9945" i="2"/>
  <c r="P9903" i="2"/>
  <c r="P9860" i="2"/>
  <c r="P9817" i="2"/>
  <c r="P9775" i="2"/>
  <c r="P9732" i="2"/>
  <c r="P9689" i="2"/>
  <c r="P9650" i="2"/>
  <c r="P9618" i="2"/>
  <c r="P9586" i="2"/>
  <c r="P9573" i="2"/>
  <c r="P9565" i="2"/>
  <c r="P9557" i="2"/>
  <c r="P9549" i="2"/>
  <c r="P9541" i="2"/>
  <c r="P9533" i="2"/>
  <c r="P9525" i="2"/>
  <c r="P9517" i="2"/>
  <c r="P9509" i="2"/>
  <c r="P9501" i="2"/>
  <c r="P9493" i="2"/>
  <c r="P9485" i="2"/>
  <c r="P9477" i="2"/>
  <c r="P9469" i="2"/>
  <c r="P9461" i="2"/>
  <c r="P9453" i="2"/>
  <c r="P9445" i="2"/>
  <c r="P9437" i="2"/>
  <c r="P9429" i="2"/>
  <c r="P9421" i="2"/>
  <c r="P9413" i="2"/>
  <c r="P9405" i="2"/>
  <c r="P9397" i="2"/>
  <c r="P9389" i="2"/>
  <c r="P9381" i="2"/>
  <c r="P9373" i="2"/>
  <c r="P9365" i="2"/>
  <c r="P9357" i="2"/>
  <c r="P9349" i="2"/>
  <c r="P9341" i="2"/>
  <c r="P9333" i="2"/>
  <c r="P9325" i="2"/>
  <c r="P9319" i="2"/>
  <c r="P9314" i="2"/>
  <c r="P9309" i="2"/>
  <c r="P9303" i="2"/>
  <c r="P9298" i="2"/>
  <c r="P9293" i="2"/>
  <c r="P9287" i="2"/>
  <c r="P9282" i="2"/>
  <c r="P9277" i="2"/>
  <c r="P9271" i="2"/>
  <c r="P9266" i="2"/>
  <c r="P9261" i="2"/>
  <c r="P9255" i="2"/>
  <c r="P9250" i="2"/>
  <c r="P9245" i="2"/>
  <c r="P9239" i="2"/>
  <c r="P9234" i="2"/>
  <c r="P9229" i="2"/>
  <c r="P9223" i="2"/>
  <c r="P9218" i="2"/>
  <c r="P9213" i="2"/>
  <c r="P9207" i="2"/>
  <c r="P9202" i="2"/>
  <c r="P9197" i="2"/>
  <c r="P9191" i="2"/>
  <c r="P9186" i="2"/>
  <c r="P9181" i="2"/>
  <c r="P9175" i="2"/>
  <c r="P9170" i="2"/>
  <c r="P9165" i="2"/>
  <c r="P9159" i="2"/>
  <c r="P9154" i="2"/>
  <c r="P9149" i="2"/>
  <c r="P9143" i="2"/>
  <c r="P9138" i="2"/>
  <c r="P9133" i="2"/>
  <c r="P9127" i="2"/>
  <c r="P9122" i="2"/>
  <c r="P9117" i="2"/>
  <c r="P9111" i="2"/>
  <c r="P9106" i="2"/>
  <c r="P9101" i="2"/>
  <c r="P9096" i="2"/>
  <c r="P9092" i="2"/>
  <c r="P9088" i="2"/>
  <c r="P9084" i="2"/>
  <c r="P9993" i="2"/>
  <c r="P9929" i="2"/>
  <c r="P9887" i="2"/>
  <c r="P9844" i="2"/>
  <c r="P9801" i="2"/>
  <c r="P9759" i="2"/>
  <c r="P9716" i="2"/>
  <c r="P9673" i="2"/>
  <c r="P9638" i="2"/>
  <c r="P9606" i="2"/>
  <c r="P9578" i="2"/>
  <c r="P9570" i="2"/>
  <c r="P9562" i="2"/>
  <c r="P9554" i="2"/>
  <c r="P9546" i="2"/>
  <c r="P9538" i="2"/>
  <c r="P9530" i="2"/>
  <c r="P9522" i="2"/>
  <c r="P9514" i="2"/>
  <c r="P9506" i="2"/>
  <c r="P9498" i="2"/>
  <c r="P9490" i="2"/>
  <c r="P9482" i="2"/>
  <c r="P9474" i="2"/>
  <c r="P9466" i="2"/>
  <c r="P9458" i="2"/>
  <c r="P9450" i="2"/>
  <c r="P9442" i="2"/>
  <c r="P9434" i="2"/>
  <c r="P9426" i="2"/>
  <c r="P9418" i="2"/>
  <c r="P9410" i="2"/>
  <c r="P9402" i="2"/>
  <c r="P9394" i="2"/>
  <c r="P9386" i="2"/>
  <c r="P9378" i="2"/>
  <c r="P9370" i="2"/>
  <c r="P9362" i="2"/>
  <c r="P9354" i="2"/>
  <c r="P9346" i="2"/>
  <c r="P9338" i="2"/>
  <c r="P9330" i="2"/>
  <c r="P9323" i="2"/>
  <c r="P9318" i="2"/>
  <c r="P9313" i="2"/>
  <c r="P9307" i="2"/>
  <c r="P9302" i="2"/>
  <c r="P9881" i="2"/>
  <c r="P9711" i="2"/>
  <c r="P9577" i="2"/>
  <c r="P9545" i="2"/>
  <c r="P9513" i="2"/>
  <c r="P9481" i="2"/>
  <c r="P9449" i="2"/>
  <c r="P9417" i="2"/>
  <c r="P9385" i="2"/>
  <c r="P9353" i="2"/>
  <c r="P9322" i="2"/>
  <c r="P9301" i="2"/>
  <c r="P9290" i="2"/>
  <c r="P9279" i="2"/>
  <c r="P9269" i="2"/>
  <c r="P9258" i="2"/>
  <c r="P9247" i="2"/>
  <c r="P9237" i="2"/>
  <c r="P9226" i="2"/>
  <c r="P9215" i="2"/>
  <c r="P9205" i="2"/>
  <c r="P9194" i="2"/>
  <c r="P9183" i="2"/>
  <c r="P9173" i="2"/>
  <c r="P9162" i="2"/>
  <c r="P9151" i="2"/>
  <c r="P9141" i="2"/>
  <c r="P9130" i="2"/>
  <c r="P9119" i="2"/>
  <c r="P9109" i="2"/>
  <c r="P9098" i="2"/>
  <c r="P9091" i="2"/>
  <c r="P9086" i="2"/>
  <c r="P9081" i="2"/>
  <c r="P9077" i="2"/>
  <c r="P9073" i="2"/>
  <c r="P9069" i="2"/>
  <c r="P9065" i="2"/>
  <c r="P9061" i="2"/>
  <c r="P9057" i="2"/>
  <c r="P9053" i="2"/>
  <c r="P9049" i="2"/>
  <c r="P9045" i="2"/>
  <c r="P9041" i="2"/>
  <c r="P9037" i="2"/>
  <c r="P9033" i="2"/>
  <c r="P9029" i="2"/>
  <c r="P9025" i="2"/>
  <c r="P9021" i="2"/>
  <c r="P9017" i="2"/>
  <c r="P9013" i="2"/>
  <c r="P9009" i="2"/>
  <c r="P9005" i="2"/>
  <c r="P9001" i="2"/>
  <c r="P8997" i="2"/>
  <c r="P8993" i="2"/>
  <c r="P8989" i="2"/>
  <c r="P8985" i="2"/>
  <c r="P8981" i="2"/>
  <c r="P8977" i="2"/>
  <c r="P8973" i="2"/>
  <c r="P8969" i="2"/>
  <c r="P8965" i="2"/>
  <c r="P8961" i="2"/>
  <c r="P8957" i="2"/>
  <c r="P8953" i="2"/>
  <c r="P8949" i="2"/>
  <c r="P8945" i="2"/>
  <c r="P8941" i="2"/>
  <c r="P8937" i="2"/>
  <c r="P8933" i="2"/>
  <c r="P8929" i="2"/>
  <c r="P8925" i="2"/>
  <c r="P8921" i="2"/>
  <c r="P8917" i="2"/>
  <c r="P8913" i="2"/>
  <c r="P8909" i="2"/>
  <c r="P8905" i="2"/>
  <c r="P8901" i="2"/>
  <c r="P8897" i="2"/>
  <c r="P8893" i="2"/>
  <c r="P8889" i="2"/>
  <c r="P8885" i="2"/>
  <c r="P8881" i="2"/>
  <c r="P8877" i="2"/>
  <c r="P8873" i="2"/>
  <c r="P8869" i="2"/>
  <c r="P8865" i="2"/>
  <c r="P8861" i="2"/>
  <c r="P8857" i="2"/>
  <c r="P8853" i="2"/>
  <c r="P8849" i="2"/>
  <c r="P8845" i="2"/>
  <c r="P8841" i="2"/>
  <c r="P8837" i="2"/>
  <c r="P8833" i="2"/>
  <c r="P8829" i="2"/>
  <c r="P8825" i="2"/>
  <c r="P8821" i="2"/>
  <c r="P8817" i="2"/>
  <c r="P8813" i="2"/>
  <c r="P8809" i="2"/>
  <c r="P8805" i="2"/>
  <c r="P8801" i="2"/>
  <c r="P8797" i="2"/>
  <c r="P8793" i="2"/>
  <c r="P8789" i="2"/>
  <c r="P8785" i="2"/>
  <c r="P8781" i="2"/>
  <c r="P8777" i="2"/>
  <c r="P8773" i="2"/>
  <c r="P8769" i="2"/>
  <c r="P8765" i="2"/>
  <c r="P8761" i="2"/>
  <c r="P8757" i="2"/>
  <c r="P8753" i="2"/>
  <c r="P8749" i="2"/>
  <c r="P8745" i="2"/>
  <c r="P8741" i="2"/>
  <c r="P8737" i="2"/>
  <c r="P8733" i="2"/>
  <c r="P8729" i="2"/>
  <c r="P8725" i="2"/>
  <c r="P8721" i="2"/>
  <c r="P8717" i="2"/>
  <c r="P8713" i="2"/>
  <c r="P8709" i="2"/>
  <c r="P8705" i="2"/>
  <c r="P8701" i="2"/>
  <c r="P8697" i="2"/>
  <c r="P8693" i="2"/>
  <c r="P8689" i="2"/>
  <c r="P8685" i="2"/>
  <c r="P8681" i="2"/>
  <c r="P8677" i="2"/>
  <c r="P8673" i="2"/>
  <c r="P8669" i="2"/>
  <c r="P8665" i="2"/>
  <c r="P8661" i="2"/>
  <c r="P8657" i="2"/>
  <c r="P8653" i="2"/>
  <c r="P8649" i="2"/>
  <c r="P8645" i="2"/>
  <c r="P8641" i="2"/>
  <c r="P8637" i="2"/>
  <c r="P8633" i="2"/>
  <c r="P8629" i="2"/>
  <c r="P8625" i="2"/>
  <c r="P8621" i="2"/>
  <c r="P8617" i="2"/>
  <c r="P8613" i="2"/>
  <c r="P8609" i="2"/>
  <c r="P8605" i="2"/>
  <c r="P8601" i="2"/>
  <c r="P8597" i="2"/>
  <c r="P8593" i="2"/>
  <c r="P8589" i="2"/>
  <c r="P8585" i="2"/>
  <c r="P8581" i="2"/>
  <c r="P8577" i="2"/>
  <c r="P8573" i="2"/>
  <c r="P8569" i="2"/>
  <c r="P8565" i="2"/>
  <c r="P8561" i="2"/>
  <c r="P8557" i="2"/>
  <c r="P8553" i="2"/>
  <c r="P8549" i="2"/>
  <c r="P8545" i="2"/>
  <c r="P8541" i="2"/>
  <c r="P8537" i="2"/>
  <c r="P9839" i="2"/>
  <c r="P9668" i="2"/>
  <c r="P9569" i="2"/>
  <c r="P9537" i="2"/>
  <c r="P9505" i="2"/>
  <c r="P9473" i="2"/>
  <c r="P9441" i="2"/>
  <c r="P9409" i="2"/>
  <c r="P9377" i="2"/>
  <c r="P9345" i="2"/>
  <c r="P9317" i="2"/>
  <c r="P9297" i="2"/>
  <c r="P9286" i="2"/>
  <c r="P9275" i="2"/>
  <c r="P9265" i="2"/>
  <c r="P9254" i="2"/>
  <c r="P9243" i="2"/>
  <c r="P9233" i="2"/>
  <c r="P9222" i="2"/>
  <c r="P9211" i="2"/>
  <c r="P9201" i="2"/>
  <c r="P9190" i="2"/>
  <c r="P9179" i="2"/>
  <c r="P9169" i="2"/>
  <c r="P9158" i="2"/>
  <c r="P9147" i="2"/>
  <c r="P9137" i="2"/>
  <c r="P9126" i="2"/>
  <c r="P9115" i="2"/>
  <c r="P9105" i="2"/>
  <c r="P9095" i="2"/>
  <c r="P9090" i="2"/>
  <c r="P9085" i="2"/>
  <c r="P9080" i="2"/>
  <c r="P9076" i="2"/>
  <c r="P9072" i="2"/>
  <c r="P9068" i="2"/>
  <c r="P9064" i="2"/>
  <c r="P9060" i="2"/>
  <c r="P9056" i="2"/>
  <c r="P9052" i="2"/>
  <c r="P9048" i="2"/>
  <c r="P9044" i="2"/>
  <c r="P9040" i="2"/>
  <c r="P9036" i="2"/>
  <c r="P9032" i="2"/>
  <c r="P9028" i="2"/>
  <c r="P9024" i="2"/>
  <c r="P9020" i="2"/>
  <c r="P9016" i="2"/>
  <c r="P9012" i="2"/>
  <c r="P9008" i="2"/>
  <c r="P9004" i="2"/>
  <c r="P9000" i="2"/>
  <c r="P8996" i="2"/>
  <c r="P8992" i="2"/>
  <c r="P8988" i="2"/>
  <c r="P8984" i="2"/>
  <c r="P8980" i="2"/>
  <c r="P8976" i="2"/>
  <c r="P8972" i="2"/>
  <c r="P8968" i="2"/>
  <c r="P8964" i="2"/>
  <c r="P8960" i="2"/>
  <c r="P8956" i="2"/>
  <c r="P8952" i="2"/>
  <c r="P8948" i="2"/>
  <c r="P8944" i="2"/>
  <c r="P8940" i="2"/>
  <c r="P8936" i="2"/>
  <c r="P8932" i="2"/>
  <c r="P8928" i="2"/>
  <c r="P8924" i="2"/>
  <c r="P8920" i="2"/>
  <c r="P8916" i="2"/>
  <c r="P8912" i="2"/>
  <c r="P8908" i="2"/>
  <c r="P8904" i="2"/>
  <c r="P8900" i="2"/>
  <c r="P8896" i="2"/>
  <c r="P8892" i="2"/>
  <c r="P8888" i="2"/>
  <c r="P8884" i="2"/>
  <c r="P8880" i="2"/>
  <c r="P8876" i="2"/>
  <c r="P8872" i="2"/>
  <c r="P8868" i="2"/>
  <c r="P8864" i="2"/>
  <c r="P8860" i="2"/>
  <c r="P8856" i="2"/>
  <c r="P8852" i="2"/>
  <c r="P8848" i="2"/>
  <c r="P8844" i="2"/>
  <c r="P8840" i="2"/>
  <c r="P8836" i="2"/>
  <c r="P8832" i="2"/>
  <c r="P8828" i="2"/>
  <c r="P8824" i="2"/>
  <c r="P8820" i="2"/>
  <c r="P8816" i="2"/>
  <c r="P8812" i="2"/>
  <c r="P8808" i="2"/>
  <c r="P8804" i="2"/>
  <c r="P8800" i="2"/>
  <c r="P8796" i="2"/>
  <c r="P8792" i="2"/>
  <c r="P8788" i="2"/>
  <c r="P8784" i="2"/>
  <c r="P8780" i="2"/>
  <c r="P8776" i="2"/>
  <c r="P8772" i="2"/>
  <c r="P8768" i="2"/>
  <c r="P8764" i="2"/>
  <c r="P8760" i="2"/>
  <c r="P8756" i="2"/>
  <c r="P8752" i="2"/>
  <c r="P8748" i="2"/>
  <c r="P8744" i="2"/>
  <c r="P8740" i="2"/>
  <c r="P8736" i="2"/>
  <c r="P8732" i="2"/>
  <c r="P8728" i="2"/>
  <c r="P8724" i="2"/>
  <c r="P8720" i="2"/>
  <c r="P8716" i="2"/>
  <c r="P8712" i="2"/>
  <c r="P8708" i="2"/>
  <c r="P8704" i="2"/>
  <c r="P8700" i="2"/>
  <c r="P8696" i="2"/>
  <c r="P8692" i="2"/>
  <c r="P8688" i="2"/>
  <c r="P8684" i="2"/>
  <c r="P8680" i="2"/>
  <c r="P8676" i="2"/>
  <c r="P8672" i="2"/>
  <c r="P8668" i="2"/>
  <c r="P8664" i="2"/>
  <c r="P8660" i="2"/>
  <c r="P8656" i="2"/>
  <c r="P8652" i="2"/>
  <c r="P8648" i="2"/>
  <c r="P8644" i="2"/>
  <c r="P8640" i="2"/>
  <c r="P8636" i="2"/>
  <c r="P8632" i="2"/>
  <c r="P8628" i="2"/>
  <c r="P8624" i="2"/>
  <c r="P8620" i="2"/>
  <c r="P8616" i="2"/>
  <c r="P8612" i="2"/>
  <c r="P8608" i="2"/>
  <c r="P8604" i="2"/>
  <c r="P8600" i="2"/>
  <c r="P8596" i="2"/>
  <c r="P8592" i="2"/>
  <c r="P8588" i="2"/>
  <c r="P8584" i="2"/>
  <c r="P8580" i="2"/>
  <c r="P8576" i="2"/>
  <c r="P8572" i="2"/>
  <c r="P8568" i="2"/>
  <c r="P8564" i="2"/>
  <c r="P8560" i="2"/>
  <c r="P8556" i="2"/>
  <c r="P9972" i="2"/>
  <c r="P9796" i="2"/>
  <c r="P9634" i="2"/>
  <c r="P9561" i="2"/>
  <c r="P9529" i="2"/>
  <c r="P9497" i="2"/>
  <c r="P9465" i="2"/>
  <c r="P9433" i="2"/>
  <c r="P9401" i="2"/>
  <c r="P9369" i="2"/>
  <c r="P9337" i="2"/>
  <c r="P9311" i="2"/>
  <c r="P9295" i="2"/>
  <c r="P9285" i="2"/>
  <c r="P9274" i="2"/>
  <c r="P9263" i="2"/>
  <c r="P9253" i="2"/>
  <c r="P9242" i="2"/>
  <c r="P9231" i="2"/>
  <c r="P9221" i="2"/>
  <c r="P9210" i="2"/>
  <c r="P9199" i="2"/>
  <c r="P9189" i="2"/>
  <c r="P9178" i="2"/>
  <c r="P9167" i="2"/>
  <c r="P9157" i="2"/>
  <c r="P9146" i="2"/>
  <c r="P9135" i="2"/>
  <c r="P9125" i="2"/>
  <c r="P9114" i="2"/>
  <c r="P9103" i="2"/>
  <c r="P9094" i="2"/>
  <c r="P9089" i="2"/>
  <c r="P9083" i="2"/>
  <c r="P9079" i="2"/>
  <c r="P9075" i="2"/>
  <c r="P9071" i="2"/>
  <c r="P9067" i="2"/>
  <c r="P9063" i="2"/>
  <c r="P9059" i="2"/>
  <c r="P9055" i="2"/>
  <c r="P9051" i="2"/>
  <c r="P9047" i="2"/>
  <c r="P9043" i="2"/>
  <c r="P9039" i="2"/>
  <c r="P9035" i="2"/>
  <c r="P9031" i="2"/>
  <c r="P9027" i="2"/>
  <c r="P9023" i="2"/>
  <c r="P9019" i="2"/>
  <c r="P9015" i="2"/>
  <c r="P9011" i="2"/>
  <c r="P9007" i="2"/>
  <c r="P9003" i="2"/>
  <c r="P8999" i="2"/>
  <c r="P8995" i="2"/>
  <c r="P8991" i="2"/>
  <c r="P8987" i="2"/>
  <c r="P8983" i="2"/>
  <c r="P8979" i="2"/>
  <c r="P8975" i="2"/>
  <c r="P8971" i="2"/>
  <c r="P8967" i="2"/>
  <c r="P8963" i="2"/>
  <c r="P8959" i="2"/>
  <c r="P8955" i="2"/>
  <c r="P8951" i="2"/>
  <c r="P8947" i="2"/>
  <c r="P8943" i="2"/>
  <c r="P8939" i="2"/>
  <c r="P8935" i="2"/>
  <c r="P8931" i="2"/>
  <c r="P8927" i="2"/>
  <c r="P8923" i="2"/>
  <c r="P8919" i="2"/>
  <c r="P8915" i="2"/>
  <c r="P8911" i="2"/>
  <c r="P8907" i="2"/>
  <c r="P8903" i="2"/>
  <c r="P8899" i="2"/>
  <c r="P8895" i="2"/>
  <c r="P8891" i="2"/>
  <c r="P8887" i="2"/>
  <c r="P8883" i="2"/>
  <c r="P8879" i="2"/>
  <c r="P8875" i="2"/>
  <c r="P8871" i="2"/>
  <c r="P8867" i="2"/>
  <c r="P8863" i="2"/>
  <c r="P8859" i="2"/>
  <c r="P8855" i="2"/>
  <c r="P8851" i="2"/>
  <c r="P8847" i="2"/>
  <c r="P8843" i="2"/>
  <c r="P8839" i="2"/>
  <c r="P8835" i="2"/>
  <c r="P8831" i="2"/>
  <c r="P8827" i="2"/>
  <c r="P8823" i="2"/>
  <c r="P8819" i="2"/>
  <c r="P8815" i="2"/>
  <c r="P8811" i="2"/>
  <c r="P8807" i="2"/>
  <c r="P8803" i="2"/>
  <c r="P8799" i="2"/>
  <c r="P8795" i="2"/>
  <c r="P8791" i="2"/>
  <c r="P8787" i="2"/>
  <c r="P8783" i="2"/>
  <c r="P8779" i="2"/>
  <c r="P8775" i="2"/>
  <c r="P8771" i="2"/>
  <c r="P8767" i="2"/>
  <c r="P8763" i="2"/>
  <c r="P8759" i="2"/>
  <c r="P8755" i="2"/>
  <c r="P8751" i="2"/>
  <c r="P8747" i="2"/>
  <c r="P8743" i="2"/>
  <c r="P8739" i="2"/>
  <c r="P8735" i="2"/>
  <c r="P8731" i="2"/>
  <c r="P8727" i="2"/>
  <c r="P8723" i="2"/>
  <c r="P8719" i="2"/>
  <c r="P8715" i="2"/>
  <c r="P8711" i="2"/>
  <c r="P8707" i="2"/>
  <c r="P8703" i="2"/>
  <c r="P8699" i="2"/>
  <c r="P8695" i="2"/>
  <c r="P8691" i="2"/>
  <c r="P8687" i="2"/>
  <c r="P8683" i="2"/>
  <c r="P8679" i="2"/>
  <c r="P8675" i="2"/>
  <c r="P8671" i="2"/>
  <c r="P9602" i="2"/>
  <c r="P9457" i="2"/>
  <c r="P9329" i="2"/>
  <c r="P9270" i="2"/>
  <c r="P9227" i="2"/>
  <c r="P9185" i="2"/>
  <c r="P9142" i="2"/>
  <c r="P9099" i="2"/>
  <c r="P9078" i="2"/>
  <c r="P9062" i="2"/>
  <c r="P9046" i="2"/>
  <c r="P9030" i="2"/>
  <c r="P9014" i="2"/>
  <c r="P8998" i="2"/>
  <c r="P8982" i="2"/>
  <c r="P8966" i="2"/>
  <c r="P8950" i="2"/>
  <c r="P8934" i="2"/>
  <c r="P8918" i="2"/>
  <c r="P8902" i="2"/>
  <c r="P8886" i="2"/>
  <c r="P8870" i="2"/>
  <c r="P8854" i="2"/>
  <c r="P8838" i="2"/>
  <c r="P8822" i="2"/>
  <c r="P8806" i="2"/>
  <c r="P8790" i="2"/>
  <c r="P8774" i="2"/>
  <c r="P8758" i="2"/>
  <c r="P8742" i="2"/>
  <c r="P8726" i="2"/>
  <c r="P8710" i="2"/>
  <c r="P8694" i="2"/>
  <c r="P8678" i="2"/>
  <c r="P8666" i="2"/>
  <c r="P8658" i="2"/>
  <c r="P8650" i="2"/>
  <c r="P8642" i="2"/>
  <c r="P8634" i="2"/>
  <c r="P8626" i="2"/>
  <c r="P8618" i="2"/>
  <c r="P8610" i="2"/>
  <c r="P8602" i="2"/>
  <c r="P8594" i="2"/>
  <c r="P8586" i="2"/>
  <c r="P8578" i="2"/>
  <c r="P8570" i="2"/>
  <c r="P8562" i="2"/>
  <c r="P8554" i="2"/>
  <c r="P8548" i="2"/>
  <c r="P8543" i="2"/>
  <c r="P8538" i="2"/>
  <c r="P8533" i="2"/>
  <c r="P8529" i="2"/>
  <c r="P8525" i="2"/>
  <c r="P8521" i="2"/>
  <c r="P8517" i="2"/>
  <c r="P8513" i="2"/>
  <c r="P8509" i="2"/>
  <c r="P8505" i="2"/>
  <c r="P8501" i="2"/>
  <c r="P8497" i="2"/>
  <c r="P8493" i="2"/>
  <c r="P8489" i="2"/>
  <c r="P8485" i="2"/>
  <c r="P8481" i="2"/>
  <c r="P8477" i="2"/>
  <c r="P8473" i="2"/>
  <c r="P8469" i="2"/>
  <c r="P8465" i="2"/>
  <c r="P8461" i="2"/>
  <c r="P8457" i="2"/>
  <c r="P8453" i="2"/>
  <c r="P8449" i="2"/>
  <c r="P8445" i="2"/>
  <c r="P8441" i="2"/>
  <c r="P8437" i="2"/>
  <c r="P8433" i="2"/>
  <c r="P8429" i="2"/>
  <c r="P8425" i="2"/>
  <c r="P8421" i="2"/>
  <c r="P8417" i="2"/>
  <c r="P8413" i="2"/>
  <c r="P8409" i="2"/>
  <c r="P8405" i="2"/>
  <c r="P8401" i="2"/>
  <c r="P8397" i="2"/>
  <c r="P8393" i="2"/>
  <c r="P8389" i="2"/>
  <c r="P8385" i="2"/>
  <c r="P8381" i="2"/>
  <c r="P8377" i="2"/>
  <c r="P8373" i="2"/>
  <c r="P8369" i="2"/>
  <c r="P8365" i="2"/>
  <c r="P8361" i="2"/>
  <c r="P8357" i="2"/>
  <c r="P8353" i="2"/>
  <c r="P8349" i="2"/>
  <c r="P8345" i="2"/>
  <c r="P8341" i="2"/>
  <c r="P8337" i="2"/>
  <c r="P8333" i="2"/>
  <c r="P8329" i="2"/>
  <c r="P8325" i="2"/>
  <c r="P8321" i="2"/>
  <c r="P8317" i="2"/>
  <c r="P8313" i="2"/>
  <c r="P8309" i="2"/>
  <c r="P8305" i="2"/>
  <c r="P8301" i="2"/>
  <c r="P8297" i="2"/>
  <c r="P8293" i="2"/>
  <c r="P8289" i="2"/>
  <c r="P8285" i="2"/>
  <c r="P8281" i="2"/>
  <c r="P8277" i="2"/>
  <c r="P8273" i="2"/>
  <c r="P8269" i="2"/>
  <c r="P8265" i="2"/>
  <c r="P8261" i="2"/>
  <c r="P8257" i="2"/>
  <c r="P8253" i="2"/>
  <c r="P8249" i="2"/>
  <c r="P8245" i="2"/>
  <c r="P8241" i="2"/>
  <c r="P8237" i="2"/>
  <c r="P8233" i="2"/>
  <c r="P8229" i="2"/>
  <c r="P8225" i="2"/>
  <c r="P8221" i="2"/>
  <c r="P8217" i="2"/>
  <c r="P8213" i="2"/>
  <c r="P8209" i="2"/>
  <c r="P8205" i="2"/>
  <c r="P8201" i="2"/>
  <c r="P8197" i="2"/>
  <c r="P8193" i="2"/>
  <c r="P8189" i="2"/>
  <c r="P8185" i="2"/>
  <c r="P8181" i="2"/>
  <c r="P8177" i="2"/>
  <c r="P8173" i="2"/>
  <c r="P8169" i="2"/>
  <c r="P8165" i="2"/>
  <c r="P8161" i="2"/>
  <c r="P8157" i="2"/>
  <c r="P8153" i="2"/>
  <c r="P8149" i="2"/>
  <c r="P8145" i="2"/>
  <c r="P8141" i="2"/>
  <c r="P8137" i="2"/>
  <c r="P8133" i="2"/>
  <c r="P8129" i="2"/>
  <c r="P8125" i="2"/>
  <c r="P8121" i="2"/>
  <c r="P8117" i="2"/>
  <c r="P8113" i="2"/>
  <c r="P8109" i="2"/>
  <c r="P8105" i="2"/>
  <c r="P8101" i="2"/>
  <c r="P8097" i="2"/>
  <c r="P8093" i="2"/>
  <c r="P8089" i="2"/>
  <c r="P8085" i="2"/>
  <c r="P8081" i="2"/>
  <c r="P8077" i="2"/>
  <c r="P8073" i="2"/>
  <c r="P8069" i="2"/>
  <c r="P8065" i="2"/>
  <c r="P8061" i="2"/>
  <c r="P9553" i="2"/>
  <c r="P9425" i="2"/>
  <c r="P9306" i="2"/>
  <c r="P9259" i="2"/>
  <c r="P9217" i="2"/>
  <c r="P9174" i="2"/>
  <c r="P9131" i="2"/>
  <c r="P9093" i="2"/>
  <c r="P9074" i="2"/>
  <c r="P9058" i="2"/>
  <c r="P9042" i="2"/>
  <c r="P9026" i="2"/>
  <c r="P9010" i="2"/>
  <c r="P8994" i="2"/>
  <c r="P8978" i="2"/>
  <c r="P8962" i="2"/>
  <c r="P8946" i="2"/>
  <c r="P8930" i="2"/>
  <c r="P8914" i="2"/>
  <c r="P8898" i="2"/>
  <c r="P8882" i="2"/>
  <c r="P8866" i="2"/>
  <c r="P8850" i="2"/>
  <c r="P8834" i="2"/>
  <c r="P8818" i="2"/>
  <c r="P8802" i="2"/>
  <c r="P8786" i="2"/>
  <c r="P8770" i="2"/>
  <c r="P8754" i="2"/>
  <c r="P8738" i="2"/>
  <c r="P8722" i="2"/>
  <c r="P8706" i="2"/>
  <c r="P8690" i="2"/>
  <c r="P8674" i="2"/>
  <c r="P8663" i="2"/>
  <c r="P8655" i="2"/>
  <c r="P8647" i="2"/>
  <c r="P8639" i="2"/>
  <c r="P8631" i="2"/>
  <c r="P8623" i="2"/>
  <c r="P8615" i="2"/>
  <c r="P8607" i="2"/>
  <c r="P8599" i="2"/>
  <c r="P8591" i="2"/>
  <c r="P8583" i="2"/>
  <c r="P8575" i="2"/>
  <c r="P8567" i="2"/>
  <c r="P8559" i="2"/>
  <c r="P8552" i="2"/>
  <c r="P8547" i="2"/>
  <c r="P8542" i="2"/>
  <c r="P8536" i="2"/>
  <c r="P8532" i="2"/>
  <c r="P8528" i="2"/>
  <c r="P8524" i="2"/>
  <c r="P8520" i="2"/>
  <c r="P8516" i="2"/>
  <c r="P8512" i="2"/>
  <c r="P8508" i="2"/>
  <c r="P8504" i="2"/>
  <c r="P8500" i="2"/>
  <c r="P8496" i="2"/>
  <c r="P8492" i="2"/>
  <c r="P8488" i="2"/>
  <c r="P8484" i="2"/>
  <c r="P8480" i="2"/>
  <c r="P8476" i="2"/>
  <c r="P8472" i="2"/>
  <c r="P8468" i="2"/>
  <c r="P8464" i="2"/>
  <c r="P8460" i="2"/>
  <c r="P8456" i="2"/>
  <c r="P8452" i="2"/>
  <c r="P8448" i="2"/>
  <c r="P8444" i="2"/>
  <c r="P8440" i="2"/>
  <c r="P8436" i="2"/>
  <c r="P8432" i="2"/>
  <c r="P8428" i="2"/>
  <c r="P8424" i="2"/>
  <c r="P8420" i="2"/>
  <c r="P8416" i="2"/>
  <c r="P8412" i="2"/>
  <c r="P8408" i="2"/>
  <c r="P8404" i="2"/>
  <c r="P8400" i="2"/>
  <c r="P8396" i="2"/>
  <c r="P8392" i="2"/>
  <c r="P8388" i="2"/>
  <c r="P8384" i="2"/>
  <c r="P8380" i="2"/>
  <c r="P8376" i="2"/>
  <c r="P8372" i="2"/>
  <c r="P8368" i="2"/>
  <c r="P8364" i="2"/>
  <c r="P8360" i="2"/>
  <c r="P8356" i="2"/>
  <c r="P8352" i="2"/>
  <c r="P8348" i="2"/>
  <c r="P8344" i="2"/>
  <c r="P8340" i="2"/>
  <c r="P8336" i="2"/>
  <c r="P8332" i="2"/>
  <c r="P8328" i="2"/>
  <c r="P8324" i="2"/>
  <c r="P8320" i="2"/>
  <c r="P8316" i="2"/>
  <c r="P8312" i="2"/>
  <c r="P8308" i="2"/>
  <c r="P8304" i="2"/>
  <c r="P8300" i="2"/>
  <c r="P8296" i="2"/>
  <c r="P8292" i="2"/>
  <c r="P8288" i="2"/>
  <c r="P8284" i="2"/>
  <c r="P8280" i="2"/>
  <c r="P8276" i="2"/>
  <c r="P8272" i="2"/>
  <c r="P8268" i="2"/>
  <c r="P8264" i="2"/>
  <c r="P8260" i="2"/>
  <c r="P8256" i="2"/>
  <c r="P8252" i="2"/>
  <c r="P8248" i="2"/>
  <c r="P8244" i="2"/>
  <c r="P8240" i="2"/>
  <c r="P8236" i="2"/>
  <c r="P8232" i="2"/>
  <c r="P8228" i="2"/>
  <c r="P8224" i="2"/>
  <c r="P8220" i="2"/>
  <c r="P8216" i="2"/>
  <c r="P8212" i="2"/>
  <c r="P8208" i="2"/>
  <c r="P8204" i="2"/>
  <c r="P8200" i="2"/>
  <c r="P8196" i="2"/>
  <c r="P8192" i="2"/>
  <c r="P8188" i="2"/>
  <c r="P8184" i="2"/>
  <c r="P8180" i="2"/>
  <c r="P8176" i="2"/>
  <c r="P8172" i="2"/>
  <c r="P8168" i="2"/>
  <c r="P8164" i="2"/>
  <c r="P8160" i="2"/>
  <c r="P8156" i="2"/>
  <c r="P8152" i="2"/>
  <c r="P8148" i="2"/>
  <c r="P8144" i="2"/>
  <c r="P8140" i="2"/>
  <c r="P8136" i="2"/>
  <c r="P8132" i="2"/>
  <c r="P8128" i="2"/>
  <c r="P8124" i="2"/>
  <c r="P8120" i="2"/>
  <c r="P8116" i="2"/>
  <c r="P8112" i="2"/>
  <c r="P8108" i="2"/>
  <c r="P8104" i="2"/>
  <c r="P8100" i="2"/>
  <c r="P8096" i="2"/>
  <c r="P8092" i="2"/>
  <c r="P8088" i="2"/>
  <c r="P8084" i="2"/>
  <c r="P8080" i="2"/>
  <c r="P8076" i="2"/>
  <c r="P8072" i="2"/>
  <c r="P8068" i="2"/>
  <c r="P8064" i="2"/>
  <c r="P9753" i="2"/>
  <c r="P9489" i="2"/>
  <c r="P9361" i="2"/>
  <c r="P9281" i="2"/>
  <c r="P9238" i="2"/>
  <c r="P9195" i="2"/>
  <c r="P9153" i="2"/>
  <c r="P9110" i="2"/>
  <c r="P9082" i="2"/>
  <c r="P9066" i="2"/>
  <c r="P9050" i="2"/>
  <c r="P9034" i="2"/>
  <c r="P9018" i="2"/>
  <c r="P9002" i="2"/>
  <c r="P8986" i="2"/>
  <c r="P8970" i="2"/>
  <c r="P8954" i="2"/>
  <c r="P8938" i="2"/>
  <c r="P8922" i="2"/>
  <c r="P8906" i="2"/>
  <c r="P8890" i="2"/>
  <c r="P8874" i="2"/>
  <c r="P8858" i="2"/>
  <c r="P8842" i="2"/>
  <c r="P8826" i="2"/>
  <c r="P9393" i="2"/>
  <c r="P9163" i="2"/>
  <c r="P9054" i="2"/>
  <c r="P8990" i="2"/>
  <c r="P8926" i="2"/>
  <c r="P8862" i="2"/>
  <c r="P8810" i="2"/>
  <c r="P8778" i="2"/>
  <c r="P8746" i="2"/>
  <c r="P8714" i="2"/>
  <c r="P8682" i="2"/>
  <c r="P8659" i="2"/>
  <c r="P8643" i="2"/>
  <c r="P8627" i="2"/>
  <c r="P8611" i="2"/>
  <c r="P8595" i="2"/>
  <c r="P8579" i="2"/>
  <c r="P8563" i="2"/>
  <c r="P8550" i="2"/>
  <c r="P8539" i="2"/>
  <c r="P8530" i="2"/>
  <c r="P8522" i="2"/>
  <c r="P8514" i="2"/>
  <c r="P8506" i="2"/>
  <c r="P8498" i="2"/>
  <c r="P8490" i="2"/>
  <c r="P8482" i="2"/>
  <c r="P8474" i="2"/>
  <c r="P8466" i="2"/>
  <c r="P8458" i="2"/>
  <c r="P8450" i="2"/>
  <c r="P8442" i="2"/>
  <c r="P8434" i="2"/>
  <c r="P8426" i="2"/>
  <c r="P8418" i="2"/>
  <c r="P8410" i="2"/>
  <c r="P8402" i="2"/>
  <c r="P8394" i="2"/>
  <c r="P8386" i="2"/>
  <c r="P8378" i="2"/>
  <c r="P8370" i="2"/>
  <c r="P8362" i="2"/>
  <c r="P8354" i="2"/>
  <c r="P8346" i="2"/>
  <c r="P8338" i="2"/>
  <c r="P8330" i="2"/>
  <c r="P8322" i="2"/>
  <c r="P8314" i="2"/>
  <c r="P8306" i="2"/>
  <c r="P8298" i="2"/>
  <c r="P8290" i="2"/>
  <c r="P8282" i="2"/>
  <c r="P8274" i="2"/>
  <c r="P8266" i="2"/>
  <c r="P8258" i="2"/>
  <c r="P8250" i="2"/>
  <c r="P8242" i="2"/>
  <c r="P8234" i="2"/>
  <c r="P8226" i="2"/>
  <c r="P8218" i="2"/>
  <c r="P8210" i="2"/>
  <c r="P8202" i="2"/>
  <c r="P8194" i="2"/>
  <c r="P8186" i="2"/>
  <c r="P8178" i="2"/>
  <c r="P8170" i="2"/>
  <c r="P8162" i="2"/>
  <c r="P8154" i="2"/>
  <c r="P8146" i="2"/>
  <c r="P8138" i="2"/>
  <c r="P8130" i="2"/>
  <c r="P8122" i="2"/>
  <c r="P8114" i="2"/>
  <c r="P8106" i="2"/>
  <c r="P8098" i="2"/>
  <c r="P8090" i="2"/>
  <c r="P8082" i="2"/>
  <c r="P8074" i="2"/>
  <c r="P8066" i="2"/>
  <c r="P8059" i="2"/>
  <c r="P8055" i="2"/>
  <c r="P8051" i="2"/>
  <c r="P8047" i="2"/>
  <c r="P8043" i="2"/>
  <c r="P8039" i="2"/>
  <c r="P8035" i="2"/>
  <c r="P8031" i="2"/>
  <c r="P8027" i="2"/>
  <c r="P8023" i="2"/>
  <c r="P8019" i="2"/>
  <c r="P8015" i="2"/>
  <c r="P8011" i="2"/>
  <c r="P8007" i="2"/>
  <c r="P8003" i="2"/>
  <c r="P7999" i="2"/>
  <c r="P7995" i="2"/>
  <c r="P7991" i="2"/>
  <c r="P7987" i="2"/>
  <c r="P7983" i="2"/>
  <c r="P7979" i="2"/>
  <c r="P7975" i="2"/>
  <c r="P7971" i="2"/>
  <c r="P7967" i="2"/>
  <c r="P7963" i="2"/>
  <c r="P7959" i="2"/>
  <c r="P7955" i="2"/>
  <c r="P7951" i="2"/>
  <c r="P7947" i="2"/>
  <c r="P7943" i="2"/>
  <c r="P7939" i="2"/>
  <c r="P7935" i="2"/>
  <c r="P7931" i="2"/>
  <c r="P7927" i="2"/>
  <c r="P7923" i="2"/>
  <c r="P7919" i="2"/>
  <c r="P7915" i="2"/>
  <c r="P7911" i="2"/>
  <c r="P7907" i="2"/>
  <c r="P7903" i="2"/>
  <c r="P7899" i="2"/>
  <c r="P7895" i="2"/>
  <c r="P7891" i="2"/>
  <c r="P7887" i="2"/>
  <c r="P7883" i="2"/>
  <c r="P7879" i="2"/>
  <c r="P7875" i="2"/>
  <c r="P7871" i="2"/>
  <c r="P7867" i="2"/>
  <c r="P7863" i="2"/>
  <c r="P7859" i="2"/>
  <c r="P7855" i="2"/>
  <c r="P7851" i="2"/>
  <c r="P7847" i="2"/>
  <c r="P7843" i="2"/>
  <c r="P7839" i="2"/>
  <c r="P7835" i="2"/>
  <c r="P7831" i="2"/>
  <c r="P7827" i="2"/>
  <c r="P7823" i="2"/>
  <c r="P7819" i="2"/>
  <c r="P7815" i="2"/>
  <c r="P7811" i="2"/>
  <c r="P7807" i="2"/>
  <c r="P7803" i="2"/>
  <c r="P7799" i="2"/>
  <c r="P7795" i="2"/>
  <c r="P7791" i="2"/>
  <c r="P7787" i="2"/>
  <c r="P7783" i="2"/>
  <c r="P7779" i="2"/>
  <c r="P7775" i="2"/>
  <c r="P7771" i="2"/>
  <c r="P7767" i="2"/>
  <c r="P7763" i="2"/>
  <c r="P7759" i="2"/>
  <c r="P7755" i="2"/>
  <c r="P7751" i="2"/>
  <c r="P7747" i="2"/>
  <c r="P7743" i="2"/>
  <c r="P7739" i="2"/>
  <c r="P7735" i="2"/>
  <c r="P7731" i="2"/>
  <c r="P7727" i="2"/>
  <c r="P7723" i="2"/>
  <c r="P7719" i="2"/>
  <c r="P7715" i="2"/>
  <c r="P7711" i="2"/>
  <c r="P7707" i="2"/>
  <c r="P7703" i="2"/>
  <c r="P7699" i="2"/>
  <c r="P7695" i="2"/>
  <c r="P9291" i="2"/>
  <c r="P9121" i="2"/>
  <c r="P9038" i="2"/>
  <c r="P8974" i="2"/>
  <c r="P8910" i="2"/>
  <c r="P8846" i="2"/>
  <c r="P8798" i="2"/>
  <c r="P8766" i="2"/>
  <c r="P8734" i="2"/>
  <c r="P8702" i="2"/>
  <c r="P8670" i="2"/>
  <c r="P8654" i="2"/>
  <c r="P8638" i="2"/>
  <c r="P8622" i="2"/>
  <c r="P8606" i="2"/>
  <c r="P8590" i="2"/>
  <c r="P8574" i="2"/>
  <c r="P8558" i="2"/>
  <c r="P8546" i="2"/>
  <c r="P8535" i="2"/>
  <c r="P8527" i="2"/>
  <c r="P8519" i="2"/>
  <c r="P8511" i="2"/>
  <c r="P8503" i="2"/>
  <c r="P8495" i="2"/>
  <c r="P8487" i="2"/>
  <c r="P8479" i="2"/>
  <c r="P8471" i="2"/>
  <c r="P8463" i="2"/>
  <c r="P8455" i="2"/>
  <c r="P8447" i="2"/>
  <c r="P8439" i="2"/>
  <c r="P8431" i="2"/>
  <c r="P8423" i="2"/>
  <c r="P8415" i="2"/>
  <c r="P8407" i="2"/>
  <c r="P8399" i="2"/>
  <c r="P8391" i="2"/>
  <c r="P8383" i="2"/>
  <c r="P8375" i="2"/>
  <c r="P8367" i="2"/>
  <c r="P8359" i="2"/>
  <c r="P8351" i="2"/>
  <c r="P8343" i="2"/>
  <c r="P8335" i="2"/>
  <c r="P8327" i="2"/>
  <c r="P8319" i="2"/>
  <c r="P8311" i="2"/>
  <c r="P8303" i="2"/>
  <c r="P8295" i="2"/>
  <c r="P8287" i="2"/>
  <c r="P8279" i="2"/>
  <c r="P8271" i="2"/>
  <c r="P8263" i="2"/>
  <c r="P8255" i="2"/>
  <c r="P8247" i="2"/>
  <c r="P8239" i="2"/>
  <c r="P8231" i="2"/>
  <c r="P8223" i="2"/>
  <c r="P8215" i="2"/>
  <c r="P8207" i="2"/>
  <c r="P8199" i="2"/>
  <c r="P8191" i="2"/>
  <c r="P8183" i="2"/>
  <c r="P8175" i="2"/>
  <c r="P8167" i="2"/>
  <c r="P8159" i="2"/>
  <c r="P8151" i="2"/>
  <c r="P8143" i="2"/>
  <c r="P8135" i="2"/>
  <c r="P8127" i="2"/>
  <c r="P8119" i="2"/>
  <c r="P8111" i="2"/>
  <c r="P8103" i="2"/>
  <c r="P8095" i="2"/>
  <c r="P8087" i="2"/>
  <c r="P8079" i="2"/>
  <c r="P8071" i="2"/>
  <c r="P8063" i="2"/>
  <c r="P8058" i="2"/>
  <c r="P8054" i="2"/>
  <c r="P8050" i="2"/>
  <c r="P8046" i="2"/>
  <c r="P8042" i="2"/>
  <c r="P8038" i="2"/>
  <c r="P8034" i="2"/>
  <c r="P8030" i="2"/>
  <c r="P8026" i="2"/>
  <c r="P8022" i="2"/>
  <c r="P8018" i="2"/>
  <c r="P8014" i="2"/>
  <c r="P8010" i="2"/>
  <c r="P8006" i="2"/>
  <c r="P8002" i="2"/>
  <c r="P7998" i="2"/>
  <c r="P7994" i="2"/>
  <c r="P7990" i="2"/>
  <c r="P7986" i="2"/>
  <c r="P7982" i="2"/>
  <c r="P7978" i="2"/>
  <c r="P7974" i="2"/>
  <c r="P7970" i="2"/>
  <c r="P7966" i="2"/>
  <c r="P7962" i="2"/>
  <c r="P7958" i="2"/>
  <c r="P7954" i="2"/>
  <c r="P7950" i="2"/>
  <c r="P7946" i="2"/>
  <c r="P7942" i="2"/>
  <c r="P7938" i="2"/>
  <c r="P7934" i="2"/>
  <c r="P7930" i="2"/>
  <c r="P7926" i="2"/>
  <c r="P7922" i="2"/>
  <c r="P7918" i="2"/>
  <c r="P7914" i="2"/>
  <c r="P7910" i="2"/>
  <c r="P7906" i="2"/>
  <c r="P7902" i="2"/>
  <c r="P7898" i="2"/>
  <c r="P7894" i="2"/>
  <c r="P7890" i="2"/>
  <c r="P7886" i="2"/>
  <c r="P7882" i="2"/>
  <c r="P7878" i="2"/>
  <c r="P7874" i="2"/>
  <c r="P7870" i="2"/>
  <c r="P7866" i="2"/>
  <c r="P7862" i="2"/>
  <c r="P7858" i="2"/>
  <c r="P7854" i="2"/>
  <c r="P7850" i="2"/>
  <c r="P7846" i="2"/>
  <c r="P7842" i="2"/>
  <c r="P7838" i="2"/>
  <c r="P7834" i="2"/>
  <c r="P7830" i="2"/>
  <c r="P7826" i="2"/>
  <c r="P7822" i="2"/>
  <c r="P7818" i="2"/>
  <c r="P7814" i="2"/>
  <c r="P7810" i="2"/>
  <c r="P7806" i="2"/>
  <c r="P7802" i="2"/>
  <c r="P7798" i="2"/>
  <c r="P7794" i="2"/>
  <c r="P7790" i="2"/>
  <c r="P7786" i="2"/>
  <c r="P7782" i="2"/>
  <c r="P7778" i="2"/>
  <c r="P7774" i="2"/>
  <c r="P7770" i="2"/>
  <c r="P7766" i="2"/>
  <c r="P7762" i="2"/>
  <c r="P7758" i="2"/>
  <c r="P7754" i="2"/>
  <c r="P7750" i="2"/>
  <c r="P7746" i="2"/>
  <c r="P7742" i="2"/>
  <c r="P7738" i="2"/>
  <c r="P7734" i="2"/>
  <c r="P7730" i="2"/>
  <c r="P7726" i="2"/>
  <c r="P7722" i="2"/>
  <c r="P7718" i="2"/>
  <c r="P7714" i="2"/>
  <c r="P7710" i="2"/>
  <c r="P7706" i="2"/>
  <c r="P7702" i="2"/>
  <c r="P7698" i="2"/>
  <c r="P7694" i="2"/>
  <c r="P7690" i="2"/>
  <c r="P7686" i="2"/>
  <c r="P7682" i="2"/>
  <c r="P7678" i="2"/>
  <c r="P9924" i="2"/>
  <c r="P9249" i="2"/>
  <c r="P9087" i="2"/>
  <c r="P9022" i="2"/>
  <c r="P8958" i="2"/>
  <c r="P8894" i="2"/>
  <c r="P8830" i="2"/>
  <c r="P8794" i="2"/>
  <c r="P8762" i="2"/>
  <c r="P8730" i="2"/>
  <c r="P8698" i="2"/>
  <c r="P8667" i="2"/>
  <c r="P8651" i="2"/>
  <c r="P8635" i="2"/>
  <c r="P8619" i="2"/>
  <c r="P8603" i="2"/>
  <c r="P8587" i="2"/>
  <c r="P8571" i="2"/>
  <c r="P8555" i="2"/>
  <c r="P8544" i="2"/>
  <c r="P8534" i="2"/>
  <c r="P8526" i="2"/>
  <c r="P8518" i="2"/>
  <c r="P8510" i="2"/>
  <c r="P8502" i="2"/>
  <c r="P8494" i="2"/>
  <c r="P8486" i="2"/>
  <c r="P8478" i="2"/>
  <c r="P8470" i="2"/>
  <c r="P8462" i="2"/>
  <c r="P8454" i="2"/>
  <c r="P8446" i="2"/>
  <c r="P8438" i="2"/>
  <c r="P8430" i="2"/>
  <c r="P8422" i="2"/>
  <c r="P8414" i="2"/>
  <c r="P8406" i="2"/>
  <c r="P8398" i="2"/>
  <c r="P8390" i="2"/>
  <c r="P8382" i="2"/>
  <c r="P8374" i="2"/>
  <c r="P8366" i="2"/>
  <c r="P8358" i="2"/>
  <c r="P8350" i="2"/>
  <c r="P8342" i="2"/>
  <c r="P8334" i="2"/>
  <c r="P8326" i="2"/>
  <c r="P8318" i="2"/>
  <c r="P8310" i="2"/>
  <c r="P8302" i="2"/>
  <c r="P8294" i="2"/>
  <c r="P8286" i="2"/>
  <c r="P8278" i="2"/>
  <c r="P8270" i="2"/>
  <c r="P8262" i="2"/>
  <c r="P8254" i="2"/>
  <c r="P8246" i="2"/>
  <c r="P8238" i="2"/>
  <c r="P8230" i="2"/>
  <c r="P8222" i="2"/>
  <c r="P8214" i="2"/>
  <c r="P8206" i="2"/>
  <c r="P8198" i="2"/>
  <c r="P8190" i="2"/>
  <c r="P8182" i="2"/>
  <c r="P8174" i="2"/>
  <c r="P8166" i="2"/>
  <c r="P8158" i="2"/>
  <c r="P8150" i="2"/>
  <c r="P8142" i="2"/>
  <c r="P8134" i="2"/>
  <c r="P8126" i="2"/>
  <c r="P8118" i="2"/>
  <c r="P8110" i="2"/>
  <c r="P8102" i="2"/>
  <c r="P8094" i="2"/>
  <c r="P8086" i="2"/>
  <c r="P8078" i="2"/>
  <c r="P8070" i="2"/>
  <c r="P8062" i="2"/>
  <c r="P8057" i="2"/>
  <c r="P8053" i="2"/>
  <c r="P8049" i="2"/>
  <c r="P8045" i="2"/>
  <c r="P8041" i="2"/>
  <c r="P8037" i="2"/>
  <c r="P8033" i="2"/>
  <c r="P8029" i="2"/>
  <c r="P8025" i="2"/>
  <c r="P8021" i="2"/>
  <c r="P8017" i="2"/>
  <c r="P8013" i="2"/>
  <c r="P8009" i="2"/>
  <c r="P8005" i="2"/>
  <c r="P8001" i="2"/>
  <c r="P7997" i="2"/>
  <c r="P7993" i="2"/>
  <c r="P7989" i="2"/>
  <c r="P7985" i="2"/>
  <c r="P7981" i="2"/>
  <c r="P7977" i="2"/>
  <c r="P7973" i="2"/>
  <c r="P7969" i="2"/>
  <c r="P7965" i="2"/>
  <c r="P7961" i="2"/>
  <c r="P7957" i="2"/>
  <c r="P7953" i="2"/>
  <c r="P7949" i="2"/>
  <c r="P7945" i="2"/>
  <c r="P7941" i="2"/>
  <c r="P7937" i="2"/>
  <c r="P7933" i="2"/>
  <c r="P7929" i="2"/>
  <c r="P7925" i="2"/>
  <c r="P7921" i="2"/>
  <c r="P7917" i="2"/>
  <c r="P7913" i="2"/>
  <c r="P7909" i="2"/>
  <c r="P7905" i="2"/>
  <c r="P7901" i="2"/>
  <c r="P7897" i="2"/>
  <c r="P7893" i="2"/>
  <c r="P7889" i="2"/>
  <c r="P7885" i="2"/>
  <c r="P7881" i="2"/>
  <c r="P7877" i="2"/>
  <c r="P7873" i="2"/>
  <c r="P7869" i="2"/>
  <c r="P7865" i="2"/>
  <c r="P7861" i="2"/>
  <c r="P7857" i="2"/>
  <c r="P7853" i="2"/>
  <c r="P7849" i="2"/>
  <c r="P7845" i="2"/>
  <c r="P7841" i="2"/>
  <c r="P7837" i="2"/>
  <c r="P7833" i="2"/>
  <c r="P7829" i="2"/>
  <c r="P7825" i="2"/>
  <c r="P7821" i="2"/>
  <c r="P7817" i="2"/>
  <c r="P7813" i="2"/>
  <c r="P7809" i="2"/>
  <c r="P7805" i="2"/>
  <c r="P7801" i="2"/>
  <c r="P7797" i="2"/>
  <c r="P7793" i="2"/>
  <c r="P7789" i="2"/>
  <c r="P7785" i="2"/>
  <c r="P7781" i="2"/>
  <c r="P7777" i="2"/>
  <c r="P7773" i="2"/>
  <c r="P7769" i="2"/>
  <c r="P7765" i="2"/>
  <c r="P7761" i="2"/>
  <c r="P7757" i="2"/>
  <c r="P7753" i="2"/>
  <c r="P7749" i="2"/>
  <c r="P7745" i="2"/>
  <c r="P7741" i="2"/>
  <c r="P7737" i="2"/>
  <c r="P7733" i="2"/>
  <c r="P7729" i="2"/>
  <c r="P7725" i="2"/>
  <c r="P7721" i="2"/>
  <c r="P7717" i="2"/>
  <c r="P7713" i="2"/>
  <c r="P7709" i="2"/>
  <c r="P7705" i="2"/>
  <c r="P7701" i="2"/>
  <c r="P9070" i="2"/>
  <c r="P8814" i="2"/>
  <c r="P8686" i="2"/>
  <c r="P8614" i="2"/>
  <c r="P8551" i="2"/>
  <c r="P8515" i="2"/>
  <c r="P8483" i="2"/>
  <c r="P8451" i="2"/>
  <c r="P8419" i="2"/>
  <c r="P8387" i="2"/>
  <c r="P8355" i="2"/>
  <c r="P8323" i="2"/>
  <c r="P8291" i="2"/>
  <c r="P8259" i="2"/>
  <c r="P8227" i="2"/>
  <c r="P8195" i="2"/>
  <c r="P8163" i="2"/>
  <c r="P8131" i="2"/>
  <c r="P8099" i="2"/>
  <c r="P8067" i="2"/>
  <c r="P8048" i="2"/>
  <c r="P8032" i="2"/>
  <c r="P8016" i="2"/>
  <c r="P8000" i="2"/>
  <c r="P7984" i="2"/>
  <c r="P7968" i="2"/>
  <c r="P7952" i="2"/>
  <c r="P7936" i="2"/>
  <c r="P7920" i="2"/>
  <c r="P7904" i="2"/>
  <c r="P7888" i="2"/>
  <c r="P7872" i="2"/>
  <c r="P7856" i="2"/>
  <c r="P7840" i="2"/>
  <c r="P7824" i="2"/>
  <c r="P7808" i="2"/>
  <c r="P7792" i="2"/>
  <c r="P7776" i="2"/>
  <c r="P7760" i="2"/>
  <c r="P7744" i="2"/>
  <c r="P7728" i="2"/>
  <c r="P7712" i="2"/>
  <c r="P7697" i="2"/>
  <c r="P7691" i="2"/>
  <c r="P7685" i="2"/>
  <c r="P7680" i="2"/>
  <c r="P7675" i="2"/>
  <c r="P7671" i="2"/>
  <c r="P7667" i="2"/>
  <c r="P7663" i="2"/>
  <c r="P7659" i="2"/>
  <c r="P7655" i="2"/>
  <c r="P7651" i="2"/>
  <c r="P7647" i="2"/>
  <c r="P7643" i="2"/>
  <c r="P7639" i="2"/>
  <c r="P7635" i="2"/>
  <c r="P7631" i="2"/>
  <c r="P7627" i="2"/>
  <c r="P7623" i="2"/>
  <c r="P7619" i="2"/>
  <c r="P7615" i="2"/>
  <c r="P7611" i="2"/>
  <c r="P7607" i="2"/>
  <c r="P7603" i="2"/>
  <c r="P7599" i="2"/>
  <c r="P7595" i="2"/>
  <c r="P7591" i="2"/>
  <c r="P7587" i="2"/>
  <c r="P7583" i="2"/>
  <c r="P7579" i="2"/>
  <c r="P7575" i="2"/>
  <c r="P7571" i="2"/>
  <c r="P7567" i="2"/>
  <c r="P7563" i="2"/>
  <c r="P7559" i="2"/>
  <c r="P7555" i="2"/>
  <c r="P7551" i="2"/>
  <c r="P7547" i="2"/>
  <c r="P7543" i="2"/>
  <c r="P7539" i="2"/>
  <c r="P7535" i="2"/>
  <c r="P7531" i="2"/>
  <c r="P7527" i="2"/>
  <c r="P7523" i="2"/>
  <c r="P7519" i="2"/>
  <c r="P7515" i="2"/>
  <c r="P7511" i="2"/>
  <c r="P7507" i="2"/>
  <c r="P7503" i="2"/>
  <c r="P7499" i="2"/>
  <c r="P7495" i="2"/>
  <c r="P7491" i="2"/>
  <c r="P7487" i="2"/>
  <c r="P7483" i="2"/>
  <c r="P7479" i="2"/>
  <c r="P7475" i="2"/>
  <c r="P7471" i="2"/>
  <c r="P7467" i="2"/>
  <c r="P7463" i="2"/>
  <c r="P7459" i="2"/>
  <c r="P7455" i="2"/>
  <c r="P7451" i="2"/>
  <c r="P7447" i="2"/>
  <c r="P7443" i="2"/>
  <c r="P7439" i="2"/>
  <c r="P7435" i="2"/>
  <c r="P7431" i="2"/>
  <c r="P7427" i="2"/>
  <c r="P7423" i="2"/>
  <c r="P7419" i="2"/>
  <c r="P7415" i="2"/>
  <c r="P7411" i="2"/>
  <c r="P7407" i="2"/>
  <c r="P7403" i="2"/>
  <c r="P7399" i="2"/>
  <c r="P7395" i="2"/>
  <c r="P7391" i="2"/>
  <c r="P7387" i="2"/>
  <c r="P7383" i="2"/>
  <c r="P7379" i="2"/>
  <c r="P7375" i="2"/>
  <c r="P7371" i="2"/>
  <c r="P7367" i="2"/>
  <c r="P7363" i="2"/>
  <c r="P7359" i="2"/>
  <c r="P7355" i="2"/>
  <c r="P7351" i="2"/>
  <c r="P7347" i="2"/>
  <c r="P7343" i="2"/>
  <c r="P7339" i="2"/>
  <c r="P7335" i="2"/>
  <c r="P7331" i="2"/>
  <c r="P7327" i="2"/>
  <c r="P7323" i="2"/>
  <c r="P7319" i="2"/>
  <c r="P7315" i="2"/>
  <c r="P7311" i="2"/>
  <c r="P7307" i="2"/>
  <c r="P7303" i="2"/>
  <c r="P7299" i="2"/>
  <c r="P7295" i="2"/>
  <c r="P7291" i="2"/>
  <c r="P7287" i="2"/>
  <c r="P7283" i="2"/>
  <c r="P7279" i="2"/>
  <c r="P7275" i="2"/>
  <c r="P7271" i="2"/>
  <c r="P7267" i="2"/>
  <c r="P7263" i="2"/>
  <c r="P7259" i="2"/>
  <c r="P7255" i="2"/>
  <c r="P7251" i="2"/>
  <c r="P7247" i="2"/>
  <c r="P7243" i="2"/>
  <c r="P7239" i="2"/>
  <c r="P7235" i="2"/>
  <c r="P7231" i="2"/>
  <c r="P7227" i="2"/>
  <c r="P7223" i="2"/>
  <c r="P7219" i="2"/>
  <c r="P7215" i="2"/>
  <c r="P7211" i="2"/>
  <c r="P7207" i="2"/>
  <c r="P7203" i="2"/>
  <c r="P7199" i="2"/>
  <c r="P7195" i="2"/>
  <c r="P7191" i="2"/>
  <c r="P7187" i="2"/>
  <c r="P7183" i="2"/>
  <c r="P7179" i="2"/>
  <c r="P7175" i="2"/>
  <c r="P7171" i="2"/>
  <c r="P7167" i="2"/>
  <c r="P7163" i="2"/>
  <c r="P7159" i="2"/>
  <c r="P7155" i="2"/>
  <c r="P7151" i="2"/>
  <c r="P7147" i="2"/>
  <c r="P7143" i="2"/>
  <c r="P7139" i="2"/>
  <c r="P7135" i="2"/>
  <c r="P7131" i="2"/>
  <c r="P7127" i="2"/>
  <c r="P7123" i="2"/>
  <c r="P7119" i="2"/>
  <c r="P7115" i="2"/>
  <c r="P7111" i="2"/>
  <c r="P7107" i="2"/>
  <c r="P7103" i="2"/>
  <c r="P7099" i="2"/>
  <c r="P7095" i="2"/>
  <c r="P7091" i="2"/>
  <c r="P7087" i="2"/>
  <c r="P7083" i="2"/>
  <c r="P7079" i="2"/>
  <c r="P7075" i="2"/>
  <c r="P7071" i="2"/>
  <c r="P7067" i="2"/>
  <c r="P7063" i="2"/>
  <c r="P7059" i="2"/>
  <c r="P7055" i="2"/>
  <c r="P7051" i="2"/>
  <c r="P7047" i="2"/>
  <c r="P7043" i="2"/>
  <c r="P7039" i="2"/>
  <c r="P7035" i="2"/>
  <c r="P7031" i="2"/>
  <c r="P7027" i="2"/>
  <c r="P7023" i="2"/>
  <c r="P7019" i="2"/>
  <c r="P7015" i="2"/>
  <c r="P7011" i="2"/>
  <c r="P7007" i="2"/>
  <c r="P7003" i="2"/>
  <c r="P6999" i="2"/>
  <c r="P6995" i="2"/>
  <c r="P6991" i="2"/>
  <c r="P6987" i="2"/>
  <c r="P6983" i="2"/>
  <c r="P6979" i="2"/>
  <c r="P6975" i="2"/>
  <c r="P6971" i="2"/>
  <c r="P6967" i="2"/>
  <c r="P6963" i="2"/>
  <c r="P6959" i="2"/>
  <c r="P6955" i="2"/>
  <c r="P6951" i="2"/>
  <c r="P6947" i="2"/>
  <c r="P6943" i="2"/>
  <c r="P6939" i="2"/>
  <c r="P6935" i="2"/>
  <c r="P6931" i="2"/>
  <c r="P6927" i="2"/>
  <c r="P6923" i="2"/>
  <c r="P6919" i="2"/>
  <c r="P6915" i="2"/>
  <c r="P6911" i="2"/>
  <c r="P6907" i="2"/>
  <c r="P6903" i="2"/>
  <c r="P6899" i="2"/>
  <c r="P6895" i="2"/>
  <c r="P6891" i="2"/>
  <c r="P6887" i="2"/>
  <c r="P6883" i="2"/>
  <c r="P6879" i="2"/>
  <c r="P6875" i="2"/>
  <c r="P6871" i="2"/>
  <c r="P6867" i="2"/>
  <c r="P6863" i="2"/>
  <c r="P6859" i="2"/>
  <c r="P6855" i="2"/>
  <c r="P6851" i="2"/>
  <c r="P6847" i="2"/>
  <c r="P6843" i="2"/>
  <c r="P6839" i="2"/>
  <c r="P6835" i="2"/>
  <c r="P6831" i="2"/>
  <c r="P6827" i="2"/>
  <c r="P6823" i="2"/>
  <c r="P6819" i="2"/>
  <c r="P6815" i="2"/>
  <c r="P6811" i="2"/>
  <c r="P6807" i="2"/>
  <c r="P6803" i="2"/>
  <c r="P6799" i="2"/>
  <c r="P6795" i="2"/>
  <c r="P6791" i="2"/>
  <c r="P6787" i="2"/>
  <c r="P6783" i="2"/>
  <c r="P6779" i="2"/>
  <c r="P6775" i="2"/>
  <c r="P6771" i="2"/>
  <c r="P6767" i="2"/>
  <c r="P6763" i="2"/>
  <c r="P6759" i="2"/>
  <c r="P6755" i="2"/>
  <c r="P6751" i="2"/>
  <c r="P6747" i="2"/>
  <c r="P6743" i="2"/>
  <c r="P6739" i="2"/>
  <c r="P6735" i="2"/>
  <c r="P6731" i="2"/>
  <c r="P6727" i="2"/>
  <c r="P6723" i="2"/>
  <c r="P6719" i="2"/>
  <c r="P6715" i="2"/>
  <c r="P6711" i="2"/>
  <c r="P6707" i="2"/>
  <c r="P6703" i="2"/>
  <c r="P6699" i="2"/>
  <c r="P6695" i="2"/>
  <c r="P6691" i="2"/>
  <c r="P6687" i="2"/>
  <c r="P6683" i="2"/>
  <c r="P6679" i="2"/>
  <c r="P6675" i="2"/>
  <c r="P6671" i="2"/>
  <c r="P6667" i="2"/>
  <c r="P6663" i="2"/>
  <c r="P6659" i="2"/>
  <c r="P6655" i="2"/>
  <c r="P6651" i="2"/>
  <c r="P6647" i="2"/>
  <c r="P6643" i="2"/>
  <c r="P6639" i="2"/>
  <c r="P6635" i="2"/>
  <c r="P6631" i="2"/>
  <c r="P6627" i="2"/>
  <c r="P6623" i="2"/>
  <c r="P6619" i="2"/>
  <c r="P6615" i="2"/>
  <c r="P6611" i="2"/>
  <c r="P6607" i="2"/>
  <c r="P6603" i="2"/>
  <c r="P6599" i="2"/>
  <c r="P6595" i="2"/>
  <c r="P6591" i="2"/>
  <c r="P6587" i="2"/>
  <c r="P6583" i="2"/>
  <c r="P6579" i="2"/>
  <c r="P6575" i="2"/>
  <c r="P6571" i="2"/>
  <c r="P6567" i="2"/>
  <c r="P6563" i="2"/>
  <c r="P6559" i="2"/>
  <c r="P6555" i="2"/>
  <c r="P6551" i="2"/>
  <c r="P6547" i="2"/>
  <c r="P6543" i="2"/>
  <c r="P6539" i="2"/>
  <c r="P6535" i="2"/>
  <c r="P6531" i="2"/>
  <c r="P6527" i="2"/>
  <c r="P6523" i="2"/>
  <c r="P6519" i="2"/>
  <c r="P6515" i="2"/>
  <c r="P6511" i="2"/>
  <c r="P6507" i="2"/>
  <c r="P6503" i="2"/>
  <c r="P6499" i="2"/>
  <c r="P9006" i="2"/>
  <c r="P8782" i="2"/>
  <c r="P8662" i="2"/>
  <c r="P8598" i="2"/>
  <c r="P8540" i="2"/>
  <c r="P8507" i="2"/>
  <c r="P8475" i="2"/>
  <c r="P8443" i="2"/>
  <c r="P8411" i="2"/>
  <c r="P8379" i="2"/>
  <c r="P8347" i="2"/>
  <c r="P8315" i="2"/>
  <c r="P8283" i="2"/>
  <c r="P8251" i="2"/>
  <c r="P8219" i="2"/>
  <c r="P8187" i="2"/>
  <c r="P8155" i="2"/>
  <c r="P8123" i="2"/>
  <c r="P8091" i="2"/>
  <c r="P8060" i="2"/>
  <c r="P8044" i="2"/>
  <c r="P8028" i="2"/>
  <c r="P8012" i="2"/>
  <c r="P7996" i="2"/>
  <c r="P7980" i="2"/>
  <c r="P7964" i="2"/>
  <c r="P7948" i="2"/>
  <c r="P7932" i="2"/>
  <c r="P7916" i="2"/>
  <c r="P7900" i="2"/>
  <c r="P7884" i="2"/>
  <c r="P7868" i="2"/>
  <c r="P7852" i="2"/>
  <c r="P7836" i="2"/>
  <c r="P7820" i="2"/>
  <c r="P7804" i="2"/>
  <c r="P7788" i="2"/>
  <c r="P7772" i="2"/>
  <c r="P7756" i="2"/>
  <c r="P7740" i="2"/>
  <c r="P7724" i="2"/>
  <c r="P7708" i="2"/>
  <c r="P7696" i="2"/>
  <c r="P7689" i="2"/>
  <c r="P7684" i="2"/>
  <c r="P7679" i="2"/>
  <c r="P7674" i="2"/>
  <c r="P7670" i="2"/>
  <c r="P7666" i="2"/>
  <c r="P7662" i="2"/>
  <c r="P7658" i="2"/>
  <c r="P7654" i="2"/>
  <c r="P7650" i="2"/>
  <c r="P7646" i="2"/>
  <c r="P7642" i="2"/>
  <c r="P7638" i="2"/>
  <c r="P7634" i="2"/>
  <c r="P7630" i="2"/>
  <c r="P7626" i="2"/>
  <c r="P7622" i="2"/>
  <c r="P7618" i="2"/>
  <c r="P7614" i="2"/>
  <c r="P7610" i="2"/>
  <c r="P7606" i="2"/>
  <c r="P7602" i="2"/>
  <c r="P7598" i="2"/>
  <c r="P7594" i="2"/>
  <c r="P7590" i="2"/>
  <c r="P7586" i="2"/>
  <c r="P7582" i="2"/>
  <c r="P7578" i="2"/>
  <c r="P7574" i="2"/>
  <c r="P7570" i="2"/>
  <c r="P7566" i="2"/>
  <c r="P7562" i="2"/>
  <c r="P7558" i="2"/>
  <c r="P7554" i="2"/>
  <c r="P7550" i="2"/>
  <c r="P7546" i="2"/>
  <c r="P7542" i="2"/>
  <c r="P7538" i="2"/>
  <c r="P7534" i="2"/>
  <c r="P7530" i="2"/>
  <c r="P7526" i="2"/>
  <c r="P7522" i="2"/>
  <c r="P7518" i="2"/>
  <c r="P7514" i="2"/>
  <c r="P7510" i="2"/>
  <c r="P7506" i="2"/>
  <c r="P7502" i="2"/>
  <c r="P7498" i="2"/>
  <c r="P7494" i="2"/>
  <c r="P7490" i="2"/>
  <c r="P7486" i="2"/>
  <c r="P7482" i="2"/>
  <c r="P7478" i="2"/>
  <c r="P7474" i="2"/>
  <c r="P7470" i="2"/>
  <c r="P7466" i="2"/>
  <c r="P7462" i="2"/>
  <c r="P7458" i="2"/>
  <c r="P7454" i="2"/>
  <c r="P7450" i="2"/>
  <c r="P7446" i="2"/>
  <c r="P7442" i="2"/>
  <c r="P7438" i="2"/>
  <c r="P7434" i="2"/>
  <c r="P7430" i="2"/>
  <c r="P7426" i="2"/>
  <c r="P7422" i="2"/>
  <c r="P7418" i="2"/>
  <c r="P7414" i="2"/>
  <c r="P7410" i="2"/>
  <c r="P7406" i="2"/>
  <c r="P7402" i="2"/>
  <c r="P7398" i="2"/>
  <c r="P7394" i="2"/>
  <c r="P7390" i="2"/>
  <c r="P7386" i="2"/>
  <c r="P7382" i="2"/>
  <c r="P7378" i="2"/>
  <c r="P7374" i="2"/>
  <c r="P7370" i="2"/>
  <c r="P7366" i="2"/>
  <c r="P7362" i="2"/>
  <c r="P7358" i="2"/>
  <c r="P7354" i="2"/>
  <c r="P7350" i="2"/>
  <c r="P7346" i="2"/>
  <c r="P7342" i="2"/>
  <c r="P7338" i="2"/>
  <c r="P7334" i="2"/>
  <c r="P7330" i="2"/>
  <c r="P7326" i="2"/>
  <c r="P7322" i="2"/>
  <c r="P7318" i="2"/>
  <c r="P7314" i="2"/>
  <c r="P7310" i="2"/>
  <c r="P7306" i="2"/>
  <c r="P7302" i="2"/>
  <c r="P7298" i="2"/>
  <c r="P7294" i="2"/>
  <c r="P7290" i="2"/>
  <c r="P7286" i="2"/>
  <c r="P7282" i="2"/>
  <c r="P7278" i="2"/>
  <c r="P7274" i="2"/>
  <c r="P7270" i="2"/>
  <c r="P7266" i="2"/>
  <c r="P7262" i="2"/>
  <c r="P7258" i="2"/>
  <c r="P7254" i="2"/>
  <c r="P7250" i="2"/>
  <c r="P7246" i="2"/>
  <c r="P7242" i="2"/>
  <c r="P7238" i="2"/>
  <c r="P7234" i="2"/>
  <c r="P7230" i="2"/>
  <c r="P7226" i="2"/>
  <c r="P7222" i="2"/>
  <c r="P7218" i="2"/>
  <c r="P7214" i="2"/>
  <c r="P7210" i="2"/>
  <c r="P7206" i="2"/>
  <c r="P7202" i="2"/>
  <c r="P7198" i="2"/>
  <c r="P7194" i="2"/>
  <c r="P7190" i="2"/>
  <c r="P7186" i="2"/>
  <c r="P7182" i="2"/>
  <c r="P7178" i="2"/>
  <c r="P7174" i="2"/>
  <c r="P7170" i="2"/>
  <c r="P7166" i="2"/>
  <c r="P7162" i="2"/>
  <c r="P7158" i="2"/>
  <c r="P7154" i="2"/>
  <c r="P7150" i="2"/>
  <c r="P7146" i="2"/>
  <c r="P7142" i="2"/>
  <c r="P7138" i="2"/>
  <c r="P7134" i="2"/>
  <c r="P7130" i="2"/>
  <c r="P7126" i="2"/>
  <c r="P7122" i="2"/>
  <c r="P7118" i="2"/>
  <c r="P7114" i="2"/>
  <c r="P7110" i="2"/>
  <c r="P7106" i="2"/>
  <c r="P7102" i="2"/>
  <c r="P7098" i="2"/>
  <c r="P7094" i="2"/>
  <c r="P7090" i="2"/>
  <c r="P7086" i="2"/>
  <c r="P7082" i="2"/>
  <c r="P7078" i="2"/>
  <c r="P7074" i="2"/>
  <c r="P7070" i="2"/>
  <c r="P7066" i="2"/>
  <c r="P7062" i="2"/>
  <c r="P7058" i="2"/>
  <c r="P7054" i="2"/>
  <c r="P7050" i="2"/>
  <c r="P7046" i="2"/>
  <c r="P7042" i="2"/>
  <c r="P7038" i="2"/>
  <c r="P7034" i="2"/>
  <c r="P7030" i="2"/>
  <c r="P7026" i="2"/>
  <c r="P7022" i="2"/>
  <c r="P7018" i="2"/>
  <c r="P7014" i="2"/>
  <c r="P7010" i="2"/>
  <c r="P7006" i="2"/>
  <c r="P7002" i="2"/>
  <c r="P6998" i="2"/>
  <c r="P6994" i="2"/>
  <c r="P6990" i="2"/>
  <c r="P6986" i="2"/>
  <c r="P6982" i="2"/>
  <c r="P6978" i="2"/>
  <c r="P6974" i="2"/>
  <c r="P6970" i="2"/>
  <c r="P6966" i="2"/>
  <c r="P6962" i="2"/>
  <c r="P6958" i="2"/>
  <c r="P6954" i="2"/>
  <c r="P6950" i="2"/>
  <c r="P6946" i="2"/>
  <c r="P6942" i="2"/>
  <c r="P6938" i="2"/>
  <c r="P6934" i="2"/>
  <c r="P6930" i="2"/>
  <c r="P6926" i="2"/>
  <c r="P6922" i="2"/>
  <c r="P6918" i="2"/>
  <c r="P6914" i="2"/>
  <c r="P6910" i="2"/>
  <c r="P6906" i="2"/>
  <c r="P6902" i="2"/>
  <c r="P6898" i="2"/>
  <c r="P6894" i="2"/>
  <c r="P6890" i="2"/>
  <c r="P6886" i="2"/>
  <c r="P6882" i="2"/>
  <c r="P6878" i="2"/>
  <c r="P6874" i="2"/>
  <c r="P6870" i="2"/>
  <c r="P6866" i="2"/>
  <c r="P6862" i="2"/>
  <c r="P6858" i="2"/>
  <c r="P6854" i="2"/>
  <c r="P6850" i="2"/>
  <c r="P6846" i="2"/>
  <c r="P6842" i="2"/>
  <c r="P6838" i="2"/>
  <c r="P6834" i="2"/>
  <c r="P6830" i="2"/>
  <c r="P6826" i="2"/>
  <c r="P6822" i="2"/>
  <c r="P6818" i="2"/>
  <c r="P6814" i="2"/>
  <c r="P6810" i="2"/>
  <c r="P6806" i="2"/>
  <c r="P6802" i="2"/>
  <c r="P6798" i="2"/>
  <c r="P6794" i="2"/>
  <c r="P6790" i="2"/>
  <c r="P6786" i="2"/>
  <c r="P6782" i="2"/>
  <c r="P6778" i="2"/>
  <c r="P6774" i="2"/>
  <c r="P6770" i="2"/>
  <c r="P6766" i="2"/>
  <c r="P6762" i="2"/>
  <c r="P6758" i="2"/>
  <c r="P6754" i="2"/>
  <c r="P6750" i="2"/>
  <c r="P6746" i="2"/>
  <c r="P6742" i="2"/>
  <c r="P6738" i="2"/>
  <c r="P6734" i="2"/>
  <c r="P6730" i="2"/>
  <c r="P6726" i="2"/>
  <c r="P6722" i="2"/>
  <c r="P6718" i="2"/>
  <c r="P6714" i="2"/>
  <c r="P6710" i="2"/>
  <c r="P6706" i="2"/>
  <c r="P6702" i="2"/>
  <c r="P6698" i="2"/>
  <c r="P6694" i="2"/>
  <c r="P6690" i="2"/>
  <c r="P6686" i="2"/>
  <c r="P6682" i="2"/>
  <c r="P6678" i="2"/>
  <c r="P6674" i="2"/>
  <c r="P6670" i="2"/>
  <c r="P6666" i="2"/>
  <c r="P6662" i="2"/>
  <c r="P6658" i="2"/>
  <c r="P6654" i="2"/>
  <c r="P6650" i="2"/>
  <c r="P6646" i="2"/>
  <c r="P6642" i="2"/>
  <c r="P6638" i="2"/>
  <c r="P6634" i="2"/>
  <c r="P6630" i="2"/>
  <c r="P6626" i="2"/>
  <c r="P6622" i="2"/>
  <c r="P6618" i="2"/>
  <c r="P6614" i="2"/>
  <c r="P6610" i="2"/>
  <c r="P6606" i="2"/>
  <c r="P6602" i="2"/>
  <c r="P6598" i="2"/>
  <c r="P6594" i="2"/>
  <c r="P6590" i="2"/>
  <c r="P6586" i="2"/>
  <c r="P6582" i="2"/>
  <c r="P6578" i="2"/>
  <c r="P6574" i="2"/>
  <c r="P6570" i="2"/>
  <c r="P6566" i="2"/>
  <c r="P6562" i="2"/>
  <c r="P6558" i="2"/>
  <c r="P6554" i="2"/>
  <c r="P6550" i="2"/>
  <c r="P6546" i="2"/>
  <c r="P6542" i="2"/>
  <c r="P6538" i="2"/>
  <c r="P6534" i="2"/>
  <c r="P6530" i="2"/>
  <c r="P6526" i="2"/>
  <c r="P6522" i="2"/>
  <c r="P6518" i="2"/>
  <c r="P6514" i="2"/>
  <c r="P6510" i="2"/>
  <c r="P6506" i="2"/>
  <c r="P6502" i="2"/>
  <c r="P6498" i="2"/>
  <c r="P9521" i="2"/>
  <c r="P8942" i="2"/>
  <c r="P8750" i="2"/>
  <c r="P8646" i="2"/>
  <c r="P8582" i="2"/>
  <c r="P8531" i="2"/>
  <c r="P8499" i="2"/>
  <c r="P8467" i="2"/>
  <c r="P8435" i="2"/>
  <c r="P8403" i="2"/>
  <c r="P8371" i="2"/>
  <c r="P8339" i="2"/>
  <c r="P8307" i="2"/>
  <c r="P8275" i="2"/>
  <c r="P8243" i="2"/>
  <c r="P8211" i="2"/>
  <c r="P8179" i="2"/>
  <c r="P8147" i="2"/>
  <c r="P8115" i="2"/>
  <c r="P8083" i="2"/>
  <c r="P8056" i="2"/>
  <c r="P8040" i="2"/>
  <c r="P8024" i="2"/>
  <c r="P8008" i="2"/>
  <c r="P7992" i="2"/>
  <c r="P7976" i="2"/>
  <c r="P7960" i="2"/>
  <c r="P7944" i="2"/>
  <c r="P7928" i="2"/>
  <c r="P7912" i="2"/>
  <c r="P7896" i="2"/>
  <c r="P7880" i="2"/>
  <c r="P7864" i="2"/>
  <c r="P7848" i="2"/>
  <c r="P7832" i="2"/>
  <c r="P7816" i="2"/>
  <c r="P7800" i="2"/>
  <c r="P7784" i="2"/>
  <c r="P7768" i="2"/>
  <c r="P7752" i="2"/>
  <c r="P7736" i="2"/>
  <c r="P7720" i="2"/>
  <c r="P7704" i="2"/>
  <c r="P7693" i="2"/>
  <c r="P7688" i="2"/>
  <c r="P7683" i="2"/>
  <c r="P7677" i="2"/>
  <c r="P7673" i="2"/>
  <c r="P7669" i="2"/>
  <c r="P7665" i="2"/>
  <c r="P7661" i="2"/>
  <c r="P7657" i="2"/>
  <c r="P7653" i="2"/>
  <c r="P7649" i="2"/>
  <c r="P7645" i="2"/>
  <c r="P7641" i="2"/>
  <c r="P7637" i="2"/>
  <c r="P7633" i="2"/>
  <c r="P7629" i="2"/>
  <c r="P7625" i="2"/>
  <c r="P7621" i="2"/>
  <c r="P7617" i="2"/>
  <c r="P7613" i="2"/>
  <c r="P7609" i="2"/>
  <c r="P7605" i="2"/>
  <c r="P7601" i="2"/>
  <c r="P7597" i="2"/>
  <c r="P7593" i="2"/>
  <c r="P7589" i="2"/>
  <c r="P7585" i="2"/>
  <c r="P7581" i="2"/>
  <c r="P7577" i="2"/>
  <c r="P7573" i="2"/>
  <c r="P7569" i="2"/>
  <c r="P7565" i="2"/>
  <c r="P7561" i="2"/>
  <c r="P7557" i="2"/>
  <c r="P7553" i="2"/>
  <c r="P7549" i="2"/>
  <c r="P7545" i="2"/>
  <c r="P7541" i="2"/>
  <c r="P7537" i="2"/>
  <c r="P7533" i="2"/>
  <c r="P7529" i="2"/>
  <c r="P7525" i="2"/>
  <c r="P7521" i="2"/>
  <c r="P7517" i="2"/>
  <c r="P7513" i="2"/>
  <c r="P7509" i="2"/>
  <c r="P7505" i="2"/>
  <c r="P7501" i="2"/>
  <c r="P7497" i="2"/>
  <c r="P7493" i="2"/>
  <c r="P7489" i="2"/>
  <c r="P7485" i="2"/>
  <c r="P7481" i="2"/>
  <c r="P7477" i="2"/>
  <c r="P7473" i="2"/>
  <c r="P7469" i="2"/>
  <c r="P7465" i="2"/>
  <c r="P7461" i="2"/>
  <c r="P7457" i="2"/>
  <c r="P7453" i="2"/>
  <c r="P7449" i="2"/>
  <c r="P7445" i="2"/>
  <c r="P7441" i="2"/>
  <c r="P7437" i="2"/>
  <c r="P7433" i="2"/>
  <c r="P7429" i="2"/>
  <c r="P7425" i="2"/>
  <c r="P7421" i="2"/>
  <c r="P7417" i="2"/>
  <c r="P7413" i="2"/>
  <c r="P7409" i="2"/>
  <c r="P7405" i="2"/>
  <c r="P7401" i="2"/>
  <c r="P7397" i="2"/>
  <c r="P7393" i="2"/>
  <c r="P7389" i="2"/>
  <c r="P7385" i="2"/>
  <c r="P7381" i="2"/>
  <c r="P7377" i="2"/>
  <c r="P7373" i="2"/>
  <c r="P7369" i="2"/>
  <c r="P7365" i="2"/>
  <c r="P7361" i="2"/>
  <c r="P7357" i="2"/>
  <c r="P7353" i="2"/>
  <c r="P7349" i="2"/>
  <c r="P7345" i="2"/>
  <c r="P7341" i="2"/>
  <c r="P7337" i="2"/>
  <c r="P7333" i="2"/>
  <c r="P7329" i="2"/>
  <c r="P7325" i="2"/>
  <c r="P7321" i="2"/>
  <c r="P7317" i="2"/>
  <c r="P7313" i="2"/>
  <c r="P7309" i="2"/>
  <c r="P7305" i="2"/>
  <c r="P7301" i="2"/>
  <c r="P7297" i="2"/>
  <c r="P7293" i="2"/>
  <c r="P7289" i="2"/>
  <c r="P7285" i="2"/>
  <c r="P7281" i="2"/>
  <c r="P7277" i="2"/>
  <c r="P7273" i="2"/>
  <c r="P7269" i="2"/>
  <c r="P7265" i="2"/>
  <c r="P7261" i="2"/>
  <c r="P7257" i="2"/>
  <c r="P7253" i="2"/>
  <c r="P7249" i="2"/>
  <c r="P7245" i="2"/>
  <c r="P7241" i="2"/>
  <c r="P7237" i="2"/>
  <c r="P7233" i="2"/>
  <c r="P7229" i="2"/>
  <c r="P7225" i="2"/>
  <c r="P7221" i="2"/>
  <c r="P7217" i="2"/>
  <c r="P7213" i="2"/>
  <c r="P7209" i="2"/>
  <c r="P7205" i="2"/>
  <c r="P7201" i="2"/>
  <c r="P7197" i="2"/>
  <c r="P7193" i="2"/>
  <c r="P7189" i="2"/>
  <c r="P7185" i="2"/>
  <c r="P7181" i="2"/>
  <c r="P7177" i="2"/>
  <c r="P7173" i="2"/>
  <c r="P7169" i="2"/>
  <c r="P7165" i="2"/>
  <c r="P7161" i="2"/>
  <c r="P7157" i="2"/>
  <c r="P7153" i="2"/>
  <c r="P7149" i="2"/>
  <c r="P7145" i="2"/>
  <c r="P7141" i="2"/>
  <c r="P7137" i="2"/>
  <c r="P7133" i="2"/>
  <c r="P7129" i="2"/>
  <c r="P7125" i="2"/>
  <c r="P7121" i="2"/>
  <c r="P7117" i="2"/>
  <c r="P7113" i="2"/>
  <c r="P7109" i="2"/>
  <c r="P7105" i="2"/>
  <c r="P7101" i="2"/>
  <c r="P7097" i="2"/>
  <c r="P7093" i="2"/>
  <c r="P7089" i="2"/>
  <c r="P7085" i="2"/>
  <c r="P7081" i="2"/>
  <c r="P7077" i="2"/>
  <c r="P7073" i="2"/>
  <c r="P7069" i="2"/>
  <c r="P7065" i="2"/>
  <c r="P7061" i="2"/>
  <c r="P7057" i="2"/>
  <c r="P7053" i="2"/>
  <c r="P7049" i="2"/>
  <c r="P7045" i="2"/>
  <c r="P7041" i="2"/>
  <c r="P7037" i="2"/>
  <c r="P7033" i="2"/>
  <c r="P7029" i="2"/>
  <c r="P7025" i="2"/>
  <c r="P7021" i="2"/>
  <c r="P7017" i="2"/>
  <c r="P7013" i="2"/>
  <c r="P7009" i="2"/>
  <c r="P7005" i="2"/>
  <c r="P7001" i="2"/>
  <c r="P6997" i="2"/>
  <c r="P6993" i="2"/>
  <c r="P6989" i="2"/>
  <c r="P6985" i="2"/>
  <c r="P6981" i="2"/>
  <c r="P6977" i="2"/>
  <c r="P6973" i="2"/>
  <c r="P6969" i="2"/>
  <c r="P6965" i="2"/>
  <c r="P6961" i="2"/>
  <c r="P6957" i="2"/>
  <c r="P6953" i="2"/>
  <c r="P6949" i="2"/>
  <c r="P6945" i="2"/>
  <c r="P6941" i="2"/>
  <c r="P6937" i="2"/>
  <c r="P6933" i="2"/>
  <c r="P6929" i="2"/>
  <c r="P6925" i="2"/>
  <c r="P6921" i="2"/>
  <c r="P6917" i="2"/>
  <c r="P6913" i="2"/>
  <c r="P6909" i="2"/>
  <c r="P6905" i="2"/>
  <c r="P6901" i="2"/>
  <c r="P6897" i="2"/>
  <c r="P6893" i="2"/>
  <c r="P6889" i="2"/>
  <c r="P6885" i="2"/>
  <c r="P6881" i="2"/>
  <c r="P6877" i="2"/>
  <c r="P6873" i="2"/>
  <c r="P6869" i="2"/>
  <c r="P6865" i="2"/>
  <c r="P6861" i="2"/>
  <c r="P6857" i="2"/>
  <c r="P6853" i="2"/>
  <c r="P6849" i="2"/>
  <c r="P6845" i="2"/>
  <c r="P6841" i="2"/>
  <c r="P6837" i="2"/>
  <c r="P6833" i="2"/>
  <c r="P6829" i="2"/>
  <c r="P6825" i="2"/>
  <c r="P6821" i="2"/>
  <c r="P6817" i="2"/>
  <c r="P6813" i="2"/>
  <c r="P6809" i="2"/>
  <c r="P6805" i="2"/>
  <c r="P6801" i="2"/>
  <c r="P6797" i="2"/>
  <c r="P6793" i="2"/>
  <c r="P6789" i="2"/>
  <c r="P6785" i="2"/>
  <c r="P6781" i="2"/>
  <c r="P6777" i="2"/>
  <c r="P6773" i="2"/>
  <c r="P6769" i="2"/>
  <c r="P6765" i="2"/>
  <c r="P6761" i="2"/>
  <c r="P6757" i="2"/>
  <c r="P6753" i="2"/>
  <c r="P6749" i="2"/>
  <c r="P6745" i="2"/>
  <c r="P6741" i="2"/>
  <c r="P6737" i="2"/>
  <c r="P6733" i="2"/>
  <c r="P6729" i="2"/>
  <c r="P6725" i="2"/>
  <c r="P6721" i="2"/>
  <c r="P6717" i="2"/>
  <c r="P6713" i="2"/>
  <c r="P6709" i="2"/>
  <c r="P6705" i="2"/>
  <c r="P6701" i="2"/>
  <c r="P6697" i="2"/>
  <c r="P6693" i="2"/>
  <c r="P6689" i="2"/>
  <c r="P6685" i="2"/>
  <c r="P6681" i="2"/>
  <c r="P6677" i="2"/>
  <c r="P6673" i="2"/>
  <c r="P6669" i="2"/>
  <c r="P6665" i="2"/>
  <c r="P6661" i="2"/>
  <c r="P6657" i="2"/>
  <c r="P6653" i="2"/>
  <c r="P6649" i="2"/>
  <c r="P6645" i="2"/>
  <c r="P6641" i="2"/>
  <c r="P6637" i="2"/>
  <c r="P6633" i="2"/>
  <c r="P6629" i="2"/>
  <c r="P6625" i="2"/>
  <c r="P6621" i="2"/>
  <c r="P6617" i="2"/>
  <c r="P6613" i="2"/>
  <c r="P6609" i="2"/>
  <c r="P6605" i="2"/>
  <c r="P6601" i="2"/>
  <c r="P6597" i="2"/>
  <c r="P6593" i="2"/>
  <c r="P6589" i="2"/>
  <c r="P6585" i="2"/>
  <c r="P6581" i="2"/>
  <c r="P6577" i="2"/>
  <c r="P6573" i="2"/>
  <c r="P6569" i="2"/>
  <c r="P6565" i="2"/>
  <c r="P6561" i="2"/>
  <c r="P6557" i="2"/>
  <c r="P6553" i="2"/>
  <c r="P6549" i="2"/>
  <c r="P6545" i="2"/>
  <c r="P6541" i="2"/>
  <c r="P6537" i="2"/>
  <c r="P6533" i="2"/>
  <c r="P6529" i="2"/>
  <c r="P6525" i="2"/>
  <c r="P6521" i="2"/>
  <c r="P6517" i="2"/>
  <c r="P6513" i="2"/>
  <c r="P6509" i="2"/>
  <c r="P6505" i="2"/>
  <c r="P6501" i="2"/>
  <c r="P8718" i="2"/>
  <c r="P8491" i="2"/>
  <c r="P8363" i="2"/>
  <c r="P8235" i="2"/>
  <c r="P8107" i="2"/>
  <c r="P8020" i="2"/>
  <c r="P7956" i="2"/>
  <c r="P7892" i="2"/>
  <c r="P7828" i="2"/>
  <c r="P7764" i="2"/>
  <c r="P7700" i="2"/>
  <c r="P7676" i="2"/>
  <c r="P7660" i="2"/>
  <c r="P7644" i="2"/>
  <c r="P7628" i="2"/>
  <c r="P7612" i="2"/>
  <c r="P7596" i="2"/>
  <c r="P7580" i="2"/>
  <c r="P7564" i="2"/>
  <c r="P7548" i="2"/>
  <c r="P7532" i="2"/>
  <c r="P7516" i="2"/>
  <c r="P7500" i="2"/>
  <c r="P7484" i="2"/>
  <c r="P7468" i="2"/>
  <c r="P7452" i="2"/>
  <c r="P7436" i="2"/>
  <c r="P7420" i="2"/>
  <c r="P7404" i="2"/>
  <c r="P7388" i="2"/>
  <c r="P7372" i="2"/>
  <c r="P7356" i="2"/>
  <c r="P7340" i="2"/>
  <c r="P7324" i="2"/>
  <c r="P7308" i="2"/>
  <c r="P7292" i="2"/>
  <c r="P7276" i="2"/>
  <c r="P7260" i="2"/>
  <c r="P7244" i="2"/>
  <c r="P7228" i="2"/>
  <c r="P7212" i="2"/>
  <c r="P7196" i="2"/>
  <c r="P7180" i="2"/>
  <c r="P7164" i="2"/>
  <c r="P7148" i="2"/>
  <c r="P7132" i="2"/>
  <c r="P7116" i="2"/>
  <c r="P7100" i="2"/>
  <c r="P7084" i="2"/>
  <c r="P7068" i="2"/>
  <c r="P7052" i="2"/>
  <c r="P7036" i="2"/>
  <c r="P7020" i="2"/>
  <c r="P7004" i="2"/>
  <c r="P6988" i="2"/>
  <c r="P6972" i="2"/>
  <c r="P6956" i="2"/>
  <c r="P6940" i="2"/>
  <c r="P6924" i="2"/>
  <c r="P6908" i="2"/>
  <c r="P6892" i="2"/>
  <c r="P6876" i="2"/>
  <c r="P6860" i="2"/>
  <c r="P6844" i="2"/>
  <c r="P6828" i="2"/>
  <c r="P6812" i="2"/>
  <c r="P6796" i="2"/>
  <c r="P6780" i="2"/>
  <c r="P6764" i="2"/>
  <c r="P6748" i="2"/>
  <c r="P6732" i="2"/>
  <c r="P6716" i="2"/>
  <c r="P6700" i="2"/>
  <c r="P6684" i="2"/>
  <c r="P6668" i="2"/>
  <c r="P6652" i="2"/>
  <c r="P6636" i="2"/>
  <c r="P6620" i="2"/>
  <c r="P6604" i="2"/>
  <c r="P6588" i="2"/>
  <c r="P6572" i="2"/>
  <c r="P6556" i="2"/>
  <c r="P6540" i="2"/>
  <c r="P6524" i="2"/>
  <c r="P6508" i="2"/>
  <c r="P6496" i="2"/>
  <c r="P6492" i="2"/>
  <c r="P6488" i="2"/>
  <c r="P6484" i="2"/>
  <c r="P6480" i="2"/>
  <c r="P6476" i="2"/>
  <c r="P6472" i="2"/>
  <c r="P6468" i="2"/>
  <c r="P6464" i="2"/>
  <c r="P6460" i="2"/>
  <c r="P6456" i="2"/>
  <c r="P6452" i="2"/>
  <c r="P6448" i="2"/>
  <c r="P6444" i="2"/>
  <c r="P6440" i="2"/>
  <c r="P6436" i="2"/>
  <c r="P6432" i="2"/>
  <c r="P6428" i="2"/>
  <c r="P6424" i="2"/>
  <c r="P6420" i="2"/>
  <c r="P6416" i="2"/>
  <c r="P6412" i="2"/>
  <c r="P6408" i="2"/>
  <c r="P6404" i="2"/>
  <c r="P6400" i="2"/>
  <c r="P6396" i="2"/>
  <c r="P6392" i="2"/>
  <c r="P6388" i="2"/>
  <c r="P6384" i="2"/>
  <c r="P6380" i="2"/>
  <c r="P6376" i="2"/>
  <c r="P6372" i="2"/>
  <c r="P6368" i="2"/>
  <c r="P6364" i="2"/>
  <c r="P6360" i="2"/>
  <c r="P6356" i="2"/>
  <c r="P6352" i="2"/>
  <c r="P6348" i="2"/>
  <c r="P6344" i="2"/>
  <c r="P6340" i="2"/>
  <c r="P6336" i="2"/>
  <c r="P6332" i="2"/>
  <c r="P6328" i="2"/>
  <c r="P6324" i="2"/>
  <c r="P6320" i="2"/>
  <c r="P6316" i="2"/>
  <c r="P6312" i="2"/>
  <c r="P6308" i="2"/>
  <c r="P6304" i="2"/>
  <c r="P6300" i="2"/>
  <c r="P6296" i="2"/>
  <c r="P6292" i="2"/>
  <c r="P6288" i="2"/>
  <c r="P6284" i="2"/>
  <c r="P6280" i="2"/>
  <c r="P6276" i="2"/>
  <c r="P6272" i="2"/>
  <c r="P6268" i="2"/>
  <c r="P6264" i="2"/>
  <c r="P6260" i="2"/>
  <c r="P6256" i="2"/>
  <c r="P6252" i="2"/>
  <c r="P6248" i="2"/>
  <c r="P6244" i="2"/>
  <c r="P6240" i="2"/>
  <c r="P6236" i="2"/>
  <c r="P6232" i="2"/>
  <c r="P6228" i="2"/>
  <c r="P6224" i="2"/>
  <c r="P6220" i="2"/>
  <c r="P6216" i="2"/>
  <c r="P6212" i="2"/>
  <c r="P6208" i="2"/>
  <c r="P6204" i="2"/>
  <c r="P6200" i="2"/>
  <c r="P6196" i="2"/>
  <c r="P6192" i="2"/>
  <c r="P6188" i="2"/>
  <c r="P6184" i="2"/>
  <c r="P6180" i="2"/>
  <c r="P6176" i="2"/>
  <c r="P6172" i="2"/>
  <c r="P6168" i="2"/>
  <c r="P6164" i="2"/>
  <c r="P6160" i="2"/>
  <c r="P6156" i="2"/>
  <c r="P6152" i="2"/>
  <c r="P6148" i="2"/>
  <c r="P6144" i="2"/>
  <c r="P6140" i="2"/>
  <c r="P6136" i="2"/>
  <c r="P6132" i="2"/>
  <c r="P6128" i="2"/>
  <c r="P6124" i="2"/>
  <c r="P6120" i="2"/>
  <c r="P6116" i="2"/>
  <c r="P6112" i="2"/>
  <c r="P6108" i="2"/>
  <c r="P6104" i="2"/>
  <c r="P6100" i="2"/>
  <c r="P6096" i="2"/>
  <c r="P6092" i="2"/>
  <c r="P6088" i="2"/>
  <c r="P6084" i="2"/>
  <c r="P6080" i="2"/>
  <c r="P6076" i="2"/>
  <c r="P6072" i="2"/>
  <c r="P6068" i="2"/>
  <c r="P6064" i="2"/>
  <c r="P6060" i="2"/>
  <c r="P6056" i="2"/>
  <c r="P6052" i="2"/>
  <c r="P6048" i="2"/>
  <c r="P6044" i="2"/>
  <c r="P6040" i="2"/>
  <c r="P6036" i="2"/>
  <c r="P6032" i="2"/>
  <c r="P6028" i="2"/>
  <c r="P6024" i="2"/>
  <c r="P6020" i="2"/>
  <c r="P6016" i="2"/>
  <c r="P6012" i="2"/>
  <c r="P6008" i="2"/>
  <c r="P6004" i="2"/>
  <c r="P6000" i="2"/>
  <c r="P5996" i="2"/>
  <c r="P5992" i="2"/>
  <c r="P5988" i="2"/>
  <c r="P5984" i="2"/>
  <c r="P5980" i="2"/>
  <c r="P5976" i="2"/>
  <c r="P5972" i="2"/>
  <c r="P5968" i="2"/>
  <c r="P5964" i="2"/>
  <c r="P5960" i="2"/>
  <c r="P5956" i="2"/>
  <c r="P5952" i="2"/>
  <c r="P5948" i="2"/>
  <c r="P5944" i="2"/>
  <c r="P5940" i="2"/>
  <c r="P5936" i="2"/>
  <c r="P5932" i="2"/>
  <c r="P5928" i="2"/>
  <c r="P5924" i="2"/>
  <c r="P5920" i="2"/>
  <c r="P5916" i="2"/>
  <c r="P5912" i="2"/>
  <c r="P5908" i="2"/>
  <c r="P5904" i="2"/>
  <c r="P5900" i="2"/>
  <c r="P5896" i="2"/>
  <c r="P5892" i="2"/>
  <c r="P5888" i="2"/>
  <c r="P5884" i="2"/>
  <c r="P5880" i="2"/>
  <c r="P5876" i="2"/>
  <c r="P5872" i="2"/>
  <c r="P5868" i="2"/>
  <c r="P5864" i="2"/>
  <c r="P5860" i="2"/>
  <c r="P5856" i="2"/>
  <c r="P5852" i="2"/>
  <c r="P5848" i="2"/>
  <c r="P5844" i="2"/>
  <c r="P5840" i="2"/>
  <c r="P5836" i="2"/>
  <c r="P5832" i="2"/>
  <c r="P5828" i="2"/>
  <c r="P5824" i="2"/>
  <c r="P5820" i="2"/>
  <c r="P5816" i="2"/>
  <c r="P5812" i="2"/>
  <c r="P5808" i="2"/>
  <c r="P5804" i="2"/>
  <c r="P5800" i="2"/>
  <c r="P5796" i="2"/>
  <c r="P5792" i="2"/>
  <c r="P5788" i="2"/>
  <c r="P5784" i="2"/>
  <c r="P5780" i="2"/>
  <c r="P5776" i="2"/>
  <c r="P5772" i="2"/>
  <c r="P5768" i="2"/>
  <c r="P5764" i="2"/>
  <c r="P5760" i="2"/>
  <c r="P5756" i="2"/>
  <c r="P5752" i="2"/>
  <c r="P5748" i="2"/>
  <c r="P5744" i="2"/>
  <c r="P5740" i="2"/>
  <c r="P5736" i="2"/>
  <c r="P5732" i="2"/>
  <c r="P5728" i="2"/>
  <c r="P5724" i="2"/>
  <c r="P5720" i="2"/>
  <c r="P5716" i="2"/>
  <c r="P5712" i="2"/>
  <c r="P5708" i="2"/>
  <c r="P5704" i="2"/>
  <c r="P5700" i="2"/>
  <c r="P5696" i="2"/>
  <c r="P5692" i="2"/>
  <c r="P5688" i="2"/>
  <c r="P5684" i="2"/>
  <c r="P5680" i="2"/>
  <c r="P5676" i="2"/>
  <c r="P5672" i="2"/>
  <c r="P5668" i="2"/>
  <c r="P5664" i="2"/>
  <c r="P5660" i="2"/>
  <c r="P5656" i="2"/>
  <c r="P5652" i="2"/>
  <c r="P5648" i="2"/>
  <c r="P5644" i="2"/>
  <c r="P5640" i="2"/>
  <c r="P5636" i="2"/>
  <c r="P5632" i="2"/>
  <c r="P5628" i="2"/>
  <c r="P5624" i="2"/>
  <c r="P5620" i="2"/>
  <c r="P5616" i="2"/>
  <c r="P5612" i="2"/>
  <c r="P5608" i="2"/>
  <c r="P5604" i="2"/>
  <c r="P5600" i="2"/>
  <c r="P5596" i="2"/>
  <c r="P5592" i="2"/>
  <c r="P5588" i="2"/>
  <c r="P5584" i="2"/>
  <c r="P5580" i="2"/>
  <c r="P5576" i="2"/>
  <c r="P5572" i="2"/>
  <c r="P5568" i="2"/>
  <c r="P5564" i="2"/>
  <c r="P5560" i="2"/>
  <c r="P5556" i="2"/>
  <c r="P5552" i="2"/>
  <c r="P5548" i="2"/>
  <c r="P5544" i="2"/>
  <c r="P5540" i="2"/>
  <c r="P5536" i="2"/>
  <c r="P5532" i="2"/>
  <c r="P5528" i="2"/>
  <c r="P5524" i="2"/>
  <c r="P5520" i="2"/>
  <c r="P5516" i="2"/>
  <c r="P5512" i="2"/>
  <c r="P5508" i="2"/>
  <c r="P5504" i="2"/>
  <c r="P5500" i="2"/>
  <c r="P5496" i="2"/>
  <c r="P5492" i="2"/>
  <c r="P5488" i="2"/>
  <c r="P5484" i="2"/>
  <c r="P5480" i="2"/>
  <c r="P5476" i="2"/>
  <c r="P8630" i="2"/>
  <c r="P8459" i="2"/>
  <c r="P8331" i="2"/>
  <c r="P8203" i="2"/>
  <c r="P8075" i="2"/>
  <c r="P8004" i="2"/>
  <c r="P7940" i="2"/>
  <c r="P7876" i="2"/>
  <c r="P7812" i="2"/>
  <c r="P7748" i="2"/>
  <c r="P7692" i="2"/>
  <c r="P7672" i="2"/>
  <c r="P7656" i="2"/>
  <c r="P7640" i="2"/>
  <c r="P7624" i="2"/>
  <c r="P7608" i="2"/>
  <c r="P7592" i="2"/>
  <c r="P7576" i="2"/>
  <c r="P7560" i="2"/>
  <c r="P7544" i="2"/>
  <c r="P7528" i="2"/>
  <c r="P7512" i="2"/>
  <c r="P7496" i="2"/>
  <c r="P7480" i="2"/>
  <c r="P7464" i="2"/>
  <c r="P7448" i="2"/>
  <c r="P7432" i="2"/>
  <c r="P7416" i="2"/>
  <c r="P7400" i="2"/>
  <c r="P7384" i="2"/>
  <c r="P7368" i="2"/>
  <c r="P7352" i="2"/>
  <c r="P7336" i="2"/>
  <c r="P7320" i="2"/>
  <c r="P7304" i="2"/>
  <c r="P7288" i="2"/>
  <c r="P7272" i="2"/>
  <c r="P7256" i="2"/>
  <c r="P7240" i="2"/>
  <c r="P7224" i="2"/>
  <c r="P7208" i="2"/>
  <c r="P7192" i="2"/>
  <c r="P7176" i="2"/>
  <c r="P7160" i="2"/>
  <c r="P7144" i="2"/>
  <c r="P7128" i="2"/>
  <c r="P7112" i="2"/>
  <c r="P7096" i="2"/>
  <c r="P7080" i="2"/>
  <c r="P7064" i="2"/>
  <c r="P7048" i="2"/>
  <c r="P7032" i="2"/>
  <c r="P7016" i="2"/>
  <c r="P7000" i="2"/>
  <c r="P6984" i="2"/>
  <c r="P6968" i="2"/>
  <c r="P6952" i="2"/>
  <c r="P6936" i="2"/>
  <c r="P6920" i="2"/>
  <c r="P6904" i="2"/>
  <c r="P6888" i="2"/>
  <c r="P6872" i="2"/>
  <c r="P6856" i="2"/>
  <c r="P6840" i="2"/>
  <c r="P6824" i="2"/>
  <c r="P6808" i="2"/>
  <c r="P6792" i="2"/>
  <c r="P6776" i="2"/>
  <c r="P6760" i="2"/>
  <c r="P6744" i="2"/>
  <c r="P6728" i="2"/>
  <c r="P6712" i="2"/>
  <c r="P6696" i="2"/>
  <c r="P6680" i="2"/>
  <c r="P6664" i="2"/>
  <c r="P6648" i="2"/>
  <c r="P6632" i="2"/>
  <c r="P6616" i="2"/>
  <c r="P6600" i="2"/>
  <c r="P6584" i="2"/>
  <c r="P6568" i="2"/>
  <c r="P6552" i="2"/>
  <c r="P6536" i="2"/>
  <c r="P6520" i="2"/>
  <c r="P6504" i="2"/>
  <c r="P6495" i="2"/>
  <c r="P6491" i="2"/>
  <c r="P6487" i="2"/>
  <c r="P6483" i="2"/>
  <c r="P6479" i="2"/>
  <c r="P6475" i="2"/>
  <c r="P6471" i="2"/>
  <c r="P6467" i="2"/>
  <c r="P6463" i="2"/>
  <c r="P6459" i="2"/>
  <c r="P6455" i="2"/>
  <c r="P6451" i="2"/>
  <c r="P6447" i="2"/>
  <c r="P6443" i="2"/>
  <c r="P6439" i="2"/>
  <c r="P6435" i="2"/>
  <c r="P6431" i="2"/>
  <c r="P6427" i="2"/>
  <c r="P6423" i="2"/>
  <c r="P6419" i="2"/>
  <c r="P6415" i="2"/>
  <c r="P6411" i="2"/>
  <c r="P6407" i="2"/>
  <c r="P6403" i="2"/>
  <c r="P6399" i="2"/>
  <c r="P6395" i="2"/>
  <c r="P6391" i="2"/>
  <c r="P6387" i="2"/>
  <c r="P6383" i="2"/>
  <c r="P6379" i="2"/>
  <c r="P6375" i="2"/>
  <c r="P6371" i="2"/>
  <c r="P6367" i="2"/>
  <c r="P6363" i="2"/>
  <c r="P6359" i="2"/>
  <c r="P6355" i="2"/>
  <c r="P6351" i="2"/>
  <c r="P6347" i="2"/>
  <c r="P6343" i="2"/>
  <c r="P6339" i="2"/>
  <c r="P6335" i="2"/>
  <c r="P6331" i="2"/>
  <c r="P6327" i="2"/>
  <c r="P6323" i="2"/>
  <c r="P6319" i="2"/>
  <c r="P6315" i="2"/>
  <c r="P6311" i="2"/>
  <c r="P6307" i="2"/>
  <c r="P6303" i="2"/>
  <c r="P6299" i="2"/>
  <c r="P6295" i="2"/>
  <c r="P6291" i="2"/>
  <c r="P6287" i="2"/>
  <c r="P6283" i="2"/>
  <c r="P6279" i="2"/>
  <c r="P6275" i="2"/>
  <c r="P6271" i="2"/>
  <c r="P6267" i="2"/>
  <c r="P6263" i="2"/>
  <c r="P6259" i="2"/>
  <c r="P6255" i="2"/>
  <c r="P6251" i="2"/>
  <c r="P6247" i="2"/>
  <c r="P6243" i="2"/>
  <c r="P6239" i="2"/>
  <c r="P6235" i="2"/>
  <c r="P6231" i="2"/>
  <c r="P6227" i="2"/>
  <c r="P6223" i="2"/>
  <c r="P6219" i="2"/>
  <c r="P6215" i="2"/>
  <c r="P6211" i="2"/>
  <c r="P6207" i="2"/>
  <c r="P6203" i="2"/>
  <c r="P6199" i="2"/>
  <c r="P6195" i="2"/>
  <c r="P6191" i="2"/>
  <c r="P6187" i="2"/>
  <c r="P6183" i="2"/>
  <c r="P6179" i="2"/>
  <c r="P6175" i="2"/>
  <c r="P6171" i="2"/>
  <c r="P6167" i="2"/>
  <c r="P6163" i="2"/>
  <c r="P6159" i="2"/>
  <c r="P6155" i="2"/>
  <c r="P6151" i="2"/>
  <c r="P6147" i="2"/>
  <c r="P6143" i="2"/>
  <c r="P6139" i="2"/>
  <c r="P6135" i="2"/>
  <c r="P6131" i="2"/>
  <c r="P6127" i="2"/>
  <c r="P6123" i="2"/>
  <c r="P6119" i="2"/>
  <c r="P6115" i="2"/>
  <c r="P6111" i="2"/>
  <c r="P6107" i="2"/>
  <c r="P6103" i="2"/>
  <c r="P6099" i="2"/>
  <c r="P6095" i="2"/>
  <c r="P6091" i="2"/>
  <c r="P6087" i="2"/>
  <c r="P6083" i="2"/>
  <c r="P6079" i="2"/>
  <c r="P6075" i="2"/>
  <c r="P6071" i="2"/>
  <c r="P6067" i="2"/>
  <c r="P6063" i="2"/>
  <c r="P6059" i="2"/>
  <c r="P6055" i="2"/>
  <c r="P6051" i="2"/>
  <c r="P6047" i="2"/>
  <c r="P6043" i="2"/>
  <c r="P6039" i="2"/>
  <c r="P6035" i="2"/>
  <c r="P6031" i="2"/>
  <c r="P6027" i="2"/>
  <c r="P6023" i="2"/>
  <c r="P6019" i="2"/>
  <c r="P6015" i="2"/>
  <c r="P6011" i="2"/>
  <c r="P6007" i="2"/>
  <c r="P6003" i="2"/>
  <c r="P5999" i="2"/>
  <c r="P5995" i="2"/>
  <c r="P5991" i="2"/>
  <c r="P5987" i="2"/>
  <c r="P5983" i="2"/>
  <c r="P5979" i="2"/>
  <c r="P5975" i="2"/>
  <c r="P5971" i="2"/>
  <c r="P5967" i="2"/>
  <c r="P5963" i="2"/>
  <c r="P5959" i="2"/>
  <c r="P5955" i="2"/>
  <c r="P5951" i="2"/>
  <c r="P5947" i="2"/>
  <c r="P5943" i="2"/>
  <c r="P5939" i="2"/>
  <c r="P5935" i="2"/>
  <c r="P5931" i="2"/>
  <c r="P5927" i="2"/>
  <c r="P5923" i="2"/>
  <c r="P5919" i="2"/>
  <c r="P5915" i="2"/>
  <c r="P5911" i="2"/>
  <c r="P5907" i="2"/>
  <c r="P5903" i="2"/>
  <c r="P5899" i="2"/>
  <c r="P5895" i="2"/>
  <c r="P5891" i="2"/>
  <c r="P5887" i="2"/>
  <c r="P5883" i="2"/>
  <c r="P5879" i="2"/>
  <c r="P5875" i="2"/>
  <c r="P5871" i="2"/>
  <c r="P5867" i="2"/>
  <c r="P5863" i="2"/>
  <c r="P5859" i="2"/>
  <c r="P5855" i="2"/>
  <c r="P5851" i="2"/>
  <c r="P5847" i="2"/>
  <c r="P5843" i="2"/>
  <c r="P5839" i="2"/>
  <c r="P5835" i="2"/>
  <c r="P5831" i="2"/>
  <c r="P5827" i="2"/>
  <c r="P5823" i="2"/>
  <c r="P5819" i="2"/>
  <c r="P5815" i="2"/>
  <c r="P5811" i="2"/>
  <c r="P5807" i="2"/>
  <c r="P5803" i="2"/>
  <c r="P5799" i="2"/>
  <c r="P5795" i="2"/>
  <c r="P5791" i="2"/>
  <c r="P5787" i="2"/>
  <c r="P5783" i="2"/>
  <c r="P5779" i="2"/>
  <c r="P5775" i="2"/>
  <c r="P5771" i="2"/>
  <c r="P5767" i="2"/>
  <c r="P5763" i="2"/>
  <c r="P5759" i="2"/>
  <c r="P5755" i="2"/>
  <c r="P5751" i="2"/>
  <c r="P5747" i="2"/>
  <c r="P5743" i="2"/>
  <c r="P5739" i="2"/>
  <c r="P5735" i="2"/>
  <c r="P5731" i="2"/>
  <c r="P5727" i="2"/>
  <c r="P5723" i="2"/>
  <c r="P5719" i="2"/>
  <c r="P5715" i="2"/>
  <c r="P5711" i="2"/>
  <c r="P5707" i="2"/>
  <c r="P5703" i="2"/>
  <c r="P5699" i="2"/>
  <c r="P5695" i="2"/>
  <c r="P5691" i="2"/>
  <c r="P5687" i="2"/>
  <c r="P5683" i="2"/>
  <c r="P5679" i="2"/>
  <c r="P5675" i="2"/>
  <c r="P5671" i="2"/>
  <c r="P5667" i="2"/>
  <c r="P5663" i="2"/>
  <c r="P5659" i="2"/>
  <c r="P5655" i="2"/>
  <c r="P5651" i="2"/>
  <c r="P5647" i="2"/>
  <c r="P5643" i="2"/>
  <c r="P5639" i="2"/>
  <c r="P5635" i="2"/>
  <c r="P5631" i="2"/>
  <c r="P5627" i="2"/>
  <c r="P5623" i="2"/>
  <c r="P5619" i="2"/>
  <c r="P5615" i="2"/>
  <c r="P5611" i="2"/>
  <c r="P5607" i="2"/>
  <c r="P5603" i="2"/>
  <c r="P5599" i="2"/>
  <c r="P5595" i="2"/>
  <c r="P5591" i="2"/>
  <c r="P5587" i="2"/>
  <c r="P5583" i="2"/>
  <c r="P5579" i="2"/>
  <c r="P5575" i="2"/>
  <c r="P5571" i="2"/>
  <c r="P5567" i="2"/>
  <c r="P5563" i="2"/>
  <c r="P5559" i="2"/>
  <c r="P5555" i="2"/>
  <c r="P5551" i="2"/>
  <c r="P5547" i="2"/>
  <c r="P5543" i="2"/>
  <c r="P5539" i="2"/>
  <c r="P5535" i="2"/>
  <c r="P5531" i="2"/>
  <c r="P5527" i="2"/>
  <c r="P5523" i="2"/>
  <c r="P5519" i="2"/>
  <c r="P5515" i="2"/>
  <c r="P5511" i="2"/>
  <c r="P5507" i="2"/>
  <c r="P5503" i="2"/>
  <c r="P5499" i="2"/>
  <c r="P5495" i="2"/>
  <c r="P5491" i="2"/>
  <c r="P5487" i="2"/>
  <c r="P5483" i="2"/>
  <c r="P5479" i="2"/>
  <c r="P5475" i="2"/>
  <c r="P9206" i="2"/>
  <c r="P8566" i="2"/>
  <c r="P8427" i="2"/>
  <c r="P8299" i="2"/>
  <c r="P8171" i="2"/>
  <c r="P8052" i="2"/>
  <c r="P7988" i="2"/>
  <c r="P7924" i="2"/>
  <c r="P7860" i="2"/>
  <c r="P7796" i="2"/>
  <c r="P7732" i="2"/>
  <c r="P7687" i="2"/>
  <c r="P7668" i="2"/>
  <c r="P7652" i="2"/>
  <c r="P7636" i="2"/>
  <c r="P7620" i="2"/>
  <c r="P7604" i="2"/>
  <c r="P7588" i="2"/>
  <c r="P7572" i="2"/>
  <c r="P7556" i="2"/>
  <c r="P7540" i="2"/>
  <c r="P7524" i="2"/>
  <c r="P7508" i="2"/>
  <c r="P7492" i="2"/>
  <c r="P7476" i="2"/>
  <c r="P7460" i="2"/>
  <c r="P7444" i="2"/>
  <c r="P7428" i="2"/>
  <c r="P7412" i="2"/>
  <c r="P7396" i="2"/>
  <c r="P7380" i="2"/>
  <c r="P7364" i="2"/>
  <c r="P7348" i="2"/>
  <c r="P7332" i="2"/>
  <c r="P7316" i="2"/>
  <c r="P7300" i="2"/>
  <c r="P7284" i="2"/>
  <c r="P7268" i="2"/>
  <c r="P7252" i="2"/>
  <c r="P7236" i="2"/>
  <c r="P7220" i="2"/>
  <c r="P7204" i="2"/>
  <c r="P7188" i="2"/>
  <c r="P7172" i="2"/>
  <c r="P7156" i="2"/>
  <c r="P7140" i="2"/>
  <c r="P7124" i="2"/>
  <c r="P7108" i="2"/>
  <c r="P7092" i="2"/>
  <c r="P7076" i="2"/>
  <c r="P7060" i="2"/>
  <c r="P7044" i="2"/>
  <c r="P7028" i="2"/>
  <c r="P7012" i="2"/>
  <c r="P6996" i="2"/>
  <c r="P6980" i="2"/>
  <c r="P6964" i="2"/>
  <c r="P6948" i="2"/>
  <c r="P6932" i="2"/>
  <c r="P6916" i="2"/>
  <c r="P6900" i="2"/>
  <c r="P6884" i="2"/>
  <c r="P6868" i="2"/>
  <c r="P6852" i="2"/>
  <c r="P6836" i="2"/>
  <c r="P6820" i="2"/>
  <c r="P6804" i="2"/>
  <c r="P6788" i="2"/>
  <c r="P6772" i="2"/>
  <c r="P6756" i="2"/>
  <c r="P6740" i="2"/>
  <c r="P6724" i="2"/>
  <c r="P6708" i="2"/>
  <c r="P6692" i="2"/>
  <c r="P6676" i="2"/>
  <c r="P6660" i="2"/>
  <c r="P6644" i="2"/>
  <c r="P6628" i="2"/>
  <c r="P6612" i="2"/>
  <c r="P6596" i="2"/>
  <c r="P6580" i="2"/>
  <c r="P6564" i="2"/>
  <c r="P6548" i="2"/>
  <c r="P6532" i="2"/>
  <c r="P6516" i="2"/>
  <c r="P6500" i="2"/>
  <c r="P6494" i="2"/>
  <c r="P6490" i="2"/>
  <c r="P6486" i="2"/>
  <c r="P6482" i="2"/>
  <c r="P6478" i="2"/>
  <c r="P6474" i="2"/>
  <c r="P6470" i="2"/>
  <c r="P6466" i="2"/>
  <c r="P6462" i="2"/>
  <c r="P6458" i="2"/>
  <c r="P6454" i="2"/>
  <c r="P6450" i="2"/>
  <c r="P6446" i="2"/>
  <c r="P6442" i="2"/>
  <c r="P6438" i="2"/>
  <c r="P6434" i="2"/>
  <c r="P6430" i="2"/>
  <c r="P6426" i="2"/>
  <c r="P6422" i="2"/>
  <c r="P6418" i="2"/>
  <c r="P6414" i="2"/>
  <c r="P6410" i="2"/>
  <c r="P6406" i="2"/>
  <c r="P6402" i="2"/>
  <c r="P6398" i="2"/>
  <c r="P6394" i="2"/>
  <c r="P6390" i="2"/>
  <c r="P6386" i="2"/>
  <c r="P6382" i="2"/>
  <c r="P6378" i="2"/>
  <c r="P6374" i="2"/>
  <c r="P6370" i="2"/>
  <c r="P6366" i="2"/>
  <c r="P6362" i="2"/>
  <c r="P6358" i="2"/>
  <c r="P6354" i="2"/>
  <c r="P6350" i="2"/>
  <c r="P6346" i="2"/>
  <c r="P6342" i="2"/>
  <c r="P6338" i="2"/>
  <c r="P6334" i="2"/>
  <c r="P6330" i="2"/>
  <c r="P6326" i="2"/>
  <c r="P6322" i="2"/>
  <c r="P6318" i="2"/>
  <c r="P6314" i="2"/>
  <c r="P6310" i="2"/>
  <c r="P6306" i="2"/>
  <c r="P6302" i="2"/>
  <c r="P6298" i="2"/>
  <c r="P6294" i="2"/>
  <c r="P6290" i="2"/>
  <c r="P6286" i="2"/>
  <c r="P6282" i="2"/>
  <c r="P6278" i="2"/>
  <c r="P6274" i="2"/>
  <c r="P6270" i="2"/>
  <c r="P6266" i="2"/>
  <c r="P6262" i="2"/>
  <c r="P6258" i="2"/>
  <c r="P6254" i="2"/>
  <c r="P6250" i="2"/>
  <c r="P6246" i="2"/>
  <c r="P6242" i="2"/>
  <c r="P6238" i="2"/>
  <c r="P6234" i="2"/>
  <c r="P6230" i="2"/>
  <c r="P6226" i="2"/>
  <c r="P6222" i="2"/>
  <c r="P6218" i="2"/>
  <c r="P6214" i="2"/>
  <c r="P6210" i="2"/>
  <c r="P6206" i="2"/>
  <c r="P6202" i="2"/>
  <c r="P6198" i="2"/>
  <c r="P6194" i="2"/>
  <c r="P6190" i="2"/>
  <c r="P6186" i="2"/>
  <c r="P6182" i="2"/>
  <c r="P6178" i="2"/>
  <c r="P6174" i="2"/>
  <c r="P6170" i="2"/>
  <c r="P6166" i="2"/>
  <c r="P6162" i="2"/>
  <c r="P6158" i="2"/>
  <c r="P6154" i="2"/>
  <c r="P6150" i="2"/>
  <c r="P6146" i="2"/>
  <c r="P6142" i="2"/>
  <c r="P6138" i="2"/>
  <c r="P6134" i="2"/>
  <c r="P6130" i="2"/>
  <c r="P6126" i="2"/>
  <c r="P6122" i="2"/>
  <c r="P6118" i="2"/>
  <c r="P6114" i="2"/>
  <c r="P6110" i="2"/>
  <c r="P6106" i="2"/>
  <c r="P6102" i="2"/>
  <c r="P6098" i="2"/>
  <c r="P6094" i="2"/>
  <c r="P6090" i="2"/>
  <c r="P6086" i="2"/>
  <c r="P6082" i="2"/>
  <c r="P6078" i="2"/>
  <c r="P6074" i="2"/>
  <c r="P6070" i="2"/>
  <c r="P6066" i="2"/>
  <c r="P6062" i="2"/>
  <c r="P6058" i="2"/>
  <c r="P6054" i="2"/>
  <c r="P6050" i="2"/>
  <c r="P6046" i="2"/>
  <c r="P6042" i="2"/>
  <c r="P6038" i="2"/>
  <c r="P6034" i="2"/>
  <c r="P6030" i="2"/>
  <c r="P6026" i="2"/>
  <c r="P6022" i="2"/>
  <c r="P6018" i="2"/>
  <c r="P6014" i="2"/>
  <c r="P6010" i="2"/>
  <c r="P6006" i="2"/>
  <c r="P6002" i="2"/>
  <c r="P5998" i="2"/>
  <c r="P5994" i="2"/>
  <c r="P5990" i="2"/>
  <c r="P5986" i="2"/>
  <c r="P5982" i="2"/>
  <c r="P5978" i="2"/>
  <c r="P5974" i="2"/>
  <c r="P5970" i="2"/>
  <c r="P5966" i="2"/>
  <c r="P5962" i="2"/>
  <c r="P5958" i="2"/>
  <c r="P5954" i="2"/>
  <c r="P5950" i="2"/>
  <c r="P5946" i="2"/>
  <c r="P5942" i="2"/>
  <c r="P5938" i="2"/>
  <c r="P5934" i="2"/>
  <c r="P5930" i="2"/>
  <c r="P5926" i="2"/>
  <c r="P5922" i="2"/>
  <c r="P5918" i="2"/>
  <c r="P5914" i="2"/>
  <c r="P5910" i="2"/>
  <c r="P5906" i="2"/>
  <c r="P5902" i="2"/>
  <c r="P5898" i="2"/>
  <c r="P5894" i="2"/>
  <c r="P5890" i="2"/>
  <c r="P5886" i="2"/>
  <c r="P5882" i="2"/>
  <c r="P5878" i="2"/>
  <c r="P5874" i="2"/>
  <c r="P5870" i="2"/>
  <c r="P5866" i="2"/>
  <c r="P5862" i="2"/>
  <c r="P5858" i="2"/>
  <c r="P5854" i="2"/>
  <c r="P5850" i="2"/>
  <c r="P5846" i="2"/>
  <c r="P5842" i="2"/>
  <c r="P5838" i="2"/>
  <c r="P5834" i="2"/>
  <c r="P5830" i="2"/>
  <c r="P5826" i="2"/>
  <c r="P5822" i="2"/>
  <c r="P5818" i="2"/>
  <c r="P5814" i="2"/>
  <c r="P5810" i="2"/>
  <c r="P5806" i="2"/>
  <c r="P5802" i="2"/>
  <c r="P5798" i="2"/>
  <c r="P5794" i="2"/>
  <c r="P5790" i="2"/>
  <c r="P5786" i="2"/>
  <c r="P5782" i="2"/>
  <c r="P5778" i="2"/>
  <c r="P5774" i="2"/>
  <c r="P5770" i="2"/>
  <c r="P5766" i="2"/>
  <c r="P5762" i="2"/>
  <c r="P5758" i="2"/>
  <c r="P5754" i="2"/>
  <c r="P5750" i="2"/>
  <c r="P5746" i="2"/>
  <c r="P5742" i="2"/>
  <c r="P5738" i="2"/>
  <c r="P5734" i="2"/>
  <c r="P5730" i="2"/>
  <c r="P5726" i="2"/>
  <c r="P5722" i="2"/>
  <c r="P5718" i="2"/>
  <c r="P5714" i="2"/>
  <c r="P5710" i="2"/>
  <c r="P5706" i="2"/>
  <c r="P5702" i="2"/>
  <c r="P5698" i="2"/>
  <c r="P5694" i="2"/>
  <c r="P5690" i="2"/>
  <c r="P5686" i="2"/>
  <c r="P5682" i="2"/>
  <c r="P5678" i="2"/>
  <c r="P5674" i="2"/>
  <c r="P5670" i="2"/>
  <c r="P5666" i="2"/>
  <c r="P5662" i="2"/>
  <c r="P5658" i="2"/>
  <c r="P5654" i="2"/>
  <c r="P5650" i="2"/>
  <c r="P5646" i="2"/>
  <c r="P5642" i="2"/>
  <c r="P5638" i="2"/>
  <c r="P5634" i="2"/>
  <c r="P5630" i="2"/>
  <c r="P5626" i="2"/>
  <c r="P5622" i="2"/>
  <c r="P5618" i="2"/>
  <c r="P5614" i="2"/>
  <c r="P5610" i="2"/>
  <c r="P5606" i="2"/>
  <c r="P5602" i="2"/>
  <c r="P5598" i="2"/>
  <c r="P5594" i="2"/>
  <c r="P5590" i="2"/>
  <c r="P5586" i="2"/>
  <c r="P5582" i="2"/>
  <c r="P5578" i="2"/>
  <c r="P5574" i="2"/>
  <c r="P5570" i="2"/>
  <c r="P5566" i="2"/>
  <c r="P5562" i="2"/>
  <c r="P5558" i="2"/>
  <c r="P5554" i="2"/>
  <c r="P5550" i="2"/>
  <c r="P5546" i="2"/>
  <c r="P5542" i="2"/>
  <c r="P5538" i="2"/>
  <c r="P5534" i="2"/>
  <c r="P5530" i="2"/>
  <c r="P5526" i="2"/>
  <c r="P5522" i="2"/>
  <c r="P5518" i="2"/>
  <c r="P5514" i="2"/>
  <c r="P5510" i="2"/>
  <c r="P5506" i="2"/>
  <c r="P5502" i="2"/>
  <c r="P5498" i="2"/>
  <c r="P5494" i="2"/>
  <c r="P5490" i="2"/>
  <c r="P5486" i="2"/>
  <c r="P5482" i="2"/>
  <c r="P5478" i="2"/>
  <c r="P8395" i="2"/>
  <c r="P7972" i="2"/>
  <c r="P7716" i="2"/>
  <c r="P7632" i="2"/>
  <c r="P7568" i="2"/>
  <c r="P7504" i="2"/>
  <c r="P7440" i="2"/>
  <c r="P7376" i="2"/>
  <c r="P7312" i="2"/>
  <c r="P7248" i="2"/>
  <c r="P7184" i="2"/>
  <c r="P7120" i="2"/>
  <c r="P7056" i="2"/>
  <c r="P6992" i="2"/>
  <c r="P6928" i="2"/>
  <c r="P6864" i="2"/>
  <c r="P6800" i="2"/>
  <c r="P6736" i="2"/>
  <c r="P6672" i="2"/>
  <c r="P6608" i="2"/>
  <c r="P6544" i="2"/>
  <c r="P6493" i="2"/>
  <c r="P6477" i="2"/>
  <c r="P6461" i="2"/>
  <c r="P6445" i="2"/>
  <c r="P6429" i="2"/>
  <c r="P6413" i="2"/>
  <c r="P6397" i="2"/>
  <c r="P6381" i="2"/>
  <c r="P6365" i="2"/>
  <c r="P6349" i="2"/>
  <c r="P6333" i="2"/>
  <c r="P6317" i="2"/>
  <c r="P6301" i="2"/>
  <c r="P6285" i="2"/>
  <c r="P6269" i="2"/>
  <c r="P6253" i="2"/>
  <c r="P6237" i="2"/>
  <c r="P6221" i="2"/>
  <c r="P6205" i="2"/>
  <c r="P6189" i="2"/>
  <c r="P6173" i="2"/>
  <c r="P6157" i="2"/>
  <c r="P6141" i="2"/>
  <c r="P6125" i="2"/>
  <c r="P6109" i="2"/>
  <c r="P6093" i="2"/>
  <c r="P6077" i="2"/>
  <c r="P6061" i="2"/>
  <c r="P6045" i="2"/>
  <c r="P6029" i="2"/>
  <c r="P6013" i="2"/>
  <c r="P5997" i="2"/>
  <c r="P5981" i="2"/>
  <c r="P5965" i="2"/>
  <c r="P5949" i="2"/>
  <c r="P5933" i="2"/>
  <c r="P5917" i="2"/>
  <c r="P5901" i="2"/>
  <c r="P5885" i="2"/>
  <c r="P5869" i="2"/>
  <c r="P5853" i="2"/>
  <c r="P5837" i="2"/>
  <c r="P5821" i="2"/>
  <c r="P5805" i="2"/>
  <c r="P5789" i="2"/>
  <c r="P5773" i="2"/>
  <c r="P5757" i="2"/>
  <c r="P5741" i="2"/>
  <c r="P5725" i="2"/>
  <c r="P5709" i="2"/>
  <c r="P5693" i="2"/>
  <c r="P5677" i="2"/>
  <c r="P5661" i="2"/>
  <c r="P5645" i="2"/>
  <c r="P5629" i="2"/>
  <c r="P5613" i="2"/>
  <c r="P5597" i="2"/>
  <c r="P5581" i="2"/>
  <c r="P5565" i="2"/>
  <c r="P5549" i="2"/>
  <c r="P5533" i="2"/>
  <c r="P5517" i="2"/>
  <c r="P5501" i="2"/>
  <c r="P5485" i="2"/>
  <c r="P5473" i="2"/>
  <c r="P5469" i="2"/>
  <c r="P5465" i="2"/>
  <c r="P5461" i="2"/>
  <c r="P5457" i="2"/>
  <c r="P5453" i="2"/>
  <c r="P5449" i="2"/>
  <c r="P5445" i="2"/>
  <c r="P5441" i="2"/>
  <c r="P5437" i="2"/>
  <c r="P5433" i="2"/>
  <c r="P5429" i="2"/>
  <c r="P5425" i="2"/>
  <c r="P5421" i="2"/>
  <c r="P5417" i="2"/>
  <c r="P5413" i="2"/>
  <c r="P5409" i="2"/>
  <c r="P5405" i="2"/>
  <c r="P5401" i="2"/>
  <c r="P5397" i="2"/>
  <c r="P5393" i="2"/>
  <c r="P5389" i="2"/>
  <c r="P5385" i="2"/>
  <c r="P5381" i="2"/>
  <c r="P5377" i="2"/>
  <c r="P5373" i="2"/>
  <c r="P5369" i="2"/>
  <c r="P5365" i="2"/>
  <c r="P5361" i="2"/>
  <c r="P5357" i="2"/>
  <c r="P5353" i="2"/>
  <c r="P5349" i="2"/>
  <c r="P5345" i="2"/>
  <c r="P5341" i="2"/>
  <c r="P5337" i="2"/>
  <c r="P5333" i="2"/>
  <c r="P5329" i="2"/>
  <c r="P5325" i="2"/>
  <c r="P5321" i="2"/>
  <c r="P5317" i="2"/>
  <c r="P5313" i="2"/>
  <c r="P5309" i="2"/>
  <c r="P5305" i="2"/>
  <c r="P5301" i="2"/>
  <c r="P5297" i="2"/>
  <c r="P5293" i="2"/>
  <c r="P5289" i="2"/>
  <c r="P5285" i="2"/>
  <c r="P5281" i="2"/>
  <c r="P5277" i="2"/>
  <c r="P5273" i="2"/>
  <c r="P5269" i="2"/>
  <c r="P5265" i="2"/>
  <c r="P5261" i="2"/>
  <c r="P5257" i="2"/>
  <c r="P5253" i="2"/>
  <c r="P5249" i="2"/>
  <c r="P5245" i="2"/>
  <c r="P5241" i="2"/>
  <c r="P5237" i="2"/>
  <c r="P5233" i="2"/>
  <c r="P5229" i="2"/>
  <c r="P5225" i="2"/>
  <c r="P5221" i="2"/>
  <c r="P5217" i="2"/>
  <c r="P5213" i="2"/>
  <c r="P5209" i="2"/>
  <c r="P5205" i="2"/>
  <c r="P5201" i="2"/>
  <c r="P5197" i="2"/>
  <c r="P5193" i="2"/>
  <c r="P5189" i="2"/>
  <c r="P5185" i="2"/>
  <c r="P5181" i="2"/>
  <c r="P5177" i="2"/>
  <c r="P5173" i="2"/>
  <c r="P5169" i="2"/>
  <c r="P5165" i="2"/>
  <c r="P5161" i="2"/>
  <c r="P5157" i="2"/>
  <c r="P5153" i="2"/>
  <c r="P5149" i="2"/>
  <c r="P5145" i="2"/>
  <c r="P5141" i="2"/>
  <c r="P5137" i="2"/>
  <c r="P5133" i="2"/>
  <c r="P5129" i="2"/>
  <c r="P5125" i="2"/>
  <c r="P5121" i="2"/>
  <c r="P5117" i="2"/>
  <c r="P5113" i="2"/>
  <c r="P5109" i="2"/>
  <c r="P5105" i="2"/>
  <c r="P5101" i="2"/>
  <c r="P5097" i="2"/>
  <c r="P5093" i="2"/>
  <c r="P5089" i="2"/>
  <c r="P5085" i="2"/>
  <c r="P5081" i="2"/>
  <c r="P5077" i="2"/>
  <c r="P5073" i="2"/>
  <c r="P5069" i="2"/>
  <c r="P5065" i="2"/>
  <c r="P5061" i="2"/>
  <c r="P5057" i="2"/>
  <c r="P5053" i="2"/>
  <c r="P5049" i="2"/>
  <c r="P5045" i="2"/>
  <c r="P5041" i="2"/>
  <c r="P5037" i="2"/>
  <c r="P5033" i="2"/>
  <c r="P5029" i="2"/>
  <c r="P5025" i="2"/>
  <c r="P5021" i="2"/>
  <c r="P5017" i="2"/>
  <c r="P5013" i="2"/>
  <c r="P5009" i="2"/>
  <c r="P5005" i="2"/>
  <c r="P5001" i="2"/>
  <c r="P4997" i="2"/>
  <c r="P4993" i="2"/>
  <c r="P4989" i="2"/>
  <c r="P4985" i="2"/>
  <c r="P4981" i="2"/>
  <c r="P4977" i="2"/>
  <c r="P4973" i="2"/>
  <c r="P4969" i="2"/>
  <c r="P4965" i="2"/>
  <c r="P4961" i="2"/>
  <c r="P4957" i="2"/>
  <c r="P4953" i="2"/>
  <c r="P4949" i="2"/>
  <c r="P4945" i="2"/>
  <c r="P4941" i="2"/>
  <c r="P4937" i="2"/>
  <c r="P4933" i="2"/>
  <c r="P4929" i="2"/>
  <c r="P4925" i="2"/>
  <c r="P4921" i="2"/>
  <c r="P4917" i="2"/>
  <c r="P4913" i="2"/>
  <c r="P4909" i="2"/>
  <c r="P4905" i="2"/>
  <c r="P4901" i="2"/>
  <c r="P4897" i="2"/>
  <c r="P4893" i="2"/>
  <c r="P4889" i="2"/>
  <c r="P4885" i="2"/>
  <c r="P4881" i="2"/>
  <c r="P4877" i="2"/>
  <c r="P4873" i="2"/>
  <c r="P4869" i="2"/>
  <c r="P4865" i="2"/>
  <c r="P4861" i="2"/>
  <c r="P4857" i="2"/>
  <c r="P4853" i="2"/>
  <c r="P4849" i="2"/>
  <c r="P4845" i="2"/>
  <c r="P4841" i="2"/>
  <c r="P4837" i="2"/>
  <c r="P4833" i="2"/>
  <c r="P4829" i="2"/>
  <c r="P4825" i="2"/>
  <c r="P4821" i="2"/>
  <c r="P4817" i="2"/>
  <c r="P4813" i="2"/>
  <c r="P4809" i="2"/>
  <c r="P4805" i="2"/>
  <c r="P4801" i="2"/>
  <c r="P4797" i="2"/>
  <c r="P4793" i="2"/>
  <c r="P4789" i="2"/>
  <c r="P4785" i="2"/>
  <c r="P4781" i="2"/>
  <c r="P4777" i="2"/>
  <c r="P4773" i="2"/>
  <c r="P4769" i="2"/>
  <c r="P4765" i="2"/>
  <c r="P4761" i="2"/>
  <c r="P4757" i="2"/>
  <c r="P4753" i="2"/>
  <c r="P4749" i="2"/>
  <c r="P4745" i="2"/>
  <c r="P4741" i="2"/>
  <c r="P4737" i="2"/>
  <c r="P4733" i="2"/>
  <c r="P4729" i="2"/>
  <c r="P4725" i="2"/>
  <c r="P4721" i="2"/>
  <c r="P4717" i="2"/>
  <c r="P4713" i="2"/>
  <c r="P4709" i="2"/>
  <c r="P4705" i="2"/>
  <c r="P4701" i="2"/>
  <c r="P4697" i="2"/>
  <c r="P4693" i="2"/>
  <c r="P4689" i="2"/>
  <c r="P4685" i="2"/>
  <c r="P4681" i="2"/>
  <c r="P4677" i="2"/>
  <c r="P4673" i="2"/>
  <c r="P4669" i="2"/>
  <c r="P4665" i="2"/>
  <c r="P4661" i="2"/>
  <c r="P4657" i="2"/>
  <c r="P4653" i="2"/>
  <c r="P4649" i="2"/>
  <c r="P4645" i="2"/>
  <c r="P4641" i="2"/>
  <c r="P4637" i="2"/>
  <c r="P4633" i="2"/>
  <c r="P4629" i="2"/>
  <c r="P4625" i="2"/>
  <c r="P4621" i="2"/>
  <c r="P4617" i="2"/>
  <c r="P4613" i="2"/>
  <c r="P4609" i="2"/>
  <c r="P4605" i="2"/>
  <c r="P4601" i="2"/>
  <c r="P4597" i="2"/>
  <c r="P4593" i="2"/>
  <c r="P4589" i="2"/>
  <c r="P4585" i="2"/>
  <c r="P4581" i="2"/>
  <c r="P4577" i="2"/>
  <c r="P4573" i="2"/>
  <c r="P4569" i="2"/>
  <c r="P4565" i="2"/>
  <c r="P4561" i="2"/>
  <c r="P4557" i="2"/>
  <c r="P4553" i="2"/>
  <c r="P4549" i="2"/>
  <c r="P4545" i="2"/>
  <c r="P4541" i="2"/>
  <c r="P4537" i="2"/>
  <c r="P4533" i="2"/>
  <c r="P4529" i="2"/>
  <c r="P4525" i="2"/>
  <c r="P4521" i="2"/>
  <c r="P4517" i="2"/>
  <c r="P4513" i="2"/>
  <c r="P4509" i="2"/>
  <c r="P4505" i="2"/>
  <c r="P4501" i="2"/>
  <c r="P4497" i="2"/>
  <c r="P4493" i="2"/>
  <c r="P4489" i="2"/>
  <c r="P4485" i="2"/>
  <c r="P4481" i="2"/>
  <c r="P4477" i="2"/>
  <c r="P4473" i="2"/>
  <c r="P4469" i="2"/>
  <c r="P4465" i="2"/>
  <c r="P4461" i="2"/>
  <c r="P4457" i="2"/>
  <c r="P4453" i="2"/>
  <c r="P4449" i="2"/>
  <c r="P4445" i="2"/>
  <c r="P4441" i="2"/>
  <c r="P8267" i="2"/>
  <c r="P7908" i="2"/>
  <c r="P7681" i="2"/>
  <c r="P7616" i="2"/>
  <c r="P7552" i="2"/>
  <c r="P7488" i="2"/>
  <c r="P7424" i="2"/>
  <c r="P7360" i="2"/>
  <c r="P7296" i="2"/>
  <c r="P7232" i="2"/>
  <c r="P7168" i="2"/>
  <c r="P7104" i="2"/>
  <c r="P7040" i="2"/>
  <c r="P6976" i="2"/>
  <c r="P6912" i="2"/>
  <c r="P6848" i="2"/>
  <c r="P6784" i="2"/>
  <c r="P6720" i="2"/>
  <c r="P6656" i="2"/>
  <c r="P6592" i="2"/>
  <c r="P6528" i="2"/>
  <c r="P6489" i="2"/>
  <c r="P6473" i="2"/>
  <c r="P6457" i="2"/>
  <c r="P6441" i="2"/>
  <c r="P6425" i="2"/>
  <c r="P6409" i="2"/>
  <c r="P6393" i="2"/>
  <c r="P6377" i="2"/>
  <c r="P6361" i="2"/>
  <c r="P6345" i="2"/>
  <c r="P6329" i="2"/>
  <c r="P6313" i="2"/>
  <c r="P6297" i="2"/>
  <c r="P6281" i="2"/>
  <c r="P6265" i="2"/>
  <c r="P6249" i="2"/>
  <c r="P6233" i="2"/>
  <c r="P6217" i="2"/>
  <c r="P6201" i="2"/>
  <c r="P6185" i="2"/>
  <c r="P6169" i="2"/>
  <c r="P6153" i="2"/>
  <c r="P6137" i="2"/>
  <c r="P6121" i="2"/>
  <c r="P6105" i="2"/>
  <c r="P6089" i="2"/>
  <c r="P6073" i="2"/>
  <c r="P6057" i="2"/>
  <c r="P6041" i="2"/>
  <c r="P6025" i="2"/>
  <c r="P6009" i="2"/>
  <c r="P5993" i="2"/>
  <c r="P5977" i="2"/>
  <c r="P5961" i="2"/>
  <c r="P5945" i="2"/>
  <c r="P5929" i="2"/>
  <c r="P5913" i="2"/>
  <c r="P5897" i="2"/>
  <c r="P5881" i="2"/>
  <c r="P5865" i="2"/>
  <c r="P5849" i="2"/>
  <c r="P5833" i="2"/>
  <c r="P5817" i="2"/>
  <c r="P5801" i="2"/>
  <c r="P5785" i="2"/>
  <c r="P5769" i="2"/>
  <c r="P5753" i="2"/>
  <c r="P5737" i="2"/>
  <c r="P5721" i="2"/>
  <c r="P5705" i="2"/>
  <c r="P5689" i="2"/>
  <c r="P5673" i="2"/>
  <c r="P5657" i="2"/>
  <c r="P5641" i="2"/>
  <c r="P5625" i="2"/>
  <c r="P5609" i="2"/>
  <c r="P5593" i="2"/>
  <c r="P5577" i="2"/>
  <c r="P5561" i="2"/>
  <c r="P5545" i="2"/>
  <c r="P5529" i="2"/>
  <c r="P5513" i="2"/>
  <c r="P5497" i="2"/>
  <c r="P5481" i="2"/>
  <c r="P5472" i="2"/>
  <c r="P5468" i="2"/>
  <c r="P5464" i="2"/>
  <c r="P5460" i="2"/>
  <c r="P5456" i="2"/>
  <c r="P5452" i="2"/>
  <c r="P5448" i="2"/>
  <c r="P5444" i="2"/>
  <c r="P5440" i="2"/>
  <c r="P5436" i="2"/>
  <c r="P5432" i="2"/>
  <c r="P5428" i="2"/>
  <c r="P5424" i="2"/>
  <c r="P5420" i="2"/>
  <c r="P5416" i="2"/>
  <c r="P5412" i="2"/>
  <c r="P5408" i="2"/>
  <c r="P5404" i="2"/>
  <c r="P5400" i="2"/>
  <c r="P5396" i="2"/>
  <c r="P5392" i="2"/>
  <c r="P5388" i="2"/>
  <c r="P5384" i="2"/>
  <c r="P5380" i="2"/>
  <c r="P5376" i="2"/>
  <c r="P5372" i="2"/>
  <c r="P5368" i="2"/>
  <c r="P5364" i="2"/>
  <c r="P5360" i="2"/>
  <c r="P5356" i="2"/>
  <c r="P5352" i="2"/>
  <c r="P5348" i="2"/>
  <c r="P5344" i="2"/>
  <c r="P5340" i="2"/>
  <c r="P5336" i="2"/>
  <c r="P5332" i="2"/>
  <c r="P5328" i="2"/>
  <c r="P5324" i="2"/>
  <c r="P5320" i="2"/>
  <c r="P5316" i="2"/>
  <c r="P5312" i="2"/>
  <c r="P5308" i="2"/>
  <c r="P5304" i="2"/>
  <c r="P5300" i="2"/>
  <c r="P5296" i="2"/>
  <c r="P5292" i="2"/>
  <c r="P5288" i="2"/>
  <c r="P5284" i="2"/>
  <c r="P5280" i="2"/>
  <c r="P5276" i="2"/>
  <c r="P5272" i="2"/>
  <c r="P5268" i="2"/>
  <c r="P5264" i="2"/>
  <c r="P5260" i="2"/>
  <c r="P5256" i="2"/>
  <c r="P5252" i="2"/>
  <c r="P5248" i="2"/>
  <c r="P5244" i="2"/>
  <c r="P5240" i="2"/>
  <c r="P5236" i="2"/>
  <c r="P5232" i="2"/>
  <c r="P5228" i="2"/>
  <c r="P5224" i="2"/>
  <c r="P5220" i="2"/>
  <c r="P5216" i="2"/>
  <c r="P5212" i="2"/>
  <c r="P5208" i="2"/>
  <c r="P5204" i="2"/>
  <c r="P5200" i="2"/>
  <c r="P5196" i="2"/>
  <c r="P5192" i="2"/>
  <c r="P5188" i="2"/>
  <c r="P5184" i="2"/>
  <c r="P5180" i="2"/>
  <c r="P5176" i="2"/>
  <c r="P5172" i="2"/>
  <c r="P5168" i="2"/>
  <c r="P5164" i="2"/>
  <c r="P5160" i="2"/>
  <c r="P5156" i="2"/>
  <c r="P5152" i="2"/>
  <c r="P5148" i="2"/>
  <c r="P5144" i="2"/>
  <c r="P5140" i="2"/>
  <c r="P5136" i="2"/>
  <c r="P5132" i="2"/>
  <c r="P5128" i="2"/>
  <c r="P5124" i="2"/>
  <c r="P5120" i="2"/>
  <c r="P5116" i="2"/>
  <c r="P5112" i="2"/>
  <c r="P5108" i="2"/>
  <c r="P5104" i="2"/>
  <c r="P5100" i="2"/>
  <c r="P5096" i="2"/>
  <c r="P5092" i="2"/>
  <c r="P5088" i="2"/>
  <c r="P5084" i="2"/>
  <c r="P5080" i="2"/>
  <c r="P5076" i="2"/>
  <c r="P5072" i="2"/>
  <c r="P5068" i="2"/>
  <c r="P5064" i="2"/>
  <c r="P5060" i="2"/>
  <c r="P5056" i="2"/>
  <c r="P5052" i="2"/>
  <c r="P5048" i="2"/>
  <c r="P5044" i="2"/>
  <c r="P5040" i="2"/>
  <c r="P5036" i="2"/>
  <c r="P5032" i="2"/>
  <c r="P5028" i="2"/>
  <c r="P5024" i="2"/>
  <c r="P5020" i="2"/>
  <c r="P5016" i="2"/>
  <c r="P5012" i="2"/>
  <c r="P5008" i="2"/>
  <c r="P5004" i="2"/>
  <c r="P5000" i="2"/>
  <c r="P4996" i="2"/>
  <c r="P4992" i="2"/>
  <c r="P4988" i="2"/>
  <c r="P4984" i="2"/>
  <c r="P4980" i="2"/>
  <c r="P4976" i="2"/>
  <c r="P4972" i="2"/>
  <c r="P4968" i="2"/>
  <c r="P4964" i="2"/>
  <c r="P4960" i="2"/>
  <c r="P4956" i="2"/>
  <c r="P4952" i="2"/>
  <c r="P4948" i="2"/>
  <c r="P4944" i="2"/>
  <c r="P4940" i="2"/>
  <c r="P4936" i="2"/>
  <c r="P4932" i="2"/>
  <c r="P4928" i="2"/>
  <c r="P4924" i="2"/>
  <c r="P4920" i="2"/>
  <c r="P4916" i="2"/>
  <c r="P4912" i="2"/>
  <c r="P4908" i="2"/>
  <c r="P4904" i="2"/>
  <c r="P4900" i="2"/>
  <c r="P4896" i="2"/>
  <c r="P4892" i="2"/>
  <c r="P4888" i="2"/>
  <c r="P4884" i="2"/>
  <c r="P4880" i="2"/>
  <c r="P4876" i="2"/>
  <c r="P4872" i="2"/>
  <c r="P4868" i="2"/>
  <c r="P4864" i="2"/>
  <c r="P4860" i="2"/>
  <c r="P4856" i="2"/>
  <c r="P4852" i="2"/>
  <c r="P4848" i="2"/>
  <c r="P4844" i="2"/>
  <c r="P4840" i="2"/>
  <c r="P4836" i="2"/>
  <c r="P4832" i="2"/>
  <c r="P4828" i="2"/>
  <c r="P4824" i="2"/>
  <c r="P4820" i="2"/>
  <c r="P4816" i="2"/>
  <c r="P4812" i="2"/>
  <c r="P4808" i="2"/>
  <c r="P4804" i="2"/>
  <c r="P4800" i="2"/>
  <c r="P4796" i="2"/>
  <c r="P4792" i="2"/>
  <c r="P4788" i="2"/>
  <c r="P4784" i="2"/>
  <c r="P4780" i="2"/>
  <c r="P4776" i="2"/>
  <c r="P4772" i="2"/>
  <c r="P4768" i="2"/>
  <c r="P4764" i="2"/>
  <c r="P4760" i="2"/>
  <c r="P4756" i="2"/>
  <c r="P4752" i="2"/>
  <c r="P4748" i="2"/>
  <c r="P4744" i="2"/>
  <c r="P4740" i="2"/>
  <c r="P4736" i="2"/>
  <c r="P4732" i="2"/>
  <c r="P4728" i="2"/>
  <c r="P4724" i="2"/>
  <c r="P4720" i="2"/>
  <c r="P4716" i="2"/>
  <c r="P4712" i="2"/>
  <c r="P4708" i="2"/>
  <c r="P4704" i="2"/>
  <c r="P4700" i="2"/>
  <c r="P4696" i="2"/>
  <c r="P4692" i="2"/>
  <c r="P4688" i="2"/>
  <c r="P4684" i="2"/>
  <c r="P4680" i="2"/>
  <c r="P4676" i="2"/>
  <c r="P4672" i="2"/>
  <c r="P4668" i="2"/>
  <c r="P4664" i="2"/>
  <c r="P4660" i="2"/>
  <c r="P4656" i="2"/>
  <c r="P4652" i="2"/>
  <c r="P4648" i="2"/>
  <c r="P4644" i="2"/>
  <c r="P4640" i="2"/>
  <c r="P4636" i="2"/>
  <c r="P4632" i="2"/>
  <c r="P4628" i="2"/>
  <c r="P4624" i="2"/>
  <c r="P4620" i="2"/>
  <c r="P4616" i="2"/>
  <c r="P4612" i="2"/>
  <c r="P4608" i="2"/>
  <c r="P4604" i="2"/>
  <c r="P4600" i="2"/>
  <c r="P4596" i="2"/>
  <c r="P4592" i="2"/>
  <c r="P4588" i="2"/>
  <c r="P4584" i="2"/>
  <c r="P4580" i="2"/>
  <c r="P4576" i="2"/>
  <c r="P4572" i="2"/>
  <c r="P4568" i="2"/>
  <c r="P4564" i="2"/>
  <c r="P4560" i="2"/>
  <c r="P4556" i="2"/>
  <c r="P4552" i="2"/>
  <c r="P4548" i="2"/>
  <c r="P4544" i="2"/>
  <c r="P4540" i="2"/>
  <c r="P4536" i="2"/>
  <c r="P4532" i="2"/>
  <c r="P4528" i="2"/>
  <c r="P4524" i="2"/>
  <c r="P4520" i="2"/>
  <c r="P4516" i="2"/>
  <c r="P4512" i="2"/>
  <c r="P4508" i="2"/>
  <c r="P4504" i="2"/>
  <c r="P4500" i="2"/>
  <c r="P4496" i="2"/>
  <c r="P4492" i="2"/>
  <c r="P4488" i="2"/>
  <c r="P4484" i="2"/>
  <c r="P4480" i="2"/>
  <c r="P4476" i="2"/>
  <c r="P4472" i="2"/>
  <c r="P4468" i="2"/>
  <c r="P4464" i="2"/>
  <c r="P4460" i="2"/>
  <c r="P4456" i="2"/>
  <c r="P4452" i="2"/>
  <c r="P8878" i="2"/>
  <c r="P8139" i="2"/>
  <c r="P7844" i="2"/>
  <c r="P7664" i="2"/>
  <c r="P7600" i="2"/>
  <c r="P7536" i="2"/>
  <c r="P7472" i="2"/>
  <c r="P7408" i="2"/>
  <c r="P7344" i="2"/>
  <c r="P7280" i="2"/>
  <c r="P7216" i="2"/>
  <c r="P7152" i="2"/>
  <c r="P7088" i="2"/>
  <c r="P7024" i="2"/>
  <c r="P6960" i="2"/>
  <c r="P6896" i="2"/>
  <c r="P6832" i="2"/>
  <c r="P6768" i="2"/>
  <c r="P6704" i="2"/>
  <c r="P6640" i="2"/>
  <c r="P6576" i="2"/>
  <c r="P6512" i="2"/>
  <c r="P6485" i="2"/>
  <c r="P6469" i="2"/>
  <c r="P6453" i="2"/>
  <c r="P6437" i="2"/>
  <c r="P6421" i="2"/>
  <c r="P6405" i="2"/>
  <c r="P6389" i="2"/>
  <c r="P6373" i="2"/>
  <c r="P6357" i="2"/>
  <c r="P6341" i="2"/>
  <c r="P6325" i="2"/>
  <c r="P6309" i="2"/>
  <c r="P6293" i="2"/>
  <c r="P6277" i="2"/>
  <c r="P6261" i="2"/>
  <c r="P6245" i="2"/>
  <c r="P6229" i="2"/>
  <c r="P6213" i="2"/>
  <c r="P6197" i="2"/>
  <c r="P6181" i="2"/>
  <c r="P6165" i="2"/>
  <c r="P6149" i="2"/>
  <c r="P6133" i="2"/>
  <c r="P6117" i="2"/>
  <c r="P6101" i="2"/>
  <c r="P6085" i="2"/>
  <c r="P6069" i="2"/>
  <c r="P6053" i="2"/>
  <c r="P6037" i="2"/>
  <c r="P6021" i="2"/>
  <c r="P6005" i="2"/>
  <c r="P5989" i="2"/>
  <c r="P5973" i="2"/>
  <c r="P5957" i="2"/>
  <c r="P5941" i="2"/>
  <c r="P5925" i="2"/>
  <c r="P5909" i="2"/>
  <c r="P5893" i="2"/>
  <c r="P5877" i="2"/>
  <c r="P5861" i="2"/>
  <c r="P5845" i="2"/>
  <c r="P5829" i="2"/>
  <c r="P5813" i="2"/>
  <c r="P5797" i="2"/>
  <c r="P5781" i="2"/>
  <c r="P5765" i="2"/>
  <c r="P5749" i="2"/>
  <c r="P5733" i="2"/>
  <c r="P5717" i="2"/>
  <c r="P5701" i="2"/>
  <c r="P5685" i="2"/>
  <c r="P5669" i="2"/>
  <c r="P5653" i="2"/>
  <c r="P5637" i="2"/>
  <c r="P5621" i="2"/>
  <c r="P5605" i="2"/>
  <c r="P5589" i="2"/>
  <c r="P5573" i="2"/>
  <c r="P5557" i="2"/>
  <c r="P5541" i="2"/>
  <c r="P5525" i="2"/>
  <c r="P5509" i="2"/>
  <c r="P5493" i="2"/>
  <c r="P5477" i="2"/>
  <c r="P5471" i="2"/>
  <c r="P5467" i="2"/>
  <c r="P5463" i="2"/>
  <c r="P5459" i="2"/>
  <c r="P5455" i="2"/>
  <c r="P5451" i="2"/>
  <c r="P5447" i="2"/>
  <c r="P5443" i="2"/>
  <c r="P5439" i="2"/>
  <c r="P5435" i="2"/>
  <c r="P5431" i="2"/>
  <c r="P5427" i="2"/>
  <c r="P5423" i="2"/>
  <c r="P5419" i="2"/>
  <c r="P5415" i="2"/>
  <c r="P5411" i="2"/>
  <c r="P5407" i="2"/>
  <c r="P5403" i="2"/>
  <c r="P5399" i="2"/>
  <c r="P5395" i="2"/>
  <c r="P5391" i="2"/>
  <c r="P5387" i="2"/>
  <c r="P5383" i="2"/>
  <c r="P5379" i="2"/>
  <c r="P5375" i="2"/>
  <c r="P5371" i="2"/>
  <c r="P5367" i="2"/>
  <c r="P5363" i="2"/>
  <c r="P5359" i="2"/>
  <c r="P5355" i="2"/>
  <c r="P5351" i="2"/>
  <c r="P5347" i="2"/>
  <c r="P5343" i="2"/>
  <c r="P5339" i="2"/>
  <c r="P5335" i="2"/>
  <c r="P5331" i="2"/>
  <c r="P5327" i="2"/>
  <c r="P5323" i="2"/>
  <c r="P5319" i="2"/>
  <c r="P5315" i="2"/>
  <c r="P5311" i="2"/>
  <c r="P5307" i="2"/>
  <c r="P5303" i="2"/>
  <c r="P5299" i="2"/>
  <c r="P5295" i="2"/>
  <c r="P5291" i="2"/>
  <c r="P5287" i="2"/>
  <c r="P5283" i="2"/>
  <c r="P5279" i="2"/>
  <c r="P5275" i="2"/>
  <c r="P5271" i="2"/>
  <c r="P5267" i="2"/>
  <c r="P5263" i="2"/>
  <c r="P5259" i="2"/>
  <c r="P5255" i="2"/>
  <c r="P5251" i="2"/>
  <c r="P5247" i="2"/>
  <c r="P5243" i="2"/>
  <c r="P5239" i="2"/>
  <c r="P5235" i="2"/>
  <c r="P5231" i="2"/>
  <c r="P5227" i="2"/>
  <c r="P5223" i="2"/>
  <c r="P5219" i="2"/>
  <c r="P5215" i="2"/>
  <c r="P5211" i="2"/>
  <c r="P5207" i="2"/>
  <c r="P5203" i="2"/>
  <c r="P5199" i="2"/>
  <c r="P5195" i="2"/>
  <c r="P5191" i="2"/>
  <c r="P5187" i="2"/>
  <c r="P5183" i="2"/>
  <c r="P5179" i="2"/>
  <c r="P5175" i="2"/>
  <c r="P5171" i="2"/>
  <c r="P5167" i="2"/>
  <c r="P5163" i="2"/>
  <c r="P5159" i="2"/>
  <c r="P5155" i="2"/>
  <c r="P5151" i="2"/>
  <c r="P5147" i="2"/>
  <c r="P5143" i="2"/>
  <c r="P5139" i="2"/>
  <c r="P5135" i="2"/>
  <c r="P5131" i="2"/>
  <c r="P5127" i="2"/>
  <c r="P5123" i="2"/>
  <c r="P5119" i="2"/>
  <c r="P5115" i="2"/>
  <c r="P5111" i="2"/>
  <c r="P5107" i="2"/>
  <c r="P5103" i="2"/>
  <c r="P5099" i="2"/>
  <c r="P5095" i="2"/>
  <c r="P5091" i="2"/>
  <c r="P5087" i="2"/>
  <c r="P5083" i="2"/>
  <c r="P5079" i="2"/>
  <c r="P5075" i="2"/>
  <c r="P5071" i="2"/>
  <c r="P5067" i="2"/>
  <c r="P5063" i="2"/>
  <c r="P5059" i="2"/>
  <c r="P5055" i="2"/>
  <c r="P5051" i="2"/>
  <c r="P5047" i="2"/>
  <c r="P5043" i="2"/>
  <c r="P5039" i="2"/>
  <c r="P5035" i="2"/>
  <c r="P5031" i="2"/>
  <c r="P5027" i="2"/>
  <c r="P5023" i="2"/>
  <c r="P5019" i="2"/>
  <c r="P5015" i="2"/>
  <c r="P5011" i="2"/>
  <c r="P5007" i="2"/>
  <c r="P5003" i="2"/>
  <c r="P4999" i="2"/>
  <c r="P4995" i="2"/>
  <c r="P4991" i="2"/>
  <c r="P4987" i="2"/>
  <c r="P4983" i="2"/>
  <c r="P4979" i="2"/>
  <c r="P4975" i="2"/>
  <c r="P4971" i="2"/>
  <c r="P4967" i="2"/>
  <c r="P4963" i="2"/>
  <c r="P4959" i="2"/>
  <c r="P4955" i="2"/>
  <c r="P4951" i="2"/>
  <c r="P4947" i="2"/>
  <c r="P4943" i="2"/>
  <c r="P4939" i="2"/>
  <c r="P4935" i="2"/>
  <c r="P4931" i="2"/>
  <c r="P4927" i="2"/>
  <c r="P4923" i="2"/>
  <c r="P4919" i="2"/>
  <c r="P4915" i="2"/>
  <c r="P4911" i="2"/>
  <c r="P4907" i="2"/>
  <c r="P4903" i="2"/>
  <c r="P4899" i="2"/>
  <c r="P4895" i="2"/>
  <c r="P4891" i="2"/>
  <c r="P4887" i="2"/>
  <c r="P4883" i="2"/>
  <c r="P4879" i="2"/>
  <c r="P4875" i="2"/>
  <c r="P4871" i="2"/>
  <c r="P4867" i="2"/>
  <c r="P4863" i="2"/>
  <c r="P4859" i="2"/>
  <c r="P4855" i="2"/>
  <c r="P4851" i="2"/>
  <c r="P4847" i="2"/>
  <c r="P4843" i="2"/>
  <c r="P4839" i="2"/>
  <c r="P4835" i="2"/>
  <c r="P4831" i="2"/>
  <c r="P4827" i="2"/>
  <c r="P4823" i="2"/>
  <c r="P4819" i="2"/>
  <c r="P4815" i="2"/>
  <c r="P4811" i="2"/>
  <c r="P4807" i="2"/>
  <c r="P4803" i="2"/>
  <c r="P4799" i="2"/>
  <c r="P4795" i="2"/>
  <c r="P4791" i="2"/>
  <c r="P4787" i="2"/>
  <c r="P4783" i="2"/>
  <c r="P4779" i="2"/>
  <c r="P4775" i="2"/>
  <c r="P4771" i="2"/>
  <c r="P4767" i="2"/>
  <c r="P4763" i="2"/>
  <c r="P4759" i="2"/>
  <c r="P4755" i="2"/>
  <c r="P4751" i="2"/>
  <c r="P4747" i="2"/>
  <c r="P4743" i="2"/>
  <c r="P4739" i="2"/>
  <c r="P4735" i="2"/>
  <c r="P4731" i="2"/>
  <c r="P4727" i="2"/>
  <c r="P4723" i="2"/>
  <c r="P4719" i="2"/>
  <c r="P4715" i="2"/>
  <c r="P4711" i="2"/>
  <c r="P4707" i="2"/>
  <c r="P4703" i="2"/>
  <c r="P4699" i="2"/>
  <c r="P4695" i="2"/>
  <c r="P4691" i="2"/>
  <c r="P4687" i="2"/>
  <c r="P4683" i="2"/>
  <c r="P4679" i="2"/>
  <c r="P4675" i="2"/>
  <c r="P4671" i="2"/>
  <c r="P4667" i="2"/>
  <c r="P4663" i="2"/>
  <c r="P4659" i="2"/>
  <c r="P4655" i="2"/>
  <c r="P4651" i="2"/>
  <c r="P4647" i="2"/>
  <c r="P4643" i="2"/>
  <c r="P4639" i="2"/>
  <c r="P4635" i="2"/>
  <c r="P4631" i="2"/>
  <c r="P4627" i="2"/>
  <c r="P4623" i="2"/>
  <c r="P4619" i="2"/>
  <c r="P4615" i="2"/>
  <c r="P4611" i="2"/>
  <c r="P4607" i="2"/>
  <c r="P4603" i="2"/>
  <c r="P4599" i="2"/>
  <c r="P4595" i="2"/>
  <c r="P4591" i="2"/>
  <c r="P4587" i="2"/>
  <c r="P4583" i="2"/>
  <c r="P4579" i="2"/>
  <c r="P4575" i="2"/>
  <c r="P4571" i="2"/>
  <c r="P4567" i="2"/>
  <c r="P4563" i="2"/>
  <c r="P4559" i="2"/>
  <c r="P4555" i="2"/>
  <c r="P4551" i="2"/>
  <c r="P4547" i="2"/>
  <c r="P4543" i="2"/>
  <c r="P4539" i="2"/>
  <c r="P4535" i="2"/>
  <c r="P4531" i="2"/>
  <c r="P4527" i="2"/>
  <c r="P4523" i="2"/>
  <c r="P4519" i="2"/>
  <c r="P4515" i="2"/>
  <c r="P4511" i="2"/>
  <c r="P4507" i="2"/>
  <c r="P4503" i="2"/>
  <c r="P4499" i="2"/>
  <c r="P4495" i="2"/>
  <c r="P4491" i="2"/>
  <c r="P4487" i="2"/>
  <c r="P4483" i="2"/>
  <c r="P4479" i="2"/>
  <c r="P4475" i="2"/>
  <c r="P4471" i="2"/>
  <c r="P4467" i="2"/>
  <c r="P4463" i="2"/>
  <c r="P4459" i="2"/>
  <c r="P4455" i="2"/>
  <c r="P4451" i="2"/>
  <c r="P4447" i="2"/>
  <c r="P4443" i="2"/>
  <c r="P4439" i="2"/>
  <c r="P7780" i="2"/>
  <c r="P7456" i="2"/>
  <c r="P7200" i="2"/>
  <c r="P6944" i="2"/>
  <c r="P6688" i="2"/>
  <c r="P6481" i="2"/>
  <c r="P6417" i="2"/>
  <c r="P6353" i="2"/>
  <c r="P6289" i="2"/>
  <c r="P6225" i="2"/>
  <c r="P6161" i="2"/>
  <c r="P6097" i="2"/>
  <c r="P6033" i="2"/>
  <c r="P5969" i="2"/>
  <c r="P5905" i="2"/>
  <c r="P5841" i="2"/>
  <c r="P5777" i="2"/>
  <c r="P5713" i="2"/>
  <c r="P5649" i="2"/>
  <c r="P5585" i="2"/>
  <c r="P5521" i="2"/>
  <c r="P5470" i="2"/>
  <c r="P5454" i="2"/>
  <c r="P5438" i="2"/>
  <c r="P5422" i="2"/>
  <c r="P5406" i="2"/>
  <c r="P5390" i="2"/>
  <c r="P5374" i="2"/>
  <c r="P5358" i="2"/>
  <c r="P5342" i="2"/>
  <c r="P5326" i="2"/>
  <c r="P5310" i="2"/>
  <c r="P5294" i="2"/>
  <c r="P5278" i="2"/>
  <c r="P5262" i="2"/>
  <c r="P5246" i="2"/>
  <c r="P5230" i="2"/>
  <c r="P5214" i="2"/>
  <c r="P5198" i="2"/>
  <c r="P5182" i="2"/>
  <c r="P5166" i="2"/>
  <c r="P5150" i="2"/>
  <c r="P5134" i="2"/>
  <c r="P5118" i="2"/>
  <c r="P5102" i="2"/>
  <c r="P5086" i="2"/>
  <c r="P5070" i="2"/>
  <c r="P5054" i="2"/>
  <c r="P5038" i="2"/>
  <c r="P5022" i="2"/>
  <c r="P5006" i="2"/>
  <c r="P4990" i="2"/>
  <c r="P4974" i="2"/>
  <c r="P4958" i="2"/>
  <c r="P4942" i="2"/>
  <c r="P4926" i="2"/>
  <c r="P4910" i="2"/>
  <c r="P4894" i="2"/>
  <c r="P4878" i="2"/>
  <c r="P4862" i="2"/>
  <c r="P4846" i="2"/>
  <c r="P4830" i="2"/>
  <c r="P4814" i="2"/>
  <c r="P4798" i="2"/>
  <c r="P4782" i="2"/>
  <c r="P4766" i="2"/>
  <c r="P4750" i="2"/>
  <c r="P4734" i="2"/>
  <c r="P4718" i="2"/>
  <c r="P4702" i="2"/>
  <c r="P4686" i="2"/>
  <c r="P4670" i="2"/>
  <c r="P4654" i="2"/>
  <c r="P4638" i="2"/>
  <c r="P4622" i="2"/>
  <c r="P4606" i="2"/>
  <c r="P4590" i="2"/>
  <c r="P4574" i="2"/>
  <c r="P4558" i="2"/>
  <c r="P4542" i="2"/>
  <c r="P4526" i="2"/>
  <c r="P4510" i="2"/>
  <c r="P4494" i="2"/>
  <c r="P4478" i="2"/>
  <c r="P4462" i="2"/>
  <c r="P4448" i="2"/>
  <c r="P4440" i="2"/>
  <c r="P4435" i="2"/>
  <c r="P4431" i="2"/>
  <c r="P4427" i="2"/>
  <c r="P4423" i="2"/>
  <c r="P4419" i="2"/>
  <c r="P4415" i="2"/>
  <c r="P4411" i="2"/>
  <c r="P4407" i="2"/>
  <c r="P4403" i="2"/>
  <c r="P4399" i="2"/>
  <c r="P4395" i="2"/>
  <c r="P4391" i="2"/>
  <c r="P4387" i="2"/>
  <c r="P4383" i="2"/>
  <c r="P4379" i="2"/>
  <c r="P4375" i="2"/>
  <c r="P4371" i="2"/>
  <c r="P4367" i="2"/>
  <c r="P4363" i="2"/>
  <c r="P4359" i="2"/>
  <c r="P4355" i="2"/>
  <c r="P4351" i="2"/>
  <c r="P4347" i="2"/>
  <c r="P4343" i="2"/>
  <c r="P4339" i="2"/>
  <c r="P4335" i="2"/>
  <c r="P4331" i="2"/>
  <c r="P4327" i="2"/>
  <c r="P4323" i="2"/>
  <c r="P4319" i="2"/>
  <c r="P4315" i="2"/>
  <c r="P4311" i="2"/>
  <c r="P4307" i="2"/>
  <c r="P4303" i="2"/>
  <c r="P4299" i="2"/>
  <c r="P4295" i="2"/>
  <c r="P4291" i="2"/>
  <c r="P4287" i="2"/>
  <c r="P4283" i="2"/>
  <c r="P4279" i="2"/>
  <c r="P4275" i="2"/>
  <c r="P4271" i="2"/>
  <c r="P4267" i="2"/>
  <c r="P4263" i="2"/>
  <c r="P4259" i="2"/>
  <c r="P4255" i="2"/>
  <c r="P4251" i="2"/>
  <c r="P4247" i="2"/>
  <c r="P4243" i="2"/>
  <c r="P4239" i="2"/>
  <c r="P4235" i="2"/>
  <c r="P4231" i="2"/>
  <c r="P4227" i="2"/>
  <c r="P4223" i="2"/>
  <c r="P4219" i="2"/>
  <c r="P4215" i="2"/>
  <c r="P4211" i="2"/>
  <c r="P4207" i="2"/>
  <c r="P4203" i="2"/>
  <c r="P4199" i="2"/>
  <c r="P4195" i="2"/>
  <c r="P4191" i="2"/>
  <c r="P4187" i="2"/>
  <c r="P4183" i="2"/>
  <c r="P4179" i="2"/>
  <c r="P4175" i="2"/>
  <c r="P4171" i="2"/>
  <c r="P4167" i="2"/>
  <c r="P4163" i="2"/>
  <c r="P4159" i="2"/>
  <c r="P4155" i="2"/>
  <c r="P4151" i="2"/>
  <c r="P4147" i="2"/>
  <c r="P4143" i="2"/>
  <c r="P4139" i="2"/>
  <c r="P4135" i="2"/>
  <c r="P4131" i="2"/>
  <c r="P4127" i="2"/>
  <c r="P4123" i="2"/>
  <c r="P4119" i="2"/>
  <c r="P4115" i="2"/>
  <c r="P4111" i="2"/>
  <c r="P4107" i="2"/>
  <c r="P4103" i="2"/>
  <c r="P4099" i="2"/>
  <c r="P4095" i="2"/>
  <c r="P4091" i="2"/>
  <c r="P4087" i="2"/>
  <c r="P4083" i="2"/>
  <c r="P4079" i="2"/>
  <c r="P4075" i="2"/>
  <c r="P4071" i="2"/>
  <c r="P4067" i="2"/>
  <c r="P4063" i="2"/>
  <c r="P4059" i="2"/>
  <c r="P4055" i="2"/>
  <c r="P4051" i="2"/>
  <c r="P4047" i="2"/>
  <c r="P4043" i="2"/>
  <c r="P4039" i="2"/>
  <c r="P4035" i="2"/>
  <c r="P4031" i="2"/>
  <c r="P4027" i="2"/>
  <c r="P4023" i="2"/>
  <c r="P4019" i="2"/>
  <c r="P4015" i="2"/>
  <c r="P4011" i="2"/>
  <c r="P4007" i="2"/>
  <c r="P4003" i="2"/>
  <c r="P3999" i="2"/>
  <c r="P3995" i="2"/>
  <c r="P3991" i="2"/>
  <c r="P3987" i="2"/>
  <c r="P3983" i="2"/>
  <c r="P3979" i="2"/>
  <c r="P3975" i="2"/>
  <c r="P3971" i="2"/>
  <c r="P3967" i="2"/>
  <c r="P3963" i="2"/>
  <c r="P3959" i="2"/>
  <c r="P3955" i="2"/>
  <c r="P3951" i="2"/>
  <c r="P3947" i="2"/>
  <c r="P3943" i="2"/>
  <c r="P3939" i="2"/>
  <c r="P3935" i="2"/>
  <c r="P3931" i="2"/>
  <c r="P3927" i="2"/>
  <c r="P3923" i="2"/>
  <c r="P3919" i="2"/>
  <c r="P3915" i="2"/>
  <c r="P3911" i="2"/>
  <c r="P3907" i="2"/>
  <c r="P3903" i="2"/>
  <c r="P3899" i="2"/>
  <c r="P3895" i="2"/>
  <c r="P3891" i="2"/>
  <c r="P3887" i="2"/>
  <c r="P3883" i="2"/>
  <c r="P3879" i="2"/>
  <c r="P3875" i="2"/>
  <c r="P3871" i="2"/>
  <c r="P3867" i="2"/>
  <c r="P3863" i="2"/>
  <c r="P3859" i="2"/>
  <c r="P3855" i="2"/>
  <c r="P3851" i="2"/>
  <c r="P3847" i="2"/>
  <c r="P3843" i="2"/>
  <c r="P3839" i="2"/>
  <c r="P3835" i="2"/>
  <c r="P3831" i="2"/>
  <c r="P3827" i="2"/>
  <c r="P3823" i="2"/>
  <c r="P3819" i="2"/>
  <c r="P3815" i="2"/>
  <c r="P3811" i="2"/>
  <c r="P3807" i="2"/>
  <c r="P3803" i="2"/>
  <c r="P3799" i="2"/>
  <c r="P3795" i="2"/>
  <c r="P3791" i="2"/>
  <c r="P3787" i="2"/>
  <c r="P3783" i="2"/>
  <c r="P3779" i="2"/>
  <c r="P3775" i="2"/>
  <c r="P3771" i="2"/>
  <c r="P3767" i="2"/>
  <c r="P3763" i="2"/>
  <c r="P3759" i="2"/>
  <c r="P3755" i="2"/>
  <c r="P3751" i="2"/>
  <c r="P3747" i="2"/>
  <c r="P3743" i="2"/>
  <c r="P3739" i="2"/>
  <c r="P3735" i="2"/>
  <c r="P3731" i="2"/>
  <c r="P3727" i="2"/>
  <c r="P3723" i="2"/>
  <c r="P3719" i="2"/>
  <c r="P3715" i="2"/>
  <c r="P3711" i="2"/>
  <c r="P3707" i="2"/>
  <c r="P3703" i="2"/>
  <c r="P3699" i="2"/>
  <c r="P3695" i="2"/>
  <c r="P3691" i="2"/>
  <c r="P3687" i="2"/>
  <c r="P3683" i="2"/>
  <c r="P3679" i="2"/>
  <c r="P3675" i="2"/>
  <c r="P3671" i="2"/>
  <c r="P3667" i="2"/>
  <c r="P3663" i="2"/>
  <c r="P3659" i="2"/>
  <c r="P3655" i="2"/>
  <c r="P3651" i="2"/>
  <c r="P3647" i="2"/>
  <c r="P3643" i="2"/>
  <c r="P3639" i="2"/>
  <c r="P3635" i="2"/>
  <c r="P3631" i="2"/>
  <c r="P3627" i="2"/>
  <c r="P3623" i="2"/>
  <c r="P3619" i="2"/>
  <c r="P3615" i="2"/>
  <c r="P3611" i="2"/>
  <c r="P3607" i="2"/>
  <c r="P3603" i="2"/>
  <c r="P3599" i="2"/>
  <c r="P3595" i="2"/>
  <c r="P3591" i="2"/>
  <c r="P3587" i="2"/>
  <c r="P3583" i="2"/>
  <c r="P3579" i="2"/>
  <c r="P3575" i="2"/>
  <c r="P3571" i="2"/>
  <c r="P3567" i="2"/>
  <c r="P3563" i="2"/>
  <c r="P3559" i="2"/>
  <c r="P3555" i="2"/>
  <c r="P3551" i="2"/>
  <c r="P3547" i="2"/>
  <c r="P3543" i="2"/>
  <c r="P3539" i="2"/>
  <c r="P3535" i="2"/>
  <c r="P3531" i="2"/>
  <c r="P3527" i="2"/>
  <c r="P3523" i="2"/>
  <c r="P3519" i="2"/>
  <c r="P3515" i="2"/>
  <c r="P3511" i="2"/>
  <c r="P3507" i="2"/>
  <c r="P3503" i="2"/>
  <c r="P3499" i="2"/>
  <c r="P3495" i="2"/>
  <c r="P3491" i="2"/>
  <c r="P3487" i="2"/>
  <c r="P3483" i="2"/>
  <c r="P3479" i="2"/>
  <c r="P3475" i="2"/>
  <c r="P3471" i="2"/>
  <c r="P3467" i="2"/>
  <c r="P3463" i="2"/>
  <c r="P3459" i="2"/>
  <c r="P3455" i="2"/>
  <c r="P3451" i="2"/>
  <c r="P3447" i="2"/>
  <c r="P3443" i="2"/>
  <c r="P3439" i="2"/>
  <c r="P3435" i="2"/>
  <c r="P3431" i="2"/>
  <c r="P3427" i="2"/>
  <c r="P3423" i="2"/>
  <c r="P3419" i="2"/>
  <c r="P3415" i="2"/>
  <c r="P3411" i="2"/>
  <c r="P3407" i="2"/>
  <c r="P3403" i="2"/>
  <c r="P3399" i="2"/>
  <c r="P3395" i="2"/>
  <c r="P3391" i="2"/>
  <c r="P3387" i="2"/>
  <c r="P3383" i="2"/>
  <c r="P3379" i="2"/>
  <c r="P3375" i="2"/>
  <c r="P3371" i="2"/>
  <c r="P3367" i="2"/>
  <c r="P3363" i="2"/>
  <c r="P3359" i="2"/>
  <c r="P3355" i="2"/>
  <c r="P3351" i="2"/>
  <c r="P3347" i="2"/>
  <c r="P3343" i="2"/>
  <c r="P3339" i="2"/>
  <c r="P3335" i="2"/>
  <c r="P3331" i="2"/>
  <c r="P3327" i="2"/>
  <c r="P3323" i="2"/>
  <c r="P3319" i="2"/>
  <c r="P3315" i="2"/>
  <c r="P3311" i="2"/>
  <c r="P3307" i="2"/>
  <c r="P3303" i="2"/>
  <c r="P3299" i="2"/>
  <c r="P3295" i="2"/>
  <c r="P3291" i="2"/>
  <c r="P3287" i="2"/>
  <c r="P3283" i="2"/>
  <c r="P3279" i="2"/>
  <c r="P3275" i="2"/>
  <c r="P3271" i="2"/>
  <c r="P3267" i="2"/>
  <c r="P3263" i="2"/>
  <c r="P3259" i="2"/>
  <c r="P3255" i="2"/>
  <c r="P3251" i="2"/>
  <c r="P3247" i="2"/>
  <c r="P3243" i="2"/>
  <c r="P3239" i="2"/>
  <c r="P3235" i="2"/>
  <c r="P3231" i="2"/>
  <c r="P3227" i="2"/>
  <c r="P3223" i="2"/>
  <c r="P3219" i="2"/>
  <c r="P3215" i="2"/>
  <c r="P3211" i="2"/>
  <c r="P3207" i="2"/>
  <c r="P3203" i="2"/>
  <c r="P3199" i="2"/>
  <c r="P3195" i="2"/>
  <c r="P3191" i="2"/>
  <c r="P3187" i="2"/>
  <c r="P3183" i="2"/>
  <c r="P3179" i="2"/>
  <c r="P3175" i="2"/>
  <c r="P3171" i="2"/>
  <c r="P3167" i="2"/>
  <c r="P3163" i="2"/>
  <c r="P3159" i="2"/>
  <c r="P3155" i="2"/>
  <c r="P3151" i="2"/>
  <c r="P3147" i="2"/>
  <c r="P3143" i="2"/>
  <c r="P3139" i="2"/>
  <c r="P3135" i="2"/>
  <c r="P3131" i="2"/>
  <c r="P3127" i="2"/>
  <c r="P3123" i="2"/>
  <c r="P3119" i="2"/>
  <c r="P3115" i="2"/>
  <c r="P3111" i="2"/>
  <c r="P3107" i="2"/>
  <c r="P3103" i="2"/>
  <c r="P3099" i="2"/>
  <c r="P3095" i="2"/>
  <c r="P3091" i="2"/>
  <c r="P3087" i="2"/>
  <c r="P3083" i="2"/>
  <c r="P3079" i="2"/>
  <c r="P3075" i="2"/>
  <c r="P3071" i="2"/>
  <c r="P3067" i="2"/>
  <c r="P3063" i="2"/>
  <c r="P3059" i="2"/>
  <c r="P3055" i="2"/>
  <c r="P3051" i="2"/>
  <c r="P3047" i="2"/>
  <c r="P3043" i="2"/>
  <c r="P3039" i="2"/>
  <c r="P3035" i="2"/>
  <c r="P3031" i="2"/>
  <c r="P3027" i="2"/>
  <c r="P3023" i="2"/>
  <c r="P3019" i="2"/>
  <c r="P3015" i="2"/>
  <c r="P3011" i="2"/>
  <c r="P3007" i="2"/>
  <c r="P3003" i="2"/>
  <c r="P2999" i="2"/>
  <c r="P2995" i="2"/>
  <c r="P2991" i="2"/>
  <c r="P2987" i="2"/>
  <c r="P2983" i="2"/>
  <c r="P2979" i="2"/>
  <c r="P2975" i="2"/>
  <c r="P2971" i="2"/>
  <c r="P2967" i="2"/>
  <c r="P2963" i="2"/>
  <c r="P2959" i="2"/>
  <c r="P2955" i="2"/>
  <c r="P2951" i="2"/>
  <c r="P2947" i="2"/>
  <c r="P2943" i="2"/>
  <c r="P2939" i="2"/>
  <c r="P2935" i="2"/>
  <c r="P2931" i="2"/>
  <c r="P2927" i="2"/>
  <c r="P2923" i="2"/>
  <c r="P2919" i="2"/>
  <c r="P2915" i="2"/>
  <c r="P2911" i="2"/>
  <c r="P2907" i="2"/>
  <c r="P2903" i="2"/>
  <c r="P2899" i="2"/>
  <c r="P2895" i="2"/>
  <c r="P2891" i="2"/>
  <c r="P2887" i="2"/>
  <c r="P2883" i="2"/>
  <c r="P2879" i="2"/>
  <c r="P2875" i="2"/>
  <c r="P2871" i="2"/>
  <c r="P2867" i="2"/>
  <c r="P2863" i="2"/>
  <c r="P2859" i="2"/>
  <c r="P2855" i="2"/>
  <c r="P2851" i="2"/>
  <c r="P2847" i="2"/>
  <c r="P2843" i="2"/>
  <c r="P2839" i="2"/>
  <c r="P2835" i="2"/>
  <c r="P2831" i="2"/>
  <c r="P2827" i="2"/>
  <c r="P2823" i="2"/>
  <c r="P2819" i="2"/>
  <c r="P2815" i="2"/>
  <c r="P2811" i="2"/>
  <c r="P2807" i="2"/>
  <c r="P2803" i="2"/>
  <c r="P2799" i="2"/>
  <c r="P2795" i="2"/>
  <c r="P2791" i="2"/>
  <c r="P2787" i="2"/>
  <c r="P2783" i="2"/>
  <c r="P2779" i="2"/>
  <c r="P2775" i="2"/>
  <c r="P2771" i="2"/>
  <c r="P2767" i="2"/>
  <c r="P2763" i="2"/>
  <c r="P2759" i="2"/>
  <c r="P2755" i="2"/>
  <c r="P2751" i="2"/>
  <c r="P2747" i="2"/>
  <c r="P2743" i="2"/>
  <c r="P2739" i="2"/>
  <c r="P2735" i="2"/>
  <c r="P2731" i="2"/>
  <c r="P2727" i="2"/>
  <c r="P2723" i="2"/>
  <c r="P2719" i="2"/>
  <c r="P2715" i="2"/>
  <c r="P2711" i="2"/>
  <c r="P2707" i="2"/>
  <c r="P2703" i="2"/>
  <c r="P2699" i="2"/>
  <c r="P2695" i="2"/>
  <c r="P2691" i="2"/>
  <c r="P2687" i="2"/>
  <c r="P2683" i="2"/>
  <c r="P2679" i="2"/>
  <c r="P2675" i="2"/>
  <c r="P2671" i="2"/>
  <c r="P2667" i="2"/>
  <c r="P2663" i="2"/>
  <c r="P2659" i="2"/>
  <c r="P2655" i="2"/>
  <c r="P2651" i="2"/>
  <c r="P2647" i="2"/>
  <c r="P2643" i="2"/>
  <c r="P2639" i="2"/>
  <c r="P2635" i="2"/>
  <c r="P2631" i="2"/>
  <c r="P2627" i="2"/>
  <c r="P2623" i="2"/>
  <c r="P2619" i="2"/>
  <c r="P2615" i="2"/>
  <c r="P2611" i="2"/>
  <c r="P2607" i="2"/>
  <c r="P2603" i="2"/>
  <c r="P2599" i="2"/>
  <c r="P2595" i="2"/>
  <c r="P2591" i="2"/>
  <c r="P2587" i="2"/>
  <c r="P2583" i="2"/>
  <c r="P2579" i="2"/>
  <c r="P2575" i="2"/>
  <c r="P2571" i="2"/>
  <c r="P2567" i="2"/>
  <c r="P2563" i="2"/>
  <c r="P2559" i="2"/>
  <c r="P2555" i="2"/>
  <c r="P2551" i="2"/>
  <c r="P2547" i="2"/>
  <c r="P2543" i="2"/>
  <c r="P2539" i="2"/>
  <c r="P2535" i="2"/>
  <c r="P2531" i="2"/>
  <c r="P2527" i="2"/>
  <c r="P2523" i="2"/>
  <c r="P2519" i="2"/>
  <c r="P2515" i="2"/>
  <c r="P2511" i="2"/>
  <c r="P2507" i="2"/>
  <c r="P2503" i="2"/>
  <c r="P2499" i="2"/>
  <c r="P2495" i="2"/>
  <c r="P2491" i="2"/>
  <c r="P2487" i="2"/>
  <c r="P2483" i="2"/>
  <c r="P2479" i="2"/>
  <c r="P2475" i="2"/>
  <c r="P2471" i="2"/>
  <c r="P2467" i="2"/>
  <c r="P2463" i="2"/>
  <c r="P2459" i="2"/>
  <c r="P2455" i="2"/>
  <c r="P2451" i="2"/>
  <c r="P2447" i="2"/>
  <c r="P2443" i="2"/>
  <c r="P2439" i="2"/>
  <c r="P2435" i="2"/>
  <c r="P2431" i="2"/>
  <c r="P2427" i="2"/>
  <c r="P2423" i="2"/>
  <c r="P2419" i="2"/>
  <c r="P2415" i="2"/>
  <c r="P2411" i="2"/>
  <c r="P2407" i="2"/>
  <c r="P2403" i="2"/>
  <c r="P2399" i="2"/>
  <c r="P2395" i="2"/>
  <c r="P2391" i="2"/>
  <c r="P2387" i="2"/>
  <c r="P2383" i="2"/>
  <c r="P2379" i="2"/>
  <c r="P2375" i="2"/>
  <c r="P2371" i="2"/>
  <c r="P2367" i="2"/>
  <c r="P2363" i="2"/>
  <c r="P2359" i="2"/>
  <c r="P2355" i="2"/>
  <c r="P2351" i="2"/>
  <c r="P2347" i="2"/>
  <c r="P2343" i="2"/>
  <c r="P2339" i="2"/>
  <c r="P2335" i="2"/>
  <c r="P2331" i="2"/>
  <c r="P2327" i="2"/>
  <c r="P2323" i="2"/>
  <c r="P2319" i="2"/>
  <c r="P2315" i="2"/>
  <c r="P2311" i="2"/>
  <c r="P2307" i="2"/>
  <c r="P2303" i="2"/>
  <c r="P2299" i="2"/>
  <c r="P2295" i="2"/>
  <c r="P2291" i="2"/>
  <c r="P2287" i="2"/>
  <c r="P2283" i="2"/>
  <c r="P2279" i="2"/>
  <c r="P2275" i="2"/>
  <c r="P2271" i="2"/>
  <c r="P2267" i="2"/>
  <c r="P2263" i="2"/>
  <c r="P2259" i="2"/>
  <c r="P2255" i="2"/>
  <c r="P2251" i="2"/>
  <c r="P2247" i="2"/>
  <c r="P2243" i="2"/>
  <c r="P2239" i="2"/>
  <c r="P2235" i="2"/>
  <c r="P2231" i="2"/>
  <c r="P2227" i="2"/>
  <c r="P2223" i="2"/>
  <c r="P2219" i="2"/>
  <c r="P2215" i="2"/>
  <c r="P2211" i="2"/>
  <c r="P2207" i="2"/>
  <c r="P2203" i="2"/>
  <c r="P2199" i="2"/>
  <c r="P2195" i="2"/>
  <c r="P2191" i="2"/>
  <c r="P2187" i="2"/>
  <c r="P2183" i="2"/>
  <c r="P2179" i="2"/>
  <c r="P2175" i="2"/>
  <c r="P2171" i="2"/>
  <c r="P2167" i="2"/>
  <c r="P2163" i="2"/>
  <c r="P2159" i="2"/>
  <c r="P2155" i="2"/>
  <c r="P2151" i="2"/>
  <c r="P2147" i="2"/>
  <c r="P2143" i="2"/>
  <c r="P2139" i="2"/>
  <c r="P2135" i="2"/>
  <c r="P2131" i="2"/>
  <c r="P2127" i="2"/>
  <c r="P2123" i="2"/>
  <c r="P2119" i="2"/>
  <c r="P2115" i="2"/>
  <c r="P2111" i="2"/>
  <c r="P2107" i="2"/>
  <c r="P2103" i="2"/>
  <c r="P2099" i="2"/>
  <c r="P2095" i="2"/>
  <c r="P2091" i="2"/>
  <c r="P2087" i="2"/>
  <c r="P2083" i="2"/>
  <c r="P2079" i="2"/>
  <c r="P2075" i="2"/>
  <c r="P2071" i="2"/>
  <c r="P2067" i="2"/>
  <c r="P2063" i="2"/>
  <c r="P2059" i="2"/>
  <c r="P7648" i="2"/>
  <c r="P7392" i="2"/>
  <c r="P7136" i="2"/>
  <c r="P6880" i="2"/>
  <c r="P6624" i="2"/>
  <c r="P6465" i="2"/>
  <c r="P6401" i="2"/>
  <c r="P6337" i="2"/>
  <c r="P6273" i="2"/>
  <c r="P6209" i="2"/>
  <c r="P6145" i="2"/>
  <c r="P6081" i="2"/>
  <c r="P6017" i="2"/>
  <c r="P5953" i="2"/>
  <c r="P5889" i="2"/>
  <c r="P5825" i="2"/>
  <c r="P5761" i="2"/>
  <c r="P5697" i="2"/>
  <c r="P5633" i="2"/>
  <c r="P5569" i="2"/>
  <c r="P5505" i="2"/>
  <c r="P5466" i="2"/>
  <c r="P5450" i="2"/>
  <c r="P5434" i="2"/>
  <c r="P5418" i="2"/>
  <c r="P5402" i="2"/>
  <c r="P5386" i="2"/>
  <c r="P5370" i="2"/>
  <c r="P5354" i="2"/>
  <c r="P5338" i="2"/>
  <c r="P5322" i="2"/>
  <c r="P5306" i="2"/>
  <c r="P5290" i="2"/>
  <c r="P5274" i="2"/>
  <c r="P5258" i="2"/>
  <c r="P5242" i="2"/>
  <c r="P5226" i="2"/>
  <c r="P5210" i="2"/>
  <c r="P5194" i="2"/>
  <c r="P5178" i="2"/>
  <c r="P5162" i="2"/>
  <c r="P5146" i="2"/>
  <c r="P5130" i="2"/>
  <c r="P5114" i="2"/>
  <c r="P5098" i="2"/>
  <c r="P5082" i="2"/>
  <c r="P5066" i="2"/>
  <c r="P5050" i="2"/>
  <c r="P5034" i="2"/>
  <c r="P5018" i="2"/>
  <c r="P5002" i="2"/>
  <c r="P4986" i="2"/>
  <c r="P4970" i="2"/>
  <c r="P4954" i="2"/>
  <c r="P4938" i="2"/>
  <c r="P4922" i="2"/>
  <c r="P4906" i="2"/>
  <c r="P4890" i="2"/>
  <c r="P4874" i="2"/>
  <c r="P4858" i="2"/>
  <c r="P4842" i="2"/>
  <c r="P4826" i="2"/>
  <c r="P4810" i="2"/>
  <c r="P4794" i="2"/>
  <c r="P4778" i="2"/>
  <c r="P4762" i="2"/>
  <c r="P4746" i="2"/>
  <c r="P4730" i="2"/>
  <c r="P4714" i="2"/>
  <c r="P4698" i="2"/>
  <c r="P4682" i="2"/>
  <c r="P4666" i="2"/>
  <c r="P4650" i="2"/>
  <c r="P4634" i="2"/>
  <c r="P4618" i="2"/>
  <c r="P4602" i="2"/>
  <c r="P4586" i="2"/>
  <c r="P4570" i="2"/>
  <c r="P4554" i="2"/>
  <c r="P4538" i="2"/>
  <c r="P4522" i="2"/>
  <c r="P4506" i="2"/>
  <c r="P4490" i="2"/>
  <c r="P4474" i="2"/>
  <c r="P4458" i="2"/>
  <c r="P4446" i="2"/>
  <c r="P4438" i="2"/>
  <c r="P4434" i="2"/>
  <c r="P4430" i="2"/>
  <c r="P4426" i="2"/>
  <c r="P4422" i="2"/>
  <c r="P4418" i="2"/>
  <c r="P4414" i="2"/>
  <c r="P4410" i="2"/>
  <c r="P4406" i="2"/>
  <c r="P4402" i="2"/>
  <c r="P4398" i="2"/>
  <c r="P4394" i="2"/>
  <c r="P4390" i="2"/>
  <c r="P4386" i="2"/>
  <c r="P4382" i="2"/>
  <c r="P4378" i="2"/>
  <c r="P4374" i="2"/>
  <c r="P4370" i="2"/>
  <c r="P4366" i="2"/>
  <c r="P4362" i="2"/>
  <c r="P4358" i="2"/>
  <c r="P4354" i="2"/>
  <c r="P4350" i="2"/>
  <c r="P4346" i="2"/>
  <c r="P4342" i="2"/>
  <c r="P4338" i="2"/>
  <c r="P4334" i="2"/>
  <c r="P4330" i="2"/>
  <c r="P4326" i="2"/>
  <c r="P4322" i="2"/>
  <c r="P4318" i="2"/>
  <c r="P4314" i="2"/>
  <c r="P4310" i="2"/>
  <c r="P4306" i="2"/>
  <c r="P4302" i="2"/>
  <c r="P4298" i="2"/>
  <c r="P4294" i="2"/>
  <c r="P4290" i="2"/>
  <c r="P4286" i="2"/>
  <c r="P4282" i="2"/>
  <c r="P4278" i="2"/>
  <c r="P4274" i="2"/>
  <c r="P4270" i="2"/>
  <c r="P4266" i="2"/>
  <c r="P4262" i="2"/>
  <c r="P4258" i="2"/>
  <c r="P4254" i="2"/>
  <c r="P4250" i="2"/>
  <c r="P4246" i="2"/>
  <c r="P4242" i="2"/>
  <c r="P4238" i="2"/>
  <c r="P4234" i="2"/>
  <c r="P4230" i="2"/>
  <c r="P4226" i="2"/>
  <c r="P4222" i="2"/>
  <c r="P4218" i="2"/>
  <c r="P4214" i="2"/>
  <c r="P4210" i="2"/>
  <c r="P4206" i="2"/>
  <c r="P4202" i="2"/>
  <c r="P4198" i="2"/>
  <c r="P4194" i="2"/>
  <c r="P4190" i="2"/>
  <c r="P4186" i="2"/>
  <c r="P4182" i="2"/>
  <c r="P4178" i="2"/>
  <c r="P4174" i="2"/>
  <c r="P4170" i="2"/>
  <c r="P4166" i="2"/>
  <c r="P4162" i="2"/>
  <c r="P4158" i="2"/>
  <c r="P4154" i="2"/>
  <c r="P4150" i="2"/>
  <c r="P4146" i="2"/>
  <c r="P4142" i="2"/>
  <c r="P4138" i="2"/>
  <c r="P4134" i="2"/>
  <c r="P4130" i="2"/>
  <c r="P4126" i="2"/>
  <c r="P4122" i="2"/>
  <c r="P4118" i="2"/>
  <c r="P4114" i="2"/>
  <c r="P4110" i="2"/>
  <c r="P4106" i="2"/>
  <c r="P4102" i="2"/>
  <c r="P4098" i="2"/>
  <c r="P4094" i="2"/>
  <c r="P4090" i="2"/>
  <c r="P4086" i="2"/>
  <c r="P4082" i="2"/>
  <c r="P4078" i="2"/>
  <c r="P4074" i="2"/>
  <c r="P4070" i="2"/>
  <c r="P4066" i="2"/>
  <c r="P4062" i="2"/>
  <c r="P4058" i="2"/>
  <c r="P4054" i="2"/>
  <c r="P4050" i="2"/>
  <c r="P4046" i="2"/>
  <c r="P4042" i="2"/>
  <c r="P4038" i="2"/>
  <c r="P4034" i="2"/>
  <c r="P4030" i="2"/>
  <c r="P4026" i="2"/>
  <c r="P4022" i="2"/>
  <c r="P4018" i="2"/>
  <c r="P4014" i="2"/>
  <c r="P4010" i="2"/>
  <c r="P4006" i="2"/>
  <c r="P4002" i="2"/>
  <c r="P3998" i="2"/>
  <c r="P3994" i="2"/>
  <c r="P3990" i="2"/>
  <c r="P3986" i="2"/>
  <c r="P3982" i="2"/>
  <c r="P3978" i="2"/>
  <c r="P3974" i="2"/>
  <c r="P3970" i="2"/>
  <c r="P3966" i="2"/>
  <c r="P3962" i="2"/>
  <c r="P3958" i="2"/>
  <c r="P3954" i="2"/>
  <c r="P3950" i="2"/>
  <c r="P3946" i="2"/>
  <c r="P3942" i="2"/>
  <c r="P3938" i="2"/>
  <c r="P3934" i="2"/>
  <c r="P3930" i="2"/>
  <c r="P3926" i="2"/>
  <c r="P3922" i="2"/>
  <c r="P3918" i="2"/>
  <c r="P3914" i="2"/>
  <c r="P3910" i="2"/>
  <c r="P3906" i="2"/>
  <c r="P3902" i="2"/>
  <c r="P3898" i="2"/>
  <c r="P3894" i="2"/>
  <c r="P3890" i="2"/>
  <c r="P3886" i="2"/>
  <c r="P3882" i="2"/>
  <c r="P3878" i="2"/>
  <c r="P3874" i="2"/>
  <c r="P3870" i="2"/>
  <c r="P3866" i="2"/>
  <c r="P3862" i="2"/>
  <c r="P3858" i="2"/>
  <c r="P3854" i="2"/>
  <c r="P3850" i="2"/>
  <c r="P3846" i="2"/>
  <c r="P3842" i="2"/>
  <c r="P3838" i="2"/>
  <c r="P3834" i="2"/>
  <c r="P3830" i="2"/>
  <c r="P3826" i="2"/>
  <c r="P3822" i="2"/>
  <c r="P3818" i="2"/>
  <c r="P3814" i="2"/>
  <c r="P3810" i="2"/>
  <c r="P3806" i="2"/>
  <c r="P3802" i="2"/>
  <c r="P3798" i="2"/>
  <c r="P3794" i="2"/>
  <c r="P3790" i="2"/>
  <c r="P3786" i="2"/>
  <c r="P3782" i="2"/>
  <c r="P3778" i="2"/>
  <c r="P3774" i="2"/>
  <c r="P3770" i="2"/>
  <c r="P3766" i="2"/>
  <c r="P3762" i="2"/>
  <c r="P3758" i="2"/>
  <c r="P3754" i="2"/>
  <c r="P3750" i="2"/>
  <c r="P3746" i="2"/>
  <c r="P3742" i="2"/>
  <c r="P3738" i="2"/>
  <c r="P3734" i="2"/>
  <c r="P3730" i="2"/>
  <c r="P3726" i="2"/>
  <c r="P3722" i="2"/>
  <c r="P3718" i="2"/>
  <c r="P3714" i="2"/>
  <c r="P3710" i="2"/>
  <c r="P3706" i="2"/>
  <c r="P3702" i="2"/>
  <c r="P3698" i="2"/>
  <c r="P3694" i="2"/>
  <c r="P3690" i="2"/>
  <c r="P3686" i="2"/>
  <c r="P3682" i="2"/>
  <c r="P3678" i="2"/>
  <c r="P3674" i="2"/>
  <c r="P3670" i="2"/>
  <c r="P3666" i="2"/>
  <c r="P3662" i="2"/>
  <c r="P3658" i="2"/>
  <c r="P3654" i="2"/>
  <c r="P3650" i="2"/>
  <c r="P3646" i="2"/>
  <c r="P3642" i="2"/>
  <c r="P3638" i="2"/>
  <c r="P3634" i="2"/>
  <c r="P3630" i="2"/>
  <c r="P3626" i="2"/>
  <c r="P3622" i="2"/>
  <c r="P3618" i="2"/>
  <c r="P3614" i="2"/>
  <c r="P3610" i="2"/>
  <c r="P3606" i="2"/>
  <c r="P3602" i="2"/>
  <c r="P3598" i="2"/>
  <c r="P3594" i="2"/>
  <c r="P3590" i="2"/>
  <c r="P3586" i="2"/>
  <c r="P3582" i="2"/>
  <c r="P3578" i="2"/>
  <c r="P3574" i="2"/>
  <c r="P3570" i="2"/>
  <c r="P3566" i="2"/>
  <c r="P3562" i="2"/>
  <c r="P3558" i="2"/>
  <c r="P3554" i="2"/>
  <c r="P3550" i="2"/>
  <c r="P3546" i="2"/>
  <c r="P3542" i="2"/>
  <c r="P3538" i="2"/>
  <c r="P3534" i="2"/>
  <c r="P3530" i="2"/>
  <c r="P3526" i="2"/>
  <c r="P3522" i="2"/>
  <c r="P3518" i="2"/>
  <c r="P3514" i="2"/>
  <c r="P3510" i="2"/>
  <c r="P3506" i="2"/>
  <c r="P3502" i="2"/>
  <c r="P3498" i="2"/>
  <c r="P3494" i="2"/>
  <c r="P3490" i="2"/>
  <c r="P3486" i="2"/>
  <c r="P3482" i="2"/>
  <c r="P3478" i="2"/>
  <c r="P3474" i="2"/>
  <c r="P3470" i="2"/>
  <c r="P3466" i="2"/>
  <c r="P3462" i="2"/>
  <c r="P3458" i="2"/>
  <c r="P3454" i="2"/>
  <c r="P3450" i="2"/>
  <c r="P3446" i="2"/>
  <c r="P3442" i="2"/>
  <c r="P3438" i="2"/>
  <c r="P3434" i="2"/>
  <c r="P3430" i="2"/>
  <c r="P3426" i="2"/>
  <c r="P3422" i="2"/>
  <c r="P3418" i="2"/>
  <c r="P3414" i="2"/>
  <c r="P3410" i="2"/>
  <c r="P3406" i="2"/>
  <c r="P3402" i="2"/>
  <c r="P3398" i="2"/>
  <c r="P3394" i="2"/>
  <c r="P3390" i="2"/>
  <c r="P3386" i="2"/>
  <c r="P3382" i="2"/>
  <c r="P3378" i="2"/>
  <c r="P3374" i="2"/>
  <c r="P3370" i="2"/>
  <c r="P3366" i="2"/>
  <c r="P3362" i="2"/>
  <c r="P3358" i="2"/>
  <c r="P3354" i="2"/>
  <c r="P3350" i="2"/>
  <c r="P3346" i="2"/>
  <c r="P3342" i="2"/>
  <c r="P3338" i="2"/>
  <c r="P3334" i="2"/>
  <c r="P3330" i="2"/>
  <c r="P3326" i="2"/>
  <c r="P3322" i="2"/>
  <c r="P3318" i="2"/>
  <c r="P3314" i="2"/>
  <c r="P3310" i="2"/>
  <c r="P3306" i="2"/>
  <c r="P3302" i="2"/>
  <c r="P3298" i="2"/>
  <c r="P3294" i="2"/>
  <c r="P3290" i="2"/>
  <c r="P3286" i="2"/>
  <c r="P3282" i="2"/>
  <c r="P3278" i="2"/>
  <c r="P3274" i="2"/>
  <c r="P3270" i="2"/>
  <c r="P3266" i="2"/>
  <c r="P3262" i="2"/>
  <c r="P3258" i="2"/>
  <c r="P3254" i="2"/>
  <c r="P3250" i="2"/>
  <c r="P3246" i="2"/>
  <c r="P3242" i="2"/>
  <c r="P3238" i="2"/>
  <c r="P3234" i="2"/>
  <c r="P3230" i="2"/>
  <c r="P3226" i="2"/>
  <c r="P3222" i="2"/>
  <c r="P3218" i="2"/>
  <c r="P3214" i="2"/>
  <c r="P3210" i="2"/>
  <c r="P3206" i="2"/>
  <c r="P3202" i="2"/>
  <c r="P3198" i="2"/>
  <c r="P3194" i="2"/>
  <c r="P3190" i="2"/>
  <c r="P3186" i="2"/>
  <c r="P3182" i="2"/>
  <c r="P3178" i="2"/>
  <c r="P3174" i="2"/>
  <c r="P3170" i="2"/>
  <c r="P3166" i="2"/>
  <c r="P3162" i="2"/>
  <c r="P3158" i="2"/>
  <c r="P3154" i="2"/>
  <c r="P3150" i="2"/>
  <c r="P3146" i="2"/>
  <c r="P3142" i="2"/>
  <c r="P3138" i="2"/>
  <c r="P3134" i="2"/>
  <c r="P3130" i="2"/>
  <c r="P3126" i="2"/>
  <c r="P3122" i="2"/>
  <c r="P3118" i="2"/>
  <c r="P3114" i="2"/>
  <c r="P3110" i="2"/>
  <c r="P3106" i="2"/>
  <c r="P3102" i="2"/>
  <c r="P3098" i="2"/>
  <c r="P3094" i="2"/>
  <c r="P3090" i="2"/>
  <c r="P3086" i="2"/>
  <c r="P3082" i="2"/>
  <c r="P3078" i="2"/>
  <c r="P3074" i="2"/>
  <c r="P3070" i="2"/>
  <c r="P3066" i="2"/>
  <c r="P3062" i="2"/>
  <c r="P3058" i="2"/>
  <c r="P3054" i="2"/>
  <c r="P3050" i="2"/>
  <c r="P3046" i="2"/>
  <c r="P3042" i="2"/>
  <c r="P3038" i="2"/>
  <c r="P3034" i="2"/>
  <c r="P3030" i="2"/>
  <c r="P3026" i="2"/>
  <c r="P3022" i="2"/>
  <c r="P3018" i="2"/>
  <c r="P3014" i="2"/>
  <c r="P3010" i="2"/>
  <c r="P3006" i="2"/>
  <c r="P3002" i="2"/>
  <c r="P2998" i="2"/>
  <c r="P2994" i="2"/>
  <c r="P2990" i="2"/>
  <c r="P2986" i="2"/>
  <c r="P2982" i="2"/>
  <c r="P2978" i="2"/>
  <c r="P2974" i="2"/>
  <c r="P2970" i="2"/>
  <c r="P2966" i="2"/>
  <c r="P2962" i="2"/>
  <c r="P2958" i="2"/>
  <c r="P2954" i="2"/>
  <c r="P2950" i="2"/>
  <c r="P2946" i="2"/>
  <c r="P2942" i="2"/>
  <c r="P2938" i="2"/>
  <c r="P2934" i="2"/>
  <c r="P2930" i="2"/>
  <c r="P2926" i="2"/>
  <c r="P2922" i="2"/>
  <c r="P2918" i="2"/>
  <c r="P2914" i="2"/>
  <c r="P2910" i="2"/>
  <c r="P2906" i="2"/>
  <c r="P2902" i="2"/>
  <c r="P2898" i="2"/>
  <c r="P2894" i="2"/>
  <c r="P2890" i="2"/>
  <c r="P2886" i="2"/>
  <c r="P2882" i="2"/>
  <c r="P2878" i="2"/>
  <c r="P2874" i="2"/>
  <c r="P2870" i="2"/>
  <c r="P2866" i="2"/>
  <c r="P2862" i="2"/>
  <c r="P2858" i="2"/>
  <c r="P2854" i="2"/>
  <c r="P2850" i="2"/>
  <c r="P2846" i="2"/>
  <c r="P2842" i="2"/>
  <c r="P2838" i="2"/>
  <c r="P2834" i="2"/>
  <c r="P2830" i="2"/>
  <c r="P2826" i="2"/>
  <c r="P2822" i="2"/>
  <c r="P2818" i="2"/>
  <c r="P2814" i="2"/>
  <c r="P2810" i="2"/>
  <c r="P2806" i="2"/>
  <c r="P2802" i="2"/>
  <c r="P2798" i="2"/>
  <c r="P2794" i="2"/>
  <c r="P2790" i="2"/>
  <c r="P2786" i="2"/>
  <c r="P2782" i="2"/>
  <c r="P2778" i="2"/>
  <c r="P2774" i="2"/>
  <c r="P2770" i="2"/>
  <c r="P2766" i="2"/>
  <c r="P2762" i="2"/>
  <c r="P2758" i="2"/>
  <c r="P2754" i="2"/>
  <c r="P2750" i="2"/>
  <c r="P2746" i="2"/>
  <c r="P2742" i="2"/>
  <c r="P2738" i="2"/>
  <c r="P2734" i="2"/>
  <c r="P2730" i="2"/>
  <c r="P2726" i="2"/>
  <c r="P2722" i="2"/>
  <c r="P2718" i="2"/>
  <c r="P2714" i="2"/>
  <c r="P2710" i="2"/>
  <c r="P2706" i="2"/>
  <c r="P2702" i="2"/>
  <c r="P2698" i="2"/>
  <c r="P2694" i="2"/>
  <c r="P2690" i="2"/>
  <c r="P2686" i="2"/>
  <c r="P2682" i="2"/>
  <c r="P2678" i="2"/>
  <c r="P2674" i="2"/>
  <c r="P2670" i="2"/>
  <c r="P2666" i="2"/>
  <c r="P2662" i="2"/>
  <c r="P2658" i="2"/>
  <c r="P2654" i="2"/>
  <c r="P2650" i="2"/>
  <c r="P2646" i="2"/>
  <c r="P2642" i="2"/>
  <c r="P2638" i="2"/>
  <c r="P2634" i="2"/>
  <c r="P2630" i="2"/>
  <c r="P2626" i="2"/>
  <c r="P2622" i="2"/>
  <c r="P2618" i="2"/>
  <c r="P2614" i="2"/>
  <c r="P2610" i="2"/>
  <c r="P2606" i="2"/>
  <c r="P2602" i="2"/>
  <c r="P2598" i="2"/>
  <c r="P2594" i="2"/>
  <c r="P2590" i="2"/>
  <c r="P2586" i="2"/>
  <c r="P2582" i="2"/>
  <c r="P2578" i="2"/>
  <c r="P2574" i="2"/>
  <c r="P2570" i="2"/>
  <c r="P2566" i="2"/>
  <c r="P2562" i="2"/>
  <c r="P2558" i="2"/>
  <c r="P2554" i="2"/>
  <c r="P2550" i="2"/>
  <c r="P2546" i="2"/>
  <c r="P2542" i="2"/>
  <c r="P2538" i="2"/>
  <c r="P2534" i="2"/>
  <c r="P2530" i="2"/>
  <c r="P2526" i="2"/>
  <c r="P2522" i="2"/>
  <c r="P2518" i="2"/>
  <c r="P2514" i="2"/>
  <c r="P2510" i="2"/>
  <c r="P2506" i="2"/>
  <c r="P2502" i="2"/>
  <c r="P2498" i="2"/>
  <c r="P2494" i="2"/>
  <c r="P2490" i="2"/>
  <c r="P2486" i="2"/>
  <c r="P2482" i="2"/>
  <c r="P2478" i="2"/>
  <c r="P2474" i="2"/>
  <c r="P2470" i="2"/>
  <c r="P2466" i="2"/>
  <c r="P2462" i="2"/>
  <c r="P2458" i="2"/>
  <c r="P2454" i="2"/>
  <c r="P2450" i="2"/>
  <c r="P2446" i="2"/>
  <c r="P2442" i="2"/>
  <c r="P2438" i="2"/>
  <c r="P2434" i="2"/>
  <c r="P2430" i="2"/>
  <c r="P2426" i="2"/>
  <c r="P2422" i="2"/>
  <c r="P2418" i="2"/>
  <c r="P2414" i="2"/>
  <c r="P2410" i="2"/>
  <c r="P2406" i="2"/>
  <c r="P2402" i="2"/>
  <c r="P2398" i="2"/>
  <c r="P2394" i="2"/>
  <c r="P2390" i="2"/>
  <c r="P2386" i="2"/>
  <c r="P2382" i="2"/>
  <c r="P2378" i="2"/>
  <c r="P2374" i="2"/>
  <c r="P2370" i="2"/>
  <c r="P2366" i="2"/>
  <c r="P2362" i="2"/>
  <c r="P2358" i="2"/>
  <c r="P2354" i="2"/>
  <c r="P2350" i="2"/>
  <c r="P2346" i="2"/>
  <c r="P2342" i="2"/>
  <c r="P2338" i="2"/>
  <c r="P2334" i="2"/>
  <c r="P2330" i="2"/>
  <c r="P2326" i="2"/>
  <c r="P2322" i="2"/>
  <c r="P2318" i="2"/>
  <c r="P2314" i="2"/>
  <c r="P2310" i="2"/>
  <c r="P2306" i="2"/>
  <c r="P2302" i="2"/>
  <c r="P2298" i="2"/>
  <c r="P2294" i="2"/>
  <c r="P2290" i="2"/>
  <c r="P2286" i="2"/>
  <c r="P2282" i="2"/>
  <c r="P2278" i="2"/>
  <c r="P2274" i="2"/>
  <c r="P2270" i="2"/>
  <c r="P2266" i="2"/>
  <c r="P2262" i="2"/>
  <c r="P2258" i="2"/>
  <c r="P2254" i="2"/>
  <c r="P2250" i="2"/>
  <c r="P2246" i="2"/>
  <c r="P2242" i="2"/>
  <c r="P2238" i="2"/>
  <c r="P2234" i="2"/>
  <c r="P2230" i="2"/>
  <c r="P2226" i="2"/>
  <c r="P2222" i="2"/>
  <c r="P2218" i="2"/>
  <c r="P2214" i="2"/>
  <c r="P2210" i="2"/>
  <c r="P2206" i="2"/>
  <c r="P2202" i="2"/>
  <c r="P2198" i="2"/>
  <c r="P2194" i="2"/>
  <c r="P2190" i="2"/>
  <c r="P2186" i="2"/>
  <c r="P2182" i="2"/>
  <c r="P2178" i="2"/>
  <c r="P2174" i="2"/>
  <c r="P2170" i="2"/>
  <c r="P2166" i="2"/>
  <c r="P2162" i="2"/>
  <c r="P2158" i="2"/>
  <c r="P2154" i="2"/>
  <c r="P8523" i="2"/>
  <c r="P7584" i="2"/>
  <c r="P7328" i="2"/>
  <c r="P7072" i="2"/>
  <c r="P6816" i="2"/>
  <c r="P6560" i="2"/>
  <c r="P6449" i="2"/>
  <c r="P6385" i="2"/>
  <c r="P6321" i="2"/>
  <c r="P6257" i="2"/>
  <c r="P6193" i="2"/>
  <c r="P6129" i="2"/>
  <c r="P6065" i="2"/>
  <c r="P6001" i="2"/>
  <c r="P5937" i="2"/>
  <c r="P5873" i="2"/>
  <c r="P5809" i="2"/>
  <c r="P5745" i="2"/>
  <c r="P5681" i="2"/>
  <c r="P5617" i="2"/>
  <c r="P5553" i="2"/>
  <c r="P5489" i="2"/>
  <c r="P5462" i="2"/>
  <c r="P5446" i="2"/>
  <c r="P5430" i="2"/>
  <c r="P5414" i="2"/>
  <c r="P5398" i="2"/>
  <c r="P5382" i="2"/>
  <c r="P5366" i="2"/>
  <c r="P5350" i="2"/>
  <c r="P5334" i="2"/>
  <c r="P5318" i="2"/>
  <c r="P5302" i="2"/>
  <c r="P5286" i="2"/>
  <c r="P5270" i="2"/>
  <c r="P5254" i="2"/>
  <c r="P5238" i="2"/>
  <c r="P5222" i="2"/>
  <c r="P5206" i="2"/>
  <c r="P5190" i="2"/>
  <c r="P5174" i="2"/>
  <c r="P5158" i="2"/>
  <c r="P5142" i="2"/>
  <c r="P5126" i="2"/>
  <c r="P5110" i="2"/>
  <c r="P5094" i="2"/>
  <c r="P5078" i="2"/>
  <c r="P5062" i="2"/>
  <c r="P5046" i="2"/>
  <c r="P5030" i="2"/>
  <c r="P5014" i="2"/>
  <c r="P4998" i="2"/>
  <c r="P4982" i="2"/>
  <c r="P4966" i="2"/>
  <c r="P4950" i="2"/>
  <c r="P4934" i="2"/>
  <c r="P4918" i="2"/>
  <c r="P4902" i="2"/>
  <c r="P4886" i="2"/>
  <c r="P4870" i="2"/>
  <c r="P4854" i="2"/>
  <c r="P4838" i="2"/>
  <c r="P4822" i="2"/>
  <c r="P4806" i="2"/>
  <c r="P4790" i="2"/>
  <c r="P4774" i="2"/>
  <c r="P4758" i="2"/>
  <c r="P4742" i="2"/>
  <c r="P4726" i="2"/>
  <c r="P4710" i="2"/>
  <c r="P4694" i="2"/>
  <c r="P4678" i="2"/>
  <c r="P4662" i="2"/>
  <c r="P4646" i="2"/>
  <c r="P4630" i="2"/>
  <c r="P4614" i="2"/>
  <c r="P4598" i="2"/>
  <c r="P4582" i="2"/>
  <c r="P4566" i="2"/>
  <c r="P4550" i="2"/>
  <c r="P4534" i="2"/>
  <c r="P4518" i="2"/>
  <c r="P4502" i="2"/>
  <c r="P4486" i="2"/>
  <c r="P4470" i="2"/>
  <c r="P4454" i="2"/>
  <c r="P4444" i="2"/>
  <c r="P4437" i="2"/>
  <c r="P4433" i="2"/>
  <c r="P4429" i="2"/>
  <c r="P4425" i="2"/>
  <c r="P4421" i="2"/>
  <c r="P4417" i="2"/>
  <c r="P4413" i="2"/>
  <c r="P4409" i="2"/>
  <c r="P4405" i="2"/>
  <c r="P4401" i="2"/>
  <c r="P4397" i="2"/>
  <c r="P4393" i="2"/>
  <c r="P4389" i="2"/>
  <c r="P4385" i="2"/>
  <c r="P4381" i="2"/>
  <c r="P4377" i="2"/>
  <c r="P4373" i="2"/>
  <c r="P4369" i="2"/>
  <c r="P4365" i="2"/>
  <c r="P4361" i="2"/>
  <c r="P4357" i="2"/>
  <c r="P4353" i="2"/>
  <c r="P4349" i="2"/>
  <c r="P4345" i="2"/>
  <c r="P4341" i="2"/>
  <c r="P4337" i="2"/>
  <c r="P4333" i="2"/>
  <c r="P4329" i="2"/>
  <c r="P4325" i="2"/>
  <c r="P4321" i="2"/>
  <c r="P4317" i="2"/>
  <c r="P4313" i="2"/>
  <c r="P4309" i="2"/>
  <c r="P4305" i="2"/>
  <c r="P4301" i="2"/>
  <c r="P4297" i="2"/>
  <c r="P4293" i="2"/>
  <c r="P4289" i="2"/>
  <c r="P4285" i="2"/>
  <c r="P4281" i="2"/>
  <c r="P4277" i="2"/>
  <c r="P4273" i="2"/>
  <c r="P4269" i="2"/>
  <c r="P4265" i="2"/>
  <c r="P4261" i="2"/>
  <c r="P4257" i="2"/>
  <c r="P4253" i="2"/>
  <c r="P4249" i="2"/>
  <c r="P4245" i="2"/>
  <c r="P4241" i="2"/>
  <c r="P4237" i="2"/>
  <c r="P4233" i="2"/>
  <c r="P4229" i="2"/>
  <c r="P4225" i="2"/>
  <c r="P4221" i="2"/>
  <c r="P4217" i="2"/>
  <c r="P4213" i="2"/>
  <c r="P4209" i="2"/>
  <c r="P4205" i="2"/>
  <c r="P4201" i="2"/>
  <c r="P4197" i="2"/>
  <c r="P4193" i="2"/>
  <c r="P4189" i="2"/>
  <c r="P4185" i="2"/>
  <c r="P4181" i="2"/>
  <c r="P4177" i="2"/>
  <c r="P4173" i="2"/>
  <c r="P4169" i="2"/>
  <c r="P4165" i="2"/>
  <c r="P4161" i="2"/>
  <c r="P4157" i="2"/>
  <c r="P4153" i="2"/>
  <c r="P4149" i="2"/>
  <c r="P4145" i="2"/>
  <c r="P4141" i="2"/>
  <c r="P4137" i="2"/>
  <c r="P4133" i="2"/>
  <c r="P4129" i="2"/>
  <c r="P4125" i="2"/>
  <c r="P4121" i="2"/>
  <c r="P4117" i="2"/>
  <c r="P4113" i="2"/>
  <c r="P4109" i="2"/>
  <c r="P4105" i="2"/>
  <c r="P4101" i="2"/>
  <c r="P4097" i="2"/>
  <c r="P4093" i="2"/>
  <c r="P4089" i="2"/>
  <c r="P4085" i="2"/>
  <c r="P4081" i="2"/>
  <c r="P4077" i="2"/>
  <c r="P4073" i="2"/>
  <c r="P4069" i="2"/>
  <c r="P4065" i="2"/>
  <c r="P4061" i="2"/>
  <c r="P4057" i="2"/>
  <c r="P4053" i="2"/>
  <c r="P4049" i="2"/>
  <c r="P4045" i="2"/>
  <c r="P4041" i="2"/>
  <c r="P4037" i="2"/>
  <c r="P4033" i="2"/>
  <c r="P4029" i="2"/>
  <c r="P4025" i="2"/>
  <c r="P4021" i="2"/>
  <c r="P4017" i="2"/>
  <c r="P4013" i="2"/>
  <c r="P4009" i="2"/>
  <c r="P4005" i="2"/>
  <c r="P4001" i="2"/>
  <c r="P3997" i="2"/>
  <c r="P3993" i="2"/>
  <c r="P3989" i="2"/>
  <c r="P3985" i="2"/>
  <c r="P3981" i="2"/>
  <c r="P3977" i="2"/>
  <c r="P3973" i="2"/>
  <c r="P3969" i="2"/>
  <c r="P3965" i="2"/>
  <c r="P3961" i="2"/>
  <c r="P3957" i="2"/>
  <c r="P3953" i="2"/>
  <c r="P3949" i="2"/>
  <c r="P3945" i="2"/>
  <c r="P3941" i="2"/>
  <c r="P3937" i="2"/>
  <c r="P3933" i="2"/>
  <c r="P3929" i="2"/>
  <c r="P3925" i="2"/>
  <c r="P3921" i="2"/>
  <c r="P3917" i="2"/>
  <c r="P3913" i="2"/>
  <c r="P3909" i="2"/>
  <c r="P3905" i="2"/>
  <c r="P3901" i="2"/>
  <c r="P3897" i="2"/>
  <c r="P3893" i="2"/>
  <c r="P3889" i="2"/>
  <c r="P3885" i="2"/>
  <c r="P3881" i="2"/>
  <c r="P3877" i="2"/>
  <c r="P3873" i="2"/>
  <c r="P3869" i="2"/>
  <c r="P3865" i="2"/>
  <c r="P3861" i="2"/>
  <c r="P3857" i="2"/>
  <c r="P3853" i="2"/>
  <c r="P3849" i="2"/>
  <c r="P3845" i="2"/>
  <c r="P3841" i="2"/>
  <c r="P3837" i="2"/>
  <c r="P3833" i="2"/>
  <c r="P3829" i="2"/>
  <c r="P3825" i="2"/>
  <c r="P3821" i="2"/>
  <c r="P3817" i="2"/>
  <c r="P3813" i="2"/>
  <c r="P3809" i="2"/>
  <c r="P3805" i="2"/>
  <c r="P3801" i="2"/>
  <c r="P3797" i="2"/>
  <c r="P3793" i="2"/>
  <c r="P3789" i="2"/>
  <c r="P3785" i="2"/>
  <c r="P3781" i="2"/>
  <c r="P3777" i="2"/>
  <c r="P3773" i="2"/>
  <c r="P3769" i="2"/>
  <c r="P3765" i="2"/>
  <c r="P3761" i="2"/>
  <c r="P3757" i="2"/>
  <c r="P3753" i="2"/>
  <c r="P3749" i="2"/>
  <c r="P3745" i="2"/>
  <c r="P3741" i="2"/>
  <c r="P3737" i="2"/>
  <c r="P3733" i="2"/>
  <c r="P3729" i="2"/>
  <c r="P3725" i="2"/>
  <c r="P3721" i="2"/>
  <c r="P3717" i="2"/>
  <c r="P3713" i="2"/>
  <c r="P3709" i="2"/>
  <c r="P3705" i="2"/>
  <c r="P3701" i="2"/>
  <c r="P3697" i="2"/>
  <c r="P3693" i="2"/>
  <c r="P3689" i="2"/>
  <c r="P3685" i="2"/>
  <c r="P3681" i="2"/>
  <c r="P3677" i="2"/>
  <c r="P3673" i="2"/>
  <c r="P3669" i="2"/>
  <c r="P3665" i="2"/>
  <c r="P3661" i="2"/>
  <c r="P3657" i="2"/>
  <c r="P3653" i="2"/>
  <c r="P3649" i="2"/>
  <c r="P3645" i="2"/>
  <c r="P3641" i="2"/>
  <c r="P3637" i="2"/>
  <c r="P3633" i="2"/>
  <c r="P3629" i="2"/>
  <c r="P3625" i="2"/>
  <c r="P3621" i="2"/>
  <c r="P3617" i="2"/>
  <c r="P3613" i="2"/>
  <c r="P3609" i="2"/>
  <c r="P3605" i="2"/>
  <c r="P3601" i="2"/>
  <c r="P3597" i="2"/>
  <c r="P3593" i="2"/>
  <c r="P3589" i="2"/>
  <c r="P3585" i="2"/>
  <c r="P3581" i="2"/>
  <c r="P3577" i="2"/>
  <c r="P3573" i="2"/>
  <c r="P3569" i="2"/>
  <c r="P3565" i="2"/>
  <c r="P3561" i="2"/>
  <c r="P3557" i="2"/>
  <c r="P3553" i="2"/>
  <c r="P3549" i="2"/>
  <c r="P3545" i="2"/>
  <c r="P3541" i="2"/>
  <c r="P3537" i="2"/>
  <c r="P3533" i="2"/>
  <c r="P3529" i="2"/>
  <c r="P3525" i="2"/>
  <c r="P3521" i="2"/>
  <c r="P3517" i="2"/>
  <c r="P3513" i="2"/>
  <c r="P3509" i="2"/>
  <c r="P3505" i="2"/>
  <c r="P3501" i="2"/>
  <c r="P3497" i="2"/>
  <c r="P3493" i="2"/>
  <c r="P3489" i="2"/>
  <c r="P3485" i="2"/>
  <c r="P3481" i="2"/>
  <c r="P3477" i="2"/>
  <c r="P3473" i="2"/>
  <c r="P3469" i="2"/>
  <c r="P3465" i="2"/>
  <c r="P3461" i="2"/>
  <c r="P3457" i="2"/>
  <c r="P3453" i="2"/>
  <c r="P3449" i="2"/>
  <c r="P3445" i="2"/>
  <c r="P3441" i="2"/>
  <c r="P3437" i="2"/>
  <c r="P3433" i="2"/>
  <c r="P3429" i="2"/>
  <c r="P3425" i="2"/>
  <c r="P3421" i="2"/>
  <c r="P3417" i="2"/>
  <c r="P3413" i="2"/>
  <c r="P3409" i="2"/>
  <c r="P3405" i="2"/>
  <c r="P3401" i="2"/>
  <c r="P3397" i="2"/>
  <c r="P3393" i="2"/>
  <c r="P3389" i="2"/>
  <c r="P3385" i="2"/>
  <c r="P3381" i="2"/>
  <c r="P3377" i="2"/>
  <c r="P3373" i="2"/>
  <c r="P3369" i="2"/>
  <c r="P3365" i="2"/>
  <c r="P3361" i="2"/>
  <c r="P3357" i="2"/>
  <c r="P3353" i="2"/>
  <c r="P3349" i="2"/>
  <c r="P3345" i="2"/>
  <c r="P3341" i="2"/>
  <c r="P3337" i="2"/>
  <c r="P3333" i="2"/>
  <c r="P3329" i="2"/>
  <c r="P3325" i="2"/>
  <c r="P3321" i="2"/>
  <c r="P3317" i="2"/>
  <c r="P3313" i="2"/>
  <c r="P3309" i="2"/>
  <c r="P3305" i="2"/>
  <c r="P3301" i="2"/>
  <c r="P3297" i="2"/>
  <c r="P3293" i="2"/>
  <c r="P3289" i="2"/>
  <c r="P3285" i="2"/>
  <c r="P3281" i="2"/>
  <c r="P3277" i="2"/>
  <c r="P3273" i="2"/>
  <c r="P3269" i="2"/>
  <c r="P3265" i="2"/>
  <c r="P3261" i="2"/>
  <c r="P3257" i="2"/>
  <c r="P3253" i="2"/>
  <c r="P3249" i="2"/>
  <c r="P3245" i="2"/>
  <c r="P3241" i="2"/>
  <c r="P3237" i="2"/>
  <c r="P3233" i="2"/>
  <c r="P3229" i="2"/>
  <c r="P3225" i="2"/>
  <c r="P3221" i="2"/>
  <c r="P3217" i="2"/>
  <c r="P3213" i="2"/>
  <c r="P3209" i="2"/>
  <c r="P3205" i="2"/>
  <c r="P3201" i="2"/>
  <c r="P3197" i="2"/>
  <c r="P3193" i="2"/>
  <c r="P3189" i="2"/>
  <c r="P3185" i="2"/>
  <c r="P3181" i="2"/>
  <c r="P3177" i="2"/>
  <c r="P3173" i="2"/>
  <c r="P3169" i="2"/>
  <c r="P3165" i="2"/>
  <c r="P3161" i="2"/>
  <c r="P3157" i="2"/>
  <c r="P3153" i="2"/>
  <c r="P3149" i="2"/>
  <c r="P3145" i="2"/>
  <c r="P3141" i="2"/>
  <c r="P3137" i="2"/>
  <c r="P3133" i="2"/>
  <c r="P3129" i="2"/>
  <c r="P3125" i="2"/>
  <c r="P3121" i="2"/>
  <c r="P3117" i="2"/>
  <c r="P3113" i="2"/>
  <c r="P3109" i="2"/>
  <c r="P3105" i="2"/>
  <c r="P3101" i="2"/>
  <c r="P3097" i="2"/>
  <c r="P3093" i="2"/>
  <c r="P3089" i="2"/>
  <c r="P3085" i="2"/>
  <c r="P3081" i="2"/>
  <c r="P3077" i="2"/>
  <c r="P3073" i="2"/>
  <c r="P3069" i="2"/>
  <c r="P3065" i="2"/>
  <c r="P3061" i="2"/>
  <c r="P3057" i="2"/>
  <c r="P3053" i="2"/>
  <c r="P3049" i="2"/>
  <c r="P3045" i="2"/>
  <c r="P3041" i="2"/>
  <c r="P3037" i="2"/>
  <c r="P3033" i="2"/>
  <c r="P3029" i="2"/>
  <c r="P3025" i="2"/>
  <c r="P3021" i="2"/>
  <c r="P3017" i="2"/>
  <c r="P3013" i="2"/>
  <c r="P3009" i="2"/>
  <c r="P3005" i="2"/>
  <c r="P3001" i="2"/>
  <c r="P2997" i="2"/>
  <c r="P2993" i="2"/>
  <c r="P2989" i="2"/>
  <c r="P2985" i="2"/>
  <c r="P2981" i="2"/>
  <c r="P2977" i="2"/>
  <c r="P2973" i="2"/>
  <c r="P2969" i="2"/>
  <c r="P2965" i="2"/>
  <c r="P2961" i="2"/>
  <c r="P2957" i="2"/>
  <c r="P2953" i="2"/>
  <c r="P2949" i="2"/>
  <c r="P2945" i="2"/>
  <c r="P2941" i="2"/>
  <c r="P2937" i="2"/>
  <c r="P2933" i="2"/>
  <c r="P2929" i="2"/>
  <c r="P2925" i="2"/>
  <c r="P2921" i="2"/>
  <c r="P2917" i="2"/>
  <c r="P2913" i="2"/>
  <c r="P2909" i="2"/>
  <c r="P2905" i="2"/>
  <c r="P2901" i="2"/>
  <c r="P2897" i="2"/>
  <c r="P2893" i="2"/>
  <c r="P2889" i="2"/>
  <c r="P2885" i="2"/>
  <c r="P2881" i="2"/>
  <c r="P2877" i="2"/>
  <c r="P2873" i="2"/>
  <c r="P2869" i="2"/>
  <c r="P2865" i="2"/>
  <c r="P2861" i="2"/>
  <c r="P2857" i="2"/>
  <c r="P2853" i="2"/>
  <c r="P2849" i="2"/>
  <c r="P2845" i="2"/>
  <c r="P2841" i="2"/>
  <c r="P2837" i="2"/>
  <c r="P2833" i="2"/>
  <c r="P2829" i="2"/>
  <c r="P2825" i="2"/>
  <c r="P2821" i="2"/>
  <c r="P2817" i="2"/>
  <c r="P2813" i="2"/>
  <c r="P2809" i="2"/>
  <c r="P2805" i="2"/>
  <c r="P2801" i="2"/>
  <c r="P2797" i="2"/>
  <c r="P2793" i="2"/>
  <c r="P2789" i="2"/>
  <c r="P2785" i="2"/>
  <c r="P2781" i="2"/>
  <c r="P2777" i="2"/>
  <c r="P2773" i="2"/>
  <c r="P2769" i="2"/>
  <c r="P2765" i="2"/>
  <c r="P2761" i="2"/>
  <c r="P2757" i="2"/>
  <c r="P2753" i="2"/>
  <c r="P2749" i="2"/>
  <c r="P2745" i="2"/>
  <c r="P2741" i="2"/>
  <c r="P2737" i="2"/>
  <c r="P2733" i="2"/>
  <c r="P2729" i="2"/>
  <c r="P2725" i="2"/>
  <c r="P2721" i="2"/>
  <c r="P2717" i="2"/>
  <c r="P2713" i="2"/>
  <c r="P2709" i="2"/>
  <c r="P2705" i="2"/>
  <c r="P2701" i="2"/>
  <c r="P2697" i="2"/>
  <c r="P2693" i="2"/>
  <c r="P2689" i="2"/>
  <c r="P2685" i="2"/>
  <c r="P2681" i="2"/>
  <c r="P2677" i="2"/>
  <c r="P2673" i="2"/>
  <c r="P2669" i="2"/>
  <c r="P2665" i="2"/>
  <c r="P2661" i="2"/>
  <c r="P2657" i="2"/>
  <c r="P2653" i="2"/>
  <c r="P2649" i="2"/>
  <c r="P2645" i="2"/>
  <c r="P2641" i="2"/>
  <c r="P2637" i="2"/>
  <c r="P2633" i="2"/>
  <c r="P2629" i="2"/>
  <c r="P2625" i="2"/>
  <c r="P2621" i="2"/>
  <c r="P2617" i="2"/>
  <c r="P2613" i="2"/>
  <c r="P2609" i="2"/>
  <c r="P2605" i="2"/>
  <c r="P2601" i="2"/>
  <c r="P2597" i="2"/>
  <c r="P2593" i="2"/>
  <c r="P2589" i="2"/>
  <c r="P2585" i="2"/>
  <c r="P2581" i="2"/>
  <c r="P2577" i="2"/>
  <c r="P2573" i="2"/>
  <c r="P2569" i="2"/>
  <c r="P2565" i="2"/>
  <c r="P2561" i="2"/>
  <c r="P2557" i="2"/>
  <c r="P2553" i="2"/>
  <c r="P2549" i="2"/>
  <c r="P2545" i="2"/>
  <c r="P2541" i="2"/>
  <c r="P2537" i="2"/>
  <c r="P2533" i="2"/>
  <c r="P2529" i="2"/>
  <c r="P2525" i="2"/>
  <c r="P2521" i="2"/>
  <c r="P2517" i="2"/>
  <c r="P2513" i="2"/>
  <c r="P2509" i="2"/>
  <c r="P2505" i="2"/>
  <c r="P2501" i="2"/>
  <c r="P2497" i="2"/>
  <c r="P2493" i="2"/>
  <c r="P2489" i="2"/>
  <c r="P2485" i="2"/>
  <c r="P2481" i="2"/>
  <c r="P2477" i="2"/>
  <c r="P2473" i="2"/>
  <c r="P2469" i="2"/>
  <c r="P2465" i="2"/>
  <c r="P2461" i="2"/>
  <c r="P2457" i="2"/>
  <c r="P2453" i="2"/>
  <c r="P2449" i="2"/>
  <c r="P2445" i="2"/>
  <c r="P2441" i="2"/>
  <c r="P2437" i="2"/>
  <c r="P2433" i="2"/>
  <c r="P2429" i="2"/>
  <c r="P2425" i="2"/>
  <c r="P2421" i="2"/>
  <c r="P2417" i="2"/>
  <c r="P2413" i="2"/>
  <c r="P2409" i="2"/>
  <c r="P2405" i="2"/>
  <c r="P2401" i="2"/>
  <c r="P2397" i="2"/>
  <c r="P2393" i="2"/>
  <c r="P2389" i="2"/>
  <c r="P2385" i="2"/>
  <c r="P2381" i="2"/>
  <c r="P2377" i="2"/>
  <c r="P2373" i="2"/>
  <c r="P2369" i="2"/>
  <c r="P2365" i="2"/>
  <c r="P2361" i="2"/>
  <c r="P2357" i="2"/>
  <c r="P2353" i="2"/>
  <c r="P2349" i="2"/>
  <c r="P2345" i="2"/>
  <c r="P2341" i="2"/>
  <c r="P2337" i="2"/>
  <c r="P2333" i="2"/>
  <c r="P2329" i="2"/>
  <c r="P2325" i="2"/>
  <c r="P2321" i="2"/>
  <c r="P2317" i="2"/>
  <c r="P2313" i="2"/>
  <c r="P2309" i="2"/>
  <c r="P2305" i="2"/>
  <c r="P2301" i="2"/>
  <c r="P2297" i="2"/>
  <c r="P2293" i="2"/>
  <c r="P2289" i="2"/>
  <c r="P2285" i="2"/>
  <c r="P2281" i="2"/>
  <c r="P2277" i="2"/>
  <c r="P2273" i="2"/>
  <c r="P2269" i="2"/>
  <c r="P2265" i="2"/>
  <c r="P2261" i="2"/>
  <c r="P2257" i="2"/>
  <c r="P2253" i="2"/>
  <c r="P2249" i="2"/>
  <c r="P2245" i="2"/>
  <c r="P2241" i="2"/>
  <c r="P2237" i="2"/>
  <c r="P2233" i="2"/>
  <c r="P2229" i="2"/>
  <c r="P2225" i="2"/>
  <c r="P2221" i="2"/>
  <c r="P2217" i="2"/>
  <c r="P2213" i="2"/>
  <c r="P2209" i="2"/>
  <c r="P2205" i="2"/>
  <c r="P2201" i="2"/>
  <c r="P2197" i="2"/>
  <c r="P2193" i="2"/>
  <c r="P2189" i="2"/>
  <c r="P2185" i="2"/>
  <c r="P2181" i="2"/>
  <c r="P2177" i="2"/>
  <c r="P2173" i="2"/>
  <c r="P2169" i="2"/>
  <c r="P2165" i="2"/>
  <c r="P2161" i="2"/>
  <c r="P2157" i="2"/>
  <c r="P2153" i="2"/>
  <c r="P2149" i="2"/>
  <c r="P2145" i="2"/>
  <c r="P2141" i="2"/>
  <c r="P2137" i="2"/>
  <c r="P2133" i="2"/>
  <c r="P2129" i="2"/>
  <c r="P2125" i="2"/>
  <c r="P2121" i="2"/>
  <c r="P2117" i="2"/>
  <c r="P2113" i="2"/>
  <c r="P2109" i="2"/>
  <c r="P2105" i="2"/>
  <c r="P2101" i="2"/>
  <c r="P2097" i="2"/>
  <c r="P2093" i="2"/>
  <c r="P2089" i="2"/>
  <c r="P2085" i="2"/>
  <c r="P2081" i="2"/>
  <c r="P2077" i="2"/>
  <c r="P2073" i="2"/>
  <c r="P2069" i="2"/>
  <c r="P2065" i="2"/>
  <c r="P7264" i="2"/>
  <c r="P6433" i="2"/>
  <c r="P6177" i="2"/>
  <c r="P5921" i="2"/>
  <c r="P5665" i="2"/>
  <c r="P5458" i="2"/>
  <c r="P5394" i="2"/>
  <c r="P5330" i="2"/>
  <c r="P5266" i="2"/>
  <c r="P5202" i="2"/>
  <c r="P5138" i="2"/>
  <c r="P5074" i="2"/>
  <c r="P5010" i="2"/>
  <c r="P4946" i="2"/>
  <c r="P4882" i="2"/>
  <c r="P4818" i="2"/>
  <c r="P4754" i="2"/>
  <c r="P4690" i="2"/>
  <c r="P4626" i="2"/>
  <c r="P4562" i="2"/>
  <c r="P4498" i="2"/>
  <c r="P4442" i="2"/>
  <c r="P4424" i="2"/>
  <c r="P4408" i="2"/>
  <c r="P4392" i="2"/>
  <c r="P4376" i="2"/>
  <c r="P4360" i="2"/>
  <c r="P4344" i="2"/>
  <c r="P4328" i="2"/>
  <c r="P4312" i="2"/>
  <c r="P4296" i="2"/>
  <c r="P4280" i="2"/>
  <c r="P4264" i="2"/>
  <c r="P4248" i="2"/>
  <c r="P4232" i="2"/>
  <c r="P4216" i="2"/>
  <c r="P4200" i="2"/>
  <c r="P4184" i="2"/>
  <c r="P4168" i="2"/>
  <c r="P4152" i="2"/>
  <c r="P4136" i="2"/>
  <c r="P4120" i="2"/>
  <c r="P4104" i="2"/>
  <c r="P4088" i="2"/>
  <c r="P4072" i="2"/>
  <c r="P4056" i="2"/>
  <c r="P4040" i="2"/>
  <c r="P4024" i="2"/>
  <c r="P4008" i="2"/>
  <c r="P3992" i="2"/>
  <c r="P3976" i="2"/>
  <c r="P3960" i="2"/>
  <c r="P3944" i="2"/>
  <c r="P3928" i="2"/>
  <c r="P3912" i="2"/>
  <c r="P3896" i="2"/>
  <c r="P3880" i="2"/>
  <c r="P3864" i="2"/>
  <c r="P3848" i="2"/>
  <c r="P3832" i="2"/>
  <c r="P3816" i="2"/>
  <c r="P3800" i="2"/>
  <c r="P3784" i="2"/>
  <c r="P3768" i="2"/>
  <c r="P3752" i="2"/>
  <c r="P3736" i="2"/>
  <c r="P3720" i="2"/>
  <c r="P3704" i="2"/>
  <c r="P3688" i="2"/>
  <c r="P3672" i="2"/>
  <c r="P3656" i="2"/>
  <c r="P3640" i="2"/>
  <c r="P3624" i="2"/>
  <c r="P3608" i="2"/>
  <c r="P3592" i="2"/>
  <c r="P3576" i="2"/>
  <c r="P3560" i="2"/>
  <c r="P3544" i="2"/>
  <c r="P3528" i="2"/>
  <c r="P3512" i="2"/>
  <c r="P3496" i="2"/>
  <c r="P3480" i="2"/>
  <c r="P3464" i="2"/>
  <c r="P3448" i="2"/>
  <c r="P3432" i="2"/>
  <c r="P3416" i="2"/>
  <c r="P3400" i="2"/>
  <c r="P3384" i="2"/>
  <c r="P3368" i="2"/>
  <c r="P3352" i="2"/>
  <c r="P3336" i="2"/>
  <c r="P3320" i="2"/>
  <c r="P3304" i="2"/>
  <c r="P3288" i="2"/>
  <c r="P3272" i="2"/>
  <c r="P3256" i="2"/>
  <c r="P3240" i="2"/>
  <c r="P3224" i="2"/>
  <c r="P3208" i="2"/>
  <c r="P3192" i="2"/>
  <c r="P3176" i="2"/>
  <c r="P3160" i="2"/>
  <c r="P3144" i="2"/>
  <c r="P3128" i="2"/>
  <c r="P3112" i="2"/>
  <c r="P3096" i="2"/>
  <c r="P3080" i="2"/>
  <c r="P3064" i="2"/>
  <c r="P3048" i="2"/>
  <c r="P3032" i="2"/>
  <c r="P3016" i="2"/>
  <c r="P3000" i="2"/>
  <c r="P2984" i="2"/>
  <c r="P2968" i="2"/>
  <c r="P2952" i="2"/>
  <c r="P2936" i="2"/>
  <c r="P2920" i="2"/>
  <c r="P2904" i="2"/>
  <c r="P2888" i="2"/>
  <c r="P2872" i="2"/>
  <c r="P2856" i="2"/>
  <c r="P2840" i="2"/>
  <c r="P2824" i="2"/>
  <c r="P2808" i="2"/>
  <c r="P2792" i="2"/>
  <c r="P2776" i="2"/>
  <c r="P2760" i="2"/>
  <c r="P2744" i="2"/>
  <c r="P2728" i="2"/>
  <c r="P2712" i="2"/>
  <c r="P2696" i="2"/>
  <c r="P2680" i="2"/>
  <c r="P2664" i="2"/>
  <c r="P2648" i="2"/>
  <c r="P2632" i="2"/>
  <c r="P2616" i="2"/>
  <c r="P2600" i="2"/>
  <c r="P2584" i="2"/>
  <c r="P2568" i="2"/>
  <c r="P2552" i="2"/>
  <c r="P2536" i="2"/>
  <c r="P2520" i="2"/>
  <c r="P2504" i="2"/>
  <c r="P2488" i="2"/>
  <c r="P2472" i="2"/>
  <c r="P2456" i="2"/>
  <c r="P2440" i="2"/>
  <c r="P2424" i="2"/>
  <c r="P2408" i="2"/>
  <c r="P2392" i="2"/>
  <c r="P2376" i="2"/>
  <c r="P2360" i="2"/>
  <c r="P2344" i="2"/>
  <c r="P2328" i="2"/>
  <c r="P2312" i="2"/>
  <c r="P2296" i="2"/>
  <c r="P2280" i="2"/>
  <c r="P2264" i="2"/>
  <c r="P2248" i="2"/>
  <c r="P2232" i="2"/>
  <c r="P2216" i="2"/>
  <c r="P2200" i="2"/>
  <c r="P2184" i="2"/>
  <c r="P2168" i="2"/>
  <c r="P2152" i="2"/>
  <c r="P2144" i="2"/>
  <c r="P2136" i="2"/>
  <c r="P2128" i="2"/>
  <c r="P2120" i="2"/>
  <c r="P2112" i="2"/>
  <c r="P2104" i="2"/>
  <c r="P2096" i="2"/>
  <c r="P2088" i="2"/>
  <c r="P2080" i="2"/>
  <c r="P2072" i="2"/>
  <c r="P2064" i="2"/>
  <c r="P2058" i="2"/>
  <c r="P2054" i="2"/>
  <c r="P2050" i="2"/>
  <c r="P2046" i="2"/>
  <c r="P2042" i="2"/>
  <c r="P2038" i="2"/>
  <c r="P2034" i="2"/>
  <c r="P2030" i="2"/>
  <c r="P2026" i="2"/>
  <c r="P2022" i="2"/>
  <c r="P2018" i="2"/>
  <c r="P2014" i="2"/>
  <c r="P2010" i="2"/>
  <c r="P2006" i="2"/>
  <c r="P2002" i="2"/>
  <c r="P1998" i="2"/>
  <c r="P1994" i="2"/>
  <c r="P1990" i="2"/>
  <c r="P1986" i="2"/>
  <c r="P1982" i="2"/>
  <c r="P1978" i="2"/>
  <c r="P1974" i="2"/>
  <c r="P1970" i="2"/>
  <c r="P1966" i="2"/>
  <c r="P1962" i="2"/>
  <c r="P1958" i="2"/>
  <c r="P1954" i="2"/>
  <c r="P1950" i="2"/>
  <c r="P1946" i="2"/>
  <c r="P1942" i="2"/>
  <c r="P1938" i="2"/>
  <c r="P1934" i="2"/>
  <c r="P1930" i="2"/>
  <c r="P1926" i="2"/>
  <c r="P1922" i="2"/>
  <c r="P1918" i="2"/>
  <c r="P1914" i="2"/>
  <c r="P1910" i="2"/>
  <c r="P1906" i="2"/>
  <c r="P1902" i="2"/>
  <c r="P1898" i="2"/>
  <c r="P1894" i="2"/>
  <c r="P1890" i="2"/>
  <c r="P1886" i="2"/>
  <c r="P1882" i="2"/>
  <c r="P1878" i="2"/>
  <c r="P1874" i="2"/>
  <c r="P1870" i="2"/>
  <c r="P1866" i="2"/>
  <c r="P1862" i="2"/>
  <c r="P1858" i="2"/>
  <c r="P1854" i="2"/>
  <c r="P1850" i="2"/>
  <c r="P1846" i="2"/>
  <c r="P1842" i="2"/>
  <c r="P1838" i="2"/>
  <c r="P1834" i="2"/>
  <c r="P1830" i="2"/>
  <c r="P1826" i="2"/>
  <c r="P1822" i="2"/>
  <c r="P1818" i="2"/>
  <c r="P1814" i="2"/>
  <c r="P1810" i="2"/>
  <c r="P1806" i="2"/>
  <c r="P1802" i="2"/>
  <c r="P1798" i="2"/>
  <c r="P1794" i="2"/>
  <c r="P1790" i="2"/>
  <c r="P1786" i="2"/>
  <c r="P1782" i="2"/>
  <c r="P1778" i="2"/>
  <c r="P1774" i="2"/>
  <c r="P1770" i="2"/>
  <c r="P1766" i="2"/>
  <c r="P1762" i="2"/>
  <c r="P1758" i="2"/>
  <c r="P1754" i="2"/>
  <c r="P1750" i="2"/>
  <c r="P1746" i="2"/>
  <c r="P1742" i="2"/>
  <c r="P1738" i="2"/>
  <c r="P1734" i="2"/>
  <c r="P1730" i="2"/>
  <c r="P1726" i="2"/>
  <c r="P1722" i="2"/>
  <c r="P1718" i="2"/>
  <c r="P1714" i="2"/>
  <c r="P1710" i="2"/>
  <c r="P1706" i="2"/>
  <c r="P1702" i="2"/>
  <c r="P1698" i="2"/>
  <c r="P1694" i="2"/>
  <c r="P1690" i="2"/>
  <c r="P1686" i="2"/>
  <c r="P1682" i="2"/>
  <c r="P1678" i="2"/>
  <c r="P1674" i="2"/>
  <c r="P1670" i="2"/>
  <c r="P1666" i="2"/>
  <c r="P1662" i="2"/>
  <c r="P1658" i="2"/>
  <c r="P1654" i="2"/>
  <c r="P1650" i="2"/>
  <c r="P1646" i="2"/>
  <c r="P1642" i="2"/>
  <c r="P1638" i="2"/>
  <c r="P1634" i="2"/>
  <c r="P1630" i="2"/>
  <c r="P1626" i="2"/>
  <c r="P1622" i="2"/>
  <c r="P1618" i="2"/>
  <c r="P1614" i="2"/>
  <c r="P1610" i="2"/>
  <c r="P1606" i="2"/>
  <c r="P1602" i="2"/>
  <c r="P1598" i="2"/>
  <c r="P1594" i="2"/>
  <c r="P1590" i="2"/>
  <c r="P1586" i="2"/>
  <c r="P1582" i="2"/>
  <c r="P1578" i="2"/>
  <c r="P1574" i="2"/>
  <c r="P1570" i="2"/>
  <c r="P1566" i="2"/>
  <c r="P1562" i="2"/>
  <c r="P1558" i="2"/>
  <c r="P1554" i="2"/>
  <c r="P1550" i="2"/>
  <c r="P1546" i="2"/>
  <c r="P1542" i="2"/>
  <c r="P1538" i="2"/>
  <c r="P1534" i="2"/>
  <c r="P1530" i="2"/>
  <c r="P1526" i="2"/>
  <c r="P1522" i="2"/>
  <c r="P1518" i="2"/>
  <c r="P1514" i="2"/>
  <c r="P1510" i="2"/>
  <c r="P1506" i="2"/>
  <c r="P1502" i="2"/>
  <c r="P1498" i="2"/>
  <c r="P1494" i="2"/>
  <c r="P1490" i="2"/>
  <c r="P1486" i="2"/>
  <c r="P1482" i="2"/>
  <c r="P1478" i="2"/>
  <c r="P1474" i="2"/>
  <c r="P1470" i="2"/>
  <c r="P1466" i="2"/>
  <c r="P1462" i="2"/>
  <c r="P1458" i="2"/>
  <c r="P1454" i="2"/>
  <c r="P1450" i="2"/>
  <c r="P1446" i="2"/>
  <c r="P1442" i="2"/>
  <c r="P1438" i="2"/>
  <c r="P1434" i="2"/>
  <c r="P1430" i="2"/>
  <c r="P1426" i="2"/>
  <c r="P1422" i="2"/>
  <c r="P1418" i="2"/>
  <c r="P1414" i="2"/>
  <c r="P1410" i="2"/>
  <c r="P1406" i="2"/>
  <c r="P1402" i="2"/>
  <c r="P1398" i="2"/>
  <c r="P1394" i="2"/>
  <c r="P1390" i="2"/>
  <c r="P1386" i="2"/>
  <c r="P1382" i="2"/>
  <c r="P1378" i="2"/>
  <c r="P1374" i="2"/>
  <c r="P1370" i="2"/>
  <c r="P1366" i="2"/>
  <c r="P1362" i="2"/>
  <c r="P1358" i="2"/>
  <c r="P1354" i="2"/>
  <c r="P1350" i="2"/>
  <c r="P1346" i="2"/>
  <c r="P1342" i="2"/>
  <c r="P1338" i="2"/>
  <c r="P1334" i="2"/>
  <c r="P1330" i="2"/>
  <c r="P1326" i="2"/>
  <c r="P1322" i="2"/>
  <c r="P1318" i="2"/>
  <c r="P1314" i="2"/>
  <c r="P1310" i="2"/>
  <c r="P1306" i="2"/>
  <c r="P1302" i="2"/>
  <c r="P1298" i="2"/>
  <c r="P1294" i="2"/>
  <c r="P1290" i="2"/>
  <c r="P1286" i="2"/>
  <c r="P1282" i="2"/>
  <c r="P1278" i="2"/>
  <c r="P1274" i="2"/>
  <c r="P1270" i="2"/>
  <c r="P1266" i="2"/>
  <c r="P1262" i="2"/>
  <c r="P1258" i="2"/>
  <c r="P1254" i="2"/>
  <c r="P1250" i="2"/>
  <c r="P1246" i="2"/>
  <c r="P1242" i="2"/>
  <c r="P1238" i="2"/>
  <c r="P1234" i="2"/>
  <c r="P1230" i="2"/>
  <c r="P1226" i="2"/>
  <c r="P1222" i="2"/>
  <c r="P1218" i="2"/>
  <c r="P1214" i="2"/>
  <c r="P1210" i="2"/>
  <c r="P1206" i="2"/>
  <c r="P1202" i="2"/>
  <c r="P1198" i="2"/>
  <c r="P1194" i="2"/>
  <c r="P1190" i="2"/>
  <c r="P1186" i="2"/>
  <c r="P1182" i="2"/>
  <c r="P1178" i="2"/>
  <c r="P1174" i="2"/>
  <c r="P1170" i="2"/>
  <c r="P1166" i="2"/>
  <c r="P1162" i="2"/>
  <c r="P1158" i="2"/>
  <c r="P1154" i="2"/>
  <c r="P1150" i="2"/>
  <c r="P1146" i="2"/>
  <c r="P1142" i="2"/>
  <c r="P1138" i="2"/>
  <c r="P1134" i="2"/>
  <c r="P1130" i="2"/>
  <c r="P1126" i="2"/>
  <c r="P1122" i="2"/>
  <c r="P1118" i="2"/>
  <c r="P1114" i="2"/>
  <c r="P1110" i="2"/>
  <c r="P1106" i="2"/>
  <c r="P1102" i="2"/>
  <c r="P1098" i="2"/>
  <c r="P1094" i="2"/>
  <c r="P1090" i="2"/>
  <c r="P1086" i="2"/>
  <c r="P1082" i="2"/>
  <c r="P1078" i="2"/>
  <c r="P1074" i="2"/>
  <c r="P1070" i="2"/>
  <c r="P1066" i="2"/>
  <c r="P1062" i="2"/>
  <c r="P1058" i="2"/>
  <c r="P1054" i="2"/>
  <c r="P1050" i="2"/>
  <c r="P1046" i="2"/>
  <c r="P1042" i="2"/>
  <c r="P1038" i="2"/>
  <c r="P1034" i="2"/>
  <c r="P1030" i="2"/>
  <c r="P1026" i="2"/>
  <c r="P1022" i="2"/>
  <c r="P1018" i="2"/>
  <c r="P1014" i="2"/>
  <c r="P1010" i="2"/>
  <c r="P1006" i="2"/>
  <c r="P1002" i="2"/>
  <c r="P998" i="2"/>
  <c r="P994" i="2"/>
  <c r="P990" i="2"/>
  <c r="P986" i="2"/>
  <c r="P982" i="2"/>
  <c r="P978" i="2"/>
  <c r="P974" i="2"/>
  <c r="P970" i="2"/>
  <c r="P966" i="2"/>
  <c r="P962" i="2"/>
  <c r="P958" i="2"/>
  <c r="P954" i="2"/>
  <c r="P950" i="2"/>
  <c r="P946" i="2"/>
  <c r="P942" i="2"/>
  <c r="P938" i="2"/>
  <c r="P934" i="2"/>
  <c r="P930" i="2"/>
  <c r="P926" i="2"/>
  <c r="P922" i="2"/>
  <c r="P918" i="2"/>
  <c r="P914" i="2"/>
  <c r="P910" i="2"/>
  <c r="P906" i="2"/>
  <c r="P902" i="2"/>
  <c r="P898" i="2"/>
  <c r="P894" i="2"/>
  <c r="P890" i="2"/>
  <c r="P886" i="2"/>
  <c r="P882" i="2"/>
  <c r="P878" i="2"/>
  <c r="P874" i="2"/>
  <c r="P870" i="2"/>
  <c r="P866" i="2"/>
  <c r="P862" i="2"/>
  <c r="P858" i="2"/>
  <c r="P854" i="2"/>
  <c r="P850" i="2"/>
  <c r="P846" i="2"/>
  <c r="P842" i="2"/>
  <c r="P838" i="2"/>
  <c r="P834" i="2"/>
  <c r="P830" i="2"/>
  <c r="P826" i="2"/>
  <c r="P822" i="2"/>
  <c r="P818" i="2"/>
  <c r="P814" i="2"/>
  <c r="P810" i="2"/>
  <c r="P806" i="2"/>
  <c r="P802" i="2"/>
  <c r="P798" i="2"/>
  <c r="P794" i="2"/>
  <c r="P790" i="2"/>
  <c r="P786" i="2"/>
  <c r="P782" i="2"/>
  <c r="P778" i="2"/>
  <c r="P774" i="2"/>
  <c r="P770" i="2"/>
  <c r="P766" i="2"/>
  <c r="P762" i="2"/>
  <c r="P758" i="2"/>
  <c r="P754" i="2"/>
  <c r="P750" i="2"/>
  <c r="P746" i="2"/>
  <c r="P742" i="2"/>
  <c r="P738" i="2"/>
  <c r="P734" i="2"/>
  <c r="P730" i="2"/>
  <c r="P726" i="2"/>
  <c r="P722" i="2"/>
  <c r="P718" i="2"/>
  <c r="P714" i="2"/>
  <c r="P710" i="2"/>
  <c r="P706" i="2"/>
  <c r="P702" i="2"/>
  <c r="P698" i="2"/>
  <c r="P694" i="2"/>
  <c r="P690" i="2"/>
  <c r="P686" i="2"/>
  <c r="P682" i="2"/>
  <c r="P678" i="2"/>
  <c r="P674" i="2"/>
  <c r="P670" i="2"/>
  <c r="P666" i="2"/>
  <c r="P662" i="2"/>
  <c r="P658" i="2"/>
  <c r="P654" i="2"/>
  <c r="P650" i="2"/>
  <c r="P646" i="2"/>
  <c r="P642" i="2"/>
  <c r="P638" i="2"/>
  <c r="P634" i="2"/>
  <c r="P630" i="2"/>
  <c r="P626" i="2"/>
  <c r="P622" i="2"/>
  <c r="P618" i="2"/>
  <c r="P614" i="2"/>
  <c r="P610" i="2"/>
  <c r="P606" i="2"/>
  <c r="P602" i="2"/>
  <c r="P598" i="2"/>
  <c r="P594" i="2"/>
  <c r="P590" i="2"/>
  <c r="P586" i="2"/>
  <c r="P582" i="2"/>
  <c r="P578" i="2"/>
  <c r="P574" i="2"/>
  <c r="P570" i="2"/>
  <c r="P566" i="2"/>
  <c r="P562" i="2"/>
  <c r="P558" i="2"/>
  <c r="P554" i="2"/>
  <c r="P550" i="2"/>
  <c r="P546" i="2"/>
  <c r="P542" i="2"/>
  <c r="P538" i="2"/>
  <c r="P534" i="2"/>
  <c r="P530" i="2"/>
  <c r="P526" i="2"/>
  <c r="P522" i="2"/>
  <c r="P518" i="2"/>
  <c r="P514" i="2"/>
  <c r="P510" i="2"/>
  <c r="P506" i="2"/>
  <c r="P502" i="2"/>
  <c r="P498" i="2"/>
  <c r="P494" i="2"/>
  <c r="P490" i="2"/>
  <c r="P486" i="2"/>
  <c r="P482" i="2"/>
  <c r="P478" i="2"/>
  <c r="P474" i="2"/>
  <c r="P470" i="2"/>
  <c r="P466" i="2"/>
  <c r="P462" i="2"/>
  <c r="P458" i="2"/>
  <c r="P454" i="2"/>
  <c r="P450" i="2"/>
  <c r="P446" i="2"/>
  <c r="P442" i="2"/>
  <c r="P438" i="2"/>
  <c r="P434" i="2"/>
  <c r="P430" i="2"/>
  <c r="P426" i="2"/>
  <c r="P422" i="2"/>
  <c r="P418" i="2"/>
  <c r="P414" i="2"/>
  <c r="P410" i="2"/>
  <c r="P406" i="2"/>
  <c r="P402" i="2"/>
  <c r="P398" i="2"/>
  <c r="P394" i="2"/>
  <c r="P390" i="2"/>
  <c r="P386" i="2"/>
  <c r="P382" i="2"/>
  <c r="P378" i="2"/>
  <c r="P374" i="2"/>
  <c r="P370" i="2"/>
  <c r="P366" i="2"/>
  <c r="P362" i="2"/>
  <c r="P358" i="2"/>
  <c r="P354" i="2"/>
  <c r="P350" i="2"/>
  <c r="P346" i="2"/>
  <c r="P342" i="2"/>
  <c r="P338" i="2"/>
  <c r="P334" i="2"/>
  <c r="P330" i="2"/>
  <c r="P326" i="2"/>
  <c r="P322" i="2"/>
  <c r="P318" i="2"/>
  <c r="P314" i="2"/>
  <c r="P310" i="2"/>
  <c r="P306" i="2"/>
  <c r="P302" i="2"/>
  <c r="P298" i="2"/>
  <c r="P294" i="2"/>
  <c r="P290" i="2"/>
  <c r="P286" i="2"/>
  <c r="P282" i="2"/>
  <c r="P278" i="2"/>
  <c r="P274" i="2"/>
  <c r="P270" i="2"/>
  <c r="P266" i="2"/>
  <c r="P262" i="2"/>
  <c r="P258" i="2"/>
  <c r="P254" i="2"/>
  <c r="P250" i="2"/>
  <c r="P246" i="2"/>
  <c r="P242" i="2"/>
  <c r="P238" i="2"/>
  <c r="P234" i="2"/>
  <c r="P230" i="2"/>
  <c r="P226" i="2"/>
  <c r="P222" i="2"/>
  <c r="P218" i="2"/>
  <c r="P214" i="2"/>
  <c r="P210" i="2"/>
  <c r="P206" i="2"/>
  <c r="P202" i="2"/>
  <c r="P198" i="2"/>
  <c r="P194" i="2"/>
  <c r="P190" i="2"/>
  <c r="P186" i="2"/>
  <c r="P182" i="2"/>
  <c r="P178" i="2"/>
  <c r="P174" i="2"/>
  <c r="P170" i="2"/>
  <c r="P166" i="2"/>
  <c r="P162" i="2"/>
  <c r="P158" i="2"/>
  <c r="P154" i="2"/>
  <c r="P150" i="2"/>
  <c r="P146" i="2"/>
  <c r="P142" i="2"/>
  <c r="P138" i="2"/>
  <c r="P134" i="2"/>
  <c r="P130" i="2"/>
  <c r="P126" i="2"/>
  <c r="P7008" i="2"/>
  <c r="P6369" i="2"/>
  <c r="P6113" i="2"/>
  <c r="P5857" i="2"/>
  <c r="P5601" i="2"/>
  <c r="P5442" i="2"/>
  <c r="P5378" i="2"/>
  <c r="P5314" i="2"/>
  <c r="P5250" i="2"/>
  <c r="P5186" i="2"/>
  <c r="P5122" i="2"/>
  <c r="P5058" i="2"/>
  <c r="P4994" i="2"/>
  <c r="P4930" i="2"/>
  <c r="P4866" i="2"/>
  <c r="P4802" i="2"/>
  <c r="P4738" i="2"/>
  <c r="P4674" i="2"/>
  <c r="P4610" i="2"/>
  <c r="P4546" i="2"/>
  <c r="P4482" i="2"/>
  <c r="P4436" i="2"/>
  <c r="P4420" i="2"/>
  <c r="P4404" i="2"/>
  <c r="P4388" i="2"/>
  <c r="P4372" i="2"/>
  <c r="P4356" i="2"/>
  <c r="P4340" i="2"/>
  <c r="P4324" i="2"/>
  <c r="P4308" i="2"/>
  <c r="P4292" i="2"/>
  <c r="P4276" i="2"/>
  <c r="P4260" i="2"/>
  <c r="P4244" i="2"/>
  <c r="P4228" i="2"/>
  <c r="P4212" i="2"/>
  <c r="P4196" i="2"/>
  <c r="P4180" i="2"/>
  <c r="P4164" i="2"/>
  <c r="P4148" i="2"/>
  <c r="P4132" i="2"/>
  <c r="P4116" i="2"/>
  <c r="P4100" i="2"/>
  <c r="P4084" i="2"/>
  <c r="P4068" i="2"/>
  <c r="P4052" i="2"/>
  <c r="P4036" i="2"/>
  <c r="P4020" i="2"/>
  <c r="P4004" i="2"/>
  <c r="P3988" i="2"/>
  <c r="P3972" i="2"/>
  <c r="P3956" i="2"/>
  <c r="P3940" i="2"/>
  <c r="P3924" i="2"/>
  <c r="P3908" i="2"/>
  <c r="P3892" i="2"/>
  <c r="P3876" i="2"/>
  <c r="P3860" i="2"/>
  <c r="P3844" i="2"/>
  <c r="P3828" i="2"/>
  <c r="P3812" i="2"/>
  <c r="P3796" i="2"/>
  <c r="P3780" i="2"/>
  <c r="P3764" i="2"/>
  <c r="P3748" i="2"/>
  <c r="P3732" i="2"/>
  <c r="P3716" i="2"/>
  <c r="P3700" i="2"/>
  <c r="P3684" i="2"/>
  <c r="P3668" i="2"/>
  <c r="P3652" i="2"/>
  <c r="P3636" i="2"/>
  <c r="P3620" i="2"/>
  <c r="P3604" i="2"/>
  <c r="P3588" i="2"/>
  <c r="P3572" i="2"/>
  <c r="P3556" i="2"/>
  <c r="P3540" i="2"/>
  <c r="P3524" i="2"/>
  <c r="P3508" i="2"/>
  <c r="P3492" i="2"/>
  <c r="P3476" i="2"/>
  <c r="P3460" i="2"/>
  <c r="P3444" i="2"/>
  <c r="P3428" i="2"/>
  <c r="P3412" i="2"/>
  <c r="P3396" i="2"/>
  <c r="P3380" i="2"/>
  <c r="P3364" i="2"/>
  <c r="P3348" i="2"/>
  <c r="P3332" i="2"/>
  <c r="P3316" i="2"/>
  <c r="P3300" i="2"/>
  <c r="P3284" i="2"/>
  <c r="P3268" i="2"/>
  <c r="P3252" i="2"/>
  <c r="P3236" i="2"/>
  <c r="P3220" i="2"/>
  <c r="P3204" i="2"/>
  <c r="P3188" i="2"/>
  <c r="P3172" i="2"/>
  <c r="P3156" i="2"/>
  <c r="P3140" i="2"/>
  <c r="P3124" i="2"/>
  <c r="P3108" i="2"/>
  <c r="P3092" i="2"/>
  <c r="P3076" i="2"/>
  <c r="P3060" i="2"/>
  <c r="P3044" i="2"/>
  <c r="P3028" i="2"/>
  <c r="P3012" i="2"/>
  <c r="P2996" i="2"/>
  <c r="P2980" i="2"/>
  <c r="P2964" i="2"/>
  <c r="P2948" i="2"/>
  <c r="P2932" i="2"/>
  <c r="P2916" i="2"/>
  <c r="P2900" i="2"/>
  <c r="P2884" i="2"/>
  <c r="P2868" i="2"/>
  <c r="P2852" i="2"/>
  <c r="P2836" i="2"/>
  <c r="P2820" i="2"/>
  <c r="P2804" i="2"/>
  <c r="P2788" i="2"/>
  <c r="P2772" i="2"/>
  <c r="P2756" i="2"/>
  <c r="P2740" i="2"/>
  <c r="P2724" i="2"/>
  <c r="P2708" i="2"/>
  <c r="P2692" i="2"/>
  <c r="P2676" i="2"/>
  <c r="P2660" i="2"/>
  <c r="P2644" i="2"/>
  <c r="P2628" i="2"/>
  <c r="P2612" i="2"/>
  <c r="P2596" i="2"/>
  <c r="P2580" i="2"/>
  <c r="P2564" i="2"/>
  <c r="P2548" i="2"/>
  <c r="P2532" i="2"/>
  <c r="P2516" i="2"/>
  <c r="P2500" i="2"/>
  <c r="P2484" i="2"/>
  <c r="P2468" i="2"/>
  <c r="P2452" i="2"/>
  <c r="P2436" i="2"/>
  <c r="P2420" i="2"/>
  <c r="P2404" i="2"/>
  <c r="P2388" i="2"/>
  <c r="P2372" i="2"/>
  <c r="P2356" i="2"/>
  <c r="P2340" i="2"/>
  <c r="P2324" i="2"/>
  <c r="P2308" i="2"/>
  <c r="P2292" i="2"/>
  <c r="P2276" i="2"/>
  <c r="P2260" i="2"/>
  <c r="P2244" i="2"/>
  <c r="P2228" i="2"/>
  <c r="P2212" i="2"/>
  <c r="P2196" i="2"/>
  <c r="P2180" i="2"/>
  <c r="P2164" i="2"/>
  <c r="P2150" i="2"/>
  <c r="P2142" i="2"/>
  <c r="P2134" i="2"/>
  <c r="P2126" i="2"/>
  <c r="P2118" i="2"/>
  <c r="P2110" i="2"/>
  <c r="P2102" i="2"/>
  <c r="P2094" i="2"/>
  <c r="P2086" i="2"/>
  <c r="P2078" i="2"/>
  <c r="P2070" i="2"/>
  <c r="P2062" i="2"/>
  <c r="P2057" i="2"/>
  <c r="P2053" i="2"/>
  <c r="P2049" i="2"/>
  <c r="P2045" i="2"/>
  <c r="P2041" i="2"/>
  <c r="P2037" i="2"/>
  <c r="P2033" i="2"/>
  <c r="P2029" i="2"/>
  <c r="P2025" i="2"/>
  <c r="P2021" i="2"/>
  <c r="P2017" i="2"/>
  <c r="P2013" i="2"/>
  <c r="P2009" i="2"/>
  <c r="P2005" i="2"/>
  <c r="P2001" i="2"/>
  <c r="P1997" i="2"/>
  <c r="P1993" i="2"/>
  <c r="P1989" i="2"/>
  <c r="P1985" i="2"/>
  <c r="P1981" i="2"/>
  <c r="P1977" i="2"/>
  <c r="P1973" i="2"/>
  <c r="P1969" i="2"/>
  <c r="P1965" i="2"/>
  <c r="P1961" i="2"/>
  <c r="P1957" i="2"/>
  <c r="P1953" i="2"/>
  <c r="P1949" i="2"/>
  <c r="P1945" i="2"/>
  <c r="P1941" i="2"/>
  <c r="P1937" i="2"/>
  <c r="P1933" i="2"/>
  <c r="P1929" i="2"/>
  <c r="P1925" i="2"/>
  <c r="P1921" i="2"/>
  <c r="P1917" i="2"/>
  <c r="P1913" i="2"/>
  <c r="P1909" i="2"/>
  <c r="P1905" i="2"/>
  <c r="P1901" i="2"/>
  <c r="P1897" i="2"/>
  <c r="P1893" i="2"/>
  <c r="P1889" i="2"/>
  <c r="P1885" i="2"/>
  <c r="P1881" i="2"/>
  <c r="P1877" i="2"/>
  <c r="P1873" i="2"/>
  <c r="P1869" i="2"/>
  <c r="P1865" i="2"/>
  <c r="P1861" i="2"/>
  <c r="P1857" i="2"/>
  <c r="P1853" i="2"/>
  <c r="P1849" i="2"/>
  <c r="P1845" i="2"/>
  <c r="P1841" i="2"/>
  <c r="P1837" i="2"/>
  <c r="P1833" i="2"/>
  <c r="P1829" i="2"/>
  <c r="P1825" i="2"/>
  <c r="P1821" i="2"/>
  <c r="P1817" i="2"/>
  <c r="P1813" i="2"/>
  <c r="P1809" i="2"/>
  <c r="P1805" i="2"/>
  <c r="P1801" i="2"/>
  <c r="P1797" i="2"/>
  <c r="P1793" i="2"/>
  <c r="P1789" i="2"/>
  <c r="P1785" i="2"/>
  <c r="P1781" i="2"/>
  <c r="P1777" i="2"/>
  <c r="P1773" i="2"/>
  <c r="P1769" i="2"/>
  <c r="P1765" i="2"/>
  <c r="P1761" i="2"/>
  <c r="P1757" i="2"/>
  <c r="P1753" i="2"/>
  <c r="P1749" i="2"/>
  <c r="P1745" i="2"/>
  <c r="P1741" i="2"/>
  <c r="P1737" i="2"/>
  <c r="P1733" i="2"/>
  <c r="P1729" i="2"/>
  <c r="P1725" i="2"/>
  <c r="P1721" i="2"/>
  <c r="P1717" i="2"/>
  <c r="P1713" i="2"/>
  <c r="P1709" i="2"/>
  <c r="P1705" i="2"/>
  <c r="P1701" i="2"/>
  <c r="P1697" i="2"/>
  <c r="P1693" i="2"/>
  <c r="P1689" i="2"/>
  <c r="P1685" i="2"/>
  <c r="P1681" i="2"/>
  <c r="P1677" i="2"/>
  <c r="P1673" i="2"/>
  <c r="P1669" i="2"/>
  <c r="P1665" i="2"/>
  <c r="P1661" i="2"/>
  <c r="P1657" i="2"/>
  <c r="P1653" i="2"/>
  <c r="P1649" i="2"/>
  <c r="P1645" i="2"/>
  <c r="P1641" i="2"/>
  <c r="P1637" i="2"/>
  <c r="P1633" i="2"/>
  <c r="P1629" i="2"/>
  <c r="P1625" i="2"/>
  <c r="P1621" i="2"/>
  <c r="P1617" i="2"/>
  <c r="P1613" i="2"/>
  <c r="P1609" i="2"/>
  <c r="P1605" i="2"/>
  <c r="P1601" i="2"/>
  <c r="P1597" i="2"/>
  <c r="P1593" i="2"/>
  <c r="P1589" i="2"/>
  <c r="P1585" i="2"/>
  <c r="P1581" i="2"/>
  <c r="P1577" i="2"/>
  <c r="P1573" i="2"/>
  <c r="P1569" i="2"/>
  <c r="P1565" i="2"/>
  <c r="P1561" i="2"/>
  <c r="P1557" i="2"/>
  <c r="P1553" i="2"/>
  <c r="P1549" i="2"/>
  <c r="P1545" i="2"/>
  <c r="P1541" i="2"/>
  <c r="P1537" i="2"/>
  <c r="P1533" i="2"/>
  <c r="P1529" i="2"/>
  <c r="P1525" i="2"/>
  <c r="P1521" i="2"/>
  <c r="P1517" i="2"/>
  <c r="P1513" i="2"/>
  <c r="P1509" i="2"/>
  <c r="P1505" i="2"/>
  <c r="P1501" i="2"/>
  <c r="P1497" i="2"/>
  <c r="P1493" i="2"/>
  <c r="P1489" i="2"/>
  <c r="P1485" i="2"/>
  <c r="P1481" i="2"/>
  <c r="P1477" i="2"/>
  <c r="P1473" i="2"/>
  <c r="P1469" i="2"/>
  <c r="P1465" i="2"/>
  <c r="P1461" i="2"/>
  <c r="P1457" i="2"/>
  <c r="P1453" i="2"/>
  <c r="P1449" i="2"/>
  <c r="P1445" i="2"/>
  <c r="P1441" i="2"/>
  <c r="P1437" i="2"/>
  <c r="P1433" i="2"/>
  <c r="P1429" i="2"/>
  <c r="P1425" i="2"/>
  <c r="P1421" i="2"/>
  <c r="P1417" i="2"/>
  <c r="P1413" i="2"/>
  <c r="P1409" i="2"/>
  <c r="P1405" i="2"/>
  <c r="P1401" i="2"/>
  <c r="P1397" i="2"/>
  <c r="P1393" i="2"/>
  <c r="P1389" i="2"/>
  <c r="P1385" i="2"/>
  <c r="P1381" i="2"/>
  <c r="P1377" i="2"/>
  <c r="P1373" i="2"/>
  <c r="P1369" i="2"/>
  <c r="P1365" i="2"/>
  <c r="P1361" i="2"/>
  <c r="P1357" i="2"/>
  <c r="P1353" i="2"/>
  <c r="P1349" i="2"/>
  <c r="P1345" i="2"/>
  <c r="P1341" i="2"/>
  <c r="P1337" i="2"/>
  <c r="P1333" i="2"/>
  <c r="P1329" i="2"/>
  <c r="P1325" i="2"/>
  <c r="P1321" i="2"/>
  <c r="P1317" i="2"/>
  <c r="P1313" i="2"/>
  <c r="P1309" i="2"/>
  <c r="P1305" i="2"/>
  <c r="P1301" i="2"/>
  <c r="P1297" i="2"/>
  <c r="P1293" i="2"/>
  <c r="P1289" i="2"/>
  <c r="P1285" i="2"/>
  <c r="P1281" i="2"/>
  <c r="P1277" i="2"/>
  <c r="P1273" i="2"/>
  <c r="P1269" i="2"/>
  <c r="P1265" i="2"/>
  <c r="P1261" i="2"/>
  <c r="P1257" i="2"/>
  <c r="P1253" i="2"/>
  <c r="P1249" i="2"/>
  <c r="P1245" i="2"/>
  <c r="P1241" i="2"/>
  <c r="P1237" i="2"/>
  <c r="P1233" i="2"/>
  <c r="P1229" i="2"/>
  <c r="P1225" i="2"/>
  <c r="P1221" i="2"/>
  <c r="P1217" i="2"/>
  <c r="P1213" i="2"/>
  <c r="P1209" i="2"/>
  <c r="P1205" i="2"/>
  <c r="P1201" i="2"/>
  <c r="P1197" i="2"/>
  <c r="P1193" i="2"/>
  <c r="P1189" i="2"/>
  <c r="P1185" i="2"/>
  <c r="P1181" i="2"/>
  <c r="P1177" i="2"/>
  <c r="P1173" i="2"/>
  <c r="P1169" i="2"/>
  <c r="P1165" i="2"/>
  <c r="P1161" i="2"/>
  <c r="P1157" i="2"/>
  <c r="P1153" i="2"/>
  <c r="P1149" i="2"/>
  <c r="P1145" i="2"/>
  <c r="P1141" i="2"/>
  <c r="P1137" i="2"/>
  <c r="P1133" i="2"/>
  <c r="P1129" i="2"/>
  <c r="P1125" i="2"/>
  <c r="P1121" i="2"/>
  <c r="P1117" i="2"/>
  <c r="P1113" i="2"/>
  <c r="P1109" i="2"/>
  <c r="P1105" i="2"/>
  <c r="P1101" i="2"/>
  <c r="P1097" i="2"/>
  <c r="P1093" i="2"/>
  <c r="P1089" i="2"/>
  <c r="P1085" i="2"/>
  <c r="P1081" i="2"/>
  <c r="P1077" i="2"/>
  <c r="P1073" i="2"/>
  <c r="P1069" i="2"/>
  <c r="P1065" i="2"/>
  <c r="P1061" i="2"/>
  <c r="P1057" i="2"/>
  <c r="P1053" i="2"/>
  <c r="P1049" i="2"/>
  <c r="P1045" i="2"/>
  <c r="P1041" i="2"/>
  <c r="P1037" i="2"/>
  <c r="P1033" i="2"/>
  <c r="P1029" i="2"/>
  <c r="P1025" i="2"/>
  <c r="P1021" i="2"/>
  <c r="P1017" i="2"/>
  <c r="P1013" i="2"/>
  <c r="P1009" i="2"/>
  <c r="P1005" i="2"/>
  <c r="P1001" i="2"/>
  <c r="P997" i="2"/>
  <c r="P993" i="2"/>
  <c r="P989" i="2"/>
  <c r="P985" i="2"/>
  <c r="P981" i="2"/>
  <c r="P977" i="2"/>
  <c r="P973" i="2"/>
  <c r="P969" i="2"/>
  <c r="P965" i="2"/>
  <c r="P961" i="2"/>
  <c r="P957" i="2"/>
  <c r="P953" i="2"/>
  <c r="P949" i="2"/>
  <c r="P945" i="2"/>
  <c r="P941" i="2"/>
  <c r="P937" i="2"/>
  <c r="P933" i="2"/>
  <c r="P929" i="2"/>
  <c r="P925" i="2"/>
  <c r="P921" i="2"/>
  <c r="P917" i="2"/>
  <c r="P913" i="2"/>
  <c r="P909" i="2"/>
  <c r="P905" i="2"/>
  <c r="P901" i="2"/>
  <c r="P897" i="2"/>
  <c r="P893" i="2"/>
  <c r="P889" i="2"/>
  <c r="P885" i="2"/>
  <c r="P881" i="2"/>
  <c r="P877" i="2"/>
  <c r="P873" i="2"/>
  <c r="P869" i="2"/>
  <c r="P865" i="2"/>
  <c r="P861" i="2"/>
  <c r="P857" i="2"/>
  <c r="P853" i="2"/>
  <c r="P849" i="2"/>
  <c r="P845" i="2"/>
  <c r="P841" i="2"/>
  <c r="P837" i="2"/>
  <c r="P833" i="2"/>
  <c r="P829" i="2"/>
  <c r="P825" i="2"/>
  <c r="P821" i="2"/>
  <c r="P817" i="2"/>
  <c r="P813" i="2"/>
  <c r="P809" i="2"/>
  <c r="P805" i="2"/>
  <c r="P801" i="2"/>
  <c r="P797" i="2"/>
  <c r="P793" i="2"/>
  <c r="P789" i="2"/>
  <c r="P785" i="2"/>
  <c r="P781" i="2"/>
  <c r="P777" i="2"/>
  <c r="P773" i="2"/>
  <c r="P769" i="2"/>
  <c r="P765" i="2"/>
  <c r="P761" i="2"/>
  <c r="P757" i="2"/>
  <c r="P753" i="2"/>
  <c r="P749" i="2"/>
  <c r="P745" i="2"/>
  <c r="P741" i="2"/>
  <c r="P737" i="2"/>
  <c r="P733" i="2"/>
  <c r="P729" i="2"/>
  <c r="P725" i="2"/>
  <c r="P721" i="2"/>
  <c r="P717" i="2"/>
  <c r="P713" i="2"/>
  <c r="P709" i="2"/>
  <c r="P705" i="2"/>
  <c r="P701" i="2"/>
  <c r="P697" i="2"/>
  <c r="P693" i="2"/>
  <c r="P689" i="2"/>
  <c r="P685" i="2"/>
  <c r="P681" i="2"/>
  <c r="P677" i="2"/>
  <c r="P673" i="2"/>
  <c r="P669" i="2"/>
  <c r="P665" i="2"/>
  <c r="P8036" i="2"/>
  <c r="P6752" i="2"/>
  <c r="P6305" i="2"/>
  <c r="P6049" i="2"/>
  <c r="P5793" i="2"/>
  <c r="P5537" i="2"/>
  <c r="P5426" i="2"/>
  <c r="P5362" i="2"/>
  <c r="P5298" i="2"/>
  <c r="P5234" i="2"/>
  <c r="P5170" i="2"/>
  <c r="P5106" i="2"/>
  <c r="P5042" i="2"/>
  <c r="P4978" i="2"/>
  <c r="P4914" i="2"/>
  <c r="P4850" i="2"/>
  <c r="P4786" i="2"/>
  <c r="P4722" i="2"/>
  <c r="P4658" i="2"/>
  <c r="P4594" i="2"/>
  <c r="P4530" i="2"/>
  <c r="P4466" i="2"/>
  <c r="P4432" i="2"/>
  <c r="P4416" i="2"/>
  <c r="P4400" i="2"/>
  <c r="P4384" i="2"/>
  <c r="P4368" i="2"/>
  <c r="P4352" i="2"/>
  <c r="P4336" i="2"/>
  <c r="P4320" i="2"/>
  <c r="P4304" i="2"/>
  <c r="P4288" i="2"/>
  <c r="P4272" i="2"/>
  <c r="P4256" i="2"/>
  <c r="P4240" i="2"/>
  <c r="P4224" i="2"/>
  <c r="P4208" i="2"/>
  <c r="P4192" i="2"/>
  <c r="P4176" i="2"/>
  <c r="P4160" i="2"/>
  <c r="P4144" i="2"/>
  <c r="P4128" i="2"/>
  <c r="P4112" i="2"/>
  <c r="P4096" i="2"/>
  <c r="P4080" i="2"/>
  <c r="P4064" i="2"/>
  <c r="P4048" i="2"/>
  <c r="P4032" i="2"/>
  <c r="P4016" i="2"/>
  <c r="P4000" i="2"/>
  <c r="P3984" i="2"/>
  <c r="P3968" i="2"/>
  <c r="P3952" i="2"/>
  <c r="P3936" i="2"/>
  <c r="P3920" i="2"/>
  <c r="P3904" i="2"/>
  <c r="P3888" i="2"/>
  <c r="P3872" i="2"/>
  <c r="P3856" i="2"/>
  <c r="P3840" i="2"/>
  <c r="P3824" i="2"/>
  <c r="P3808" i="2"/>
  <c r="P3792" i="2"/>
  <c r="P3776" i="2"/>
  <c r="P3760" i="2"/>
  <c r="P3744" i="2"/>
  <c r="P3728" i="2"/>
  <c r="P3712" i="2"/>
  <c r="P3696" i="2"/>
  <c r="P3680" i="2"/>
  <c r="P3664" i="2"/>
  <c r="P3648" i="2"/>
  <c r="P3632" i="2"/>
  <c r="P3616" i="2"/>
  <c r="P3600" i="2"/>
  <c r="P3584" i="2"/>
  <c r="P3568" i="2"/>
  <c r="P3552" i="2"/>
  <c r="P3536" i="2"/>
  <c r="P3520" i="2"/>
  <c r="P3504" i="2"/>
  <c r="P3488" i="2"/>
  <c r="P3472" i="2"/>
  <c r="P3456" i="2"/>
  <c r="P3440" i="2"/>
  <c r="P3424" i="2"/>
  <c r="P3408" i="2"/>
  <c r="P3392" i="2"/>
  <c r="P3376" i="2"/>
  <c r="P3360" i="2"/>
  <c r="P3344" i="2"/>
  <c r="P3328" i="2"/>
  <c r="P3312" i="2"/>
  <c r="P3296" i="2"/>
  <c r="P3280" i="2"/>
  <c r="P3264" i="2"/>
  <c r="P3248" i="2"/>
  <c r="P3232" i="2"/>
  <c r="P3216" i="2"/>
  <c r="P3200" i="2"/>
  <c r="P3184" i="2"/>
  <c r="P3168" i="2"/>
  <c r="P3152" i="2"/>
  <c r="P3136" i="2"/>
  <c r="P3120" i="2"/>
  <c r="P3104" i="2"/>
  <c r="P3088" i="2"/>
  <c r="P3072" i="2"/>
  <c r="P3056" i="2"/>
  <c r="P3040" i="2"/>
  <c r="P3024" i="2"/>
  <c r="P3008" i="2"/>
  <c r="P2992" i="2"/>
  <c r="P2976" i="2"/>
  <c r="P2960" i="2"/>
  <c r="P2944" i="2"/>
  <c r="P2928" i="2"/>
  <c r="P2912" i="2"/>
  <c r="P2896" i="2"/>
  <c r="P2880" i="2"/>
  <c r="P2864" i="2"/>
  <c r="P2848" i="2"/>
  <c r="P2832" i="2"/>
  <c r="P2816" i="2"/>
  <c r="P2800" i="2"/>
  <c r="P2784" i="2"/>
  <c r="P2768" i="2"/>
  <c r="P2752" i="2"/>
  <c r="P2736" i="2"/>
  <c r="P2720" i="2"/>
  <c r="P2704" i="2"/>
  <c r="P2688" i="2"/>
  <c r="P2672" i="2"/>
  <c r="P2656" i="2"/>
  <c r="P2640" i="2"/>
  <c r="P2624" i="2"/>
  <c r="P2608" i="2"/>
  <c r="P2592" i="2"/>
  <c r="P2576" i="2"/>
  <c r="P2560" i="2"/>
  <c r="P2544" i="2"/>
  <c r="P2528" i="2"/>
  <c r="P2512" i="2"/>
  <c r="P2496" i="2"/>
  <c r="P2480" i="2"/>
  <c r="P2464" i="2"/>
  <c r="P2448" i="2"/>
  <c r="P2432" i="2"/>
  <c r="P2416" i="2"/>
  <c r="P2400" i="2"/>
  <c r="P2384" i="2"/>
  <c r="P2368" i="2"/>
  <c r="P2352" i="2"/>
  <c r="P2336" i="2"/>
  <c r="P2320" i="2"/>
  <c r="P2304" i="2"/>
  <c r="P2288" i="2"/>
  <c r="P2272" i="2"/>
  <c r="P2256" i="2"/>
  <c r="P2240" i="2"/>
  <c r="P2224" i="2"/>
  <c r="P2208" i="2"/>
  <c r="P2192" i="2"/>
  <c r="P2176" i="2"/>
  <c r="P2160" i="2"/>
  <c r="P2148" i="2"/>
  <c r="P2140" i="2"/>
  <c r="P2132" i="2"/>
  <c r="P2124" i="2"/>
  <c r="P2116" i="2"/>
  <c r="P2108" i="2"/>
  <c r="P2100" i="2"/>
  <c r="P2092" i="2"/>
  <c r="P2084" i="2"/>
  <c r="P2076" i="2"/>
  <c r="P2068" i="2"/>
  <c r="P2061" i="2"/>
  <c r="P2056" i="2"/>
  <c r="P2052" i="2"/>
  <c r="P2048" i="2"/>
  <c r="P2044" i="2"/>
  <c r="P2040" i="2"/>
  <c r="P2036" i="2"/>
  <c r="P2032" i="2"/>
  <c r="P2028" i="2"/>
  <c r="P2024" i="2"/>
  <c r="P2020" i="2"/>
  <c r="P2016" i="2"/>
  <c r="P2012" i="2"/>
  <c r="P2008" i="2"/>
  <c r="P2004" i="2"/>
  <c r="P2000" i="2"/>
  <c r="P1996" i="2"/>
  <c r="P1992" i="2"/>
  <c r="P1988" i="2"/>
  <c r="P1984" i="2"/>
  <c r="P1980" i="2"/>
  <c r="P1976" i="2"/>
  <c r="P1972" i="2"/>
  <c r="P1968" i="2"/>
  <c r="P1964" i="2"/>
  <c r="P1960" i="2"/>
  <c r="P1956" i="2"/>
  <c r="P1952" i="2"/>
  <c r="P1948" i="2"/>
  <c r="P1944" i="2"/>
  <c r="P1940" i="2"/>
  <c r="P1936" i="2"/>
  <c r="P1932" i="2"/>
  <c r="P1928" i="2"/>
  <c r="P1924" i="2"/>
  <c r="P1920" i="2"/>
  <c r="P1916" i="2"/>
  <c r="P1912" i="2"/>
  <c r="P1908" i="2"/>
  <c r="P1904" i="2"/>
  <c r="P1900" i="2"/>
  <c r="P1896" i="2"/>
  <c r="P1892" i="2"/>
  <c r="P1888" i="2"/>
  <c r="P1884" i="2"/>
  <c r="P1880" i="2"/>
  <c r="P1876" i="2"/>
  <c r="P1872" i="2"/>
  <c r="P1868" i="2"/>
  <c r="P1864" i="2"/>
  <c r="P1860" i="2"/>
  <c r="P1856" i="2"/>
  <c r="P1852" i="2"/>
  <c r="P1848" i="2"/>
  <c r="P1844" i="2"/>
  <c r="P1840" i="2"/>
  <c r="P1836" i="2"/>
  <c r="P1832" i="2"/>
  <c r="P1828" i="2"/>
  <c r="P1824" i="2"/>
  <c r="P1820" i="2"/>
  <c r="P1816" i="2"/>
  <c r="P1812" i="2"/>
  <c r="P1808" i="2"/>
  <c r="P1804" i="2"/>
  <c r="P1800" i="2"/>
  <c r="P1796" i="2"/>
  <c r="P1792" i="2"/>
  <c r="P1788" i="2"/>
  <c r="P1784" i="2"/>
  <c r="P1780" i="2"/>
  <c r="P1776" i="2"/>
  <c r="P1772" i="2"/>
  <c r="P1768" i="2"/>
  <c r="P1764" i="2"/>
  <c r="P1760" i="2"/>
  <c r="P1756" i="2"/>
  <c r="P1752" i="2"/>
  <c r="P1748" i="2"/>
  <c r="P1744" i="2"/>
  <c r="P1740" i="2"/>
  <c r="P1736" i="2"/>
  <c r="P1732" i="2"/>
  <c r="P1728" i="2"/>
  <c r="P1724" i="2"/>
  <c r="P1720" i="2"/>
  <c r="P1716" i="2"/>
  <c r="P1712" i="2"/>
  <c r="P1708" i="2"/>
  <c r="P1704" i="2"/>
  <c r="P1700" i="2"/>
  <c r="P1696" i="2"/>
  <c r="P1692" i="2"/>
  <c r="P1688" i="2"/>
  <c r="P1684" i="2"/>
  <c r="P1680" i="2"/>
  <c r="P1676" i="2"/>
  <c r="P1672" i="2"/>
  <c r="P1668" i="2"/>
  <c r="P1664" i="2"/>
  <c r="P1660" i="2"/>
  <c r="P1656" i="2"/>
  <c r="P1652" i="2"/>
  <c r="P1648" i="2"/>
  <c r="P1644" i="2"/>
  <c r="P1640" i="2"/>
  <c r="P1636" i="2"/>
  <c r="P1632" i="2"/>
  <c r="P1628" i="2"/>
  <c r="P1624" i="2"/>
  <c r="P1620" i="2"/>
  <c r="P1616" i="2"/>
  <c r="P1612" i="2"/>
  <c r="P1608" i="2"/>
  <c r="P1604" i="2"/>
  <c r="P1600" i="2"/>
  <c r="P1596" i="2"/>
  <c r="P1592" i="2"/>
  <c r="P1588" i="2"/>
  <c r="P1584" i="2"/>
  <c r="P1580" i="2"/>
  <c r="P1576" i="2"/>
  <c r="P1572" i="2"/>
  <c r="P1568" i="2"/>
  <c r="P1564" i="2"/>
  <c r="P1560" i="2"/>
  <c r="P1556" i="2"/>
  <c r="P1552" i="2"/>
  <c r="P1548" i="2"/>
  <c r="P1544" i="2"/>
  <c r="P1540" i="2"/>
  <c r="P1536" i="2"/>
  <c r="P1532" i="2"/>
  <c r="P1528" i="2"/>
  <c r="P1524" i="2"/>
  <c r="P1520" i="2"/>
  <c r="P1516" i="2"/>
  <c r="P1512" i="2"/>
  <c r="P1508" i="2"/>
  <c r="P1504" i="2"/>
  <c r="P1500" i="2"/>
  <c r="P1496" i="2"/>
  <c r="P1492" i="2"/>
  <c r="P1488" i="2"/>
  <c r="P1484" i="2"/>
  <c r="P1480" i="2"/>
  <c r="P1476" i="2"/>
  <c r="P1472" i="2"/>
  <c r="P1468" i="2"/>
  <c r="P1464" i="2"/>
  <c r="P1460" i="2"/>
  <c r="P1456" i="2"/>
  <c r="P1452" i="2"/>
  <c r="P1448" i="2"/>
  <c r="P1444" i="2"/>
  <c r="P1440" i="2"/>
  <c r="P1436" i="2"/>
  <c r="P1432" i="2"/>
  <c r="P1428" i="2"/>
  <c r="P1424" i="2"/>
  <c r="P1420" i="2"/>
  <c r="P1416" i="2"/>
  <c r="P1412" i="2"/>
  <c r="P1408" i="2"/>
  <c r="P1404" i="2"/>
  <c r="P1400" i="2"/>
  <c r="P1396" i="2"/>
  <c r="P1392" i="2"/>
  <c r="P1388" i="2"/>
  <c r="P1384" i="2"/>
  <c r="P1380" i="2"/>
  <c r="P1376" i="2"/>
  <c r="P1372" i="2"/>
  <c r="P1368" i="2"/>
  <c r="P1364" i="2"/>
  <c r="P1360" i="2"/>
  <c r="P1356" i="2"/>
  <c r="P1352" i="2"/>
  <c r="P1348" i="2"/>
  <c r="P1344" i="2"/>
  <c r="P1340" i="2"/>
  <c r="P1336" i="2"/>
  <c r="P1332" i="2"/>
  <c r="P1328" i="2"/>
  <c r="P1324" i="2"/>
  <c r="P1320" i="2"/>
  <c r="P1316" i="2"/>
  <c r="P1312" i="2"/>
  <c r="P1308" i="2"/>
  <c r="P1304" i="2"/>
  <c r="P1300" i="2"/>
  <c r="P1296" i="2"/>
  <c r="P1292" i="2"/>
  <c r="P1288" i="2"/>
  <c r="P1284" i="2"/>
  <c r="P1280" i="2"/>
  <c r="P1276" i="2"/>
  <c r="P1272" i="2"/>
  <c r="P1268" i="2"/>
  <c r="P1264" i="2"/>
  <c r="P1260" i="2"/>
  <c r="P1256" i="2"/>
  <c r="P1252" i="2"/>
  <c r="P1248" i="2"/>
  <c r="P1244" i="2"/>
  <c r="P1240" i="2"/>
  <c r="P1236" i="2"/>
  <c r="P1232" i="2"/>
  <c r="P1228" i="2"/>
  <c r="P1224" i="2"/>
  <c r="P1220" i="2"/>
  <c r="P1216" i="2"/>
  <c r="P1212" i="2"/>
  <c r="P1208" i="2"/>
  <c r="P1204" i="2"/>
  <c r="P1200" i="2"/>
  <c r="P1196" i="2"/>
  <c r="P1192" i="2"/>
  <c r="P1188" i="2"/>
  <c r="P1184" i="2"/>
  <c r="P1180" i="2"/>
  <c r="P1176" i="2"/>
  <c r="P1172" i="2"/>
  <c r="P1168" i="2"/>
  <c r="P1164" i="2"/>
  <c r="P1160" i="2"/>
  <c r="P1156" i="2"/>
  <c r="P1152" i="2"/>
  <c r="P1148" i="2"/>
  <c r="P1144" i="2"/>
  <c r="P1140" i="2"/>
  <c r="P1136" i="2"/>
  <c r="P1132" i="2"/>
  <c r="P1128" i="2"/>
  <c r="P1124" i="2"/>
  <c r="P1120" i="2"/>
  <c r="P1116" i="2"/>
  <c r="P1112" i="2"/>
  <c r="P1108" i="2"/>
  <c r="P1104" i="2"/>
  <c r="P1100" i="2"/>
  <c r="P1096" i="2"/>
  <c r="P1092" i="2"/>
  <c r="P1088" i="2"/>
  <c r="P1084" i="2"/>
  <c r="P1080" i="2"/>
  <c r="P1076" i="2"/>
  <c r="P1072" i="2"/>
  <c r="P1068" i="2"/>
  <c r="P1064" i="2"/>
  <c r="P1060" i="2"/>
  <c r="P1056" i="2"/>
  <c r="P1052" i="2"/>
  <c r="P1048" i="2"/>
  <c r="P1044" i="2"/>
  <c r="P1040" i="2"/>
  <c r="P1036" i="2"/>
  <c r="P1032" i="2"/>
  <c r="P1028" i="2"/>
  <c r="P1024" i="2"/>
  <c r="P1020" i="2"/>
  <c r="P1016" i="2"/>
  <c r="P1012" i="2"/>
  <c r="P1008" i="2"/>
  <c r="P1004" i="2"/>
  <c r="P1000" i="2"/>
  <c r="P996" i="2"/>
  <c r="P992" i="2"/>
  <c r="P988" i="2"/>
  <c r="P984" i="2"/>
  <c r="P980" i="2"/>
  <c r="P976" i="2"/>
  <c r="P972" i="2"/>
  <c r="P968" i="2"/>
  <c r="P964" i="2"/>
  <c r="P960" i="2"/>
  <c r="P956" i="2"/>
  <c r="P952" i="2"/>
  <c r="P948" i="2"/>
  <c r="P944" i="2"/>
  <c r="P940" i="2"/>
  <c r="P936" i="2"/>
  <c r="P932" i="2"/>
  <c r="P928" i="2"/>
  <c r="P924" i="2"/>
  <c r="P920" i="2"/>
  <c r="P916" i="2"/>
  <c r="P912" i="2"/>
  <c r="P908" i="2"/>
  <c r="P904" i="2"/>
  <c r="P900" i="2"/>
  <c r="P896" i="2"/>
  <c r="P892" i="2"/>
  <c r="P888" i="2"/>
  <c r="P884" i="2"/>
  <c r="P880" i="2"/>
  <c r="P876" i="2"/>
  <c r="P872" i="2"/>
  <c r="P868" i="2"/>
  <c r="P864" i="2"/>
  <c r="P860" i="2"/>
  <c r="P856" i="2"/>
  <c r="P852" i="2"/>
  <c r="P848" i="2"/>
  <c r="P844" i="2"/>
  <c r="P840" i="2"/>
  <c r="P836" i="2"/>
  <c r="P832" i="2"/>
  <c r="P828" i="2"/>
  <c r="P824" i="2"/>
  <c r="P820" i="2"/>
  <c r="P816" i="2"/>
  <c r="P812" i="2"/>
  <c r="P808" i="2"/>
  <c r="P804" i="2"/>
  <c r="P800" i="2"/>
  <c r="P796" i="2"/>
  <c r="P792" i="2"/>
  <c r="P788" i="2"/>
  <c r="P784" i="2"/>
  <c r="P780" i="2"/>
  <c r="P776" i="2"/>
  <c r="P772" i="2"/>
  <c r="P768" i="2"/>
  <c r="P764" i="2"/>
  <c r="P760" i="2"/>
  <c r="P756" i="2"/>
  <c r="P752" i="2"/>
  <c r="P748" i="2"/>
  <c r="P744" i="2"/>
  <c r="P740" i="2"/>
  <c r="P736" i="2"/>
  <c r="P732" i="2"/>
  <c r="P728" i="2"/>
  <c r="P724" i="2"/>
  <c r="P720" i="2"/>
  <c r="P716" i="2"/>
  <c r="P712" i="2"/>
  <c r="P708" i="2"/>
  <c r="P704" i="2"/>
  <c r="P700" i="2"/>
  <c r="P696" i="2"/>
  <c r="P692" i="2"/>
  <c r="P688" i="2"/>
  <c r="P684" i="2"/>
  <c r="P680" i="2"/>
  <c r="P676" i="2"/>
  <c r="P672" i="2"/>
  <c r="P668" i="2"/>
  <c r="P664" i="2"/>
  <c r="P660" i="2"/>
  <c r="P656" i="2"/>
  <c r="P652" i="2"/>
  <c r="P648" i="2"/>
  <c r="P644" i="2"/>
  <c r="P640" i="2"/>
  <c r="P636" i="2"/>
  <c r="P632" i="2"/>
  <c r="P628" i="2"/>
  <c r="P624" i="2"/>
  <c r="P620" i="2"/>
  <c r="P616" i="2"/>
  <c r="P612" i="2"/>
  <c r="P608" i="2"/>
  <c r="P604" i="2"/>
  <c r="P600" i="2"/>
  <c r="P596" i="2"/>
  <c r="P592" i="2"/>
  <c r="P588" i="2"/>
  <c r="P584" i="2"/>
  <c r="P580" i="2"/>
  <c r="P576" i="2"/>
  <c r="P572" i="2"/>
  <c r="P568" i="2"/>
  <c r="P564" i="2"/>
  <c r="P560" i="2"/>
  <c r="P556" i="2"/>
  <c r="P552" i="2"/>
  <c r="P548" i="2"/>
  <c r="P544" i="2"/>
  <c r="P540" i="2"/>
  <c r="P536" i="2"/>
  <c r="P532" i="2"/>
  <c r="P528" i="2"/>
  <c r="P524" i="2"/>
  <c r="P520" i="2"/>
  <c r="P516" i="2"/>
  <c r="P512" i="2"/>
  <c r="P508" i="2"/>
  <c r="P504" i="2"/>
  <c r="P500" i="2"/>
  <c r="P496" i="2"/>
  <c r="P492" i="2"/>
  <c r="P488" i="2"/>
  <c r="P484" i="2"/>
  <c r="P480" i="2"/>
  <c r="P476" i="2"/>
  <c r="P472" i="2"/>
  <c r="P468" i="2"/>
  <c r="P464" i="2"/>
  <c r="P460" i="2"/>
  <c r="P456" i="2"/>
  <c r="P452" i="2"/>
  <c r="P448" i="2"/>
  <c r="P444" i="2"/>
  <c r="P440" i="2"/>
  <c r="P436" i="2"/>
  <c r="P432" i="2"/>
  <c r="P428" i="2"/>
  <c r="P424" i="2"/>
  <c r="P420" i="2"/>
  <c r="P416" i="2"/>
  <c r="P412" i="2"/>
  <c r="P408" i="2"/>
  <c r="P404" i="2"/>
  <c r="P400" i="2"/>
  <c r="P396" i="2"/>
  <c r="P392" i="2"/>
  <c r="P388" i="2"/>
  <c r="P384" i="2"/>
  <c r="P380" i="2"/>
  <c r="P376" i="2"/>
  <c r="P372" i="2"/>
  <c r="P368" i="2"/>
  <c r="P364" i="2"/>
  <c r="P360" i="2"/>
  <c r="P356" i="2"/>
  <c r="P352" i="2"/>
  <c r="P348" i="2"/>
  <c r="P344" i="2"/>
  <c r="P340" i="2"/>
  <c r="P336" i="2"/>
  <c r="P332" i="2"/>
  <c r="P328" i="2"/>
  <c r="P324" i="2"/>
  <c r="P320" i="2"/>
  <c r="P316" i="2"/>
  <c r="P312" i="2"/>
  <c r="P308" i="2"/>
  <c r="P304" i="2"/>
  <c r="P300" i="2"/>
  <c r="P296" i="2"/>
  <c r="P292" i="2"/>
  <c r="P288" i="2"/>
  <c r="P284" i="2"/>
  <c r="P280" i="2"/>
  <c r="P276" i="2"/>
  <c r="P272" i="2"/>
  <c r="P268" i="2"/>
  <c r="P264" i="2"/>
  <c r="P260" i="2"/>
  <c r="P256" i="2"/>
  <c r="P252" i="2"/>
  <c r="P248" i="2"/>
  <c r="P244" i="2"/>
  <c r="P240" i="2"/>
  <c r="P236" i="2"/>
  <c r="P232" i="2"/>
  <c r="P228" i="2"/>
  <c r="P224" i="2"/>
  <c r="P220" i="2"/>
  <c r="P216" i="2"/>
  <c r="P212" i="2"/>
  <c r="P208" i="2"/>
  <c r="P204" i="2"/>
  <c r="P200" i="2"/>
  <c r="P196" i="2"/>
  <c r="P192" i="2"/>
  <c r="P188" i="2"/>
  <c r="P184" i="2"/>
  <c r="P180" i="2"/>
  <c r="P176" i="2"/>
  <c r="P172" i="2"/>
  <c r="P168" i="2"/>
  <c r="P164" i="2"/>
  <c r="P160" i="2"/>
  <c r="P156" i="2"/>
  <c r="P152" i="2"/>
  <c r="P148" i="2"/>
  <c r="P144" i="2"/>
  <c r="P140" i="2"/>
  <c r="P136" i="2"/>
  <c r="P132" i="2"/>
  <c r="P128" i="2"/>
  <c r="P124" i="2"/>
  <c r="P120" i="2"/>
  <c r="P116" i="2"/>
  <c r="P112" i="2"/>
  <c r="P108" i="2"/>
  <c r="P104" i="2"/>
  <c r="P100" i="2"/>
  <c r="P96" i="2"/>
  <c r="P92" i="2"/>
  <c r="P88" i="2"/>
  <c r="P84" i="2"/>
  <c r="P80" i="2"/>
  <c r="P76" i="2"/>
  <c r="P72" i="2"/>
  <c r="P68" i="2"/>
  <c r="P64" i="2"/>
  <c r="P60" i="2"/>
  <c r="P56" i="2"/>
  <c r="P52" i="2"/>
  <c r="P48" i="2"/>
  <c r="P44" i="2"/>
  <c r="P40" i="2"/>
  <c r="P5" i="2"/>
  <c r="P9" i="2"/>
  <c r="P13" i="2"/>
  <c r="P17" i="2"/>
  <c r="P21" i="2"/>
  <c r="P25" i="2"/>
  <c r="P29" i="2"/>
  <c r="P33" i="2"/>
  <c r="P37" i="2"/>
  <c r="P42" i="2"/>
  <c r="P47" i="2"/>
  <c r="P53" i="2"/>
  <c r="P58" i="2"/>
  <c r="P63" i="2"/>
  <c r="P69" i="2"/>
  <c r="P74" i="2"/>
  <c r="P79" i="2"/>
  <c r="P85" i="2"/>
  <c r="P90" i="2"/>
  <c r="P95" i="2"/>
  <c r="P101" i="2"/>
  <c r="P106" i="2"/>
  <c r="P111" i="2"/>
  <c r="P117" i="2"/>
  <c r="P122" i="2"/>
  <c r="P129" i="2"/>
  <c r="P137" i="2"/>
  <c r="P145" i="2"/>
  <c r="P153" i="2"/>
  <c r="P161" i="2"/>
  <c r="P169" i="2"/>
  <c r="P177" i="2"/>
  <c r="P185" i="2"/>
  <c r="P193" i="2"/>
  <c r="P201" i="2"/>
  <c r="P209" i="2"/>
  <c r="P217" i="2"/>
  <c r="P225" i="2"/>
  <c r="P233" i="2"/>
  <c r="P241" i="2"/>
  <c r="P249" i="2"/>
  <c r="P257" i="2"/>
  <c r="P265" i="2"/>
  <c r="P273" i="2"/>
  <c r="P281" i="2"/>
  <c r="P289" i="2"/>
  <c r="P297" i="2"/>
  <c r="P305" i="2"/>
  <c r="P313" i="2"/>
  <c r="P321" i="2"/>
  <c r="P329" i="2"/>
  <c r="P337" i="2"/>
  <c r="P345" i="2"/>
  <c r="P353" i="2"/>
  <c r="P361" i="2"/>
  <c r="P369" i="2"/>
  <c r="P377" i="2"/>
  <c r="P385" i="2"/>
  <c r="P393" i="2"/>
  <c r="P401" i="2"/>
  <c r="P409" i="2"/>
  <c r="P417" i="2"/>
  <c r="P425" i="2"/>
  <c r="P433" i="2"/>
  <c r="P441" i="2"/>
  <c r="P449" i="2"/>
  <c r="P457" i="2"/>
  <c r="P465" i="2"/>
  <c r="P473" i="2"/>
  <c r="P481" i="2"/>
  <c r="P489" i="2"/>
  <c r="P497" i="2"/>
  <c r="P505" i="2"/>
  <c r="P513" i="2"/>
  <c r="P521" i="2"/>
  <c r="P529" i="2"/>
  <c r="P537" i="2"/>
  <c r="P545" i="2"/>
  <c r="P553" i="2"/>
  <c r="P561" i="2"/>
  <c r="P569" i="2"/>
  <c r="P577" i="2"/>
  <c r="P585" i="2"/>
  <c r="P593" i="2"/>
  <c r="P601" i="2"/>
  <c r="P609" i="2"/>
  <c r="P617" i="2"/>
  <c r="P625" i="2"/>
  <c r="P633" i="2"/>
  <c r="P641" i="2"/>
  <c r="P649" i="2"/>
  <c r="P657" i="2"/>
  <c r="P667" i="2"/>
  <c r="P683" i="2"/>
  <c r="P699" i="2"/>
  <c r="P715" i="2"/>
  <c r="P731" i="2"/>
  <c r="P747" i="2"/>
  <c r="P763" i="2"/>
  <c r="P779" i="2"/>
  <c r="P795" i="2"/>
  <c r="P811" i="2"/>
  <c r="P827" i="2"/>
  <c r="P843" i="2"/>
  <c r="P859" i="2"/>
  <c r="P875" i="2"/>
  <c r="P891" i="2"/>
  <c r="P907" i="2"/>
  <c r="P923" i="2"/>
  <c r="P939" i="2"/>
  <c r="P955" i="2"/>
  <c r="P971" i="2"/>
  <c r="P987" i="2"/>
  <c r="P1003" i="2"/>
  <c r="P1019" i="2"/>
  <c r="P1035" i="2"/>
  <c r="P1051" i="2"/>
  <c r="P1067" i="2"/>
  <c r="P1083" i="2"/>
  <c r="P1099" i="2"/>
  <c r="P1115" i="2"/>
  <c r="P1131" i="2"/>
  <c r="P1147" i="2"/>
  <c r="P1163" i="2"/>
  <c r="P1179" i="2"/>
  <c r="P1195" i="2"/>
  <c r="P1211" i="2"/>
  <c r="P1227" i="2"/>
  <c r="P1243" i="2"/>
  <c r="P1259" i="2"/>
  <c r="P1275" i="2"/>
  <c r="P1291" i="2"/>
  <c r="P1307" i="2"/>
  <c r="P1323" i="2"/>
  <c r="P1339" i="2"/>
  <c r="P1355" i="2"/>
  <c r="P1371" i="2"/>
  <c r="P1387" i="2"/>
  <c r="P1403" i="2"/>
  <c r="P1419" i="2"/>
  <c r="P1435" i="2"/>
  <c r="P1451" i="2"/>
  <c r="P1467" i="2"/>
  <c r="P1483" i="2"/>
  <c r="P1499" i="2"/>
  <c r="P1515" i="2"/>
  <c r="P1531" i="2"/>
  <c r="P1547" i="2"/>
  <c r="P1563" i="2"/>
  <c r="P1579" i="2"/>
  <c r="P1595" i="2"/>
  <c r="P1611" i="2"/>
  <c r="P1627" i="2"/>
  <c r="P1643" i="2"/>
  <c r="P1659" i="2"/>
  <c r="P1675" i="2"/>
  <c r="P1691" i="2"/>
  <c r="P1707" i="2"/>
  <c r="P1723" i="2"/>
  <c r="P1739" i="2"/>
  <c r="P1755" i="2"/>
  <c r="P1771" i="2"/>
  <c r="P1787" i="2"/>
  <c r="P1803" i="2"/>
  <c r="P1819" i="2"/>
  <c r="P1835" i="2"/>
  <c r="P1851" i="2"/>
  <c r="P1867" i="2"/>
  <c r="P1883" i="2"/>
  <c r="P1899" i="2"/>
  <c r="P1915" i="2"/>
  <c r="P1931" i="2"/>
  <c r="P1947" i="2"/>
  <c r="P1963" i="2"/>
  <c r="P1979" i="2"/>
  <c r="P1995" i="2"/>
  <c r="P2011" i="2"/>
  <c r="P2027" i="2"/>
  <c r="P2043" i="2"/>
  <c r="P2060" i="2"/>
  <c r="P2090" i="2"/>
  <c r="P2122" i="2"/>
  <c r="P2156" i="2"/>
  <c r="P2220" i="2"/>
  <c r="P2284" i="2"/>
  <c r="P2348" i="2"/>
  <c r="P2412" i="2"/>
  <c r="P2476" i="2"/>
  <c r="P2540" i="2"/>
  <c r="P2604" i="2"/>
  <c r="P2668" i="2"/>
  <c r="P2732" i="2"/>
  <c r="P2796" i="2"/>
  <c r="P2860" i="2"/>
  <c r="P2924" i="2"/>
  <c r="P2988" i="2"/>
  <c r="P3052" i="2"/>
  <c r="P3116" i="2"/>
  <c r="P3180" i="2"/>
  <c r="P3244" i="2"/>
  <c r="P3308" i="2"/>
  <c r="P3372" i="2"/>
  <c r="P3436" i="2"/>
  <c r="P3500" i="2"/>
  <c r="P3564" i="2"/>
  <c r="P3628" i="2"/>
  <c r="P3692" i="2"/>
  <c r="P3756" i="2"/>
  <c r="P3820" i="2"/>
  <c r="P3884" i="2"/>
  <c r="P3948" i="2"/>
  <c r="P4012" i="2"/>
  <c r="P4076" i="2"/>
  <c r="P4140" i="2"/>
  <c r="P4204" i="2"/>
  <c r="P4268" i="2"/>
  <c r="P4332" i="2"/>
  <c r="P4396" i="2"/>
  <c r="P4514" i="2"/>
  <c r="P4770" i="2"/>
  <c r="P5026" i="2"/>
  <c r="P5282" i="2"/>
  <c r="P5729" i="2"/>
  <c r="P7520" i="2"/>
  <c r="P2" i="2"/>
  <c r="P6" i="2"/>
  <c r="P10" i="2"/>
  <c r="P14" i="2"/>
  <c r="P18" i="2"/>
  <c r="P22" i="2"/>
  <c r="P26" i="2"/>
  <c r="P30" i="2"/>
  <c r="P34" i="2"/>
  <c r="P38" i="2"/>
  <c r="P43" i="2"/>
  <c r="P49" i="2"/>
  <c r="P54" i="2"/>
  <c r="P59" i="2"/>
  <c r="P65" i="2"/>
  <c r="P70" i="2"/>
  <c r="P75" i="2"/>
  <c r="P81" i="2"/>
  <c r="P86" i="2"/>
  <c r="P91" i="2"/>
  <c r="P97" i="2"/>
  <c r="P102" i="2"/>
  <c r="P107" i="2"/>
  <c r="P113" i="2"/>
  <c r="P118" i="2"/>
  <c r="P123" i="2"/>
  <c r="P131" i="2"/>
  <c r="P139" i="2"/>
  <c r="P147" i="2"/>
  <c r="P155" i="2"/>
  <c r="P163" i="2"/>
  <c r="P171" i="2"/>
  <c r="P179" i="2"/>
  <c r="P187" i="2"/>
  <c r="P195" i="2"/>
  <c r="P203" i="2"/>
  <c r="P211" i="2"/>
  <c r="P219" i="2"/>
  <c r="P227" i="2"/>
  <c r="P235" i="2"/>
  <c r="P243" i="2"/>
  <c r="P251" i="2"/>
  <c r="P259" i="2"/>
  <c r="P267" i="2"/>
  <c r="P275" i="2"/>
  <c r="P283" i="2"/>
  <c r="P291" i="2"/>
  <c r="P299" i="2"/>
  <c r="P307" i="2"/>
  <c r="P315" i="2"/>
  <c r="P323" i="2"/>
  <c r="P331" i="2"/>
  <c r="P339" i="2"/>
  <c r="P347" i="2"/>
  <c r="P355" i="2"/>
  <c r="P363" i="2"/>
  <c r="P371" i="2"/>
  <c r="P379" i="2"/>
  <c r="P387" i="2"/>
  <c r="P395" i="2"/>
  <c r="P403" i="2"/>
  <c r="P411" i="2"/>
  <c r="P419" i="2"/>
  <c r="P427" i="2"/>
  <c r="P435" i="2"/>
  <c r="P443" i="2"/>
  <c r="P451" i="2"/>
  <c r="P459" i="2"/>
  <c r="P467" i="2"/>
  <c r="P475" i="2"/>
  <c r="P483" i="2"/>
  <c r="P491" i="2"/>
  <c r="P499" i="2"/>
  <c r="P507" i="2"/>
  <c r="P515" i="2"/>
  <c r="P523" i="2"/>
  <c r="P531" i="2"/>
  <c r="P539" i="2"/>
  <c r="P547" i="2"/>
  <c r="P555" i="2"/>
  <c r="P563" i="2"/>
  <c r="P571" i="2"/>
  <c r="P579" i="2"/>
  <c r="P587" i="2"/>
  <c r="P595" i="2"/>
  <c r="P603" i="2"/>
  <c r="P611" i="2"/>
  <c r="P619" i="2"/>
  <c r="P627" i="2"/>
  <c r="P635" i="2"/>
  <c r="P643" i="2"/>
  <c r="P651" i="2"/>
  <c r="P659" i="2"/>
  <c r="P671" i="2"/>
  <c r="P687" i="2"/>
  <c r="P703" i="2"/>
  <c r="P719" i="2"/>
  <c r="P735" i="2"/>
  <c r="P751" i="2"/>
  <c r="P767" i="2"/>
  <c r="P783" i="2"/>
  <c r="P799" i="2"/>
  <c r="P815" i="2"/>
  <c r="P831" i="2"/>
  <c r="P847" i="2"/>
  <c r="P863" i="2"/>
  <c r="P879" i="2"/>
  <c r="P895" i="2"/>
  <c r="P911" i="2"/>
  <c r="P927" i="2"/>
  <c r="P943" i="2"/>
  <c r="P959" i="2"/>
  <c r="P975" i="2"/>
  <c r="P991" i="2"/>
  <c r="P1007" i="2"/>
  <c r="P1023" i="2"/>
  <c r="P1039" i="2"/>
  <c r="P1055" i="2"/>
  <c r="P1071" i="2"/>
  <c r="P1087" i="2"/>
  <c r="P1103" i="2"/>
  <c r="P1119" i="2"/>
  <c r="P1135" i="2"/>
  <c r="P1151" i="2"/>
  <c r="P1167" i="2"/>
  <c r="P1183" i="2"/>
  <c r="P1199" i="2"/>
  <c r="P1215" i="2"/>
  <c r="P1231" i="2"/>
  <c r="P1247" i="2"/>
  <c r="P1263" i="2"/>
  <c r="P1279" i="2"/>
  <c r="P1295" i="2"/>
  <c r="P1311" i="2"/>
  <c r="P1327" i="2"/>
  <c r="P1343" i="2"/>
  <c r="P1359" i="2"/>
  <c r="P1375" i="2"/>
  <c r="P1391" i="2"/>
  <c r="P1407" i="2"/>
  <c r="P1423" i="2"/>
  <c r="P1439" i="2"/>
  <c r="P1455" i="2"/>
  <c r="P1471" i="2"/>
  <c r="P1487" i="2"/>
  <c r="P1503" i="2"/>
  <c r="P1519" i="2"/>
  <c r="P1535" i="2"/>
  <c r="P1551" i="2"/>
  <c r="P1567" i="2"/>
  <c r="P1583" i="2"/>
  <c r="P1599" i="2"/>
  <c r="P1615" i="2"/>
  <c r="P1631" i="2"/>
  <c r="P1647" i="2"/>
  <c r="P1663" i="2"/>
  <c r="P1679" i="2"/>
  <c r="P1695" i="2"/>
  <c r="P1711" i="2"/>
  <c r="P1727" i="2"/>
  <c r="P1743" i="2"/>
  <c r="P1759" i="2"/>
  <c r="P1775" i="2"/>
  <c r="P1791" i="2"/>
  <c r="P1807" i="2"/>
  <c r="P1823" i="2"/>
  <c r="P1839" i="2"/>
  <c r="P1855" i="2"/>
  <c r="P1871" i="2"/>
  <c r="P1887" i="2"/>
  <c r="P1903" i="2"/>
  <c r="P1919" i="2"/>
  <c r="P1935" i="2"/>
  <c r="P1951" i="2"/>
  <c r="P1967" i="2"/>
  <c r="P1983" i="2"/>
  <c r="P1999" i="2"/>
  <c r="P2015" i="2"/>
  <c r="P2031" i="2"/>
  <c r="P2047" i="2"/>
  <c r="P2066" i="2"/>
  <c r="P2098" i="2"/>
  <c r="P2130" i="2"/>
  <c r="P2172" i="2"/>
  <c r="P2236" i="2"/>
  <c r="P2300" i="2"/>
  <c r="P2364" i="2"/>
  <c r="P2428" i="2"/>
  <c r="P2492" i="2"/>
  <c r="P2556" i="2"/>
  <c r="P2620" i="2"/>
  <c r="P2684" i="2"/>
  <c r="P2748" i="2"/>
  <c r="P2812" i="2"/>
  <c r="P2876" i="2"/>
  <c r="P2940" i="2"/>
  <c r="P3004" i="2"/>
  <c r="P3068" i="2"/>
  <c r="P3132" i="2"/>
  <c r="P3196" i="2"/>
  <c r="P3260" i="2"/>
  <c r="P3324" i="2"/>
  <c r="P3388" i="2"/>
  <c r="P3452" i="2"/>
  <c r="P3516" i="2"/>
  <c r="P3580" i="2"/>
  <c r="P3644" i="2"/>
  <c r="P3708" i="2"/>
  <c r="P3772" i="2"/>
  <c r="P3836" i="2"/>
  <c r="P3900" i="2"/>
  <c r="P3964" i="2"/>
  <c r="P4028" i="2"/>
  <c r="P4092" i="2"/>
  <c r="P4156" i="2"/>
  <c r="P4220" i="2"/>
  <c r="P4284" i="2"/>
  <c r="P4348" i="2"/>
  <c r="P4412" i="2"/>
  <c r="P4578" i="2"/>
  <c r="P4834" i="2"/>
  <c r="P5090" i="2"/>
  <c r="P5346" i="2"/>
  <c r="P5985" i="2"/>
  <c r="P3" i="2"/>
  <c r="P7" i="2"/>
  <c r="P11" i="2"/>
  <c r="P15" i="2"/>
  <c r="P19" i="2"/>
  <c r="P23" i="2"/>
  <c r="P27" i="2"/>
  <c r="P31" i="2"/>
  <c r="P35" i="2"/>
  <c r="P39" i="2"/>
  <c r="P45" i="2"/>
  <c r="P50" i="2"/>
  <c r="P55" i="2"/>
  <c r="P61" i="2"/>
  <c r="P66" i="2"/>
  <c r="P71" i="2"/>
  <c r="P77" i="2"/>
  <c r="P82" i="2"/>
  <c r="P87" i="2"/>
  <c r="P93" i="2"/>
  <c r="P98" i="2"/>
  <c r="P103" i="2"/>
  <c r="P109" i="2"/>
  <c r="P114" i="2"/>
  <c r="P119" i="2"/>
  <c r="P125" i="2"/>
  <c r="P133" i="2"/>
  <c r="P141" i="2"/>
  <c r="P149" i="2"/>
  <c r="P157" i="2"/>
  <c r="P165" i="2"/>
  <c r="P173" i="2"/>
  <c r="P181" i="2"/>
  <c r="P189" i="2"/>
  <c r="P197" i="2"/>
  <c r="P205" i="2"/>
  <c r="P213" i="2"/>
  <c r="P221" i="2"/>
  <c r="P229" i="2"/>
  <c r="P237" i="2"/>
  <c r="P245" i="2"/>
  <c r="P253" i="2"/>
  <c r="P261" i="2"/>
  <c r="P269" i="2"/>
  <c r="P277" i="2"/>
  <c r="P285" i="2"/>
  <c r="P293" i="2"/>
  <c r="P301" i="2"/>
  <c r="P309" i="2"/>
  <c r="P317" i="2"/>
  <c r="P325" i="2"/>
  <c r="P333" i="2"/>
  <c r="P341" i="2"/>
  <c r="P349" i="2"/>
  <c r="P357" i="2"/>
  <c r="P365" i="2"/>
  <c r="P373" i="2"/>
  <c r="P381" i="2"/>
  <c r="P389" i="2"/>
  <c r="P397" i="2"/>
  <c r="P405" i="2"/>
  <c r="P413" i="2"/>
  <c r="P421" i="2"/>
  <c r="P429" i="2"/>
  <c r="P437" i="2"/>
  <c r="P445" i="2"/>
  <c r="P453" i="2"/>
  <c r="P461" i="2"/>
  <c r="P469" i="2"/>
  <c r="P477" i="2"/>
  <c r="P485" i="2"/>
  <c r="P493" i="2"/>
  <c r="P501" i="2"/>
  <c r="P509" i="2"/>
  <c r="P517" i="2"/>
  <c r="P525" i="2"/>
  <c r="P533" i="2"/>
  <c r="P541" i="2"/>
  <c r="P549" i="2"/>
  <c r="P557" i="2"/>
  <c r="P565" i="2"/>
  <c r="P573" i="2"/>
  <c r="P581" i="2"/>
  <c r="P589" i="2"/>
  <c r="P597" i="2"/>
  <c r="P605" i="2"/>
  <c r="P613" i="2"/>
  <c r="P621" i="2"/>
  <c r="P629" i="2"/>
  <c r="P637" i="2"/>
  <c r="P645" i="2"/>
  <c r="P653" i="2"/>
  <c r="P661" i="2"/>
  <c r="P675" i="2"/>
  <c r="P691" i="2"/>
  <c r="P707" i="2"/>
  <c r="P723" i="2"/>
  <c r="P739" i="2"/>
  <c r="P755" i="2"/>
  <c r="P771" i="2"/>
  <c r="P787" i="2"/>
  <c r="P803" i="2"/>
  <c r="P819" i="2"/>
  <c r="P835" i="2"/>
  <c r="P851" i="2"/>
  <c r="P867" i="2"/>
  <c r="P883" i="2"/>
  <c r="P899" i="2"/>
  <c r="P915" i="2"/>
  <c r="P931" i="2"/>
  <c r="P947" i="2"/>
  <c r="P963" i="2"/>
  <c r="P979" i="2"/>
  <c r="P995" i="2"/>
  <c r="P1011" i="2"/>
  <c r="P1027" i="2"/>
  <c r="P1043" i="2"/>
  <c r="P1059" i="2"/>
  <c r="P1075" i="2"/>
  <c r="P1091" i="2"/>
  <c r="P1107" i="2"/>
  <c r="P1123" i="2"/>
  <c r="P1139" i="2"/>
  <c r="P1155" i="2"/>
  <c r="P1171" i="2"/>
  <c r="P1187" i="2"/>
  <c r="P1203" i="2"/>
  <c r="P1219" i="2"/>
  <c r="P1235" i="2"/>
  <c r="P1251" i="2"/>
  <c r="P1267" i="2"/>
  <c r="P1283" i="2"/>
  <c r="P1299" i="2"/>
  <c r="P1315" i="2"/>
  <c r="P1331" i="2"/>
  <c r="P1347" i="2"/>
  <c r="P1363" i="2"/>
  <c r="P1379" i="2"/>
  <c r="P1395" i="2"/>
  <c r="P1411" i="2"/>
  <c r="P1427" i="2"/>
  <c r="P1443" i="2"/>
  <c r="P1459" i="2"/>
  <c r="P1475" i="2"/>
  <c r="P1491" i="2"/>
  <c r="P1507" i="2"/>
  <c r="P1523" i="2"/>
  <c r="P1539" i="2"/>
  <c r="P1555" i="2"/>
  <c r="P1571" i="2"/>
  <c r="P1587" i="2"/>
  <c r="P1603" i="2"/>
  <c r="P1619" i="2"/>
  <c r="P1635" i="2"/>
  <c r="P1651" i="2"/>
  <c r="P1667" i="2"/>
  <c r="P1683" i="2"/>
  <c r="P1699" i="2"/>
  <c r="P1715" i="2"/>
  <c r="P1731" i="2"/>
  <c r="P1747" i="2"/>
  <c r="P1763" i="2"/>
  <c r="P1779" i="2"/>
  <c r="P1795" i="2"/>
  <c r="P1811" i="2"/>
  <c r="P1827" i="2"/>
  <c r="P1843" i="2"/>
  <c r="P1859" i="2"/>
  <c r="P1875" i="2"/>
  <c r="P1891" i="2"/>
  <c r="P1907" i="2"/>
  <c r="P1923" i="2"/>
  <c r="P1939" i="2"/>
  <c r="P1955" i="2"/>
  <c r="P1971" i="2"/>
  <c r="P1987" i="2"/>
  <c r="P2003" i="2"/>
  <c r="P2019" i="2"/>
  <c r="P2035" i="2"/>
  <c r="P2051" i="2"/>
  <c r="P2074" i="2"/>
  <c r="P2106" i="2"/>
  <c r="P2138" i="2"/>
  <c r="P2188" i="2"/>
  <c r="P2252" i="2"/>
  <c r="P2316" i="2"/>
  <c r="P2380" i="2"/>
  <c r="P2444" i="2"/>
  <c r="P2508" i="2"/>
  <c r="P2572" i="2"/>
  <c r="P2636" i="2"/>
  <c r="P2700" i="2"/>
  <c r="P2764" i="2"/>
  <c r="P2828" i="2"/>
  <c r="P2892" i="2"/>
  <c r="P2956" i="2"/>
  <c r="P3020" i="2"/>
  <c r="P3084" i="2"/>
  <c r="P3148" i="2"/>
  <c r="P3212" i="2"/>
  <c r="P3276" i="2"/>
  <c r="P3340" i="2"/>
  <c r="P3404" i="2"/>
  <c r="P3468" i="2"/>
  <c r="P3532" i="2"/>
  <c r="P3596" i="2"/>
  <c r="P3660" i="2"/>
  <c r="P3724" i="2"/>
  <c r="P3788" i="2"/>
  <c r="P3852" i="2"/>
  <c r="P3916" i="2"/>
  <c r="P3980" i="2"/>
  <c r="P4044" i="2"/>
  <c r="P4108" i="2"/>
  <c r="P4172" i="2"/>
  <c r="P4236" i="2"/>
  <c r="P4300" i="2"/>
  <c r="P4364" i="2"/>
  <c r="P4428" i="2"/>
  <c r="P4642" i="2"/>
  <c r="P4898" i="2"/>
  <c r="P5154" i="2"/>
  <c r="P5410" i="2"/>
  <c r="P6241" i="2"/>
  <c r="R11" i="1"/>
  <c r="R9" i="1"/>
  <c r="R10" i="1"/>
  <c r="R8" i="1"/>
</calcChain>
</file>

<file path=xl/sharedStrings.xml><?xml version="1.0" encoding="utf-8"?>
<sst xmlns="http://schemas.openxmlformats.org/spreadsheetml/2006/main" count="40358" uniqueCount="99">
  <si>
    <t>Products</t>
  </si>
  <si>
    <t>Price</t>
  </si>
  <si>
    <t>SalesRep</t>
  </si>
  <si>
    <t>Region</t>
  </si>
  <si>
    <t>Date</t>
  </si>
  <si>
    <t>Product</t>
  </si>
  <si>
    <t>Discount</t>
  </si>
  <si>
    <t>Units</t>
  </si>
  <si>
    <t>Aspen</t>
  </si>
  <si>
    <t>Allan  Ramos</t>
  </si>
  <si>
    <t>MidWest</t>
  </si>
  <si>
    <t>Christy  Olson</t>
  </si>
  <si>
    <t>Doublers</t>
  </si>
  <si>
    <t>Bellen</t>
  </si>
  <si>
    <t>Andrew  Meyer</t>
  </si>
  <si>
    <t>West</t>
  </si>
  <si>
    <t>Dan  Peterson</t>
  </si>
  <si>
    <t>Sunshine</t>
  </si>
  <si>
    <t>Carlota</t>
  </si>
  <si>
    <t>Arturo  Francis</t>
  </si>
  <si>
    <t>East</t>
  </si>
  <si>
    <t>Mable  Lindsey</t>
  </si>
  <si>
    <t>Crested Beaut</t>
  </si>
  <si>
    <t>Austin  Reynolds</t>
  </si>
  <si>
    <t>Kyle  Carr</t>
  </si>
  <si>
    <t>Quad</t>
  </si>
  <si>
    <t>Ben  Perez</t>
  </si>
  <si>
    <t>Rachel  Gomez</t>
  </si>
  <si>
    <t>FlatTop</t>
  </si>
  <si>
    <t>Bernadette  Page</t>
  </si>
  <si>
    <t>Isabel  Cross</t>
  </si>
  <si>
    <t>Majectic Beaut</t>
  </si>
  <si>
    <t>Beth  Tucker</t>
  </si>
  <si>
    <t>Billie  Chandler</t>
  </si>
  <si>
    <t>Sunset</t>
  </si>
  <si>
    <t>Bethany  Pena</t>
  </si>
  <si>
    <t>Sylvester  Morales</t>
  </si>
  <si>
    <t>Sunbell</t>
  </si>
  <si>
    <t>Blake  Bridges</t>
  </si>
  <si>
    <t>South</t>
  </si>
  <si>
    <t>Bobbie  Ryan</t>
  </si>
  <si>
    <t>Shari  Silva</t>
  </si>
  <si>
    <t>V-Rang</t>
  </si>
  <si>
    <t>Brooke  Horton</t>
  </si>
  <si>
    <t>Drew  Rogers</t>
  </si>
  <si>
    <t>Carla  Mccormick</t>
  </si>
  <si>
    <t>Cassandra  Franklin</t>
  </si>
  <si>
    <t>Cecilia  Manning</t>
  </si>
  <si>
    <t>Charlie  Wood</t>
  </si>
  <si>
    <t>Christina  Fuller</t>
  </si>
  <si>
    <t>Jenny  Garcia</t>
  </si>
  <si>
    <t>Colleen  Warren</t>
  </si>
  <si>
    <t>Cindy  Becker</t>
  </si>
  <si>
    <t>Pauline  Beck</t>
  </si>
  <si>
    <t>Della  Jensen</t>
  </si>
  <si>
    <t>Don  Gonzales</t>
  </si>
  <si>
    <t>Donna  Reid</t>
  </si>
  <si>
    <t>Elaine  Ellis</t>
  </si>
  <si>
    <t>Eddie  Green</t>
  </si>
  <si>
    <t>Edwin  Malone</t>
  </si>
  <si>
    <t>Elbert  Klein</t>
  </si>
  <si>
    <t>Ellen  Weaver</t>
  </si>
  <si>
    <t>Nellie  Joseph</t>
  </si>
  <si>
    <t>Elvira  Bowman</t>
  </si>
  <si>
    <t>Guillermo  Potter</t>
  </si>
  <si>
    <t>Eric  Rose</t>
  </si>
  <si>
    <t>Lynette  Brewer</t>
  </si>
  <si>
    <t>Ernest  Davis</t>
  </si>
  <si>
    <t>Felicia  Jennings</t>
  </si>
  <si>
    <t>Lance  Yates</t>
  </si>
  <si>
    <t>Fernando  Rowe</t>
  </si>
  <si>
    <t>Lula  Daniels</t>
  </si>
  <si>
    <t>Herman  Williams</t>
  </si>
  <si>
    <t>Iris  Underwood</t>
  </si>
  <si>
    <t>Robert  Munoz</t>
  </si>
  <si>
    <t>Ivan  Adkins</t>
  </si>
  <si>
    <t>Jaime  Pearson</t>
  </si>
  <si>
    <t>Sandra  Floyd</t>
  </si>
  <si>
    <t>Joey  Wong</t>
  </si>
  <si>
    <t>Johanna  Boone</t>
  </si>
  <si>
    <t>Lee  Mack</t>
  </si>
  <si>
    <t>Lorraine  Gibson</t>
  </si>
  <si>
    <t>Trevor  Jones</t>
  </si>
  <si>
    <t>Marian  Hill</t>
  </si>
  <si>
    <t>Marion  Glover</t>
  </si>
  <si>
    <t>Max  Rodgers</t>
  </si>
  <si>
    <t>Patty  Thompson</t>
  </si>
  <si>
    <t>Paulette  Spencer</t>
  </si>
  <si>
    <t>Peter  Hodges</t>
  </si>
  <si>
    <t>Ruben  Nunez</t>
  </si>
  <si>
    <t>Salvador  Bass</t>
  </si>
  <si>
    <t>Sonya  Mullins</t>
  </si>
  <si>
    <t>Tiffany  May</t>
  </si>
  <si>
    <t>Tracy  Reed</t>
  </si>
  <si>
    <t>Willie  Vega</t>
  </si>
  <si>
    <t>Woodrow  Colon</t>
  </si>
  <si>
    <t>Total</t>
  </si>
  <si>
    <t>V Price</t>
  </si>
  <si>
    <t>V 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</si>
</sst>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2" borderId="1"/>
  </cellStyleXfs>
  <cellXfs count="7">
    <xf numFmtId="0" fontId="0" fillId="0" borderId="0" xfId="0"/>
    <xf numFmtId="0" fontId="2" fillId="0" borderId="0" xfId="0" applyFont="1"/>
    <xf numFmtId="0" fontId="3" fillId="2" borderId="1" xfId="2" applyBorder="1"/>
    <xf numFmtId="0" fontId="0" fillId="0" borderId="1" xfId="0" applyBorder="1"/>
    <xf numFmtId="0" fontId="0" fillId="3" borderId="1" xfId="0" applyFill="1" applyBorder="1"/>
    <xf numFmtId="43" fontId="0" fillId="3" borderId="1" xfId="1" applyNumberFormat="1" applyFont="1" applyFill="1" applyBorder="1"/>
    <xf numFmtId="164" fontId="0" fillId="0" borderId="0" xfId="0" applyNumberFormat="1"/>
  </cellXfs>
  <cellStyles count="3">
    <cellStyle name="Blue" xfId="2"/>
    <cellStyle name="Currency" xfId="1" builtinId="4"/>
    <cellStyle name="Normal" xfId="0" builtinId="0"/>
  </cellStyles>
  <dxfs count="10">
    <dxf>
      <numFmt numFmtId="164" formatCode="m/d/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m/d/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color theme="0"/>
      </font>
      <fill>
        <patternFill>
          <bgColor rgb="FF00206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le Style 1" pivot="0" count="2">
      <tableStyleElement type="wholeTable" dxfId="9"/>
      <tableStyleElement type="headerRow" dxfId="8"/>
    </tableStyle>
  </tableStyles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5</xdr:col>
      <xdr:colOff>445132</xdr:colOff>
      <xdr:row>24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493132" cy="46291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dProducts" displayName="dProducts" ref="A1:B13" totalsRowShown="0" headerRowDxfId="7">
  <autoFilter ref="A1:B13"/>
  <tableColumns count="2">
    <tableColumn id="1" name="Products"/>
    <tableColumn id="2" name="Price"/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id="2" name="dSalesRep" displayName="dSalesRep" ref="D1:E73" totalsRowShown="0" headerRowDxfId="6">
  <autoFilter ref="D1:E73"/>
  <tableColumns count="2">
    <tableColumn id="1" name="SalesRep"/>
    <tableColumn id="2" name="Region"/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id="3" name="fUnitSales" displayName="fUnitSales" ref="G1:K10001" totalsRowShown="0" headerRowDxfId="5">
  <autoFilter ref="G1:K10001"/>
  <tableColumns count="5">
    <tableColumn id="1" name="Date" dataDxfId="4"/>
    <tableColumn id="2" name="SalesRep"/>
    <tableColumn id="3" name="Product"/>
    <tableColumn id="4" name="Discount"/>
    <tableColumn id="5" name="Units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id="7" name="dProducts8" displayName="dProducts8" ref="A1:B13" totalsRowShown="0" headerRowDxfId="3">
  <autoFilter ref="A1:B13"/>
  <tableColumns count="2">
    <tableColumn id="1" name="Products"/>
    <tableColumn id="2" name="Price"/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id="8" name="dSalesRep9" displayName="dSalesRep9" ref="D1:E73" totalsRowShown="0" headerRowDxfId="2">
  <autoFilter ref="D1:E73"/>
  <tableColumns count="2">
    <tableColumn id="1" name="SalesRep"/>
    <tableColumn id="2" name="Region"/>
  </tableColumns>
  <tableStyleInfo name="Table Style 1" showFirstColumn="0" showLastColumn="0" showRowStripes="1" showColumnStripes="0"/>
</table>
</file>

<file path=xl/tables/table6.xml><?xml version="1.0" encoding="utf-8"?>
<table xmlns="http://schemas.openxmlformats.org/spreadsheetml/2006/main" id="9" name="fUnitSales10" displayName="fUnitSales10" ref="G1:K10001" totalsRowShown="0" headerRowDxfId="1">
  <autoFilter ref="G1:K10001"/>
  <tableColumns count="5">
    <tableColumn id="1" name="Date" dataDxfId="0"/>
    <tableColumn id="2" name="SalesRep"/>
    <tableColumn id="3" name="Product"/>
    <tableColumn id="4" name="Discount"/>
    <tableColumn id="5" name="Units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>
      <selection activeCell="H14" sqref="H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R10001"/>
  <sheetViews>
    <sheetView tabSelected="1" zoomScale="85" zoomScaleNormal="85" workbookViewId="0">
      <selection activeCell="R2" sqref="R2"/>
    </sheetView>
  </sheetViews>
  <sheetFormatPr defaultRowHeight="15" x14ac:dyDescent="0.25"/>
  <cols>
    <col min="1" max="1" width="14.140625" bestFit="1" customWidth="1"/>
    <col min="2" max="2" width="7.7109375" bestFit="1" customWidth="1"/>
    <col min="3" max="3" width="1.42578125" customWidth="1"/>
    <col min="4" max="4" width="18.140625" bestFit="1" customWidth="1"/>
    <col min="5" max="5" width="9.42578125" bestFit="1" customWidth="1"/>
    <col min="6" max="6" width="1.42578125" customWidth="1"/>
    <col min="7" max="7" width="9.5703125" bestFit="1" customWidth="1"/>
    <col min="8" max="8" width="18.140625" bestFit="1" customWidth="1"/>
    <col min="9" max="9" width="14.140625" bestFit="1" customWidth="1"/>
    <col min="10" max="10" width="9" customWidth="1"/>
    <col min="11" max="11" width="8" bestFit="1" customWidth="1"/>
    <col min="12" max="12" width="1" customWidth="1"/>
    <col min="13" max="13" width="10" bestFit="1" customWidth="1"/>
    <col min="14" max="14" width="12" bestFit="1" customWidth="1"/>
    <col min="15" max="16" width="9.140625" customWidth="1"/>
    <col min="17" max="17" width="14.140625" bestFit="1" customWidth="1"/>
    <col min="18" max="18" width="16.5703125" customWidth="1"/>
    <col min="20" max="20" width="18.140625" bestFit="1" customWidth="1"/>
    <col min="23" max="23" width="11.28515625" bestFit="1" customWidth="1"/>
    <col min="24" max="24" width="18.140625" bestFit="1" customWidth="1"/>
    <col min="25" max="25" width="14.140625" bestFit="1" customWidth="1"/>
    <col min="26" max="26" width="8.7109375" bestFit="1" customWidth="1"/>
    <col min="27" max="27" width="5.7109375" bestFit="1" customWidth="1"/>
  </cols>
  <sheetData>
    <row r="1" spans="1:18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4</v>
      </c>
      <c r="H1" s="1" t="s">
        <v>2</v>
      </c>
      <c r="I1" s="1" t="s">
        <v>5</v>
      </c>
      <c r="J1" s="1" t="s">
        <v>6</v>
      </c>
      <c r="K1" s="1" t="s">
        <v>7</v>
      </c>
      <c r="M1" s="1" t="s">
        <v>97</v>
      </c>
      <c r="N1" s="1" t="s">
        <v>98</v>
      </c>
      <c r="Q1" s="2" t="s">
        <v>3</v>
      </c>
      <c r="R1" s="2" t="s">
        <v>96</v>
      </c>
    </row>
    <row r="2" spans="1:18" x14ac:dyDescent="0.25">
      <c r="A2" t="s">
        <v>8</v>
      </c>
      <c r="B2">
        <v>21</v>
      </c>
      <c r="D2" t="s">
        <v>9</v>
      </c>
      <c r="E2" t="s">
        <v>10</v>
      </c>
      <c r="G2" s="6">
        <v>41517</v>
      </c>
      <c r="H2" t="s">
        <v>11</v>
      </c>
      <c r="I2" t="s">
        <v>12</v>
      </c>
      <c r="J2">
        <v>0.03</v>
      </c>
      <c r="K2">
        <v>2</v>
      </c>
      <c r="M2" s="4">
        <f>ROUND(VLOOKUP(fUnitSales[[#This Row],[Product]],dProducts[],2,0)*(1-fUnitSales[[#This Row],[Discount]])*fUnitSales[[#This Row],[Units]],2)</f>
        <v>155.1</v>
      </c>
      <c r="N2" s="4" t="str">
        <f>VLOOKUP(fUnitSales[[#This Row],[SalesRep]],dSalesRep[],2,0)</f>
        <v>West</v>
      </c>
      <c r="Q2" s="3" t="s">
        <v>20</v>
      </c>
      <c r="R2" s="5"/>
    </row>
    <row r="3" spans="1:18" x14ac:dyDescent="0.25">
      <c r="A3" t="s">
        <v>13</v>
      </c>
      <c r="B3">
        <v>22.95</v>
      </c>
      <c r="D3" t="s">
        <v>14</v>
      </c>
      <c r="E3" t="s">
        <v>15</v>
      </c>
      <c r="G3" s="6">
        <v>41970</v>
      </c>
      <c r="H3" t="s">
        <v>16</v>
      </c>
      <c r="I3" t="s">
        <v>17</v>
      </c>
      <c r="J3">
        <v>1.4999999999999999E-2</v>
      </c>
      <c r="K3">
        <v>2</v>
      </c>
      <c r="M3" s="4">
        <f>ROUND(VLOOKUP(fUnitSales[[#This Row],[Product]],dProducts[],2,0)*(1-fUnitSales[[#This Row],[Discount]])*fUnitSales[[#This Row],[Units]],2)</f>
        <v>39.299999999999997</v>
      </c>
      <c r="N3" s="4" t="str">
        <f>VLOOKUP(fUnitSales[[#This Row],[SalesRep]],dSalesRep[],2,0)</f>
        <v>MidWest</v>
      </c>
      <c r="Q3" s="3" t="s">
        <v>10</v>
      </c>
      <c r="R3" s="5"/>
    </row>
    <row r="4" spans="1:18" x14ac:dyDescent="0.25">
      <c r="A4" t="s">
        <v>18</v>
      </c>
      <c r="B4">
        <v>22.95</v>
      </c>
      <c r="D4" t="s">
        <v>19</v>
      </c>
      <c r="E4" t="s">
        <v>20</v>
      </c>
      <c r="G4" s="6">
        <v>41585</v>
      </c>
      <c r="H4" t="s">
        <v>21</v>
      </c>
      <c r="I4" t="s">
        <v>22</v>
      </c>
      <c r="J4">
        <v>0.01</v>
      </c>
      <c r="K4">
        <v>3</v>
      </c>
      <c r="M4" s="4">
        <f>ROUND(VLOOKUP(fUnitSales[[#This Row],[Product]],dProducts[],2,0)*(1-fUnitSales[[#This Row],[Discount]])*fUnitSales[[#This Row],[Units]],2)</f>
        <v>74.25</v>
      </c>
      <c r="N4" s="4" t="str">
        <f>VLOOKUP(fUnitSales[[#This Row],[SalesRep]],dSalesRep[],2,0)</f>
        <v>West</v>
      </c>
      <c r="Q4" s="3" t="s">
        <v>39</v>
      </c>
      <c r="R4" s="5"/>
    </row>
    <row r="5" spans="1:18" x14ac:dyDescent="0.25">
      <c r="A5" t="s">
        <v>22</v>
      </c>
      <c r="B5">
        <v>25</v>
      </c>
      <c r="D5" t="s">
        <v>23</v>
      </c>
      <c r="E5" t="s">
        <v>20</v>
      </c>
      <c r="G5" s="6">
        <v>41792</v>
      </c>
      <c r="H5" t="s">
        <v>24</v>
      </c>
      <c r="I5" t="s">
        <v>25</v>
      </c>
      <c r="J5">
        <v>0.01</v>
      </c>
      <c r="K5">
        <v>3</v>
      </c>
      <c r="M5" s="4">
        <f>ROUND(VLOOKUP(fUnitSales[[#This Row],[Product]],dProducts[],2,0)*(1-fUnitSales[[#This Row],[Discount]])*fUnitSales[[#This Row],[Units]],2)</f>
        <v>100.98</v>
      </c>
      <c r="N5" s="4" t="str">
        <f>VLOOKUP(fUnitSales[[#This Row],[SalesRep]],dSalesRep[],2,0)</f>
        <v>MidWest</v>
      </c>
      <c r="Q5" s="3" t="s">
        <v>15</v>
      </c>
      <c r="R5" s="5"/>
    </row>
    <row r="6" spans="1:18" x14ac:dyDescent="0.25">
      <c r="A6" t="s">
        <v>12</v>
      </c>
      <c r="B6">
        <v>79.95</v>
      </c>
      <c r="D6" t="s">
        <v>26</v>
      </c>
      <c r="E6" t="s">
        <v>15</v>
      </c>
      <c r="G6" s="6">
        <v>41487</v>
      </c>
      <c r="H6" t="s">
        <v>27</v>
      </c>
      <c r="I6" t="s">
        <v>18</v>
      </c>
      <c r="J6">
        <v>0.02</v>
      </c>
      <c r="K6">
        <v>2</v>
      </c>
      <c r="M6" s="4">
        <f>ROUND(VLOOKUP(fUnitSales[[#This Row],[Product]],dProducts[],2,0)*(1-fUnitSales[[#This Row],[Discount]])*fUnitSales[[#This Row],[Units]],2)</f>
        <v>44.98</v>
      </c>
      <c r="N6" s="4" t="str">
        <f>VLOOKUP(fUnitSales[[#This Row],[SalesRep]],dSalesRep[],2,0)</f>
        <v>MidWest</v>
      </c>
    </row>
    <row r="7" spans="1:18" x14ac:dyDescent="0.25">
      <c r="A7" t="s">
        <v>28</v>
      </c>
      <c r="B7">
        <v>27.5</v>
      </c>
      <c r="D7" t="s">
        <v>29</v>
      </c>
      <c r="E7" t="s">
        <v>10</v>
      </c>
      <c r="G7" s="6">
        <v>41957</v>
      </c>
      <c r="H7" t="s">
        <v>30</v>
      </c>
      <c r="I7" t="s">
        <v>31</v>
      </c>
      <c r="J7">
        <v>2.5000000000000001E-2</v>
      </c>
      <c r="K7">
        <v>1</v>
      </c>
      <c r="M7" s="4">
        <f>ROUND(VLOOKUP(fUnitSales[[#This Row],[Product]],dProducts[],2,0)*(1-fUnitSales[[#This Row],[Discount]])*fUnitSales[[#This Row],[Units]],2)</f>
        <v>29.25</v>
      </c>
      <c r="N7" s="4" t="str">
        <f>VLOOKUP(fUnitSales[[#This Row],[SalesRep]],dSalesRep[],2,0)</f>
        <v>East</v>
      </c>
      <c r="Q7" s="2" t="s">
        <v>3</v>
      </c>
      <c r="R7" s="2" t="s">
        <v>96</v>
      </c>
    </row>
    <row r="8" spans="1:18" x14ac:dyDescent="0.25">
      <c r="A8" t="s">
        <v>31</v>
      </c>
      <c r="B8">
        <v>30</v>
      </c>
      <c r="D8" t="s">
        <v>32</v>
      </c>
      <c r="E8" t="s">
        <v>15</v>
      </c>
      <c r="G8" s="6">
        <v>41591</v>
      </c>
      <c r="H8" t="s">
        <v>33</v>
      </c>
      <c r="I8" t="s">
        <v>34</v>
      </c>
      <c r="J8">
        <v>0.03</v>
      </c>
      <c r="K8">
        <v>3</v>
      </c>
      <c r="M8" s="4">
        <f>ROUND(VLOOKUP(fUnitSales[[#This Row],[Product]],dProducts[],2,0)*(1-fUnitSales[[#This Row],[Discount]])*fUnitSales[[#This Row],[Units]],2)</f>
        <v>68.39</v>
      </c>
      <c r="N8" s="4" t="str">
        <f>VLOOKUP(fUnitSales[[#This Row],[SalesRep]],dSalesRep[],2,0)</f>
        <v>MidWest</v>
      </c>
      <c r="Q8" s="3" t="s">
        <v>20</v>
      </c>
      <c r="R8" s="5">
        <f>SUMIF('1085'!$N$2:$N$10001,Q8,'1085'!$M$2:$M$10001)</f>
        <v>146141.53000000006</v>
      </c>
    </row>
    <row r="9" spans="1:18" x14ac:dyDescent="0.25">
      <c r="A9" t="s">
        <v>25</v>
      </c>
      <c r="B9">
        <v>34</v>
      </c>
      <c r="D9" t="s">
        <v>35</v>
      </c>
      <c r="E9" t="s">
        <v>10</v>
      </c>
      <c r="G9" s="6">
        <v>41947</v>
      </c>
      <c r="H9" t="s">
        <v>36</v>
      </c>
      <c r="I9" t="s">
        <v>18</v>
      </c>
      <c r="J9">
        <v>0.01</v>
      </c>
      <c r="K9">
        <v>2</v>
      </c>
      <c r="M9" s="4">
        <f>ROUND(VLOOKUP(fUnitSales[[#This Row],[Product]],dProducts[],2,0)*(1-fUnitSales[[#This Row],[Discount]])*fUnitSales[[#This Row],[Units]],2)</f>
        <v>45.44</v>
      </c>
      <c r="N9" s="4" t="str">
        <f>VLOOKUP(fUnitSales[[#This Row],[SalesRep]],dSalesRep[],2,0)</f>
        <v>West</v>
      </c>
      <c r="Q9" s="3" t="s">
        <v>10</v>
      </c>
      <c r="R9" s="5">
        <f>SUMIF('1085'!$N$2:$N$10001,Q9,'1085'!$M$2:$M$10001)</f>
        <v>326109.54000000039</v>
      </c>
    </row>
    <row r="10" spans="1:18" x14ac:dyDescent="0.25">
      <c r="A10" t="s">
        <v>37</v>
      </c>
      <c r="B10">
        <v>25</v>
      </c>
      <c r="D10" t="s">
        <v>33</v>
      </c>
      <c r="E10" t="s">
        <v>10</v>
      </c>
      <c r="G10" s="6">
        <v>41969</v>
      </c>
      <c r="H10" t="s">
        <v>27</v>
      </c>
      <c r="I10" t="s">
        <v>13</v>
      </c>
      <c r="J10">
        <v>2.5000000000000001E-2</v>
      </c>
      <c r="K10">
        <v>1</v>
      </c>
      <c r="M10" s="4">
        <f>ROUND(VLOOKUP(fUnitSales[[#This Row],[Product]],dProducts[],2,0)*(1-fUnitSales[[#This Row],[Discount]])*fUnitSales[[#This Row],[Units]],2)</f>
        <v>22.38</v>
      </c>
      <c r="N10" s="4" t="str">
        <f>VLOOKUP(fUnitSales[[#This Row],[SalesRep]],dSalesRep[],2,0)</f>
        <v>MidWest</v>
      </c>
      <c r="Q10" s="3" t="s">
        <v>39</v>
      </c>
      <c r="R10" s="5">
        <f>SUMIF('1085'!$N$2:$N$10001,Q10,'1085'!$M$2:$M$10001)</f>
        <v>158819.85000000027</v>
      </c>
    </row>
    <row r="11" spans="1:18" x14ac:dyDescent="0.25">
      <c r="A11" t="s">
        <v>34</v>
      </c>
      <c r="B11">
        <v>23.5</v>
      </c>
      <c r="D11" t="s">
        <v>38</v>
      </c>
      <c r="E11" t="s">
        <v>39</v>
      </c>
      <c r="G11" s="6">
        <v>41828</v>
      </c>
      <c r="H11" t="s">
        <v>32</v>
      </c>
      <c r="I11" t="s">
        <v>37</v>
      </c>
      <c r="J11">
        <v>1.4999999999999999E-2</v>
      </c>
      <c r="K11">
        <v>2</v>
      </c>
      <c r="M11" s="4">
        <f>ROUND(VLOOKUP(fUnitSales[[#This Row],[Product]],dProducts[],2,0)*(1-fUnitSales[[#This Row],[Discount]])*fUnitSales[[#This Row],[Units]],2)</f>
        <v>49.25</v>
      </c>
      <c r="N11" s="4" t="str">
        <f>VLOOKUP(fUnitSales[[#This Row],[SalesRep]],dSalesRep[],2,0)</f>
        <v>West</v>
      </c>
      <c r="Q11" s="3" t="s">
        <v>15</v>
      </c>
      <c r="R11" s="5">
        <f>SUMIF('1085'!$N$2:$N$10001,Q11,'1085'!$M$2:$M$10001)</f>
        <v>274631.29000000108</v>
      </c>
    </row>
    <row r="12" spans="1:18" x14ac:dyDescent="0.25">
      <c r="A12" t="s">
        <v>17</v>
      </c>
      <c r="B12">
        <v>19.95</v>
      </c>
      <c r="D12" t="s">
        <v>40</v>
      </c>
      <c r="E12" t="s">
        <v>20</v>
      </c>
      <c r="G12" s="6">
        <v>41979</v>
      </c>
      <c r="H12" t="s">
        <v>41</v>
      </c>
      <c r="I12" t="s">
        <v>25</v>
      </c>
      <c r="J12">
        <v>0.01</v>
      </c>
      <c r="K12">
        <v>2</v>
      </c>
      <c r="M12" s="4">
        <f>ROUND(VLOOKUP(fUnitSales[[#This Row],[Product]],dProducts[],2,0)*(1-fUnitSales[[#This Row],[Discount]])*fUnitSales[[#This Row],[Units]],2)</f>
        <v>67.319999999999993</v>
      </c>
      <c r="N12" s="4" t="str">
        <f>VLOOKUP(fUnitSales[[#This Row],[SalesRep]],dSalesRep[],2,0)</f>
        <v>South</v>
      </c>
    </row>
    <row r="13" spans="1:18" x14ac:dyDescent="0.25">
      <c r="A13" t="s">
        <v>42</v>
      </c>
      <c r="B13">
        <v>19</v>
      </c>
      <c r="D13" t="s">
        <v>43</v>
      </c>
      <c r="E13" t="s">
        <v>10</v>
      </c>
      <c r="G13" s="6">
        <v>41622</v>
      </c>
      <c r="H13" t="s">
        <v>44</v>
      </c>
      <c r="I13" t="s">
        <v>34</v>
      </c>
      <c r="J13">
        <v>0</v>
      </c>
      <c r="K13">
        <v>1</v>
      </c>
      <c r="M13" s="4">
        <f>ROUND(VLOOKUP(fUnitSales[[#This Row],[Product]],dProducts[],2,0)*(1-fUnitSales[[#This Row],[Discount]])*fUnitSales[[#This Row],[Units]],2)</f>
        <v>23.5</v>
      </c>
      <c r="N13" s="4" t="str">
        <f>VLOOKUP(fUnitSales[[#This Row],[SalesRep]],dSalesRep[],2,0)</f>
        <v>MidWest</v>
      </c>
    </row>
    <row r="14" spans="1:18" x14ac:dyDescent="0.25">
      <c r="D14" t="s">
        <v>45</v>
      </c>
      <c r="E14" t="s">
        <v>10</v>
      </c>
      <c r="G14" s="6">
        <v>41609</v>
      </c>
      <c r="H14" t="s">
        <v>19</v>
      </c>
      <c r="I14" t="s">
        <v>18</v>
      </c>
      <c r="J14">
        <v>1.4999999999999999E-2</v>
      </c>
      <c r="K14">
        <v>4</v>
      </c>
      <c r="M14" s="4">
        <f>ROUND(VLOOKUP(fUnitSales[[#This Row],[Product]],dProducts[],2,0)*(1-fUnitSales[[#This Row],[Discount]])*fUnitSales[[#This Row],[Units]],2)</f>
        <v>90.42</v>
      </c>
      <c r="N14" s="4" t="str">
        <f>VLOOKUP(fUnitSales[[#This Row],[SalesRep]],dSalesRep[],2,0)</f>
        <v>East</v>
      </c>
    </row>
    <row r="15" spans="1:18" x14ac:dyDescent="0.25">
      <c r="D15" t="s">
        <v>46</v>
      </c>
      <c r="E15" t="s">
        <v>10</v>
      </c>
      <c r="G15" s="6">
        <v>41954</v>
      </c>
      <c r="H15" t="s">
        <v>21</v>
      </c>
      <c r="I15" t="s">
        <v>25</v>
      </c>
      <c r="J15">
        <v>2.5000000000000001E-2</v>
      </c>
      <c r="K15">
        <v>2</v>
      </c>
      <c r="M15" s="4">
        <f>ROUND(VLOOKUP(fUnitSales[[#This Row],[Product]],dProducts[],2,0)*(1-fUnitSales[[#This Row],[Discount]])*fUnitSales[[#This Row],[Units]],2)</f>
        <v>66.3</v>
      </c>
      <c r="N15" s="4" t="str">
        <f>VLOOKUP(fUnitSales[[#This Row],[SalesRep]],dSalesRep[],2,0)</f>
        <v>West</v>
      </c>
    </row>
    <row r="16" spans="1:18" x14ac:dyDescent="0.25">
      <c r="D16" t="s">
        <v>47</v>
      </c>
      <c r="E16" t="s">
        <v>39</v>
      </c>
      <c r="G16" s="6">
        <v>41711</v>
      </c>
      <c r="H16" t="s">
        <v>41</v>
      </c>
      <c r="I16" t="s">
        <v>17</v>
      </c>
      <c r="J16">
        <v>0</v>
      </c>
      <c r="K16">
        <v>1</v>
      </c>
      <c r="M16" s="4">
        <f>ROUND(VLOOKUP(fUnitSales[[#This Row],[Product]],dProducts[],2,0)*(1-fUnitSales[[#This Row],[Discount]])*fUnitSales[[#This Row],[Units]],2)</f>
        <v>19.95</v>
      </c>
      <c r="N16" s="4" t="str">
        <f>VLOOKUP(fUnitSales[[#This Row],[SalesRep]],dSalesRep[],2,0)</f>
        <v>South</v>
      </c>
    </row>
    <row r="17" spans="4:14" x14ac:dyDescent="0.25">
      <c r="D17" t="s">
        <v>48</v>
      </c>
      <c r="E17" t="s">
        <v>10</v>
      </c>
      <c r="G17" s="6">
        <v>41306</v>
      </c>
      <c r="H17" t="s">
        <v>27</v>
      </c>
      <c r="I17" t="s">
        <v>37</v>
      </c>
      <c r="J17">
        <v>0</v>
      </c>
      <c r="K17">
        <v>1</v>
      </c>
      <c r="M17" s="4">
        <f>ROUND(VLOOKUP(fUnitSales[[#This Row],[Product]],dProducts[],2,0)*(1-fUnitSales[[#This Row],[Discount]])*fUnitSales[[#This Row],[Units]],2)</f>
        <v>25</v>
      </c>
      <c r="N17" s="4" t="str">
        <f>VLOOKUP(fUnitSales[[#This Row],[SalesRep]],dSalesRep[],2,0)</f>
        <v>MidWest</v>
      </c>
    </row>
    <row r="18" spans="4:14" x14ac:dyDescent="0.25">
      <c r="D18" t="s">
        <v>49</v>
      </c>
      <c r="E18" t="s">
        <v>15</v>
      </c>
      <c r="G18" s="6">
        <v>41284</v>
      </c>
      <c r="H18" t="s">
        <v>50</v>
      </c>
      <c r="I18" t="s">
        <v>12</v>
      </c>
      <c r="J18">
        <v>0</v>
      </c>
      <c r="K18">
        <v>1</v>
      </c>
      <c r="M18" s="4">
        <f>ROUND(VLOOKUP(fUnitSales[[#This Row],[Product]],dProducts[],2,0)*(1-fUnitSales[[#This Row],[Discount]])*fUnitSales[[#This Row],[Units]],2)</f>
        <v>79.95</v>
      </c>
      <c r="N18" s="4" t="str">
        <f>VLOOKUP(fUnitSales[[#This Row],[SalesRep]],dSalesRep[],2,0)</f>
        <v>MidWest</v>
      </c>
    </row>
    <row r="19" spans="4:14" x14ac:dyDescent="0.25">
      <c r="D19" t="s">
        <v>11</v>
      </c>
      <c r="E19" t="s">
        <v>15</v>
      </c>
      <c r="G19" s="6">
        <v>41958</v>
      </c>
      <c r="H19" t="s">
        <v>51</v>
      </c>
      <c r="I19" t="s">
        <v>25</v>
      </c>
      <c r="J19">
        <v>0</v>
      </c>
      <c r="K19">
        <v>9</v>
      </c>
      <c r="M19" s="4">
        <f>ROUND(VLOOKUP(fUnitSales[[#This Row],[Product]],dProducts[],2,0)*(1-fUnitSales[[#This Row],[Discount]])*fUnitSales[[#This Row],[Units]],2)</f>
        <v>306</v>
      </c>
      <c r="N19" s="4" t="str">
        <f>VLOOKUP(fUnitSales[[#This Row],[SalesRep]],dSalesRep[],2,0)</f>
        <v>West</v>
      </c>
    </row>
    <row r="20" spans="4:14" x14ac:dyDescent="0.25">
      <c r="D20" t="s">
        <v>52</v>
      </c>
      <c r="E20" t="s">
        <v>39</v>
      </c>
      <c r="G20" s="6">
        <v>41620</v>
      </c>
      <c r="H20" t="s">
        <v>53</v>
      </c>
      <c r="I20" t="s">
        <v>17</v>
      </c>
      <c r="J20">
        <v>0</v>
      </c>
      <c r="K20">
        <v>1</v>
      </c>
      <c r="M20" s="4">
        <f>ROUND(VLOOKUP(fUnitSales[[#This Row],[Product]],dProducts[],2,0)*(1-fUnitSales[[#This Row],[Discount]])*fUnitSales[[#This Row],[Units]],2)</f>
        <v>19.95</v>
      </c>
      <c r="N20" s="4" t="str">
        <f>VLOOKUP(fUnitSales[[#This Row],[SalesRep]],dSalesRep[],2,0)</f>
        <v>West</v>
      </c>
    </row>
    <row r="21" spans="4:14" x14ac:dyDescent="0.25">
      <c r="D21" t="s">
        <v>51</v>
      </c>
      <c r="E21" t="s">
        <v>15</v>
      </c>
      <c r="G21" s="6">
        <v>41965</v>
      </c>
      <c r="H21" t="s">
        <v>41</v>
      </c>
      <c r="I21" t="s">
        <v>18</v>
      </c>
      <c r="J21">
        <v>2.5000000000000001E-2</v>
      </c>
      <c r="K21">
        <v>3</v>
      </c>
      <c r="M21" s="4">
        <f>ROUND(VLOOKUP(fUnitSales[[#This Row],[Product]],dProducts[],2,0)*(1-fUnitSales[[#This Row],[Discount]])*fUnitSales[[#This Row],[Units]],2)</f>
        <v>67.13</v>
      </c>
      <c r="N21" s="4" t="str">
        <f>VLOOKUP(fUnitSales[[#This Row],[SalesRep]],dSalesRep[],2,0)</f>
        <v>South</v>
      </c>
    </row>
    <row r="22" spans="4:14" x14ac:dyDescent="0.25">
      <c r="D22" t="s">
        <v>16</v>
      </c>
      <c r="E22" t="s">
        <v>10</v>
      </c>
      <c r="G22" s="6">
        <v>41830</v>
      </c>
      <c r="H22" t="s">
        <v>50</v>
      </c>
      <c r="I22" t="s">
        <v>25</v>
      </c>
      <c r="J22">
        <v>0</v>
      </c>
      <c r="K22">
        <v>3</v>
      </c>
      <c r="M22" s="4">
        <f>ROUND(VLOOKUP(fUnitSales[[#This Row],[Product]],dProducts[],2,0)*(1-fUnitSales[[#This Row],[Discount]])*fUnitSales[[#This Row],[Units]],2)</f>
        <v>102</v>
      </c>
      <c r="N22" s="4" t="str">
        <f>VLOOKUP(fUnitSales[[#This Row],[SalesRep]],dSalesRep[],2,0)</f>
        <v>MidWest</v>
      </c>
    </row>
    <row r="23" spans="4:14" x14ac:dyDescent="0.25">
      <c r="D23" t="s">
        <v>54</v>
      </c>
      <c r="E23" t="s">
        <v>20</v>
      </c>
      <c r="G23" s="6">
        <v>41635</v>
      </c>
      <c r="H23" t="s">
        <v>26</v>
      </c>
      <c r="I23" t="s">
        <v>25</v>
      </c>
      <c r="J23">
        <v>0.02</v>
      </c>
      <c r="K23">
        <v>2</v>
      </c>
      <c r="M23" s="4">
        <f>ROUND(VLOOKUP(fUnitSales[[#This Row],[Product]],dProducts[],2,0)*(1-fUnitSales[[#This Row],[Discount]])*fUnitSales[[#This Row],[Units]],2)</f>
        <v>66.64</v>
      </c>
      <c r="N23" s="4" t="str">
        <f>VLOOKUP(fUnitSales[[#This Row],[SalesRep]],dSalesRep[],2,0)</f>
        <v>West</v>
      </c>
    </row>
    <row r="24" spans="4:14" x14ac:dyDescent="0.25">
      <c r="D24" t="s">
        <v>55</v>
      </c>
      <c r="E24" t="s">
        <v>39</v>
      </c>
      <c r="G24" s="6">
        <v>41545</v>
      </c>
      <c r="H24" t="s">
        <v>46</v>
      </c>
      <c r="I24" t="s">
        <v>28</v>
      </c>
      <c r="J24">
        <v>1.4999999999999999E-2</v>
      </c>
      <c r="K24">
        <v>1</v>
      </c>
      <c r="M24" s="4">
        <f>ROUND(VLOOKUP(fUnitSales[[#This Row],[Product]],dProducts[],2,0)*(1-fUnitSales[[#This Row],[Discount]])*fUnitSales[[#This Row],[Units]],2)</f>
        <v>27.09</v>
      </c>
      <c r="N24" s="4" t="str">
        <f>VLOOKUP(fUnitSales[[#This Row],[SalesRep]],dSalesRep[],2,0)</f>
        <v>MidWest</v>
      </c>
    </row>
    <row r="25" spans="4:14" x14ac:dyDescent="0.25">
      <c r="D25" t="s">
        <v>56</v>
      </c>
      <c r="E25" t="s">
        <v>15</v>
      </c>
      <c r="G25" s="6">
        <v>41579</v>
      </c>
      <c r="H25" t="s">
        <v>57</v>
      </c>
      <c r="I25" t="s">
        <v>18</v>
      </c>
      <c r="J25">
        <v>0.03</v>
      </c>
      <c r="K25">
        <v>2</v>
      </c>
      <c r="M25" s="4">
        <f>ROUND(VLOOKUP(fUnitSales[[#This Row],[Product]],dProducts[],2,0)*(1-fUnitSales[[#This Row],[Discount]])*fUnitSales[[#This Row],[Units]],2)</f>
        <v>44.52</v>
      </c>
      <c r="N25" s="4" t="str">
        <f>VLOOKUP(fUnitSales[[#This Row],[SalesRep]],dSalesRep[],2,0)</f>
        <v>South</v>
      </c>
    </row>
    <row r="26" spans="4:14" x14ac:dyDescent="0.25">
      <c r="D26" t="s">
        <v>44</v>
      </c>
      <c r="E26" t="s">
        <v>10</v>
      </c>
      <c r="G26" s="6">
        <v>41578</v>
      </c>
      <c r="H26" t="s">
        <v>32</v>
      </c>
      <c r="I26" t="s">
        <v>8</v>
      </c>
      <c r="J26">
        <v>2.5000000000000001E-2</v>
      </c>
      <c r="K26">
        <v>24</v>
      </c>
      <c r="M26" s="4">
        <f>ROUND(VLOOKUP(fUnitSales[[#This Row],[Product]],dProducts[],2,0)*(1-fUnitSales[[#This Row],[Discount]])*fUnitSales[[#This Row],[Units]],2)</f>
        <v>491.4</v>
      </c>
      <c r="N26" s="4" t="str">
        <f>VLOOKUP(fUnitSales[[#This Row],[SalesRep]],dSalesRep[],2,0)</f>
        <v>West</v>
      </c>
    </row>
    <row r="27" spans="4:14" x14ac:dyDescent="0.25">
      <c r="D27" t="s">
        <v>58</v>
      </c>
      <c r="E27" t="s">
        <v>20</v>
      </c>
      <c r="G27" s="6">
        <v>41806</v>
      </c>
      <c r="H27" t="s">
        <v>46</v>
      </c>
      <c r="I27" t="s">
        <v>34</v>
      </c>
      <c r="J27">
        <v>0</v>
      </c>
      <c r="K27">
        <v>2</v>
      </c>
      <c r="M27" s="4">
        <f>ROUND(VLOOKUP(fUnitSales[[#This Row],[Product]],dProducts[],2,0)*(1-fUnitSales[[#This Row],[Discount]])*fUnitSales[[#This Row],[Units]],2)</f>
        <v>47</v>
      </c>
      <c r="N27" s="4" t="str">
        <f>VLOOKUP(fUnitSales[[#This Row],[SalesRep]],dSalesRep[],2,0)</f>
        <v>MidWest</v>
      </c>
    </row>
    <row r="28" spans="4:14" x14ac:dyDescent="0.25">
      <c r="D28" t="s">
        <v>59</v>
      </c>
      <c r="E28" t="s">
        <v>20</v>
      </c>
      <c r="G28" s="6">
        <v>41599</v>
      </c>
      <c r="H28" t="s">
        <v>51</v>
      </c>
      <c r="I28" t="s">
        <v>37</v>
      </c>
      <c r="J28">
        <v>2.5000000000000001E-2</v>
      </c>
      <c r="K28">
        <v>3</v>
      </c>
      <c r="M28" s="4">
        <f>ROUND(VLOOKUP(fUnitSales[[#This Row],[Product]],dProducts[],2,0)*(1-fUnitSales[[#This Row],[Discount]])*fUnitSales[[#This Row],[Units]],2)</f>
        <v>73.13</v>
      </c>
      <c r="N28" s="4" t="str">
        <f>VLOOKUP(fUnitSales[[#This Row],[SalesRep]],dSalesRep[],2,0)</f>
        <v>West</v>
      </c>
    </row>
    <row r="29" spans="4:14" x14ac:dyDescent="0.25">
      <c r="D29" t="s">
        <v>57</v>
      </c>
      <c r="E29" t="s">
        <v>39</v>
      </c>
      <c r="G29" s="6">
        <v>41966</v>
      </c>
      <c r="H29" t="s">
        <v>46</v>
      </c>
      <c r="I29" t="s">
        <v>17</v>
      </c>
      <c r="J29">
        <v>0.03</v>
      </c>
      <c r="K29">
        <v>3</v>
      </c>
      <c r="M29" s="4">
        <f>ROUND(VLOOKUP(fUnitSales[[#This Row],[Product]],dProducts[],2,0)*(1-fUnitSales[[#This Row],[Discount]])*fUnitSales[[#This Row],[Units]],2)</f>
        <v>58.05</v>
      </c>
      <c r="N29" s="4" t="str">
        <f>VLOOKUP(fUnitSales[[#This Row],[SalesRep]],dSalesRep[],2,0)</f>
        <v>MidWest</v>
      </c>
    </row>
    <row r="30" spans="4:14" x14ac:dyDescent="0.25">
      <c r="D30" t="s">
        <v>60</v>
      </c>
      <c r="E30" t="s">
        <v>39</v>
      </c>
      <c r="G30" s="6">
        <v>41299</v>
      </c>
      <c r="H30" t="s">
        <v>46</v>
      </c>
      <c r="I30" t="s">
        <v>37</v>
      </c>
      <c r="J30">
        <v>0</v>
      </c>
      <c r="K30">
        <v>2</v>
      </c>
      <c r="M30" s="4">
        <f>ROUND(VLOOKUP(fUnitSales[[#This Row],[Product]],dProducts[],2,0)*(1-fUnitSales[[#This Row],[Discount]])*fUnitSales[[#This Row],[Units]],2)</f>
        <v>50</v>
      </c>
      <c r="N30" s="4" t="str">
        <f>VLOOKUP(fUnitSales[[#This Row],[SalesRep]],dSalesRep[],2,0)</f>
        <v>MidWest</v>
      </c>
    </row>
    <row r="31" spans="4:14" x14ac:dyDescent="0.25">
      <c r="D31" t="s">
        <v>61</v>
      </c>
      <c r="E31" t="s">
        <v>39</v>
      </c>
      <c r="G31" s="6">
        <v>41389</v>
      </c>
      <c r="H31" t="s">
        <v>62</v>
      </c>
      <c r="I31" t="s">
        <v>37</v>
      </c>
      <c r="J31">
        <v>0</v>
      </c>
      <c r="K31">
        <v>1</v>
      </c>
      <c r="M31" s="4">
        <f>ROUND(VLOOKUP(fUnitSales[[#This Row],[Product]],dProducts[],2,0)*(1-fUnitSales[[#This Row],[Discount]])*fUnitSales[[#This Row],[Units]],2)</f>
        <v>25</v>
      </c>
      <c r="N31" s="4" t="str">
        <f>VLOOKUP(fUnitSales[[#This Row],[SalesRep]],dSalesRep[],2,0)</f>
        <v>East</v>
      </c>
    </row>
    <row r="32" spans="4:14" x14ac:dyDescent="0.25">
      <c r="D32" t="s">
        <v>63</v>
      </c>
      <c r="E32" t="s">
        <v>10</v>
      </c>
      <c r="G32" s="6">
        <v>41952</v>
      </c>
      <c r="H32" t="s">
        <v>64</v>
      </c>
      <c r="I32" t="s">
        <v>8</v>
      </c>
      <c r="J32">
        <v>0.03</v>
      </c>
      <c r="K32">
        <v>1</v>
      </c>
      <c r="M32" s="4">
        <f>ROUND(VLOOKUP(fUnitSales[[#This Row],[Product]],dProducts[],2,0)*(1-fUnitSales[[#This Row],[Discount]])*fUnitSales[[#This Row],[Units]],2)</f>
        <v>20.37</v>
      </c>
      <c r="N32" s="4" t="str">
        <f>VLOOKUP(fUnitSales[[#This Row],[SalesRep]],dSalesRep[],2,0)</f>
        <v>MidWest</v>
      </c>
    </row>
    <row r="33" spans="4:14" x14ac:dyDescent="0.25">
      <c r="D33" t="s">
        <v>65</v>
      </c>
      <c r="E33" t="s">
        <v>15</v>
      </c>
      <c r="G33" s="6">
        <v>41600</v>
      </c>
      <c r="H33" t="s">
        <v>66</v>
      </c>
      <c r="I33" t="s">
        <v>17</v>
      </c>
      <c r="J33">
        <v>0</v>
      </c>
      <c r="K33">
        <v>3</v>
      </c>
      <c r="M33" s="4">
        <f>ROUND(VLOOKUP(fUnitSales[[#This Row],[Product]],dProducts[],2,0)*(1-fUnitSales[[#This Row],[Discount]])*fUnitSales[[#This Row],[Units]],2)</f>
        <v>59.85</v>
      </c>
      <c r="N33" s="4" t="str">
        <f>VLOOKUP(fUnitSales[[#This Row],[SalesRep]],dSalesRep[],2,0)</f>
        <v>MidWest</v>
      </c>
    </row>
    <row r="34" spans="4:14" x14ac:dyDescent="0.25">
      <c r="D34" t="s">
        <v>67</v>
      </c>
      <c r="E34" t="s">
        <v>15</v>
      </c>
      <c r="G34" s="6">
        <v>41613</v>
      </c>
      <c r="H34" t="s">
        <v>27</v>
      </c>
      <c r="I34" t="s">
        <v>31</v>
      </c>
      <c r="J34">
        <v>2.5000000000000001E-2</v>
      </c>
      <c r="K34">
        <v>15</v>
      </c>
      <c r="M34" s="4">
        <f>ROUND(VLOOKUP(fUnitSales[[#This Row],[Product]],dProducts[],2,0)*(1-fUnitSales[[#This Row],[Discount]])*fUnitSales[[#This Row],[Units]],2)</f>
        <v>438.75</v>
      </c>
      <c r="N34" s="4" t="str">
        <f>VLOOKUP(fUnitSales[[#This Row],[SalesRep]],dSalesRep[],2,0)</f>
        <v>MidWest</v>
      </c>
    </row>
    <row r="35" spans="4:14" x14ac:dyDescent="0.25">
      <c r="D35" t="s">
        <v>68</v>
      </c>
      <c r="E35" t="s">
        <v>15</v>
      </c>
      <c r="G35" s="6">
        <v>41959</v>
      </c>
      <c r="H35" t="s">
        <v>69</v>
      </c>
      <c r="I35" t="s">
        <v>17</v>
      </c>
      <c r="J35">
        <v>0.01</v>
      </c>
      <c r="K35">
        <v>2</v>
      </c>
      <c r="M35" s="4">
        <f>ROUND(VLOOKUP(fUnitSales[[#This Row],[Product]],dProducts[],2,0)*(1-fUnitSales[[#This Row],[Discount]])*fUnitSales[[#This Row],[Units]],2)</f>
        <v>39.5</v>
      </c>
      <c r="N35" s="4" t="str">
        <f>VLOOKUP(fUnitSales[[#This Row],[SalesRep]],dSalesRep[],2,0)</f>
        <v>MidWest</v>
      </c>
    </row>
    <row r="36" spans="4:14" x14ac:dyDescent="0.25">
      <c r="D36" t="s">
        <v>70</v>
      </c>
      <c r="E36" t="s">
        <v>15</v>
      </c>
      <c r="G36" s="6">
        <v>41724</v>
      </c>
      <c r="H36" t="s">
        <v>19</v>
      </c>
      <c r="I36" t="s">
        <v>17</v>
      </c>
      <c r="J36">
        <v>0</v>
      </c>
      <c r="K36">
        <v>3</v>
      </c>
      <c r="M36" s="4">
        <f>ROUND(VLOOKUP(fUnitSales[[#This Row],[Product]],dProducts[],2,0)*(1-fUnitSales[[#This Row],[Discount]])*fUnitSales[[#This Row],[Units]],2)</f>
        <v>59.85</v>
      </c>
      <c r="N36" s="4" t="str">
        <f>VLOOKUP(fUnitSales[[#This Row],[SalesRep]],dSalesRep[],2,0)</f>
        <v>East</v>
      </c>
    </row>
    <row r="37" spans="4:14" x14ac:dyDescent="0.25">
      <c r="D37" t="s">
        <v>64</v>
      </c>
      <c r="E37" t="s">
        <v>10</v>
      </c>
      <c r="G37" s="6">
        <v>41637</v>
      </c>
      <c r="H37" t="s">
        <v>71</v>
      </c>
      <c r="I37" t="s">
        <v>28</v>
      </c>
      <c r="J37">
        <v>0.01</v>
      </c>
      <c r="K37">
        <v>3</v>
      </c>
      <c r="M37" s="4">
        <f>ROUND(VLOOKUP(fUnitSales[[#This Row],[Product]],dProducts[],2,0)*(1-fUnitSales[[#This Row],[Discount]])*fUnitSales[[#This Row],[Units]],2)</f>
        <v>81.680000000000007</v>
      </c>
      <c r="N37" s="4" t="str">
        <f>VLOOKUP(fUnitSales[[#This Row],[SalesRep]],dSalesRep[],2,0)</f>
        <v>MidWest</v>
      </c>
    </row>
    <row r="38" spans="4:14" x14ac:dyDescent="0.25">
      <c r="D38" t="s">
        <v>72</v>
      </c>
      <c r="E38" t="s">
        <v>20</v>
      </c>
      <c r="G38" s="6">
        <v>41607</v>
      </c>
      <c r="H38" t="s">
        <v>35</v>
      </c>
      <c r="I38" t="s">
        <v>22</v>
      </c>
      <c r="J38">
        <v>0</v>
      </c>
      <c r="K38">
        <v>3</v>
      </c>
      <c r="M38" s="4">
        <f>ROUND(VLOOKUP(fUnitSales[[#This Row],[Product]],dProducts[],2,0)*(1-fUnitSales[[#This Row],[Discount]])*fUnitSales[[#This Row],[Units]],2)</f>
        <v>75</v>
      </c>
      <c r="N38" s="4" t="str">
        <f>VLOOKUP(fUnitSales[[#This Row],[SalesRep]],dSalesRep[],2,0)</f>
        <v>MidWest</v>
      </c>
    </row>
    <row r="39" spans="4:14" x14ac:dyDescent="0.25">
      <c r="D39" t="s">
        <v>73</v>
      </c>
      <c r="E39" t="s">
        <v>15</v>
      </c>
      <c r="G39" s="6">
        <v>41442</v>
      </c>
      <c r="H39" t="s">
        <v>74</v>
      </c>
      <c r="I39" t="s">
        <v>8</v>
      </c>
      <c r="J39">
        <v>0</v>
      </c>
      <c r="K39">
        <v>4</v>
      </c>
      <c r="M39" s="4">
        <f>ROUND(VLOOKUP(fUnitSales[[#This Row],[Product]],dProducts[],2,0)*(1-fUnitSales[[#This Row],[Discount]])*fUnitSales[[#This Row],[Units]],2)</f>
        <v>84</v>
      </c>
      <c r="N39" s="4" t="str">
        <f>VLOOKUP(fUnitSales[[#This Row],[SalesRep]],dSalesRep[],2,0)</f>
        <v>MidWest</v>
      </c>
    </row>
    <row r="40" spans="4:14" x14ac:dyDescent="0.25">
      <c r="D40" t="s">
        <v>30</v>
      </c>
      <c r="E40" t="s">
        <v>20</v>
      </c>
      <c r="G40" s="6">
        <v>41961</v>
      </c>
      <c r="H40" t="s">
        <v>41</v>
      </c>
      <c r="I40" t="s">
        <v>17</v>
      </c>
      <c r="J40">
        <v>0.01</v>
      </c>
      <c r="K40">
        <v>3</v>
      </c>
      <c r="M40" s="4">
        <f>ROUND(VLOOKUP(fUnitSales[[#This Row],[Product]],dProducts[],2,0)*(1-fUnitSales[[#This Row],[Discount]])*fUnitSales[[#This Row],[Units]],2)</f>
        <v>59.25</v>
      </c>
      <c r="N40" s="4" t="str">
        <f>VLOOKUP(fUnitSales[[#This Row],[SalesRep]],dSalesRep[],2,0)</f>
        <v>South</v>
      </c>
    </row>
    <row r="41" spans="4:14" x14ac:dyDescent="0.25">
      <c r="D41" t="s">
        <v>75</v>
      </c>
      <c r="E41" t="s">
        <v>15</v>
      </c>
      <c r="G41" s="6">
        <v>41963</v>
      </c>
      <c r="H41" t="s">
        <v>52</v>
      </c>
      <c r="I41" t="s">
        <v>18</v>
      </c>
      <c r="J41">
        <v>1.4999999999999999E-2</v>
      </c>
      <c r="K41">
        <v>1</v>
      </c>
      <c r="M41" s="4">
        <f>ROUND(VLOOKUP(fUnitSales[[#This Row],[Product]],dProducts[],2,0)*(1-fUnitSales[[#This Row],[Discount]])*fUnitSales[[#This Row],[Units]],2)</f>
        <v>22.61</v>
      </c>
      <c r="N41" s="4" t="str">
        <f>VLOOKUP(fUnitSales[[#This Row],[SalesRep]],dSalesRep[],2,0)</f>
        <v>South</v>
      </c>
    </row>
    <row r="42" spans="4:14" x14ac:dyDescent="0.25">
      <c r="D42" t="s">
        <v>76</v>
      </c>
      <c r="E42" t="s">
        <v>10</v>
      </c>
      <c r="G42" s="6">
        <v>41589</v>
      </c>
      <c r="H42" t="s">
        <v>64</v>
      </c>
      <c r="I42" t="s">
        <v>17</v>
      </c>
      <c r="J42">
        <v>0.01</v>
      </c>
      <c r="K42">
        <v>3</v>
      </c>
      <c r="M42" s="4">
        <f>ROUND(VLOOKUP(fUnitSales[[#This Row],[Product]],dProducts[],2,0)*(1-fUnitSales[[#This Row],[Discount]])*fUnitSales[[#This Row],[Units]],2)</f>
        <v>59.25</v>
      </c>
      <c r="N42" s="4" t="str">
        <f>VLOOKUP(fUnitSales[[#This Row],[SalesRep]],dSalesRep[],2,0)</f>
        <v>MidWest</v>
      </c>
    </row>
    <row r="43" spans="4:14" x14ac:dyDescent="0.25">
      <c r="D43" t="s">
        <v>50</v>
      </c>
      <c r="E43" t="s">
        <v>10</v>
      </c>
      <c r="G43" s="6">
        <v>41631</v>
      </c>
      <c r="H43" t="s">
        <v>77</v>
      </c>
      <c r="I43" t="s">
        <v>8</v>
      </c>
      <c r="J43">
        <v>0.01</v>
      </c>
      <c r="K43">
        <v>2</v>
      </c>
      <c r="M43" s="4">
        <f>ROUND(VLOOKUP(fUnitSales[[#This Row],[Product]],dProducts[],2,0)*(1-fUnitSales[[#This Row],[Discount]])*fUnitSales[[#This Row],[Units]],2)</f>
        <v>41.58</v>
      </c>
      <c r="N43" s="4" t="str">
        <f>VLOOKUP(fUnitSales[[#This Row],[SalesRep]],dSalesRep[],2,0)</f>
        <v>MidWest</v>
      </c>
    </row>
    <row r="44" spans="4:14" x14ac:dyDescent="0.25">
      <c r="D44" t="s">
        <v>78</v>
      </c>
      <c r="E44" t="s">
        <v>15</v>
      </c>
      <c r="G44" s="6">
        <v>41613</v>
      </c>
      <c r="H44" t="s">
        <v>33</v>
      </c>
      <c r="I44" t="s">
        <v>17</v>
      </c>
      <c r="J44">
        <v>0</v>
      </c>
      <c r="K44">
        <v>2</v>
      </c>
      <c r="M44" s="4">
        <f>ROUND(VLOOKUP(fUnitSales[[#This Row],[Product]],dProducts[],2,0)*(1-fUnitSales[[#This Row],[Discount]])*fUnitSales[[#This Row],[Units]],2)</f>
        <v>39.9</v>
      </c>
      <c r="N44" s="4" t="str">
        <f>VLOOKUP(fUnitSales[[#This Row],[SalesRep]],dSalesRep[],2,0)</f>
        <v>MidWest</v>
      </c>
    </row>
    <row r="45" spans="4:14" x14ac:dyDescent="0.25">
      <c r="D45" t="s">
        <v>79</v>
      </c>
      <c r="E45" t="s">
        <v>39</v>
      </c>
      <c r="G45" s="6">
        <v>41614</v>
      </c>
      <c r="H45" t="s">
        <v>30</v>
      </c>
      <c r="I45" t="s">
        <v>17</v>
      </c>
      <c r="J45">
        <v>2.5000000000000001E-2</v>
      </c>
      <c r="K45">
        <v>1</v>
      </c>
      <c r="M45" s="4">
        <f>ROUND(VLOOKUP(fUnitSales[[#This Row],[Product]],dProducts[],2,0)*(1-fUnitSales[[#This Row],[Discount]])*fUnitSales[[#This Row],[Units]],2)</f>
        <v>19.45</v>
      </c>
      <c r="N45" s="4" t="str">
        <f>VLOOKUP(fUnitSales[[#This Row],[SalesRep]],dSalesRep[],2,0)</f>
        <v>East</v>
      </c>
    </row>
    <row r="46" spans="4:14" x14ac:dyDescent="0.25">
      <c r="D46" t="s">
        <v>24</v>
      </c>
      <c r="E46" t="s">
        <v>10</v>
      </c>
      <c r="G46" s="6">
        <v>41302</v>
      </c>
      <c r="H46" t="s">
        <v>29</v>
      </c>
      <c r="I46" t="s">
        <v>17</v>
      </c>
      <c r="J46">
        <v>0</v>
      </c>
      <c r="K46">
        <v>2</v>
      </c>
      <c r="M46" s="4">
        <f>ROUND(VLOOKUP(fUnitSales[[#This Row],[Product]],dProducts[],2,0)*(1-fUnitSales[[#This Row],[Discount]])*fUnitSales[[#This Row],[Units]],2)</f>
        <v>39.9</v>
      </c>
      <c r="N46" s="4" t="str">
        <f>VLOOKUP(fUnitSales[[#This Row],[SalesRep]],dSalesRep[],2,0)</f>
        <v>MidWest</v>
      </c>
    </row>
    <row r="47" spans="4:14" x14ac:dyDescent="0.25">
      <c r="D47" t="s">
        <v>69</v>
      </c>
      <c r="E47" t="s">
        <v>10</v>
      </c>
      <c r="G47" s="6">
        <v>41609</v>
      </c>
      <c r="H47" t="s">
        <v>14</v>
      </c>
      <c r="I47" t="s">
        <v>31</v>
      </c>
      <c r="J47">
        <v>0.02</v>
      </c>
      <c r="K47">
        <v>3</v>
      </c>
      <c r="M47" s="4">
        <f>ROUND(VLOOKUP(fUnitSales[[#This Row],[Product]],dProducts[],2,0)*(1-fUnitSales[[#This Row],[Discount]])*fUnitSales[[#This Row],[Units]],2)</f>
        <v>88.2</v>
      </c>
      <c r="N47" s="4" t="str">
        <f>VLOOKUP(fUnitSales[[#This Row],[SalesRep]],dSalesRep[],2,0)</f>
        <v>West</v>
      </c>
    </row>
    <row r="48" spans="4:14" x14ac:dyDescent="0.25">
      <c r="D48" t="s">
        <v>80</v>
      </c>
      <c r="E48" t="s">
        <v>10</v>
      </c>
      <c r="G48" s="6">
        <v>41299</v>
      </c>
      <c r="H48" t="s">
        <v>80</v>
      </c>
      <c r="I48" t="s">
        <v>18</v>
      </c>
      <c r="J48">
        <v>0.02</v>
      </c>
      <c r="K48">
        <v>1</v>
      </c>
      <c r="M48" s="4">
        <f>ROUND(VLOOKUP(fUnitSales[[#This Row],[Product]],dProducts[],2,0)*(1-fUnitSales[[#This Row],[Discount]])*fUnitSales[[#This Row],[Units]],2)</f>
        <v>22.49</v>
      </c>
      <c r="N48" s="4" t="str">
        <f>VLOOKUP(fUnitSales[[#This Row],[SalesRep]],dSalesRep[],2,0)</f>
        <v>MidWest</v>
      </c>
    </row>
    <row r="49" spans="4:14" x14ac:dyDescent="0.25">
      <c r="D49" t="s">
        <v>81</v>
      </c>
      <c r="E49" t="s">
        <v>20</v>
      </c>
      <c r="G49" s="6">
        <v>41747</v>
      </c>
      <c r="H49" t="s">
        <v>40</v>
      </c>
      <c r="I49" t="s">
        <v>22</v>
      </c>
      <c r="J49">
        <v>1.4999999999999999E-2</v>
      </c>
      <c r="K49">
        <v>2</v>
      </c>
      <c r="M49" s="4">
        <f>ROUND(VLOOKUP(fUnitSales[[#This Row],[Product]],dProducts[],2,0)*(1-fUnitSales[[#This Row],[Discount]])*fUnitSales[[#This Row],[Units]],2)</f>
        <v>49.25</v>
      </c>
      <c r="N49" s="4" t="str">
        <f>VLOOKUP(fUnitSales[[#This Row],[SalesRep]],dSalesRep[],2,0)</f>
        <v>East</v>
      </c>
    </row>
    <row r="50" spans="4:14" x14ac:dyDescent="0.25">
      <c r="D50" t="s">
        <v>71</v>
      </c>
      <c r="E50" t="s">
        <v>10</v>
      </c>
      <c r="G50" s="6">
        <v>41968</v>
      </c>
      <c r="H50" t="s">
        <v>82</v>
      </c>
      <c r="I50" t="s">
        <v>28</v>
      </c>
      <c r="J50">
        <v>2.5000000000000001E-2</v>
      </c>
      <c r="K50">
        <v>3</v>
      </c>
      <c r="M50" s="4">
        <f>ROUND(VLOOKUP(fUnitSales[[#This Row],[Product]],dProducts[],2,0)*(1-fUnitSales[[#This Row],[Discount]])*fUnitSales[[#This Row],[Units]],2)</f>
        <v>80.44</v>
      </c>
      <c r="N50" s="4" t="str">
        <f>VLOOKUP(fUnitSales[[#This Row],[SalesRep]],dSalesRep[],2,0)</f>
        <v>West</v>
      </c>
    </row>
    <row r="51" spans="4:14" x14ac:dyDescent="0.25">
      <c r="D51" t="s">
        <v>66</v>
      </c>
      <c r="E51" t="s">
        <v>10</v>
      </c>
      <c r="G51" s="6">
        <v>41336</v>
      </c>
      <c r="H51" t="s">
        <v>65</v>
      </c>
      <c r="I51" t="s">
        <v>37</v>
      </c>
      <c r="J51">
        <v>0</v>
      </c>
      <c r="K51">
        <v>2</v>
      </c>
      <c r="M51" s="4">
        <f>ROUND(VLOOKUP(fUnitSales[[#This Row],[Product]],dProducts[],2,0)*(1-fUnitSales[[#This Row],[Discount]])*fUnitSales[[#This Row],[Units]],2)</f>
        <v>50</v>
      </c>
      <c r="N51" s="4" t="str">
        <f>VLOOKUP(fUnitSales[[#This Row],[SalesRep]],dSalesRep[],2,0)</f>
        <v>West</v>
      </c>
    </row>
    <row r="52" spans="4:14" x14ac:dyDescent="0.25">
      <c r="D52" t="s">
        <v>21</v>
      </c>
      <c r="E52" t="s">
        <v>15</v>
      </c>
      <c r="G52" s="6">
        <v>41611</v>
      </c>
      <c r="H52" t="s">
        <v>56</v>
      </c>
      <c r="I52" t="s">
        <v>13</v>
      </c>
      <c r="J52">
        <v>0</v>
      </c>
      <c r="K52">
        <v>2</v>
      </c>
      <c r="M52" s="4">
        <f>ROUND(VLOOKUP(fUnitSales[[#This Row],[Product]],dProducts[],2,0)*(1-fUnitSales[[#This Row],[Discount]])*fUnitSales[[#This Row],[Units]],2)</f>
        <v>45.9</v>
      </c>
      <c r="N52" s="4" t="str">
        <f>VLOOKUP(fUnitSales[[#This Row],[SalesRep]],dSalesRep[],2,0)</f>
        <v>West</v>
      </c>
    </row>
    <row r="53" spans="4:14" x14ac:dyDescent="0.25">
      <c r="D53" t="s">
        <v>83</v>
      </c>
      <c r="E53" t="s">
        <v>39</v>
      </c>
      <c r="G53" s="6">
        <v>41580</v>
      </c>
      <c r="H53" t="s">
        <v>75</v>
      </c>
      <c r="I53" t="s">
        <v>18</v>
      </c>
      <c r="J53">
        <v>0</v>
      </c>
      <c r="K53">
        <v>1</v>
      </c>
      <c r="M53" s="4">
        <f>ROUND(VLOOKUP(fUnitSales[[#This Row],[Product]],dProducts[],2,0)*(1-fUnitSales[[#This Row],[Discount]])*fUnitSales[[#This Row],[Units]],2)</f>
        <v>22.95</v>
      </c>
      <c r="N53" s="4" t="str">
        <f>VLOOKUP(fUnitSales[[#This Row],[SalesRep]],dSalesRep[],2,0)</f>
        <v>West</v>
      </c>
    </row>
    <row r="54" spans="4:14" x14ac:dyDescent="0.25">
      <c r="D54" t="s">
        <v>84</v>
      </c>
      <c r="E54" t="s">
        <v>20</v>
      </c>
      <c r="G54" s="6">
        <v>41952</v>
      </c>
      <c r="H54" t="s">
        <v>33</v>
      </c>
      <c r="I54" t="s">
        <v>28</v>
      </c>
      <c r="J54">
        <v>0.02</v>
      </c>
      <c r="K54">
        <v>1</v>
      </c>
      <c r="M54" s="4">
        <f>ROUND(VLOOKUP(fUnitSales[[#This Row],[Product]],dProducts[],2,0)*(1-fUnitSales[[#This Row],[Discount]])*fUnitSales[[#This Row],[Units]],2)</f>
        <v>26.95</v>
      </c>
      <c r="N54" s="4" t="str">
        <f>VLOOKUP(fUnitSales[[#This Row],[SalesRep]],dSalesRep[],2,0)</f>
        <v>MidWest</v>
      </c>
    </row>
    <row r="55" spans="4:14" x14ac:dyDescent="0.25">
      <c r="D55" t="s">
        <v>85</v>
      </c>
      <c r="E55" t="s">
        <v>15</v>
      </c>
      <c r="G55" s="6">
        <v>41594</v>
      </c>
      <c r="H55" t="s">
        <v>50</v>
      </c>
      <c r="I55" t="s">
        <v>22</v>
      </c>
      <c r="J55">
        <v>0</v>
      </c>
      <c r="K55">
        <v>11</v>
      </c>
      <c r="M55" s="4">
        <f>ROUND(VLOOKUP(fUnitSales[[#This Row],[Product]],dProducts[],2,0)*(1-fUnitSales[[#This Row],[Discount]])*fUnitSales[[#This Row],[Units]],2)</f>
        <v>275</v>
      </c>
      <c r="N55" s="4" t="str">
        <f>VLOOKUP(fUnitSales[[#This Row],[SalesRep]],dSalesRep[],2,0)</f>
        <v>MidWest</v>
      </c>
    </row>
    <row r="56" spans="4:14" x14ac:dyDescent="0.25">
      <c r="D56" t="s">
        <v>62</v>
      </c>
      <c r="E56" t="s">
        <v>20</v>
      </c>
      <c r="G56" s="6">
        <v>41587</v>
      </c>
      <c r="H56" t="s">
        <v>14</v>
      </c>
      <c r="I56" t="s">
        <v>25</v>
      </c>
      <c r="J56">
        <v>0</v>
      </c>
      <c r="K56">
        <v>2</v>
      </c>
      <c r="M56" s="4">
        <f>ROUND(VLOOKUP(fUnitSales[[#This Row],[Product]],dProducts[],2,0)*(1-fUnitSales[[#This Row],[Discount]])*fUnitSales[[#This Row],[Units]],2)</f>
        <v>68</v>
      </c>
      <c r="N56" s="4" t="str">
        <f>VLOOKUP(fUnitSales[[#This Row],[SalesRep]],dSalesRep[],2,0)</f>
        <v>West</v>
      </c>
    </row>
    <row r="57" spans="4:14" x14ac:dyDescent="0.25">
      <c r="D57" t="s">
        <v>86</v>
      </c>
      <c r="E57" t="s">
        <v>15</v>
      </c>
      <c r="G57" s="6">
        <v>41587</v>
      </c>
      <c r="H57" t="s">
        <v>43</v>
      </c>
      <c r="I57" t="s">
        <v>12</v>
      </c>
      <c r="J57">
        <v>0</v>
      </c>
      <c r="K57">
        <v>2</v>
      </c>
      <c r="M57" s="4">
        <f>ROUND(VLOOKUP(fUnitSales[[#This Row],[Product]],dProducts[],2,0)*(1-fUnitSales[[#This Row],[Discount]])*fUnitSales[[#This Row],[Units]],2)</f>
        <v>159.9</v>
      </c>
      <c r="N57" s="4" t="str">
        <f>VLOOKUP(fUnitSales[[#This Row],[SalesRep]],dSalesRep[],2,0)</f>
        <v>MidWest</v>
      </c>
    </row>
    <row r="58" spans="4:14" x14ac:dyDescent="0.25">
      <c r="D58" t="s">
        <v>87</v>
      </c>
      <c r="E58" t="s">
        <v>39</v>
      </c>
      <c r="G58" s="6">
        <v>41613</v>
      </c>
      <c r="H58" t="s">
        <v>85</v>
      </c>
      <c r="I58" t="s">
        <v>17</v>
      </c>
      <c r="J58">
        <v>0</v>
      </c>
      <c r="K58">
        <v>3</v>
      </c>
      <c r="M58" s="4">
        <f>ROUND(VLOOKUP(fUnitSales[[#This Row],[Product]],dProducts[],2,0)*(1-fUnitSales[[#This Row],[Discount]])*fUnitSales[[#This Row],[Units]],2)</f>
        <v>59.85</v>
      </c>
      <c r="N58" s="4" t="str">
        <f>VLOOKUP(fUnitSales[[#This Row],[SalesRep]],dSalesRep[],2,0)</f>
        <v>West</v>
      </c>
    </row>
    <row r="59" spans="4:14" x14ac:dyDescent="0.25">
      <c r="D59" t="s">
        <v>53</v>
      </c>
      <c r="E59" t="s">
        <v>15</v>
      </c>
      <c r="G59" s="6">
        <v>41601</v>
      </c>
      <c r="H59" t="s">
        <v>65</v>
      </c>
      <c r="I59" t="s">
        <v>37</v>
      </c>
      <c r="J59">
        <v>0</v>
      </c>
      <c r="K59">
        <v>2</v>
      </c>
      <c r="M59" s="4">
        <f>ROUND(VLOOKUP(fUnitSales[[#This Row],[Product]],dProducts[],2,0)*(1-fUnitSales[[#This Row],[Discount]])*fUnitSales[[#This Row],[Units]],2)</f>
        <v>50</v>
      </c>
      <c r="N59" s="4" t="str">
        <f>VLOOKUP(fUnitSales[[#This Row],[SalesRep]],dSalesRep[],2,0)</f>
        <v>West</v>
      </c>
    </row>
    <row r="60" spans="4:14" x14ac:dyDescent="0.25">
      <c r="D60" t="s">
        <v>88</v>
      </c>
      <c r="E60" t="s">
        <v>10</v>
      </c>
      <c r="G60" s="6">
        <v>41989</v>
      </c>
      <c r="H60" t="s">
        <v>27</v>
      </c>
      <c r="I60" t="s">
        <v>28</v>
      </c>
      <c r="J60">
        <v>0</v>
      </c>
      <c r="K60">
        <v>18</v>
      </c>
      <c r="M60" s="4">
        <f>ROUND(VLOOKUP(fUnitSales[[#This Row],[Product]],dProducts[],2,0)*(1-fUnitSales[[#This Row],[Discount]])*fUnitSales[[#This Row],[Units]],2)</f>
        <v>495</v>
      </c>
      <c r="N60" s="4" t="str">
        <f>VLOOKUP(fUnitSales[[#This Row],[SalesRep]],dSalesRep[],2,0)</f>
        <v>MidWest</v>
      </c>
    </row>
    <row r="61" spans="4:14" x14ac:dyDescent="0.25">
      <c r="D61" t="s">
        <v>27</v>
      </c>
      <c r="E61" t="s">
        <v>10</v>
      </c>
      <c r="G61" s="6">
        <v>41997</v>
      </c>
      <c r="H61" t="s">
        <v>85</v>
      </c>
      <c r="I61" t="s">
        <v>25</v>
      </c>
      <c r="J61">
        <v>0</v>
      </c>
      <c r="K61">
        <v>2</v>
      </c>
      <c r="M61" s="4">
        <f>ROUND(VLOOKUP(fUnitSales[[#This Row],[Product]],dProducts[],2,0)*(1-fUnitSales[[#This Row],[Discount]])*fUnitSales[[#This Row],[Units]],2)</f>
        <v>68</v>
      </c>
      <c r="N61" s="4" t="str">
        <f>VLOOKUP(fUnitSales[[#This Row],[SalesRep]],dSalesRep[],2,0)</f>
        <v>West</v>
      </c>
    </row>
    <row r="62" spans="4:14" x14ac:dyDescent="0.25">
      <c r="D62" t="s">
        <v>74</v>
      </c>
      <c r="E62" t="s">
        <v>10</v>
      </c>
      <c r="G62" s="6">
        <v>41371</v>
      </c>
      <c r="H62" t="s">
        <v>74</v>
      </c>
      <c r="I62" t="s">
        <v>37</v>
      </c>
      <c r="J62">
        <v>0.02</v>
      </c>
      <c r="K62">
        <v>15</v>
      </c>
      <c r="M62" s="4">
        <f>ROUND(VLOOKUP(fUnitSales[[#This Row],[Product]],dProducts[],2,0)*(1-fUnitSales[[#This Row],[Discount]])*fUnitSales[[#This Row],[Units]],2)</f>
        <v>367.5</v>
      </c>
      <c r="N62" s="4" t="str">
        <f>VLOOKUP(fUnitSales[[#This Row],[SalesRep]],dSalesRep[],2,0)</f>
        <v>MidWest</v>
      </c>
    </row>
    <row r="63" spans="4:14" x14ac:dyDescent="0.25">
      <c r="D63" t="s">
        <v>89</v>
      </c>
      <c r="E63" t="s">
        <v>15</v>
      </c>
      <c r="G63" s="6">
        <v>41612</v>
      </c>
      <c r="H63" t="s">
        <v>55</v>
      </c>
      <c r="I63" t="s">
        <v>31</v>
      </c>
      <c r="J63">
        <v>0.03</v>
      </c>
      <c r="K63">
        <v>1</v>
      </c>
      <c r="M63" s="4">
        <f>ROUND(VLOOKUP(fUnitSales[[#This Row],[Product]],dProducts[],2,0)*(1-fUnitSales[[#This Row],[Discount]])*fUnitSales[[#This Row],[Units]],2)</f>
        <v>29.1</v>
      </c>
      <c r="N63" s="4" t="str">
        <f>VLOOKUP(fUnitSales[[#This Row],[SalesRep]],dSalesRep[],2,0)</f>
        <v>South</v>
      </c>
    </row>
    <row r="64" spans="4:14" x14ac:dyDescent="0.25">
      <c r="D64" t="s">
        <v>90</v>
      </c>
      <c r="E64" t="s">
        <v>15</v>
      </c>
      <c r="G64" s="6">
        <v>41850</v>
      </c>
      <c r="H64" t="s">
        <v>47</v>
      </c>
      <c r="I64" t="s">
        <v>13</v>
      </c>
      <c r="J64">
        <v>0.02</v>
      </c>
      <c r="K64">
        <v>2</v>
      </c>
      <c r="M64" s="4">
        <f>ROUND(VLOOKUP(fUnitSales[[#This Row],[Product]],dProducts[],2,0)*(1-fUnitSales[[#This Row],[Discount]])*fUnitSales[[#This Row],[Units]],2)</f>
        <v>44.98</v>
      </c>
      <c r="N64" s="4" t="str">
        <f>VLOOKUP(fUnitSales[[#This Row],[SalesRep]],dSalesRep[],2,0)</f>
        <v>South</v>
      </c>
    </row>
    <row r="65" spans="4:14" x14ac:dyDescent="0.25">
      <c r="D65" t="s">
        <v>77</v>
      </c>
      <c r="E65" t="s">
        <v>10</v>
      </c>
      <c r="G65" s="6">
        <v>41633</v>
      </c>
      <c r="H65" t="s">
        <v>52</v>
      </c>
      <c r="I65" t="s">
        <v>13</v>
      </c>
      <c r="J65">
        <v>2.5000000000000001E-2</v>
      </c>
      <c r="K65">
        <v>1</v>
      </c>
      <c r="M65" s="4">
        <f>ROUND(VLOOKUP(fUnitSales[[#This Row],[Product]],dProducts[],2,0)*(1-fUnitSales[[#This Row],[Discount]])*fUnitSales[[#This Row],[Units]],2)</f>
        <v>22.38</v>
      </c>
      <c r="N65" s="4" t="str">
        <f>VLOOKUP(fUnitSales[[#This Row],[SalesRep]],dSalesRep[],2,0)</f>
        <v>South</v>
      </c>
    </row>
    <row r="66" spans="4:14" x14ac:dyDescent="0.25">
      <c r="D66" t="s">
        <v>41</v>
      </c>
      <c r="E66" t="s">
        <v>39</v>
      </c>
      <c r="G66" s="6">
        <v>41972</v>
      </c>
      <c r="H66" t="s">
        <v>43</v>
      </c>
      <c r="I66" t="s">
        <v>37</v>
      </c>
      <c r="J66">
        <v>0.01</v>
      </c>
      <c r="K66">
        <v>2</v>
      </c>
      <c r="M66" s="4">
        <f>ROUND(VLOOKUP(fUnitSales[[#This Row],[Product]],dProducts[],2,0)*(1-fUnitSales[[#This Row],[Discount]])*fUnitSales[[#This Row],[Units]],2)</f>
        <v>49.5</v>
      </c>
      <c r="N66" s="4" t="str">
        <f>VLOOKUP(fUnitSales[[#This Row],[SalesRep]],dSalesRep[],2,0)</f>
        <v>MidWest</v>
      </c>
    </row>
    <row r="67" spans="4:14" x14ac:dyDescent="0.25">
      <c r="D67" t="s">
        <v>91</v>
      </c>
      <c r="E67" t="s">
        <v>20</v>
      </c>
      <c r="G67" s="6">
        <v>41933</v>
      </c>
      <c r="H67" t="s">
        <v>75</v>
      </c>
      <c r="I67" t="s">
        <v>42</v>
      </c>
      <c r="J67">
        <v>0.01</v>
      </c>
      <c r="K67">
        <v>3</v>
      </c>
      <c r="M67" s="4">
        <f>ROUND(VLOOKUP(fUnitSales[[#This Row],[Product]],dProducts[],2,0)*(1-fUnitSales[[#This Row],[Discount]])*fUnitSales[[#This Row],[Units]],2)</f>
        <v>56.43</v>
      </c>
      <c r="N67" s="4" t="str">
        <f>VLOOKUP(fUnitSales[[#This Row],[SalesRep]],dSalesRep[],2,0)</f>
        <v>West</v>
      </c>
    </row>
    <row r="68" spans="4:14" x14ac:dyDescent="0.25">
      <c r="D68" t="s">
        <v>36</v>
      </c>
      <c r="E68" t="s">
        <v>15</v>
      </c>
      <c r="G68" s="6">
        <v>41527</v>
      </c>
      <c r="H68" t="s">
        <v>49</v>
      </c>
      <c r="I68" t="s">
        <v>8</v>
      </c>
      <c r="J68">
        <v>0</v>
      </c>
      <c r="K68">
        <v>2</v>
      </c>
      <c r="M68" s="4">
        <f>ROUND(VLOOKUP(fUnitSales[[#This Row],[Product]],dProducts[],2,0)*(1-fUnitSales[[#This Row],[Discount]])*fUnitSales[[#This Row],[Units]],2)</f>
        <v>42</v>
      </c>
      <c r="N68" s="4" t="str">
        <f>VLOOKUP(fUnitSales[[#This Row],[SalesRep]],dSalesRep[],2,0)</f>
        <v>West</v>
      </c>
    </row>
    <row r="69" spans="4:14" x14ac:dyDescent="0.25">
      <c r="D69" t="s">
        <v>92</v>
      </c>
      <c r="E69" t="s">
        <v>15</v>
      </c>
      <c r="G69" s="6">
        <v>41974</v>
      </c>
      <c r="H69" t="s">
        <v>88</v>
      </c>
      <c r="I69" t="s">
        <v>17</v>
      </c>
      <c r="J69">
        <v>0</v>
      </c>
      <c r="K69">
        <v>2</v>
      </c>
      <c r="M69" s="4">
        <f>ROUND(VLOOKUP(fUnitSales[[#This Row],[Product]],dProducts[],2,0)*(1-fUnitSales[[#This Row],[Discount]])*fUnitSales[[#This Row],[Units]],2)</f>
        <v>39.9</v>
      </c>
      <c r="N69" s="4" t="str">
        <f>VLOOKUP(fUnitSales[[#This Row],[SalesRep]],dSalesRep[],2,0)</f>
        <v>MidWest</v>
      </c>
    </row>
    <row r="70" spans="4:14" x14ac:dyDescent="0.25">
      <c r="D70" t="s">
        <v>93</v>
      </c>
      <c r="E70" t="s">
        <v>10</v>
      </c>
      <c r="G70" s="6">
        <v>41960</v>
      </c>
      <c r="H70" t="s">
        <v>26</v>
      </c>
      <c r="I70" t="s">
        <v>13</v>
      </c>
      <c r="J70">
        <v>0</v>
      </c>
      <c r="K70">
        <v>1</v>
      </c>
      <c r="M70" s="4">
        <f>ROUND(VLOOKUP(fUnitSales[[#This Row],[Product]],dProducts[],2,0)*(1-fUnitSales[[#This Row],[Discount]])*fUnitSales[[#This Row],[Units]],2)</f>
        <v>22.95</v>
      </c>
      <c r="N70" s="4" t="str">
        <f>VLOOKUP(fUnitSales[[#This Row],[SalesRep]],dSalesRep[],2,0)</f>
        <v>West</v>
      </c>
    </row>
    <row r="71" spans="4:14" x14ac:dyDescent="0.25">
      <c r="D71" t="s">
        <v>82</v>
      </c>
      <c r="E71" t="s">
        <v>15</v>
      </c>
      <c r="G71" s="6">
        <v>41975</v>
      </c>
      <c r="H71" t="s">
        <v>14</v>
      </c>
      <c r="I71" t="s">
        <v>18</v>
      </c>
      <c r="J71">
        <v>0</v>
      </c>
      <c r="K71">
        <v>4</v>
      </c>
      <c r="M71" s="4">
        <f>ROUND(VLOOKUP(fUnitSales[[#This Row],[Product]],dProducts[],2,0)*(1-fUnitSales[[#This Row],[Discount]])*fUnitSales[[#This Row],[Units]],2)</f>
        <v>91.8</v>
      </c>
      <c r="N71" s="4" t="str">
        <f>VLOOKUP(fUnitSales[[#This Row],[SalesRep]],dSalesRep[],2,0)</f>
        <v>West</v>
      </c>
    </row>
    <row r="72" spans="4:14" x14ac:dyDescent="0.25">
      <c r="D72" t="s">
        <v>94</v>
      </c>
      <c r="E72" t="s">
        <v>10</v>
      </c>
      <c r="G72" s="6">
        <v>41973</v>
      </c>
      <c r="H72" t="s">
        <v>88</v>
      </c>
      <c r="I72" t="s">
        <v>13</v>
      </c>
      <c r="J72">
        <v>0.01</v>
      </c>
      <c r="K72">
        <v>3</v>
      </c>
      <c r="M72" s="4">
        <f>ROUND(VLOOKUP(fUnitSales[[#This Row],[Product]],dProducts[],2,0)*(1-fUnitSales[[#This Row],[Discount]])*fUnitSales[[#This Row],[Units]],2)</f>
        <v>68.16</v>
      </c>
      <c r="N72" s="4" t="str">
        <f>VLOOKUP(fUnitSales[[#This Row],[SalesRep]],dSalesRep[],2,0)</f>
        <v>MidWest</v>
      </c>
    </row>
    <row r="73" spans="4:14" x14ac:dyDescent="0.25">
      <c r="D73" t="s">
        <v>95</v>
      </c>
      <c r="E73" t="s">
        <v>39</v>
      </c>
      <c r="G73" s="6">
        <v>41605</v>
      </c>
      <c r="H73" t="s">
        <v>33</v>
      </c>
      <c r="I73" t="s">
        <v>25</v>
      </c>
      <c r="J73">
        <v>0</v>
      </c>
      <c r="K73">
        <v>2</v>
      </c>
      <c r="M73" s="4">
        <f>ROUND(VLOOKUP(fUnitSales[[#This Row],[Product]],dProducts[],2,0)*(1-fUnitSales[[#This Row],[Discount]])*fUnitSales[[#This Row],[Units]],2)</f>
        <v>68</v>
      </c>
      <c r="N73" s="4" t="str">
        <f>VLOOKUP(fUnitSales[[#This Row],[SalesRep]],dSalesRep[],2,0)</f>
        <v>MidWest</v>
      </c>
    </row>
    <row r="74" spans="4:14" x14ac:dyDescent="0.25">
      <c r="G74" s="6">
        <v>41597</v>
      </c>
      <c r="H74" t="s">
        <v>74</v>
      </c>
      <c r="I74" t="s">
        <v>37</v>
      </c>
      <c r="J74">
        <v>0.02</v>
      </c>
      <c r="K74">
        <v>1</v>
      </c>
      <c r="M74" s="4">
        <f>ROUND(VLOOKUP(fUnitSales[[#This Row],[Product]],dProducts[],2,0)*(1-fUnitSales[[#This Row],[Discount]])*fUnitSales[[#This Row],[Units]],2)</f>
        <v>24.5</v>
      </c>
      <c r="N74" s="4" t="str">
        <f>VLOOKUP(fUnitSales[[#This Row],[SalesRep]],dSalesRep[],2,0)</f>
        <v>MidWest</v>
      </c>
    </row>
    <row r="75" spans="4:14" x14ac:dyDescent="0.25">
      <c r="G75" s="6">
        <v>41594</v>
      </c>
      <c r="H75" t="s">
        <v>90</v>
      </c>
      <c r="I75" t="s">
        <v>28</v>
      </c>
      <c r="J75">
        <v>1.4999999999999999E-2</v>
      </c>
      <c r="K75">
        <v>2</v>
      </c>
      <c r="M75" s="4">
        <f>ROUND(VLOOKUP(fUnitSales[[#This Row],[Product]],dProducts[],2,0)*(1-fUnitSales[[#This Row],[Discount]])*fUnitSales[[#This Row],[Units]],2)</f>
        <v>54.18</v>
      </c>
      <c r="N75" s="4" t="str">
        <f>VLOOKUP(fUnitSales[[#This Row],[SalesRep]],dSalesRep[],2,0)</f>
        <v>West</v>
      </c>
    </row>
    <row r="76" spans="4:14" x14ac:dyDescent="0.25">
      <c r="G76" s="6">
        <v>41990</v>
      </c>
      <c r="H76" t="s">
        <v>90</v>
      </c>
      <c r="I76" t="s">
        <v>34</v>
      </c>
      <c r="J76">
        <v>0</v>
      </c>
      <c r="K76">
        <v>3</v>
      </c>
      <c r="M76" s="4">
        <f>ROUND(VLOOKUP(fUnitSales[[#This Row],[Product]],dProducts[],2,0)*(1-fUnitSales[[#This Row],[Discount]])*fUnitSales[[#This Row],[Units]],2)</f>
        <v>70.5</v>
      </c>
      <c r="N76" s="4" t="str">
        <f>VLOOKUP(fUnitSales[[#This Row],[SalesRep]],dSalesRep[],2,0)</f>
        <v>West</v>
      </c>
    </row>
    <row r="77" spans="4:14" x14ac:dyDescent="0.25">
      <c r="G77" s="6">
        <v>41956</v>
      </c>
      <c r="H77" t="s">
        <v>40</v>
      </c>
      <c r="I77" t="s">
        <v>18</v>
      </c>
      <c r="J77">
        <v>0</v>
      </c>
      <c r="K77">
        <v>1</v>
      </c>
      <c r="M77" s="4">
        <f>ROUND(VLOOKUP(fUnitSales[[#This Row],[Product]],dProducts[],2,0)*(1-fUnitSales[[#This Row],[Discount]])*fUnitSales[[#This Row],[Units]],2)</f>
        <v>22.95</v>
      </c>
      <c r="N77" s="4" t="str">
        <f>VLOOKUP(fUnitSales[[#This Row],[SalesRep]],dSalesRep[],2,0)</f>
        <v>East</v>
      </c>
    </row>
    <row r="78" spans="4:14" x14ac:dyDescent="0.25">
      <c r="G78" s="6">
        <v>41986</v>
      </c>
      <c r="H78" t="s">
        <v>14</v>
      </c>
      <c r="I78" t="s">
        <v>18</v>
      </c>
      <c r="J78">
        <v>0</v>
      </c>
      <c r="K78">
        <v>2</v>
      </c>
      <c r="M78" s="4">
        <f>ROUND(VLOOKUP(fUnitSales[[#This Row],[Product]],dProducts[],2,0)*(1-fUnitSales[[#This Row],[Discount]])*fUnitSales[[#This Row],[Units]],2)</f>
        <v>45.9</v>
      </c>
      <c r="N78" s="4" t="str">
        <f>VLOOKUP(fUnitSales[[#This Row],[SalesRep]],dSalesRep[],2,0)</f>
        <v>West</v>
      </c>
    </row>
    <row r="79" spans="4:14" x14ac:dyDescent="0.25">
      <c r="G79" s="6">
        <v>41564</v>
      </c>
      <c r="H79" t="s">
        <v>44</v>
      </c>
      <c r="I79" t="s">
        <v>31</v>
      </c>
      <c r="J79">
        <v>0.03</v>
      </c>
      <c r="K79">
        <v>7</v>
      </c>
      <c r="M79" s="4">
        <f>ROUND(VLOOKUP(fUnitSales[[#This Row],[Product]],dProducts[],2,0)*(1-fUnitSales[[#This Row],[Discount]])*fUnitSales[[#This Row],[Units]],2)</f>
        <v>203.7</v>
      </c>
      <c r="N79" s="4" t="str">
        <f>VLOOKUP(fUnitSales[[#This Row],[SalesRep]],dSalesRep[],2,0)</f>
        <v>MidWest</v>
      </c>
    </row>
    <row r="80" spans="4:14" x14ac:dyDescent="0.25">
      <c r="G80" s="6">
        <v>41608</v>
      </c>
      <c r="H80" t="s">
        <v>30</v>
      </c>
      <c r="I80" t="s">
        <v>13</v>
      </c>
      <c r="J80">
        <v>0</v>
      </c>
      <c r="K80">
        <v>3</v>
      </c>
      <c r="M80" s="4">
        <f>ROUND(VLOOKUP(fUnitSales[[#This Row],[Product]],dProducts[],2,0)*(1-fUnitSales[[#This Row],[Discount]])*fUnitSales[[#This Row],[Units]],2)</f>
        <v>68.849999999999994</v>
      </c>
      <c r="N80" s="4" t="str">
        <f>VLOOKUP(fUnitSales[[#This Row],[SalesRep]],dSalesRep[],2,0)</f>
        <v>East</v>
      </c>
    </row>
    <row r="81" spans="7:14" x14ac:dyDescent="0.25">
      <c r="G81" s="6">
        <v>41636</v>
      </c>
      <c r="H81" t="s">
        <v>54</v>
      </c>
      <c r="I81" t="s">
        <v>28</v>
      </c>
      <c r="J81">
        <v>0</v>
      </c>
      <c r="K81">
        <v>1</v>
      </c>
      <c r="M81" s="4">
        <f>ROUND(VLOOKUP(fUnitSales[[#This Row],[Product]],dProducts[],2,0)*(1-fUnitSales[[#This Row],[Discount]])*fUnitSales[[#This Row],[Units]],2)</f>
        <v>27.5</v>
      </c>
      <c r="N81" s="4" t="str">
        <f>VLOOKUP(fUnitSales[[#This Row],[SalesRep]],dSalesRep[],2,0)</f>
        <v>East</v>
      </c>
    </row>
    <row r="82" spans="7:14" x14ac:dyDescent="0.25">
      <c r="G82" s="6">
        <v>41997</v>
      </c>
      <c r="H82" t="s">
        <v>81</v>
      </c>
      <c r="I82" t="s">
        <v>18</v>
      </c>
      <c r="J82">
        <v>0</v>
      </c>
      <c r="K82">
        <v>25</v>
      </c>
      <c r="M82" s="4">
        <f>ROUND(VLOOKUP(fUnitSales[[#This Row],[Product]],dProducts[],2,0)*(1-fUnitSales[[#This Row],[Discount]])*fUnitSales[[#This Row],[Units]],2)</f>
        <v>573.75</v>
      </c>
      <c r="N82" s="4" t="str">
        <f>VLOOKUP(fUnitSales[[#This Row],[SalesRep]],dSalesRep[],2,0)</f>
        <v>East</v>
      </c>
    </row>
    <row r="83" spans="7:14" x14ac:dyDescent="0.25">
      <c r="G83" s="6">
        <v>41630</v>
      </c>
      <c r="H83" t="s">
        <v>41</v>
      </c>
      <c r="I83" t="s">
        <v>17</v>
      </c>
      <c r="J83">
        <v>0</v>
      </c>
      <c r="K83">
        <v>20</v>
      </c>
      <c r="M83" s="4">
        <f>ROUND(VLOOKUP(fUnitSales[[#This Row],[Product]],dProducts[],2,0)*(1-fUnitSales[[#This Row],[Discount]])*fUnitSales[[#This Row],[Units]],2)</f>
        <v>399</v>
      </c>
      <c r="N83" s="4" t="str">
        <f>VLOOKUP(fUnitSales[[#This Row],[SalesRep]],dSalesRep[],2,0)</f>
        <v>South</v>
      </c>
    </row>
    <row r="84" spans="7:14" x14ac:dyDescent="0.25">
      <c r="G84" s="6">
        <v>41625</v>
      </c>
      <c r="H84" t="s">
        <v>44</v>
      </c>
      <c r="I84" t="s">
        <v>17</v>
      </c>
      <c r="J84">
        <v>0.03</v>
      </c>
      <c r="K84">
        <v>2</v>
      </c>
      <c r="M84" s="4">
        <f>ROUND(VLOOKUP(fUnitSales[[#This Row],[Product]],dProducts[],2,0)*(1-fUnitSales[[#This Row],[Discount]])*fUnitSales[[#This Row],[Units]],2)</f>
        <v>38.700000000000003</v>
      </c>
      <c r="N84" s="4" t="str">
        <f>VLOOKUP(fUnitSales[[#This Row],[SalesRep]],dSalesRep[],2,0)</f>
        <v>MidWest</v>
      </c>
    </row>
    <row r="85" spans="7:14" x14ac:dyDescent="0.25">
      <c r="G85" s="6">
        <v>41614</v>
      </c>
      <c r="H85" t="s">
        <v>73</v>
      </c>
      <c r="I85" t="s">
        <v>25</v>
      </c>
      <c r="J85">
        <v>0</v>
      </c>
      <c r="K85">
        <v>3</v>
      </c>
      <c r="M85" s="4">
        <f>ROUND(VLOOKUP(fUnitSales[[#This Row],[Product]],dProducts[],2,0)*(1-fUnitSales[[#This Row],[Discount]])*fUnitSales[[#This Row],[Units]],2)</f>
        <v>102</v>
      </c>
      <c r="N85" s="4" t="str">
        <f>VLOOKUP(fUnitSales[[#This Row],[SalesRep]],dSalesRep[],2,0)</f>
        <v>West</v>
      </c>
    </row>
    <row r="86" spans="7:14" x14ac:dyDescent="0.25">
      <c r="G86" s="6">
        <v>41598</v>
      </c>
      <c r="H86" t="s">
        <v>44</v>
      </c>
      <c r="I86" t="s">
        <v>25</v>
      </c>
      <c r="J86">
        <v>0.01</v>
      </c>
      <c r="K86">
        <v>1</v>
      </c>
      <c r="M86" s="4">
        <f>ROUND(VLOOKUP(fUnitSales[[#This Row],[Product]],dProducts[],2,0)*(1-fUnitSales[[#This Row],[Discount]])*fUnitSales[[#This Row],[Units]],2)</f>
        <v>33.659999999999997</v>
      </c>
      <c r="N86" s="4" t="str">
        <f>VLOOKUP(fUnitSales[[#This Row],[SalesRep]],dSalesRep[],2,0)</f>
        <v>MidWest</v>
      </c>
    </row>
    <row r="87" spans="7:14" x14ac:dyDescent="0.25">
      <c r="G87" s="6">
        <v>41295</v>
      </c>
      <c r="H87" t="s">
        <v>50</v>
      </c>
      <c r="I87" t="s">
        <v>25</v>
      </c>
      <c r="J87">
        <v>1.4999999999999999E-2</v>
      </c>
      <c r="K87">
        <v>3</v>
      </c>
      <c r="M87" s="4">
        <f>ROUND(VLOOKUP(fUnitSales[[#This Row],[Product]],dProducts[],2,0)*(1-fUnitSales[[#This Row],[Discount]])*fUnitSales[[#This Row],[Units]],2)</f>
        <v>100.47</v>
      </c>
      <c r="N87" s="4" t="str">
        <f>VLOOKUP(fUnitSales[[#This Row],[SalesRep]],dSalesRep[],2,0)</f>
        <v>MidWest</v>
      </c>
    </row>
    <row r="88" spans="7:14" x14ac:dyDescent="0.25">
      <c r="G88" s="6">
        <v>41545</v>
      </c>
      <c r="H88" t="s">
        <v>81</v>
      </c>
      <c r="I88" t="s">
        <v>17</v>
      </c>
      <c r="J88">
        <v>0.01</v>
      </c>
      <c r="K88">
        <v>3</v>
      </c>
      <c r="M88" s="4">
        <f>ROUND(VLOOKUP(fUnitSales[[#This Row],[Product]],dProducts[],2,0)*(1-fUnitSales[[#This Row],[Discount]])*fUnitSales[[#This Row],[Units]],2)</f>
        <v>59.25</v>
      </c>
      <c r="N88" s="4" t="str">
        <f>VLOOKUP(fUnitSales[[#This Row],[SalesRep]],dSalesRep[],2,0)</f>
        <v>East</v>
      </c>
    </row>
    <row r="89" spans="7:14" x14ac:dyDescent="0.25">
      <c r="G89" s="6">
        <v>41989</v>
      </c>
      <c r="H89" t="s">
        <v>57</v>
      </c>
      <c r="I89" t="s">
        <v>22</v>
      </c>
      <c r="J89">
        <v>2.5000000000000001E-2</v>
      </c>
      <c r="K89">
        <v>1</v>
      </c>
      <c r="M89" s="4">
        <f>ROUND(VLOOKUP(fUnitSales[[#This Row],[Product]],dProducts[],2,0)*(1-fUnitSales[[#This Row],[Discount]])*fUnitSales[[#This Row],[Units]],2)</f>
        <v>24.38</v>
      </c>
      <c r="N89" s="4" t="str">
        <f>VLOOKUP(fUnitSales[[#This Row],[SalesRep]],dSalesRep[],2,0)</f>
        <v>South</v>
      </c>
    </row>
    <row r="90" spans="7:14" x14ac:dyDescent="0.25">
      <c r="G90" s="6">
        <v>41944</v>
      </c>
      <c r="H90" t="s">
        <v>65</v>
      </c>
      <c r="I90" t="s">
        <v>13</v>
      </c>
      <c r="J90">
        <v>0.03</v>
      </c>
      <c r="K90">
        <v>3</v>
      </c>
      <c r="M90" s="4">
        <f>ROUND(VLOOKUP(fUnitSales[[#This Row],[Product]],dProducts[],2,0)*(1-fUnitSales[[#This Row],[Discount]])*fUnitSales[[#This Row],[Units]],2)</f>
        <v>66.78</v>
      </c>
      <c r="N90" s="4" t="str">
        <f>VLOOKUP(fUnitSales[[#This Row],[SalesRep]],dSalesRep[],2,0)</f>
        <v>West</v>
      </c>
    </row>
    <row r="91" spans="7:14" x14ac:dyDescent="0.25">
      <c r="G91" s="6">
        <v>41544</v>
      </c>
      <c r="H91" t="s">
        <v>30</v>
      </c>
      <c r="I91" t="s">
        <v>25</v>
      </c>
      <c r="J91">
        <v>0</v>
      </c>
      <c r="K91">
        <v>1</v>
      </c>
      <c r="M91" s="4">
        <f>ROUND(VLOOKUP(fUnitSales[[#This Row],[Product]],dProducts[],2,0)*(1-fUnitSales[[#This Row],[Discount]])*fUnitSales[[#This Row],[Units]],2)</f>
        <v>34</v>
      </c>
      <c r="N91" s="4" t="str">
        <f>VLOOKUP(fUnitSales[[#This Row],[SalesRep]],dSalesRep[],2,0)</f>
        <v>East</v>
      </c>
    </row>
    <row r="92" spans="7:14" x14ac:dyDescent="0.25">
      <c r="G92" s="6">
        <v>41339</v>
      </c>
      <c r="H92" t="s">
        <v>33</v>
      </c>
      <c r="I92" t="s">
        <v>28</v>
      </c>
      <c r="J92">
        <v>1.4999999999999999E-2</v>
      </c>
      <c r="K92">
        <v>21</v>
      </c>
      <c r="M92" s="4">
        <f>ROUND(VLOOKUP(fUnitSales[[#This Row],[Product]],dProducts[],2,0)*(1-fUnitSales[[#This Row],[Discount]])*fUnitSales[[#This Row],[Units]],2)</f>
        <v>568.84</v>
      </c>
      <c r="N92" s="4" t="str">
        <f>VLOOKUP(fUnitSales[[#This Row],[SalesRep]],dSalesRep[],2,0)</f>
        <v>MidWest</v>
      </c>
    </row>
    <row r="93" spans="7:14" x14ac:dyDescent="0.25">
      <c r="G93" s="6">
        <v>41985</v>
      </c>
      <c r="H93" t="s">
        <v>95</v>
      </c>
      <c r="I93" t="s">
        <v>34</v>
      </c>
      <c r="J93">
        <v>0.03</v>
      </c>
      <c r="K93">
        <v>2</v>
      </c>
      <c r="M93" s="4">
        <f>ROUND(VLOOKUP(fUnitSales[[#This Row],[Product]],dProducts[],2,0)*(1-fUnitSales[[#This Row],[Discount]])*fUnitSales[[#This Row],[Units]],2)</f>
        <v>45.59</v>
      </c>
      <c r="N93" s="4" t="str">
        <f>VLOOKUP(fUnitSales[[#This Row],[SalesRep]],dSalesRep[],2,0)</f>
        <v>South</v>
      </c>
    </row>
    <row r="94" spans="7:14" x14ac:dyDescent="0.25">
      <c r="G94" s="6">
        <v>41489</v>
      </c>
      <c r="H94" t="s">
        <v>59</v>
      </c>
      <c r="I94" t="s">
        <v>37</v>
      </c>
      <c r="J94">
        <v>0</v>
      </c>
      <c r="K94">
        <v>1</v>
      </c>
      <c r="M94" s="4">
        <f>ROUND(VLOOKUP(fUnitSales[[#This Row],[Product]],dProducts[],2,0)*(1-fUnitSales[[#This Row],[Discount]])*fUnitSales[[#This Row],[Units]],2)</f>
        <v>25</v>
      </c>
      <c r="N94" s="4" t="str">
        <f>VLOOKUP(fUnitSales[[#This Row],[SalesRep]],dSalesRep[],2,0)</f>
        <v>East</v>
      </c>
    </row>
    <row r="95" spans="7:14" x14ac:dyDescent="0.25">
      <c r="G95" s="6">
        <v>41596</v>
      </c>
      <c r="H95" t="s">
        <v>87</v>
      </c>
      <c r="I95" t="s">
        <v>13</v>
      </c>
      <c r="J95">
        <v>0.02</v>
      </c>
      <c r="K95">
        <v>3</v>
      </c>
      <c r="M95" s="4">
        <f>ROUND(VLOOKUP(fUnitSales[[#This Row],[Product]],dProducts[],2,0)*(1-fUnitSales[[#This Row],[Discount]])*fUnitSales[[#This Row],[Units]],2)</f>
        <v>67.47</v>
      </c>
      <c r="N95" s="4" t="str">
        <f>VLOOKUP(fUnitSales[[#This Row],[SalesRep]],dSalesRep[],2,0)</f>
        <v>South</v>
      </c>
    </row>
    <row r="96" spans="7:14" x14ac:dyDescent="0.25">
      <c r="G96" s="6">
        <v>41616</v>
      </c>
      <c r="H96" t="s">
        <v>46</v>
      </c>
      <c r="I96" t="s">
        <v>13</v>
      </c>
      <c r="J96">
        <v>0.02</v>
      </c>
      <c r="K96">
        <v>2</v>
      </c>
      <c r="M96" s="4">
        <f>ROUND(VLOOKUP(fUnitSales[[#This Row],[Product]],dProducts[],2,0)*(1-fUnitSales[[#This Row],[Discount]])*fUnitSales[[#This Row],[Units]],2)</f>
        <v>44.98</v>
      </c>
      <c r="N96" s="4" t="str">
        <f>VLOOKUP(fUnitSales[[#This Row],[SalesRep]],dSalesRep[],2,0)</f>
        <v>MidWest</v>
      </c>
    </row>
    <row r="97" spans="7:14" x14ac:dyDescent="0.25">
      <c r="G97" s="6">
        <v>41956</v>
      </c>
      <c r="H97" t="s">
        <v>9</v>
      </c>
      <c r="I97" t="s">
        <v>37</v>
      </c>
      <c r="J97">
        <v>0.03</v>
      </c>
      <c r="K97">
        <v>2</v>
      </c>
      <c r="M97" s="4">
        <f>ROUND(VLOOKUP(fUnitSales[[#This Row],[Product]],dProducts[],2,0)*(1-fUnitSales[[#This Row],[Discount]])*fUnitSales[[#This Row],[Units]],2)</f>
        <v>48.5</v>
      </c>
      <c r="N97" s="4" t="str">
        <f>VLOOKUP(fUnitSales[[#This Row],[SalesRep]],dSalesRep[],2,0)</f>
        <v>MidWest</v>
      </c>
    </row>
    <row r="98" spans="7:14" x14ac:dyDescent="0.25">
      <c r="G98" s="6">
        <v>41832</v>
      </c>
      <c r="H98" t="s">
        <v>65</v>
      </c>
      <c r="I98" t="s">
        <v>25</v>
      </c>
      <c r="J98">
        <v>0.01</v>
      </c>
      <c r="K98">
        <v>1</v>
      </c>
      <c r="M98" s="4">
        <f>ROUND(VLOOKUP(fUnitSales[[#This Row],[Product]],dProducts[],2,0)*(1-fUnitSales[[#This Row],[Discount]])*fUnitSales[[#This Row],[Units]],2)</f>
        <v>33.659999999999997</v>
      </c>
      <c r="N98" s="4" t="str">
        <f>VLOOKUP(fUnitSales[[#This Row],[SalesRep]],dSalesRep[],2,0)</f>
        <v>West</v>
      </c>
    </row>
    <row r="99" spans="7:14" x14ac:dyDescent="0.25">
      <c r="G99" s="6">
        <v>41972</v>
      </c>
      <c r="H99" t="s">
        <v>46</v>
      </c>
      <c r="I99" t="s">
        <v>18</v>
      </c>
      <c r="J99">
        <v>0</v>
      </c>
      <c r="K99">
        <v>3</v>
      </c>
      <c r="M99" s="4">
        <f>ROUND(VLOOKUP(fUnitSales[[#This Row],[Product]],dProducts[],2,0)*(1-fUnitSales[[#This Row],[Discount]])*fUnitSales[[#This Row],[Units]],2)</f>
        <v>68.849999999999994</v>
      </c>
      <c r="N99" s="4" t="str">
        <f>VLOOKUP(fUnitSales[[#This Row],[SalesRep]],dSalesRep[],2,0)</f>
        <v>MidWest</v>
      </c>
    </row>
    <row r="100" spans="7:14" x14ac:dyDescent="0.25">
      <c r="G100" s="6">
        <v>41971</v>
      </c>
      <c r="H100" t="s">
        <v>54</v>
      </c>
      <c r="I100" t="s">
        <v>18</v>
      </c>
      <c r="J100">
        <v>0.03</v>
      </c>
      <c r="K100">
        <v>3</v>
      </c>
      <c r="M100" s="4">
        <f>ROUND(VLOOKUP(fUnitSales[[#This Row],[Product]],dProducts[],2,0)*(1-fUnitSales[[#This Row],[Discount]])*fUnitSales[[#This Row],[Units]],2)</f>
        <v>66.78</v>
      </c>
      <c r="N100" s="4" t="str">
        <f>VLOOKUP(fUnitSales[[#This Row],[SalesRep]],dSalesRep[],2,0)</f>
        <v>East</v>
      </c>
    </row>
    <row r="101" spans="7:14" x14ac:dyDescent="0.25">
      <c r="G101" s="6">
        <v>41617</v>
      </c>
      <c r="H101" t="s">
        <v>41</v>
      </c>
      <c r="I101" t="s">
        <v>18</v>
      </c>
      <c r="J101">
        <v>1.4999999999999999E-2</v>
      </c>
      <c r="K101">
        <v>3</v>
      </c>
      <c r="M101" s="4">
        <f>ROUND(VLOOKUP(fUnitSales[[#This Row],[Product]],dProducts[],2,0)*(1-fUnitSales[[#This Row],[Discount]])*fUnitSales[[#This Row],[Units]],2)</f>
        <v>67.819999999999993</v>
      </c>
      <c r="N101" s="4" t="str">
        <f>VLOOKUP(fUnitSales[[#This Row],[SalesRep]],dSalesRep[],2,0)</f>
        <v>South</v>
      </c>
    </row>
    <row r="102" spans="7:14" x14ac:dyDescent="0.25">
      <c r="G102" s="6">
        <v>41838</v>
      </c>
      <c r="H102" t="s">
        <v>23</v>
      </c>
      <c r="I102" t="s">
        <v>22</v>
      </c>
      <c r="J102">
        <v>0</v>
      </c>
      <c r="K102">
        <v>3</v>
      </c>
      <c r="M102" s="4">
        <f>ROUND(VLOOKUP(fUnitSales[[#This Row],[Product]],dProducts[],2,0)*(1-fUnitSales[[#This Row],[Discount]])*fUnitSales[[#This Row],[Units]],2)</f>
        <v>75</v>
      </c>
      <c r="N102" s="4" t="str">
        <f>VLOOKUP(fUnitSales[[#This Row],[SalesRep]],dSalesRep[],2,0)</f>
        <v>East</v>
      </c>
    </row>
    <row r="103" spans="7:14" x14ac:dyDescent="0.25">
      <c r="G103" s="6">
        <v>41945</v>
      </c>
      <c r="H103" t="s">
        <v>16</v>
      </c>
      <c r="I103" t="s">
        <v>17</v>
      </c>
      <c r="J103">
        <v>0.01</v>
      </c>
      <c r="K103">
        <v>2</v>
      </c>
      <c r="M103" s="4">
        <f>ROUND(VLOOKUP(fUnitSales[[#This Row],[Product]],dProducts[],2,0)*(1-fUnitSales[[#This Row],[Discount]])*fUnitSales[[#This Row],[Units]],2)</f>
        <v>39.5</v>
      </c>
      <c r="N103" s="4" t="str">
        <f>VLOOKUP(fUnitSales[[#This Row],[SalesRep]],dSalesRep[],2,0)</f>
        <v>MidWest</v>
      </c>
    </row>
    <row r="104" spans="7:14" x14ac:dyDescent="0.25">
      <c r="G104" s="6">
        <v>41961</v>
      </c>
      <c r="H104" t="s">
        <v>60</v>
      </c>
      <c r="I104" t="s">
        <v>17</v>
      </c>
      <c r="J104">
        <v>0.01</v>
      </c>
      <c r="K104">
        <v>1</v>
      </c>
      <c r="M104" s="4">
        <f>ROUND(VLOOKUP(fUnitSales[[#This Row],[Product]],dProducts[],2,0)*(1-fUnitSales[[#This Row],[Discount]])*fUnitSales[[#This Row],[Units]],2)</f>
        <v>19.75</v>
      </c>
      <c r="N104" s="4" t="str">
        <f>VLOOKUP(fUnitSales[[#This Row],[SalesRep]],dSalesRep[],2,0)</f>
        <v>South</v>
      </c>
    </row>
    <row r="105" spans="7:14" x14ac:dyDescent="0.25">
      <c r="G105" s="6">
        <v>41627</v>
      </c>
      <c r="H105" t="s">
        <v>62</v>
      </c>
      <c r="I105" t="s">
        <v>8</v>
      </c>
      <c r="J105">
        <v>0</v>
      </c>
      <c r="K105">
        <v>3</v>
      </c>
      <c r="M105" s="4">
        <f>ROUND(VLOOKUP(fUnitSales[[#This Row],[Product]],dProducts[],2,0)*(1-fUnitSales[[#This Row],[Discount]])*fUnitSales[[#This Row],[Units]],2)</f>
        <v>63</v>
      </c>
      <c r="N105" s="4" t="str">
        <f>VLOOKUP(fUnitSales[[#This Row],[SalesRep]],dSalesRep[],2,0)</f>
        <v>East</v>
      </c>
    </row>
    <row r="106" spans="7:14" x14ac:dyDescent="0.25">
      <c r="G106" s="6">
        <v>41617</v>
      </c>
      <c r="H106" t="s">
        <v>74</v>
      </c>
      <c r="I106" t="s">
        <v>37</v>
      </c>
      <c r="J106">
        <v>2.5000000000000001E-2</v>
      </c>
      <c r="K106">
        <v>2</v>
      </c>
      <c r="M106" s="4">
        <f>ROUND(VLOOKUP(fUnitSales[[#This Row],[Product]],dProducts[],2,0)*(1-fUnitSales[[#This Row],[Discount]])*fUnitSales[[#This Row],[Units]],2)</f>
        <v>48.75</v>
      </c>
      <c r="N106" s="4" t="str">
        <f>VLOOKUP(fUnitSales[[#This Row],[SalesRep]],dSalesRep[],2,0)</f>
        <v>MidWest</v>
      </c>
    </row>
    <row r="107" spans="7:14" x14ac:dyDescent="0.25">
      <c r="G107" s="6">
        <v>41977</v>
      </c>
      <c r="H107" t="s">
        <v>72</v>
      </c>
      <c r="I107" t="s">
        <v>34</v>
      </c>
      <c r="J107">
        <v>0</v>
      </c>
      <c r="K107">
        <v>3</v>
      </c>
      <c r="M107" s="4">
        <f>ROUND(VLOOKUP(fUnitSales[[#This Row],[Product]],dProducts[],2,0)*(1-fUnitSales[[#This Row],[Discount]])*fUnitSales[[#This Row],[Units]],2)</f>
        <v>70.5</v>
      </c>
      <c r="N107" s="4" t="str">
        <f>VLOOKUP(fUnitSales[[#This Row],[SalesRep]],dSalesRep[],2,0)</f>
        <v>East</v>
      </c>
    </row>
    <row r="108" spans="7:14" x14ac:dyDescent="0.25">
      <c r="G108" s="6">
        <v>41982</v>
      </c>
      <c r="H108" t="s">
        <v>46</v>
      </c>
      <c r="I108" t="s">
        <v>28</v>
      </c>
      <c r="J108">
        <v>1.4999999999999999E-2</v>
      </c>
      <c r="K108">
        <v>3</v>
      </c>
      <c r="M108" s="4">
        <f>ROUND(VLOOKUP(fUnitSales[[#This Row],[Product]],dProducts[],2,0)*(1-fUnitSales[[#This Row],[Discount]])*fUnitSales[[#This Row],[Units]],2)</f>
        <v>81.260000000000005</v>
      </c>
      <c r="N108" s="4" t="str">
        <f>VLOOKUP(fUnitSales[[#This Row],[SalesRep]],dSalesRep[],2,0)</f>
        <v>MidWest</v>
      </c>
    </row>
    <row r="109" spans="7:14" x14ac:dyDescent="0.25">
      <c r="G109" s="6">
        <v>41606</v>
      </c>
      <c r="H109" t="s">
        <v>95</v>
      </c>
      <c r="I109" t="s">
        <v>13</v>
      </c>
      <c r="J109">
        <v>0</v>
      </c>
      <c r="K109">
        <v>3</v>
      </c>
      <c r="M109" s="4">
        <f>ROUND(VLOOKUP(fUnitSales[[#This Row],[Product]],dProducts[],2,0)*(1-fUnitSales[[#This Row],[Discount]])*fUnitSales[[#This Row],[Units]],2)</f>
        <v>68.849999999999994</v>
      </c>
      <c r="N109" s="4" t="str">
        <f>VLOOKUP(fUnitSales[[#This Row],[SalesRep]],dSalesRep[],2,0)</f>
        <v>South</v>
      </c>
    </row>
    <row r="110" spans="7:14" x14ac:dyDescent="0.25">
      <c r="G110" s="6">
        <v>41591</v>
      </c>
      <c r="H110" t="s">
        <v>94</v>
      </c>
      <c r="I110" t="s">
        <v>31</v>
      </c>
      <c r="J110">
        <v>0</v>
      </c>
      <c r="K110">
        <v>2</v>
      </c>
      <c r="M110" s="4">
        <f>ROUND(VLOOKUP(fUnitSales[[#This Row],[Product]],dProducts[],2,0)*(1-fUnitSales[[#This Row],[Discount]])*fUnitSales[[#This Row],[Units]],2)</f>
        <v>60</v>
      </c>
      <c r="N110" s="4" t="str">
        <f>VLOOKUP(fUnitSales[[#This Row],[SalesRep]],dSalesRep[],2,0)</f>
        <v>MidWest</v>
      </c>
    </row>
    <row r="111" spans="7:14" x14ac:dyDescent="0.25">
      <c r="G111" s="6">
        <v>41977</v>
      </c>
      <c r="H111" t="s">
        <v>46</v>
      </c>
      <c r="I111" t="s">
        <v>12</v>
      </c>
      <c r="J111">
        <v>0</v>
      </c>
      <c r="K111">
        <v>2</v>
      </c>
      <c r="M111" s="4">
        <f>ROUND(VLOOKUP(fUnitSales[[#This Row],[Product]],dProducts[],2,0)*(1-fUnitSales[[#This Row],[Discount]])*fUnitSales[[#This Row],[Units]],2)</f>
        <v>159.9</v>
      </c>
      <c r="N111" s="4" t="str">
        <f>VLOOKUP(fUnitSales[[#This Row],[SalesRep]],dSalesRep[],2,0)</f>
        <v>MidWest</v>
      </c>
    </row>
    <row r="112" spans="7:14" x14ac:dyDescent="0.25">
      <c r="G112" s="6">
        <v>41799</v>
      </c>
      <c r="H112" t="s">
        <v>81</v>
      </c>
      <c r="I112" t="s">
        <v>25</v>
      </c>
      <c r="J112">
        <v>0.02</v>
      </c>
      <c r="K112">
        <v>2</v>
      </c>
      <c r="M112" s="4">
        <f>ROUND(VLOOKUP(fUnitSales[[#This Row],[Product]],dProducts[],2,0)*(1-fUnitSales[[#This Row],[Discount]])*fUnitSales[[#This Row],[Units]],2)</f>
        <v>66.64</v>
      </c>
      <c r="N112" s="4" t="str">
        <f>VLOOKUP(fUnitSales[[#This Row],[SalesRep]],dSalesRep[],2,0)</f>
        <v>East</v>
      </c>
    </row>
    <row r="113" spans="7:14" x14ac:dyDescent="0.25">
      <c r="G113" s="6">
        <v>41468</v>
      </c>
      <c r="H113" t="s">
        <v>49</v>
      </c>
      <c r="I113" t="s">
        <v>13</v>
      </c>
      <c r="J113">
        <v>0</v>
      </c>
      <c r="K113">
        <v>1</v>
      </c>
      <c r="M113" s="4">
        <f>ROUND(VLOOKUP(fUnitSales[[#This Row],[Product]],dProducts[],2,0)*(1-fUnitSales[[#This Row],[Discount]])*fUnitSales[[#This Row],[Units]],2)</f>
        <v>22.95</v>
      </c>
      <c r="N113" s="4" t="str">
        <f>VLOOKUP(fUnitSales[[#This Row],[SalesRep]],dSalesRep[],2,0)</f>
        <v>West</v>
      </c>
    </row>
    <row r="114" spans="7:14" x14ac:dyDescent="0.25">
      <c r="G114" s="6">
        <v>41584</v>
      </c>
      <c r="H114" t="s">
        <v>75</v>
      </c>
      <c r="I114" t="s">
        <v>17</v>
      </c>
      <c r="J114">
        <v>0</v>
      </c>
      <c r="K114">
        <v>2</v>
      </c>
      <c r="M114" s="4">
        <f>ROUND(VLOOKUP(fUnitSales[[#This Row],[Product]],dProducts[],2,0)*(1-fUnitSales[[#This Row],[Discount]])*fUnitSales[[#This Row],[Units]],2)</f>
        <v>39.9</v>
      </c>
      <c r="N114" s="4" t="str">
        <f>VLOOKUP(fUnitSales[[#This Row],[SalesRep]],dSalesRep[],2,0)</f>
        <v>West</v>
      </c>
    </row>
    <row r="115" spans="7:14" x14ac:dyDescent="0.25">
      <c r="G115" s="6">
        <v>41962</v>
      </c>
      <c r="H115" t="s">
        <v>43</v>
      </c>
      <c r="I115" t="s">
        <v>28</v>
      </c>
      <c r="J115">
        <v>0</v>
      </c>
      <c r="K115">
        <v>3</v>
      </c>
      <c r="M115" s="4">
        <f>ROUND(VLOOKUP(fUnitSales[[#This Row],[Product]],dProducts[],2,0)*(1-fUnitSales[[#This Row],[Discount]])*fUnitSales[[#This Row],[Units]],2)</f>
        <v>82.5</v>
      </c>
      <c r="N115" s="4" t="str">
        <f>VLOOKUP(fUnitSales[[#This Row],[SalesRep]],dSalesRep[],2,0)</f>
        <v>MidWest</v>
      </c>
    </row>
    <row r="116" spans="7:14" x14ac:dyDescent="0.25">
      <c r="G116" s="6">
        <v>41992</v>
      </c>
      <c r="H116" t="s">
        <v>74</v>
      </c>
      <c r="I116" t="s">
        <v>34</v>
      </c>
      <c r="J116">
        <v>0</v>
      </c>
      <c r="K116">
        <v>19</v>
      </c>
      <c r="M116" s="4">
        <f>ROUND(VLOOKUP(fUnitSales[[#This Row],[Product]],dProducts[],2,0)*(1-fUnitSales[[#This Row],[Discount]])*fUnitSales[[#This Row],[Units]],2)</f>
        <v>446.5</v>
      </c>
      <c r="N116" s="4" t="str">
        <f>VLOOKUP(fUnitSales[[#This Row],[SalesRep]],dSalesRep[],2,0)</f>
        <v>MidWest</v>
      </c>
    </row>
    <row r="117" spans="7:14" x14ac:dyDescent="0.25">
      <c r="G117" s="6">
        <v>41964</v>
      </c>
      <c r="H117" t="s">
        <v>74</v>
      </c>
      <c r="I117" t="s">
        <v>22</v>
      </c>
      <c r="J117">
        <v>0.01</v>
      </c>
      <c r="K117">
        <v>1</v>
      </c>
      <c r="M117" s="4">
        <f>ROUND(VLOOKUP(fUnitSales[[#This Row],[Product]],dProducts[],2,0)*(1-fUnitSales[[#This Row],[Discount]])*fUnitSales[[#This Row],[Units]],2)</f>
        <v>24.75</v>
      </c>
      <c r="N117" s="4" t="str">
        <f>VLOOKUP(fUnitSales[[#This Row],[SalesRep]],dSalesRep[],2,0)</f>
        <v>MidWest</v>
      </c>
    </row>
    <row r="118" spans="7:14" x14ac:dyDescent="0.25">
      <c r="G118" s="6">
        <v>42004</v>
      </c>
      <c r="H118" t="s">
        <v>59</v>
      </c>
      <c r="I118" t="s">
        <v>18</v>
      </c>
      <c r="J118">
        <v>1.4999999999999999E-2</v>
      </c>
      <c r="K118">
        <v>3</v>
      </c>
      <c r="M118" s="4">
        <f>ROUND(VLOOKUP(fUnitSales[[#This Row],[Product]],dProducts[],2,0)*(1-fUnitSales[[#This Row],[Discount]])*fUnitSales[[#This Row],[Units]],2)</f>
        <v>67.819999999999993</v>
      </c>
      <c r="N118" s="4" t="str">
        <f>VLOOKUP(fUnitSales[[#This Row],[SalesRep]],dSalesRep[],2,0)</f>
        <v>East</v>
      </c>
    </row>
    <row r="119" spans="7:14" x14ac:dyDescent="0.25">
      <c r="G119" s="6">
        <v>41588</v>
      </c>
      <c r="H119" t="s">
        <v>93</v>
      </c>
      <c r="I119" t="s">
        <v>37</v>
      </c>
      <c r="J119">
        <v>0</v>
      </c>
      <c r="K119">
        <v>2</v>
      </c>
      <c r="M119" s="4">
        <f>ROUND(VLOOKUP(fUnitSales[[#This Row],[Product]],dProducts[],2,0)*(1-fUnitSales[[#This Row],[Discount]])*fUnitSales[[#This Row],[Units]],2)</f>
        <v>50</v>
      </c>
      <c r="N119" s="4" t="str">
        <f>VLOOKUP(fUnitSales[[#This Row],[SalesRep]],dSalesRep[],2,0)</f>
        <v>MidWest</v>
      </c>
    </row>
    <row r="120" spans="7:14" x14ac:dyDescent="0.25">
      <c r="G120" s="6">
        <v>41603</v>
      </c>
      <c r="H120" t="s">
        <v>27</v>
      </c>
      <c r="I120" t="s">
        <v>28</v>
      </c>
      <c r="J120">
        <v>0</v>
      </c>
      <c r="K120">
        <v>3</v>
      </c>
      <c r="M120" s="4">
        <f>ROUND(VLOOKUP(fUnitSales[[#This Row],[Product]],dProducts[],2,0)*(1-fUnitSales[[#This Row],[Discount]])*fUnitSales[[#This Row],[Units]],2)</f>
        <v>82.5</v>
      </c>
      <c r="N120" s="4" t="str">
        <f>VLOOKUP(fUnitSales[[#This Row],[SalesRep]],dSalesRep[],2,0)</f>
        <v>MidWest</v>
      </c>
    </row>
    <row r="121" spans="7:14" x14ac:dyDescent="0.25">
      <c r="G121" s="6">
        <v>41990</v>
      </c>
      <c r="H121" t="s">
        <v>60</v>
      </c>
      <c r="I121" t="s">
        <v>34</v>
      </c>
      <c r="J121">
        <v>0</v>
      </c>
      <c r="K121">
        <v>16</v>
      </c>
      <c r="M121" s="4">
        <f>ROUND(VLOOKUP(fUnitSales[[#This Row],[Product]],dProducts[],2,0)*(1-fUnitSales[[#This Row],[Discount]])*fUnitSales[[#This Row],[Units]],2)</f>
        <v>376</v>
      </c>
      <c r="N121" s="4" t="str">
        <f>VLOOKUP(fUnitSales[[#This Row],[SalesRep]],dSalesRep[],2,0)</f>
        <v>South</v>
      </c>
    </row>
    <row r="122" spans="7:14" x14ac:dyDescent="0.25">
      <c r="G122" s="6">
        <v>41589</v>
      </c>
      <c r="H122" t="s">
        <v>66</v>
      </c>
      <c r="I122" t="s">
        <v>8</v>
      </c>
      <c r="J122">
        <v>0</v>
      </c>
      <c r="K122">
        <v>3</v>
      </c>
      <c r="M122" s="4">
        <f>ROUND(VLOOKUP(fUnitSales[[#This Row],[Product]],dProducts[],2,0)*(1-fUnitSales[[#This Row],[Discount]])*fUnitSales[[#This Row],[Units]],2)</f>
        <v>63</v>
      </c>
      <c r="N122" s="4" t="str">
        <f>VLOOKUP(fUnitSales[[#This Row],[SalesRep]],dSalesRep[],2,0)</f>
        <v>MidWest</v>
      </c>
    </row>
    <row r="123" spans="7:14" x14ac:dyDescent="0.25">
      <c r="G123" s="6">
        <v>41961</v>
      </c>
      <c r="H123" t="s">
        <v>24</v>
      </c>
      <c r="I123" t="s">
        <v>18</v>
      </c>
      <c r="J123">
        <v>0</v>
      </c>
      <c r="K123">
        <v>2</v>
      </c>
      <c r="M123" s="4">
        <f>ROUND(VLOOKUP(fUnitSales[[#This Row],[Product]],dProducts[],2,0)*(1-fUnitSales[[#This Row],[Discount]])*fUnitSales[[#This Row],[Units]],2)</f>
        <v>45.9</v>
      </c>
      <c r="N123" s="4" t="str">
        <f>VLOOKUP(fUnitSales[[#This Row],[SalesRep]],dSalesRep[],2,0)</f>
        <v>MidWest</v>
      </c>
    </row>
    <row r="124" spans="7:14" x14ac:dyDescent="0.25">
      <c r="G124" s="6">
        <v>41986</v>
      </c>
      <c r="H124" t="s">
        <v>85</v>
      </c>
      <c r="I124" t="s">
        <v>13</v>
      </c>
      <c r="J124">
        <v>0</v>
      </c>
      <c r="K124">
        <v>7</v>
      </c>
      <c r="M124" s="4">
        <f>ROUND(VLOOKUP(fUnitSales[[#This Row],[Product]],dProducts[],2,0)*(1-fUnitSales[[#This Row],[Discount]])*fUnitSales[[#This Row],[Units]],2)</f>
        <v>160.65</v>
      </c>
      <c r="N124" s="4" t="str">
        <f>VLOOKUP(fUnitSales[[#This Row],[SalesRep]],dSalesRep[],2,0)</f>
        <v>West</v>
      </c>
    </row>
    <row r="125" spans="7:14" x14ac:dyDescent="0.25">
      <c r="G125" s="6">
        <v>41618</v>
      </c>
      <c r="H125" t="s">
        <v>45</v>
      </c>
      <c r="I125" t="s">
        <v>18</v>
      </c>
      <c r="J125">
        <v>0.03</v>
      </c>
      <c r="K125">
        <v>3</v>
      </c>
      <c r="M125" s="4">
        <f>ROUND(VLOOKUP(fUnitSales[[#This Row],[Product]],dProducts[],2,0)*(1-fUnitSales[[#This Row],[Discount]])*fUnitSales[[#This Row],[Units]],2)</f>
        <v>66.78</v>
      </c>
      <c r="N125" s="4" t="str">
        <f>VLOOKUP(fUnitSales[[#This Row],[SalesRep]],dSalesRep[],2,0)</f>
        <v>MidWest</v>
      </c>
    </row>
    <row r="126" spans="7:14" x14ac:dyDescent="0.25">
      <c r="G126" s="6">
        <v>41612</v>
      </c>
      <c r="H126" t="s">
        <v>70</v>
      </c>
      <c r="I126" t="s">
        <v>17</v>
      </c>
      <c r="J126">
        <v>0</v>
      </c>
      <c r="K126">
        <v>1</v>
      </c>
      <c r="M126" s="4">
        <f>ROUND(VLOOKUP(fUnitSales[[#This Row],[Product]],dProducts[],2,0)*(1-fUnitSales[[#This Row],[Discount]])*fUnitSales[[#This Row],[Units]],2)</f>
        <v>19.95</v>
      </c>
      <c r="N126" s="4" t="str">
        <f>VLOOKUP(fUnitSales[[#This Row],[SalesRep]],dSalesRep[],2,0)</f>
        <v>West</v>
      </c>
    </row>
    <row r="127" spans="7:14" x14ac:dyDescent="0.25">
      <c r="G127" s="6">
        <v>41583</v>
      </c>
      <c r="H127" t="s">
        <v>76</v>
      </c>
      <c r="I127" t="s">
        <v>13</v>
      </c>
      <c r="J127">
        <v>0</v>
      </c>
      <c r="K127">
        <v>2</v>
      </c>
      <c r="M127" s="4">
        <f>ROUND(VLOOKUP(fUnitSales[[#This Row],[Product]],dProducts[],2,0)*(1-fUnitSales[[#This Row],[Discount]])*fUnitSales[[#This Row],[Units]],2)</f>
        <v>45.9</v>
      </c>
      <c r="N127" s="4" t="str">
        <f>VLOOKUP(fUnitSales[[#This Row],[SalesRep]],dSalesRep[],2,0)</f>
        <v>MidWest</v>
      </c>
    </row>
    <row r="128" spans="7:14" x14ac:dyDescent="0.25">
      <c r="G128" s="6">
        <v>41988</v>
      </c>
      <c r="H128" t="s">
        <v>85</v>
      </c>
      <c r="I128" t="s">
        <v>37</v>
      </c>
      <c r="J128">
        <v>1.4999999999999999E-2</v>
      </c>
      <c r="K128">
        <v>2</v>
      </c>
      <c r="M128" s="4">
        <f>ROUND(VLOOKUP(fUnitSales[[#This Row],[Product]],dProducts[],2,0)*(1-fUnitSales[[#This Row],[Discount]])*fUnitSales[[#This Row],[Units]],2)</f>
        <v>49.25</v>
      </c>
      <c r="N128" s="4" t="str">
        <f>VLOOKUP(fUnitSales[[#This Row],[SalesRep]],dSalesRep[],2,0)</f>
        <v>West</v>
      </c>
    </row>
    <row r="129" spans="7:14" x14ac:dyDescent="0.25">
      <c r="G129" s="6">
        <v>42000</v>
      </c>
      <c r="H129" t="s">
        <v>54</v>
      </c>
      <c r="I129" t="s">
        <v>13</v>
      </c>
      <c r="J129">
        <v>0</v>
      </c>
      <c r="K129">
        <v>2</v>
      </c>
      <c r="M129" s="4">
        <f>ROUND(VLOOKUP(fUnitSales[[#This Row],[Product]],dProducts[],2,0)*(1-fUnitSales[[#This Row],[Discount]])*fUnitSales[[#This Row],[Units]],2)</f>
        <v>45.9</v>
      </c>
      <c r="N129" s="4" t="str">
        <f>VLOOKUP(fUnitSales[[#This Row],[SalesRep]],dSalesRep[],2,0)</f>
        <v>East</v>
      </c>
    </row>
    <row r="130" spans="7:14" x14ac:dyDescent="0.25">
      <c r="G130" s="6">
        <v>41511</v>
      </c>
      <c r="H130" t="s">
        <v>56</v>
      </c>
      <c r="I130" t="s">
        <v>18</v>
      </c>
      <c r="J130">
        <v>0</v>
      </c>
      <c r="K130">
        <v>3</v>
      </c>
      <c r="M130" s="4">
        <f>ROUND(VLOOKUP(fUnitSales[[#This Row],[Product]],dProducts[],2,0)*(1-fUnitSales[[#This Row],[Discount]])*fUnitSales[[#This Row],[Units]],2)</f>
        <v>68.849999999999994</v>
      </c>
      <c r="N130" s="4" t="str">
        <f>VLOOKUP(fUnitSales[[#This Row],[SalesRep]],dSalesRep[],2,0)</f>
        <v>West</v>
      </c>
    </row>
    <row r="131" spans="7:14" x14ac:dyDescent="0.25">
      <c r="G131" s="6">
        <v>41995</v>
      </c>
      <c r="H131" t="s">
        <v>74</v>
      </c>
      <c r="I131" t="s">
        <v>18</v>
      </c>
      <c r="J131">
        <v>0</v>
      </c>
      <c r="K131">
        <v>2</v>
      </c>
      <c r="M131" s="4">
        <f>ROUND(VLOOKUP(fUnitSales[[#This Row],[Product]],dProducts[],2,0)*(1-fUnitSales[[#This Row],[Discount]])*fUnitSales[[#This Row],[Units]],2)</f>
        <v>45.9</v>
      </c>
      <c r="N131" s="4" t="str">
        <f>VLOOKUP(fUnitSales[[#This Row],[SalesRep]],dSalesRep[],2,0)</f>
        <v>MidWest</v>
      </c>
    </row>
    <row r="132" spans="7:14" x14ac:dyDescent="0.25">
      <c r="G132" s="6">
        <v>41987</v>
      </c>
      <c r="H132" t="s">
        <v>52</v>
      </c>
      <c r="I132" t="s">
        <v>31</v>
      </c>
      <c r="J132">
        <v>0.01</v>
      </c>
      <c r="K132">
        <v>1</v>
      </c>
      <c r="M132" s="4">
        <f>ROUND(VLOOKUP(fUnitSales[[#This Row],[Product]],dProducts[],2,0)*(1-fUnitSales[[#This Row],[Discount]])*fUnitSales[[#This Row],[Units]],2)</f>
        <v>29.7</v>
      </c>
      <c r="N132" s="4" t="str">
        <f>VLOOKUP(fUnitSales[[#This Row],[SalesRep]],dSalesRep[],2,0)</f>
        <v>South</v>
      </c>
    </row>
    <row r="133" spans="7:14" x14ac:dyDescent="0.25">
      <c r="G133" s="6">
        <v>41992</v>
      </c>
      <c r="H133" t="s">
        <v>85</v>
      </c>
      <c r="I133" t="s">
        <v>34</v>
      </c>
      <c r="J133">
        <v>2.5000000000000001E-2</v>
      </c>
      <c r="K133">
        <v>12</v>
      </c>
      <c r="M133" s="4">
        <f>ROUND(VLOOKUP(fUnitSales[[#This Row],[Product]],dProducts[],2,0)*(1-fUnitSales[[#This Row],[Discount]])*fUnitSales[[#This Row],[Units]],2)</f>
        <v>274.95</v>
      </c>
      <c r="N133" s="4" t="str">
        <f>VLOOKUP(fUnitSales[[#This Row],[SalesRep]],dSalesRep[],2,0)</f>
        <v>West</v>
      </c>
    </row>
    <row r="134" spans="7:14" x14ac:dyDescent="0.25">
      <c r="G134" s="6">
        <v>41531</v>
      </c>
      <c r="H134" t="s">
        <v>52</v>
      </c>
      <c r="I134" t="s">
        <v>8</v>
      </c>
      <c r="J134">
        <v>2.5000000000000001E-2</v>
      </c>
      <c r="K134">
        <v>1</v>
      </c>
      <c r="M134" s="4">
        <f>ROUND(VLOOKUP(fUnitSales[[#This Row],[Product]],dProducts[],2,0)*(1-fUnitSales[[#This Row],[Discount]])*fUnitSales[[#This Row],[Units]],2)</f>
        <v>20.48</v>
      </c>
      <c r="N134" s="4" t="str">
        <f>VLOOKUP(fUnitSales[[#This Row],[SalesRep]],dSalesRep[],2,0)</f>
        <v>South</v>
      </c>
    </row>
    <row r="135" spans="7:14" x14ac:dyDescent="0.25">
      <c r="G135" s="6">
        <v>41995</v>
      </c>
      <c r="H135" t="s">
        <v>74</v>
      </c>
      <c r="I135" t="s">
        <v>25</v>
      </c>
      <c r="J135">
        <v>0.03</v>
      </c>
      <c r="K135">
        <v>3</v>
      </c>
      <c r="M135" s="4">
        <f>ROUND(VLOOKUP(fUnitSales[[#This Row],[Product]],dProducts[],2,0)*(1-fUnitSales[[#This Row],[Discount]])*fUnitSales[[#This Row],[Units]],2)</f>
        <v>98.94</v>
      </c>
      <c r="N135" s="4" t="str">
        <f>VLOOKUP(fUnitSales[[#This Row],[SalesRep]],dSalesRep[],2,0)</f>
        <v>MidWest</v>
      </c>
    </row>
    <row r="136" spans="7:14" x14ac:dyDescent="0.25">
      <c r="G136" s="6">
        <v>41592</v>
      </c>
      <c r="H136" t="s">
        <v>50</v>
      </c>
      <c r="I136" t="s">
        <v>34</v>
      </c>
      <c r="J136">
        <v>0</v>
      </c>
      <c r="K136">
        <v>3</v>
      </c>
      <c r="M136" s="4">
        <f>ROUND(VLOOKUP(fUnitSales[[#This Row],[Product]],dProducts[],2,0)*(1-fUnitSales[[#This Row],[Discount]])*fUnitSales[[#This Row],[Units]],2)</f>
        <v>70.5</v>
      </c>
      <c r="N136" s="4" t="str">
        <f>VLOOKUP(fUnitSales[[#This Row],[SalesRep]],dSalesRep[],2,0)</f>
        <v>MidWest</v>
      </c>
    </row>
    <row r="137" spans="7:14" x14ac:dyDescent="0.25">
      <c r="G137" s="6">
        <v>41308</v>
      </c>
      <c r="H137" t="s">
        <v>53</v>
      </c>
      <c r="I137" t="s">
        <v>37</v>
      </c>
      <c r="J137">
        <v>0.03</v>
      </c>
      <c r="K137">
        <v>1</v>
      </c>
      <c r="M137" s="4">
        <f>ROUND(VLOOKUP(fUnitSales[[#This Row],[Product]],dProducts[],2,0)*(1-fUnitSales[[#This Row],[Discount]])*fUnitSales[[#This Row],[Units]],2)</f>
        <v>24.25</v>
      </c>
      <c r="N137" s="4" t="str">
        <f>VLOOKUP(fUnitSales[[#This Row],[SalesRep]],dSalesRep[],2,0)</f>
        <v>West</v>
      </c>
    </row>
    <row r="138" spans="7:14" x14ac:dyDescent="0.25">
      <c r="G138" s="6">
        <v>41612</v>
      </c>
      <c r="H138" t="s">
        <v>85</v>
      </c>
      <c r="I138" t="s">
        <v>31</v>
      </c>
      <c r="J138">
        <v>2.5000000000000001E-2</v>
      </c>
      <c r="K138">
        <v>2</v>
      </c>
      <c r="M138" s="4">
        <f>ROUND(VLOOKUP(fUnitSales[[#This Row],[Product]],dProducts[],2,0)*(1-fUnitSales[[#This Row],[Discount]])*fUnitSales[[#This Row],[Units]],2)</f>
        <v>58.5</v>
      </c>
      <c r="N138" s="4" t="str">
        <f>VLOOKUP(fUnitSales[[#This Row],[SalesRep]],dSalesRep[],2,0)</f>
        <v>West</v>
      </c>
    </row>
    <row r="139" spans="7:14" x14ac:dyDescent="0.25">
      <c r="G139" s="6">
        <v>41635</v>
      </c>
      <c r="H139" t="s">
        <v>52</v>
      </c>
      <c r="I139" t="s">
        <v>18</v>
      </c>
      <c r="J139">
        <v>0</v>
      </c>
      <c r="K139">
        <v>1</v>
      </c>
      <c r="M139" s="4">
        <f>ROUND(VLOOKUP(fUnitSales[[#This Row],[Product]],dProducts[],2,0)*(1-fUnitSales[[#This Row],[Discount]])*fUnitSales[[#This Row],[Units]],2)</f>
        <v>22.95</v>
      </c>
      <c r="N139" s="4" t="str">
        <f>VLOOKUP(fUnitSales[[#This Row],[SalesRep]],dSalesRep[],2,0)</f>
        <v>South</v>
      </c>
    </row>
    <row r="140" spans="7:14" x14ac:dyDescent="0.25">
      <c r="G140" s="6">
        <v>41605</v>
      </c>
      <c r="H140" t="s">
        <v>27</v>
      </c>
      <c r="I140" t="s">
        <v>17</v>
      </c>
      <c r="J140">
        <v>2.5000000000000001E-2</v>
      </c>
      <c r="K140">
        <v>2</v>
      </c>
      <c r="M140" s="4">
        <f>ROUND(VLOOKUP(fUnitSales[[#This Row],[Product]],dProducts[],2,0)*(1-fUnitSales[[#This Row],[Discount]])*fUnitSales[[#This Row],[Units]],2)</f>
        <v>38.9</v>
      </c>
      <c r="N140" s="4" t="str">
        <f>VLOOKUP(fUnitSales[[#This Row],[SalesRep]],dSalesRep[],2,0)</f>
        <v>MidWest</v>
      </c>
    </row>
    <row r="141" spans="7:14" x14ac:dyDescent="0.25">
      <c r="G141" s="6">
        <v>41467</v>
      </c>
      <c r="H141" t="s">
        <v>81</v>
      </c>
      <c r="I141" t="s">
        <v>18</v>
      </c>
      <c r="J141">
        <v>0</v>
      </c>
      <c r="K141">
        <v>2</v>
      </c>
      <c r="M141" s="4">
        <f>ROUND(VLOOKUP(fUnitSales[[#This Row],[Product]],dProducts[],2,0)*(1-fUnitSales[[#This Row],[Discount]])*fUnitSales[[#This Row],[Units]],2)</f>
        <v>45.9</v>
      </c>
      <c r="N141" s="4" t="str">
        <f>VLOOKUP(fUnitSales[[#This Row],[SalesRep]],dSalesRep[],2,0)</f>
        <v>East</v>
      </c>
    </row>
    <row r="142" spans="7:14" x14ac:dyDescent="0.25">
      <c r="G142" s="6">
        <v>41953</v>
      </c>
      <c r="H142" t="s">
        <v>33</v>
      </c>
      <c r="I142" t="s">
        <v>25</v>
      </c>
      <c r="J142">
        <v>2.5000000000000001E-2</v>
      </c>
      <c r="K142">
        <v>8</v>
      </c>
      <c r="M142" s="4">
        <f>ROUND(VLOOKUP(fUnitSales[[#This Row],[Product]],dProducts[],2,0)*(1-fUnitSales[[#This Row],[Discount]])*fUnitSales[[#This Row],[Units]],2)</f>
        <v>265.2</v>
      </c>
      <c r="N142" s="4" t="str">
        <f>VLOOKUP(fUnitSales[[#This Row],[SalesRep]],dSalesRep[],2,0)</f>
        <v>MidWest</v>
      </c>
    </row>
    <row r="143" spans="7:14" x14ac:dyDescent="0.25">
      <c r="G143" s="6">
        <v>41303</v>
      </c>
      <c r="H143" t="s">
        <v>80</v>
      </c>
      <c r="I143" t="s">
        <v>37</v>
      </c>
      <c r="J143">
        <v>1.4999999999999999E-2</v>
      </c>
      <c r="K143">
        <v>1</v>
      </c>
      <c r="M143" s="4">
        <f>ROUND(VLOOKUP(fUnitSales[[#This Row],[Product]],dProducts[],2,0)*(1-fUnitSales[[#This Row],[Discount]])*fUnitSales[[#This Row],[Units]],2)</f>
        <v>24.63</v>
      </c>
      <c r="N143" s="4" t="str">
        <f>VLOOKUP(fUnitSales[[#This Row],[SalesRep]],dSalesRep[],2,0)</f>
        <v>MidWest</v>
      </c>
    </row>
    <row r="144" spans="7:14" x14ac:dyDescent="0.25">
      <c r="G144" s="6">
        <v>41631</v>
      </c>
      <c r="H144" t="s">
        <v>16</v>
      </c>
      <c r="I144" t="s">
        <v>17</v>
      </c>
      <c r="J144">
        <v>2.5000000000000001E-2</v>
      </c>
      <c r="K144">
        <v>1</v>
      </c>
      <c r="M144" s="4">
        <f>ROUND(VLOOKUP(fUnitSales[[#This Row],[Product]],dProducts[],2,0)*(1-fUnitSales[[#This Row],[Discount]])*fUnitSales[[#This Row],[Units]],2)</f>
        <v>19.45</v>
      </c>
      <c r="N144" s="4" t="str">
        <f>VLOOKUP(fUnitSales[[#This Row],[SalesRep]],dSalesRep[],2,0)</f>
        <v>MidWest</v>
      </c>
    </row>
    <row r="145" spans="7:14" x14ac:dyDescent="0.25">
      <c r="G145" s="6">
        <v>41854</v>
      </c>
      <c r="H145" t="s">
        <v>74</v>
      </c>
      <c r="I145" t="s">
        <v>25</v>
      </c>
      <c r="J145">
        <v>0.02</v>
      </c>
      <c r="K145">
        <v>3</v>
      </c>
      <c r="M145" s="4">
        <f>ROUND(VLOOKUP(fUnitSales[[#This Row],[Product]],dProducts[],2,0)*(1-fUnitSales[[#This Row],[Discount]])*fUnitSales[[#This Row],[Units]],2)</f>
        <v>99.96</v>
      </c>
      <c r="N145" s="4" t="str">
        <f>VLOOKUP(fUnitSales[[#This Row],[SalesRep]],dSalesRep[],2,0)</f>
        <v>MidWest</v>
      </c>
    </row>
    <row r="146" spans="7:14" x14ac:dyDescent="0.25">
      <c r="G146" s="6">
        <v>41944</v>
      </c>
      <c r="H146" t="s">
        <v>65</v>
      </c>
      <c r="I146" t="s">
        <v>17</v>
      </c>
      <c r="J146">
        <v>0</v>
      </c>
      <c r="K146">
        <v>1</v>
      </c>
      <c r="M146" s="4">
        <f>ROUND(VLOOKUP(fUnitSales[[#This Row],[Product]],dProducts[],2,0)*(1-fUnitSales[[#This Row],[Discount]])*fUnitSales[[#This Row],[Units]],2)</f>
        <v>19.95</v>
      </c>
      <c r="N146" s="4" t="str">
        <f>VLOOKUP(fUnitSales[[#This Row],[SalesRep]],dSalesRep[],2,0)</f>
        <v>West</v>
      </c>
    </row>
    <row r="147" spans="7:14" x14ac:dyDescent="0.25">
      <c r="G147" s="6">
        <v>41994</v>
      </c>
      <c r="H147" t="s">
        <v>49</v>
      </c>
      <c r="I147" t="s">
        <v>13</v>
      </c>
      <c r="J147">
        <v>1.4999999999999999E-2</v>
      </c>
      <c r="K147">
        <v>2</v>
      </c>
      <c r="M147" s="4">
        <f>ROUND(VLOOKUP(fUnitSales[[#This Row],[Product]],dProducts[],2,0)*(1-fUnitSales[[#This Row],[Discount]])*fUnitSales[[#This Row],[Units]],2)</f>
        <v>45.21</v>
      </c>
      <c r="N147" s="4" t="str">
        <f>VLOOKUP(fUnitSales[[#This Row],[SalesRep]],dSalesRep[],2,0)</f>
        <v>West</v>
      </c>
    </row>
    <row r="148" spans="7:14" x14ac:dyDescent="0.25">
      <c r="G148" s="6">
        <v>41603</v>
      </c>
      <c r="H148" t="s">
        <v>50</v>
      </c>
      <c r="I148" t="s">
        <v>25</v>
      </c>
      <c r="J148">
        <v>0</v>
      </c>
      <c r="K148">
        <v>4</v>
      </c>
      <c r="M148" s="4">
        <f>ROUND(VLOOKUP(fUnitSales[[#This Row],[Product]],dProducts[],2,0)*(1-fUnitSales[[#This Row],[Discount]])*fUnitSales[[#This Row],[Units]],2)</f>
        <v>136</v>
      </c>
      <c r="N148" s="4" t="str">
        <f>VLOOKUP(fUnitSales[[#This Row],[SalesRep]],dSalesRep[],2,0)</f>
        <v>MidWest</v>
      </c>
    </row>
    <row r="149" spans="7:14" x14ac:dyDescent="0.25">
      <c r="G149" s="6">
        <v>42003</v>
      </c>
      <c r="H149" t="s">
        <v>61</v>
      </c>
      <c r="I149" t="s">
        <v>34</v>
      </c>
      <c r="J149">
        <v>0.01</v>
      </c>
      <c r="K149">
        <v>1</v>
      </c>
      <c r="M149" s="4">
        <f>ROUND(VLOOKUP(fUnitSales[[#This Row],[Product]],dProducts[],2,0)*(1-fUnitSales[[#This Row],[Discount]])*fUnitSales[[#This Row],[Units]],2)</f>
        <v>23.27</v>
      </c>
      <c r="N149" s="4" t="str">
        <f>VLOOKUP(fUnitSales[[#This Row],[SalesRep]],dSalesRep[],2,0)</f>
        <v>South</v>
      </c>
    </row>
    <row r="150" spans="7:14" x14ac:dyDescent="0.25">
      <c r="G150" s="6">
        <v>41995</v>
      </c>
      <c r="H150" t="s">
        <v>65</v>
      </c>
      <c r="I150" t="s">
        <v>18</v>
      </c>
      <c r="J150">
        <v>0.01</v>
      </c>
      <c r="K150">
        <v>2</v>
      </c>
      <c r="M150" s="4">
        <f>ROUND(VLOOKUP(fUnitSales[[#This Row],[Product]],dProducts[],2,0)*(1-fUnitSales[[#This Row],[Discount]])*fUnitSales[[#This Row],[Units]],2)</f>
        <v>45.44</v>
      </c>
      <c r="N150" s="4" t="str">
        <f>VLOOKUP(fUnitSales[[#This Row],[SalesRep]],dSalesRep[],2,0)</f>
        <v>West</v>
      </c>
    </row>
    <row r="151" spans="7:14" x14ac:dyDescent="0.25">
      <c r="G151" s="6">
        <v>41638</v>
      </c>
      <c r="H151" t="s">
        <v>76</v>
      </c>
      <c r="I151" t="s">
        <v>13</v>
      </c>
      <c r="J151">
        <v>0.03</v>
      </c>
      <c r="K151">
        <v>2</v>
      </c>
      <c r="M151" s="4">
        <f>ROUND(VLOOKUP(fUnitSales[[#This Row],[Product]],dProducts[],2,0)*(1-fUnitSales[[#This Row],[Discount]])*fUnitSales[[#This Row],[Units]],2)</f>
        <v>44.52</v>
      </c>
      <c r="N151" s="4" t="str">
        <f>VLOOKUP(fUnitSales[[#This Row],[SalesRep]],dSalesRep[],2,0)</f>
        <v>MidWest</v>
      </c>
    </row>
    <row r="152" spans="7:14" x14ac:dyDescent="0.25">
      <c r="G152" s="6">
        <v>41975</v>
      </c>
      <c r="H152" t="s">
        <v>83</v>
      </c>
      <c r="I152" t="s">
        <v>17</v>
      </c>
      <c r="J152">
        <v>0</v>
      </c>
      <c r="K152">
        <v>2</v>
      </c>
      <c r="M152" s="4">
        <f>ROUND(VLOOKUP(fUnitSales[[#This Row],[Product]],dProducts[],2,0)*(1-fUnitSales[[#This Row],[Discount]])*fUnitSales[[#This Row],[Units]],2)</f>
        <v>39.9</v>
      </c>
      <c r="N152" s="4" t="str">
        <f>VLOOKUP(fUnitSales[[#This Row],[SalesRep]],dSalesRep[],2,0)</f>
        <v>South</v>
      </c>
    </row>
    <row r="153" spans="7:14" x14ac:dyDescent="0.25">
      <c r="G153" s="6">
        <v>41560</v>
      </c>
      <c r="H153" t="s">
        <v>38</v>
      </c>
      <c r="I153" t="s">
        <v>17</v>
      </c>
      <c r="J153">
        <v>0</v>
      </c>
      <c r="K153">
        <v>1</v>
      </c>
      <c r="M153" s="4">
        <f>ROUND(VLOOKUP(fUnitSales[[#This Row],[Product]],dProducts[],2,0)*(1-fUnitSales[[#This Row],[Discount]])*fUnitSales[[#This Row],[Units]],2)</f>
        <v>19.95</v>
      </c>
      <c r="N153" s="4" t="str">
        <f>VLOOKUP(fUnitSales[[#This Row],[SalesRep]],dSalesRep[],2,0)</f>
        <v>South</v>
      </c>
    </row>
    <row r="154" spans="7:14" x14ac:dyDescent="0.25">
      <c r="G154" s="6">
        <v>41987</v>
      </c>
      <c r="H154" t="s">
        <v>74</v>
      </c>
      <c r="I154" t="s">
        <v>25</v>
      </c>
      <c r="J154">
        <v>0</v>
      </c>
      <c r="K154">
        <v>5</v>
      </c>
      <c r="M154" s="4">
        <f>ROUND(VLOOKUP(fUnitSales[[#This Row],[Product]],dProducts[],2,0)*(1-fUnitSales[[#This Row],[Discount]])*fUnitSales[[#This Row],[Units]],2)</f>
        <v>170</v>
      </c>
      <c r="N154" s="4" t="str">
        <f>VLOOKUP(fUnitSales[[#This Row],[SalesRep]],dSalesRep[],2,0)</f>
        <v>MidWest</v>
      </c>
    </row>
    <row r="155" spans="7:14" x14ac:dyDescent="0.25">
      <c r="G155" s="6">
        <v>41635</v>
      </c>
      <c r="H155" t="s">
        <v>77</v>
      </c>
      <c r="I155" t="s">
        <v>25</v>
      </c>
      <c r="J155">
        <v>0</v>
      </c>
      <c r="K155">
        <v>2</v>
      </c>
      <c r="M155" s="4">
        <f>ROUND(VLOOKUP(fUnitSales[[#This Row],[Product]],dProducts[],2,0)*(1-fUnitSales[[#This Row],[Discount]])*fUnitSales[[#This Row],[Units]],2)</f>
        <v>68</v>
      </c>
      <c r="N155" s="4" t="str">
        <f>VLOOKUP(fUnitSales[[#This Row],[SalesRep]],dSalesRep[],2,0)</f>
        <v>MidWest</v>
      </c>
    </row>
    <row r="156" spans="7:14" x14ac:dyDescent="0.25">
      <c r="G156" s="6">
        <v>41637</v>
      </c>
      <c r="H156" t="s">
        <v>52</v>
      </c>
      <c r="I156" t="s">
        <v>18</v>
      </c>
      <c r="J156">
        <v>0.02</v>
      </c>
      <c r="K156">
        <v>1</v>
      </c>
      <c r="M156" s="4">
        <f>ROUND(VLOOKUP(fUnitSales[[#This Row],[Product]],dProducts[],2,0)*(1-fUnitSales[[#This Row],[Discount]])*fUnitSales[[#This Row],[Units]],2)</f>
        <v>22.49</v>
      </c>
      <c r="N156" s="4" t="str">
        <f>VLOOKUP(fUnitSales[[#This Row],[SalesRep]],dSalesRep[],2,0)</f>
        <v>South</v>
      </c>
    </row>
    <row r="157" spans="7:14" x14ac:dyDescent="0.25">
      <c r="G157" s="6">
        <v>42004</v>
      </c>
      <c r="H157" t="s">
        <v>23</v>
      </c>
      <c r="I157" t="s">
        <v>13</v>
      </c>
      <c r="J157">
        <v>0</v>
      </c>
      <c r="K157">
        <v>4</v>
      </c>
      <c r="M157" s="4">
        <f>ROUND(VLOOKUP(fUnitSales[[#This Row],[Product]],dProducts[],2,0)*(1-fUnitSales[[#This Row],[Discount]])*fUnitSales[[#This Row],[Units]],2)</f>
        <v>91.8</v>
      </c>
      <c r="N157" s="4" t="str">
        <f>VLOOKUP(fUnitSales[[#This Row],[SalesRep]],dSalesRep[],2,0)</f>
        <v>East</v>
      </c>
    </row>
    <row r="158" spans="7:14" x14ac:dyDescent="0.25">
      <c r="G158" s="6">
        <v>41616</v>
      </c>
      <c r="H158" t="s">
        <v>63</v>
      </c>
      <c r="I158" t="s">
        <v>17</v>
      </c>
      <c r="J158">
        <v>0</v>
      </c>
      <c r="K158">
        <v>3</v>
      </c>
      <c r="M158" s="4">
        <f>ROUND(VLOOKUP(fUnitSales[[#This Row],[Product]],dProducts[],2,0)*(1-fUnitSales[[#This Row],[Discount]])*fUnitSales[[#This Row],[Units]],2)</f>
        <v>59.85</v>
      </c>
      <c r="N158" s="4" t="str">
        <f>VLOOKUP(fUnitSales[[#This Row],[SalesRep]],dSalesRep[],2,0)</f>
        <v>MidWest</v>
      </c>
    </row>
    <row r="159" spans="7:14" x14ac:dyDescent="0.25">
      <c r="G159" s="6">
        <v>41601</v>
      </c>
      <c r="H159" t="s">
        <v>50</v>
      </c>
      <c r="I159" t="s">
        <v>25</v>
      </c>
      <c r="J159">
        <v>0</v>
      </c>
      <c r="K159">
        <v>3</v>
      </c>
      <c r="M159" s="4">
        <f>ROUND(VLOOKUP(fUnitSales[[#This Row],[Product]],dProducts[],2,0)*(1-fUnitSales[[#This Row],[Discount]])*fUnitSales[[#This Row],[Units]],2)</f>
        <v>102</v>
      </c>
      <c r="N159" s="4" t="str">
        <f>VLOOKUP(fUnitSales[[#This Row],[SalesRep]],dSalesRep[],2,0)</f>
        <v>MidWest</v>
      </c>
    </row>
    <row r="160" spans="7:14" x14ac:dyDescent="0.25">
      <c r="G160" s="6">
        <v>41616</v>
      </c>
      <c r="H160" t="s">
        <v>90</v>
      </c>
      <c r="I160" t="s">
        <v>37</v>
      </c>
      <c r="J160">
        <v>0</v>
      </c>
      <c r="K160">
        <v>14</v>
      </c>
      <c r="M160" s="4">
        <f>ROUND(VLOOKUP(fUnitSales[[#This Row],[Product]],dProducts[],2,0)*(1-fUnitSales[[#This Row],[Discount]])*fUnitSales[[#This Row],[Units]],2)</f>
        <v>350</v>
      </c>
      <c r="N160" s="4" t="str">
        <f>VLOOKUP(fUnitSales[[#This Row],[SalesRep]],dSalesRep[],2,0)</f>
        <v>West</v>
      </c>
    </row>
    <row r="161" spans="7:14" x14ac:dyDescent="0.25">
      <c r="G161" s="6">
        <v>41324</v>
      </c>
      <c r="H161" t="s">
        <v>46</v>
      </c>
      <c r="I161" t="s">
        <v>12</v>
      </c>
      <c r="J161">
        <v>0</v>
      </c>
      <c r="K161">
        <v>4</v>
      </c>
      <c r="M161" s="4">
        <f>ROUND(VLOOKUP(fUnitSales[[#This Row],[Product]],dProducts[],2,0)*(1-fUnitSales[[#This Row],[Discount]])*fUnitSales[[#This Row],[Units]],2)</f>
        <v>319.8</v>
      </c>
      <c r="N161" s="4" t="str">
        <f>VLOOKUP(fUnitSales[[#This Row],[SalesRep]],dSalesRep[],2,0)</f>
        <v>MidWest</v>
      </c>
    </row>
    <row r="162" spans="7:14" x14ac:dyDescent="0.25">
      <c r="G162" s="6">
        <v>41621</v>
      </c>
      <c r="H162" t="s">
        <v>26</v>
      </c>
      <c r="I162" t="s">
        <v>22</v>
      </c>
      <c r="J162">
        <v>0.01</v>
      </c>
      <c r="K162">
        <v>1</v>
      </c>
      <c r="M162" s="4">
        <f>ROUND(VLOOKUP(fUnitSales[[#This Row],[Product]],dProducts[],2,0)*(1-fUnitSales[[#This Row],[Discount]])*fUnitSales[[#This Row],[Units]],2)</f>
        <v>24.75</v>
      </c>
      <c r="N162" s="4" t="str">
        <f>VLOOKUP(fUnitSales[[#This Row],[SalesRep]],dSalesRep[],2,0)</f>
        <v>West</v>
      </c>
    </row>
    <row r="163" spans="7:14" x14ac:dyDescent="0.25">
      <c r="G163" s="6">
        <v>41303</v>
      </c>
      <c r="H163" t="s">
        <v>74</v>
      </c>
      <c r="I163" t="s">
        <v>37</v>
      </c>
      <c r="J163">
        <v>0</v>
      </c>
      <c r="K163">
        <v>2</v>
      </c>
      <c r="M163" s="4">
        <f>ROUND(VLOOKUP(fUnitSales[[#This Row],[Product]],dProducts[],2,0)*(1-fUnitSales[[#This Row],[Discount]])*fUnitSales[[#This Row],[Units]],2)</f>
        <v>50</v>
      </c>
      <c r="N163" s="4" t="str">
        <f>VLOOKUP(fUnitSales[[#This Row],[SalesRep]],dSalesRep[],2,0)</f>
        <v>MidWest</v>
      </c>
    </row>
    <row r="164" spans="7:14" x14ac:dyDescent="0.25">
      <c r="G164" s="6">
        <v>41984</v>
      </c>
      <c r="H164" t="s">
        <v>69</v>
      </c>
      <c r="I164" t="s">
        <v>12</v>
      </c>
      <c r="J164">
        <v>0</v>
      </c>
      <c r="K164">
        <v>2</v>
      </c>
      <c r="M164" s="4">
        <f>ROUND(VLOOKUP(fUnitSales[[#This Row],[Product]],dProducts[],2,0)*(1-fUnitSales[[#This Row],[Discount]])*fUnitSales[[#This Row],[Units]],2)</f>
        <v>159.9</v>
      </c>
      <c r="N164" s="4" t="str">
        <f>VLOOKUP(fUnitSales[[#This Row],[SalesRep]],dSalesRep[],2,0)</f>
        <v>MidWest</v>
      </c>
    </row>
    <row r="165" spans="7:14" x14ac:dyDescent="0.25">
      <c r="G165" s="6">
        <v>41613</v>
      </c>
      <c r="H165" t="s">
        <v>32</v>
      </c>
      <c r="I165" t="s">
        <v>18</v>
      </c>
      <c r="J165">
        <v>0</v>
      </c>
      <c r="K165">
        <v>14</v>
      </c>
      <c r="M165" s="4">
        <f>ROUND(VLOOKUP(fUnitSales[[#This Row],[Product]],dProducts[],2,0)*(1-fUnitSales[[#This Row],[Discount]])*fUnitSales[[#This Row],[Units]],2)</f>
        <v>321.3</v>
      </c>
      <c r="N165" s="4" t="str">
        <f>VLOOKUP(fUnitSales[[#This Row],[SalesRep]],dSalesRep[],2,0)</f>
        <v>West</v>
      </c>
    </row>
    <row r="166" spans="7:14" x14ac:dyDescent="0.25">
      <c r="G166" s="6">
        <v>41358</v>
      </c>
      <c r="H166" t="s">
        <v>47</v>
      </c>
      <c r="I166" t="s">
        <v>25</v>
      </c>
      <c r="J166">
        <v>1.4999999999999999E-2</v>
      </c>
      <c r="K166">
        <v>3</v>
      </c>
      <c r="M166" s="4">
        <f>ROUND(VLOOKUP(fUnitSales[[#This Row],[Product]],dProducts[],2,0)*(1-fUnitSales[[#This Row],[Discount]])*fUnitSales[[#This Row],[Units]],2)</f>
        <v>100.47</v>
      </c>
      <c r="N166" s="4" t="str">
        <f>VLOOKUP(fUnitSales[[#This Row],[SalesRep]],dSalesRep[],2,0)</f>
        <v>South</v>
      </c>
    </row>
    <row r="167" spans="7:14" x14ac:dyDescent="0.25">
      <c r="G167" s="6">
        <v>41964</v>
      </c>
      <c r="H167" t="s">
        <v>86</v>
      </c>
      <c r="I167" t="s">
        <v>13</v>
      </c>
      <c r="J167">
        <v>0</v>
      </c>
      <c r="K167">
        <v>4</v>
      </c>
      <c r="M167" s="4">
        <f>ROUND(VLOOKUP(fUnitSales[[#This Row],[Product]],dProducts[],2,0)*(1-fUnitSales[[#This Row],[Discount]])*fUnitSales[[#This Row],[Units]],2)</f>
        <v>91.8</v>
      </c>
      <c r="N167" s="4" t="str">
        <f>VLOOKUP(fUnitSales[[#This Row],[SalesRep]],dSalesRep[],2,0)</f>
        <v>West</v>
      </c>
    </row>
    <row r="168" spans="7:14" x14ac:dyDescent="0.25">
      <c r="G168" s="6">
        <v>41618</v>
      </c>
      <c r="H168" t="s">
        <v>74</v>
      </c>
      <c r="I168" t="s">
        <v>28</v>
      </c>
      <c r="J168">
        <v>0</v>
      </c>
      <c r="K168">
        <v>2</v>
      </c>
      <c r="M168" s="4">
        <f>ROUND(VLOOKUP(fUnitSales[[#This Row],[Product]],dProducts[],2,0)*(1-fUnitSales[[#This Row],[Discount]])*fUnitSales[[#This Row],[Units]],2)</f>
        <v>55</v>
      </c>
      <c r="N168" s="4" t="str">
        <f>VLOOKUP(fUnitSales[[#This Row],[SalesRep]],dSalesRep[],2,0)</f>
        <v>MidWest</v>
      </c>
    </row>
    <row r="169" spans="7:14" x14ac:dyDescent="0.25">
      <c r="G169" s="6">
        <v>41766</v>
      </c>
      <c r="H169" t="s">
        <v>57</v>
      </c>
      <c r="I169" t="s">
        <v>17</v>
      </c>
      <c r="J169">
        <v>0.01</v>
      </c>
      <c r="K169">
        <v>2</v>
      </c>
      <c r="M169" s="4">
        <f>ROUND(VLOOKUP(fUnitSales[[#This Row],[Product]],dProducts[],2,0)*(1-fUnitSales[[#This Row],[Discount]])*fUnitSales[[#This Row],[Units]],2)</f>
        <v>39.5</v>
      </c>
      <c r="N169" s="4" t="str">
        <f>VLOOKUP(fUnitSales[[#This Row],[SalesRep]],dSalesRep[],2,0)</f>
        <v>South</v>
      </c>
    </row>
    <row r="170" spans="7:14" x14ac:dyDescent="0.25">
      <c r="G170" s="6">
        <v>41608</v>
      </c>
      <c r="H170" t="s">
        <v>30</v>
      </c>
      <c r="I170" t="s">
        <v>17</v>
      </c>
      <c r="J170">
        <v>0</v>
      </c>
      <c r="K170">
        <v>3</v>
      </c>
      <c r="M170" s="4">
        <f>ROUND(VLOOKUP(fUnitSales[[#This Row],[Product]],dProducts[],2,0)*(1-fUnitSales[[#This Row],[Discount]])*fUnitSales[[#This Row],[Units]],2)</f>
        <v>59.85</v>
      </c>
      <c r="N170" s="4" t="str">
        <f>VLOOKUP(fUnitSales[[#This Row],[SalesRep]],dSalesRep[],2,0)</f>
        <v>East</v>
      </c>
    </row>
    <row r="171" spans="7:14" x14ac:dyDescent="0.25">
      <c r="G171" s="6">
        <v>41957</v>
      </c>
      <c r="H171" t="s">
        <v>41</v>
      </c>
      <c r="I171" t="s">
        <v>25</v>
      </c>
      <c r="J171">
        <v>0</v>
      </c>
      <c r="K171">
        <v>2</v>
      </c>
      <c r="M171" s="4">
        <f>ROUND(VLOOKUP(fUnitSales[[#This Row],[Product]],dProducts[],2,0)*(1-fUnitSales[[#This Row],[Discount]])*fUnitSales[[#This Row],[Units]],2)</f>
        <v>68</v>
      </c>
      <c r="N171" s="4" t="str">
        <f>VLOOKUP(fUnitSales[[#This Row],[SalesRep]],dSalesRep[],2,0)</f>
        <v>South</v>
      </c>
    </row>
    <row r="172" spans="7:14" x14ac:dyDescent="0.25">
      <c r="G172" s="6">
        <v>41956</v>
      </c>
      <c r="H172" t="s">
        <v>77</v>
      </c>
      <c r="I172" t="s">
        <v>17</v>
      </c>
      <c r="J172">
        <v>0</v>
      </c>
      <c r="K172">
        <v>2</v>
      </c>
      <c r="M172" s="4">
        <f>ROUND(VLOOKUP(fUnitSales[[#This Row],[Product]],dProducts[],2,0)*(1-fUnitSales[[#This Row],[Discount]])*fUnitSales[[#This Row],[Units]],2)</f>
        <v>39.9</v>
      </c>
      <c r="N172" s="4" t="str">
        <f>VLOOKUP(fUnitSales[[#This Row],[SalesRep]],dSalesRep[],2,0)</f>
        <v>MidWest</v>
      </c>
    </row>
    <row r="173" spans="7:14" x14ac:dyDescent="0.25">
      <c r="G173" s="6">
        <v>42004</v>
      </c>
      <c r="H173" t="s">
        <v>41</v>
      </c>
      <c r="I173" t="s">
        <v>13</v>
      </c>
      <c r="J173">
        <v>1.4999999999999999E-2</v>
      </c>
      <c r="K173">
        <v>2</v>
      </c>
      <c r="M173" s="4">
        <f>ROUND(VLOOKUP(fUnitSales[[#This Row],[Product]],dProducts[],2,0)*(1-fUnitSales[[#This Row],[Discount]])*fUnitSales[[#This Row],[Units]],2)</f>
        <v>45.21</v>
      </c>
      <c r="N173" s="4" t="str">
        <f>VLOOKUP(fUnitSales[[#This Row],[SalesRep]],dSalesRep[],2,0)</f>
        <v>South</v>
      </c>
    </row>
    <row r="174" spans="7:14" x14ac:dyDescent="0.25">
      <c r="G174" s="6">
        <v>41381</v>
      </c>
      <c r="H174" t="s">
        <v>82</v>
      </c>
      <c r="I174" t="s">
        <v>17</v>
      </c>
      <c r="J174">
        <v>0</v>
      </c>
      <c r="K174">
        <v>1</v>
      </c>
      <c r="M174" s="4">
        <f>ROUND(VLOOKUP(fUnitSales[[#This Row],[Product]],dProducts[],2,0)*(1-fUnitSales[[#This Row],[Discount]])*fUnitSales[[#This Row],[Units]],2)</f>
        <v>19.95</v>
      </c>
      <c r="N174" s="4" t="str">
        <f>VLOOKUP(fUnitSales[[#This Row],[SalesRep]],dSalesRep[],2,0)</f>
        <v>West</v>
      </c>
    </row>
    <row r="175" spans="7:14" x14ac:dyDescent="0.25">
      <c r="G175" s="6">
        <v>41615</v>
      </c>
      <c r="H175" t="s">
        <v>74</v>
      </c>
      <c r="I175" t="s">
        <v>13</v>
      </c>
      <c r="J175">
        <v>0.03</v>
      </c>
      <c r="K175">
        <v>5</v>
      </c>
      <c r="M175" s="4">
        <f>ROUND(VLOOKUP(fUnitSales[[#This Row],[Product]],dProducts[],2,0)*(1-fUnitSales[[#This Row],[Discount]])*fUnitSales[[#This Row],[Units]],2)</f>
        <v>111.31</v>
      </c>
      <c r="N175" s="4" t="str">
        <f>VLOOKUP(fUnitSales[[#This Row],[SalesRep]],dSalesRep[],2,0)</f>
        <v>MidWest</v>
      </c>
    </row>
    <row r="176" spans="7:14" x14ac:dyDescent="0.25">
      <c r="G176" s="6">
        <v>41970</v>
      </c>
      <c r="H176" t="s">
        <v>43</v>
      </c>
      <c r="I176" t="s">
        <v>31</v>
      </c>
      <c r="J176">
        <v>0</v>
      </c>
      <c r="K176">
        <v>19</v>
      </c>
      <c r="M176" s="4">
        <f>ROUND(VLOOKUP(fUnitSales[[#This Row],[Product]],dProducts[],2,0)*(1-fUnitSales[[#This Row],[Discount]])*fUnitSales[[#This Row],[Units]],2)</f>
        <v>570</v>
      </c>
      <c r="N176" s="4" t="str">
        <f>VLOOKUP(fUnitSales[[#This Row],[SalesRep]],dSalesRep[],2,0)</f>
        <v>MidWest</v>
      </c>
    </row>
    <row r="177" spans="7:14" x14ac:dyDescent="0.25">
      <c r="G177" s="6">
        <v>41696</v>
      </c>
      <c r="H177" t="s">
        <v>21</v>
      </c>
      <c r="I177" t="s">
        <v>25</v>
      </c>
      <c r="J177">
        <v>0.02</v>
      </c>
      <c r="K177">
        <v>3</v>
      </c>
      <c r="M177" s="4">
        <f>ROUND(VLOOKUP(fUnitSales[[#This Row],[Product]],dProducts[],2,0)*(1-fUnitSales[[#This Row],[Discount]])*fUnitSales[[#This Row],[Units]],2)</f>
        <v>99.96</v>
      </c>
      <c r="N177" s="4" t="str">
        <f>VLOOKUP(fUnitSales[[#This Row],[SalesRep]],dSalesRep[],2,0)</f>
        <v>West</v>
      </c>
    </row>
    <row r="178" spans="7:14" x14ac:dyDescent="0.25">
      <c r="G178" s="6">
        <v>41983</v>
      </c>
      <c r="H178" t="s">
        <v>44</v>
      </c>
      <c r="I178" t="s">
        <v>25</v>
      </c>
      <c r="J178">
        <v>0.01</v>
      </c>
      <c r="K178">
        <v>2</v>
      </c>
      <c r="M178" s="4">
        <f>ROUND(VLOOKUP(fUnitSales[[#This Row],[Product]],dProducts[],2,0)*(1-fUnitSales[[#This Row],[Discount]])*fUnitSales[[#This Row],[Units]],2)</f>
        <v>67.319999999999993</v>
      </c>
      <c r="N178" s="4" t="str">
        <f>VLOOKUP(fUnitSales[[#This Row],[SalesRep]],dSalesRep[],2,0)</f>
        <v>MidWest</v>
      </c>
    </row>
    <row r="179" spans="7:14" x14ac:dyDescent="0.25">
      <c r="G179" s="6">
        <v>41629</v>
      </c>
      <c r="H179" t="s">
        <v>91</v>
      </c>
      <c r="I179" t="s">
        <v>25</v>
      </c>
      <c r="J179">
        <v>0</v>
      </c>
      <c r="K179">
        <v>1</v>
      </c>
      <c r="M179" s="4">
        <f>ROUND(VLOOKUP(fUnitSales[[#This Row],[Product]],dProducts[],2,0)*(1-fUnitSales[[#This Row],[Discount]])*fUnitSales[[#This Row],[Units]],2)</f>
        <v>34</v>
      </c>
      <c r="N179" s="4" t="str">
        <f>VLOOKUP(fUnitSales[[#This Row],[SalesRep]],dSalesRep[],2,0)</f>
        <v>East</v>
      </c>
    </row>
    <row r="180" spans="7:14" x14ac:dyDescent="0.25">
      <c r="G180" s="6">
        <v>41958</v>
      </c>
      <c r="H180" t="s">
        <v>50</v>
      </c>
      <c r="I180" t="s">
        <v>13</v>
      </c>
      <c r="J180">
        <v>0.01</v>
      </c>
      <c r="K180">
        <v>3</v>
      </c>
      <c r="M180" s="4">
        <f>ROUND(VLOOKUP(fUnitSales[[#This Row],[Product]],dProducts[],2,0)*(1-fUnitSales[[#This Row],[Discount]])*fUnitSales[[#This Row],[Units]],2)</f>
        <v>68.16</v>
      </c>
      <c r="N180" s="4" t="str">
        <f>VLOOKUP(fUnitSales[[#This Row],[SalesRep]],dSalesRep[],2,0)</f>
        <v>MidWest</v>
      </c>
    </row>
    <row r="181" spans="7:14" x14ac:dyDescent="0.25">
      <c r="G181" s="6">
        <v>41588</v>
      </c>
      <c r="H181" t="s">
        <v>43</v>
      </c>
      <c r="I181" t="s">
        <v>18</v>
      </c>
      <c r="J181">
        <v>0.03</v>
      </c>
      <c r="K181">
        <v>19</v>
      </c>
      <c r="M181" s="4">
        <f>ROUND(VLOOKUP(fUnitSales[[#This Row],[Product]],dProducts[],2,0)*(1-fUnitSales[[#This Row],[Discount]])*fUnitSales[[#This Row],[Units]],2)</f>
        <v>422.97</v>
      </c>
      <c r="N181" s="4" t="str">
        <f>VLOOKUP(fUnitSales[[#This Row],[SalesRep]],dSalesRep[],2,0)</f>
        <v>MidWest</v>
      </c>
    </row>
    <row r="182" spans="7:14" x14ac:dyDescent="0.25">
      <c r="G182" s="6">
        <v>41593</v>
      </c>
      <c r="H182" t="s">
        <v>50</v>
      </c>
      <c r="I182" t="s">
        <v>8</v>
      </c>
      <c r="J182">
        <v>0.02</v>
      </c>
      <c r="K182">
        <v>2</v>
      </c>
      <c r="M182" s="4">
        <f>ROUND(VLOOKUP(fUnitSales[[#This Row],[Product]],dProducts[],2,0)*(1-fUnitSales[[#This Row],[Discount]])*fUnitSales[[#This Row],[Units]],2)</f>
        <v>41.16</v>
      </c>
      <c r="N182" s="4" t="str">
        <f>VLOOKUP(fUnitSales[[#This Row],[SalesRep]],dSalesRep[],2,0)</f>
        <v>MidWest</v>
      </c>
    </row>
    <row r="183" spans="7:14" x14ac:dyDescent="0.25">
      <c r="G183" s="6">
        <v>41337</v>
      </c>
      <c r="H183" t="s">
        <v>73</v>
      </c>
      <c r="I183" t="s">
        <v>25</v>
      </c>
      <c r="J183">
        <v>0</v>
      </c>
      <c r="K183">
        <v>2</v>
      </c>
      <c r="M183" s="4">
        <f>ROUND(VLOOKUP(fUnitSales[[#This Row],[Product]],dProducts[],2,0)*(1-fUnitSales[[#This Row],[Discount]])*fUnitSales[[#This Row],[Units]],2)</f>
        <v>68</v>
      </c>
      <c r="N183" s="4" t="str">
        <f>VLOOKUP(fUnitSales[[#This Row],[SalesRep]],dSalesRep[],2,0)</f>
        <v>West</v>
      </c>
    </row>
    <row r="184" spans="7:14" x14ac:dyDescent="0.25">
      <c r="G184" s="6">
        <v>41668</v>
      </c>
      <c r="H184" t="s">
        <v>92</v>
      </c>
      <c r="I184" t="s">
        <v>25</v>
      </c>
      <c r="J184">
        <v>0</v>
      </c>
      <c r="K184">
        <v>3</v>
      </c>
      <c r="M184" s="4">
        <f>ROUND(VLOOKUP(fUnitSales[[#This Row],[Product]],dProducts[],2,0)*(1-fUnitSales[[#This Row],[Discount]])*fUnitSales[[#This Row],[Units]],2)</f>
        <v>102</v>
      </c>
      <c r="N184" s="4" t="str">
        <f>VLOOKUP(fUnitSales[[#This Row],[SalesRep]],dSalesRep[],2,0)</f>
        <v>West</v>
      </c>
    </row>
    <row r="185" spans="7:14" x14ac:dyDescent="0.25">
      <c r="G185" s="6">
        <v>41400</v>
      </c>
      <c r="H185" t="s">
        <v>24</v>
      </c>
      <c r="I185" t="s">
        <v>25</v>
      </c>
      <c r="J185">
        <v>0.03</v>
      </c>
      <c r="K185">
        <v>4</v>
      </c>
      <c r="M185" s="4">
        <f>ROUND(VLOOKUP(fUnitSales[[#This Row],[Product]],dProducts[],2,0)*(1-fUnitSales[[#This Row],[Discount]])*fUnitSales[[#This Row],[Units]],2)</f>
        <v>131.91999999999999</v>
      </c>
      <c r="N185" s="4" t="str">
        <f>VLOOKUP(fUnitSales[[#This Row],[SalesRep]],dSalesRep[],2,0)</f>
        <v>MidWest</v>
      </c>
    </row>
    <row r="186" spans="7:14" x14ac:dyDescent="0.25">
      <c r="G186" s="6">
        <v>41734</v>
      </c>
      <c r="H186" t="s">
        <v>90</v>
      </c>
      <c r="I186" t="s">
        <v>37</v>
      </c>
      <c r="J186">
        <v>0</v>
      </c>
      <c r="K186">
        <v>1</v>
      </c>
      <c r="M186" s="4">
        <f>ROUND(VLOOKUP(fUnitSales[[#This Row],[Product]],dProducts[],2,0)*(1-fUnitSales[[#This Row],[Discount]])*fUnitSales[[#This Row],[Units]],2)</f>
        <v>25</v>
      </c>
      <c r="N186" s="4" t="str">
        <f>VLOOKUP(fUnitSales[[#This Row],[SalesRep]],dSalesRep[],2,0)</f>
        <v>West</v>
      </c>
    </row>
    <row r="187" spans="7:14" x14ac:dyDescent="0.25">
      <c r="G187" s="6">
        <v>41953</v>
      </c>
      <c r="H187" t="s">
        <v>24</v>
      </c>
      <c r="I187" t="s">
        <v>8</v>
      </c>
      <c r="J187">
        <v>2.5000000000000001E-2</v>
      </c>
      <c r="K187">
        <v>11</v>
      </c>
      <c r="M187" s="4">
        <f>ROUND(VLOOKUP(fUnitSales[[#This Row],[Product]],dProducts[],2,0)*(1-fUnitSales[[#This Row],[Discount]])*fUnitSales[[#This Row],[Units]],2)</f>
        <v>225.23</v>
      </c>
      <c r="N187" s="4" t="str">
        <f>VLOOKUP(fUnitSales[[#This Row],[SalesRep]],dSalesRep[],2,0)</f>
        <v>MidWest</v>
      </c>
    </row>
    <row r="188" spans="7:14" x14ac:dyDescent="0.25">
      <c r="G188" s="6">
        <v>41968</v>
      </c>
      <c r="H188" t="s">
        <v>16</v>
      </c>
      <c r="I188" t="s">
        <v>22</v>
      </c>
      <c r="J188">
        <v>1.4999999999999999E-2</v>
      </c>
      <c r="K188">
        <v>2</v>
      </c>
      <c r="M188" s="4">
        <f>ROUND(VLOOKUP(fUnitSales[[#This Row],[Product]],dProducts[],2,0)*(1-fUnitSales[[#This Row],[Discount]])*fUnitSales[[#This Row],[Units]],2)</f>
        <v>49.25</v>
      </c>
      <c r="N188" s="4" t="str">
        <f>VLOOKUP(fUnitSales[[#This Row],[SalesRep]],dSalesRep[],2,0)</f>
        <v>MidWest</v>
      </c>
    </row>
    <row r="189" spans="7:14" x14ac:dyDescent="0.25">
      <c r="G189" s="6">
        <v>41825</v>
      </c>
      <c r="H189" t="s">
        <v>85</v>
      </c>
      <c r="I189" t="s">
        <v>37</v>
      </c>
      <c r="J189">
        <v>0.03</v>
      </c>
      <c r="K189">
        <v>2</v>
      </c>
      <c r="M189" s="4">
        <f>ROUND(VLOOKUP(fUnitSales[[#This Row],[Product]],dProducts[],2,0)*(1-fUnitSales[[#This Row],[Discount]])*fUnitSales[[#This Row],[Units]],2)</f>
        <v>48.5</v>
      </c>
      <c r="N189" s="4" t="str">
        <f>VLOOKUP(fUnitSales[[#This Row],[SalesRep]],dSalesRep[],2,0)</f>
        <v>West</v>
      </c>
    </row>
    <row r="190" spans="7:14" x14ac:dyDescent="0.25">
      <c r="G190" s="6">
        <v>41999</v>
      </c>
      <c r="H190" t="s">
        <v>59</v>
      </c>
      <c r="I190" t="s">
        <v>13</v>
      </c>
      <c r="J190">
        <v>0.03</v>
      </c>
      <c r="K190">
        <v>2</v>
      </c>
      <c r="M190" s="4">
        <f>ROUND(VLOOKUP(fUnitSales[[#This Row],[Product]],dProducts[],2,0)*(1-fUnitSales[[#This Row],[Discount]])*fUnitSales[[#This Row],[Units]],2)</f>
        <v>44.52</v>
      </c>
      <c r="N190" s="4" t="str">
        <f>VLOOKUP(fUnitSales[[#This Row],[SalesRep]],dSalesRep[],2,0)</f>
        <v>East</v>
      </c>
    </row>
    <row r="191" spans="7:14" x14ac:dyDescent="0.25">
      <c r="G191" s="6">
        <v>41739</v>
      </c>
      <c r="H191" t="s">
        <v>74</v>
      </c>
      <c r="I191" t="s">
        <v>37</v>
      </c>
      <c r="J191">
        <v>2.5000000000000001E-2</v>
      </c>
      <c r="K191">
        <v>2</v>
      </c>
      <c r="M191" s="4">
        <f>ROUND(VLOOKUP(fUnitSales[[#This Row],[Product]],dProducts[],2,0)*(1-fUnitSales[[#This Row],[Discount]])*fUnitSales[[#This Row],[Units]],2)</f>
        <v>48.75</v>
      </c>
      <c r="N191" s="4" t="str">
        <f>VLOOKUP(fUnitSales[[#This Row],[SalesRep]],dSalesRep[],2,0)</f>
        <v>MidWest</v>
      </c>
    </row>
    <row r="192" spans="7:14" x14ac:dyDescent="0.25">
      <c r="G192" s="6">
        <v>41595</v>
      </c>
      <c r="H192" t="s">
        <v>60</v>
      </c>
      <c r="I192" t="s">
        <v>8</v>
      </c>
      <c r="J192">
        <v>0.02</v>
      </c>
      <c r="K192">
        <v>1</v>
      </c>
      <c r="M192" s="4">
        <f>ROUND(VLOOKUP(fUnitSales[[#This Row],[Product]],dProducts[],2,0)*(1-fUnitSales[[#This Row],[Discount]])*fUnitSales[[#This Row],[Units]],2)</f>
        <v>20.58</v>
      </c>
      <c r="N192" s="4" t="str">
        <f>VLOOKUP(fUnitSales[[#This Row],[SalesRep]],dSalesRep[],2,0)</f>
        <v>South</v>
      </c>
    </row>
    <row r="193" spans="7:14" x14ac:dyDescent="0.25">
      <c r="G193" s="6">
        <v>41977</v>
      </c>
      <c r="H193" t="s">
        <v>30</v>
      </c>
      <c r="I193" t="s">
        <v>37</v>
      </c>
      <c r="J193">
        <v>0</v>
      </c>
      <c r="K193">
        <v>2</v>
      </c>
      <c r="M193" s="4">
        <f>ROUND(VLOOKUP(fUnitSales[[#This Row],[Product]],dProducts[],2,0)*(1-fUnitSales[[#This Row],[Discount]])*fUnitSales[[#This Row],[Units]],2)</f>
        <v>50</v>
      </c>
      <c r="N193" s="4" t="str">
        <f>VLOOKUP(fUnitSales[[#This Row],[SalesRep]],dSalesRep[],2,0)</f>
        <v>East</v>
      </c>
    </row>
    <row r="194" spans="7:14" x14ac:dyDescent="0.25">
      <c r="G194" s="6">
        <v>41592</v>
      </c>
      <c r="H194" t="s">
        <v>77</v>
      </c>
      <c r="I194" t="s">
        <v>17</v>
      </c>
      <c r="J194">
        <v>0.02</v>
      </c>
      <c r="K194">
        <v>5</v>
      </c>
      <c r="M194" s="4">
        <f>ROUND(VLOOKUP(fUnitSales[[#This Row],[Product]],dProducts[],2,0)*(1-fUnitSales[[#This Row],[Discount]])*fUnitSales[[#This Row],[Units]],2)</f>
        <v>97.76</v>
      </c>
      <c r="N194" s="4" t="str">
        <f>VLOOKUP(fUnitSales[[#This Row],[SalesRep]],dSalesRep[],2,0)</f>
        <v>MidWest</v>
      </c>
    </row>
    <row r="195" spans="7:14" x14ac:dyDescent="0.25">
      <c r="G195" s="6">
        <v>41619</v>
      </c>
      <c r="H195" t="s">
        <v>46</v>
      </c>
      <c r="I195" t="s">
        <v>37</v>
      </c>
      <c r="J195">
        <v>2.5000000000000001E-2</v>
      </c>
      <c r="K195">
        <v>2</v>
      </c>
      <c r="M195" s="4">
        <f>ROUND(VLOOKUP(fUnitSales[[#This Row],[Product]],dProducts[],2,0)*(1-fUnitSales[[#This Row],[Discount]])*fUnitSales[[#This Row],[Units]],2)</f>
        <v>48.75</v>
      </c>
      <c r="N195" s="4" t="str">
        <f>VLOOKUP(fUnitSales[[#This Row],[SalesRep]],dSalesRep[],2,0)</f>
        <v>MidWest</v>
      </c>
    </row>
    <row r="196" spans="7:14" x14ac:dyDescent="0.25">
      <c r="G196" s="6">
        <v>41344</v>
      </c>
      <c r="H196" t="s">
        <v>44</v>
      </c>
      <c r="I196" t="s">
        <v>12</v>
      </c>
      <c r="J196">
        <v>0</v>
      </c>
      <c r="K196">
        <v>1</v>
      </c>
      <c r="M196" s="4">
        <f>ROUND(VLOOKUP(fUnitSales[[#This Row],[Product]],dProducts[],2,0)*(1-fUnitSales[[#This Row],[Discount]])*fUnitSales[[#This Row],[Units]],2)</f>
        <v>79.95</v>
      </c>
      <c r="N196" s="4" t="str">
        <f>VLOOKUP(fUnitSales[[#This Row],[SalesRep]],dSalesRep[],2,0)</f>
        <v>MidWest</v>
      </c>
    </row>
    <row r="197" spans="7:14" x14ac:dyDescent="0.25">
      <c r="G197" s="6">
        <v>41968</v>
      </c>
      <c r="H197" t="s">
        <v>46</v>
      </c>
      <c r="I197" t="s">
        <v>25</v>
      </c>
      <c r="J197">
        <v>0.01</v>
      </c>
      <c r="K197">
        <v>2</v>
      </c>
      <c r="M197" s="4">
        <f>ROUND(VLOOKUP(fUnitSales[[#This Row],[Product]],dProducts[],2,0)*(1-fUnitSales[[#This Row],[Discount]])*fUnitSales[[#This Row],[Units]],2)</f>
        <v>67.319999999999993</v>
      </c>
      <c r="N197" s="4" t="str">
        <f>VLOOKUP(fUnitSales[[#This Row],[SalesRep]],dSalesRep[],2,0)</f>
        <v>MidWest</v>
      </c>
    </row>
    <row r="198" spans="7:14" x14ac:dyDescent="0.25">
      <c r="G198" s="6">
        <v>41599</v>
      </c>
      <c r="H198" t="s">
        <v>82</v>
      </c>
      <c r="I198" t="s">
        <v>17</v>
      </c>
      <c r="J198">
        <v>0</v>
      </c>
      <c r="K198">
        <v>3</v>
      </c>
      <c r="M198" s="4">
        <f>ROUND(VLOOKUP(fUnitSales[[#This Row],[Product]],dProducts[],2,0)*(1-fUnitSales[[#This Row],[Discount]])*fUnitSales[[#This Row],[Units]],2)</f>
        <v>59.85</v>
      </c>
      <c r="N198" s="4" t="str">
        <f>VLOOKUP(fUnitSales[[#This Row],[SalesRep]],dSalesRep[],2,0)</f>
        <v>West</v>
      </c>
    </row>
    <row r="199" spans="7:14" x14ac:dyDescent="0.25">
      <c r="G199" s="6">
        <v>41337</v>
      </c>
      <c r="H199" t="s">
        <v>27</v>
      </c>
      <c r="I199" t="s">
        <v>17</v>
      </c>
      <c r="J199">
        <v>0</v>
      </c>
      <c r="K199">
        <v>2</v>
      </c>
      <c r="M199" s="4">
        <f>ROUND(VLOOKUP(fUnitSales[[#This Row],[Product]],dProducts[],2,0)*(1-fUnitSales[[#This Row],[Discount]])*fUnitSales[[#This Row],[Units]],2)</f>
        <v>39.9</v>
      </c>
      <c r="N199" s="4" t="str">
        <f>VLOOKUP(fUnitSales[[#This Row],[SalesRep]],dSalesRep[],2,0)</f>
        <v>MidWest</v>
      </c>
    </row>
    <row r="200" spans="7:14" x14ac:dyDescent="0.25">
      <c r="G200" s="6">
        <v>41961</v>
      </c>
      <c r="H200" t="s">
        <v>54</v>
      </c>
      <c r="I200" t="s">
        <v>25</v>
      </c>
      <c r="J200">
        <v>0.03</v>
      </c>
      <c r="K200">
        <v>2</v>
      </c>
      <c r="M200" s="4">
        <f>ROUND(VLOOKUP(fUnitSales[[#This Row],[Product]],dProducts[],2,0)*(1-fUnitSales[[#This Row],[Discount]])*fUnitSales[[#This Row],[Units]],2)</f>
        <v>65.959999999999994</v>
      </c>
      <c r="N200" s="4" t="str">
        <f>VLOOKUP(fUnitSales[[#This Row],[SalesRep]],dSalesRep[],2,0)</f>
        <v>East</v>
      </c>
    </row>
    <row r="201" spans="7:14" x14ac:dyDescent="0.25">
      <c r="G201" s="6">
        <v>41616</v>
      </c>
      <c r="H201" t="s">
        <v>33</v>
      </c>
      <c r="I201" t="s">
        <v>17</v>
      </c>
      <c r="J201">
        <v>0.01</v>
      </c>
      <c r="K201">
        <v>2</v>
      </c>
      <c r="M201" s="4">
        <f>ROUND(VLOOKUP(fUnitSales[[#This Row],[Product]],dProducts[],2,0)*(1-fUnitSales[[#This Row],[Discount]])*fUnitSales[[#This Row],[Units]],2)</f>
        <v>39.5</v>
      </c>
      <c r="N201" s="4" t="str">
        <f>VLOOKUP(fUnitSales[[#This Row],[SalesRep]],dSalesRep[],2,0)</f>
        <v>MidWest</v>
      </c>
    </row>
    <row r="202" spans="7:14" x14ac:dyDescent="0.25">
      <c r="G202" s="6">
        <v>41580</v>
      </c>
      <c r="H202" t="s">
        <v>64</v>
      </c>
      <c r="I202" t="s">
        <v>18</v>
      </c>
      <c r="J202">
        <v>0.01</v>
      </c>
      <c r="K202">
        <v>3</v>
      </c>
      <c r="M202" s="4">
        <f>ROUND(VLOOKUP(fUnitSales[[#This Row],[Product]],dProducts[],2,0)*(1-fUnitSales[[#This Row],[Discount]])*fUnitSales[[#This Row],[Units]],2)</f>
        <v>68.16</v>
      </c>
      <c r="N202" s="4" t="str">
        <f>VLOOKUP(fUnitSales[[#This Row],[SalesRep]],dSalesRep[],2,0)</f>
        <v>MidWest</v>
      </c>
    </row>
    <row r="203" spans="7:14" x14ac:dyDescent="0.25">
      <c r="G203" s="6">
        <v>42001</v>
      </c>
      <c r="H203" t="s">
        <v>56</v>
      </c>
      <c r="I203" t="s">
        <v>25</v>
      </c>
      <c r="J203">
        <v>2.5000000000000001E-2</v>
      </c>
      <c r="K203">
        <v>3</v>
      </c>
      <c r="M203" s="4">
        <f>ROUND(VLOOKUP(fUnitSales[[#This Row],[Product]],dProducts[],2,0)*(1-fUnitSales[[#This Row],[Discount]])*fUnitSales[[#This Row],[Units]],2)</f>
        <v>99.45</v>
      </c>
      <c r="N203" s="4" t="str">
        <f>VLOOKUP(fUnitSales[[#This Row],[SalesRep]],dSalesRep[],2,0)</f>
        <v>West</v>
      </c>
    </row>
    <row r="204" spans="7:14" x14ac:dyDescent="0.25">
      <c r="G204" s="6">
        <v>41584</v>
      </c>
      <c r="H204" t="s">
        <v>90</v>
      </c>
      <c r="I204" t="s">
        <v>31</v>
      </c>
      <c r="J204">
        <v>0.03</v>
      </c>
      <c r="K204">
        <v>1</v>
      </c>
      <c r="M204" s="4">
        <f>ROUND(VLOOKUP(fUnitSales[[#This Row],[Product]],dProducts[],2,0)*(1-fUnitSales[[#This Row],[Discount]])*fUnitSales[[#This Row],[Units]],2)</f>
        <v>29.1</v>
      </c>
      <c r="N204" s="4" t="str">
        <f>VLOOKUP(fUnitSales[[#This Row],[SalesRep]],dSalesRep[],2,0)</f>
        <v>West</v>
      </c>
    </row>
    <row r="205" spans="7:14" x14ac:dyDescent="0.25">
      <c r="G205" s="6">
        <v>41995</v>
      </c>
      <c r="H205" t="s">
        <v>43</v>
      </c>
      <c r="I205" t="s">
        <v>37</v>
      </c>
      <c r="J205">
        <v>2.5000000000000001E-2</v>
      </c>
      <c r="K205">
        <v>2</v>
      </c>
      <c r="M205" s="4">
        <f>ROUND(VLOOKUP(fUnitSales[[#This Row],[Product]],dProducts[],2,0)*(1-fUnitSales[[#This Row],[Discount]])*fUnitSales[[#This Row],[Units]],2)</f>
        <v>48.75</v>
      </c>
      <c r="N205" s="4" t="str">
        <f>VLOOKUP(fUnitSales[[#This Row],[SalesRep]],dSalesRep[],2,0)</f>
        <v>MidWest</v>
      </c>
    </row>
    <row r="206" spans="7:14" x14ac:dyDescent="0.25">
      <c r="G206" s="6">
        <v>41687</v>
      </c>
      <c r="H206" t="s">
        <v>9</v>
      </c>
      <c r="I206" t="s">
        <v>37</v>
      </c>
      <c r="J206">
        <v>0.02</v>
      </c>
      <c r="K206">
        <v>3</v>
      </c>
      <c r="M206" s="4">
        <f>ROUND(VLOOKUP(fUnitSales[[#This Row],[Product]],dProducts[],2,0)*(1-fUnitSales[[#This Row],[Discount]])*fUnitSales[[#This Row],[Units]],2)</f>
        <v>73.5</v>
      </c>
      <c r="N206" s="4" t="str">
        <f>VLOOKUP(fUnitSales[[#This Row],[SalesRep]],dSalesRep[],2,0)</f>
        <v>MidWest</v>
      </c>
    </row>
    <row r="207" spans="7:14" x14ac:dyDescent="0.25">
      <c r="G207" s="6">
        <v>41857</v>
      </c>
      <c r="H207" t="s">
        <v>30</v>
      </c>
      <c r="I207" t="s">
        <v>25</v>
      </c>
      <c r="J207">
        <v>0</v>
      </c>
      <c r="K207">
        <v>1</v>
      </c>
      <c r="M207" s="4">
        <f>ROUND(VLOOKUP(fUnitSales[[#This Row],[Product]],dProducts[],2,0)*(1-fUnitSales[[#This Row],[Discount]])*fUnitSales[[#This Row],[Units]],2)</f>
        <v>34</v>
      </c>
      <c r="N207" s="4" t="str">
        <f>VLOOKUP(fUnitSales[[#This Row],[SalesRep]],dSalesRep[],2,0)</f>
        <v>East</v>
      </c>
    </row>
    <row r="208" spans="7:14" x14ac:dyDescent="0.25">
      <c r="G208" s="6">
        <v>41772</v>
      </c>
      <c r="H208" t="s">
        <v>95</v>
      </c>
      <c r="I208" t="s">
        <v>25</v>
      </c>
      <c r="J208">
        <v>0.01</v>
      </c>
      <c r="K208">
        <v>22</v>
      </c>
      <c r="M208" s="4">
        <f>ROUND(VLOOKUP(fUnitSales[[#This Row],[Product]],dProducts[],2,0)*(1-fUnitSales[[#This Row],[Discount]])*fUnitSales[[#This Row],[Units]],2)</f>
        <v>740.52</v>
      </c>
      <c r="N208" s="4" t="str">
        <f>VLOOKUP(fUnitSales[[#This Row],[SalesRep]],dSalesRep[],2,0)</f>
        <v>South</v>
      </c>
    </row>
    <row r="209" spans="7:14" x14ac:dyDescent="0.25">
      <c r="G209" s="6">
        <v>41605</v>
      </c>
      <c r="H209" t="s">
        <v>74</v>
      </c>
      <c r="I209" t="s">
        <v>8</v>
      </c>
      <c r="J209">
        <v>0.01</v>
      </c>
      <c r="K209">
        <v>2</v>
      </c>
      <c r="M209" s="4">
        <f>ROUND(VLOOKUP(fUnitSales[[#This Row],[Product]],dProducts[],2,0)*(1-fUnitSales[[#This Row],[Discount]])*fUnitSales[[#This Row],[Units]],2)</f>
        <v>41.58</v>
      </c>
      <c r="N209" s="4" t="str">
        <f>VLOOKUP(fUnitSales[[#This Row],[SalesRep]],dSalesRep[],2,0)</f>
        <v>MidWest</v>
      </c>
    </row>
    <row r="210" spans="7:14" x14ac:dyDescent="0.25">
      <c r="G210" s="6">
        <v>41962</v>
      </c>
      <c r="H210" t="s">
        <v>77</v>
      </c>
      <c r="I210" t="s">
        <v>13</v>
      </c>
      <c r="J210">
        <v>0</v>
      </c>
      <c r="K210">
        <v>1</v>
      </c>
      <c r="M210" s="4">
        <f>ROUND(VLOOKUP(fUnitSales[[#This Row],[Product]],dProducts[],2,0)*(1-fUnitSales[[#This Row],[Discount]])*fUnitSales[[#This Row],[Units]],2)</f>
        <v>22.95</v>
      </c>
      <c r="N210" s="4" t="str">
        <f>VLOOKUP(fUnitSales[[#This Row],[SalesRep]],dSalesRep[],2,0)</f>
        <v>MidWest</v>
      </c>
    </row>
    <row r="211" spans="7:14" x14ac:dyDescent="0.25">
      <c r="G211" s="6">
        <v>41599</v>
      </c>
      <c r="H211" t="s">
        <v>54</v>
      </c>
      <c r="I211" t="s">
        <v>18</v>
      </c>
      <c r="J211">
        <v>2.5000000000000001E-2</v>
      </c>
      <c r="K211">
        <v>19</v>
      </c>
      <c r="M211" s="4">
        <f>ROUND(VLOOKUP(fUnitSales[[#This Row],[Product]],dProducts[],2,0)*(1-fUnitSales[[#This Row],[Discount]])*fUnitSales[[#This Row],[Units]],2)</f>
        <v>425.15</v>
      </c>
      <c r="N211" s="4" t="str">
        <f>VLOOKUP(fUnitSales[[#This Row],[SalesRep]],dSalesRep[],2,0)</f>
        <v>East</v>
      </c>
    </row>
    <row r="212" spans="7:14" x14ac:dyDescent="0.25">
      <c r="G212" s="6">
        <v>41837</v>
      </c>
      <c r="H212" t="s">
        <v>47</v>
      </c>
      <c r="I212" t="s">
        <v>31</v>
      </c>
      <c r="J212">
        <v>1.4999999999999999E-2</v>
      </c>
      <c r="K212">
        <v>2</v>
      </c>
      <c r="M212" s="4">
        <f>ROUND(VLOOKUP(fUnitSales[[#This Row],[Product]],dProducts[],2,0)*(1-fUnitSales[[#This Row],[Discount]])*fUnitSales[[#This Row],[Units]],2)</f>
        <v>59.1</v>
      </c>
      <c r="N212" s="4" t="str">
        <f>VLOOKUP(fUnitSales[[#This Row],[SalesRep]],dSalesRep[],2,0)</f>
        <v>South</v>
      </c>
    </row>
    <row r="213" spans="7:14" x14ac:dyDescent="0.25">
      <c r="G213" s="6">
        <v>41624</v>
      </c>
      <c r="H213" t="s">
        <v>56</v>
      </c>
      <c r="I213" t="s">
        <v>25</v>
      </c>
      <c r="J213">
        <v>0</v>
      </c>
      <c r="K213">
        <v>9</v>
      </c>
      <c r="M213" s="4">
        <f>ROUND(VLOOKUP(fUnitSales[[#This Row],[Product]],dProducts[],2,0)*(1-fUnitSales[[#This Row],[Discount]])*fUnitSales[[#This Row],[Units]],2)</f>
        <v>306</v>
      </c>
      <c r="N213" s="4" t="str">
        <f>VLOOKUP(fUnitSales[[#This Row],[SalesRep]],dSalesRep[],2,0)</f>
        <v>West</v>
      </c>
    </row>
    <row r="214" spans="7:14" x14ac:dyDescent="0.25">
      <c r="G214" s="6">
        <v>41590</v>
      </c>
      <c r="H214" t="s">
        <v>85</v>
      </c>
      <c r="I214" t="s">
        <v>31</v>
      </c>
      <c r="J214">
        <v>0</v>
      </c>
      <c r="K214">
        <v>2</v>
      </c>
      <c r="M214" s="4">
        <f>ROUND(VLOOKUP(fUnitSales[[#This Row],[Product]],dProducts[],2,0)*(1-fUnitSales[[#This Row],[Discount]])*fUnitSales[[#This Row],[Units]],2)</f>
        <v>60</v>
      </c>
      <c r="N214" s="4" t="str">
        <f>VLOOKUP(fUnitSales[[#This Row],[SalesRep]],dSalesRep[],2,0)</f>
        <v>West</v>
      </c>
    </row>
    <row r="215" spans="7:14" x14ac:dyDescent="0.25">
      <c r="G215" s="6">
        <v>41667</v>
      </c>
      <c r="H215" t="s">
        <v>30</v>
      </c>
      <c r="I215" t="s">
        <v>31</v>
      </c>
      <c r="J215">
        <v>0</v>
      </c>
      <c r="K215">
        <v>4</v>
      </c>
      <c r="M215" s="4">
        <f>ROUND(VLOOKUP(fUnitSales[[#This Row],[Product]],dProducts[],2,0)*(1-fUnitSales[[#This Row],[Discount]])*fUnitSales[[#This Row],[Units]],2)</f>
        <v>120</v>
      </c>
      <c r="N215" s="4" t="str">
        <f>VLOOKUP(fUnitSales[[#This Row],[SalesRep]],dSalesRep[],2,0)</f>
        <v>East</v>
      </c>
    </row>
    <row r="216" spans="7:14" x14ac:dyDescent="0.25">
      <c r="G216" s="6">
        <v>41601</v>
      </c>
      <c r="H216" t="s">
        <v>29</v>
      </c>
      <c r="I216" t="s">
        <v>25</v>
      </c>
      <c r="J216">
        <v>0.02</v>
      </c>
      <c r="K216">
        <v>1</v>
      </c>
      <c r="M216" s="4">
        <f>ROUND(VLOOKUP(fUnitSales[[#This Row],[Product]],dProducts[],2,0)*(1-fUnitSales[[#This Row],[Discount]])*fUnitSales[[#This Row],[Units]],2)</f>
        <v>33.32</v>
      </c>
      <c r="N216" s="4" t="str">
        <f>VLOOKUP(fUnitSales[[#This Row],[SalesRep]],dSalesRep[],2,0)</f>
        <v>MidWest</v>
      </c>
    </row>
    <row r="217" spans="7:14" x14ac:dyDescent="0.25">
      <c r="G217" s="6">
        <v>41566</v>
      </c>
      <c r="H217" t="s">
        <v>30</v>
      </c>
      <c r="I217" t="s">
        <v>18</v>
      </c>
      <c r="J217">
        <v>2.5000000000000001E-2</v>
      </c>
      <c r="K217">
        <v>1</v>
      </c>
      <c r="M217" s="4">
        <f>ROUND(VLOOKUP(fUnitSales[[#This Row],[Product]],dProducts[],2,0)*(1-fUnitSales[[#This Row],[Discount]])*fUnitSales[[#This Row],[Units]],2)</f>
        <v>22.38</v>
      </c>
      <c r="N217" s="4" t="str">
        <f>VLOOKUP(fUnitSales[[#This Row],[SalesRep]],dSalesRep[],2,0)</f>
        <v>East</v>
      </c>
    </row>
    <row r="218" spans="7:14" x14ac:dyDescent="0.25">
      <c r="G218" s="6">
        <v>41944</v>
      </c>
      <c r="H218" t="s">
        <v>95</v>
      </c>
      <c r="I218" t="s">
        <v>42</v>
      </c>
      <c r="J218">
        <v>0.02</v>
      </c>
      <c r="K218">
        <v>3</v>
      </c>
      <c r="M218" s="4">
        <f>ROUND(VLOOKUP(fUnitSales[[#This Row],[Product]],dProducts[],2,0)*(1-fUnitSales[[#This Row],[Discount]])*fUnitSales[[#This Row],[Units]],2)</f>
        <v>55.86</v>
      </c>
      <c r="N218" s="4" t="str">
        <f>VLOOKUP(fUnitSales[[#This Row],[SalesRep]],dSalesRep[],2,0)</f>
        <v>South</v>
      </c>
    </row>
    <row r="219" spans="7:14" x14ac:dyDescent="0.25">
      <c r="G219" s="6">
        <v>41999</v>
      </c>
      <c r="H219" t="s">
        <v>14</v>
      </c>
      <c r="I219" t="s">
        <v>13</v>
      </c>
      <c r="J219">
        <v>2.5000000000000001E-2</v>
      </c>
      <c r="K219">
        <v>2</v>
      </c>
      <c r="M219" s="4">
        <f>ROUND(VLOOKUP(fUnitSales[[#This Row],[Product]],dProducts[],2,0)*(1-fUnitSales[[#This Row],[Discount]])*fUnitSales[[#This Row],[Units]],2)</f>
        <v>44.75</v>
      </c>
      <c r="N219" s="4" t="str">
        <f>VLOOKUP(fUnitSales[[#This Row],[SalesRep]],dSalesRep[],2,0)</f>
        <v>West</v>
      </c>
    </row>
    <row r="220" spans="7:14" x14ac:dyDescent="0.25">
      <c r="G220" s="6">
        <v>41549</v>
      </c>
      <c r="H220" t="s">
        <v>9</v>
      </c>
      <c r="I220" t="s">
        <v>34</v>
      </c>
      <c r="J220">
        <v>0</v>
      </c>
      <c r="K220">
        <v>1</v>
      </c>
      <c r="M220" s="4">
        <f>ROUND(VLOOKUP(fUnitSales[[#This Row],[Product]],dProducts[],2,0)*(1-fUnitSales[[#This Row],[Discount]])*fUnitSales[[#This Row],[Units]],2)</f>
        <v>23.5</v>
      </c>
      <c r="N220" s="4" t="str">
        <f>VLOOKUP(fUnitSales[[#This Row],[SalesRep]],dSalesRep[],2,0)</f>
        <v>MidWest</v>
      </c>
    </row>
    <row r="221" spans="7:14" x14ac:dyDescent="0.25">
      <c r="G221" s="6">
        <v>41335</v>
      </c>
      <c r="H221" t="s">
        <v>35</v>
      </c>
      <c r="I221" t="s">
        <v>17</v>
      </c>
      <c r="J221">
        <v>0.01</v>
      </c>
      <c r="K221">
        <v>1</v>
      </c>
      <c r="M221" s="4">
        <f>ROUND(VLOOKUP(fUnitSales[[#This Row],[Product]],dProducts[],2,0)*(1-fUnitSales[[#This Row],[Discount]])*fUnitSales[[#This Row],[Units]],2)</f>
        <v>19.75</v>
      </c>
      <c r="N221" s="4" t="str">
        <f>VLOOKUP(fUnitSales[[#This Row],[SalesRep]],dSalesRep[],2,0)</f>
        <v>MidWest</v>
      </c>
    </row>
    <row r="222" spans="7:14" x14ac:dyDescent="0.25">
      <c r="G222" s="6">
        <v>41588</v>
      </c>
      <c r="H222" t="s">
        <v>90</v>
      </c>
      <c r="I222" t="s">
        <v>25</v>
      </c>
      <c r="J222">
        <v>1.4999999999999999E-2</v>
      </c>
      <c r="K222">
        <v>7</v>
      </c>
      <c r="M222" s="4">
        <f>ROUND(VLOOKUP(fUnitSales[[#This Row],[Product]],dProducts[],2,0)*(1-fUnitSales[[#This Row],[Discount]])*fUnitSales[[#This Row],[Units]],2)</f>
        <v>234.43</v>
      </c>
      <c r="N222" s="4" t="str">
        <f>VLOOKUP(fUnitSales[[#This Row],[SalesRep]],dSalesRep[],2,0)</f>
        <v>West</v>
      </c>
    </row>
    <row r="223" spans="7:14" x14ac:dyDescent="0.25">
      <c r="G223" s="6">
        <v>41947</v>
      </c>
      <c r="H223" t="s">
        <v>45</v>
      </c>
      <c r="I223" t="s">
        <v>13</v>
      </c>
      <c r="J223">
        <v>0.01</v>
      </c>
      <c r="K223">
        <v>1</v>
      </c>
      <c r="M223" s="4">
        <f>ROUND(VLOOKUP(fUnitSales[[#This Row],[Product]],dProducts[],2,0)*(1-fUnitSales[[#This Row],[Discount]])*fUnitSales[[#This Row],[Units]],2)</f>
        <v>22.72</v>
      </c>
      <c r="N223" s="4" t="str">
        <f>VLOOKUP(fUnitSales[[#This Row],[SalesRep]],dSalesRep[],2,0)</f>
        <v>MidWest</v>
      </c>
    </row>
    <row r="224" spans="7:14" x14ac:dyDescent="0.25">
      <c r="G224" s="6">
        <v>41962</v>
      </c>
      <c r="H224" t="s">
        <v>69</v>
      </c>
      <c r="I224" t="s">
        <v>25</v>
      </c>
      <c r="J224">
        <v>0.01</v>
      </c>
      <c r="K224">
        <v>2</v>
      </c>
      <c r="M224" s="4">
        <f>ROUND(VLOOKUP(fUnitSales[[#This Row],[Product]],dProducts[],2,0)*(1-fUnitSales[[#This Row],[Discount]])*fUnitSales[[#This Row],[Units]],2)</f>
        <v>67.319999999999993</v>
      </c>
      <c r="N224" s="4" t="str">
        <f>VLOOKUP(fUnitSales[[#This Row],[SalesRep]],dSalesRep[],2,0)</f>
        <v>MidWest</v>
      </c>
    </row>
    <row r="225" spans="7:14" x14ac:dyDescent="0.25">
      <c r="G225" s="6">
        <v>42001</v>
      </c>
      <c r="H225" t="s">
        <v>44</v>
      </c>
      <c r="I225" t="s">
        <v>25</v>
      </c>
      <c r="J225">
        <v>0</v>
      </c>
      <c r="K225">
        <v>2</v>
      </c>
      <c r="M225" s="4">
        <f>ROUND(VLOOKUP(fUnitSales[[#This Row],[Product]],dProducts[],2,0)*(1-fUnitSales[[#This Row],[Discount]])*fUnitSales[[#This Row],[Units]],2)</f>
        <v>68</v>
      </c>
      <c r="N225" s="4" t="str">
        <f>VLOOKUP(fUnitSales[[#This Row],[SalesRep]],dSalesRep[],2,0)</f>
        <v>MidWest</v>
      </c>
    </row>
    <row r="226" spans="7:14" x14ac:dyDescent="0.25">
      <c r="G226" s="6">
        <v>41420</v>
      </c>
      <c r="H226" t="s">
        <v>36</v>
      </c>
      <c r="I226" t="s">
        <v>25</v>
      </c>
      <c r="J226">
        <v>0.01</v>
      </c>
      <c r="K226">
        <v>2</v>
      </c>
      <c r="M226" s="4">
        <f>ROUND(VLOOKUP(fUnitSales[[#This Row],[Product]],dProducts[],2,0)*(1-fUnitSales[[#This Row],[Discount]])*fUnitSales[[#This Row],[Units]],2)</f>
        <v>67.319999999999993</v>
      </c>
      <c r="N226" s="4" t="str">
        <f>VLOOKUP(fUnitSales[[#This Row],[SalesRep]],dSalesRep[],2,0)</f>
        <v>West</v>
      </c>
    </row>
    <row r="227" spans="7:14" x14ac:dyDescent="0.25">
      <c r="G227" s="6">
        <v>41956</v>
      </c>
      <c r="H227" t="s">
        <v>59</v>
      </c>
      <c r="I227" t="s">
        <v>17</v>
      </c>
      <c r="J227">
        <v>0</v>
      </c>
      <c r="K227">
        <v>2</v>
      </c>
      <c r="M227" s="4">
        <f>ROUND(VLOOKUP(fUnitSales[[#This Row],[Product]],dProducts[],2,0)*(1-fUnitSales[[#This Row],[Discount]])*fUnitSales[[#This Row],[Units]],2)</f>
        <v>39.9</v>
      </c>
      <c r="N227" s="4" t="str">
        <f>VLOOKUP(fUnitSales[[#This Row],[SalesRep]],dSalesRep[],2,0)</f>
        <v>East</v>
      </c>
    </row>
    <row r="228" spans="7:14" x14ac:dyDescent="0.25">
      <c r="G228" s="6">
        <v>41988</v>
      </c>
      <c r="H228" t="s">
        <v>74</v>
      </c>
      <c r="I228" t="s">
        <v>18</v>
      </c>
      <c r="J228">
        <v>1.4999999999999999E-2</v>
      </c>
      <c r="K228">
        <v>3</v>
      </c>
      <c r="M228" s="4">
        <f>ROUND(VLOOKUP(fUnitSales[[#This Row],[Product]],dProducts[],2,0)*(1-fUnitSales[[#This Row],[Discount]])*fUnitSales[[#This Row],[Units]],2)</f>
        <v>67.819999999999993</v>
      </c>
      <c r="N228" s="4" t="str">
        <f>VLOOKUP(fUnitSales[[#This Row],[SalesRep]],dSalesRep[],2,0)</f>
        <v>MidWest</v>
      </c>
    </row>
    <row r="229" spans="7:14" x14ac:dyDescent="0.25">
      <c r="G229" s="6">
        <v>41959</v>
      </c>
      <c r="H229" t="s">
        <v>90</v>
      </c>
      <c r="I229" t="s">
        <v>13</v>
      </c>
      <c r="J229">
        <v>0</v>
      </c>
      <c r="K229">
        <v>1</v>
      </c>
      <c r="M229" s="4">
        <f>ROUND(VLOOKUP(fUnitSales[[#This Row],[Product]],dProducts[],2,0)*(1-fUnitSales[[#This Row],[Discount]])*fUnitSales[[#This Row],[Units]],2)</f>
        <v>22.95</v>
      </c>
      <c r="N229" s="4" t="str">
        <f>VLOOKUP(fUnitSales[[#This Row],[SalesRep]],dSalesRep[],2,0)</f>
        <v>West</v>
      </c>
    </row>
    <row r="230" spans="7:14" x14ac:dyDescent="0.25">
      <c r="G230" s="6">
        <v>41963</v>
      </c>
      <c r="H230" t="s">
        <v>90</v>
      </c>
      <c r="I230" t="s">
        <v>25</v>
      </c>
      <c r="J230">
        <v>0</v>
      </c>
      <c r="K230">
        <v>2</v>
      </c>
      <c r="M230" s="4">
        <f>ROUND(VLOOKUP(fUnitSales[[#This Row],[Product]],dProducts[],2,0)*(1-fUnitSales[[#This Row],[Discount]])*fUnitSales[[#This Row],[Units]],2)</f>
        <v>68</v>
      </c>
      <c r="N230" s="4" t="str">
        <f>VLOOKUP(fUnitSales[[#This Row],[SalesRep]],dSalesRep[],2,0)</f>
        <v>West</v>
      </c>
    </row>
    <row r="231" spans="7:14" x14ac:dyDescent="0.25">
      <c r="G231" s="6">
        <v>41526</v>
      </c>
      <c r="H231" t="s">
        <v>82</v>
      </c>
      <c r="I231" t="s">
        <v>8</v>
      </c>
      <c r="J231">
        <v>0</v>
      </c>
      <c r="K231">
        <v>5</v>
      </c>
      <c r="M231" s="4">
        <f>ROUND(VLOOKUP(fUnitSales[[#This Row],[Product]],dProducts[],2,0)*(1-fUnitSales[[#This Row],[Discount]])*fUnitSales[[#This Row],[Units]],2)</f>
        <v>105</v>
      </c>
      <c r="N231" s="4" t="str">
        <f>VLOOKUP(fUnitSales[[#This Row],[SalesRep]],dSalesRep[],2,0)</f>
        <v>West</v>
      </c>
    </row>
    <row r="232" spans="7:14" x14ac:dyDescent="0.25">
      <c r="G232" s="6">
        <v>41994</v>
      </c>
      <c r="H232" t="s">
        <v>27</v>
      </c>
      <c r="I232" t="s">
        <v>34</v>
      </c>
      <c r="J232">
        <v>0</v>
      </c>
      <c r="K232">
        <v>8</v>
      </c>
      <c r="M232" s="4">
        <f>ROUND(VLOOKUP(fUnitSales[[#This Row],[Product]],dProducts[],2,0)*(1-fUnitSales[[#This Row],[Discount]])*fUnitSales[[#This Row],[Units]],2)</f>
        <v>188</v>
      </c>
      <c r="N232" s="4" t="str">
        <f>VLOOKUP(fUnitSales[[#This Row],[SalesRep]],dSalesRep[],2,0)</f>
        <v>MidWest</v>
      </c>
    </row>
    <row r="233" spans="7:14" x14ac:dyDescent="0.25">
      <c r="G233" s="6">
        <v>41675</v>
      </c>
      <c r="H233" t="s">
        <v>35</v>
      </c>
      <c r="I233" t="s">
        <v>18</v>
      </c>
      <c r="J233">
        <v>0</v>
      </c>
      <c r="K233">
        <v>3</v>
      </c>
      <c r="M233" s="4">
        <f>ROUND(VLOOKUP(fUnitSales[[#This Row],[Product]],dProducts[],2,0)*(1-fUnitSales[[#This Row],[Discount]])*fUnitSales[[#This Row],[Units]],2)</f>
        <v>68.849999999999994</v>
      </c>
      <c r="N233" s="4" t="str">
        <f>VLOOKUP(fUnitSales[[#This Row],[SalesRep]],dSalesRep[],2,0)</f>
        <v>MidWest</v>
      </c>
    </row>
    <row r="234" spans="7:14" x14ac:dyDescent="0.25">
      <c r="G234" s="6">
        <v>41585</v>
      </c>
      <c r="H234" t="s">
        <v>74</v>
      </c>
      <c r="I234" t="s">
        <v>22</v>
      </c>
      <c r="J234">
        <v>2.5000000000000001E-2</v>
      </c>
      <c r="K234">
        <v>10</v>
      </c>
      <c r="M234" s="4">
        <f>ROUND(VLOOKUP(fUnitSales[[#This Row],[Product]],dProducts[],2,0)*(1-fUnitSales[[#This Row],[Discount]])*fUnitSales[[#This Row],[Units]],2)</f>
        <v>243.75</v>
      </c>
      <c r="N234" s="4" t="str">
        <f>VLOOKUP(fUnitSales[[#This Row],[SalesRep]],dSalesRep[],2,0)</f>
        <v>MidWest</v>
      </c>
    </row>
    <row r="235" spans="7:14" x14ac:dyDescent="0.25">
      <c r="G235" s="6">
        <v>41619</v>
      </c>
      <c r="H235" t="s">
        <v>50</v>
      </c>
      <c r="I235" t="s">
        <v>18</v>
      </c>
      <c r="J235">
        <v>0</v>
      </c>
      <c r="K235">
        <v>3</v>
      </c>
      <c r="M235" s="4">
        <f>ROUND(VLOOKUP(fUnitSales[[#This Row],[Product]],dProducts[],2,0)*(1-fUnitSales[[#This Row],[Discount]])*fUnitSales[[#This Row],[Units]],2)</f>
        <v>68.849999999999994</v>
      </c>
      <c r="N235" s="4" t="str">
        <f>VLOOKUP(fUnitSales[[#This Row],[SalesRep]],dSalesRep[],2,0)</f>
        <v>MidWest</v>
      </c>
    </row>
    <row r="236" spans="7:14" x14ac:dyDescent="0.25">
      <c r="G236" s="6">
        <v>41816</v>
      </c>
      <c r="H236" t="s">
        <v>67</v>
      </c>
      <c r="I236" t="s">
        <v>28</v>
      </c>
      <c r="J236">
        <v>0</v>
      </c>
      <c r="K236">
        <v>2</v>
      </c>
      <c r="M236" s="4">
        <f>ROUND(VLOOKUP(fUnitSales[[#This Row],[Product]],dProducts[],2,0)*(1-fUnitSales[[#This Row],[Discount]])*fUnitSales[[#This Row],[Units]],2)</f>
        <v>55</v>
      </c>
      <c r="N236" s="4" t="str">
        <f>VLOOKUP(fUnitSales[[#This Row],[SalesRep]],dSalesRep[],2,0)</f>
        <v>West</v>
      </c>
    </row>
    <row r="237" spans="7:14" x14ac:dyDescent="0.25">
      <c r="G237" s="6">
        <v>41622</v>
      </c>
      <c r="H237" t="s">
        <v>27</v>
      </c>
      <c r="I237" t="s">
        <v>25</v>
      </c>
      <c r="J237">
        <v>0.01</v>
      </c>
      <c r="K237">
        <v>3</v>
      </c>
      <c r="M237" s="4">
        <f>ROUND(VLOOKUP(fUnitSales[[#This Row],[Product]],dProducts[],2,0)*(1-fUnitSales[[#This Row],[Discount]])*fUnitSales[[#This Row],[Units]],2)</f>
        <v>100.98</v>
      </c>
      <c r="N237" s="4" t="str">
        <f>VLOOKUP(fUnitSales[[#This Row],[SalesRep]],dSalesRep[],2,0)</f>
        <v>MidWest</v>
      </c>
    </row>
    <row r="238" spans="7:14" x14ac:dyDescent="0.25">
      <c r="G238" s="6">
        <v>41979</v>
      </c>
      <c r="H238" t="s">
        <v>60</v>
      </c>
      <c r="I238" t="s">
        <v>22</v>
      </c>
      <c r="J238">
        <v>1.4999999999999999E-2</v>
      </c>
      <c r="K238">
        <v>4</v>
      </c>
      <c r="M238" s="4">
        <f>ROUND(VLOOKUP(fUnitSales[[#This Row],[Product]],dProducts[],2,0)*(1-fUnitSales[[#This Row],[Discount]])*fUnitSales[[#This Row],[Units]],2)</f>
        <v>98.5</v>
      </c>
      <c r="N238" s="4" t="str">
        <f>VLOOKUP(fUnitSales[[#This Row],[SalesRep]],dSalesRep[],2,0)</f>
        <v>South</v>
      </c>
    </row>
    <row r="239" spans="7:14" x14ac:dyDescent="0.25">
      <c r="G239" s="6">
        <v>41607</v>
      </c>
      <c r="H239" t="s">
        <v>49</v>
      </c>
      <c r="I239" t="s">
        <v>12</v>
      </c>
      <c r="J239">
        <v>0</v>
      </c>
      <c r="K239">
        <v>2</v>
      </c>
      <c r="M239" s="4">
        <f>ROUND(VLOOKUP(fUnitSales[[#This Row],[Product]],dProducts[],2,0)*(1-fUnitSales[[#This Row],[Discount]])*fUnitSales[[#This Row],[Units]],2)</f>
        <v>159.9</v>
      </c>
      <c r="N239" s="4" t="str">
        <f>VLOOKUP(fUnitSales[[#This Row],[SalesRep]],dSalesRep[],2,0)</f>
        <v>West</v>
      </c>
    </row>
    <row r="240" spans="7:14" x14ac:dyDescent="0.25">
      <c r="G240" s="6">
        <v>41602</v>
      </c>
      <c r="H240" t="s">
        <v>57</v>
      </c>
      <c r="I240" t="s">
        <v>25</v>
      </c>
      <c r="J240">
        <v>0</v>
      </c>
      <c r="K240">
        <v>2</v>
      </c>
      <c r="M240" s="4">
        <f>ROUND(VLOOKUP(fUnitSales[[#This Row],[Product]],dProducts[],2,0)*(1-fUnitSales[[#This Row],[Discount]])*fUnitSales[[#This Row],[Units]],2)</f>
        <v>68</v>
      </c>
      <c r="N240" s="4" t="str">
        <f>VLOOKUP(fUnitSales[[#This Row],[SalesRep]],dSalesRep[],2,0)</f>
        <v>South</v>
      </c>
    </row>
    <row r="241" spans="7:14" x14ac:dyDescent="0.25">
      <c r="G241" s="6">
        <v>41638</v>
      </c>
      <c r="H241" t="s">
        <v>23</v>
      </c>
      <c r="I241" t="s">
        <v>18</v>
      </c>
      <c r="J241">
        <v>0</v>
      </c>
      <c r="K241">
        <v>3</v>
      </c>
      <c r="M241" s="4">
        <f>ROUND(VLOOKUP(fUnitSales[[#This Row],[Product]],dProducts[],2,0)*(1-fUnitSales[[#This Row],[Discount]])*fUnitSales[[#This Row],[Units]],2)</f>
        <v>68.849999999999994</v>
      </c>
      <c r="N241" s="4" t="str">
        <f>VLOOKUP(fUnitSales[[#This Row],[SalesRep]],dSalesRep[],2,0)</f>
        <v>East</v>
      </c>
    </row>
    <row r="242" spans="7:14" x14ac:dyDescent="0.25">
      <c r="G242" s="6">
        <v>41614</v>
      </c>
      <c r="H242" t="s">
        <v>58</v>
      </c>
      <c r="I242" t="s">
        <v>13</v>
      </c>
      <c r="J242">
        <v>2.5000000000000001E-2</v>
      </c>
      <c r="K242">
        <v>2</v>
      </c>
      <c r="M242" s="4">
        <f>ROUND(VLOOKUP(fUnitSales[[#This Row],[Product]],dProducts[],2,0)*(1-fUnitSales[[#This Row],[Discount]])*fUnitSales[[#This Row],[Units]],2)</f>
        <v>44.75</v>
      </c>
      <c r="N242" s="4" t="str">
        <f>VLOOKUP(fUnitSales[[#This Row],[SalesRep]],dSalesRep[],2,0)</f>
        <v>East</v>
      </c>
    </row>
    <row r="243" spans="7:14" x14ac:dyDescent="0.25">
      <c r="G243" s="6">
        <v>41601</v>
      </c>
      <c r="H243" t="s">
        <v>60</v>
      </c>
      <c r="I243" t="s">
        <v>22</v>
      </c>
      <c r="J243">
        <v>0.02</v>
      </c>
      <c r="K243">
        <v>3</v>
      </c>
      <c r="M243" s="4">
        <f>ROUND(VLOOKUP(fUnitSales[[#This Row],[Product]],dProducts[],2,0)*(1-fUnitSales[[#This Row],[Discount]])*fUnitSales[[#This Row],[Units]],2)</f>
        <v>73.5</v>
      </c>
      <c r="N243" s="4" t="str">
        <f>VLOOKUP(fUnitSales[[#This Row],[SalesRep]],dSalesRep[],2,0)</f>
        <v>South</v>
      </c>
    </row>
    <row r="244" spans="7:14" x14ac:dyDescent="0.25">
      <c r="G244" s="6">
        <v>41635</v>
      </c>
      <c r="H244" t="s">
        <v>86</v>
      </c>
      <c r="I244" t="s">
        <v>17</v>
      </c>
      <c r="J244">
        <v>0</v>
      </c>
      <c r="K244">
        <v>2</v>
      </c>
      <c r="M244" s="4">
        <f>ROUND(VLOOKUP(fUnitSales[[#This Row],[Product]],dProducts[],2,0)*(1-fUnitSales[[#This Row],[Discount]])*fUnitSales[[#This Row],[Units]],2)</f>
        <v>39.9</v>
      </c>
      <c r="N244" s="4" t="str">
        <f>VLOOKUP(fUnitSales[[#This Row],[SalesRep]],dSalesRep[],2,0)</f>
        <v>West</v>
      </c>
    </row>
    <row r="245" spans="7:14" x14ac:dyDescent="0.25">
      <c r="G245" s="6">
        <v>41708</v>
      </c>
      <c r="H245" t="s">
        <v>19</v>
      </c>
      <c r="I245" t="s">
        <v>8</v>
      </c>
      <c r="J245">
        <v>0</v>
      </c>
      <c r="K245">
        <v>3</v>
      </c>
      <c r="M245" s="4">
        <f>ROUND(VLOOKUP(fUnitSales[[#This Row],[Product]],dProducts[],2,0)*(1-fUnitSales[[#This Row],[Discount]])*fUnitSales[[#This Row],[Units]],2)</f>
        <v>63</v>
      </c>
      <c r="N245" s="4" t="str">
        <f>VLOOKUP(fUnitSales[[#This Row],[SalesRep]],dSalesRep[],2,0)</f>
        <v>East</v>
      </c>
    </row>
    <row r="246" spans="7:14" x14ac:dyDescent="0.25">
      <c r="G246" s="6">
        <v>41953</v>
      </c>
      <c r="H246" t="s">
        <v>21</v>
      </c>
      <c r="I246" t="s">
        <v>18</v>
      </c>
      <c r="J246">
        <v>0.02</v>
      </c>
      <c r="K246">
        <v>18</v>
      </c>
      <c r="M246" s="4">
        <f>ROUND(VLOOKUP(fUnitSales[[#This Row],[Product]],dProducts[],2,0)*(1-fUnitSales[[#This Row],[Discount]])*fUnitSales[[#This Row],[Units]],2)</f>
        <v>404.84</v>
      </c>
      <c r="N246" s="4" t="str">
        <f>VLOOKUP(fUnitSales[[#This Row],[SalesRep]],dSalesRep[],2,0)</f>
        <v>West</v>
      </c>
    </row>
    <row r="247" spans="7:14" x14ac:dyDescent="0.25">
      <c r="G247" s="6">
        <v>41999</v>
      </c>
      <c r="H247" t="s">
        <v>59</v>
      </c>
      <c r="I247" t="s">
        <v>13</v>
      </c>
      <c r="J247">
        <v>0</v>
      </c>
      <c r="K247">
        <v>2</v>
      </c>
      <c r="M247" s="4">
        <f>ROUND(VLOOKUP(fUnitSales[[#This Row],[Product]],dProducts[],2,0)*(1-fUnitSales[[#This Row],[Discount]])*fUnitSales[[#This Row],[Units]],2)</f>
        <v>45.9</v>
      </c>
      <c r="N247" s="4" t="str">
        <f>VLOOKUP(fUnitSales[[#This Row],[SalesRep]],dSalesRep[],2,0)</f>
        <v>East</v>
      </c>
    </row>
    <row r="248" spans="7:14" x14ac:dyDescent="0.25">
      <c r="G248" s="6">
        <v>41618</v>
      </c>
      <c r="H248" t="s">
        <v>78</v>
      </c>
      <c r="I248" t="s">
        <v>8</v>
      </c>
      <c r="J248">
        <v>0.02</v>
      </c>
      <c r="K248">
        <v>3</v>
      </c>
      <c r="M248" s="4">
        <f>ROUND(VLOOKUP(fUnitSales[[#This Row],[Product]],dProducts[],2,0)*(1-fUnitSales[[#This Row],[Discount]])*fUnitSales[[#This Row],[Units]],2)</f>
        <v>61.74</v>
      </c>
      <c r="N248" s="4" t="str">
        <f>VLOOKUP(fUnitSales[[#This Row],[SalesRep]],dSalesRep[],2,0)</f>
        <v>West</v>
      </c>
    </row>
    <row r="249" spans="7:14" x14ac:dyDescent="0.25">
      <c r="G249" s="6">
        <v>41619</v>
      </c>
      <c r="H249" t="s">
        <v>44</v>
      </c>
      <c r="I249" t="s">
        <v>37</v>
      </c>
      <c r="J249">
        <v>0</v>
      </c>
      <c r="K249">
        <v>2</v>
      </c>
      <c r="M249" s="4">
        <f>ROUND(VLOOKUP(fUnitSales[[#This Row],[Product]],dProducts[],2,0)*(1-fUnitSales[[#This Row],[Discount]])*fUnitSales[[#This Row],[Units]],2)</f>
        <v>50</v>
      </c>
      <c r="N249" s="4" t="str">
        <f>VLOOKUP(fUnitSales[[#This Row],[SalesRep]],dSalesRep[],2,0)</f>
        <v>MidWest</v>
      </c>
    </row>
    <row r="250" spans="7:14" x14ac:dyDescent="0.25">
      <c r="G250" s="6">
        <v>41347</v>
      </c>
      <c r="H250" t="s">
        <v>66</v>
      </c>
      <c r="I250" t="s">
        <v>17</v>
      </c>
      <c r="J250">
        <v>0</v>
      </c>
      <c r="K250">
        <v>1</v>
      </c>
      <c r="M250" s="4">
        <f>ROUND(VLOOKUP(fUnitSales[[#This Row],[Product]],dProducts[],2,0)*(1-fUnitSales[[#This Row],[Discount]])*fUnitSales[[#This Row],[Units]],2)</f>
        <v>19.95</v>
      </c>
      <c r="N250" s="4" t="str">
        <f>VLOOKUP(fUnitSales[[#This Row],[SalesRep]],dSalesRep[],2,0)</f>
        <v>MidWest</v>
      </c>
    </row>
    <row r="251" spans="7:14" x14ac:dyDescent="0.25">
      <c r="G251" s="6">
        <v>41600</v>
      </c>
      <c r="H251" t="s">
        <v>91</v>
      </c>
      <c r="I251" t="s">
        <v>12</v>
      </c>
      <c r="J251">
        <v>0</v>
      </c>
      <c r="K251">
        <v>3</v>
      </c>
      <c r="M251" s="4">
        <f>ROUND(VLOOKUP(fUnitSales[[#This Row],[Product]],dProducts[],2,0)*(1-fUnitSales[[#This Row],[Discount]])*fUnitSales[[#This Row],[Units]],2)</f>
        <v>239.85</v>
      </c>
      <c r="N251" s="4" t="str">
        <f>VLOOKUP(fUnitSales[[#This Row],[SalesRep]],dSalesRep[],2,0)</f>
        <v>East</v>
      </c>
    </row>
    <row r="252" spans="7:14" x14ac:dyDescent="0.25">
      <c r="G252" s="6">
        <v>41944</v>
      </c>
      <c r="H252" t="s">
        <v>43</v>
      </c>
      <c r="I252" t="s">
        <v>18</v>
      </c>
      <c r="J252">
        <v>0</v>
      </c>
      <c r="K252">
        <v>3</v>
      </c>
      <c r="M252" s="4">
        <f>ROUND(VLOOKUP(fUnitSales[[#This Row],[Product]],dProducts[],2,0)*(1-fUnitSales[[#This Row],[Discount]])*fUnitSales[[#This Row],[Units]],2)</f>
        <v>68.849999999999994</v>
      </c>
      <c r="N252" s="4" t="str">
        <f>VLOOKUP(fUnitSales[[#This Row],[SalesRep]],dSalesRep[],2,0)</f>
        <v>MidWest</v>
      </c>
    </row>
    <row r="253" spans="7:14" x14ac:dyDescent="0.25">
      <c r="G253" s="6">
        <v>41279</v>
      </c>
      <c r="H253" t="s">
        <v>55</v>
      </c>
      <c r="I253" t="s">
        <v>12</v>
      </c>
      <c r="J253">
        <v>0</v>
      </c>
      <c r="K253">
        <v>4</v>
      </c>
      <c r="M253" s="4">
        <f>ROUND(VLOOKUP(fUnitSales[[#This Row],[Product]],dProducts[],2,0)*(1-fUnitSales[[#This Row],[Discount]])*fUnitSales[[#This Row],[Units]],2)</f>
        <v>319.8</v>
      </c>
      <c r="N253" s="4" t="str">
        <f>VLOOKUP(fUnitSales[[#This Row],[SalesRep]],dSalesRep[],2,0)</f>
        <v>South</v>
      </c>
    </row>
    <row r="254" spans="7:14" x14ac:dyDescent="0.25">
      <c r="G254" s="6">
        <v>41496</v>
      </c>
      <c r="H254" t="s">
        <v>27</v>
      </c>
      <c r="I254" t="s">
        <v>12</v>
      </c>
      <c r="J254">
        <v>0</v>
      </c>
      <c r="K254">
        <v>3</v>
      </c>
      <c r="M254" s="4">
        <f>ROUND(VLOOKUP(fUnitSales[[#This Row],[Product]],dProducts[],2,0)*(1-fUnitSales[[#This Row],[Discount]])*fUnitSales[[#This Row],[Units]],2)</f>
        <v>239.85</v>
      </c>
      <c r="N254" s="4" t="str">
        <f>VLOOKUP(fUnitSales[[#This Row],[SalesRep]],dSalesRep[],2,0)</f>
        <v>MidWest</v>
      </c>
    </row>
    <row r="255" spans="7:14" x14ac:dyDescent="0.25">
      <c r="G255" s="6">
        <v>41632</v>
      </c>
      <c r="H255" t="s">
        <v>30</v>
      </c>
      <c r="I255" t="s">
        <v>25</v>
      </c>
      <c r="J255">
        <v>0.03</v>
      </c>
      <c r="K255">
        <v>17</v>
      </c>
      <c r="M255" s="4">
        <f>ROUND(VLOOKUP(fUnitSales[[#This Row],[Product]],dProducts[],2,0)*(1-fUnitSales[[#This Row],[Discount]])*fUnitSales[[#This Row],[Units]],2)</f>
        <v>560.66</v>
      </c>
      <c r="N255" s="4" t="str">
        <f>VLOOKUP(fUnitSales[[#This Row],[SalesRep]],dSalesRep[],2,0)</f>
        <v>East</v>
      </c>
    </row>
    <row r="256" spans="7:14" x14ac:dyDescent="0.25">
      <c r="G256" s="6">
        <v>41607</v>
      </c>
      <c r="H256" t="s">
        <v>35</v>
      </c>
      <c r="I256" t="s">
        <v>17</v>
      </c>
      <c r="J256">
        <v>0</v>
      </c>
      <c r="K256">
        <v>4</v>
      </c>
      <c r="M256" s="4">
        <f>ROUND(VLOOKUP(fUnitSales[[#This Row],[Product]],dProducts[],2,0)*(1-fUnitSales[[#This Row],[Discount]])*fUnitSales[[#This Row],[Units]],2)</f>
        <v>79.8</v>
      </c>
      <c r="N256" s="4" t="str">
        <f>VLOOKUP(fUnitSales[[#This Row],[SalesRep]],dSalesRep[],2,0)</f>
        <v>MidWest</v>
      </c>
    </row>
    <row r="257" spans="7:14" x14ac:dyDescent="0.25">
      <c r="G257" s="6">
        <v>41607</v>
      </c>
      <c r="H257" t="s">
        <v>89</v>
      </c>
      <c r="I257" t="s">
        <v>37</v>
      </c>
      <c r="J257">
        <v>0.01</v>
      </c>
      <c r="K257">
        <v>3</v>
      </c>
      <c r="M257" s="4">
        <f>ROUND(VLOOKUP(fUnitSales[[#This Row],[Product]],dProducts[],2,0)*(1-fUnitSales[[#This Row],[Discount]])*fUnitSales[[#This Row],[Units]],2)</f>
        <v>74.25</v>
      </c>
      <c r="N257" s="4" t="str">
        <f>VLOOKUP(fUnitSales[[#This Row],[SalesRep]],dSalesRep[],2,0)</f>
        <v>West</v>
      </c>
    </row>
    <row r="258" spans="7:14" x14ac:dyDescent="0.25">
      <c r="G258" s="6">
        <v>41964</v>
      </c>
      <c r="H258" t="s">
        <v>72</v>
      </c>
      <c r="I258" t="s">
        <v>22</v>
      </c>
      <c r="J258">
        <v>0.02</v>
      </c>
      <c r="K258">
        <v>1</v>
      </c>
      <c r="M258" s="4">
        <f>ROUND(VLOOKUP(fUnitSales[[#This Row],[Product]],dProducts[],2,0)*(1-fUnitSales[[#This Row],[Discount]])*fUnitSales[[#This Row],[Units]],2)</f>
        <v>24.5</v>
      </c>
      <c r="N258" s="4" t="str">
        <f>VLOOKUP(fUnitSales[[#This Row],[SalesRep]],dSalesRep[],2,0)</f>
        <v>East</v>
      </c>
    </row>
    <row r="259" spans="7:14" x14ac:dyDescent="0.25">
      <c r="G259" s="6">
        <v>41610</v>
      </c>
      <c r="H259" t="s">
        <v>69</v>
      </c>
      <c r="I259" t="s">
        <v>18</v>
      </c>
      <c r="J259">
        <v>0.01</v>
      </c>
      <c r="K259">
        <v>3</v>
      </c>
      <c r="M259" s="4">
        <f>ROUND(VLOOKUP(fUnitSales[[#This Row],[Product]],dProducts[],2,0)*(1-fUnitSales[[#This Row],[Discount]])*fUnitSales[[#This Row],[Units]],2)</f>
        <v>68.16</v>
      </c>
      <c r="N259" s="4" t="str">
        <f>VLOOKUP(fUnitSales[[#This Row],[SalesRep]],dSalesRep[],2,0)</f>
        <v>MidWest</v>
      </c>
    </row>
    <row r="260" spans="7:14" x14ac:dyDescent="0.25">
      <c r="G260" s="6">
        <v>41588</v>
      </c>
      <c r="H260" t="s">
        <v>91</v>
      </c>
      <c r="I260" t="s">
        <v>42</v>
      </c>
      <c r="J260">
        <v>1.4999999999999999E-2</v>
      </c>
      <c r="K260">
        <v>2</v>
      </c>
      <c r="M260" s="4">
        <f>ROUND(VLOOKUP(fUnitSales[[#This Row],[Product]],dProducts[],2,0)*(1-fUnitSales[[#This Row],[Discount]])*fUnitSales[[#This Row],[Units]],2)</f>
        <v>37.43</v>
      </c>
      <c r="N260" s="4" t="str">
        <f>VLOOKUP(fUnitSales[[#This Row],[SalesRep]],dSalesRep[],2,0)</f>
        <v>East</v>
      </c>
    </row>
    <row r="261" spans="7:14" x14ac:dyDescent="0.25">
      <c r="G261" s="6">
        <v>41596</v>
      </c>
      <c r="H261" t="s">
        <v>43</v>
      </c>
      <c r="I261" t="s">
        <v>18</v>
      </c>
      <c r="J261">
        <v>2.5000000000000001E-2</v>
      </c>
      <c r="K261">
        <v>3</v>
      </c>
      <c r="M261" s="4">
        <f>ROUND(VLOOKUP(fUnitSales[[#This Row],[Product]],dProducts[],2,0)*(1-fUnitSales[[#This Row],[Discount]])*fUnitSales[[#This Row],[Units]],2)</f>
        <v>67.13</v>
      </c>
      <c r="N261" s="4" t="str">
        <f>VLOOKUP(fUnitSales[[#This Row],[SalesRep]],dSalesRep[],2,0)</f>
        <v>MidWest</v>
      </c>
    </row>
    <row r="262" spans="7:14" x14ac:dyDescent="0.25">
      <c r="G262" s="6">
        <v>41633</v>
      </c>
      <c r="H262" t="s">
        <v>81</v>
      </c>
      <c r="I262" t="s">
        <v>18</v>
      </c>
      <c r="J262">
        <v>0</v>
      </c>
      <c r="K262">
        <v>1</v>
      </c>
      <c r="M262" s="4">
        <f>ROUND(VLOOKUP(fUnitSales[[#This Row],[Product]],dProducts[],2,0)*(1-fUnitSales[[#This Row],[Discount]])*fUnitSales[[#This Row],[Units]],2)</f>
        <v>22.95</v>
      </c>
      <c r="N262" s="4" t="str">
        <f>VLOOKUP(fUnitSales[[#This Row],[SalesRep]],dSalesRep[],2,0)</f>
        <v>East</v>
      </c>
    </row>
    <row r="263" spans="7:14" x14ac:dyDescent="0.25">
      <c r="G263" s="6">
        <v>41474</v>
      </c>
      <c r="H263" t="s">
        <v>54</v>
      </c>
      <c r="I263" t="s">
        <v>13</v>
      </c>
      <c r="J263">
        <v>2.5000000000000001E-2</v>
      </c>
      <c r="K263">
        <v>3</v>
      </c>
      <c r="M263" s="4">
        <f>ROUND(VLOOKUP(fUnitSales[[#This Row],[Product]],dProducts[],2,0)*(1-fUnitSales[[#This Row],[Discount]])*fUnitSales[[#This Row],[Units]],2)</f>
        <v>67.13</v>
      </c>
      <c r="N263" s="4" t="str">
        <f>VLOOKUP(fUnitSales[[#This Row],[SalesRep]],dSalesRep[],2,0)</f>
        <v>East</v>
      </c>
    </row>
    <row r="264" spans="7:14" x14ac:dyDescent="0.25">
      <c r="G264" s="6">
        <v>41608</v>
      </c>
      <c r="H264" t="s">
        <v>27</v>
      </c>
      <c r="I264" t="s">
        <v>25</v>
      </c>
      <c r="J264">
        <v>0</v>
      </c>
      <c r="K264">
        <v>2</v>
      </c>
      <c r="M264" s="4">
        <f>ROUND(VLOOKUP(fUnitSales[[#This Row],[Product]],dProducts[],2,0)*(1-fUnitSales[[#This Row],[Discount]])*fUnitSales[[#This Row],[Units]],2)</f>
        <v>68</v>
      </c>
      <c r="N264" s="4" t="str">
        <f>VLOOKUP(fUnitSales[[#This Row],[SalesRep]],dSalesRep[],2,0)</f>
        <v>MidWest</v>
      </c>
    </row>
    <row r="265" spans="7:14" x14ac:dyDescent="0.25">
      <c r="G265" s="6">
        <v>41994</v>
      </c>
      <c r="H265" t="s">
        <v>87</v>
      </c>
      <c r="I265" t="s">
        <v>17</v>
      </c>
      <c r="J265">
        <v>0.02</v>
      </c>
      <c r="K265">
        <v>2</v>
      </c>
      <c r="M265" s="4">
        <f>ROUND(VLOOKUP(fUnitSales[[#This Row],[Product]],dProducts[],2,0)*(1-fUnitSales[[#This Row],[Discount]])*fUnitSales[[#This Row],[Units]],2)</f>
        <v>39.1</v>
      </c>
      <c r="N265" s="4" t="str">
        <f>VLOOKUP(fUnitSales[[#This Row],[SalesRep]],dSalesRep[],2,0)</f>
        <v>South</v>
      </c>
    </row>
    <row r="266" spans="7:14" x14ac:dyDescent="0.25">
      <c r="G266" s="6">
        <v>41962</v>
      </c>
      <c r="H266" t="s">
        <v>27</v>
      </c>
      <c r="I266" t="s">
        <v>17</v>
      </c>
      <c r="J266">
        <v>0</v>
      </c>
      <c r="K266">
        <v>2</v>
      </c>
      <c r="M266" s="4">
        <f>ROUND(VLOOKUP(fUnitSales[[#This Row],[Product]],dProducts[],2,0)*(1-fUnitSales[[#This Row],[Discount]])*fUnitSales[[#This Row],[Units]],2)</f>
        <v>39.9</v>
      </c>
      <c r="N266" s="4" t="str">
        <f>VLOOKUP(fUnitSales[[#This Row],[SalesRep]],dSalesRep[],2,0)</f>
        <v>MidWest</v>
      </c>
    </row>
    <row r="267" spans="7:14" x14ac:dyDescent="0.25">
      <c r="G267" s="6">
        <v>41606</v>
      </c>
      <c r="H267" t="s">
        <v>32</v>
      </c>
      <c r="I267" t="s">
        <v>18</v>
      </c>
      <c r="J267">
        <v>2.5000000000000001E-2</v>
      </c>
      <c r="K267">
        <v>2</v>
      </c>
      <c r="M267" s="4">
        <f>ROUND(VLOOKUP(fUnitSales[[#This Row],[Product]],dProducts[],2,0)*(1-fUnitSales[[#This Row],[Discount]])*fUnitSales[[#This Row],[Units]],2)</f>
        <v>44.75</v>
      </c>
      <c r="N267" s="4" t="str">
        <f>VLOOKUP(fUnitSales[[#This Row],[SalesRep]],dSalesRep[],2,0)</f>
        <v>West</v>
      </c>
    </row>
    <row r="268" spans="7:14" x14ac:dyDescent="0.25">
      <c r="G268" s="6">
        <v>41945</v>
      </c>
      <c r="H268" t="s">
        <v>54</v>
      </c>
      <c r="I268" t="s">
        <v>13</v>
      </c>
      <c r="J268">
        <v>1.4999999999999999E-2</v>
      </c>
      <c r="K268">
        <v>3</v>
      </c>
      <c r="M268" s="4">
        <f>ROUND(VLOOKUP(fUnitSales[[#This Row],[Product]],dProducts[],2,0)*(1-fUnitSales[[#This Row],[Discount]])*fUnitSales[[#This Row],[Units]],2)</f>
        <v>67.819999999999993</v>
      </c>
      <c r="N268" s="4" t="str">
        <f>VLOOKUP(fUnitSales[[#This Row],[SalesRep]],dSalesRep[],2,0)</f>
        <v>East</v>
      </c>
    </row>
    <row r="269" spans="7:14" x14ac:dyDescent="0.25">
      <c r="G269" s="6">
        <v>42002</v>
      </c>
      <c r="H269" t="s">
        <v>27</v>
      </c>
      <c r="I269" t="s">
        <v>22</v>
      </c>
      <c r="J269">
        <v>0.01</v>
      </c>
      <c r="K269">
        <v>3</v>
      </c>
      <c r="M269" s="4">
        <f>ROUND(VLOOKUP(fUnitSales[[#This Row],[Product]],dProducts[],2,0)*(1-fUnitSales[[#This Row],[Discount]])*fUnitSales[[#This Row],[Units]],2)</f>
        <v>74.25</v>
      </c>
      <c r="N269" s="4" t="str">
        <f>VLOOKUP(fUnitSales[[#This Row],[SalesRep]],dSalesRep[],2,0)</f>
        <v>MidWest</v>
      </c>
    </row>
    <row r="270" spans="7:14" x14ac:dyDescent="0.25">
      <c r="G270" s="6">
        <v>41951</v>
      </c>
      <c r="H270" t="s">
        <v>29</v>
      </c>
      <c r="I270" t="s">
        <v>13</v>
      </c>
      <c r="J270">
        <v>0</v>
      </c>
      <c r="K270">
        <v>3</v>
      </c>
      <c r="M270" s="4">
        <f>ROUND(VLOOKUP(fUnitSales[[#This Row],[Product]],dProducts[],2,0)*(1-fUnitSales[[#This Row],[Discount]])*fUnitSales[[#This Row],[Units]],2)</f>
        <v>68.849999999999994</v>
      </c>
      <c r="N270" s="4" t="str">
        <f>VLOOKUP(fUnitSales[[#This Row],[SalesRep]],dSalesRep[],2,0)</f>
        <v>MidWest</v>
      </c>
    </row>
    <row r="271" spans="7:14" x14ac:dyDescent="0.25">
      <c r="G271" s="6">
        <v>41988</v>
      </c>
      <c r="H271" t="s">
        <v>47</v>
      </c>
      <c r="I271" t="s">
        <v>31</v>
      </c>
      <c r="J271">
        <v>1.4999999999999999E-2</v>
      </c>
      <c r="K271">
        <v>3</v>
      </c>
      <c r="M271" s="4">
        <f>ROUND(VLOOKUP(fUnitSales[[#This Row],[Product]],dProducts[],2,0)*(1-fUnitSales[[#This Row],[Discount]])*fUnitSales[[#This Row],[Units]],2)</f>
        <v>88.65</v>
      </c>
      <c r="N271" s="4" t="str">
        <f>VLOOKUP(fUnitSales[[#This Row],[SalesRep]],dSalesRep[],2,0)</f>
        <v>South</v>
      </c>
    </row>
    <row r="272" spans="7:14" x14ac:dyDescent="0.25">
      <c r="G272" s="6">
        <v>41635</v>
      </c>
      <c r="H272" t="s">
        <v>58</v>
      </c>
      <c r="I272" t="s">
        <v>25</v>
      </c>
      <c r="J272">
        <v>2.5000000000000001E-2</v>
      </c>
      <c r="K272">
        <v>1</v>
      </c>
      <c r="M272" s="4">
        <f>ROUND(VLOOKUP(fUnitSales[[#This Row],[Product]],dProducts[],2,0)*(1-fUnitSales[[#This Row],[Discount]])*fUnitSales[[#This Row],[Units]],2)</f>
        <v>33.15</v>
      </c>
      <c r="N272" s="4" t="str">
        <f>VLOOKUP(fUnitSales[[#This Row],[SalesRep]],dSalesRep[],2,0)</f>
        <v>East</v>
      </c>
    </row>
    <row r="273" spans="7:14" x14ac:dyDescent="0.25">
      <c r="G273" s="6">
        <v>41962</v>
      </c>
      <c r="H273" t="s">
        <v>87</v>
      </c>
      <c r="I273" t="s">
        <v>25</v>
      </c>
      <c r="J273">
        <v>0</v>
      </c>
      <c r="K273">
        <v>12</v>
      </c>
      <c r="M273" s="4">
        <f>ROUND(VLOOKUP(fUnitSales[[#This Row],[Product]],dProducts[],2,0)*(1-fUnitSales[[#This Row],[Discount]])*fUnitSales[[#This Row],[Units]],2)</f>
        <v>408</v>
      </c>
      <c r="N273" s="4" t="str">
        <f>VLOOKUP(fUnitSales[[#This Row],[SalesRep]],dSalesRep[],2,0)</f>
        <v>South</v>
      </c>
    </row>
    <row r="274" spans="7:14" x14ac:dyDescent="0.25">
      <c r="G274" s="6">
        <v>41999</v>
      </c>
      <c r="H274" t="s">
        <v>78</v>
      </c>
      <c r="I274" t="s">
        <v>34</v>
      </c>
      <c r="J274">
        <v>0</v>
      </c>
      <c r="K274">
        <v>3</v>
      </c>
      <c r="M274" s="4">
        <f>ROUND(VLOOKUP(fUnitSales[[#This Row],[Product]],dProducts[],2,0)*(1-fUnitSales[[#This Row],[Discount]])*fUnitSales[[#This Row],[Units]],2)</f>
        <v>70.5</v>
      </c>
      <c r="N274" s="4" t="str">
        <f>VLOOKUP(fUnitSales[[#This Row],[SalesRep]],dSalesRep[],2,0)</f>
        <v>West</v>
      </c>
    </row>
    <row r="275" spans="7:14" x14ac:dyDescent="0.25">
      <c r="G275" s="6">
        <v>42002</v>
      </c>
      <c r="H275" t="s">
        <v>9</v>
      </c>
      <c r="I275" t="s">
        <v>8</v>
      </c>
      <c r="J275">
        <v>0.03</v>
      </c>
      <c r="K275">
        <v>1</v>
      </c>
      <c r="M275" s="4">
        <f>ROUND(VLOOKUP(fUnitSales[[#This Row],[Product]],dProducts[],2,0)*(1-fUnitSales[[#This Row],[Discount]])*fUnitSales[[#This Row],[Units]],2)</f>
        <v>20.37</v>
      </c>
      <c r="N275" s="4" t="str">
        <f>VLOOKUP(fUnitSales[[#This Row],[SalesRep]],dSalesRep[],2,0)</f>
        <v>MidWest</v>
      </c>
    </row>
    <row r="276" spans="7:14" x14ac:dyDescent="0.25">
      <c r="G276" s="6">
        <v>41608</v>
      </c>
      <c r="H276" t="s">
        <v>29</v>
      </c>
      <c r="I276" t="s">
        <v>8</v>
      </c>
      <c r="J276">
        <v>0</v>
      </c>
      <c r="K276">
        <v>2</v>
      </c>
      <c r="M276" s="4">
        <f>ROUND(VLOOKUP(fUnitSales[[#This Row],[Product]],dProducts[],2,0)*(1-fUnitSales[[#This Row],[Discount]])*fUnitSales[[#This Row],[Units]],2)</f>
        <v>42</v>
      </c>
      <c r="N276" s="4" t="str">
        <f>VLOOKUP(fUnitSales[[#This Row],[SalesRep]],dSalesRep[],2,0)</f>
        <v>MidWest</v>
      </c>
    </row>
    <row r="277" spans="7:14" x14ac:dyDescent="0.25">
      <c r="G277" s="6">
        <v>41597</v>
      </c>
      <c r="H277" t="s">
        <v>38</v>
      </c>
      <c r="I277" t="s">
        <v>25</v>
      </c>
      <c r="J277">
        <v>0</v>
      </c>
      <c r="K277">
        <v>24</v>
      </c>
      <c r="M277" s="4">
        <f>ROUND(VLOOKUP(fUnitSales[[#This Row],[Product]],dProducts[],2,0)*(1-fUnitSales[[#This Row],[Discount]])*fUnitSales[[#This Row],[Units]],2)</f>
        <v>816</v>
      </c>
      <c r="N277" s="4" t="str">
        <f>VLOOKUP(fUnitSales[[#This Row],[SalesRep]],dSalesRep[],2,0)</f>
        <v>South</v>
      </c>
    </row>
    <row r="278" spans="7:14" x14ac:dyDescent="0.25">
      <c r="G278" s="6">
        <v>41599</v>
      </c>
      <c r="H278" t="s">
        <v>63</v>
      </c>
      <c r="I278" t="s">
        <v>34</v>
      </c>
      <c r="J278">
        <v>0</v>
      </c>
      <c r="K278">
        <v>3</v>
      </c>
      <c r="M278" s="4">
        <f>ROUND(VLOOKUP(fUnitSales[[#This Row],[Product]],dProducts[],2,0)*(1-fUnitSales[[#This Row],[Discount]])*fUnitSales[[#This Row],[Units]],2)</f>
        <v>70.5</v>
      </c>
      <c r="N278" s="4" t="str">
        <f>VLOOKUP(fUnitSales[[#This Row],[SalesRep]],dSalesRep[],2,0)</f>
        <v>MidWest</v>
      </c>
    </row>
    <row r="279" spans="7:14" x14ac:dyDescent="0.25">
      <c r="G279" s="6">
        <v>41975</v>
      </c>
      <c r="H279" t="s">
        <v>70</v>
      </c>
      <c r="I279" t="s">
        <v>18</v>
      </c>
      <c r="J279">
        <v>2.5000000000000001E-2</v>
      </c>
      <c r="K279">
        <v>3</v>
      </c>
      <c r="M279" s="4">
        <f>ROUND(VLOOKUP(fUnitSales[[#This Row],[Product]],dProducts[],2,0)*(1-fUnitSales[[#This Row],[Discount]])*fUnitSales[[#This Row],[Units]],2)</f>
        <v>67.13</v>
      </c>
      <c r="N279" s="4" t="str">
        <f>VLOOKUP(fUnitSales[[#This Row],[SalesRep]],dSalesRep[],2,0)</f>
        <v>West</v>
      </c>
    </row>
    <row r="280" spans="7:14" x14ac:dyDescent="0.25">
      <c r="G280" s="6">
        <v>41944</v>
      </c>
      <c r="H280" t="s">
        <v>50</v>
      </c>
      <c r="I280" t="s">
        <v>25</v>
      </c>
      <c r="J280">
        <v>0</v>
      </c>
      <c r="K280">
        <v>2</v>
      </c>
      <c r="M280" s="4">
        <f>ROUND(VLOOKUP(fUnitSales[[#This Row],[Product]],dProducts[],2,0)*(1-fUnitSales[[#This Row],[Discount]])*fUnitSales[[#This Row],[Units]],2)</f>
        <v>68</v>
      </c>
      <c r="N280" s="4" t="str">
        <f>VLOOKUP(fUnitSales[[#This Row],[SalesRep]],dSalesRep[],2,0)</f>
        <v>MidWest</v>
      </c>
    </row>
    <row r="281" spans="7:14" x14ac:dyDescent="0.25">
      <c r="G281" s="6">
        <v>41569</v>
      </c>
      <c r="H281" t="s">
        <v>9</v>
      </c>
      <c r="I281" t="s">
        <v>8</v>
      </c>
      <c r="J281">
        <v>1.4999999999999999E-2</v>
      </c>
      <c r="K281">
        <v>2</v>
      </c>
      <c r="M281" s="4">
        <f>ROUND(VLOOKUP(fUnitSales[[#This Row],[Product]],dProducts[],2,0)*(1-fUnitSales[[#This Row],[Discount]])*fUnitSales[[#This Row],[Units]],2)</f>
        <v>41.37</v>
      </c>
      <c r="N281" s="4" t="str">
        <f>VLOOKUP(fUnitSales[[#This Row],[SalesRep]],dSalesRep[],2,0)</f>
        <v>MidWest</v>
      </c>
    </row>
    <row r="282" spans="7:14" x14ac:dyDescent="0.25">
      <c r="G282" s="6">
        <v>41957</v>
      </c>
      <c r="H282" t="s">
        <v>70</v>
      </c>
      <c r="I282" t="s">
        <v>13</v>
      </c>
      <c r="J282">
        <v>0.03</v>
      </c>
      <c r="K282">
        <v>2</v>
      </c>
      <c r="M282" s="4">
        <f>ROUND(VLOOKUP(fUnitSales[[#This Row],[Product]],dProducts[],2,0)*(1-fUnitSales[[#This Row],[Discount]])*fUnitSales[[#This Row],[Units]],2)</f>
        <v>44.52</v>
      </c>
      <c r="N282" s="4" t="str">
        <f>VLOOKUP(fUnitSales[[#This Row],[SalesRep]],dSalesRep[],2,0)</f>
        <v>West</v>
      </c>
    </row>
    <row r="283" spans="7:14" x14ac:dyDescent="0.25">
      <c r="G283" s="6">
        <v>41955</v>
      </c>
      <c r="H283" t="s">
        <v>32</v>
      </c>
      <c r="I283" t="s">
        <v>17</v>
      </c>
      <c r="J283">
        <v>0</v>
      </c>
      <c r="K283">
        <v>3</v>
      </c>
      <c r="M283" s="4">
        <f>ROUND(VLOOKUP(fUnitSales[[#This Row],[Product]],dProducts[],2,0)*(1-fUnitSales[[#This Row],[Discount]])*fUnitSales[[#This Row],[Units]],2)</f>
        <v>59.85</v>
      </c>
      <c r="N283" s="4" t="str">
        <f>VLOOKUP(fUnitSales[[#This Row],[SalesRep]],dSalesRep[],2,0)</f>
        <v>West</v>
      </c>
    </row>
    <row r="284" spans="7:14" x14ac:dyDescent="0.25">
      <c r="G284" s="6">
        <v>41985</v>
      </c>
      <c r="H284" t="s">
        <v>14</v>
      </c>
      <c r="I284" t="s">
        <v>17</v>
      </c>
      <c r="J284">
        <v>0.03</v>
      </c>
      <c r="K284">
        <v>2</v>
      </c>
      <c r="M284" s="4">
        <f>ROUND(VLOOKUP(fUnitSales[[#This Row],[Product]],dProducts[],2,0)*(1-fUnitSales[[#This Row],[Discount]])*fUnitSales[[#This Row],[Units]],2)</f>
        <v>38.700000000000003</v>
      </c>
      <c r="N284" s="4" t="str">
        <f>VLOOKUP(fUnitSales[[#This Row],[SalesRep]],dSalesRep[],2,0)</f>
        <v>West</v>
      </c>
    </row>
    <row r="285" spans="7:14" x14ac:dyDescent="0.25">
      <c r="G285" s="6">
        <v>41585</v>
      </c>
      <c r="H285" t="s">
        <v>54</v>
      </c>
      <c r="I285" t="s">
        <v>18</v>
      </c>
      <c r="J285">
        <v>2.5000000000000001E-2</v>
      </c>
      <c r="K285">
        <v>1</v>
      </c>
      <c r="M285" s="4">
        <f>ROUND(VLOOKUP(fUnitSales[[#This Row],[Product]],dProducts[],2,0)*(1-fUnitSales[[#This Row],[Discount]])*fUnitSales[[#This Row],[Units]],2)</f>
        <v>22.38</v>
      </c>
      <c r="N285" s="4" t="str">
        <f>VLOOKUP(fUnitSales[[#This Row],[SalesRep]],dSalesRep[],2,0)</f>
        <v>East</v>
      </c>
    </row>
    <row r="286" spans="7:14" x14ac:dyDescent="0.25">
      <c r="G286" s="6">
        <v>41633</v>
      </c>
      <c r="H286" t="s">
        <v>21</v>
      </c>
      <c r="I286" t="s">
        <v>13</v>
      </c>
      <c r="J286">
        <v>0</v>
      </c>
      <c r="K286">
        <v>2</v>
      </c>
      <c r="M286" s="4">
        <f>ROUND(VLOOKUP(fUnitSales[[#This Row],[Product]],dProducts[],2,0)*(1-fUnitSales[[#This Row],[Discount]])*fUnitSales[[#This Row],[Units]],2)</f>
        <v>45.9</v>
      </c>
      <c r="N286" s="4" t="str">
        <f>VLOOKUP(fUnitSales[[#This Row],[SalesRep]],dSalesRep[],2,0)</f>
        <v>West</v>
      </c>
    </row>
    <row r="287" spans="7:14" x14ac:dyDescent="0.25">
      <c r="G287" s="6">
        <v>41999</v>
      </c>
      <c r="H287" t="s">
        <v>27</v>
      </c>
      <c r="I287" t="s">
        <v>25</v>
      </c>
      <c r="J287">
        <v>1.4999999999999999E-2</v>
      </c>
      <c r="K287">
        <v>3</v>
      </c>
      <c r="M287" s="4">
        <f>ROUND(VLOOKUP(fUnitSales[[#This Row],[Product]],dProducts[],2,0)*(1-fUnitSales[[#This Row],[Discount]])*fUnitSales[[#This Row],[Units]],2)</f>
        <v>100.47</v>
      </c>
      <c r="N287" s="4" t="str">
        <f>VLOOKUP(fUnitSales[[#This Row],[SalesRep]],dSalesRep[],2,0)</f>
        <v>MidWest</v>
      </c>
    </row>
    <row r="288" spans="7:14" x14ac:dyDescent="0.25">
      <c r="G288" s="6">
        <v>41954</v>
      </c>
      <c r="H288" t="s">
        <v>59</v>
      </c>
      <c r="I288" t="s">
        <v>13</v>
      </c>
      <c r="J288">
        <v>0.03</v>
      </c>
      <c r="K288">
        <v>2</v>
      </c>
      <c r="M288" s="4">
        <f>ROUND(VLOOKUP(fUnitSales[[#This Row],[Product]],dProducts[],2,0)*(1-fUnitSales[[#This Row],[Discount]])*fUnitSales[[#This Row],[Units]],2)</f>
        <v>44.52</v>
      </c>
      <c r="N288" s="4" t="str">
        <f>VLOOKUP(fUnitSales[[#This Row],[SalesRep]],dSalesRep[],2,0)</f>
        <v>East</v>
      </c>
    </row>
    <row r="289" spans="7:14" x14ac:dyDescent="0.25">
      <c r="G289" s="6">
        <v>41634</v>
      </c>
      <c r="H289" t="s">
        <v>86</v>
      </c>
      <c r="I289" t="s">
        <v>25</v>
      </c>
      <c r="J289">
        <v>2.5000000000000001E-2</v>
      </c>
      <c r="K289">
        <v>2</v>
      </c>
      <c r="M289" s="4">
        <f>ROUND(VLOOKUP(fUnitSales[[#This Row],[Product]],dProducts[],2,0)*(1-fUnitSales[[#This Row],[Discount]])*fUnitSales[[#This Row],[Units]],2)</f>
        <v>66.3</v>
      </c>
      <c r="N289" s="4" t="str">
        <f>VLOOKUP(fUnitSales[[#This Row],[SalesRep]],dSalesRep[],2,0)</f>
        <v>West</v>
      </c>
    </row>
    <row r="290" spans="7:14" x14ac:dyDescent="0.25">
      <c r="G290" s="6">
        <v>41372</v>
      </c>
      <c r="H290" t="s">
        <v>27</v>
      </c>
      <c r="I290" t="s">
        <v>13</v>
      </c>
      <c r="J290">
        <v>0</v>
      </c>
      <c r="K290">
        <v>2</v>
      </c>
      <c r="M290" s="4">
        <f>ROUND(VLOOKUP(fUnitSales[[#This Row],[Product]],dProducts[],2,0)*(1-fUnitSales[[#This Row],[Discount]])*fUnitSales[[#This Row],[Units]],2)</f>
        <v>45.9</v>
      </c>
      <c r="N290" s="4" t="str">
        <f>VLOOKUP(fUnitSales[[#This Row],[SalesRep]],dSalesRep[],2,0)</f>
        <v>MidWest</v>
      </c>
    </row>
    <row r="291" spans="7:14" x14ac:dyDescent="0.25">
      <c r="G291" s="6">
        <v>41626</v>
      </c>
      <c r="H291" t="s">
        <v>54</v>
      </c>
      <c r="I291" t="s">
        <v>34</v>
      </c>
      <c r="J291">
        <v>0</v>
      </c>
      <c r="K291">
        <v>2</v>
      </c>
      <c r="M291" s="4">
        <f>ROUND(VLOOKUP(fUnitSales[[#This Row],[Product]],dProducts[],2,0)*(1-fUnitSales[[#This Row],[Discount]])*fUnitSales[[#This Row],[Units]],2)</f>
        <v>47</v>
      </c>
      <c r="N291" s="4" t="str">
        <f>VLOOKUP(fUnitSales[[#This Row],[SalesRep]],dSalesRep[],2,0)</f>
        <v>East</v>
      </c>
    </row>
    <row r="292" spans="7:14" x14ac:dyDescent="0.25">
      <c r="G292" s="6">
        <v>41521</v>
      </c>
      <c r="H292" t="s">
        <v>51</v>
      </c>
      <c r="I292" t="s">
        <v>25</v>
      </c>
      <c r="J292">
        <v>0.03</v>
      </c>
      <c r="K292">
        <v>1</v>
      </c>
      <c r="M292" s="4">
        <f>ROUND(VLOOKUP(fUnitSales[[#This Row],[Product]],dProducts[],2,0)*(1-fUnitSales[[#This Row],[Discount]])*fUnitSales[[#This Row],[Units]],2)</f>
        <v>32.979999999999997</v>
      </c>
      <c r="N292" s="4" t="str">
        <f>VLOOKUP(fUnitSales[[#This Row],[SalesRep]],dSalesRep[],2,0)</f>
        <v>West</v>
      </c>
    </row>
    <row r="293" spans="7:14" x14ac:dyDescent="0.25">
      <c r="G293" s="6">
        <v>42004</v>
      </c>
      <c r="H293" t="s">
        <v>29</v>
      </c>
      <c r="I293" t="s">
        <v>22</v>
      </c>
      <c r="J293">
        <v>0</v>
      </c>
      <c r="K293">
        <v>3</v>
      </c>
      <c r="M293" s="4">
        <f>ROUND(VLOOKUP(fUnitSales[[#This Row],[Product]],dProducts[],2,0)*(1-fUnitSales[[#This Row],[Discount]])*fUnitSales[[#This Row],[Units]],2)</f>
        <v>75</v>
      </c>
      <c r="N293" s="4" t="str">
        <f>VLOOKUP(fUnitSales[[#This Row],[SalesRep]],dSalesRep[],2,0)</f>
        <v>MidWest</v>
      </c>
    </row>
    <row r="294" spans="7:14" x14ac:dyDescent="0.25">
      <c r="G294" s="6">
        <v>41957</v>
      </c>
      <c r="H294" t="s">
        <v>27</v>
      </c>
      <c r="I294" t="s">
        <v>37</v>
      </c>
      <c r="J294">
        <v>0.02</v>
      </c>
      <c r="K294">
        <v>2</v>
      </c>
      <c r="M294" s="4">
        <f>ROUND(VLOOKUP(fUnitSales[[#This Row],[Product]],dProducts[],2,0)*(1-fUnitSales[[#This Row],[Discount]])*fUnitSales[[#This Row],[Units]],2)</f>
        <v>49</v>
      </c>
      <c r="N294" s="4" t="str">
        <f>VLOOKUP(fUnitSales[[#This Row],[SalesRep]],dSalesRep[],2,0)</f>
        <v>MidWest</v>
      </c>
    </row>
    <row r="295" spans="7:14" x14ac:dyDescent="0.25">
      <c r="G295" s="6">
        <v>41333</v>
      </c>
      <c r="H295" t="s">
        <v>56</v>
      </c>
      <c r="I295" t="s">
        <v>18</v>
      </c>
      <c r="J295">
        <v>0</v>
      </c>
      <c r="K295">
        <v>2</v>
      </c>
      <c r="M295" s="4">
        <f>ROUND(VLOOKUP(fUnitSales[[#This Row],[Product]],dProducts[],2,0)*(1-fUnitSales[[#This Row],[Discount]])*fUnitSales[[#This Row],[Units]],2)</f>
        <v>45.9</v>
      </c>
      <c r="N295" s="4" t="str">
        <f>VLOOKUP(fUnitSales[[#This Row],[SalesRep]],dSalesRep[],2,0)</f>
        <v>West</v>
      </c>
    </row>
    <row r="296" spans="7:14" x14ac:dyDescent="0.25">
      <c r="G296" s="6">
        <v>41581</v>
      </c>
      <c r="H296" t="s">
        <v>19</v>
      </c>
      <c r="I296" t="s">
        <v>31</v>
      </c>
      <c r="J296">
        <v>0</v>
      </c>
      <c r="K296">
        <v>3</v>
      </c>
      <c r="M296" s="4">
        <f>ROUND(VLOOKUP(fUnitSales[[#This Row],[Product]],dProducts[],2,0)*(1-fUnitSales[[#This Row],[Discount]])*fUnitSales[[#This Row],[Units]],2)</f>
        <v>90</v>
      </c>
      <c r="N296" s="4" t="str">
        <f>VLOOKUP(fUnitSales[[#This Row],[SalesRep]],dSalesRep[],2,0)</f>
        <v>East</v>
      </c>
    </row>
    <row r="297" spans="7:14" x14ac:dyDescent="0.25">
      <c r="G297" s="6">
        <v>41936</v>
      </c>
      <c r="H297" t="s">
        <v>44</v>
      </c>
      <c r="I297" t="s">
        <v>34</v>
      </c>
      <c r="J297">
        <v>0</v>
      </c>
      <c r="K297">
        <v>2</v>
      </c>
      <c r="M297" s="4">
        <f>ROUND(VLOOKUP(fUnitSales[[#This Row],[Product]],dProducts[],2,0)*(1-fUnitSales[[#This Row],[Discount]])*fUnitSales[[#This Row],[Units]],2)</f>
        <v>47</v>
      </c>
      <c r="N297" s="4" t="str">
        <f>VLOOKUP(fUnitSales[[#This Row],[SalesRep]],dSalesRep[],2,0)</f>
        <v>MidWest</v>
      </c>
    </row>
    <row r="298" spans="7:14" x14ac:dyDescent="0.25">
      <c r="G298" s="6">
        <v>41631</v>
      </c>
      <c r="H298" t="s">
        <v>90</v>
      </c>
      <c r="I298" t="s">
        <v>31</v>
      </c>
      <c r="J298">
        <v>1.4999999999999999E-2</v>
      </c>
      <c r="K298">
        <v>1</v>
      </c>
      <c r="M298" s="4">
        <f>ROUND(VLOOKUP(fUnitSales[[#This Row],[Product]],dProducts[],2,0)*(1-fUnitSales[[#This Row],[Discount]])*fUnitSales[[#This Row],[Units]],2)</f>
        <v>29.55</v>
      </c>
      <c r="N298" s="4" t="str">
        <f>VLOOKUP(fUnitSales[[#This Row],[SalesRep]],dSalesRep[],2,0)</f>
        <v>West</v>
      </c>
    </row>
    <row r="299" spans="7:14" x14ac:dyDescent="0.25">
      <c r="G299" s="6">
        <v>41637</v>
      </c>
      <c r="H299" t="s">
        <v>35</v>
      </c>
      <c r="I299" t="s">
        <v>25</v>
      </c>
      <c r="J299">
        <v>0.03</v>
      </c>
      <c r="K299">
        <v>1</v>
      </c>
      <c r="M299" s="4">
        <f>ROUND(VLOOKUP(fUnitSales[[#This Row],[Product]],dProducts[],2,0)*(1-fUnitSales[[#This Row],[Discount]])*fUnitSales[[#This Row],[Units]],2)</f>
        <v>32.979999999999997</v>
      </c>
      <c r="N299" s="4" t="str">
        <f>VLOOKUP(fUnitSales[[#This Row],[SalesRep]],dSalesRep[],2,0)</f>
        <v>MidWest</v>
      </c>
    </row>
    <row r="300" spans="7:14" x14ac:dyDescent="0.25">
      <c r="G300" s="6">
        <v>41871</v>
      </c>
      <c r="H300" t="s">
        <v>85</v>
      </c>
      <c r="I300" t="s">
        <v>37</v>
      </c>
      <c r="J300">
        <v>0.01</v>
      </c>
      <c r="K300">
        <v>2</v>
      </c>
      <c r="M300" s="4">
        <f>ROUND(VLOOKUP(fUnitSales[[#This Row],[Product]],dProducts[],2,0)*(1-fUnitSales[[#This Row],[Discount]])*fUnitSales[[#This Row],[Units]],2)</f>
        <v>49.5</v>
      </c>
      <c r="N300" s="4" t="str">
        <f>VLOOKUP(fUnitSales[[#This Row],[SalesRep]],dSalesRep[],2,0)</f>
        <v>West</v>
      </c>
    </row>
    <row r="301" spans="7:14" x14ac:dyDescent="0.25">
      <c r="G301" s="6">
        <v>41597</v>
      </c>
      <c r="H301" t="s">
        <v>77</v>
      </c>
      <c r="I301" t="s">
        <v>13</v>
      </c>
      <c r="J301">
        <v>0</v>
      </c>
      <c r="K301">
        <v>2</v>
      </c>
      <c r="M301" s="4">
        <f>ROUND(VLOOKUP(fUnitSales[[#This Row],[Product]],dProducts[],2,0)*(1-fUnitSales[[#This Row],[Discount]])*fUnitSales[[#This Row],[Units]],2)</f>
        <v>45.9</v>
      </c>
      <c r="N301" s="4" t="str">
        <f>VLOOKUP(fUnitSales[[#This Row],[SalesRep]],dSalesRep[],2,0)</f>
        <v>MidWest</v>
      </c>
    </row>
    <row r="302" spans="7:14" x14ac:dyDescent="0.25">
      <c r="G302" s="6">
        <v>41978</v>
      </c>
      <c r="H302" t="s">
        <v>88</v>
      </c>
      <c r="I302" t="s">
        <v>37</v>
      </c>
      <c r="J302">
        <v>0</v>
      </c>
      <c r="K302">
        <v>1</v>
      </c>
      <c r="M302" s="4">
        <f>ROUND(VLOOKUP(fUnitSales[[#This Row],[Product]],dProducts[],2,0)*(1-fUnitSales[[#This Row],[Discount]])*fUnitSales[[#This Row],[Units]],2)</f>
        <v>25</v>
      </c>
      <c r="N302" s="4" t="str">
        <f>VLOOKUP(fUnitSales[[#This Row],[SalesRep]],dSalesRep[],2,0)</f>
        <v>MidWest</v>
      </c>
    </row>
    <row r="303" spans="7:14" x14ac:dyDescent="0.25">
      <c r="G303" s="6">
        <v>41635</v>
      </c>
      <c r="H303" t="s">
        <v>27</v>
      </c>
      <c r="I303" t="s">
        <v>18</v>
      </c>
      <c r="J303">
        <v>0</v>
      </c>
      <c r="K303">
        <v>1</v>
      </c>
      <c r="M303" s="4">
        <f>ROUND(VLOOKUP(fUnitSales[[#This Row],[Product]],dProducts[],2,0)*(1-fUnitSales[[#This Row],[Discount]])*fUnitSales[[#This Row],[Units]],2)</f>
        <v>22.95</v>
      </c>
      <c r="N303" s="4" t="str">
        <f>VLOOKUP(fUnitSales[[#This Row],[SalesRep]],dSalesRep[],2,0)</f>
        <v>MidWest</v>
      </c>
    </row>
    <row r="304" spans="7:14" x14ac:dyDescent="0.25">
      <c r="G304" s="6">
        <v>42004</v>
      </c>
      <c r="H304" t="s">
        <v>14</v>
      </c>
      <c r="I304" t="s">
        <v>13</v>
      </c>
      <c r="J304">
        <v>0.03</v>
      </c>
      <c r="K304">
        <v>1</v>
      </c>
      <c r="M304" s="4">
        <f>ROUND(VLOOKUP(fUnitSales[[#This Row],[Product]],dProducts[],2,0)*(1-fUnitSales[[#This Row],[Discount]])*fUnitSales[[#This Row],[Units]],2)</f>
        <v>22.26</v>
      </c>
      <c r="N304" s="4" t="str">
        <f>VLOOKUP(fUnitSales[[#This Row],[SalesRep]],dSalesRep[],2,0)</f>
        <v>West</v>
      </c>
    </row>
    <row r="305" spans="7:14" x14ac:dyDescent="0.25">
      <c r="G305" s="6">
        <v>41996</v>
      </c>
      <c r="H305" t="s">
        <v>32</v>
      </c>
      <c r="I305" t="s">
        <v>37</v>
      </c>
      <c r="J305">
        <v>0</v>
      </c>
      <c r="K305">
        <v>3</v>
      </c>
      <c r="M305" s="4">
        <f>ROUND(VLOOKUP(fUnitSales[[#This Row],[Product]],dProducts[],2,0)*(1-fUnitSales[[#This Row],[Discount]])*fUnitSales[[#This Row],[Units]],2)</f>
        <v>75</v>
      </c>
      <c r="N305" s="4" t="str">
        <f>VLOOKUP(fUnitSales[[#This Row],[SalesRep]],dSalesRep[],2,0)</f>
        <v>West</v>
      </c>
    </row>
    <row r="306" spans="7:14" x14ac:dyDescent="0.25">
      <c r="G306" s="6">
        <v>41996</v>
      </c>
      <c r="H306" t="s">
        <v>71</v>
      </c>
      <c r="I306" t="s">
        <v>18</v>
      </c>
      <c r="J306">
        <v>2.5000000000000001E-2</v>
      </c>
      <c r="K306">
        <v>3</v>
      </c>
      <c r="M306" s="4">
        <f>ROUND(VLOOKUP(fUnitSales[[#This Row],[Product]],dProducts[],2,0)*(1-fUnitSales[[#This Row],[Discount]])*fUnitSales[[#This Row],[Units]],2)</f>
        <v>67.13</v>
      </c>
      <c r="N306" s="4" t="str">
        <f>VLOOKUP(fUnitSales[[#This Row],[SalesRep]],dSalesRep[],2,0)</f>
        <v>MidWest</v>
      </c>
    </row>
    <row r="307" spans="7:14" x14ac:dyDescent="0.25">
      <c r="G307" s="6">
        <v>41979</v>
      </c>
      <c r="H307" t="s">
        <v>52</v>
      </c>
      <c r="I307" t="s">
        <v>13</v>
      </c>
      <c r="J307">
        <v>1.4999999999999999E-2</v>
      </c>
      <c r="K307">
        <v>1</v>
      </c>
      <c r="M307" s="4">
        <f>ROUND(VLOOKUP(fUnitSales[[#This Row],[Product]],dProducts[],2,0)*(1-fUnitSales[[#This Row],[Discount]])*fUnitSales[[#This Row],[Units]],2)</f>
        <v>22.61</v>
      </c>
      <c r="N307" s="4" t="str">
        <f>VLOOKUP(fUnitSales[[#This Row],[SalesRep]],dSalesRep[],2,0)</f>
        <v>South</v>
      </c>
    </row>
    <row r="308" spans="7:14" x14ac:dyDescent="0.25">
      <c r="G308" s="6">
        <v>41596</v>
      </c>
      <c r="H308" t="s">
        <v>40</v>
      </c>
      <c r="I308" t="s">
        <v>13</v>
      </c>
      <c r="J308">
        <v>0</v>
      </c>
      <c r="K308">
        <v>3</v>
      </c>
      <c r="M308" s="4">
        <f>ROUND(VLOOKUP(fUnitSales[[#This Row],[Product]],dProducts[],2,0)*(1-fUnitSales[[#This Row],[Discount]])*fUnitSales[[#This Row],[Units]],2)</f>
        <v>68.849999999999994</v>
      </c>
      <c r="N308" s="4" t="str">
        <f>VLOOKUP(fUnitSales[[#This Row],[SalesRep]],dSalesRep[],2,0)</f>
        <v>East</v>
      </c>
    </row>
    <row r="309" spans="7:14" x14ac:dyDescent="0.25">
      <c r="G309" s="6">
        <v>41630</v>
      </c>
      <c r="H309" t="s">
        <v>47</v>
      </c>
      <c r="I309" t="s">
        <v>25</v>
      </c>
      <c r="J309">
        <v>0.03</v>
      </c>
      <c r="K309">
        <v>1</v>
      </c>
      <c r="M309" s="4">
        <f>ROUND(VLOOKUP(fUnitSales[[#This Row],[Product]],dProducts[],2,0)*(1-fUnitSales[[#This Row],[Discount]])*fUnitSales[[#This Row],[Units]],2)</f>
        <v>32.979999999999997</v>
      </c>
      <c r="N309" s="4" t="str">
        <f>VLOOKUP(fUnitSales[[#This Row],[SalesRep]],dSalesRep[],2,0)</f>
        <v>South</v>
      </c>
    </row>
    <row r="310" spans="7:14" x14ac:dyDescent="0.25">
      <c r="G310" s="6">
        <v>41632</v>
      </c>
      <c r="H310" t="s">
        <v>51</v>
      </c>
      <c r="I310" t="s">
        <v>18</v>
      </c>
      <c r="J310">
        <v>0</v>
      </c>
      <c r="K310">
        <v>2</v>
      </c>
      <c r="M310" s="4">
        <f>ROUND(VLOOKUP(fUnitSales[[#This Row],[Product]],dProducts[],2,0)*(1-fUnitSales[[#This Row],[Discount]])*fUnitSales[[#This Row],[Units]],2)</f>
        <v>45.9</v>
      </c>
      <c r="N310" s="4" t="str">
        <f>VLOOKUP(fUnitSales[[#This Row],[SalesRep]],dSalesRep[],2,0)</f>
        <v>West</v>
      </c>
    </row>
    <row r="311" spans="7:14" x14ac:dyDescent="0.25">
      <c r="G311" s="6">
        <v>41633</v>
      </c>
      <c r="H311" t="s">
        <v>84</v>
      </c>
      <c r="I311" t="s">
        <v>13</v>
      </c>
      <c r="J311">
        <v>2.5000000000000001E-2</v>
      </c>
      <c r="K311">
        <v>1</v>
      </c>
      <c r="M311" s="4">
        <f>ROUND(VLOOKUP(fUnitSales[[#This Row],[Product]],dProducts[],2,0)*(1-fUnitSales[[#This Row],[Discount]])*fUnitSales[[#This Row],[Units]],2)</f>
        <v>22.38</v>
      </c>
      <c r="N311" s="4" t="str">
        <f>VLOOKUP(fUnitSales[[#This Row],[SalesRep]],dSalesRep[],2,0)</f>
        <v>East</v>
      </c>
    </row>
    <row r="312" spans="7:14" x14ac:dyDescent="0.25">
      <c r="G312" s="6">
        <v>41400</v>
      </c>
      <c r="H312" t="s">
        <v>89</v>
      </c>
      <c r="I312" t="s">
        <v>25</v>
      </c>
      <c r="J312">
        <v>2.5000000000000001E-2</v>
      </c>
      <c r="K312">
        <v>2</v>
      </c>
      <c r="M312" s="4">
        <f>ROUND(VLOOKUP(fUnitSales[[#This Row],[Product]],dProducts[],2,0)*(1-fUnitSales[[#This Row],[Discount]])*fUnitSales[[#This Row],[Units]],2)</f>
        <v>66.3</v>
      </c>
      <c r="N312" s="4" t="str">
        <f>VLOOKUP(fUnitSales[[#This Row],[SalesRep]],dSalesRep[],2,0)</f>
        <v>West</v>
      </c>
    </row>
    <row r="313" spans="7:14" x14ac:dyDescent="0.25">
      <c r="G313" s="6">
        <v>41837</v>
      </c>
      <c r="H313" t="s">
        <v>19</v>
      </c>
      <c r="I313" t="s">
        <v>17</v>
      </c>
      <c r="J313">
        <v>0</v>
      </c>
      <c r="K313">
        <v>1</v>
      </c>
      <c r="M313" s="4">
        <f>ROUND(VLOOKUP(fUnitSales[[#This Row],[Product]],dProducts[],2,0)*(1-fUnitSales[[#This Row],[Discount]])*fUnitSales[[#This Row],[Units]],2)</f>
        <v>19.95</v>
      </c>
      <c r="N313" s="4" t="str">
        <f>VLOOKUP(fUnitSales[[#This Row],[SalesRep]],dSalesRep[],2,0)</f>
        <v>East</v>
      </c>
    </row>
    <row r="314" spans="7:14" x14ac:dyDescent="0.25">
      <c r="G314" s="6">
        <v>41602</v>
      </c>
      <c r="H314" t="s">
        <v>88</v>
      </c>
      <c r="I314" t="s">
        <v>34</v>
      </c>
      <c r="J314">
        <v>0.02</v>
      </c>
      <c r="K314">
        <v>21</v>
      </c>
      <c r="M314" s="4">
        <f>ROUND(VLOOKUP(fUnitSales[[#This Row],[Product]],dProducts[],2,0)*(1-fUnitSales[[#This Row],[Discount]])*fUnitSales[[#This Row],[Units]],2)</f>
        <v>483.63</v>
      </c>
      <c r="N314" s="4" t="str">
        <f>VLOOKUP(fUnitSales[[#This Row],[SalesRep]],dSalesRep[],2,0)</f>
        <v>MidWest</v>
      </c>
    </row>
    <row r="315" spans="7:14" x14ac:dyDescent="0.25">
      <c r="G315" s="6">
        <v>41601</v>
      </c>
      <c r="H315" t="s">
        <v>59</v>
      </c>
      <c r="I315" t="s">
        <v>18</v>
      </c>
      <c r="J315">
        <v>0.03</v>
      </c>
      <c r="K315">
        <v>2</v>
      </c>
      <c r="M315" s="4">
        <f>ROUND(VLOOKUP(fUnitSales[[#This Row],[Product]],dProducts[],2,0)*(1-fUnitSales[[#This Row],[Discount]])*fUnitSales[[#This Row],[Units]],2)</f>
        <v>44.52</v>
      </c>
      <c r="N315" s="4" t="str">
        <f>VLOOKUP(fUnitSales[[#This Row],[SalesRep]],dSalesRep[],2,0)</f>
        <v>East</v>
      </c>
    </row>
    <row r="316" spans="7:14" x14ac:dyDescent="0.25">
      <c r="G316" s="6">
        <v>41630</v>
      </c>
      <c r="H316" t="s">
        <v>74</v>
      </c>
      <c r="I316" t="s">
        <v>34</v>
      </c>
      <c r="J316">
        <v>0</v>
      </c>
      <c r="K316">
        <v>4</v>
      </c>
      <c r="M316" s="4">
        <f>ROUND(VLOOKUP(fUnitSales[[#This Row],[Product]],dProducts[],2,0)*(1-fUnitSales[[#This Row],[Discount]])*fUnitSales[[#This Row],[Units]],2)</f>
        <v>94</v>
      </c>
      <c r="N316" s="4" t="str">
        <f>VLOOKUP(fUnitSales[[#This Row],[SalesRep]],dSalesRep[],2,0)</f>
        <v>MidWest</v>
      </c>
    </row>
    <row r="317" spans="7:14" x14ac:dyDescent="0.25">
      <c r="G317" s="6">
        <v>41579</v>
      </c>
      <c r="H317" t="s">
        <v>84</v>
      </c>
      <c r="I317" t="s">
        <v>17</v>
      </c>
      <c r="J317">
        <v>0</v>
      </c>
      <c r="K317">
        <v>3</v>
      </c>
      <c r="M317" s="4">
        <f>ROUND(VLOOKUP(fUnitSales[[#This Row],[Product]],dProducts[],2,0)*(1-fUnitSales[[#This Row],[Discount]])*fUnitSales[[#This Row],[Units]],2)</f>
        <v>59.85</v>
      </c>
      <c r="N317" s="4" t="str">
        <f>VLOOKUP(fUnitSales[[#This Row],[SalesRep]],dSalesRep[],2,0)</f>
        <v>East</v>
      </c>
    </row>
    <row r="318" spans="7:14" x14ac:dyDescent="0.25">
      <c r="G318" s="6">
        <v>41961</v>
      </c>
      <c r="H318" t="s">
        <v>64</v>
      </c>
      <c r="I318" t="s">
        <v>25</v>
      </c>
      <c r="J318">
        <v>0.02</v>
      </c>
      <c r="K318">
        <v>2</v>
      </c>
      <c r="M318" s="4">
        <f>ROUND(VLOOKUP(fUnitSales[[#This Row],[Product]],dProducts[],2,0)*(1-fUnitSales[[#This Row],[Discount]])*fUnitSales[[#This Row],[Units]],2)</f>
        <v>66.64</v>
      </c>
      <c r="N318" s="4" t="str">
        <f>VLOOKUP(fUnitSales[[#This Row],[SalesRep]],dSalesRep[],2,0)</f>
        <v>MidWest</v>
      </c>
    </row>
    <row r="319" spans="7:14" x14ac:dyDescent="0.25">
      <c r="G319" s="6">
        <v>41701</v>
      </c>
      <c r="H319" t="s">
        <v>82</v>
      </c>
      <c r="I319" t="s">
        <v>17</v>
      </c>
      <c r="J319">
        <v>0.01</v>
      </c>
      <c r="K319">
        <v>1</v>
      </c>
      <c r="M319" s="4">
        <f>ROUND(VLOOKUP(fUnitSales[[#This Row],[Product]],dProducts[],2,0)*(1-fUnitSales[[#This Row],[Discount]])*fUnitSales[[#This Row],[Units]],2)</f>
        <v>19.75</v>
      </c>
      <c r="N319" s="4" t="str">
        <f>VLOOKUP(fUnitSales[[#This Row],[SalesRep]],dSalesRep[],2,0)</f>
        <v>West</v>
      </c>
    </row>
    <row r="320" spans="7:14" x14ac:dyDescent="0.25">
      <c r="G320" s="6">
        <v>41603</v>
      </c>
      <c r="H320" t="s">
        <v>54</v>
      </c>
      <c r="I320" t="s">
        <v>18</v>
      </c>
      <c r="J320">
        <v>1.4999999999999999E-2</v>
      </c>
      <c r="K320">
        <v>1</v>
      </c>
      <c r="M320" s="4">
        <f>ROUND(VLOOKUP(fUnitSales[[#This Row],[Product]],dProducts[],2,0)*(1-fUnitSales[[#This Row],[Discount]])*fUnitSales[[#This Row],[Units]],2)</f>
        <v>22.61</v>
      </c>
      <c r="N320" s="4" t="str">
        <f>VLOOKUP(fUnitSales[[#This Row],[SalesRep]],dSalesRep[],2,0)</f>
        <v>East</v>
      </c>
    </row>
    <row r="321" spans="7:14" x14ac:dyDescent="0.25">
      <c r="G321" s="6">
        <v>41594</v>
      </c>
      <c r="H321" t="s">
        <v>90</v>
      </c>
      <c r="I321" t="s">
        <v>25</v>
      </c>
      <c r="J321">
        <v>0</v>
      </c>
      <c r="K321">
        <v>3</v>
      </c>
      <c r="M321" s="4">
        <f>ROUND(VLOOKUP(fUnitSales[[#This Row],[Product]],dProducts[],2,0)*(1-fUnitSales[[#This Row],[Discount]])*fUnitSales[[#This Row],[Units]],2)</f>
        <v>102</v>
      </c>
      <c r="N321" s="4" t="str">
        <f>VLOOKUP(fUnitSales[[#This Row],[SalesRep]],dSalesRep[],2,0)</f>
        <v>West</v>
      </c>
    </row>
    <row r="322" spans="7:14" x14ac:dyDescent="0.25">
      <c r="G322" s="6">
        <v>41638</v>
      </c>
      <c r="H322" t="s">
        <v>35</v>
      </c>
      <c r="I322" t="s">
        <v>28</v>
      </c>
      <c r="J322">
        <v>0</v>
      </c>
      <c r="K322">
        <v>2</v>
      </c>
      <c r="M322" s="4">
        <f>ROUND(VLOOKUP(fUnitSales[[#This Row],[Product]],dProducts[],2,0)*(1-fUnitSales[[#This Row],[Discount]])*fUnitSales[[#This Row],[Units]],2)</f>
        <v>55</v>
      </c>
      <c r="N322" s="4" t="str">
        <f>VLOOKUP(fUnitSales[[#This Row],[SalesRep]],dSalesRep[],2,0)</f>
        <v>MidWest</v>
      </c>
    </row>
    <row r="323" spans="7:14" x14ac:dyDescent="0.25">
      <c r="G323" s="6">
        <v>41608</v>
      </c>
      <c r="H323" t="s">
        <v>55</v>
      </c>
      <c r="I323" t="s">
        <v>22</v>
      </c>
      <c r="J323">
        <v>0.02</v>
      </c>
      <c r="K323">
        <v>4</v>
      </c>
      <c r="M323" s="4">
        <f>ROUND(VLOOKUP(fUnitSales[[#This Row],[Product]],dProducts[],2,0)*(1-fUnitSales[[#This Row],[Discount]])*fUnitSales[[#This Row],[Units]],2)</f>
        <v>98</v>
      </c>
      <c r="N323" s="4" t="str">
        <f>VLOOKUP(fUnitSales[[#This Row],[SalesRep]],dSalesRep[],2,0)</f>
        <v>South</v>
      </c>
    </row>
    <row r="324" spans="7:14" x14ac:dyDescent="0.25">
      <c r="G324" s="6">
        <v>41980</v>
      </c>
      <c r="H324" t="s">
        <v>32</v>
      </c>
      <c r="I324" t="s">
        <v>31</v>
      </c>
      <c r="J324">
        <v>0</v>
      </c>
      <c r="K324">
        <v>2</v>
      </c>
      <c r="M324" s="4">
        <f>ROUND(VLOOKUP(fUnitSales[[#This Row],[Product]],dProducts[],2,0)*(1-fUnitSales[[#This Row],[Discount]])*fUnitSales[[#This Row],[Units]],2)</f>
        <v>60</v>
      </c>
      <c r="N324" s="4" t="str">
        <f>VLOOKUP(fUnitSales[[#This Row],[SalesRep]],dSalesRep[],2,0)</f>
        <v>West</v>
      </c>
    </row>
    <row r="325" spans="7:14" x14ac:dyDescent="0.25">
      <c r="G325" s="6">
        <v>41638</v>
      </c>
      <c r="H325" t="s">
        <v>43</v>
      </c>
      <c r="I325" t="s">
        <v>8</v>
      </c>
      <c r="J325">
        <v>0.03</v>
      </c>
      <c r="K325">
        <v>1</v>
      </c>
      <c r="M325" s="4">
        <f>ROUND(VLOOKUP(fUnitSales[[#This Row],[Product]],dProducts[],2,0)*(1-fUnitSales[[#This Row],[Discount]])*fUnitSales[[#This Row],[Units]],2)</f>
        <v>20.37</v>
      </c>
      <c r="N325" s="4" t="str">
        <f>VLOOKUP(fUnitSales[[#This Row],[SalesRep]],dSalesRep[],2,0)</f>
        <v>MidWest</v>
      </c>
    </row>
    <row r="326" spans="7:14" x14ac:dyDescent="0.25">
      <c r="G326" s="6">
        <v>41619</v>
      </c>
      <c r="H326" t="s">
        <v>67</v>
      </c>
      <c r="I326" t="s">
        <v>17</v>
      </c>
      <c r="J326">
        <v>0.03</v>
      </c>
      <c r="K326">
        <v>4</v>
      </c>
      <c r="M326" s="4">
        <f>ROUND(VLOOKUP(fUnitSales[[#This Row],[Product]],dProducts[],2,0)*(1-fUnitSales[[#This Row],[Discount]])*fUnitSales[[#This Row],[Units]],2)</f>
        <v>77.41</v>
      </c>
      <c r="N326" s="4" t="str">
        <f>VLOOKUP(fUnitSales[[#This Row],[SalesRep]],dSalesRep[],2,0)</f>
        <v>West</v>
      </c>
    </row>
    <row r="327" spans="7:14" x14ac:dyDescent="0.25">
      <c r="G327" s="6">
        <v>41948</v>
      </c>
      <c r="H327" t="s">
        <v>59</v>
      </c>
      <c r="I327" t="s">
        <v>42</v>
      </c>
      <c r="J327">
        <v>0</v>
      </c>
      <c r="K327">
        <v>2</v>
      </c>
      <c r="M327" s="4">
        <f>ROUND(VLOOKUP(fUnitSales[[#This Row],[Product]],dProducts[],2,0)*(1-fUnitSales[[#This Row],[Discount]])*fUnitSales[[#This Row],[Units]],2)</f>
        <v>38</v>
      </c>
      <c r="N327" s="4" t="str">
        <f>VLOOKUP(fUnitSales[[#This Row],[SalesRep]],dSalesRep[],2,0)</f>
        <v>East</v>
      </c>
    </row>
    <row r="328" spans="7:14" x14ac:dyDescent="0.25">
      <c r="G328" s="6">
        <v>41619</v>
      </c>
      <c r="H328" t="s">
        <v>27</v>
      </c>
      <c r="I328" t="s">
        <v>13</v>
      </c>
      <c r="J328">
        <v>0</v>
      </c>
      <c r="K328">
        <v>2</v>
      </c>
      <c r="M328" s="4">
        <f>ROUND(VLOOKUP(fUnitSales[[#This Row],[Product]],dProducts[],2,0)*(1-fUnitSales[[#This Row],[Discount]])*fUnitSales[[#This Row],[Units]],2)</f>
        <v>45.9</v>
      </c>
      <c r="N328" s="4" t="str">
        <f>VLOOKUP(fUnitSales[[#This Row],[SalesRep]],dSalesRep[],2,0)</f>
        <v>MidWest</v>
      </c>
    </row>
    <row r="329" spans="7:14" x14ac:dyDescent="0.25">
      <c r="G329" s="6">
        <v>41380</v>
      </c>
      <c r="H329" t="s">
        <v>63</v>
      </c>
      <c r="I329" t="s">
        <v>8</v>
      </c>
      <c r="J329">
        <v>0.02</v>
      </c>
      <c r="K329">
        <v>1</v>
      </c>
      <c r="M329" s="4">
        <f>ROUND(VLOOKUP(fUnitSales[[#This Row],[Product]],dProducts[],2,0)*(1-fUnitSales[[#This Row],[Discount]])*fUnitSales[[#This Row],[Units]],2)</f>
        <v>20.58</v>
      </c>
      <c r="N329" s="4" t="str">
        <f>VLOOKUP(fUnitSales[[#This Row],[SalesRep]],dSalesRep[],2,0)</f>
        <v>MidWest</v>
      </c>
    </row>
    <row r="330" spans="7:14" x14ac:dyDescent="0.25">
      <c r="G330" s="6">
        <v>41979</v>
      </c>
      <c r="H330" t="s">
        <v>32</v>
      </c>
      <c r="I330" t="s">
        <v>18</v>
      </c>
      <c r="J330">
        <v>0</v>
      </c>
      <c r="K330">
        <v>1</v>
      </c>
      <c r="M330" s="4">
        <f>ROUND(VLOOKUP(fUnitSales[[#This Row],[Product]],dProducts[],2,0)*(1-fUnitSales[[#This Row],[Discount]])*fUnitSales[[#This Row],[Units]],2)</f>
        <v>22.95</v>
      </c>
      <c r="N330" s="4" t="str">
        <f>VLOOKUP(fUnitSales[[#This Row],[SalesRep]],dSalesRep[],2,0)</f>
        <v>West</v>
      </c>
    </row>
    <row r="331" spans="7:14" x14ac:dyDescent="0.25">
      <c r="G331" s="6">
        <v>41962</v>
      </c>
      <c r="H331" t="s">
        <v>89</v>
      </c>
      <c r="I331" t="s">
        <v>17</v>
      </c>
      <c r="J331">
        <v>0</v>
      </c>
      <c r="K331">
        <v>4</v>
      </c>
      <c r="M331" s="4">
        <f>ROUND(VLOOKUP(fUnitSales[[#This Row],[Product]],dProducts[],2,0)*(1-fUnitSales[[#This Row],[Discount]])*fUnitSales[[#This Row],[Units]],2)</f>
        <v>79.8</v>
      </c>
      <c r="N331" s="4" t="str">
        <f>VLOOKUP(fUnitSales[[#This Row],[SalesRep]],dSalesRep[],2,0)</f>
        <v>West</v>
      </c>
    </row>
    <row r="332" spans="7:14" x14ac:dyDescent="0.25">
      <c r="G332" s="6">
        <v>41950</v>
      </c>
      <c r="H332" t="s">
        <v>73</v>
      </c>
      <c r="I332" t="s">
        <v>8</v>
      </c>
      <c r="J332">
        <v>1.4999999999999999E-2</v>
      </c>
      <c r="K332">
        <v>13</v>
      </c>
      <c r="M332" s="4">
        <f>ROUND(VLOOKUP(fUnitSales[[#This Row],[Product]],dProducts[],2,0)*(1-fUnitSales[[#This Row],[Discount]])*fUnitSales[[#This Row],[Units]],2)</f>
        <v>268.91000000000003</v>
      </c>
      <c r="N332" s="4" t="str">
        <f>VLOOKUP(fUnitSales[[#This Row],[SalesRep]],dSalesRep[],2,0)</f>
        <v>West</v>
      </c>
    </row>
    <row r="333" spans="7:14" x14ac:dyDescent="0.25">
      <c r="G333" s="6">
        <v>41946</v>
      </c>
      <c r="H333" t="s">
        <v>33</v>
      </c>
      <c r="I333" t="s">
        <v>31</v>
      </c>
      <c r="J333">
        <v>0</v>
      </c>
      <c r="K333">
        <v>25</v>
      </c>
      <c r="M333" s="4">
        <f>ROUND(VLOOKUP(fUnitSales[[#This Row],[Product]],dProducts[],2,0)*(1-fUnitSales[[#This Row],[Discount]])*fUnitSales[[#This Row],[Units]],2)</f>
        <v>750</v>
      </c>
      <c r="N333" s="4" t="str">
        <f>VLOOKUP(fUnitSales[[#This Row],[SalesRep]],dSalesRep[],2,0)</f>
        <v>MidWest</v>
      </c>
    </row>
    <row r="334" spans="7:14" x14ac:dyDescent="0.25">
      <c r="G334" s="6">
        <v>41582</v>
      </c>
      <c r="H334" t="s">
        <v>30</v>
      </c>
      <c r="I334" t="s">
        <v>17</v>
      </c>
      <c r="J334">
        <v>0</v>
      </c>
      <c r="K334">
        <v>2</v>
      </c>
      <c r="M334" s="4">
        <f>ROUND(VLOOKUP(fUnitSales[[#This Row],[Product]],dProducts[],2,0)*(1-fUnitSales[[#This Row],[Discount]])*fUnitSales[[#This Row],[Units]],2)</f>
        <v>39.9</v>
      </c>
      <c r="N334" s="4" t="str">
        <f>VLOOKUP(fUnitSales[[#This Row],[SalesRep]],dSalesRep[],2,0)</f>
        <v>East</v>
      </c>
    </row>
    <row r="335" spans="7:14" x14ac:dyDescent="0.25">
      <c r="G335" s="6">
        <v>42003</v>
      </c>
      <c r="H335" t="s">
        <v>43</v>
      </c>
      <c r="I335" t="s">
        <v>31</v>
      </c>
      <c r="J335">
        <v>0.02</v>
      </c>
      <c r="K335">
        <v>2</v>
      </c>
      <c r="M335" s="4">
        <f>ROUND(VLOOKUP(fUnitSales[[#This Row],[Product]],dProducts[],2,0)*(1-fUnitSales[[#This Row],[Discount]])*fUnitSales[[#This Row],[Units]],2)</f>
        <v>58.8</v>
      </c>
      <c r="N335" s="4" t="str">
        <f>VLOOKUP(fUnitSales[[#This Row],[SalesRep]],dSalesRep[],2,0)</f>
        <v>MidWest</v>
      </c>
    </row>
    <row r="336" spans="7:14" x14ac:dyDescent="0.25">
      <c r="G336" s="6">
        <v>41974</v>
      </c>
      <c r="H336" t="s">
        <v>82</v>
      </c>
      <c r="I336" t="s">
        <v>18</v>
      </c>
      <c r="J336">
        <v>1.4999999999999999E-2</v>
      </c>
      <c r="K336">
        <v>2</v>
      </c>
      <c r="M336" s="4">
        <f>ROUND(VLOOKUP(fUnitSales[[#This Row],[Product]],dProducts[],2,0)*(1-fUnitSales[[#This Row],[Discount]])*fUnitSales[[#This Row],[Units]],2)</f>
        <v>45.21</v>
      </c>
      <c r="N336" s="4" t="str">
        <f>VLOOKUP(fUnitSales[[#This Row],[SalesRep]],dSalesRep[],2,0)</f>
        <v>West</v>
      </c>
    </row>
    <row r="337" spans="7:14" x14ac:dyDescent="0.25">
      <c r="G337" s="6">
        <v>41861</v>
      </c>
      <c r="H337" t="s">
        <v>26</v>
      </c>
      <c r="I337" t="s">
        <v>34</v>
      </c>
      <c r="J337">
        <v>0</v>
      </c>
      <c r="K337">
        <v>3</v>
      </c>
      <c r="M337" s="4">
        <f>ROUND(VLOOKUP(fUnitSales[[#This Row],[Product]],dProducts[],2,0)*(1-fUnitSales[[#This Row],[Discount]])*fUnitSales[[#This Row],[Units]],2)</f>
        <v>70.5</v>
      </c>
      <c r="N337" s="4" t="str">
        <f>VLOOKUP(fUnitSales[[#This Row],[SalesRep]],dSalesRep[],2,0)</f>
        <v>West</v>
      </c>
    </row>
    <row r="338" spans="7:14" x14ac:dyDescent="0.25">
      <c r="G338" s="6">
        <v>41970</v>
      </c>
      <c r="H338" t="s">
        <v>51</v>
      </c>
      <c r="I338" t="s">
        <v>17</v>
      </c>
      <c r="J338">
        <v>1.4999999999999999E-2</v>
      </c>
      <c r="K338">
        <v>2</v>
      </c>
      <c r="M338" s="4">
        <f>ROUND(VLOOKUP(fUnitSales[[#This Row],[Product]],dProducts[],2,0)*(1-fUnitSales[[#This Row],[Discount]])*fUnitSales[[#This Row],[Units]],2)</f>
        <v>39.299999999999997</v>
      </c>
      <c r="N338" s="4" t="str">
        <f>VLOOKUP(fUnitSales[[#This Row],[SalesRep]],dSalesRep[],2,0)</f>
        <v>West</v>
      </c>
    </row>
    <row r="339" spans="7:14" x14ac:dyDescent="0.25">
      <c r="G339" s="6">
        <v>41950</v>
      </c>
      <c r="H339" t="s">
        <v>66</v>
      </c>
      <c r="I339" t="s">
        <v>8</v>
      </c>
      <c r="J339">
        <v>1.4999999999999999E-2</v>
      </c>
      <c r="K339">
        <v>1</v>
      </c>
      <c r="M339" s="4">
        <f>ROUND(VLOOKUP(fUnitSales[[#This Row],[Product]],dProducts[],2,0)*(1-fUnitSales[[#This Row],[Discount]])*fUnitSales[[#This Row],[Units]],2)</f>
        <v>20.69</v>
      </c>
      <c r="N339" s="4" t="str">
        <f>VLOOKUP(fUnitSales[[#This Row],[SalesRep]],dSalesRep[],2,0)</f>
        <v>MidWest</v>
      </c>
    </row>
    <row r="340" spans="7:14" x14ac:dyDescent="0.25">
      <c r="G340" s="6">
        <v>41617</v>
      </c>
      <c r="H340" t="s">
        <v>43</v>
      </c>
      <c r="I340" t="s">
        <v>13</v>
      </c>
      <c r="J340">
        <v>0</v>
      </c>
      <c r="K340">
        <v>2</v>
      </c>
      <c r="M340" s="4">
        <f>ROUND(VLOOKUP(fUnitSales[[#This Row],[Product]],dProducts[],2,0)*(1-fUnitSales[[#This Row],[Discount]])*fUnitSales[[#This Row],[Units]],2)</f>
        <v>45.9</v>
      </c>
      <c r="N340" s="4" t="str">
        <f>VLOOKUP(fUnitSales[[#This Row],[SalesRep]],dSalesRep[],2,0)</f>
        <v>MidWest</v>
      </c>
    </row>
    <row r="341" spans="7:14" x14ac:dyDescent="0.25">
      <c r="G341" s="6">
        <v>41412</v>
      </c>
      <c r="H341" t="s">
        <v>30</v>
      </c>
      <c r="I341" t="s">
        <v>18</v>
      </c>
      <c r="J341">
        <v>1.4999999999999999E-2</v>
      </c>
      <c r="K341">
        <v>2</v>
      </c>
      <c r="M341" s="4">
        <f>ROUND(VLOOKUP(fUnitSales[[#This Row],[Product]],dProducts[],2,0)*(1-fUnitSales[[#This Row],[Discount]])*fUnitSales[[#This Row],[Units]],2)</f>
        <v>45.21</v>
      </c>
      <c r="N341" s="4" t="str">
        <f>VLOOKUP(fUnitSales[[#This Row],[SalesRep]],dSalesRep[],2,0)</f>
        <v>East</v>
      </c>
    </row>
    <row r="342" spans="7:14" x14ac:dyDescent="0.25">
      <c r="G342" s="6">
        <v>41668</v>
      </c>
      <c r="H342" t="s">
        <v>16</v>
      </c>
      <c r="I342" t="s">
        <v>42</v>
      </c>
      <c r="J342">
        <v>2.5000000000000001E-2</v>
      </c>
      <c r="K342">
        <v>2</v>
      </c>
      <c r="M342" s="4">
        <f>ROUND(VLOOKUP(fUnitSales[[#This Row],[Product]],dProducts[],2,0)*(1-fUnitSales[[#This Row],[Discount]])*fUnitSales[[#This Row],[Units]],2)</f>
        <v>37.049999999999997</v>
      </c>
      <c r="N342" s="4" t="str">
        <f>VLOOKUP(fUnitSales[[#This Row],[SalesRep]],dSalesRep[],2,0)</f>
        <v>MidWest</v>
      </c>
    </row>
    <row r="343" spans="7:14" x14ac:dyDescent="0.25">
      <c r="G343" s="6">
        <v>41981</v>
      </c>
      <c r="H343" t="s">
        <v>30</v>
      </c>
      <c r="I343" t="s">
        <v>25</v>
      </c>
      <c r="J343">
        <v>0.02</v>
      </c>
      <c r="K343">
        <v>1</v>
      </c>
      <c r="M343" s="4">
        <f>ROUND(VLOOKUP(fUnitSales[[#This Row],[Product]],dProducts[],2,0)*(1-fUnitSales[[#This Row],[Discount]])*fUnitSales[[#This Row],[Units]],2)</f>
        <v>33.32</v>
      </c>
      <c r="N343" s="4" t="str">
        <f>VLOOKUP(fUnitSales[[#This Row],[SalesRep]],dSalesRep[],2,0)</f>
        <v>East</v>
      </c>
    </row>
    <row r="344" spans="7:14" x14ac:dyDescent="0.25">
      <c r="G344" s="6">
        <v>42002</v>
      </c>
      <c r="H344" t="s">
        <v>49</v>
      </c>
      <c r="I344" t="s">
        <v>17</v>
      </c>
      <c r="J344">
        <v>0</v>
      </c>
      <c r="K344">
        <v>3</v>
      </c>
      <c r="M344" s="4">
        <f>ROUND(VLOOKUP(fUnitSales[[#This Row],[Product]],dProducts[],2,0)*(1-fUnitSales[[#This Row],[Discount]])*fUnitSales[[#This Row],[Units]],2)</f>
        <v>59.85</v>
      </c>
      <c r="N344" s="4" t="str">
        <f>VLOOKUP(fUnitSales[[#This Row],[SalesRep]],dSalesRep[],2,0)</f>
        <v>West</v>
      </c>
    </row>
    <row r="345" spans="7:14" x14ac:dyDescent="0.25">
      <c r="G345" s="6">
        <v>41737</v>
      </c>
      <c r="H345" t="s">
        <v>65</v>
      </c>
      <c r="I345" t="s">
        <v>18</v>
      </c>
      <c r="J345">
        <v>0</v>
      </c>
      <c r="K345">
        <v>2</v>
      </c>
      <c r="M345" s="4">
        <f>ROUND(VLOOKUP(fUnitSales[[#This Row],[Product]],dProducts[],2,0)*(1-fUnitSales[[#This Row],[Discount]])*fUnitSales[[#This Row],[Units]],2)</f>
        <v>45.9</v>
      </c>
      <c r="N345" s="4" t="str">
        <f>VLOOKUP(fUnitSales[[#This Row],[SalesRep]],dSalesRep[],2,0)</f>
        <v>West</v>
      </c>
    </row>
    <row r="346" spans="7:14" x14ac:dyDescent="0.25">
      <c r="G346" s="6">
        <v>41979</v>
      </c>
      <c r="H346" t="s">
        <v>30</v>
      </c>
      <c r="I346" t="s">
        <v>28</v>
      </c>
      <c r="J346">
        <v>2.5000000000000001E-2</v>
      </c>
      <c r="K346">
        <v>2</v>
      </c>
      <c r="M346" s="4">
        <f>ROUND(VLOOKUP(fUnitSales[[#This Row],[Product]],dProducts[],2,0)*(1-fUnitSales[[#This Row],[Discount]])*fUnitSales[[#This Row],[Units]],2)</f>
        <v>53.63</v>
      </c>
      <c r="N346" s="4" t="str">
        <f>VLOOKUP(fUnitSales[[#This Row],[SalesRep]],dSalesRep[],2,0)</f>
        <v>East</v>
      </c>
    </row>
    <row r="347" spans="7:14" x14ac:dyDescent="0.25">
      <c r="G347" s="6">
        <v>41806</v>
      </c>
      <c r="H347" t="s">
        <v>45</v>
      </c>
      <c r="I347" t="s">
        <v>31</v>
      </c>
      <c r="J347">
        <v>1.4999999999999999E-2</v>
      </c>
      <c r="K347">
        <v>2</v>
      </c>
      <c r="M347" s="4">
        <f>ROUND(VLOOKUP(fUnitSales[[#This Row],[Product]],dProducts[],2,0)*(1-fUnitSales[[#This Row],[Discount]])*fUnitSales[[#This Row],[Units]],2)</f>
        <v>59.1</v>
      </c>
      <c r="N347" s="4" t="str">
        <f>VLOOKUP(fUnitSales[[#This Row],[SalesRep]],dSalesRep[],2,0)</f>
        <v>MidWest</v>
      </c>
    </row>
    <row r="348" spans="7:14" x14ac:dyDescent="0.25">
      <c r="G348" s="6">
        <v>41481</v>
      </c>
      <c r="H348" t="s">
        <v>30</v>
      </c>
      <c r="I348" t="s">
        <v>13</v>
      </c>
      <c r="J348">
        <v>0</v>
      </c>
      <c r="K348">
        <v>2</v>
      </c>
      <c r="M348" s="4">
        <f>ROUND(VLOOKUP(fUnitSales[[#This Row],[Product]],dProducts[],2,0)*(1-fUnitSales[[#This Row],[Discount]])*fUnitSales[[#This Row],[Units]],2)</f>
        <v>45.9</v>
      </c>
      <c r="N348" s="4" t="str">
        <f>VLOOKUP(fUnitSales[[#This Row],[SalesRep]],dSalesRep[],2,0)</f>
        <v>East</v>
      </c>
    </row>
    <row r="349" spans="7:14" x14ac:dyDescent="0.25">
      <c r="G349" s="6">
        <v>41949</v>
      </c>
      <c r="H349" t="s">
        <v>78</v>
      </c>
      <c r="I349" t="s">
        <v>13</v>
      </c>
      <c r="J349">
        <v>0.03</v>
      </c>
      <c r="K349">
        <v>1</v>
      </c>
      <c r="M349" s="4">
        <f>ROUND(VLOOKUP(fUnitSales[[#This Row],[Product]],dProducts[],2,0)*(1-fUnitSales[[#This Row],[Discount]])*fUnitSales[[#This Row],[Units]],2)</f>
        <v>22.26</v>
      </c>
      <c r="N349" s="4" t="str">
        <f>VLOOKUP(fUnitSales[[#This Row],[SalesRep]],dSalesRep[],2,0)</f>
        <v>West</v>
      </c>
    </row>
    <row r="350" spans="7:14" x14ac:dyDescent="0.25">
      <c r="G350" s="6">
        <v>41951</v>
      </c>
      <c r="H350" t="s">
        <v>19</v>
      </c>
      <c r="I350" t="s">
        <v>13</v>
      </c>
      <c r="J350">
        <v>0.02</v>
      </c>
      <c r="K350">
        <v>2</v>
      </c>
      <c r="M350" s="4">
        <f>ROUND(VLOOKUP(fUnitSales[[#This Row],[Product]],dProducts[],2,0)*(1-fUnitSales[[#This Row],[Discount]])*fUnitSales[[#This Row],[Units]],2)</f>
        <v>44.98</v>
      </c>
      <c r="N350" s="4" t="str">
        <f>VLOOKUP(fUnitSales[[#This Row],[SalesRep]],dSalesRep[],2,0)</f>
        <v>East</v>
      </c>
    </row>
    <row r="351" spans="7:14" x14ac:dyDescent="0.25">
      <c r="G351" s="6">
        <v>41602</v>
      </c>
      <c r="H351" t="s">
        <v>78</v>
      </c>
      <c r="I351" t="s">
        <v>8</v>
      </c>
      <c r="J351">
        <v>0</v>
      </c>
      <c r="K351">
        <v>2</v>
      </c>
      <c r="M351" s="4">
        <f>ROUND(VLOOKUP(fUnitSales[[#This Row],[Product]],dProducts[],2,0)*(1-fUnitSales[[#This Row],[Discount]])*fUnitSales[[#This Row],[Units]],2)</f>
        <v>42</v>
      </c>
      <c r="N351" s="4" t="str">
        <f>VLOOKUP(fUnitSales[[#This Row],[SalesRep]],dSalesRep[],2,0)</f>
        <v>West</v>
      </c>
    </row>
    <row r="352" spans="7:14" x14ac:dyDescent="0.25">
      <c r="G352" s="6">
        <v>41952</v>
      </c>
      <c r="H352" t="s">
        <v>11</v>
      </c>
      <c r="I352" t="s">
        <v>22</v>
      </c>
      <c r="J352">
        <v>0</v>
      </c>
      <c r="K352">
        <v>3</v>
      </c>
      <c r="M352" s="4">
        <f>ROUND(VLOOKUP(fUnitSales[[#This Row],[Product]],dProducts[],2,0)*(1-fUnitSales[[#This Row],[Discount]])*fUnitSales[[#This Row],[Units]],2)</f>
        <v>75</v>
      </c>
      <c r="N352" s="4" t="str">
        <f>VLOOKUP(fUnitSales[[#This Row],[SalesRep]],dSalesRep[],2,0)</f>
        <v>West</v>
      </c>
    </row>
    <row r="353" spans="7:14" x14ac:dyDescent="0.25">
      <c r="G353" s="6">
        <v>41611</v>
      </c>
      <c r="H353" t="s">
        <v>84</v>
      </c>
      <c r="I353" t="s">
        <v>37</v>
      </c>
      <c r="J353">
        <v>0</v>
      </c>
      <c r="K353">
        <v>2</v>
      </c>
      <c r="M353" s="4">
        <f>ROUND(VLOOKUP(fUnitSales[[#This Row],[Product]],dProducts[],2,0)*(1-fUnitSales[[#This Row],[Discount]])*fUnitSales[[#This Row],[Units]],2)</f>
        <v>50</v>
      </c>
      <c r="N353" s="4" t="str">
        <f>VLOOKUP(fUnitSales[[#This Row],[SalesRep]],dSalesRep[],2,0)</f>
        <v>East</v>
      </c>
    </row>
    <row r="354" spans="7:14" x14ac:dyDescent="0.25">
      <c r="G354" s="6">
        <v>41947</v>
      </c>
      <c r="H354" t="s">
        <v>47</v>
      </c>
      <c r="I354" t="s">
        <v>25</v>
      </c>
      <c r="J354">
        <v>0.02</v>
      </c>
      <c r="K354">
        <v>2</v>
      </c>
      <c r="M354" s="4">
        <f>ROUND(VLOOKUP(fUnitSales[[#This Row],[Product]],dProducts[],2,0)*(1-fUnitSales[[#This Row],[Discount]])*fUnitSales[[#This Row],[Units]],2)</f>
        <v>66.64</v>
      </c>
      <c r="N354" s="4" t="str">
        <f>VLOOKUP(fUnitSales[[#This Row],[SalesRep]],dSalesRep[],2,0)</f>
        <v>South</v>
      </c>
    </row>
    <row r="355" spans="7:14" x14ac:dyDescent="0.25">
      <c r="G355" s="6">
        <v>41637</v>
      </c>
      <c r="H355" t="s">
        <v>82</v>
      </c>
      <c r="I355" t="s">
        <v>22</v>
      </c>
      <c r="J355">
        <v>0</v>
      </c>
      <c r="K355">
        <v>4</v>
      </c>
      <c r="M355" s="4">
        <f>ROUND(VLOOKUP(fUnitSales[[#This Row],[Product]],dProducts[],2,0)*(1-fUnitSales[[#This Row],[Discount]])*fUnitSales[[#This Row],[Units]],2)</f>
        <v>100</v>
      </c>
      <c r="N355" s="4" t="str">
        <f>VLOOKUP(fUnitSales[[#This Row],[SalesRep]],dSalesRep[],2,0)</f>
        <v>West</v>
      </c>
    </row>
    <row r="356" spans="7:14" x14ac:dyDescent="0.25">
      <c r="G356" s="6">
        <v>41998</v>
      </c>
      <c r="H356" t="s">
        <v>79</v>
      </c>
      <c r="I356" t="s">
        <v>25</v>
      </c>
      <c r="J356">
        <v>0</v>
      </c>
      <c r="K356">
        <v>1</v>
      </c>
      <c r="M356" s="4">
        <f>ROUND(VLOOKUP(fUnitSales[[#This Row],[Product]],dProducts[],2,0)*(1-fUnitSales[[#This Row],[Discount]])*fUnitSales[[#This Row],[Units]],2)</f>
        <v>34</v>
      </c>
      <c r="N356" s="4" t="str">
        <f>VLOOKUP(fUnitSales[[#This Row],[SalesRep]],dSalesRep[],2,0)</f>
        <v>South</v>
      </c>
    </row>
    <row r="357" spans="7:14" x14ac:dyDescent="0.25">
      <c r="G357" s="6">
        <v>41580</v>
      </c>
      <c r="H357" t="s">
        <v>30</v>
      </c>
      <c r="I357" t="s">
        <v>37</v>
      </c>
      <c r="J357">
        <v>0</v>
      </c>
      <c r="K357">
        <v>2</v>
      </c>
      <c r="M357" s="4">
        <f>ROUND(VLOOKUP(fUnitSales[[#This Row],[Product]],dProducts[],2,0)*(1-fUnitSales[[#This Row],[Discount]])*fUnitSales[[#This Row],[Units]],2)</f>
        <v>50</v>
      </c>
      <c r="N357" s="4" t="str">
        <f>VLOOKUP(fUnitSales[[#This Row],[SalesRep]],dSalesRep[],2,0)</f>
        <v>East</v>
      </c>
    </row>
    <row r="358" spans="7:14" x14ac:dyDescent="0.25">
      <c r="G358" s="6">
        <v>41978</v>
      </c>
      <c r="H358" t="s">
        <v>44</v>
      </c>
      <c r="I358" t="s">
        <v>25</v>
      </c>
      <c r="J358">
        <v>1.4999999999999999E-2</v>
      </c>
      <c r="K358">
        <v>14</v>
      </c>
      <c r="M358" s="4">
        <f>ROUND(VLOOKUP(fUnitSales[[#This Row],[Product]],dProducts[],2,0)*(1-fUnitSales[[#This Row],[Discount]])*fUnitSales[[#This Row],[Units]],2)</f>
        <v>468.86</v>
      </c>
      <c r="N358" s="4" t="str">
        <f>VLOOKUP(fUnitSales[[#This Row],[SalesRep]],dSalesRep[],2,0)</f>
        <v>MidWest</v>
      </c>
    </row>
    <row r="359" spans="7:14" x14ac:dyDescent="0.25">
      <c r="G359" s="6">
        <v>41624</v>
      </c>
      <c r="H359" t="s">
        <v>45</v>
      </c>
      <c r="I359" t="s">
        <v>13</v>
      </c>
      <c r="J359">
        <v>0.01</v>
      </c>
      <c r="K359">
        <v>2</v>
      </c>
      <c r="M359" s="4">
        <f>ROUND(VLOOKUP(fUnitSales[[#This Row],[Product]],dProducts[],2,0)*(1-fUnitSales[[#This Row],[Discount]])*fUnitSales[[#This Row],[Units]],2)</f>
        <v>45.44</v>
      </c>
      <c r="N359" s="4" t="str">
        <f>VLOOKUP(fUnitSales[[#This Row],[SalesRep]],dSalesRep[],2,0)</f>
        <v>MidWest</v>
      </c>
    </row>
    <row r="360" spans="7:14" x14ac:dyDescent="0.25">
      <c r="G360" s="6">
        <v>41593</v>
      </c>
      <c r="H360" t="s">
        <v>82</v>
      </c>
      <c r="I360" t="s">
        <v>18</v>
      </c>
      <c r="J360">
        <v>1.4999999999999999E-2</v>
      </c>
      <c r="K360">
        <v>2</v>
      </c>
      <c r="M360" s="4">
        <f>ROUND(VLOOKUP(fUnitSales[[#This Row],[Product]],dProducts[],2,0)*(1-fUnitSales[[#This Row],[Discount]])*fUnitSales[[#This Row],[Units]],2)</f>
        <v>45.21</v>
      </c>
      <c r="N360" s="4" t="str">
        <f>VLOOKUP(fUnitSales[[#This Row],[SalesRep]],dSalesRep[],2,0)</f>
        <v>West</v>
      </c>
    </row>
    <row r="361" spans="7:14" x14ac:dyDescent="0.25">
      <c r="G361" s="6">
        <v>41700</v>
      </c>
      <c r="H361" t="s">
        <v>74</v>
      </c>
      <c r="I361" t="s">
        <v>25</v>
      </c>
      <c r="J361">
        <v>0</v>
      </c>
      <c r="K361">
        <v>2</v>
      </c>
      <c r="M361" s="4">
        <f>ROUND(VLOOKUP(fUnitSales[[#This Row],[Product]],dProducts[],2,0)*(1-fUnitSales[[#This Row],[Discount]])*fUnitSales[[#This Row],[Units]],2)</f>
        <v>68</v>
      </c>
      <c r="N361" s="4" t="str">
        <f>VLOOKUP(fUnitSales[[#This Row],[SalesRep]],dSalesRep[],2,0)</f>
        <v>MidWest</v>
      </c>
    </row>
    <row r="362" spans="7:14" x14ac:dyDescent="0.25">
      <c r="G362" s="6">
        <v>41600</v>
      </c>
      <c r="H362" t="s">
        <v>38</v>
      </c>
      <c r="I362" t="s">
        <v>18</v>
      </c>
      <c r="J362">
        <v>2.5000000000000001E-2</v>
      </c>
      <c r="K362">
        <v>1</v>
      </c>
      <c r="M362" s="4">
        <f>ROUND(VLOOKUP(fUnitSales[[#This Row],[Product]],dProducts[],2,0)*(1-fUnitSales[[#This Row],[Discount]])*fUnitSales[[#This Row],[Units]],2)</f>
        <v>22.38</v>
      </c>
      <c r="N362" s="4" t="str">
        <f>VLOOKUP(fUnitSales[[#This Row],[SalesRep]],dSalesRep[],2,0)</f>
        <v>South</v>
      </c>
    </row>
    <row r="363" spans="7:14" x14ac:dyDescent="0.25">
      <c r="G363" s="6">
        <v>41973</v>
      </c>
      <c r="H363" t="s">
        <v>43</v>
      </c>
      <c r="I363" t="s">
        <v>17</v>
      </c>
      <c r="J363">
        <v>2.5000000000000001E-2</v>
      </c>
      <c r="K363">
        <v>2</v>
      </c>
      <c r="M363" s="4">
        <f>ROUND(VLOOKUP(fUnitSales[[#This Row],[Product]],dProducts[],2,0)*(1-fUnitSales[[#This Row],[Discount]])*fUnitSales[[#This Row],[Units]],2)</f>
        <v>38.9</v>
      </c>
      <c r="N363" s="4" t="str">
        <f>VLOOKUP(fUnitSales[[#This Row],[SalesRep]],dSalesRep[],2,0)</f>
        <v>MidWest</v>
      </c>
    </row>
    <row r="364" spans="7:14" x14ac:dyDescent="0.25">
      <c r="G364" s="6">
        <v>41586</v>
      </c>
      <c r="H364" t="s">
        <v>38</v>
      </c>
      <c r="I364" t="s">
        <v>22</v>
      </c>
      <c r="J364">
        <v>0</v>
      </c>
      <c r="K364">
        <v>3</v>
      </c>
      <c r="M364" s="4">
        <f>ROUND(VLOOKUP(fUnitSales[[#This Row],[Product]],dProducts[],2,0)*(1-fUnitSales[[#This Row],[Discount]])*fUnitSales[[#This Row],[Units]],2)</f>
        <v>75</v>
      </c>
      <c r="N364" s="4" t="str">
        <f>VLOOKUP(fUnitSales[[#This Row],[SalesRep]],dSalesRep[],2,0)</f>
        <v>South</v>
      </c>
    </row>
    <row r="365" spans="7:14" x14ac:dyDescent="0.25">
      <c r="G365" s="6">
        <v>41957</v>
      </c>
      <c r="H365" t="s">
        <v>50</v>
      </c>
      <c r="I365" t="s">
        <v>31</v>
      </c>
      <c r="J365">
        <v>1.4999999999999999E-2</v>
      </c>
      <c r="K365">
        <v>3</v>
      </c>
      <c r="M365" s="4">
        <f>ROUND(VLOOKUP(fUnitSales[[#This Row],[Product]],dProducts[],2,0)*(1-fUnitSales[[#This Row],[Discount]])*fUnitSales[[#This Row],[Units]],2)</f>
        <v>88.65</v>
      </c>
      <c r="N365" s="4" t="str">
        <f>VLOOKUP(fUnitSales[[#This Row],[SalesRep]],dSalesRep[],2,0)</f>
        <v>MidWest</v>
      </c>
    </row>
    <row r="366" spans="7:14" x14ac:dyDescent="0.25">
      <c r="G366" s="6">
        <v>41621</v>
      </c>
      <c r="H366" t="s">
        <v>63</v>
      </c>
      <c r="I366" t="s">
        <v>17</v>
      </c>
      <c r="J366">
        <v>0</v>
      </c>
      <c r="K366">
        <v>1</v>
      </c>
      <c r="M366" s="4">
        <f>ROUND(VLOOKUP(fUnitSales[[#This Row],[Product]],dProducts[],2,0)*(1-fUnitSales[[#This Row],[Discount]])*fUnitSales[[#This Row],[Units]],2)</f>
        <v>19.95</v>
      </c>
      <c r="N366" s="4" t="str">
        <f>VLOOKUP(fUnitSales[[#This Row],[SalesRep]],dSalesRep[],2,0)</f>
        <v>MidWest</v>
      </c>
    </row>
    <row r="367" spans="7:14" x14ac:dyDescent="0.25">
      <c r="G367" s="6">
        <v>41954</v>
      </c>
      <c r="H367" t="s">
        <v>41</v>
      </c>
      <c r="I367" t="s">
        <v>37</v>
      </c>
      <c r="J367">
        <v>0</v>
      </c>
      <c r="K367">
        <v>1</v>
      </c>
      <c r="M367" s="4">
        <f>ROUND(VLOOKUP(fUnitSales[[#This Row],[Product]],dProducts[],2,0)*(1-fUnitSales[[#This Row],[Discount]])*fUnitSales[[#This Row],[Units]],2)</f>
        <v>25</v>
      </c>
      <c r="N367" s="4" t="str">
        <f>VLOOKUP(fUnitSales[[#This Row],[SalesRep]],dSalesRep[],2,0)</f>
        <v>South</v>
      </c>
    </row>
    <row r="368" spans="7:14" x14ac:dyDescent="0.25">
      <c r="G368" s="6">
        <v>41603</v>
      </c>
      <c r="H368" t="s">
        <v>52</v>
      </c>
      <c r="I368" t="s">
        <v>12</v>
      </c>
      <c r="J368">
        <v>0</v>
      </c>
      <c r="K368">
        <v>1</v>
      </c>
      <c r="M368" s="4">
        <f>ROUND(VLOOKUP(fUnitSales[[#This Row],[Product]],dProducts[],2,0)*(1-fUnitSales[[#This Row],[Discount]])*fUnitSales[[#This Row],[Units]],2)</f>
        <v>79.95</v>
      </c>
      <c r="N368" s="4" t="str">
        <f>VLOOKUP(fUnitSales[[#This Row],[SalesRep]],dSalesRep[],2,0)</f>
        <v>South</v>
      </c>
    </row>
    <row r="369" spans="7:14" x14ac:dyDescent="0.25">
      <c r="G369" s="6">
        <v>41965</v>
      </c>
      <c r="H369" t="s">
        <v>52</v>
      </c>
      <c r="I369" t="s">
        <v>8</v>
      </c>
      <c r="J369">
        <v>0</v>
      </c>
      <c r="K369">
        <v>3</v>
      </c>
      <c r="M369" s="4">
        <f>ROUND(VLOOKUP(fUnitSales[[#This Row],[Product]],dProducts[],2,0)*(1-fUnitSales[[#This Row],[Discount]])*fUnitSales[[#This Row],[Units]],2)</f>
        <v>63</v>
      </c>
      <c r="N369" s="4" t="str">
        <f>VLOOKUP(fUnitSales[[#This Row],[SalesRep]],dSalesRep[],2,0)</f>
        <v>South</v>
      </c>
    </row>
    <row r="370" spans="7:14" x14ac:dyDescent="0.25">
      <c r="G370" s="6">
        <v>41597</v>
      </c>
      <c r="H370" t="s">
        <v>41</v>
      </c>
      <c r="I370" t="s">
        <v>13</v>
      </c>
      <c r="J370">
        <v>1.4999999999999999E-2</v>
      </c>
      <c r="K370">
        <v>3</v>
      </c>
      <c r="M370" s="4">
        <f>ROUND(VLOOKUP(fUnitSales[[#This Row],[Product]],dProducts[],2,0)*(1-fUnitSales[[#This Row],[Discount]])*fUnitSales[[#This Row],[Units]],2)</f>
        <v>67.819999999999993</v>
      </c>
      <c r="N370" s="4" t="str">
        <f>VLOOKUP(fUnitSales[[#This Row],[SalesRep]],dSalesRep[],2,0)</f>
        <v>South</v>
      </c>
    </row>
    <row r="371" spans="7:14" x14ac:dyDescent="0.25">
      <c r="G371" s="6">
        <v>41423</v>
      </c>
      <c r="H371" t="s">
        <v>54</v>
      </c>
      <c r="I371" t="s">
        <v>22</v>
      </c>
      <c r="J371">
        <v>2.5000000000000001E-2</v>
      </c>
      <c r="K371">
        <v>2</v>
      </c>
      <c r="M371" s="4">
        <f>ROUND(VLOOKUP(fUnitSales[[#This Row],[Product]],dProducts[],2,0)*(1-fUnitSales[[#This Row],[Discount]])*fUnitSales[[#This Row],[Units]],2)</f>
        <v>48.75</v>
      </c>
      <c r="N371" s="4" t="str">
        <f>VLOOKUP(fUnitSales[[#This Row],[SalesRep]],dSalesRep[],2,0)</f>
        <v>East</v>
      </c>
    </row>
    <row r="372" spans="7:14" x14ac:dyDescent="0.25">
      <c r="G372" s="6">
        <v>41589</v>
      </c>
      <c r="H372" t="s">
        <v>67</v>
      </c>
      <c r="I372" t="s">
        <v>13</v>
      </c>
      <c r="J372">
        <v>0</v>
      </c>
      <c r="K372">
        <v>1</v>
      </c>
      <c r="M372" s="4">
        <f>ROUND(VLOOKUP(fUnitSales[[#This Row],[Product]],dProducts[],2,0)*(1-fUnitSales[[#This Row],[Discount]])*fUnitSales[[#This Row],[Units]],2)</f>
        <v>22.95</v>
      </c>
      <c r="N372" s="4" t="str">
        <f>VLOOKUP(fUnitSales[[#This Row],[SalesRep]],dSalesRep[],2,0)</f>
        <v>West</v>
      </c>
    </row>
    <row r="373" spans="7:14" x14ac:dyDescent="0.25">
      <c r="G373" s="6">
        <v>41332</v>
      </c>
      <c r="H373" t="s">
        <v>94</v>
      </c>
      <c r="I373" t="s">
        <v>18</v>
      </c>
      <c r="J373">
        <v>0.03</v>
      </c>
      <c r="K373">
        <v>1</v>
      </c>
      <c r="M373" s="4">
        <f>ROUND(VLOOKUP(fUnitSales[[#This Row],[Product]],dProducts[],2,0)*(1-fUnitSales[[#This Row],[Discount]])*fUnitSales[[#This Row],[Units]],2)</f>
        <v>22.26</v>
      </c>
      <c r="N373" s="4" t="str">
        <f>VLOOKUP(fUnitSales[[#This Row],[SalesRep]],dSalesRep[],2,0)</f>
        <v>MidWest</v>
      </c>
    </row>
    <row r="374" spans="7:14" x14ac:dyDescent="0.25">
      <c r="G374" s="6">
        <v>41420</v>
      </c>
      <c r="H374" t="s">
        <v>83</v>
      </c>
      <c r="I374" t="s">
        <v>13</v>
      </c>
      <c r="J374">
        <v>0</v>
      </c>
      <c r="K374">
        <v>2</v>
      </c>
      <c r="M374" s="4">
        <f>ROUND(VLOOKUP(fUnitSales[[#This Row],[Product]],dProducts[],2,0)*(1-fUnitSales[[#This Row],[Discount]])*fUnitSales[[#This Row],[Units]],2)</f>
        <v>45.9</v>
      </c>
      <c r="N374" s="4" t="str">
        <f>VLOOKUP(fUnitSales[[#This Row],[SalesRep]],dSalesRep[],2,0)</f>
        <v>South</v>
      </c>
    </row>
    <row r="375" spans="7:14" x14ac:dyDescent="0.25">
      <c r="G375" s="6">
        <v>41594</v>
      </c>
      <c r="H375" t="s">
        <v>74</v>
      </c>
      <c r="I375" t="s">
        <v>18</v>
      </c>
      <c r="J375">
        <v>0</v>
      </c>
      <c r="K375">
        <v>14</v>
      </c>
      <c r="M375" s="4">
        <f>ROUND(VLOOKUP(fUnitSales[[#This Row],[Product]],dProducts[],2,0)*(1-fUnitSales[[#This Row],[Discount]])*fUnitSales[[#This Row],[Units]],2)</f>
        <v>321.3</v>
      </c>
      <c r="N375" s="4" t="str">
        <f>VLOOKUP(fUnitSales[[#This Row],[SalesRep]],dSalesRep[],2,0)</f>
        <v>MidWest</v>
      </c>
    </row>
    <row r="376" spans="7:14" x14ac:dyDescent="0.25">
      <c r="G376" s="6">
        <v>41602</v>
      </c>
      <c r="H376" t="s">
        <v>58</v>
      </c>
      <c r="I376" t="s">
        <v>28</v>
      </c>
      <c r="J376">
        <v>0</v>
      </c>
      <c r="K376">
        <v>2</v>
      </c>
      <c r="M376" s="4">
        <f>ROUND(VLOOKUP(fUnitSales[[#This Row],[Product]],dProducts[],2,0)*(1-fUnitSales[[#This Row],[Discount]])*fUnitSales[[#This Row],[Units]],2)</f>
        <v>55</v>
      </c>
      <c r="N376" s="4" t="str">
        <f>VLOOKUP(fUnitSales[[#This Row],[SalesRep]],dSalesRep[],2,0)</f>
        <v>East</v>
      </c>
    </row>
    <row r="377" spans="7:14" x14ac:dyDescent="0.25">
      <c r="G377" s="6">
        <v>41555</v>
      </c>
      <c r="H377" t="s">
        <v>27</v>
      </c>
      <c r="I377" t="s">
        <v>13</v>
      </c>
      <c r="J377">
        <v>1.4999999999999999E-2</v>
      </c>
      <c r="K377">
        <v>1</v>
      </c>
      <c r="M377" s="4">
        <f>ROUND(VLOOKUP(fUnitSales[[#This Row],[Product]],dProducts[],2,0)*(1-fUnitSales[[#This Row],[Discount]])*fUnitSales[[#This Row],[Units]],2)</f>
        <v>22.61</v>
      </c>
      <c r="N377" s="4" t="str">
        <f>VLOOKUP(fUnitSales[[#This Row],[SalesRep]],dSalesRep[],2,0)</f>
        <v>MidWest</v>
      </c>
    </row>
    <row r="378" spans="7:14" x14ac:dyDescent="0.25">
      <c r="G378" s="6">
        <v>41438</v>
      </c>
      <c r="H378" t="s">
        <v>58</v>
      </c>
      <c r="I378" t="s">
        <v>13</v>
      </c>
      <c r="J378">
        <v>2.5000000000000001E-2</v>
      </c>
      <c r="K378">
        <v>2</v>
      </c>
      <c r="M378" s="4">
        <f>ROUND(VLOOKUP(fUnitSales[[#This Row],[Product]],dProducts[],2,0)*(1-fUnitSales[[#This Row],[Discount]])*fUnitSales[[#This Row],[Units]],2)</f>
        <v>44.75</v>
      </c>
      <c r="N378" s="4" t="str">
        <f>VLOOKUP(fUnitSales[[#This Row],[SalesRep]],dSalesRep[],2,0)</f>
        <v>East</v>
      </c>
    </row>
    <row r="379" spans="7:14" x14ac:dyDescent="0.25">
      <c r="G379" s="6">
        <v>41634</v>
      </c>
      <c r="H379" t="s">
        <v>68</v>
      </c>
      <c r="I379" t="s">
        <v>8</v>
      </c>
      <c r="J379">
        <v>2.5000000000000001E-2</v>
      </c>
      <c r="K379">
        <v>1</v>
      </c>
      <c r="M379" s="4">
        <f>ROUND(VLOOKUP(fUnitSales[[#This Row],[Product]],dProducts[],2,0)*(1-fUnitSales[[#This Row],[Discount]])*fUnitSales[[#This Row],[Units]],2)</f>
        <v>20.48</v>
      </c>
      <c r="N379" s="4" t="str">
        <f>VLOOKUP(fUnitSales[[#This Row],[SalesRep]],dSalesRep[],2,0)</f>
        <v>West</v>
      </c>
    </row>
    <row r="380" spans="7:14" x14ac:dyDescent="0.25">
      <c r="G380" s="6">
        <v>41634</v>
      </c>
      <c r="H380" t="s">
        <v>87</v>
      </c>
      <c r="I380" t="s">
        <v>25</v>
      </c>
      <c r="J380">
        <v>1.4999999999999999E-2</v>
      </c>
      <c r="K380">
        <v>1</v>
      </c>
      <c r="M380" s="4">
        <f>ROUND(VLOOKUP(fUnitSales[[#This Row],[Product]],dProducts[],2,0)*(1-fUnitSales[[#This Row],[Discount]])*fUnitSales[[#This Row],[Units]],2)</f>
        <v>33.49</v>
      </c>
      <c r="N380" s="4" t="str">
        <f>VLOOKUP(fUnitSales[[#This Row],[SalesRep]],dSalesRep[],2,0)</f>
        <v>South</v>
      </c>
    </row>
    <row r="381" spans="7:14" x14ac:dyDescent="0.25">
      <c r="G381" s="6">
        <v>41614</v>
      </c>
      <c r="H381" t="s">
        <v>27</v>
      </c>
      <c r="I381" t="s">
        <v>13</v>
      </c>
      <c r="J381">
        <v>1.4999999999999999E-2</v>
      </c>
      <c r="K381">
        <v>1</v>
      </c>
      <c r="M381" s="4">
        <f>ROUND(VLOOKUP(fUnitSales[[#This Row],[Product]],dProducts[],2,0)*(1-fUnitSales[[#This Row],[Discount]])*fUnitSales[[#This Row],[Units]],2)</f>
        <v>22.61</v>
      </c>
      <c r="N381" s="4" t="str">
        <f>VLOOKUP(fUnitSales[[#This Row],[SalesRep]],dSalesRep[],2,0)</f>
        <v>MidWest</v>
      </c>
    </row>
    <row r="382" spans="7:14" x14ac:dyDescent="0.25">
      <c r="G382" s="6">
        <v>41637</v>
      </c>
      <c r="H382" t="s">
        <v>66</v>
      </c>
      <c r="I382" t="s">
        <v>18</v>
      </c>
      <c r="J382">
        <v>0.03</v>
      </c>
      <c r="K382">
        <v>2</v>
      </c>
      <c r="M382" s="4">
        <f>ROUND(VLOOKUP(fUnitSales[[#This Row],[Product]],dProducts[],2,0)*(1-fUnitSales[[#This Row],[Discount]])*fUnitSales[[#This Row],[Units]],2)</f>
        <v>44.52</v>
      </c>
      <c r="N382" s="4" t="str">
        <f>VLOOKUP(fUnitSales[[#This Row],[SalesRep]],dSalesRep[],2,0)</f>
        <v>MidWest</v>
      </c>
    </row>
    <row r="383" spans="7:14" x14ac:dyDescent="0.25">
      <c r="G383" s="6">
        <v>41973</v>
      </c>
      <c r="H383" t="s">
        <v>85</v>
      </c>
      <c r="I383" t="s">
        <v>17</v>
      </c>
      <c r="J383">
        <v>0.03</v>
      </c>
      <c r="K383">
        <v>17</v>
      </c>
      <c r="M383" s="4">
        <f>ROUND(VLOOKUP(fUnitSales[[#This Row],[Product]],dProducts[],2,0)*(1-fUnitSales[[#This Row],[Discount]])*fUnitSales[[#This Row],[Units]],2)</f>
        <v>328.98</v>
      </c>
      <c r="N383" s="4" t="str">
        <f>VLOOKUP(fUnitSales[[#This Row],[SalesRep]],dSalesRep[],2,0)</f>
        <v>West</v>
      </c>
    </row>
    <row r="384" spans="7:14" x14ac:dyDescent="0.25">
      <c r="G384" s="6">
        <v>41956</v>
      </c>
      <c r="H384" t="s">
        <v>26</v>
      </c>
      <c r="I384" t="s">
        <v>13</v>
      </c>
      <c r="J384">
        <v>0</v>
      </c>
      <c r="K384">
        <v>2</v>
      </c>
      <c r="M384" s="4">
        <f>ROUND(VLOOKUP(fUnitSales[[#This Row],[Product]],dProducts[],2,0)*(1-fUnitSales[[#This Row],[Discount]])*fUnitSales[[#This Row],[Units]],2)</f>
        <v>45.9</v>
      </c>
      <c r="N384" s="4" t="str">
        <f>VLOOKUP(fUnitSales[[#This Row],[SalesRep]],dSalesRep[],2,0)</f>
        <v>West</v>
      </c>
    </row>
    <row r="385" spans="7:14" x14ac:dyDescent="0.25">
      <c r="G385" s="6">
        <v>41982</v>
      </c>
      <c r="H385" t="s">
        <v>59</v>
      </c>
      <c r="I385" t="s">
        <v>8</v>
      </c>
      <c r="J385">
        <v>0</v>
      </c>
      <c r="K385">
        <v>4</v>
      </c>
      <c r="M385" s="4">
        <f>ROUND(VLOOKUP(fUnitSales[[#This Row],[Product]],dProducts[],2,0)*(1-fUnitSales[[#This Row],[Discount]])*fUnitSales[[#This Row],[Units]],2)</f>
        <v>84</v>
      </c>
      <c r="N385" s="4" t="str">
        <f>VLOOKUP(fUnitSales[[#This Row],[SalesRep]],dSalesRep[],2,0)</f>
        <v>East</v>
      </c>
    </row>
    <row r="386" spans="7:14" x14ac:dyDescent="0.25">
      <c r="G386" s="6">
        <v>41622</v>
      </c>
      <c r="H386" t="s">
        <v>87</v>
      </c>
      <c r="I386" t="s">
        <v>25</v>
      </c>
      <c r="J386">
        <v>0</v>
      </c>
      <c r="K386">
        <v>3</v>
      </c>
      <c r="M386" s="4">
        <f>ROUND(VLOOKUP(fUnitSales[[#This Row],[Product]],dProducts[],2,0)*(1-fUnitSales[[#This Row],[Discount]])*fUnitSales[[#This Row],[Units]],2)</f>
        <v>102</v>
      </c>
      <c r="N386" s="4" t="str">
        <f>VLOOKUP(fUnitSales[[#This Row],[SalesRep]],dSalesRep[],2,0)</f>
        <v>South</v>
      </c>
    </row>
    <row r="387" spans="7:14" x14ac:dyDescent="0.25">
      <c r="G387" s="6">
        <v>41646</v>
      </c>
      <c r="H387" t="s">
        <v>62</v>
      </c>
      <c r="I387" t="s">
        <v>18</v>
      </c>
      <c r="J387">
        <v>0</v>
      </c>
      <c r="K387">
        <v>2</v>
      </c>
      <c r="M387" s="4">
        <f>ROUND(VLOOKUP(fUnitSales[[#This Row],[Product]],dProducts[],2,0)*(1-fUnitSales[[#This Row],[Discount]])*fUnitSales[[#This Row],[Units]],2)</f>
        <v>45.9</v>
      </c>
      <c r="N387" s="4" t="str">
        <f>VLOOKUP(fUnitSales[[#This Row],[SalesRep]],dSalesRep[],2,0)</f>
        <v>East</v>
      </c>
    </row>
    <row r="388" spans="7:14" x14ac:dyDescent="0.25">
      <c r="G388" s="6">
        <v>41605</v>
      </c>
      <c r="H388" t="s">
        <v>47</v>
      </c>
      <c r="I388" t="s">
        <v>17</v>
      </c>
      <c r="J388">
        <v>0</v>
      </c>
      <c r="K388">
        <v>3</v>
      </c>
      <c r="M388" s="4">
        <f>ROUND(VLOOKUP(fUnitSales[[#This Row],[Product]],dProducts[],2,0)*(1-fUnitSales[[#This Row],[Discount]])*fUnitSales[[#This Row],[Units]],2)</f>
        <v>59.85</v>
      </c>
      <c r="N388" s="4" t="str">
        <f>VLOOKUP(fUnitSales[[#This Row],[SalesRep]],dSalesRep[],2,0)</f>
        <v>South</v>
      </c>
    </row>
    <row r="389" spans="7:14" x14ac:dyDescent="0.25">
      <c r="G389" s="6">
        <v>41537</v>
      </c>
      <c r="H389" t="s">
        <v>19</v>
      </c>
      <c r="I389" t="s">
        <v>22</v>
      </c>
      <c r="J389">
        <v>2.5000000000000001E-2</v>
      </c>
      <c r="K389">
        <v>1</v>
      </c>
      <c r="M389" s="4">
        <f>ROUND(VLOOKUP(fUnitSales[[#This Row],[Product]],dProducts[],2,0)*(1-fUnitSales[[#This Row],[Discount]])*fUnitSales[[#This Row],[Units]],2)</f>
        <v>24.38</v>
      </c>
      <c r="N389" s="4" t="str">
        <f>VLOOKUP(fUnitSales[[#This Row],[SalesRep]],dSalesRep[],2,0)</f>
        <v>East</v>
      </c>
    </row>
    <row r="390" spans="7:14" x14ac:dyDescent="0.25">
      <c r="G390" s="6">
        <v>41585</v>
      </c>
      <c r="H390" t="s">
        <v>43</v>
      </c>
      <c r="I390" t="s">
        <v>12</v>
      </c>
      <c r="J390">
        <v>1.4999999999999999E-2</v>
      </c>
      <c r="K390">
        <v>1</v>
      </c>
      <c r="M390" s="4">
        <f>ROUND(VLOOKUP(fUnitSales[[#This Row],[Product]],dProducts[],2,0)*(1-fUnitSales[[#This Row],[Discount]])*fUnitSales[[#This Row],[Units]],2)</f>
        <v>78.75</v>
      </c>
      <c r="N390" s="4" t="str">
        <f>VLOOKUP(fUnitSales[[#This Row],[SalesRep]],dSalesRep[],2,0)</f>
        <v>MidWest</v>
      </c>
    </row>
    <row r="391" spans="7:14" x14ac:dyDescent="0.25">
      <c r="G391" s="6">
        <v>41627</v>
      </c>
      <c r="H391" t="s">
        <v>94</v>
      </c>
      <c r="I391" t="s">
        <v>17</v>
      </c>
      <c r="J391">
        <v>0</v>
      </c>
      <c r="K391">
        <v>15</v>
      </c>
      <c r="M391" s="4">
        <f>ROUND(VLOOKUP(fUnitSales[[#This Row],[Product]],dProducts[],2,0)*(1-fUnitSales[[#This Row],[Discount]])*fUnitSales[[#This Row],[Units]],2)</f>
        <v>299.25</v>
      </c>
      <c r="N391" s="4" t="str">
        <f>VLOOKUP(fUnitSales[[#This Row],[SalesRep]],dSalesRep[],2,0)</f>
        <v>MidWest</v>
      </c>
    </row>
    <row r="392" spans="7:14" x14ac:dyDescent="0.25">
      <c r="G392" s="6">
        <v>41998</v>
      </c>
      <c r="H392" t="s">
        <v>91</v>
      </c>
      <c r="I392" t="s">
        <v>17</v>
      </c>
      <c r="J392">
        <v>0</v>
      </c>
      <c r="K392">
        <v>3</v>
      </c>
      <c r="M392" s="4">
        <f>ROUND(VLOOKUP(fUnitSales[[#This Row],[Product]],dProducts[],2,0)*(1-fUnitSales[[#This Row],[Discount]])*fUnitSales[[#This Row],[Units]],2)</f>
        <v>59.85</v>
      </c>
      <c r="N392" s="4" t="str">
        <f>VLOOKUP(fUnitSales[[#This Row],[SalesRep]],dSalesRep[],2,0)</f>
        <v>East</v>
      </c>
    </row>
    <row r="393" spans="7:14" x14ac:dyDescent="0.25">
      <c r="G393" s="6">
        <v>41588</v>
      </c>
      <c r="H393" t="s">
        <v>57</v>
      </c>
      <c r="I393" t="s">
        <v>12</v>
      </c>
      <c r="J393">
        <v>0.03</v>
      </c>
      <c r="K393">
        <v>3</v>
      </c>
      <c r="M393" s="4">
        <f>ROUND(VLOOKUP(fUnitSales[[#This Row],[Product]],dProducts[],2,0)*(1-fUnitSales[[#This Row],[Discount]])*fUnitSales[[#This Row],[Units]],2)</f>
        <v>232.65</v>
      </c>
      <c r="N393" s="4" t="str">
        <f>VLOOKUP(fUnitSales[[#This Row],[SalesRep]],dSalesRep[],2,0)</f>
        <v>South</v>
      </c>
    </row>
    <row r="394" spans="7:14" x14ac:dyDescent="0.25">
      <c r="G394" s="6">
        <v>41984</v>
      </c>
      <c r="H394" t="s">
        <v>85</v>
      </c>
      <c r="I394" t="s">
        <v>22</v>
      </c>
      <c r="J394">
        <v>0.01</v>
      </c>
      <c r="K394">
        <v>1</v>
      </c>
      <c r="M394" s="4">
        <f>ROUND(VLOOKUP(fUnitSales[[#This Row],[Product]],dProducts[],2,0)*(1-fUnitSales[[#This Row],[Discount]])*fUnitSales[[#This Row],[Units]],2)</f>
        <v>24.75</v>
      </c>
      <c r="N394" s="4" t="str">
        <f>VLOOKUP(fUnitSales[[#This Row],[SalesRep]],dSalesRep[],2,0)</f>
        <v>West</v>
      </c>
    </row>
    <row r="395" spans="7:14" x14ac:dyDescent="0.25">
      <c r="G395" s="6">
        <v>41700</v>
      </c>
      <c r="H395" t="s">
        <v>47</v>
      </c>
      <c r="I395" t="s">
        <v>17</v>
      </c>
      <c r="J395">
        <v>0.03</v>
      </c>
      <c r="K395">
        <v>1</v>
      </c>
      <c r="M395" s="4">
        <f>ROUND(VLOOKUP(fUnitSales[[#This Row],[Product]],dProducts[],2,0)*(1-fUnitSales[[#This Row],[Discount]])*fUnitSales[[#This Row],[Units]],2)</f>
        <v>19.350000000000001</v>
      </c>
      <c r="N395" s="4" t="str">
        <f>VLOOKUP(fUnitSales[[#This Row],[SalesRep]],dSalesRep[],2,0)</f>
        <v>South</v>
      </c>
    </row>
    <row r="396" spans="7:14" x14ac:dyDescent="0.25">
      <c r="G396" s="6">
        <v>41952</v>
      </c>
      <c r="H396" t="s">
        <v>95</v>
      </c>
      <c r="I396" t="s">
        <v>22</v>
      </c>
      <c r="J396">
        <v>0</v>
      </c>
      <c r="K396">
        <v>2</v>
      </c>
      <c r="M396" s="4">
        <f>ROUND(VLOOKUP(fUnitSales[[#This Row],[Product]],dProducts[],2,0)*(1-fUnitSales[[#This Row],[Discount]])*fUnitSales[[#This Row],[Units]],2)</f>
        <v>50</v>
      </c>
      <c r="N396" s="4" t="str">
        <f>VLOOKUP(fUnitSales[[#This Row],[SalesRep]],dSalesRep[],2,0)</f>
        <v>South</v>
      </c>
    </row>
    <row r="397" spans="7:14" x14ac:dyDescent="0.25">
      <c r="G397" s="6">
        <v>41587</v>
      </c>
      <c r="H397" t="s">
        <v>46</v>
      </c>
      <c r="I397" t="s">
        <v>13</v>
      </c>
      <c r="J397">
        <v>0.02</v>
      </c>
      <c r="K397">
        <v>1</v>
      </c>
      <c r="M397" s="4">
        <f>ROUND(VLOOKUP(fUnitSales[[#This Row],[Product]],dProducts[],2,0)*(1-fUnitSales[[#This Row],[Discount]])*fUnitSales[[#This Row],[Units]],2)</f>
        <v>22.49</v>
      </c>
      <c r="N397" s="4" t="str">
        <f>VLOOKUP(fUnitSales[[#This Row],[SalesRep]],dSalesRep[],2,0)</f>
        <v>MidWest</v>
      </c>
    </row>
    <row r="398" spans="7:14" x14ac:dyDescent="0.25">
      <c r="G398" s="6">
        <v>41584</v>
      </c>
      <c r="H398" t="s">
        <v>91</v>
      </c>
      <c r="I398" t="s">
        <v>17</v>
      </c>
      <c r="J398">
        <v>0</v>
      </c>
      <c r="K398">
        <v>3</v>
      </c>
      <c r="M398" s="4">
        <f>ROUND(VLOOKUP(fUnitSales[[#This Row],[Product]],dProducts[],2,0)*(1-fUnitSales[[#This Row],[Discount]])*fUnitSales[[#This Row],[Units]],2)</f>
        <v>59.85</v>
      </c>
      <c r="N398" s="4" t="str">
        <f>VLOOKUP(fUnitSales[[#This Row],[SalesRep]],dSalesRep[],2,0)</f>
        <v>East</v>
      </c>
    </row>
    <row r="399" spans="7:14" x14ac:dyDescent="0.25">
      <c r="G399" s="6">
        <v>41876</v>
      </c>
      <c r="H399" t="s">
        <v>24</v>
      </c>
      <c r="I399" t="s">
        <v>25</v>
      </c>
      <c r="J399">
        <v>0</v>
      </c>
      <c r="K399">
        <v>2</v>
      </c>
      <c r="M399" s="4">
        <f>ROUND(VLOOKUP(fUnitSales[[#This Row],[Product]],dProducts[],2,0)*(1-fUnitSales[[#This Row],[Discount]])*fUnitSales[[#This Row],[Units]],2)</f>
        <v>68</v>
      </c>
      <c r="N399" s="4" t="str">
        <f>VLOOKUP(fUnitSales[[#This Row],[SalesRep]],dSalesRep[],2,0)</f>
        <v>MidWest</v>
      </c>
    </row>
    <row r="400" spans="7:14" x14ac:dyDescent="0.25">
      <c r="G400" s="6">
        <v>41976</v>
      </c>
      <c r="H400" t="s">
        <v>58</v>
      </c>
      <c r="I400" t="s">
        <v>12</v>
      </c>
      <c r="J400">
        <v>2.5000000000000001E-2</v>
      </c>
      <c r="K400">
        <v>3</v>
      </c>
      <c r="M400" s="4">
        <f>ROUND(VLOOKUP(fUnitSales[[#This Row],[Product]],dProducts[],2,0)*(1-fUnitSales[[#This Row],[Discount]])*fUnitSales[[#This Row],[Units]],2)</f>
        <v>233.85</v>
      </c>
      <c r="N400" s="4" t="str">
        <f>VLOOKUP(fUnitSales[[#This Row],[SalesRep]],dSalesRep[],2,0)</f>
        <v>East</v>
      </c>
    </row>
    <row r="401" spans="7:14" x14ac:dyDescent="0.25">
      <c r="G401" s="6">
        <v>41759</v>
      </c>
      <c r="H401" t="s">
        <v>26</v>
      </c>
      <c r="I401" t="s">
        <v>31</v>
      </c>
      <c r="J401">
        <v>0</v>
      </c>
      <c r="K401">
        <v>3</v>
      </c>
      <c r="M401" s="4">
        <f>ROUND(VLOOKUP(fUnitSales[[#This Row],[Product]],dProducts[],2,0)*(1-fUnitSales[[#This Row],[Discount]])*fUnitSales[[#This Row],[Units]],2)</f>
        <v>90</v>
      </c>
      <c r="N401" s="4" t="str">
        <f>VLOOKUP(fUnitSales[[#This Row],[SalesRep]],dSalesRep[],2,0)</f>
        <v>West</v>
      </c>
    </row>
    <row r="402" spans="7:14" x14ac:dyDescent="0.25">
      <c r="G402" s="6">
        <v>41761</v>
      </c>
      <c r="H402" t="s">
        <v>56</v>
      </c>
      <c r="I402" t="s">
        <v>13</v>
      </c>
      <c r="J402">
        <v>0</v>
      </c>
      <c r="K402">
        <v>1</v>
      </c>
      <c r="M402" s="4">
        <f>ROUND(VLOOKUP(fUnitSales[[#This Row],[Product]],dProducts[],2,0)*(1-fUnitSales[[#This Row],[Discount]])*fUnitSales[[#This Row],[Units]],2)</f>
        <v>22.95</v>
      </c>
      <c r="N402" s="4" t="str">
        <f>VLOOKUP(fUnitSales[[#This Row],[SalesRep]],dSalesRep[],2,0)</f>
        <v>West</v>
      </c>
    </row>
    <row r="403" spans="7:14" x14ac:dyDescent="0.25">
      <c r="G403" s="6">
        <v>41975</v>
      </c>
      <c r="H403" t="s">
        <v>94</v>
      </c>
      <c r="I403" t="s">
        <v>34</v>
      </c>
      <c r="J403">
        <v>0</v>
      </c>
      <c r="K403">
        <v>23</v>
      </c>
      <c r="M403" s="4">
        <f>ROUND(VLOOKUP(fUnitSales[[#This Row],[Product]],dProducts[],2,0)*(1-fUnitSales[[#This Row],[Discount]])*fUnitSales[[#This Row],[Units]],2)</f>
        <v>540.5</v>
      </c>
      <c r="N403" s="4" t="str">
        <f>VLOOKUP(fUnitSales[[#This Row],[SalesRep]],dSalesRep[],2,0)</f>
        <v>MidWest</v>
      </c>
    </row>
    <row r="404" spans="7:14" x14ac:dyDescent="0.25">
      <c r="G404" s="6">
        <v>41981</v>
      </c>
      <c r="H404" t="s">
        <v>30</v>
      </c>
      <c r="I404" t="s">
        <v>25</v>
      </c>
      <c r="J404">
        <v>2.5000000000000001E-2</v>
      </c>
      <c r="K404">
        <v>2</v>
      </c>
      <c r="M404" s="4">
        <f>ROUND(VLOOKUP(fUnitSales[[#This Row],[Product]],dProducts[],2,0)*(1-fUnitSales[[#This Row],[Discount]])*fUnitSales[[#This Row],[Units]],2)</f>
        <v>66.3</v>
      </c>
      <c r="N404" s="4" t="str">
        <f>VLOOKUP(fUnitSales[[#This Row],[SalesRep]],dSalesRep[],2,0)</f>
        <v>East</v>
      </c>
    </row>
    <row r="405" spans="7:14" x14ac:dyDescent="0.25">
      <c r="G405" s="6">
        <v>41623</v>
      </c>
      <c r="H405" t="s">
        <v>30</v>
      </c>
      <c r="I405" t="s">
        <v>31</v>
      </c>
      <c r="J405">
        <v>0</v>
      </c>
      <c r="K405">
        <v>1</v>
      </c>
      <c r="M405" s="4">
        <f>ROUND(VLOOKUP(fUnitSales[[#This Row],[Product]],dProducts[],2,0)*(1-fUnitSales[[#This Row],[Discount]])*fUnitSales[[#This Row],[Units]],2)</f>
        <v>30</v>
      </c>
      <c r="N405" s="4" t="str">
        <f>VLOOKUP(fUnitSales[[#This Row],[SalesRep]],dSalesRep[],2,0)</f>
        <v>East</v>
      </c>
    </row>
    <row r="406" spans="7:14" x14ac:dyDescent="0.25">
      <c r="G406" s="6">
        <v>41604</v>
      </c>
      <c r="H406" t="s">
        <v>41</v>
      </c>
      <c r="I406" t="s">
        <v>13</v>
      </c>
      <c r="J406">
        <v>0</v>
      </c>
      <c r="K406">
        <v>3</v>
      </c>
      <c r="M406" s="4">
        <f>ROUND(VLOOKUP(fUnitSales[[#This Row],[Product]],dProducts[],2,0)*(1-fUnitSales[[#This Row],[Discount]])*fUnitSales[[#This Row],[Units]],2)</f>
        <v>68.849999999999994</v>
      </c>
      <c r="N406" s="4" t="str">
        <f>VLOOKUP(fUnitSales[[#This Row],[SalesRep]],dSalesRep[],2,0)</f>
        <v>South</v>
      </c>
    </row>
    <row r="407" spans="7:14" x14ac:dyDescent="0.25">
      <c r="G407" s="6">
        <v>41424</v>
      </c>
      <c r="H407" t="s">
        <v>41</v>
      </c>
      <c r="I407" t="s">
        <v>42</v>
      </c>
      <c r="J407">
        <v>2.5000000000000001E-2</v>
      </c>
      <c r="K407">
        <v>2</v>
      </c>
      <c r="M407" s="4">
        <f>ROUND(VLOOKUP(fUnitSales[[#This Row],[Product]],dProducts[],2,0)*(1-fUnitSales[[#This Row],[Discount]])*fUnitSales[[#This Row],[Units]],2)</f>
        <v>37.049999999999997</v>
      </c>
      <c r="N407" s="4" t="str">
        <f>VLOOKUP(fUnitSales[[#This Row],[SalesRep]],dSalesRep[],2,0)</f>
        <v>South</v>
      </c>
    </row>
    <row r="408" spans="7:14" x14ac:dyDescent="0.25">
      <c r="G408" s="6">
        <v>41601</v>
      </c>
      <c r="H408" t="s">
        <v>52</v>
      </c>
      <c r="I408" t="s">
        <v>17</v>
      </c>
      <c r="J408">
        <v>1.4999999999999999E-2</v>
      </c>
      <c r="K408">
        <v>1</v>
      </c>
      <c r="M408" s="4">
        <f>ROUND(VLOOKUP(fUnitSales[[#This Row],[Product]],dProducts[],2,0)*(1-fUnitSales[[#This Row],[Discount]])*fUnitSales[[#This Row],[Units]],2)</f>
        <v>19.649999999999999</v>
      </c>
      <c r="N408" s="4" t="str">
        <f>VLOOKUP(fUnitSales[[#This Row],[SalesRep]],dSalesRep[],2,0)</f>
        <v>South</v>
      </c>
    </row>
    <row r="409" spans="7:14" x14ac:dyDescent="0.25">
      <c r="G409" s="6">
        <v>42002</v>
      </c>
      <c r="H409" t="s">
        <v>46</v>
      </c>
      <c r="I409" t="s">
        <v>31</v>
      </c>
      <c r="J409">
        <v>2.5000000000000001E-2</v>
      </c>
      <c r="K409">
        <v>2</v>
      </c>
      <c r="M409" s="4">
        <f>ROUND(VLOOKUP(fUnitSales[[#This Row],[Product]],dProducts[],2,0)*(1-fUnitSales[[#This Row],[Discount]])*fUnitSales[[#This Row],[Units]],2)</f>
        <v>58.5</v>
      </c>
      <c r="N409" s="4" t="str">
        <f>VLOOKUP(fUnitSales[[#This Row],[SalesRep]],dSalesRep[],2,0)</f>
        <v>MidWest</v>
      </c>
    </row>
    <row r="410" spans="7:14" x14ac:dyDescent="0.25">
      <c r="G410" s="6">
        <v>41997</v>
      </c>
      <c r="H410" t="s">
        <v>44</v>
      </c>
      <c r="I410" t="s">
        <v>17</v>
      </c>
      <c r="J410">
        <v>0</v>
      </c>
      <c r="K410">
        <v>8</v>
      </c>
      <c r="M410" s="4">
        <f>ROUND(VLOOKUP(fUnitSales[[#This Row],[Product]],dProducts[],2,0)*(1-fUnitSales[[#This Row],[Discount]])*fUnitSales[[#This Row],[Units]],2)</f>
        <v>159.6</v>
      </c>
      <c r="N410" s="4" t="str">
        <f>VLOOKUP(fUnitSales[[#This Row],[SalesRep]],dSalesRep[],2,0)</f>
        <v>MidWest</v>
      </c>
    </row>
    <row r="411" spans="7:14" x14ac:dyDescent="0.25">
      <c r="G411" s="6">
        <v>41611</v>
      </c>
      <c r="H411" t="s">
        <v>53</v>
      </c>
      <c r="I411" t="s">
        <v>22</v>
      </c>
      <c r="J411">
        <v>1.4999999999999999E-2</v>
      </c>
      <c r="K411">
        <v>1</v>
      </c>
      <c r="M411" s="4">
        <f>ROUND(VLOOKUP(fUnitSales[[#This Row],[Product]],dProducts[],2,0)*(1-fUnitSales[[#This Row],[Discount]])*fUnitSales[[#This Row],[Units]],2)</f>
        <v>24.63</v>
      </c>
      <c r="N411" s="4" t="str">
        <f>VLOOKUP(fUnitSales[[#This Row],[SalesRep]],dSalesRep[],2,0)</f>
        <v>West</v>
      </c>
    </row>
    <row r="412" spans="7:14" x14ac:dyDescent="0.25">
      <c r="G412" s="6">
        <v>41588</v>
      </c>
      <c r="H412" t="s">
        <v>50</v>
      </c>
      <c r="I412" t="s">
        <v>25</v>
      </c>
      <c r="J412">
        <v>0.02</v>
      </c>
      <c r="K412">
        <v>3</v>
      </c>
      <c r="M412" s="4">
        <f>ROUND(VLOOKUP(fUnitSales[[#This Row],[Product]],dProducts[],2,0)*(1-fUnitSales[[#This Row],[Discount]])*fUnitSales[[#This Row],[Units]],2)</f>
        <v>99.96</v>
      </c>
      <c r="N412" s="4" t="str">
        <f>VLOOKUP(fUnitSales[[#This Row],[SalesRep]],dSalesRep[],2,0)</f>
        <v>MidWest</v>
      </c>
    </row>
    <row r="413" spans="7:14" x14ac:dyDescent="0.25">
      <c r="G413" s="6">
        <v>42000</v>
      </c>
      <c r="H413" t="s">
        <v>85</v>
      </c>
      <c r="I413" t="s">
        <v>13</v>
      </c>
      <c r="J413">
        <v>1.4999999999999999E-2</v>
      </c>
      <c r="K413">
        <v>2</v>
      </c>
      <c r="M413" s="4">
        <f>ROUND(VLOOKUP(fUnitSales[[#This Row],[Product]],dProducts[],2,0)*(1-fUnitSales[[#This Row],[Discount]])*fUnitSales[[#This Row],[Units]],2)</f>
        <v>45.21</v>
      </c>
      <c r="N413" s="4" t="str">
        <f>VLOOKUP(fUnitSales[[#This Row],[SalesRep]],dSalesRep[],2,0)</f>
        <v>West</v>
      </c>
    </row>
    <row r="414" spans="7:14" x14ac:dyDescent="0.25">
      <c r="G414" s="6">
        <v>41999</v>
      </c>
      <c r="H414" t="s">
        <v>62</v>
      </c>
      <c r="I414" t="s">
        <v>31</v>
      </c>
      <c r="J414">
        <v>0</v>
      </c>
      <c r="K414">
        <v>3</v>
      </c>
      <c r="M414" s="4">
        <f>ROUND(VLOOKUP(fUnitSales[[#This Row],[Product]],dProducts[],2,0)*(1-fUnitSales[[#This Row],[Discount]])*fUnitSales[[#This Row],[Units]],2)</f>
        <v>90</v>
      </c>
      <c r="N414" s="4" t="str">
        <f>VLOOKUP(fUnitSales[[#This Row],[SalesRep]],dSalesRep[],2,0)</f>
        <v>East</v>
      </c>
    </row>
    <row r="415" spans="7:14" x14ac:dyDescent="0.25">
      <c r="G415" s="6">
        <v>41601</v>
      </c>
      <c r="H415" t="s">
        <v>74</v>
      </c>
      <c r="I415" t="s">
        <v>13</v>
      </c>
      <c r="J415">
        <v>0</v>
      </c>
      <c r="K415">
        <v>5</v>
      </c>
      <c r="M415" s="4">
        <f>ROUND(VLOOKUP(fUnitSales[[#This Row],[Product]],dProducts[],2,0)*(1-fUnitSales[[#This Row],[Discount]])*fUnitSales[[#This Row],[Units]],2)</f>
        <v>114.75</v>
      </c>
      <c r="N415" s="4" t="str">
        <f>VLOOKUP(fUnitSales[[#This Row],[SalesRep]],dSalesRep[],2,0)</f>
        <v>MidWest</v>
      </c>
    </row>
    <row r="416" spans="7:14" x14ac:dyDescent="0.25">
      <c r="G416" s="6">
        <v>41524</v>
      </c>
      <c r="H416" t="s">
        <v>41</v>
      </c>
      <c r="I416" t="s">
        <v>37</v>
      </c>
      <c r="J416">
        <v>2.5000000000000001E-2</v>
      </c>
      <c r="K416">
        <v>22</v>
      </c>
      <c r="M416" s="4">
        <f>ROUND(VLOOKUP(fUnitSales[[#This Row],[Product]],dProducts[],2,0)*(1-fUnitSales[[#This Row],[Discount]])*fUnitSales[[#This Row],[Units]],2)</f>
        <v>536.25</v>
      </c>
      <c r="N416" s="4" t="str">
        <f>VLOOKUP(fUnitSales[[#This Row],[SalesRep]],dSalesRep[],2,0)</f>
        <v>South</v>
      </c>
    </row>
    <row r="417" spans="7:14" x14ac:dyDescent="0.25">
      <c r="G417" s="6">
        <v>41493</v>
      </c>
      <c r="H417" t="s">
        <v>9</v>
      </c>
      <c r="I417" t="s">
        <v>8</v>
      </c>
      <c r="J417">
        <v>0.02</v>
      </c>
      <c r="K417">
        <v>2</v>
      </c>
      <c r="M417" s="4">
        <f>ROUND(VLOOKUP(fUnitSales[[#This Row],[Product]],dProducts[],2,0)*(1-fUnitSales[[#This Row],[Discount]])*fUnitSales[[#This Row],[Units]],2)</f>
        <v>41.16</v>
      </c>
      <c r="N417" s="4" t="str">
        <f>VLOOKUP(fUnitSales[[#This Row],[SalesRep]],dSalesRep[],2,0)</f>
        <v>MidWest</v>
      </c>
    </row>
    <row r="418" spans="7:14" x14ac:dyDescent="0.25">
      <c r="G418" s="6">
        <v>41750</v>
      </c>
      <c r="H418" t="s">
        <v>41</v>
      </c>
      <c r="I418" t="s">
        <v>13</v>
      </c>
      <c r="J418">
        <v>1.4999999999999999E-2</v>
      </c>
      <c r="K418">
        <v>10</v>
      </c>
      <c r="M418" s="4">
        <f>ROUND(VLOOKUP(fUnitSales[[#This Row],[Product]],dProducts[],2,0)*(1-fUnitSales[[#This Row],[Discount]])*fUnitSales[[#This Row],[Units]],2)</f>
        <v>226.06</v>
      </c>
      <c r="N418" s="4" t="str">
        <f>VLOOKUP(fUnitSales[[#This Row],[SalesRep]],dSalesRep[],2,0)</f>
        <v>South</v>
      </c>
    </row>
    <row r="419" spans="7:14" x14ac:dyDescent="0.25">
      <c r="G419" s="6">
        <v>41978</v>
      </c>
      <c r="H419" t="s">
        <v>55</v>
      </c>
      <c r="I419" t="s">
        <v>37</v>
      </c>
      <c r="J419">
        <v>0</v>
      </c>
      <c r="K419">
        <v>3</v>
      </c>
      <c r="M419" s="4">
        <f>ROUND(VLOOKUP(fUnitSales[[#This Row],[Product]],dProducts[],2,0)*(1-fUnitSales[[#This Row],[Discount]])*fUnitSales[[#This Row],[Units]],2)</f>
        <v>75</v>
      </c>
      <c r="N419" s="4" t="str">
        <f>VLOOKUP(fUnitSales[[#This Row],[SalesRep]],dSalesRep[],2,0)</f>
        <v>South</v>
      </c>
    </row>
    <row r="420" spans="7:14" x14ac:dyDescent="0.25">
      <c r="G420" s="6">
        <v>41300</v>
      </c>
      <c r="H420" t="s">
        <v>41</v>
      </c>
      <c r="I420" t="s">
        <v>37</v>
      </c>
      <c r="J420">
        <v>1.4999999999999999E-2</v>
      </c>
      <c r="K420">
        <v>2</v>
      </c>
      <c r="M420" s="4">
        <f>ROUND(VLOOKUP(fUnitSales[[#This Row],[Product]],dProducts[],2,0)*(1-fUnitSales[[#This Row],[Discount]])*fUnitSales[[#This Row],[Units]],2)</f>
        <v>49.25</v>
      </c>
      <c r="N420" s="4" t="str">
        <f>VLOOKUP(fUnitSales[[#This Row],[SalesRep]],dSalesRep[],2,0)</f>
        <v>South</v>
      </c>
    </row>
    <row r="421" spans="7:14" x14ac:dyDescent="0.25">
      <c r="G421" s="6">
        <v>41585</v>
      </c>
      <c r="H421" t="s">
        <v>76</v>
      </c>
      <c r="I421" t="s">
        <v>17</v>
      </c>
      <c r="J421">
        <v>0</v>
      </c>
      <c r="K421">
        <v>1</v>
      </c>
      <c r="M421" s="4">
        <f>ROUND(VLOOKUP(fUnitSales[[#This Row],[Product]],dProducts[],2,0)*(1-fUnitSales[[#This Row],[Discount]])*fUnitSales[[#This Row],[Units]],2)</f>
        <v>19.95</v>
      </c>
      <c r="N421" s="4" t="str">
        <f>VLOOKUP(fUnitSales[[#This Row],[SalesRep]],dSalesRep[],2,0)</f>
        <v>MidWest</v>
      </c>
    </row>
    <row r="422" spans="7:14" x14ac:dyDescent="0.25">
      <c r="G422" s="6">
        <v>41605</v>
      </c>
      <c r="H422" t="s">
        <v>65</v>
      </c>
      <c r="I422" t="s">
        <v>12</v>
      </c>
      <c r="J422">
        <v>0.03</v>
      </c>
      <c r="K422">
        <v>3</v>
      </c>
      <c r="M422" s="4">
        <f>ROUND(VLOOKUP(fUnitSales[[#This Row],[Product]],dProducts[],2,0)*(1-fUnitSales[[#This Row],[Discount]])*fUnitSales[[#This Row],[Units]],2)</f>
        <v>232.65</v>
      </c>
      <c r="N422" s="4" t="str">
        <f>VLOOKUP(fUnitSales[[#This Row],[SalesRep]],dSalesRep[],2,0)</f>
        <v>West</v>
      </c>
    </row>
    <row r="423" spans="7:14" x14ac:dyDescent="0.25">
      <c r="G423" s="6">
        <v>41386</v>
      </c>
      <c r="H423" t="s">
        <v>14</v>
      </c>
      <c r="I423" t="s">
        <v>42</v>
      </c>
      <c r="J423">
        <v>0.03</v>
      </c>
      <c r="K423">
        <v>2</v>
      </c>
      <c r="M423" s="4">
        <f>ROUND(VLOOKUP(fUnitSales[[#This Row],[Product]],dProducts[],2,0)*(1-fUnitSales[[#This Row],[Discount]])*fUnitSales[[#This Row],[Units]],2)</f>
        <v>36.86</v>
      </c>
      <c r="N423" s="4" t="str">
        <f>VLOOKUP(fUnitSales[[#This Row],[SalesRep]],dSalesRep[],2,0)</f>
        <v>West</v>
      </c>
    </row>
    <row r="424" spans="7:14" x14ac:dyDescent="0.25">
      <c r="G424" s="6">
        <v>41976</v>
      </c>
      <c r="H424" t="s">
        <v>32</v>
      </c>
      <c r="I424" t="s">
        <v>12</v>
      </c>
      <c r="J424">
        <v>0</v>
      </c>
      <c r="K424">
        <v>11</v>
      </c>
      <c r="M424" s="4">
        <f>ROUND(VLOOKUP(fUnitSales[[#This Row],[Product]],dProducts[],2,0)*(1-fUnitSales[[#This Row],[Discount]])*fUnitSales[[#This Row],[Units]],2)</f>
        <v>879.45</v>
      </c>
      <c r="N424" s="4" t="str">
        <f>VLOOKUP(fUnitSales[[#This Row],[SalesRep]],dSalesRep[],2,0)</f>
        <v>West</v>
      </c>
    </row>
    <row r="425" spans="7:14" x14ac:dyDescent="0.25">
      <c r="G425" s="6">
        <v>41967</v>
      </c>
      <c r="H425" t="s">
        <v>87</v>
      </c>
      <c r="I425" t="s">
        <v>31</v>
      </c>
      <c r="J425">
        <v>0</v>
      </c>
      <c r="K425">
        <v>3</v>
      </c>
      <c r="M425" s="4">
        <f>ROUND(VLOOKUP(fUnitSales[[#This Row],[Product]],dProducts[],2,0)*(1-fUnitSales[[#This Row],[Discount]])*fUnitSales[[#This Row],[Units]],2)</f>
        <v>90</v>
      </c>
      <c r="N425" s="4" t="str">
        <f>VLOOKUP(fUnitSales[[#This Row],[SalesRep]],dSalesRep[],2,0)</f>
        <v>South</v>
      </c>
    </row>
    <row r="426" spans="7:14" x14ac:dyDescent="0.25">
      <c r="G426" s="6">
        <v>41988</v>
      </c>
      <c r="H426" t="s">
        <v>27</v>
      </c>
      <c r="I426" t="s">
        <v>17</v>
      </c>
      <c r="J426">
        <v>2.5000000000000001E-2</v>
      </c>
      <c r="K426">
        <v>2</v>
      </c>
      <c r="M426" s="4">
        <f>ROUND(VLOOKUP(fUnitSales[[#This Row],[Product]],dProducts[],2,0)*(1-fUnitSales[[#This Row],[Discount]])*fUnitSales[[#This Row],[Units]],2)</f>
        <v>38.9</v>
      </c>
      <c r="N426" s="4" t="str">
        <f>VLOOKUP(fUnitSales[[#This Row],[SalesRep]],dSalesRep[],2,0)</f>
        <v>MidWest</v>
      </c>
    </row>
    <row r="427" spans="7:14" x14ac:dyDescent="0.25">
      <c r="G427" s="6">
        <v>41621</v>
      </c>
      <c r="H427" t="s">
        <v>53</v>
      </c>
      <c r="I427" t="s">
        <v>17</v>
      </c>
      <c r="J427">
        <v>0.02</v>
      </c>
      <c r="K427">
        <v>3</v>
      </c>
      <c r="M427" s="4">
        <f>ROUND(VLOOKUP(fUnitSales[[#This Row],[Product]],dProducts[],2,0)*(1-fUnitSales[[#This Row],[Discount]])*fUnitSales[[#This Row],[Units]],2)</f>
        <v>58.65</v>
      </c>
      <c r="N427" s="4" t="str">
        <f>VLOOKUP(fUnitSales[[#This Row],[SalesRep]],dSalesRep[],2,0)</f>
        <v>West</v>
      </c>
    </row>
    <row r="428" spans="7:14" x14ac:dyDescent="0.25">
      <c r="G428" s="6">
        <v>41973</v>
      </c>
      <c r="H428" t="s">
        <v>61</v>
      </c>
      <c r="I428" t="s">
        <v>8</v>
      </c>
      <c r="J428">
        <v>0.02</v>
      </c>
      <c r="K428">
        <v>2</v>
      </c>
      <c r="M428" s="4">
        <f>ROUND(VLOOKUP(fUnitSales[[#This Row],[Product]],dProducts[],2,0)*(1-fUnitSales[[#This Row],[Discount]])*fUnitSales[[#This Row],[Units]],2)</f>
        <v>41.16</v>
      </c>
      <c r="N428" s="4" t="str">
        <f>VLOOKUP(fUnitSales[[#This Row],[SalesRep]],dSalesRep[],2,0)</f>
        <v>South</v>
      </c>
    </row>
    <row r="429" spans="7:14" x14ac:dyDescent="0.25">
      <c r="G429" s="6">
        <v>41600</v>
      </c>
      <c r="H429" t="s">
        <v>46</v>
      </c>
      <c r="I429" t="s">
        <v>18</v>
      </c>
      <c r="J429">
        <v>2.5000000000000001E-2</v>
      </c>
      <c r="K429">
        <v>14</v>
      </c>
      <c r="M429" s="4">
        <f>ROUND(VLOOKUP(fUnitSales[[#This Row],[Product]],dProducts[],2,0)*(1-fUnitSales[[#This Row],[Discount]])*fUnitSales[[#This Row],[Units]],2)</f>
        <v>313.27</v>
      </c>
      <c r="N429" s="4" t="str">
        <f>VLOOKUP(fUnitSales[[#This Row],[SalesRep]],dSalesRep[],2,0)</f>
        <v>MidWest</v>
      </c>
    </row>
    <row r="430" spans="7:14" x14ac:dyDescent="0.25">
      <c r="G430" s="6">
        <v>41609</v>
      </c>
      <c r="H430" t="s">
        <v>82</v>
      </c>
      <c r="I430" t="s">
        <v>17</v>
      </c>
      <c r="J430">
        <v>1.4999999999999999E-2</v>
      </c>
      <c r="K430">
        <v>1</v>
      </c>
      <c r="M430" s="4">
        <f>ROUND(VLOOKUP(fUnitSales[[#This Row],[Product]],dProducts[],2,0)*(1-fUnitSales[[#This Row],[Discount]])*fUnitSales[[#This Row],[Units]],2)</f>
        <v>19.649999999999999</v>
      </c>
      <c r="N430" s="4" t="str">
        <f>VLOOKUP(fUnitSales[[#This Row],[SalesRep]],dSalesRep[],2,0)</f>
        <v>West</v>
      </c>
    </row>
    <row r="431" spans="7:14" x14ac:dyDescent="0.25">
      <c r="G431" s="6">
        <v>41311</v>
      </c>
      <c r="H431" t="s">
        <v>63</v>
      </c>
      <c r="I431" t="s">
        <v>25</v>
      </c>
      <c r="J431">
        <v>0.01</v>
      </c>
      <c r="K431">
        <v>3</v>
      </c>
      <c r="M431" s="4">
        <f>ROUND(VLOOKUP(fUnitSales[[#This Row],[Product]],dProducts[],2,0)*(1-fUnitSales[[#This Row],[Discount]])*fUnitSales[[#This Row],[Units]],2)</f>
        <v>100.98</v>
      </c>
      <c r="N431" s="4" t="str">
        <f>VLOOKUP(fUnitSales[[#This Row],[SalesRep]],dSalesRep[],2,0)</f>
        <v>MidWest</v>
      </c>
    </row>
    <row r="432" spans="7:14" x14ac:dyDescent="0.25">
      <c r="G432" s="6">
        <v>41589</v>
      </c>
      <c r="H432" t="s">
        <v>90</v>
      </c>
      <c r="I432" t="s">
        <v>25</v>
      </c>
      <c r="J432">
        <v>0.02</v>
      </c>
      <c r="K432">
        <v>1</v>
      </c>
      <c r="M432" s="4">
        <f>ROUND(VLOOKUP(fUnitSales[[#This Row],[Product]],dProducts[],2,0)*(1-fUnitSales[[#This Row],[Discount]])*fUnitSales[[#This Row],[Units]],2)</f>
        <v>33.32</v>
      </c>
      <c r="N432" s="4" t="str">
        <f>VLOOKUP(fUnitSales[[#This Row],[SalesRep]],dSalesRep[],2,0)</f>
        <v>West</v>
      </c>
    </row>
    <row r="433" spans="7:14" x14ac:dyDescent="0.25">
      <c r="G433" s="6">
        <v>41623</v>
      </c>
      <c r="H433" t="s">
        <v>93</v>
      </c>
      <c r="I433" t="s">
        <v>13</v>
      </c>
      <c r="J433">
        <v>0.02</v>
      </c>
      <c r="K433">
        <v>3</v>
      </c>
      <c r="M433" s="4">
        <f>ROUND(VLOOKUP(fUnitSales[[#This Row],[Product]],dProducts[],2,0)*(1-fUnitSales[[#This Row],[Discount]])*fUnitSales[[#This Row],[Units]],2)</f>
        <v>67.47</v>
      </c>
      <c r="N433" s="4" t="str">
        <f>VLOOKUP(fUnitSales[[#This Row],[SalesRep]],dSalesRep[],2,0)</f>
        <v>MidWest</v>
      </c>
    </row>
    <row r="434" spans="7:14" x14ac:dyDescent="0.25">
      <c r="G434" s="6">
        <v>41990</v>
      </c>
      <c r="H434" t="s">
        <v>88</v>
      </c>
      <c r="I434" t="s">
        <v>17</v>
      </c>
      <c r="J434">
        <v>0</v>
      </c>
      <c r="K434">
        <v>3</v>
      </c>
      <c r="M434" s="4">
        <f>ROUND(VLOOKUP(fUnitSales[[#This Row],[Product]],dProducts[],2,0)*(1-fUnitSales[[#This Row],[Discount]])*fUnitSales[[#This Row],[Units]],2)</f>
        <v>59.85</v>
      </c>
      <c r="N434" s="4" t="str">
        <f>VLOOKUP(fUnitSales[[#This Row],[SalesRep]],dSalesRep[],2,0)</f>
        <v>MidWest</v>
      </c>
    </row>
    <row r="435" spans="7:14" x14ac:dyDescent="0.25">
      <c r="G435" s="6">
        <v>41599</v>
      </c>
      <c r="H435" t="s">
        <v>44</v>
      </c>
      <c r="I435" t="s">
        <v>18</v>
      </c>
      <c r="J435">
        <v>0</v>
      </c>
      <c r="K435">
        <v>1</v>
      </c>
      <c r="M435" s="4">
        <f>ROUND(VLOOKUP(fUnitSales[[#This Row],[Product]],dProducts[],2,0)*(1-fUnitSales[[#This Row],[Discount]])*fUnitSales[[#This Row],[Units]],2)</f>
        <v>22.95</v>
      </c>
      <c r="N435" s="4" t="str">
        <f>VLOOKUP(fUnitSales[[#This Row],[SalesRep]],dSalesRep[],2,0)</f>
        <v>MidWest</v>
      </c>
    </row>
    <row r="436" spans="7:14" x14ac:dyDescent="0.25">
      <c r="G436" s="6">
        <v>41593</v>
      </c>
      <c r="H436" t="s">
        <v>86</v>
      </c>
      <c r="I436" t="s">
        <v>34</v>
      </c>
      <c r="J436">
        <v>0.03</v>
      </c>
      <c r="K436">
        <v>2</v>
      </c>
      <c r="M436" s="4">
        <f>ROUND(VLOOKUP(fUnitSales[[#This Row],[Product]],dProducts[],2,0)*(1-fUnitSales[[#This Row],[Discount]])*fUnitSales[[#This Row],[Units]],2)</f>
        <v>45.59</v>
      </c>
      <c r="N436" s="4" t="str">
        <f>VLOOKUP(fUnitSales[[#This Row],[SalesRep]],dSalesRep[],2,0)</f>
        <v>West</v>
      </c>
    </row>
    <row r="437" spans="7:14" x14ac:dyDescent="0.25">
      <c r="G437" s="6">
        <v>41613</v>
      </c>
      <c r="H437" t="s">
        <v>86</v>
      </c>
      <c r="I437" t="s">
        <v>8</v>
      </c>
      <c r="J437">
        <v>0</v>
      </c>
      <c r="K437">
        <v>2</v>
      </c>
      <c r="M437" s="4">
        <f>ROUND(VLOOKUP(fUnitSales[[#This Row],[Product]],dProducts[],2,0)*(1-fUnitSales[[#This Row],[Discount]])*fUnitSales[[#This Row],[Units]],2)</f>
        <v>42</v>
      </c>
      <c r="N437" s="4" t="str">
        <f>VLOOKUP(fUnitSales[[#This Row],[SalesRep]],dSalesRep[],2,0)</f>
        <v>West</v>
      </c>
    </row>
    <row r="438" spans="7:14" x14ac:dyDescent="0.25">
      <c r="G438" s="6">
        <v>41867</v>
      </c>
      <c r="H438" t="s">
        <v>43</v>
      </c>
      <c r="I438" t="s">
        <v>37</v>
      </c>
      <c r="J438">
        <v>0</v>
      </c>
      <c r="K438">
        <v>2</v>
      </c>
      <c r="M438" s="4">
        <f>ROUND(VLOOKUP(fUnitSales[[#This Row],[Product]],dProducts[],2,0)*(1-fUnitSales[[#This Row],[Discount]])*fUnitSales[[#This Row],[Units]],2)</f>
        <v>50</v>
      </c>
      <c r="N438" s="4" t="str">
        <f>VLOOKUP(fUnitSales[[#This Row],[SalesRep]],dSalesRep[],2,0)</f>
        <v>MidWest</v>
      </c>
    </row>
    <row r="439" spans="7:14" x14ac:dyDescent="0.25">
      <c r="G439" s="6">
        <v>41633</v>
      </c>
      <c r="H439" t="s">
        <v>85</v>
      </c>
      <c r="I439" t="s">
        <v>22</v>
      </c>
      <c r="J439">
        <v>0</v>
      </c>
      <c r="K439">
        <v>2</v>
      </c>
      <c r="M439" s="4">
        <f>ROUND(VLOOKUP(fUnitSales[[#This Row],[Product]],dProducts[],2,0)*(1-fUnitSales[[#This Row],[Discount]])*fUnitSales[[#This Row],[Units]],2)</f>
        <v>50</v>
      </c>
      <c r="N439" s="4" t="str">
        <f>VLOOKUP(fUnitSales[[#This Row],[SalesRep]],dSalesRep[],2,0)</f>
        <v>West</v>
      </c>
    </row>
    <row r="440" spans="7:14" x14ac:dyDescent="0.25">
      <c r="G440" s="6">
        <v>41353</v>
      </c>
      <c r="H440" t="s">
        <v>56</v>
      </c>
      <c r="I440" t="s">
        <v>25</v>
      </c>
      <c r="J440">
        <v>1.4999999999999999E-2</v>
      </c>
      <c r="K440">
        <v>1</v>
      </c>
      <c r="M440" s="4">
        <f>ROUND(VLOOKUP(fUnitSales[[#This Row],[Product]],dProducts[],2,0)*(1-fUnitSales[[#This Row],[Discount]])*fUnitSales[[#This Row],[Units]],2)</f>
        <v>33.49</v>
      </c>
      <c r="N440" s="4" t="str">
        <f>VLOOKUP(fUnitSales[[#This Row],[SalesRep]],dSalesRep[],2,0)</f>
        <v>West</v>
      </c>
    </row>
    <row r="441" spans="7:14" x14ac:dyDescent="0.25">
      <c r="G441" s="6">
        <v>41331</v>
      </c>
      <c r="H441" t="s">
        <v>59</v>
      </c>
      <c r="I441" t="s">
        <v>22</v>
      </c>
      <c r="J441">
        <v>0</v>
      </c>
      <c r="K441">
        <v>20</v>
      </c>
      <c r="M441" s="4">
        <f>ROUND(VLOOKUP(fUnitSales[[#This Row],[Product]],dProducts[],2,0)*(1-fUnitSales[[#This Row],[Discount]])*fUnitSales[[#This Row],[Units]],2)</f>
        <v>500</v>
      </c>
      <c r="N441" s="4" t="str">
        <f>VLOOKUP(fUnitSales[[#This Row],[SalesRep]],dSalesRep[],2,0)</f>
        <v>East</v>
      </c>
    </row>
    <row r="442" spans="7:14" x14ac:dyDescent="0.25">
      <c r="G442" s="6">
        <v>41962</v>
      </c>
      <c r="H442" t="s">
        <v>24</v>
      </c>
      <c r="I442" t="s">
        <v>18</v>
      </c>
      <c r="J442">
        <v>1.4999999999999999E-2</v>
      </c>
      <c r="K442">
        <v>2</v>
      </c>
      <c r="M442" s="4">
        <f>ROUND(VLOOKUP(fUnitSales[[#This Row],[Product]],dProducts[],2,0)*(1-fUnitSales[[#This Row],[Discount]])*fUnitSales[[#This Row],[Units]],2)</f>
        <v>45.21</v>
      </c>
      <c r="N442" s="4" t="str">
        <f>VLOOKUP(fUnitSales[[#This Row],[SalesRep]],dSalesRep[],2,0)</f>
        <v>MidWest</v>
      </c>
    </row>
    <row r="443" spans="7:14" x14ac:dyDescent="0.25">
      <c r="G443" s="6">
        <v>41756</v>
      </c>
      <c r="H443" t="s">
        <v>41</v>
      </c>
      <c r="I443" t="s">
        <v>25</v>
      </c>
      <c r="J443">
        <v>0</v>
      </c>
      <c r="K443">
        <v>2</v>
      </c>
      <c r="M443" s="4">
        <f>ROUND(VLOOKUP(fUnitSales[[#This Row],[Product]],dProducts[],2,0)*(1-fUnitSales[[#This Row],[Discount]])*fUnitSales[[#This Row],[Units]],2)</f>
        <v>68</v>
      </c>
      <c r="N443" s="4" t="str">
        <f>VLOOKUP(fUnitSales[[#This Row],[SalesRep]],dSalesRep[],2,0)</f>
        <v>South</v>
      </c>
    </row>
    <row r="444" spans="7:14" x14ac:dyDescent="0.25">
      <c r="G444" s="6">
        <v>41412</v>
      </c>
      <c r="H444" t="s">
        <v>58</v>
      </c>
      <c r="I444" t="s">
        <v>8</v>
      </c>
      <c r="J444">
        <v>1.4999999999999999E-2</v>
      </c>
      <c r="K444">
        <v>4</v>
      </c>
      <c r="M444" s="4">
        <f>ROUND(VLOOKUP(fUnitSales[[#This Row],[Product]],dProducts[],2,0)*(1-fUnitSales[[#This Row],[Discount]])*fUnitSales[[#This Row],[Units]],2)</f>
        <v>82.74</v>
      </c>
      <c r="N444" s="4" t="str">
        <f>VLOOKUP(fUnitSales[[#This Row],[SalesRep]],dSalesRep[],2,0)</f>
        <v>East</v>
      </c>
    </row>
    <row r="445" spans="7:14" x14ac:dyDescent="0.25">
      <c r="G445" s="6">
        <v>41897</v>
      </c>
      <c r="H445" t="s">
        <v>61</v>
      </c>
      <c r="I445" t="s">
        <v>13</v>
      </c>
      <c r="J445">
        <v>0.01</v>
      </c>
      <c r="K445">
        <v>3</v>
      </c>
      <c r="M445" s="4">
        <f>ROUND(VLOOKUP(fUnitSales[[#This Row],[Product]],dProducts[],2,0)*(1-fUnitSales[[#This Row],[Discount]])*fUnitSales[[#This Row],[Units]],2)</f>
        <v>68.16</v>
      </c>
      <c r="N445" s="4" t="str">
        <f>VLOOKUP(fUnitSales[[#This Row],[SalesRep]],dSalesRep[],2,0)</f>
        <v>South</v>
      </c>
    </row>
    <row r="446" spans="7:14" x14ac:dyDescent="0.25">
      <c r="G446" s="6">
        <v>41635</v>
      </c>
      <c r="H446" t="s">
        <v>51</v>
      </c>
      <c r="I446" t="s">
        <v>18</v>
      </c>
      <c r="J446">
        <v>2.5000000000000001E-2</v>
      </c>
      <c r="K446">
        <v>1</v>
      </c>
      <c r="M446" s="4">
        <f>ROUND(VLOOKUP(fUnitSales[[#This Row],[Product]],dProducts[],2,0)*(1-fUnitSales[[#This Row],[Discount]])*fUnitSales[[#This Row],[Units]],2)</f>
        <v>22.38</v>
      </c>
      <c r="N446" s="4" t="str">
        <f>VLOOKUP(fUnitSales[[#This Row],[SalesRep]],dSalesRep[],2,0)</f>
        <v>West</v>
      </c>
    </row>
    <row r="447" spans="7:14" x14ac:dyDescent="0.25">
      <c r="G447" s="6">
        <v>41605</v>
      </c>
      <c r="H447" t="s">
        <v>85</v>
      </c>
      <c r="I447" t="s">
        <v>34</v>
      </c>
      <c r="J447">
        <v>0</v>
      </c>
      <c r="K447">
        <v>2</v>
      </c>
      <c r="M447" s="4">
        <f>ROUND(VLOOKUP(fUnitSales[[#This Row],[Product]],dProducts[],2,0)*(1-fUnitSales[[#This Row],[Discount]])*fUnitSales[[#This Row],[Units]],2)</f>
        <v>47</v>
      </c>
      <c r="N447" s="4" t="str">
        <f>VLOOKUP(fUnitSales[[#This Row],[SalesRep]],dSalesRep[],2,0)</f>
        <v>West</v>
      </c>
    </row>
    <row r="448" spans="7:14" x14ac:dyDescent="0.25">
      <c r="G448" s="6">
        <v>41628</v>
      </c>
      <c r="H448" t="s">
        <v>93</v>
      </c>
      <c r="I448" t="s">
        <v>34</v>
      </c>
      <c r="J448">
        <v>0.01</v>
      </c>
      <c r="K448">
        <v>3</v>
      </c>
      <c r="M448" s="4">
        <f>ROUND(VLOOKUP(fUnitSales[[#This Row],[Product]],dProducts[],2,0)*(1-fUnitSales[[#This Row],[Discount]])*fUnitSales[[#This Row],[Units]],2)</f>
        <v>69.8</v>
      </c>
      <c r="N448" s="4" t="str">
        <f>VLOOKUP(fUnitSales[[#This Row],[SalesRep]],dSalesRep[],2,0)</f>
        <v>MidWest</v>
      </c>
    </row>
    <row r="449" spans="7:14" x14ac:dyDescent="0.25">
      <c r="G449" s="6">
        <v>41372</v>
      </c>
      <c r="H449" t="s">
        <v>51</v>
      </c>
      <c r="I449" t="s">
        <v>18</v>
      </c>
      <c r="J449">
        <v>0.01</v>
      </c>
      <c r="K449">
        <v>1</v>
      </c>
      <c r="M449" s="4">
        <f>ROUND(VLOOKUP(fUnitSales[[#This Row],[Product]],dProducts[],2,0)*(1-fUnitSales[[#This Row],[Discount]])*fUnitSales[[#This Row],[Units]],2)</f>
        <v>22.72</v>
      </c>
      <c r="N449" s="4" t="str">
        <f>VLOOKUP(fUnitSales[[#This Row],[SalesRep]],dSalesRep[],2,0)</f>
        <v>West</v>
      </c>
    </row>
    <row r="450" spans="7:14" x14ac:dyDescent="0.25">
      <c r="G450" s="6">
        <v>41997</v>
      </c>
      <c r="H450" t="s">
        <v>52</v>
      </c>
      <c r="I450" t="s">
        <v>31</v>
      </c>
      <c r="J450">
        <v>0</v>
      </c>
      <c r="K450">
        <v>1</v>
      </c>
      <c r="M450" s="4">
        <f>ROUND(VLOOKUP(fUnitSales[[#This Row],[Product]],dProducts[],2,0)*(1-fUnitSales[[#This Row],[Discount]])*fUnitSales[[#This Row],[Units]],2)</f>
        <v>30</v>
      </c>
      <c r="N450" s="4" t="str">
        <f>VLOOKUP(fUnitSales[[#This Row],[SalesRep]],dSalesRep[],2,0)</f>
        <v>South</v>
      </c>
    </row>
    <row r="451" spans="7:14" x14ac:dyDescent="0.25">
      <c r="G451" s="6">
        <v>41597</v>
      </c>
      <c r="H451" t="s">
        <v>63</v>
      </c>
      <c r="I451" t="s">
        <v>25</v>
      </c>
      <c r="J451">
        <v>0.01</v>
      </c>
      <c r="K451">
        <v>4</v>
      </c>
      <c r="M451" s="4">
        <f>ROUND(VLOOKUP(fUnitSales[[#This Row],[Product]],dProducts[],2,0)*(1-fUnitSales[[#This Row],[Discount]])*fUnitSales[[#This Row],[Units]],2)</f>
        <v>134.63999999999999</v>
      </c>
      <c r="N451" s="4" t="str">
        <f>VLOOKUP(fUnitSales[[#This Row],[SalesRep]],dSalesRep[],2,0)</f>
        <v>MidWest</v>
      </c>
    </row>
    <row r="452" spans="7:14" x14ac:dyDescent="0.25">
      <c r="G452" s="6">
        <v>41607</v>
      </c>
      <c r="H452" t="s">
        <v>91</v>
      </c>
      <c r="I452" t="s">
        <v>13</v>
      </c>
      <c r="J452">
        <v>0</v>
      </c>
      <c r="K452">
        <v>1</v>
      </c>
      <c r="M452" s="4">
        <f>ROUND(VLOOKUP(fUnitSales[[#This Row],[Product]],dProducts[],2,0)*(1-fUnitSales[[#This Row],[Discount]])*fUnitSales[[#This Row],[Units]],2)</f>
        <v>22.95</v>
      </c>
      <c r="N452" s="4" t="str">
        <f>VLOOKUP(fUnitSales[[#This Row],[SalesRep]],dSalesRep[],2,0)</f>
        <v>East</v>
      </c>
    </row>
    <row r="453" spans="7:14" x14ac:dyDescent="0.25">
      <c r="G453" s="6">
        <v>41580</v>
      </c>
      <c r="H453" t="s">
        <v>75</v>
      </c>
      <c r="I453" t="s">
        <v>31</v>
      </c>
      <c r="J453">
        <v>0.02</v>
      </c>
      <c r="K453">
        <v>8</v>
      </c>
      <c r="M453" s="4">
        <f>ROUND(VLOOKUP(fUnitSales[[#This Row],[Product]],dProducts[],2,0)*(1-fUnitSales[[#This Row],[Discount]])*fUnitSales[[#This Row],[Units]],2)</f>
        <v>235.2</v>
      </c>
      <c r="N453" s="4" t="str">
        <f>VLOOKUP(fUnitSales[[#This Row],[SalesRep]],dSalesRep[],2,0)</f>
        <v>West</v>
      </c>
    </row>
    <row r="454" spans="7:14" x14ac:dyDescent="0.25">
      <c r="G454" s="6">
        <v>41621</v>
      </c>
      <c r="H454" t="s">
        <v>74</v>
      </c>
      <c r="I454" t="s">
        <v>13</v>
      </c>
      <c r="J454">
        <v>2.5000000000000001E-2</v>
      </c>
      <c r="K454">
        <v>2</v>
      </c>
      <c r="M454" s="4">
        <f>ROUND(VLOOKUP(fUnitSales[[#This Row],[Product]],dProducts[],2,0)*(1-fUnitSales[[#This Row],[Discount]])*fUnitSales[[#This Row],[Units]],2)</f>
        <v>44.75</v>
      </c>
      <c r="N454" s="4" t="str">
        <f>VLOOKUP(fUnitSales[[#This Row],[SalesRep]],dSalesRep[],2,0)</f>
        <v>MidWest</v>
      </c>
    </row>
    <row r="455" spans="7:14" x14ac:dyDescent="0.25">
      <c r="G455" s="6">
        <v>41844</v>
      </c>
      <c r="H455" t="s">
        <v>86</v>
      </c>
      <c r="I455" t="s">
        <v>37</v>
      </c>
      <c r="J455">
        <v>0.02</v>
      </c>
      <c r="K455">
        <v>2</v>
      </c>
      <c r="M455" s="4">
        <f>ROUND(VLOOKUP(fUnitSales[[#This Row],[Product]],dProducts[],2,0)*(1-fUnitSales[[#This Row],[Discount]])*fUnitSales[[#This Row],[Units]],2)</f>
        <v>49</v>
      </c>
      <c r="N455" s="4" t="str">
        <f>VLOOKUP(fUnitSales[[#This Row],[SalesRep]],dSalesRep[],2,0)</f>
        <v>West</v>
      </c>
    </row>
    <row r="456" spans="7:14" x14ac:dyDescent="0.25">
      <c r="G456" s="6">
        <v>41614</v>
      </c>
      <c r="H456" t="s">
        <v>41</v>
      </c>
      <c r="I456" t="s">
        <v>25</v>
      </c>
      <c r="J456">
        <v>0.03</v>
      </c>
      <c r="K456">
        <v>1</v>
      </c>
      <c r="M456" s="4">
        <f>ROUND(VLOOKUP(fUnitSales[[#This Row],[Product]],dProducts[],2,0)*(1-fUnitSales[[#This Row],[Discount]])*fUnitSales[[#This Row],[Units]],2)</f>
        <v>32.979999999999997</v>
      </c>
      <c r="N456" s="4" t="str">
        <f>VLOOKUP(fUnitSales[[#This Row],[SalesRep]],dSalesRep[],2,0)</f>
        <v>South</v>
      </c>
    </row>
    <row r="457" spans="7:14" x14ac:dyDescent="0.25">
      <c r="G457" s="6">
        <v>41421</v>
      </c>
      <c r="H457" t="s">
        <v>23</v>
      </c>
      <c r="I457" t="s">
        <v>37</v>
      </c>
      <c r="J457">
        <v>0</v>
      </c>
      <c r="K457">
        <v>3</v>
      </c>
      <c r="M457" s="4">
        <f>ROUND(VLOOKUP(fUnitSales[[#This Row],[Product]],dProducts[],2,0)*(1-fUnitSales[[#This Row],[Discount]])*fUnitSales[[#This Row],[Units]],2)</f>
        <v>75</v>
      </c>
      <c r="N457" s="4" t="str">
        <f>VLOOKUP(fUnitSales[[#This Row],[SalesRep]],dSalesRep[],2,0)</f>
        <v>East</v>
      </c>
    </row>
    <row r="458" spans="7:14" x14ac:dyDescent="0.25">
      <c r="G458" s="6">
        <v>41609</v>
      </c>
      <c r="H458" t="s">
        <v>41</v>
      </c>
      <c r="I458" t="s">
        <v>25</v>
      </c>
      <c r="J458">
        <v>0</v>
      </c>
      <c r="K458">
        <v>2</v>
      </c>
      <c r="M458" s="4">
        <f>ROUND(VLOOKUP(fUnitSales[[#This Row],[Product]],dProducts[],2,0)*(1-fUnitSales[[#This Row],[Discount]])*fUnitSales[[#This Row],[Units]],2)</f>
        <v>68</v>
      </c>
      <c r="N458" s="4" t="str">
        <f>VLOOKUP(fUnitSales[[#This Row],[SalesRep]],dSalesRep[],2,0)</f>
        <v>South</v>
      </c>
    </row>
    <row r="459" spans="7:14" x14ac:dyDescent="0.25">
      <c r="G459" s="6">
        <v>41631</v>
      </c>
      <c r="H459" t="s">
        <v>67</v>
      </c>
      <c r="I459" t="s">
        <v>37</v>
      </c>
      <c r="J459">
        <v>0</v>
      </c>
      <c r="K459">
        <v>3</v>
      </c>
      <c r="M459" s="4">
        <f>ROUND(VLOOKUP(fUnitSales[[#This Row],[Product]],dProducts[],2,0)*(1-fUnitSales[[#This Row],[Discount]])*fUnitSales[[#This Row],[Units]],2)</f>
        <v>75</v>
      </c>
      <c r="N459" s="4" t="str">
        <f>VLOOKUP(fUnitSales[[#This Row],[SalesRep]],dSalesRep[],2,0)</f>
        <v>West</v>
      </c>
    </row>
    <row r="460" spans="7:14" x14ac:dyDescent="0.25">
      <c r="G460" s="6">
        <v>41625</v>
      </c>
      <c r="H460" t="s">
        <v>92</v>
      </c>
      <c r="I460" t="s">
        <v>34</v>
      </c>
      <c r="J460">
        <v>0.01</v>
      </c>
      <c r="K460">
        <v>22</v>
      </c>
      <c r="M460" s="4">
        <f>ROUND(VLOOKUP(fUnitSales[[#This Row],[Product]],dProducts[],2,0)*(1-fUnitSales[[#This Row],[Discount]])*fUnitSales[[#This Row],[Units]],2)</f>
        <v>511.83</v>
      </c>
      <c r="N460" s="4" t="str">
        <f>VLOOKUP(fUnitSales[[#This Row],[SalesRep]],dSalesRep[],2,0)</f>
        <v>West</v>
      </c>
    </row>
    <row r="461" spans="7:14" x14ac:dyDescent="0.25">
      <c r="G461" s="6">
        <v>41976</v>
      </c>
      <c r="H461" t="s">
        <v>60</v>
      </c>
      <c r="I461" t="s">
        <v>17</v>
      </c>
      <c r="J461">
        <v>0</v>
      </c>
      <c r="K461">
        <v>3</v>
      </c>
      <c r="M461" s="4">
        <f>ROUND(VLOOKUP(fUnitSales[[#This Row],[Product]],dProducts[],2,0)*(1-fUnitSales[[#This Row],[Discount]])*fUnitSales[[#This Row],[Units]],2)</f>
        <v>59.85</v>
      </c>
      <c r="N461" s="4" t="str">
        <f>VLOOKUP(fUnitSales[[#This Row],[SalesRep]],dSalesRep[],2,0)</f>
        <v>South</v>
      </c>
    </row>
    <row r="462" spans="7:14" x14ac:dyDescent="0.25">
      <c r="G462" s="6">
        <v>42000</v>
      </c>
      <c r="H462" t="s">
        <v>47</v>
      </c>
      <c r="I462" t="s">
        <v>25</v>
      </c>
      <c r="J462">
        <v>0</v>
      </c>
      <c r="K462">
        <v>1</v>
      </c>
      <c r="M462" s="4">
        <f>ROUND(VLOOKUP(fUnitSales[[#This Row],[Product]],dProducts[],2,0)*(1-fUnitSales[[#This Row],[Discount]])*fUnitSales[[#This Row],[Units]],2)</f>
        <v>34</v>
      </c>
      <c r="N462" s="4" t="str">
        <f>VLOOKUP(fUnitSales[[#This Row],[SalesRep]],dSalesRep[],2,0)</f>
        <v>South</v>
      </c>
    </row>
    <row r="463" spans="7:14" x14ac:dyDescent="0.25">
      <c r="G463" s="6">
        <v>41977</v>
      </c>
      <c r="H463" t="s">
        <v>41</v>
      </c>
      <c r="I463" t="s">
        <v>17</v>
      </c>
      <c r="J463">
        <v>1.4999999999999999E-2</v>
      </c>
      <c r="K463">
        <v>1</v>
      </c>
      <c r="M463" s="4">
        <f>ROUND(VLOOKUP(fUnitSales[[#This Row],[Product]],dProducts[],2,0)*(1-fUnitSales[[#This Row],[Discount]])*fUnitSales[[#This Row],[Units]],2)</f>
        <v>19.649999999999999</v>
      </c>
      <c r="N463" s="4" t="str">
        <f>VLOOKUP(fUnitSales[[#This Row],[SalesRep]],dSalesRep[],2,0)</f>
        <v>South</v>
      </c>
    </row>
    <row r="464" spans="7:14" x14ac:dyDescent="0.25">
      <c r="G464" s="6">
        <v>41968</v>
      </c>
      <c r="H464" t="s">
        <v>47</v>
      </c>
      <c r="I464" t="s">
        <v>17</v>
      </c>
      <c r="J464">
        <v>0</v>
      </c>
      <c r="K464">
        <v>2</v>
      </c>
      <c r="M464" s="4">
        <f>ROUND(VLOOKUP(fUnitSales[[#This Row],[Product]],dProducts[],2,0)*(1-fUnitSales[[#This Row],[Discount]])*fUnitSales[[#This Row],[Units]],2)</f>
        <v>39.9</v>
      </c>
      <c r="N464" s="4" t="str">
        <f>VLOOKUP(fUnitSales[[#This Row],[SalesRep]],dSalesRep[],2,0)</f>
        <v>South</v>
      </c>
    </row>
    <row r="465" spans="7:14" x14ac:dyDescent="0.25">
      <c r="G465" s="6">
        <v>41614</v>
      </c>
      <c r="H465" t="s">
        <v>14</v>
      </c>
      <c r="I465" t="s">
        <v>34</v>
      </c>
      <c r="J465">
        <v>0.02</v>
      </c>
      <c r="K465">
        <v>2</v>
      </c>
      <c r="M465" s="4">
        <f>ROUND(VLOOKUP(fUnitSales[[#This Row],[Product]],dProducts[],2,0)*(1-fUnitSales[[#This Row],[Discount]])*fUnitSales[[#This Row],[Units]],2)</f>
        <v>46.06</v>
      </c>
      <c r="N465" s="4" t="str">
        <f>VLOOKUP(fUnitSales[[#This Row],[SalesRep]],dSalesRep[],2,0)</f>
        <v>West</v>
      </c>
    </row>
    <row r="466" spans="7:14" x14ac:dyDescent="0.25">
      <c r="G466" s="6">
        <v>41599</v>
      </c>
      <c r="H466" t="s">
        <v>9</v>
      </c>
      <c r="I466" t="s">
        <v>17</v>
      </c>
      <c r="J466">
        <v>0</v>
      </c>
      <c r="K466">
        <v>4</v>
      </c>
      <c r="M466" s="4">
        <f>ROUND(VLOOKUP(fUnitSales[[#This Row],[Product]],dProducts[],2,0)*(1-fUnitSales[[#This Row],[Discount]])*fUnitSales[[#This Row],[Units]],2)</f>
        <v>79.8</v>
      </c>
      <c r="N466" s="4" t="str">
        <f>VLOOKUP(fUnitSales[[#This Row],[SalesRep]],dSalesRep[],2,0)</f>
        <v>MidWest</v>
      </c>
    </row>
    <row r="467" spans="7:14" x14ac:dyDescent="0.25">
      <c r="G467" s="6">
        <v>41958</v>
      </c>
      <c r="H467" t="s">
        <v>36</v>
      </c>
      <c r="I467" t="s">
        <v>25</v>
      </c>
      <c r="J467">
        <v>0.02</v>
      </c>
      <c r="K467">
        <v>3</v>
      </c>
      <c r="M467" s="4">
        <f>ROUND(VLOOKUP(fUnitSales[[#This Row],[Product]],dProducts[],2,0)*(1-fUnitSales[[#This Row],[Discount]])*fUnitSales[[#This Row],[Units]],2)</f>
        <v>99.96</v>
      </c>
      <c r="N467" s="4" t="str">
        <f>VLOOKUP(fUnitSales[[#This Row],[SalesRep]],dSalesRep[],2,0)</f>
        <v>West</v>
      </c>
    </row>
    <row r="468" spans="7:14" x14ac:dyDescent="0.25">
      <c r="G468" s="6">
        <v>41698</v>
      </c>
      <c r="H468" t="s">
        <v>90</v>
      </c>
      <c r="I468" t="s">
        <v>12</v>
      </c>
      <c r="J468">
        <v>0</v>
      </c>
      <c r="K468">
        <v>3</v>
      </c>
      <c r="M468" s="4">
        <f>ROUND(VLOOKUP(fUnitSales[[#This Row],[Product]],dProducts[],2,0)*(1-fUnitSales[[#This Row],[Discount]])*fUnitSales[[#This Row],[Units]],2)</f>
        <v>239.85</v>
      </c>
      <c r="N468" s="4" t="str">
        <f>VLOOKUP(fUnitSales[[#This Row],[SalesRep]],dSalesRep[],2,0)</f>
        <v>West</v>
      </c>
    </row>
    <row r="469" spans="7:14" x14ac:dyDescent="0.25">
      <c r="G469" s="6">
        <v>41934</v>
      </c>
      <c r="H469" t="s">
        <v>16</v>
      </c>
      <c r="I469" t="s">
        <v>8</v>
      </c>
      <c r="J469">
        <v>0</v>
      </c>
      <c r="K469">
        <v>3</v>
      </c>
      <c r="M469" s="4">
        <f>ROUND(VLOOKUP(fUnitSales[[#This Row],[Product]],dProducts[],2,0)*(1-fUnitSales[[#This Row],[Discount]])*fUnitSales[[#This Row],[Units]],2)</f>
        <v>63</v>
      </c>
      <c r="N469" s="4" t="str">
        <f>VLOOKUP(fUnitSales[[#This Row],[SalesRep]],dSalesRep[],2,0)</f>
        <v>MidWest</v>
      </c>
    </row>
    <row r="470" spans="7:14" x14ac:dyDescent="0.25">
      <c r="G470" s="6">
        <v>41974</v>
      </c>
      <c r="H470" t="s">
        <v>16</v>
      </c>
      <c r="I470" t="s">
        <v>25</v>
      </c>
      <c r="J470">
        <v>1.4999999999999999E-2</v>
      </c>
      <c r="K470">
        <v>1</v>
      </c>
      <c r="M470" s="4">
        <f>ROUND(VLOOKUP(fUnitSales[[#This Row],[Product]],dProducts[],2,0)*(1-fUnitSales[[#This Row],[Discount]])*fUnitSales[[#This Row],[Units]],2)</f>
        <v>33.49</v>
      </c>
      <c r="N470" s="4" t="str">
        <f>VLOOKUP(fUnitSales[[#This Row],[SalesRep]],dSalesRep[],2,0)</f>
        <v>MidWest</v>
      </c>
    </row>
    <row r="471" spans="7:14" x14ac:dyDescent="0.25">
      <c r="G471" s="6">
        <v>41638</v>
      </c>
      <c r="H471" t="s">
        <v>85</v>
      </c>
      <c r="I471" t="s">
        <v>22</v>
      </c>
      <c r="J471">
        <v>0.02</v>
      </c>
      <c r="K471">
        <v>1</v>
      </c>
      <c r="M471" s="4">
        <f>ROUND(VLOOKUP(fUnitSales[[#This Row],[Product]],dProducts[],2,0)*(1-fUnitSales[[#This Row],[Discount]])*fUnitSales[[#This Row],[Units]],2)</f>
        <v>24.5</v>
      </c>
      <c r="N471" s="4" t="str">
        <f>VLOOKUP(fUnitSales[[#This Row],[SalesRep]],dSalesRep[],2,0)</f>
        <v>West</v>
      </c>
    </row>
    <row r="472" spans="7:14" x14ac:dyDescent="0.25">
      <c r="G472" s="6">
        <v>41547</v>
      </c>
      <c r="H472" t="s">
        <v>47</v>
      </c>
      <c r="I472" t="s">
        <v>25</v>
      </c>
      <c r="J472">
        <v>0</v>
      </c>
      <c r="K472">
        <v>3</v>
      </c>
      <c r="M472" s="4">
        <f>ROUND(VLOOKUP(fUnitSales[[#This Row],[Product]],dProducts[],2,0)*(1-fUnitSales[[#This Row],[Discount]])*fUnitSales[[#This Row],[Units]],2)</f>
        <v>102</v>
      </c>
      <c r="N472" s="4" t="str">
        <f>VLOOKUP(fUnitSales[[#This Row],[SalesRep]],dSalesRep[],2,0)</f>
        <v>South</v>
      </c>
    </row>
    <row r="473" spans="7:14" x14ac:dyDescent="0.25">
      <c r="G473" s="6">
        <v>41636</v>
      </c>
      <c r="H473" t="s">
        <v>78</v>
      </c>
      <c r="I473" t="s">
        <v>8</v>
      </c>
      <c r="J473">
        <v>0</v>
      </c>
      <c r="K473">
        <v>3</v>
      </c>
      <c r="M473" s="4">
        <f>ROUND(VLOOKUP(fUnitSales[[#This Row],[Product]],dProducts[],2,0)*(1-fUnitSales[[#This Row],[Discount]])*fUnitSales[[#This Row],[Units]],2)</f>
        <v>63</v>
      </c>
      <c r="N473" s="4" t="str">
        <f>VLOOKUP(fUnitSales[[#This Row],[SalesRep]],dSalesRep[],2,0)</f>
        <v>West</v>
      </c>
    </row>
    <row r="474" spans="7:14" x14ac:dyDescent="0.25">
      <c r="G474" s="6">
        <v>41560</v>
      </c>
      <c r="H474" t="s">
        <v>38</v>
      </c>
      <c r="I474" t="s">
        <v>25</v>
      </c>
      <c r="J474">
        <v>1.4999999999999999E-2</v>
      </c>
      <c r="K474">
        <v>2</v>
      </c>
      <c r="M474" s="4">
        <f>ROUND(VLOOKUP(fUnitSales[[#This Row],[Product]],dProducts[],2,0)*(1-fUnitSales[[#This Row],[Discount]])*fUnitSales[[#This Row],[Units]],2)</f>
        <v>66.98</v>
      </c>
      <c r="N474" s="4" t="str">
        <f>VLOOKUP(fUnitSales[[#This Row],[SalesRep]],dSalesRep[],2,0)</f>
        <v>South</v>
      </c>
    </row>
    <row r="475" spans="7:14" x14ac:dyDescent="0.25">
      <c r="G475" s="6">
        <v>41625</v>
      </c>
      <c r="H475" t="s">
        <v>62</v>
      </c>
      <c r="I475" t="s">
        <v>18</v>
      </c>
      <c r="J475">
        <v>1.4999999999999999E-2</v>
      </c>
      <c r="K475">
        <v>1</v>
      </c>
      <c r="M475" s="4">
        <f>ROUND(VLOOKUP(fUnitSales[[#This Row],[Product]],dProducts[],2,0)*(1-fUnitSales[[#This Row],[Discount]])*fUnitSales[[#This Row],[Units]],2)</f>
        <v>22.61</v>
      </c>
      <c r="N475" s="4" t="str">
        <f>VLOOKUP(fUnitSales[[#This Row],[SalesRep]],dSalesRep[],2,0)</f>
        <v>East</v>
      </c>
    </row>
    <row r="476" spans="7:14" x14ac:dyDescent="0.25">
      <c r="G476" s="6">
        <v>41968</v>
      </c>
      <c r="H476" t="s">
        <v>94</v>
      </c>
      <c r="I476" t="s">
        <v>31</v>
      </c>
      <c r="J476">
        <v>0.01</v>
      </c>
      <c r="K476">
        <v>3</v>
      </c>
      <c r="M476" s="4">
        <f>ROUND(VLOOKUP(fUnitSales[[#This Row],[Product]],dProducts[],2,0)*(1-fUnitSales[[#This Row],[Discount]])*fUnitSales[[#This Row],[Units]],2)</f>
        <v>89.1</v>
      </c>
      <c r="N476" s="4" t="str">
        <f>VLOOKUP(fUnitSales[[#This Row],[SalesRep]],dSalesRep[],2,0)</f>
        <v>MidWest</v>
      </c>
    </row>
    <row r="477" spans="7:14" x14ac:dyDescent="0.25">
      <c r="G477" s="6">
        <v>41415</v>
      </c>
      <c r="H477" t="s">
        <v>92</v>
      </c>
      <c r="I477" t="s">
        <v>25</v>
      </c>
      <c r="J477">
        <v>0</v>
      </c>
      <c r="K477">
        <v>3</v>
      </c>
      <c r="M477" s="4">
        <f>ROUND(VLOOKUP(fUnitSales[[#This Row],[Product]],dProducts[],2,0)*(1-fUnitSales[[#This Row],[Discount]])*fUnitSales[[#This Row],[Units]],2)</f>
        <v>102</v>
      </c>
      <c r="N477" s="4" t="str">
        <f>VLOOKUP(fUnitSales[[#This Row],[SalesRep]],dSalesRep[],2,0)</f>
        <v>West</v>
      </c>
    </row>
    <row r="478" spans="7:14" x14ac:dyDescent="0.25">
      <c r="G478" s="6">
        <v>41596</v>
      </c>
      <c r="H478" t="s">
        <v>84</v>
      </c>
      <c r="I478" t="s">
        <v>13</v>
      </c>
      <c r="J478">
        <v>1.4999999999999999E-2</v>
      </c>
      <c r="K478">
        <v>3</v>
      </c>
      <c r="M478" s="4">
        <f>ROUND(VLOOKUP(fUnitSales[[#This Row],[Product]],dProducts[],2,0)*(1-fUnitSales[[#This Row],[Discount]])*fUnitSales[[#This Row],[Units]],2)</f>
        <v>67.819999999999993</v>
      </c>
      <c r="N478" s="4" t="str">
        <f>VLOOKUP(fUnitSales[[#This Row],[SalesRep]],dSalesRep[],2,0)</f>
        <v>East</v>
      </c>
    </row>
    <row r="479" spans="7:14" x14ac:dyDescent="0.25">
      <c r="G479" s="6">
        <v>41706</v>
      </c>
      <c r="H479" t="s">
        <v>54</v>
      </c>
      <c r="I479" t="s">
        <v>37</v>
      </c>
      <c r="J479">
        <v>0.01</v>
      </c>
      <c r="K479">
        <v>3</v>
      </c>
      <c r="M479" s="4">
        <f>ROUND(VLOOKUP(fUnitSales[[#This Row],[Product]],dProducts[],2,0)*(1-fUnitSales[[#This Row],[Discount]])*fUnitSales[[#This Row],[Units]],2)</f>
        <v>74.25</v>
      </c>
      <c r="N479" s="4" t="str">
        <f>VLOOKUP(fUnitSales[[#This Row],[SalesRep]],dSalesRep[],2,0)</f>
        <v>East</v>
      </c>
    </row>
    <row r="480" spans="7:14" x14ac:dyDescent="0.25">
      <c r="G480" s="6">
        <v>41660</v>
      </c>
      <c r="H480" t="s">
        <v>48</v>
      </c>
      <c r="I480" t="s">
        <v>37</v>
      </c>
      <c r="J480">
        <v>1.4999999999999999E-2</v>
      </c>
      <c r="K480">
        <v>23</v>
      </c>
      <c r="M480" s="4">
        <f>ROUND(VLOOKUP(fUnitSales[[#This Row],[Product]],dProducts[],2,0)*(1-fUnitSales[[#This Row],[Discount]])*fUnitSales[[#This Row],[Units]],2)</f>
        <v>566.38</v>
      </c>
      <c r="N480" s="4" t="str">
        <f>VLOOKUP(fUnitSales[[#This Row],[SalesRep]],dSalesRep[],2,0)</f>
        <v>MidWest</v>
      </c>
    </row>
    <row r="481" spans="7:14" x14ac:dyDescent="0.25">
      <c r="G481" s="6">
        <v>41471</v>
      </c>
      <c r="H481" t="s">
        <v>16</v>
      </c>
      <c r="I481" t="s">
        <v>13</v>
      </c>
      <c r="J481">
        <v>0</v>
      </c>
      <c r="K481">
        <v>2</v>
      </c>
      <c r="M481" s="4">
        <f>ROUND(VLOOKUP(fUnitSales[[#This Row],[Product]],dProducts[],2,0)*(1-fUnitSales[[#This Row],[Discount]])*fUnitSales[[#This Row],[Units]],2)</f>
        <v>45.9</v>
      </c>
      <c r="N481" s="4" t="str">
        <f>VLOOKUP(fUnitSales[[#This Row],[SalesRep]],dSalesRep[],2,0)</f>
        <v>MidWest</v>
      </c>
    </row>
    <row r="482" spans="7:14" x14ac:dyDescent="0.25">
      <c r="G482" s="6">
        <v>41450</v>
      </c>
      <c r="H482" t="s">
        <v>55</v>
      </c>
      <c r="I482" t="s">
        <v>28</v>
      </c>
      <c r="J482">
        <v>0</v>
      </c>
      <c r="K482">
        <v>4</v>
      </c>
      <c r="M482" s="4">
        <f>ROUND(VLOOKUP(fUnitSales[[#This Row],[Product]],dProducts[],2,0)*(1-fUnitSales[[#This Row],[Discount]])*fUnitSales[[#This Row],[Units]],2)</f>
        <v>110</v>
      </c>
      <c r="N482" s="4" t="str">
        <f>VLOOKUP(fUnitSales[[#This Row],[SalesRep]],dSalesRep[],2,0)</f>
        <v>South</v>
      </c>
    </row>
    <row r="483" spans="7:14" x14ac:dyDescent="0.25">
      <c r="G483" s="6">
        <v>41999</v>
      </c>
      <c r="H483" t="s">
        <v>95</v>
      </c>
      <c r="I483" t="s">
        <v>42</v>
      </c>
      <c r="J483">
        <v>1.4999999999999999E-2</v>
      </c>
      <c r="K483">
        <v>2</v>
      </c>
      <c r="M483" s="4">
        <f>ROUND(VLOOKUP(fUnitSales[[#This Row],[Product]],dProducts[],2,0)*(1-fUnitSales[[#This Row],[Discount]])*fUnitSales[[#This Row],[Units]],2)</f>
        <v>37.43</v>
      </c>
      <c r="N483" s="4" t="str">
        <f>VLOOKUP(fUnitSales[[#This Row],[SalesRep]],dSalesRep[],2,0)</f>
        <v>South</v>
      </c>
    </row>
    <row r="484" spans="7:14" x14ac:dyDescent="0.25">
      <c r="G484" s="6">
        <v>41614</v>
      </c>
      <c r="H484" t="s">
        <v>58</v>
      </c>
      <c r="I484" t="s">
        <v>25</v>
      </c>
      <c r="J484">
        <v>0.03</v>
      </c>
      <c r="K484">
        <v>3</v>
      </c>
      <c r="M484" s="4">
        <f>ROUND(VLOOKUP(fUnitSales[[#This Row],[Product]],dProducts[],2,0)*(1-fUnitSales[[#This Row],[Discount]])*fUnitSales[[#This Row],[Units]],2)</f>
        <v>98.94</v>
      </c>
      <c r="N484" s="4" t="str">
        <f>VLOOKUP(fUnitSales[[#This Row],[SalesRep]],dSalesRep[],2,0)</f>
        <v>East</v>
      </c>
    </row>
    <row r="485" spans="7:14" x14ac:dyDescent="0.25">
      <c r="G485" s="6">
        <v>41999</v>
      </c>
      <c r="H485" t="s">
        <v>64</v>
      </c>
      <c r="I485" t="s">
        <v>13</v>
      </c>
      <c r="J485">
        <v>0</v>
      </c>
      <c r="K485">
        <v>2</v>
      </c>
      <c r="M485" s="4">
        <f>ROUND(VLOOKUP(fUnitSales[[#This Row],[Product]],dProducts[],2,0)*(1-fUnitSales[[#This Row],[Discount]])*fUnitSales[[#This Row],[Units]],2)</f>
        <v>45.9</v>
      </c>
      <c r="N485" s="4" t="str">
        <f>VLOOKUP(fUnitSales[[#This Row],[SalesRep]],dSalesRep[],2,0)</f>
        <v>MidWest</v>
      </c>
    </row>
    <row r="486" spans="7:14" x14ac:dyDescent="0.25">
      <c r="G486" s="6">
        <v>41692</v>
      </c>
      <c r="H486" t="s">
        <v>87</v>
      </c>
      <c r="I486" t="s">
        <v>28</v>
      </c>
      <c r="J486">
        <v>0.01</v>
      </c>
      <c r="K486">
        <v>1</v>
      </c>
      <c r="M486" s="4">
        <f>ROUND(VLOOKUP(fUnitSales[[#This Row],[Product]],dProducts[],2,0)*(1-fUnitSales[[#This Row],[Discount]])*fUnitSales[[#This Row],[Units]],2)</f>
        <v>27.23</v>
      </c>
      <c r="N486" s="4" t="str">
        <f>VLOOKUP(fUnitSales[[#This Row],[SalesRep]],dSalesRep[],2,0)</f>
        <v>South</v>
      </c>
    </row>
    <row r="487" spans="7:14" x14ac:dyDescent="0.25">
      <c r="G487" s="6">
        <v>41976</v>
      </c>
      <c r="H487" t="s">
        <v>24</v>
      </c>
      <c r="I487" t="s">
        <v>17</v>
      </c>
      <c r="J487">
        <v>0</v>
      </c>
      <c r="K487">
        <v>22</v>
      </c>
      <c r="M487" s="4">
        <f>ROUND(VLOOKUP(fUnitSales[[#This Row],[Product]],dProducts[],2,0)*(1-fUnitSales[[#This Row],[Discount]])*fUnitSales[[#This Row],[Units]],2)</f>
        <v>438.9</v>
      </c>
      <c r="N487" s="4" t="str">
        <f>VLOOKUP(fUnitSales[[#This Row],[SalesRep]],dSalesRep[],2,0)</f>
        <v>MidWest</v>
      </c>
    </row>
    <row r="488" spans="7:14" x14ac:dyDescent="0.25">
      <c r="G488" s="6">
        <v>41601</v>
      </c>
      <c r="H488" t="s">
        <v>77</v>
      </c>
      <c r="I488" t="s">
        <v>25</v>
      </c>
      <c r="J488">
        <v>0</v>
      </c>
      <c r="K488">
        <v>24</v>
      </c>
      <c r="M488" s="4">
        <f>ROUND(VLOOKUP(fUnitSales[[#This Row],[Product]],dProducts[],2,0)*(1-fUnitSales[[#This Row],[Discount]])*fUnitSales[[#This Row],[Units]],2)</f>
        <v>816</v>
      </c>
      <c r="N488" s="4" t="str">
        <f>VLOOKUP(fUnitSales[[#This Row],[SalesRep]],dSalesRep[],2,0)</f>
        <v>MidWest</v>
      </c>
    </row>
    <row r="489" spans="7:14" x14ac:dyDescent="0.25">
      <c r="G489" s="6">
        <v>41616</v>
      </c>
      <c r="H489" t="s">
        <v>61</v>
      </c>
      <c r="I489" t="s">
        <v>22</v>
      </c>
      <c r="J489">
        <v>0</v>
      </c>
      <c r="K489">
        <v>4</v>
      </c>
      <c r="M489" s="4">
        <f>ROUND(VLOOKUP(fUnitSales[[#This Row],[Product]],dProducts[],2,0)*(1-fUnitSales[[#This Row],[Discount]])*fUnitSales[[#This Row],[Units]],2)</f>
        <v>100</v>
      </c>
      <c r="N489" s="4" t="str">
        <f>VLOOKUP(fUnitSales[[#This Row],[SalesRep]],dSalesRep[],2,0)</f>
        <v>South</v>
      </c>
    </row>
    <row r="490" spans="7:14" x14ac:dyDescent="0.25">
      <c r="G490" s="6">
        <v>41517</v>
      </c>
      <c r="H490" t="s">
        <v>88</v>
      </c>
      <c r="I490" t="s">
        <v>13</v>
      </c>
      <c r="J490">
        <v>0</v>
      </c>
      <c r="K490">
        <v>11</v>
      </c>
      <c r="M490" s="4">
        <f>ROUND(VLOOKUP(fUnitSales[[#This Row],[Product]],dProducts[],2,0)*(1-fUnitSales[[#This Row],[Discount]])*fUnitSales[[#This Row],[Units]],2)</f>
        <v>252.45</v>
      </c>
      <c r="N490" s="4" t="str">
        <f>VLOOKUP(fUnitSales[[#This Row],[SalesRep]],dSalesRep[],2,0)</f>
        <v>MidWest</v>
      </c>
    </row>
    <row r="491" spans="7:14" x14ac:dyDescent="0.25">
      <c r="G491" s="6">
        <v>41430</v>
      </c>
      <c r="H491" t="s">
        <v>59</v>
      </c>
      <c r="I491" t="s">
        <v>42</v>
      </c>
      <c r="J491">
        <v>0</v>
      </c>
      <c r="K491">
        <v>2</v>
      </c>
      <c r="M491" s="4">
        <f>ROUND(VLOOKUP(fUnitSales[[#This Row],[Product]],dProducts[],2,0)*(1-fUnitSales[[#This Row],[Discount]])*fUnitSales[[#This Row],[Units]],2)</f>
        <v>38</v>
      </c>
      <c r="N491" s="4" t="str">
        <f>VLOOKUP(fUnitSales[[#This Row],[SalesRep]],dSalesRep[],2,0)</f>
        <v>East</v>
      </c>
    </row>
    <row r="492" spans="7:14" x14ac:dyDescent="0.25">
      <c r="G492" s="6">
        <v>41981</v>
      </c>
      <c r="H492" t="s">
        <v>14</v>
      </c>
      <c r="I492" t="s">
        <v>25</v>
      </c>
      <c r="J492">
        <v>0</v>
      </c>
      <c r="K492">
        <v>2</v>
      </c>
      <c r="M492" s="4">
        <f>ROUND(VLOOKUP(fUnitSales[[#This Row],[Product]],dProducts[],2,0)*(1-fUnitSales[[#This Row],[Discount]])*fUnitSales[[#This Row],[Units]],2)</f>
        <v>68</v>
      </c>
      <c r="N492" s="4" t="str">
        <f>VLOOKUP(fUnitSales[[#This Row],[SalesRep]],dSalesRep[],2,0)</f>
        <v>West</v>
      </c>
    </row>
    <row r="493" spans="7:14" x14ac:dyDescent="0.25">
      <c r="G493" s="6">
        <v>41950</v>
      </c>
      <c r="H493" t="s">
        <v>80</v>
      </c>
      <c r="I493" t="s">
        <v>37</v>
      </c>
      <c r="J493">
        <v>0</v>
      </c>
      <c r="K493">
        <v>2</v>
      </c>
      <c r="M493" s="4">
        <f>ROUND(VLOOKUP(fUnitSales[[#This Row],[Product]],dProducts[],2,0)*(1-fUnitSales[[#This Row],[Discount]])*fUnitSales[[#This Row],[Units]],2)</f>
        <v>50</v>
      </c>
      <c r="N493" s="4" t="str">
        <f>VLOOKUP(fUnitSales[[#This Row],[SalesRep]],dSalesRep[],2,0)</f>
        <v>MidWest</v>
      </c>
    </row>
    <row r="494" spans="7:14" x14ac:dyDescent="0.25">
      <c r="G494" s="6">
        <v>41584</v>
      </c>
      <c r="H494" t="s">
        <v>68</v>
      </c>
      <c r="I494" t="s">
        <v>28</v>
      </c>
      <c r="J494">
        <v>0.03</v>
      </c>
      <c r="K494">
        <v>1</v>
      </c>
      <c r="M494" s="4">
        <f>ROUND(VLOOKUP(fUnitSales[[#This Row],[Product]],dProducts[],2,0)*(1-fUnitSales[[#This Row],[Discount]])*fUnitSales[[#This Row],[Units]],2)</f>
        <v>26.68</v>
      </c>
      <c r="N494" s="4" t="str">
        <f>VLOOKUP(fUnitSales[[#This Row],[SalesRep]],dSalesRep[],2,0)</f>
        <v>West</v>
      </c>
    </row>
    <row r="495" spans="7:14" x14ac:dyDescent="0.25">
      <c r="G495" s="6">
        <v>41728</v>
      </c>
      <c r="H495" t="s">
        <v>52</v>
      </c>
      <c r="I495" t="s">
        <v>37</v>
      </c>
      <c r="J495">
        <v>1.4999999999999999E-2</v>
      </c>
      <c r="K495">
        <v>3</v>
      </c>
      <c r="M495" s="4">
        <f>ROUND(VLOOKUP(fUnitSales[[#This Row],[Product]],dProducts[],2,0)*(1-fUnitSales[[#This Row],[Discount]])*fUnitSales[[#This Row],[Units]],2)</f>
        <v>73.88</v>
      </c>
      <c r="N495" s="4" t="str">
        <f>VLOOKUP(fUnitSales[[#This Row],[SalesRep]],dSalesRep[],2,0)</f>
        <v>South</v>
      </c>
    </row>
    <row r="496" spans="7:14" x14ac:dyDescent="0.25">
      <c r="G496" s="6">
        <v>41948</v>
      </c>
      <c r="H496" t="s">
        <v>54</v>
      </c>
      <c r="I496" t="s">
        <v>37</v>
      </c>
      <c r="J496">
        <v>1.4999999999999999E-2</v>
      </c>
      <c r="K496">
        <v>3</v>
      </c>
      <c r="M496" s="4">
        <f>ROUND(VLOOKUP(fUnitSales[[#This Row],[Product]],dProducts[],2,0)*(1-fUnitSales[[#This Row],[Discount]])*fUnitSales[[#This Row],[Units]],2)</f>
        <v>73.88</v>
      </c>
      <c r="N496" s="4" t="str">
        <f>VLOOKUP(fUnitSales[[#This Row],[SalesRep]],dSalesRep[],2,0)</f>
        <v>East</v>
      </c>
    </row>
    <row r="497" spans="7:14" x14ac:dyDescent="0.25">
      <c r="G497" s="6">
        <v>41989</v>
      </c>
      <c r="H497" t="s">
        <v>19</v>
      </c>
      <c r="I497" t="s">
        <v>22</v>
      </c>
      <c r="J497">
        <v>0.01</v>
      </c>
      <c r="K497">
        <v>2</v>
      </c>
      <c r="M497" s="4">
        <f>ROUND(VLOOKUP(fUnitSales[[#This Row],[Product]],dProducts[],2,0)*(1-fUnitSales[[#This Row],[Discount]])*fUnitSales[[#This Row],[Units]],2)</f>
        <v>49.5</v>
      </c>
      <c r="N497" s="4" t="str">
        <f>VLOOKUP(fUnitSales[[#This Row],[SalesRep]],dSalesRep[],2,0)</f>
        <v>East</v>
      </c>
    </row>
    <row r="498" spans="7:14" x14ac:dyDescent="0.25">
      <c r="G498" s="6">
        <v>41613</v>
      </c>
      <c r="H498" t="s">
        <v>38</v>
      </c>
      <c r="I498" t="s">
        <v>18</v>
      </c>
      <c r="J498">
        <v>0.02</v>
      </c>
      <c r="K498">
        <v>2</v>
      </c>
      <c r="M498" s="4">
        <f>ROUND(VLOOKUP(fUnitSales[[#This Row],[Product]],dProducts[],2,0)*(1-fUnitSales[[#This Row],[Discount]])*fUnitSales[[#This Row],[Units]],2)</f>
        <v>44.98</v>
      </c>
      <c r="N498" s="4" t="str">
        <f>VLOOKUP(fUnitSales[[#This Row],[SalesRep]],dSalesRep[],2,0)</f>
        <v>South</v>
      </c>
    </row>
    <row r="499" spans="7:14" x14ac:dyDescent="0.25">
      <c r="G499" s="6">
        <v>41955</v>
      </c>
      <c r="H499" t="s">
        <v>43</v>
      </c>
      <c r="I499" t="s">
        <v>13</v>
      </c>
      <c r="J499">
        <v>0.01</v>
      </c>
      <c r="K499">
        <v>6</v>
      </c>
      <c r="M499" s="4">
        <f>ROUND(VLOOKUP(fUnitSales[[#This Row],[Product]],dProducts[],2,0)*(1-fUnitSales[[#This Row],[Discount]])*fUnitSales[[#This Row],[Units]],2)</f>
        <v>136.32</v>
      </c>
      <c r="N499" s="4" t="str">
        <f>VLOOKUP(fUnitSales[[#This Row],[SalesRep]],dSalesRep[],2,0)</f>
        <v>MidWest</v>
      </c>
    </row>
    <row r="500" spans="7:14" x14ac:dyDescent="0.25">
      <c r="G500" s="6">
        <v>41585</v>
      </c>
      <c r="H500" t="s">
        <v>59</v>
      </c>
      <c r="I500" t="s">
        <v>8</v>
      </c>
      <c r="J500">
        <v>0.02</v>
      </c>
      <c r="K500">
        <v>3</v>
      </c>
      <c r="M500" s="4">
        <f>ROUND(VLOOKUP(fUnitSales[[#This Row],[Product]],dProducts[],2,0)*(1-fUnitSales[[#This Row],[Discount]])*fUnitSales[[#This Row],[Units]],2)</f>
        <v>61.74</v>
      </c>
      <c r="N500" s="4" t="str">
        <f>VLOOKUP(fUnitSales[[#This Row],[SalesRep]],dSalesRep[],2,0)</f>
        <v>East</v>
      </c>
    </row>
    <row r="501" spans="7:14" x14ac:dyDescent="0.25">
      <c r="G501" s="6">
        <v>41997</v>
      </c>
      <c r="H501" t="s">
        <v>44</v>
      </c>
      <c r="I501" t="s">
        <v>42</v>
      </c>
      <c r="J501">
        <v>0.01</v>
      </c>
      <c r="K501">
        <v>2</v>
      </c>
      <c r="M501" s="4">
        <f>ROUND(VLOOKUP(fUnitSales[[#This Row],[Product]],dProducts[],2,0)*(1-fUnitSales[[#This Row],[Discount]])*fUnitSales[[#This Row],[Units]],2)</f>
        <v>37.619999999999997</v>
      </c>
      <c r="N501" s="4" t="str">
        <f>VLOOKUP(fUnitSales[[#This Row],[SalesRep]],dSalesRep[],2,0)</f>
        <v>MidWest</v>
      </c>
    </row>
    <row r="502" spans="7:14" x14ac:dyDescent="0.25">
      <c r="G502" s="6">
        <v>41951</v>
      </c>
      <c r="H502" t="s">
        <v>90</v>
      </c>
      <c r="I502" t="s">
        <v>31</v>
      </c>
      <c r="J502">
        <v>2.5000000000000001E-2</v>
      </c>
      <c r="K502">
        <v>2</v>
      </c>
      <c r="M502" s="4">
        <f>ROUND(VLOOKUP(fUnitSales[[#This Row],[Product]],dProducts[],2,0)*(1-fUnitSales[[#This Row],[Discount]])*fUnitSales[[#This Row],[Units]],2)</f>
        <v>58.5</v>
      </c>
      <c r="N502" s="4" t="str">
        <f>VLOOKUP(fUnitSales[[#This Row],[SalesRep]],dSalesRep[],2,0)</f>
        <v>West</v>
      </c>
    </row>
    <row r="503" spans="7:14" x14ac:dyDescent="0.25">
      <c r="G503" s="6">
        <v>41714</v>
      </c>
      <c r="H503" t="s">
        <v>54</v>
      </c>
      <c r="I503" t="s">
        <v>13</v>
      </c>
      <c r="J503">
        <v>0.03</v>
      </c>
      <c r="K503">
        <v>4</v>
      </c>
      <c r="M503" s="4">
        <f>ROUND(VLOOKUP(fUnitSales[[#This Row],[Product]],dProducts[],2,0)*(1-fUnitSales[[#This Row],[Discount]])*fUnitSales[[#This Row],[Units]],2)</f>
        <v>89.05</v>
      </c>
      <c r="N503" s="4" t="str">
        <f>VLOOKUP(fUnitSales[[#This Row],[SalesRep]],dSalesRep[],2,0)</f>
        <v>East</v>
      </c>
    </row>
    <row r="504" spans="7:14" x14ac:dyDescent="0.25">
      <c r="G504" s="6">
        <v>41617</v>
      </c>
      <c r="H504" t="s">
        <v>30</v>
      </c>
      <c r="I504" t="s">
        <v>28</v>
      </c>
      <c r="J504">
        <v>1.4999999999999999E-2</v>
      </c>
      <c r="K504">
        <v>3</v>
      </c>
      <c r="M504" s="4">
        <f>ROUND(VLOOKUP(fUnitSales[[#This Row],[Product]],dProducts[],2,0)*(1-fUnitSales[[#This Row],[Discount]])*fUnitSales[[#This Row],[Units]],2)</f>
        <v>81.260000000000005</v>
      </c>
      <c r="N504" s="4" t="str">
        <f>VLOOKUP(fUnitSales[[#This Row],[SalesRep]],dSalesRep[],2,0)</f>
        <v>East</v>
      </c>
    </row>
    <row r="505" spans="7:14" x14ac:dyDescent="0.25">
      <c r="G505" s="6">
        <v>41691</v>
      </c>
      <c r="H505" t="s">
        <v>21</v>
      </c>
      <c r="I505" t="s">
        <v>12</v>
      </c>
      <c r="J505">
        <v>2.5000000000000001E-2</v>
      </c>
      <c r="K505">
        <v>2</v>
      </c>
      <c r="M505" s="4">
        <f>ROUND(VLOOKUP(fUnitSales[[#This Row],[Product]],dProducts[],2,0)*(1-fUnitSales[[#This Row],[Discount]])*fUnitSales[[#This Row],[Units]],2)</f>
        <v>155.9</v>
      </c>
      <c r="N505" s="4" t="str">
        <f>VLOOKUP(fUnitSales[[#This Row],[SalesRep]],dSalesRep[],2,0)</f>
        <v>West</v>
      </c>
    </row>
    <row r="506" spans="7:14" x14ac:dyDescent="0.25">
      <c r="G506" s="6">
        <v>41674</v>
      </c>
      <c r="H506" t="s">
        <v>80</v>
      </c>
      <c r="I506" t="s">
        <v>17</v>
      </c>
      <c r="J506">
        <v>2.5000000000000001E-2</v>
      </c>
      <c r="K506">
        <v>2</v>
      </c>
      <c r="M506" s="4">
        <f>ROUND(VLOOKUP(fUnitSales[[#This Row],[Product]],dProducts[],2,0)*(1-fUnitSales[[#This Row],[Discount]])*fUnitSales[[#This Row],[Units]],2)</f>
        <v>38.9</v>
      </c>
      <c r="N506" s="4" t="str">
        <f>VLOOKUP(fUnitSales[[#This Row],[SalesRep]],dSalesRep[],2,0)</f>
        <v>MidWest</v>
      </c>
    </row>
    <row r="507" spans="7:14" x14ac:dyDescent="0.25">
      <c r="G507" s="6">
        <v>41596</v>
      </c>
      <c r="H507" t="s">
        <v>24</v>
      </c>
      <c r="I507" t="s">
        <v>17</v>
      </c>
      <c r="J507">
        <v>0</v>
      </c>
      <c r="K507">
        <v>1</v>
      </c>
      <c r="M507" s="4">
        <f>ROUND(VLOOKUP(fUnitSales[[#This Row],[Product]],dProducts[],2,0)*(1-fUnitSales[[#This Row],[Discount]])*fUnitSales[[#This Row],[Units]],2)</f>
        <v>19.95</v>
      </c>
      <c r="N507" s="4" t="str">
        <f>VLOOKUP(fUnitSales[[#This Row],[SalesRep]],dSalesRep[],2,0)</f>
        <v>MidWest</v>
      </c>
    </row>
    <row r="508" spans="7:14" x14ac:dyDescent="0.25">
      <c r="G508" s="6">
        <v>41295</v>
      </c>
      <c r="H508" t="s">
        <v>76</v>
      </c>
      <c r="I508" t="s">
        <v>13</v>
      </c>
      <c r="J508">
        <v>0.03</v>
      </c>
      <c r="K508">
        <v>2</v>
      </c>
      <c r="M508" s="4">
        <f>ROUND(VLOOKUP(fUnitSales[[#This Row],[Product]],dProducts[],2,0)*(1-fUnitSales[[#This Row],[Discount]])*fUnitSales[[#This Row],[Units]],2)</f>
        <v>44.52</v>
      </c>
      <c r="N508" s="4" t="str">
        <f>VLOOKUP(fUnitSales[[#This Row],[SalesRep]],dSalesRep[],2,0)</f>
        <v>MidWest</v>
      </c>
    </row>
    <row r="509" spans="7:14" x14ac:dyDescent="0.25">
      <c r="G509" s="6">
        <v>41614</v>
      </c>
      <c r="H509" t="s">
        <v>57</v>
      </c>
      <c r="I509" t="s">
        <v>42</v>
      </c>
      <c r="J509">
        <v>0</v>
      </c>
      <c r="K509">
        <v>2</v>
      </c>
      <c r="M509" s="4">
        <f>ROUND(VLOOKUP(fUnitSales[[#This Row],[Product]],dProducts[],2,0)*(1-fUnitSales[[#This Row],[Discount]])*fUnitSales[[#This Row],[Units]],2)</f>
        <v>38</v>
      </c>
      <c r="N509" s="4" t="str">
        <f>VLOOKUP(fUnitSales[[#This Row],[SalesRep]],dSalesRep[],2,0)</f>
        <v>South</v>
      </c>
    </row>
    <row r="510" spans="7:14" x14ac:dyDescent="0.25">
      <c r="G510" s="6">
        <v>41978</v>
      </c>
      <c r="H510" t="s">
        <v>44</v>
      </c>
      <c r="I510" t="s">
        <v>34</v>
      </c>
      <c r="J510">
        <v>0</v>
      </c>
      <c r="K510">
        <v>3</v>
      </c>
      <c r="M510" s="4">
        <f>ROUND(VLOOKUP(fUnitSales[[#This Row],[Product]],dProducts[],2,0)*(1-fUnitSales[[#This Row],[Discount]])*fUnitSales[[#This Row],[Units]],2)</f>
        <v>70.5</v>
      </c>
      <c r="N510" s="4" t="str">
        <f>VLOOKUP(fUnitSales[[#This Row],[SalesRep]],dSalesRep[],2,0)</f>
        <v>MidWest</v>
      </c>
    </row>
    <row r="511" spans="7:14" x14ac:dyDescent="0.25">
      <c r="G511" s="6">
        <v>41623</v>
      </c>
      <c r="H511" t="s">
        <v>29</v>
      </c>
      <c r="I511" t="s">
        <v>37</v>
      </c>
      <c r="J511">
        <v>0</v>
      </c>
      <c r="K511">
        <v>4</v>
      </c>
      <c r="M511" s="4">
        <f>ROUND(VLOOKUP(fUnitSales[[#This Row],[Product]],dProducts[],2,0)*(1-fUnitSales[[#This Row],[Discount]])*fUnitSales[[#This Row],[Units]],2)</f>
        <v>100</v>
      </c>
      <c r="N511" s="4" t="str">
        <f>VLOOKUP(fUnitSales[[#This Row],[SalesRep]],dSalesRep[],2,0)</f>
        <v>MidWest</v>
      </c>
    </row>
    <row r="512" spans="7:14" x14ac:dyDescent="0.25">
      <c r="G512" s="6">
        <v>41979</v>
      </c>
      <c r="H512" t="s">
        <v>54</v>
      </c>
      <c r="I512" t="s">
        <v>34</v>
      </c>
      <c r="J512">
        <v>0.02</v>
      </c>
      <c r="K512">
        <v>1</v>
      </c>
      <c r="M512" s="4">
        <f>ROUND(VLOOKUP(fUnitSales[[#This Row],[Product]],dProducts[],2,0)*(1-fUnitSales[[#This Row],[Discount]])*fUnitSales[[#This Row],[Units]],2)</f>
        <v>23.03</v>
      </c>
      <c r="N512" s="4" t="str">
        <f>VLOOKUP(fUnitSales[[#This Row],[SalesRep]],dSalesRep[],2,0)</f>
        <v>East</v>
      </c>
    </row>
    <row r="513" spans="7:14" x14ac:dyDescent="0.25">
      <c r="G513" s="6">
        <v>41580</v>
      </c>
      <c r="H513" t="s">
        <v>89</v>
      </c>
      <c r="I513" t="s">
        <v>37</v>
      </c>
      <c r="J513">
        <v>2.5000000000000001E-2</v>
      </c>
      <c r="K513">
        <v>3</v>
      </c>
      <c r="M513" s="4">
        <f>ROUND(VLOOKUP(fUnitSales[[#This Row],[Product]],dProducts[],2,0)*(1-fUnitSales[[#This Row],[Discount]])*fUnitSales[[#This Row],[Units]],2)</f>
        <v>73.13</v>
      </c>
      <c r="N513" s="4" t="str">
        <f>VLOOKUP(fUnitSales[[#This Row],[SalesRep]],dSalesRep[],2,0)</f>
        <v>West</v>
      </c>
    </row>
    <row r="514" spans="7:14" x14ac:dyDescent="0.25">
      <c r="G514" s="6">
        <v>41636</v>
      </c>
      <c r="H514" t="s">
        <v>30</v>
      </c>
      <c r="I514" t="s">
        <v>37</v>
      </c>
      <c r="J514">
        <v>0</v>
      </c>
      <c r="K514">
        <v>1</v>
      </c>
      <c r="M514" s="4">
        <f>ROUND(VLOOKUP(fUnitSales[[#This Row],[Product]],dProducts[],2,0)*(1-fUnitSales[[#This Row],[Discount]])*fUnitSales[[#This Row],[Units]],2)</f>
        <v>25</v>
      </c>
      <c r="N514" s="4" t="str">
        <f>VLOOKUP(fUnitSales[[#This Row],[SalesRep]],dSalesRep[],2,0)</f>
        <v>East</v>
      </c>
    </row>
    <row r="515" spans="7:14" x14ac:dyDescent="0.25">
      <c r="G515" s="6">
        <v>41292</v>
      </c>
      <c r="H515" t="s">
        <v>41</v>
      </c>
      <c r="I515" t="s">
        <v>8</v>
      </c>
      <c r="J515">
        <v>0.03</v>
      </c>
      <c r="K515">
        <v>3</v>
      </c>
      <c r="M515" s="4">
        <f>ROUND(VLOOKUP(fUnitSales[[#This Row],[Product]],dProducts[],2,0)*(1-fUnitSales[[#This Row],[Discount]])*fUnitSales[[#This Row],[Units]],2)</f>
        <v>61.11</v>
      </c>
      <c r="N515" s="4" t="str">
        <f>VLOOKUP(fUnitSales[[#This Row],[SalesRep]],dSalesRep[],2,0)</f>
        <v>South</v>
      </c>
    </row>
    <row r="516" spans="7:14" x14ac:dyDescent="0.25">
      <c r="G516" s="6">
        <v>41613</v>
      </c>
      <c r="H516" t="s">
        <v>47</v>
      </c>
      <c r="I516" t="s">
        <v>37</v>
      </c>
      <c r="J516">
        <v>0</v>
      </c>
      <c r="K516">
        <v>4</v>
      </c>
      <c r="M516" s="4">
        <f>ROUND(VLOOKUP(fUnitSales[[#This Row],[Product]],dProducts[],2,0)*(1-fUnitSales[[#This Row],[Discount]])*fUnitSales[[#This Row],[Units]],2)</f>
        <v>100</v>
      </c>
      <c r="N516" s="4" t="str">
        <f>VLOOKUP(fUnitSales[[#This Row],[SalesRep]],dSalesRep[],2,0)</f>
        <v>South</v>
      </c>
    </row>
    <row r="517" spans="7:14" x14ac:dyDescent="0.25">
      <c r="G517" s="6">
        <v>41722</v>
      </c>
      <c r="H517" t="s">
        <v>88</v>
      </c>
      <c r="I517" t="s">
        <v>37</v>
      </c>
      <c r="J517">
        <v>0</v>
      </c>
      <c r="K517">
        <v>2</v>
      </c>
      <c r="M517" s="4">
        <f>ROUND(VLOOKUP(fUnitSales[[#This Row],[Product]],dProducts[],2,0)*(1-fUnitSales[[#This Row],[Discount]])*fUnitSales[[#This Row],[Units]],2)</f>
        <v>50</v>
      </c>
      <c r="N517" s="4" t="str">
        <f>VLOOKUP(fUnitSales[[#This Row],[SalesRep]],dSalesRep[],2,0)</f>
        <v>MidWest</v>
      </c>
    </row>
    <row r="518" spans="7:14" x14ac:dyDescent="0.25">
      <c r="G518" s="6">
        <v>41313</v>
      </c>
      <c r="H518" t="s">
        <v>82</v>
      </c>
      <c r="I518" t="s">
        <v>25</v>
      </c>
      <c r="J518">
        <v>0.02</v>
      </c>
      <c r="K518">
        <v>1</v>
      </c>
      <c r="M518" s="4">
        <f>ROUND(VLOOKUP(fUnitSales[[#This Row],[Product]],dProducts[],2,0)*(1-fUnitSales[[#This Row],[Discount]])*fUnitSales[[#This Row],[Units]],2)</f>
        <v>33.32</v>
      </c>
      <c r="N518" s="4" t="str">
        <f>VLOOKUP(fUnitSales[[#This Row],[SalesRep]],dSalesRep[],2,0)</f>
        <v>West</v>
      </c>
    </row>
    <row r="519" spans="7:14" x14ac:dyDescent="0.25">
      <c r="G519" s="6">
        <v>41989</v>
      </c>
      <c r="H519" t="s">
        <v>85</v>
      </c>
      <c r="I519" t="s">
        <v>13</v>
      </c>
      <c r="J519">
        <v>0</v>
      </c>
      <c r="K519">
        <v>1</v>
      </c>
      <c r="M519" s="4">
        <f>ROUND(VLOOKUP(fUnitSales[[#This Row],[Product]],dProducts[],2,0)*(1-fUnitSales[[#This Row],[Discount]])*fUnitSales[[#This Row],[Units]],2)</f>
        <v>22.95</v>
      </c>
      <c r="N519" s="4" t="str">
        <f>VLOOKUP(fUnitSales[[#This Row],[SalesRep]],dSalesRep[],2,0)</f>
        <v>West</v>
      </c>
    </row>
    <row r="520" spans="7:14" x14ac:dyDescent="0.25">
      <c r="G520" s="6">
        <v>41979</v>
      </c>
      <c r="H520" t="s">
        <v>52</v>
      </c>
      <c r="I520" t="s">
        <v>31</v>
      </c>
      <c r="J520">
        <v>0.02</v>
      </c>
      <c r="K520">
        <v>2</v>
      </c>
      <c r="M520" s="4">
        <f>ROUND(VLOOKUP(fUnitSales[[#This Row],[Product]],dProducts[],2,0)*(1-fUnitSales[[#This Row],[Discount]])*fUnitSales[[#This Row],[Units]],2)</f>
        <v>58.8</v>
      </c>
      <c r="N520" s="4" t="str">
        <f>VLOOKUP(fUnitSales[[#This Row],[SalesRep]],dSalesRep[],2,0)</f>
        <v>South</v>
      </c>
    </row>
    <row r="521" spans="7:14" x14ac:dyDescent="0.25">
      <c r="G521" s="6">
        <v>41815</v>
      </c>
      <c r="H521" t="s">
        <v>81</v>
      </c>
      <c r="I521" t="s">
        <v>22</v>
      </c>
      <c r="J521">
        <v>0</v>
      </c>
      <c r="K521">
        <v>3</v>
      </c>
      <c r="M521" s="4">
        <f>ROUND(VLOOKUP(fUnitSales[[#This Row],[Product]],dProducts[],2,0)*(1-fUnitSales[[#This Row],[Discount]])*fUnitSales[[#This Row],[Units]],2)</f>
        <v>75</v>
      </c>
      <c r="N521" s="4" t="str">
        <f>VLOOKUP(fUnitSales[[#This Row],[SalesRep]],dSalesRep[],2,0)</f>
        <v>East</v>
      </c>
    </row>
    <row r="522" spans="7:14" x14ac:dyDescent="0.25">
      <c r="G522" s="6">
        <v>41703</v>
      </c>
      <c r="H522" t="s">
        <v>46</v>
      </c>
      <c r="I522" t="s">
        <v>25</v>
      </c>
      <c r="J522">
        <v>0.03</v>
      </c>
      <c r="K522">
        <v>1</v>
      </c>
      <c r="M522" s="4">
        <f>ROUND(VLOOKUP(fUnitSales[[#This Row],[Product]],dProducts[],2,0)*(1-fUnitSales[[#This Row],[Discount]])*fUnitSales[[#This Row],[Units]],2)</f>
        <v>32.979999999999997</v>
      </c>
      <c r="N522" s="4" t="str">
        <f>VLOOKUP(fUnitSales[[#This Row],[SalesRep]],dSalesRep[],2,0)</f>
        <v>MidWest</v>
      </c>
    </row>
    <row r="523" spans="7:14" x14ac:dyDescent="0.25">
      <c r="G523" s="6">
        <v>41981</v>
      </c>
      <c r="H523" t="s">
        <v>27</v>
      </c>
      <c r="I523" t="s">
        <v>22</v>
      </c>
      <c r="J523">
        <v>1.4999999999999999E-2</v>
      </c>
      <c r="K523">
        <v>2</v>
      </c>
      <c r="M523" s="4">
        <f>ROUND(VLOOKUP(fUnitSales[[#This Row],[Product]],dProducts[],2,0)*(1-fUnitSales[[#This Row],[Discount]])*fUnitSales[[#This Row],[Units]],2)</f>
        <v>49.25</v>
      </c>
      <c r="N523" s="4" t="str">
        <f>VLOOKUP(fUnitSales[[#This Row],[SalesRep]],dSalesRep[],2,0)</f>
        <v>MidWest</v>
      </c>
    </row>
    <row r="524" spans="7:14" x14ac:dyDescent="0.25">
      <c r="G524" s="6">
        <v>41624</v>
      </c>
      <c r="H524" t="s">
        <v>66</v>
      </c>
      <c r="I524" t="s">
        <v>28</v>
      </c>
      <c r="J524">
        <v>0</v>
      </c>
      <c r="K524">
        <v>3</v>
      </c>
      <c r="M524" s="4">
        <f>ROUND(VLOOKUP(fUnitSales[[#This Row],[Product]],dProducts[],2,0)*(1-fUnitSales[[#This Row],[Discount]])*fUnitSales[[#This Row],[Units]],2)</f>
        <v>82.5</v>
      </c>
      <c r="N524" s="4" t="str">
        <f>VLOOKUP(fUnitSales[[#This Row],[SalesRep]],dSalesRep[],2,0)</f>
        <v>MidWest</v>
      </c>
    </row>
    <row r="525" spans="7:14" x14ac:dyDescent="0.25">
      <c r="G525" s="6">
        <v>41994</v>
      </c>
      <c r="H525" t="s">
        <v>77</v>
      </c>
      <c r="I525" t="s">
        <v>42</v>
      </c>
      <c r="J525">
        <v>0.02</v>
      </c>
      <c r="K525">
        <v>3</v>
      </c>
      <c r="M525" s="4">
        <f>ROUND(VLOOKUP(fUnitSales[[#This Row],[Product]],dProducts[],2,0)*(1-fUnitSales[[#This Row],[Discount]])*fUnitSales[[#This Row],[Units]],2)</f>
        <v>55.86</v>
      </c>
      <c r="N525" s="4" t="str">
        <f>VLOOKUP(fUnitSales[[#This Row],[SalesRep]],dSalesRep[],2,0)</f>
        <v>MidWest</v>
      </c>
    </row>
    <row r="526" spans="7:14" x14ac:dyDescent="0.25">
      <c r="G526" s="6">
        <v>41635</v>
      </c>
      <c r="H526" t="s">
        <v>74</v>
      </c>
      <c r="I526" t="s">
        <v>22</v>
      </c>
      <c r="J526">
        <v>0.03</v>
      </c>
      <c r="K526">
        <v>2</v>
      </c>
      <c r="M526" s="4">
        <f>ROUND(VLOOKUP(fUnitSales[[#This Row],[Product]],dProducts[],2,0)*(1-fUnitSales[[#This Row],[Discount]])*fUnitSales[[#This Row],[Units]],2)</f>
        <v>48.5</v>
      </c>
      <c r="N526" s="4" t="str">
        <f>VLOOKUP(fUnitSales[[#This Row],[SalesRep]],dSalesRep[],2,0)</f>
        <v>MidWest</v>
      </c>
    </row>
    <row r="527" spans="7:14" x14ac:dyDescent="0.25">
      <c r="G527" s="6">
        <v>41956</v>
      </c>
      <c r="H527" t="s">
        <v>55</v>
      </c>
      <c r="I527" t="s">
        <v>25</v>
      </c>
      <c r="J527">
        <v>1.4999999999999999E-2</v>
      </c>
      <c r="K527">
        <v>4</v>
      </c>
      <c r="M527" s="4">
        <f>ROUND(VLOOKUP(fUnitSales[[#This Row],[Product]],dProducts[],2,0)*(1-fUnitSales[[#This Row],[Discount]])*fUnitSales[[#This Row],[Units]],2)</f>
        <v>133.96</v>
      </c>
      <c r="N527" s="4" t="str">
        <f>VLOOKUP(fUnitSales[[#This Row],[SalesRep]],dSalesRep[],2,0)</f>
        <v>South</v>
      </c>
    </row>
    <row r="528" spans="7:14" x14ac:dyDescent="0.25">
      <c r="G528" s="6">
        <v>41592</v>
      </c>
      <c r="H528" t="s">
        <v>46</v>
      </c>
      <c r="I528" t="s">
        <v>18</v>
      </c>
      <c r="J528">
        <v>2.5000000000000001E-2</v>
      </c>
      <c r="K528">
        <v>2</v>
      </c>
      <c r="M528" s="4">
        <f>ROUND(VLOOKUP(fUnitSales[[#This Row],[Product]],dProducts[],2,0)*(1-fUnitSales[[#This Row],[Discount]])*fUnitSales[[#This Row],[Units]],2)</f>
        <v>44.75</v>
      </c>
      <c r="N528" s="4" t="str">
        <f>VLOOKUP(fUnitSales[[#This Row],[SalesRep]],dSalesRep[],2,0)</f>
        <v>MidWest</v>
      </c>
    </row>
    <row r="529" spans="7:14" x14ac:dyDescent="0.25">
      <c r="G529" s="6">
        <v>41985</v>
      </c>
      <c r="H529" t="s">
        <v>41</v>
      </c>
      <c r="I529" t="s">
        <v>13</v>
      </c>
      <c r="J529">
        <v>2.5000000000000001E-2</v>
      </c>
      <c r="K529">
        <v>2</v>
      </c>
      <c r="M529" s="4">
        <f>ROUND(VLOOKUP(fUnitSales[[#This Row],[Product]],dProducts[],2,0)*(1-fUnitSales[[#This Row],[Discount]])*fUnitSales[[#This Row],[Units]],2)</f>
        <v>44.75</v>
      </c>
      <c r="N529" s="4" t="str">
        <f>VLOOKUP(fUnitSales[[#This Row],[SalesRep]],dSalesRep[],2,0)</f>
        <v>South</v>
      </c>
    </row>
    <row r="530" spans="7:14" x14ac:dyDescent="0.25">
      <c r="G530" s="6">
        <v>41603</v>
      </c>
      <c r="H530" t="s">
        <v>77</v>
      </c>
      <c r="I530" t="s">
        <v>18</v>
      </c>
      <c r="J530">
        <v>2.5000000000000001E-2</v>
      </c>
      <c r="K530">
        <v>25</v>
      </c>
      <c r="M530" s="4">
        <f>ROUND(VLOOKUP(fUnitSales[[#This Row],[Product]],dProducts[],2,0)*(1-fUnitSales[[#This Row],[Discount]])*fUnitSales[[#This Row],[Units]],2)</f>
        <v>559.41</v>
      </c>
      <c r="N530" s="4" t="str">
        <f>VLOOKUP(fUnitSales[[#This Row],[SalesRep]],dSalesRep[],2,0)</f>
        <v>MidWest</v>
      </c>
    </row>
    <row r="531" spans="7:14" x14ac:dyDescent="0.25">
      <c r="G531" s="6">
        <v>41720</v>
      </c>
      <c r="H531" t="s">
        <v>46</v>
      </c>
      <c r="I531" t="s">
        <v>28</v>
      </c>
      <c r="J531">
        <v>1.4999999999999999E-2</v>
      </c>
      <c r="K531">
        <v>1</v>
      </c>
      <c r="M531" s="4">
        <f>ROUND(VLOOKUP(fUnitSales[[#This Row],[Product]],dProducts[],2,0)*(1-fUnitSales[[#This Row],[Discount]])*fUnitSales[[#This Row],[Units]],2)</f>
        <v>27.09</v>
      </c>
      <c r="N531" s="4" t="str">
        <f>VLOOKUP(fUnitSales[[#This Row],[SalesRep]],dSalesRep[],2,0)</f>
        <v>MidWest</v>
      </c>
    </row>
    <row r="532" spans="7:14" x14ac:dyDescent="0.25">
      <c r="G532" s="6">
        <v>41981</v>
      </c>
      <c r="H532" t="s">
        <v>87</v>
      </c>
      <c r="I532" t="s">
        <v>17</v>
      </c>
      <c r="J532">
        <v>0</v>
      </c>
      <c r="K532">
        <v>2</v>
      </c>
      <c r="M532" s="4">
        <f>ROUND(VLOOKUP(fUnitSales[[#This Row],[Product]],dProducts[],2,0)*(1-fUnitSales[[#This Row],[Discount]])*fUnitSales[[#This Row],[Units]],2)</f>
        <v>39.9</v>
      </c>
      <c r="N532" s="4" t="str">
        <f>VLOOKUP(fUnitSales[[#This Row],[SalesRep]],dSalesRep[],2,0)</f>
        <v>South</v>
      </c>
    </row>
    <row r="533" spans="7:14" x14ac:dyDescent="0.25">
      <c r="G533" s="6">
        <v>41477</v>
      </c>
      <c r="H533" t="s">
        <v>86</v>
      </c>
      <c r="I533" t="s">
        <v>13</v>
      </c>
      <c r="J533">
        <v>2.5000000000000001E-2</v>
      </c>
      <c r="K533">
        <v>2</v>
      </c>
      <c r="M533" s="4">
        <f>ROUND(VLOOKUP(fUnitSales[[#This Row],[Product]],dProducts[],2,0)*(1-fUnitSales[[#This Row],[Discount]])*fUnitSales[[#This Row],[Units]],2)</f>
        <v>44.75</v>
      </c>
      <c r="N533" s="4" t="str">
        <f>VLOOKUP(fUnitSales[[#This Row],[SalesRep]],dSalesRep[],2,0)</f>
        <v>West</v>
      </c>
    </row>
    <row r="534" spans="7:14" x14ac:dyDescent="0.25">
      <c r="G534" s="6">
        <v>41400</v>
      </c>
      <c r="H534" t="s">
        <v>55</v>
      </c>
      <c r="I534" t="s">
        <v>13</v>
      </c>
      <c r="J534">
        <v>0</v>
      </c>
      <c r="K534">
        <v>2</v>
      </c>
      <c r="M534" s="4">
        <f>ROUND(VLOOKUP(fUnitSales[[#This Row],[Product]],dProducts[],2,0)*(1-fUnitSales[[#This Row],[Discount]])*fUnitSales[[#This Row],[Units]],2)</f>
        <v>45.9</v>
      </c>
      <c r="N534" s="4" t="str">
        <f>VLOOKUP(fUnitSales[[#This Row],[SalesRep]],dSalesRep[],2,0)</f>
        <v>South</v>
      </c>
    </row>
    <row r="535" spans="7:14" x14ac:dyDescent="0.25">
      <c r="G535" s="6">
        <v>41495</v>
      </c>
      <c r="H535" t="s">
        <v>85</v>
      </c>
      <c r="I535" t="s">
        <v>13</v>
      </c>
      <c r="J535">
        <v>0</v>
      </c>
      <c r="K535">
        <v>3</v>
      </c>
      <c r="M535" s="4">
        <f>ROUND(VLOOKUP(fUnitSales[[#This Row],[Product]],dProducts[],2,0)*(1-fUnitSales[[#This Row],[Discount]])*fUnitSales[[#This Row],[Units]],2)</f>
        <v>68.849999999999994</v>
      </c>
      <c r="N535" s="4" t="str">
        <f>VLOOKUP(fUnitSales[[#This Row],[SalesRep]],dSalesRep[],2,0)</f>
        <v>West</v>
      </c>
    </row>
    <row r="536" spans="7:14" x14ac:dyDescent="0.25">
      <c r="G536" s="6">
        <v>41951</v>
      </c>
      <c r="H536" t="s">
        <v>24</v>
      </c>
      <c r="I536" t="s">
        <v>25</v>
      </c>
      <c r="J536">
        <v>0</v>
      </c>
      <c r="K536">
        <v>20</v>
      </c>
      <c r="M536" s="4">
        <f>ROUND(VLOOKUP(fUnitSales[[#This Row],[Product]],dProducts[],2,0)*(1-fUnitSales[[#This Row],[Discount]])*fUnitSales[[#This Row],[Units]],2)</f>
        <v>680</v>
      </c>
      <c r="N536" s="4" t="str">
        <f>VLOOKUP(fUnitSales[[#This Row],[SalesRep]],dSalesRep[],2,0)</f>
        <v>MidWest</v>
      </c>
    </row>
    <row r="537" spans="7:14" x14ac:dyDescent="0.25">
      <c r="G537" s="6">
        <v>41616</v>
      </c>
      <c r="H537" t="s">
        <v>50</v>
      </c>
      <c r="I537" t="s">
        <v>28</v>
      </c>
      <c r="J537">
        <v>0.03</v>
      </c>
      <c r="K537">
        <v>3</v>
      </c>
      <c r="M537" s="4">
        <f>ROUND(VLOOKUP(fUnitSales[[#This Row],[Product]],dProducts[],2,0)*(1-fUnitSales[[#This Row],[Discount]])*fUnitSales[[#This Row],[Units]],2)</f>
        <v>80.03</v>
      </c>
      <c r="N537" s="4" t="str">
        <f>VLOOKUP(fUnitSales[[#This Row],[SalesRep]],dSalesRep[],2,0)</f>
        <v>MidWest</v>
      </c>
    </row>
    <row r="538" spans="7:14" x14ac:dyDescent="0.25">
      <c r="G538" s="6">
        <v>41945</v>
      </c>
      <c r="H538" t="s">
        <v>82</v>
      </c>
      <c r="I538" t="s">
        <v>18</v>
      </c>
      <c r="J538">
        <v>0</v>
      </c>
      <c r="K538">
        <v>2</v>
      </c>
      <c r="M538" s="4">
        <f>ROUND(VLOOKUP(fUnitSales[[#This Row],[Product]],dProducts[],2,0)*(1-fUnitSales[[#This Row],[Discount]])*fUnitSales[[#This Row],[Units]],2)</f>
        <v>45.9</v>
      </c>
      <c r="N538" s="4" t="str">
        <f>VLOOKUP(fUnitSales[[#This Row],[SalesRep]],dSalesRep[],2,0)</f>
        <v>West</v>
      </c>
    </row>
    <row r="539" spans="7:14" x14ac:dyDescent="0.25">
      <c r="G539" s="6">
        <v>41610</v>
      </c>
      <c r="H539" t="s">
        <v>14</v>
      </c>
      <c r="I539" t="s">
        <v>42</v>
      </c>
      <c r="J539">
        <v>0</v>
      </c>
      <c r="K539">
        <v>2</v>
      </c>
      <c r="M539" s="4">
        <f>ROUND(VLOOKUP(fUnitSales[[#This Row],[Product]],dProducts[],2,0)*(1-fUnitSales[[#This Row],[Discount]])*fUnitSales[[#This Row],[Units]],2)</f>
        <v>38</v>
      </c>
      <c r="N539" s="4" t="str">
        <f>VLOOKUP(fUnitSales[[#This Row],[SalesRep]],dSalesRep[],2,0)</f>
        <v>West</v>
      </c>
    </row>
    <row r="540" spans="7:14" x14ac:dyDescent="0.25">
      <c r="G540" s="6">
        <v>41768</v>
      </c>
      <c r="H540" t="s">
        <v>33</v>
      </c>
      <c r="I540" t="s">
        <v>17</v>
      </c>
      <c r="J540">
        <v>0.02</v>
      </c>
      <c r="K540">
        <v>1</v>
      </c>
      <c r="M540" s="4">
        <f>ROUND(VLOOKUP(fUnitSales[[#This Row],[Product]],dProducts[],2,0)*(1-fUnitSales[[#This Row],[Discount]])*fUnitSales[[#This Row],[Units]],2)</f>
        <v>19.55</v>
      </c>
      <c r="N540" s="4" t="str">
        <f>VLOOKUP(fUnitSales[[#This Row],[SalesRep]],dSalesRep[],2,0)</f>
        <v>MidWest</v>
      </c>
    </row>
    <row r="541" spans="7:14" x14ac:dyDescent="0.25">
      <c r="G541" s="6">
        <v>41620</v>
      </c>
      <c r="H541" t="s">
        <v>73</v>
      </c>
      <c r="I541" t="s">
        <v>25</v>
      </c>
      <c r="J541">
        <v>0</v>
      </c>
      <c r="K541">
        <v>3</v>
      </c>
      <c r="M541" s="4">
        <f>ROUND(VLOOKUP(fUnitSales[[#This Row],[Product]],dProducts[],2,0)*(1-fUnitSales[[#This Row],[Discount]])*fUnitSales[[#This Row],[Units]],2)</f>
        <v>102</v>
      </c>
      <c r="N541" s="4" t="str">
        <f>VLOOKUP(fUnitSales[[#This Row],[SalesRep]],dSalesRep[],2,0)</f>
        <v>West</v>
      </c>
    </row>
    <row r="542" spans="7:14" x14ac:dyDescent="0.25">
      <c r="G542" s="6">
        <v>41629</v>
      </c>
      <c r="H542" t="s">
        <v>54</v>
      </c>
      <c r="I542" t="s">
        <v>8</v>
      </c>
      <c r="J542">
        <v>2.5000000000000001E-2</v>
      </c>
      <c r="K542">
        <v>2</v>
      </c>
      <c r="M542" s="4">
        <f>ROUND(VLOOKUP(fUnitSales[[#This Row],[Product]],dProducts[],2,0)*(1-fUnitSales[[#This Row],[Discount]])*fUnitSales[[#This Row],[Units]],2)</f>
        <v>40.950000000000003</v>
      </c>
      <c r="N542" s="4" t="str">
        <f>VLOOKUP(fUnitSales[[#This Row],[SalesRep]],dSalesRep[],2,0)</f>
        <v>East</v>
      </c>
    </row>
    <row r="543" spans="7:14" x14ac:dyDescent="0.25">
      <c r="G543" s="6">
        <v>41949</v>
      </c>
      <c r="H543" t="s">
        <v>41</v>
      </c>
      <c r="I543" t="s">
        <v>17</v>
      </c>
      <c r="J543">
        <v>2.5000000000000001E-2</v>
      </c>
      <c r="K543">
        <v>1</v>
      </c>
      <c r="M543" s="4">
        <f>ROUND(VLOOKUP(fUnitSales[[#This Row],[Product]],dProducts[],2,0)*(1-fUnitSales[[#This Row],[Discount]])*fUnitSales[[#This Row],[Units]],2)</f>
        <v>19.45</v>
      </c>
      <c r="N543" s="4" t="str">
        <f>VLOOKUP(fUnitSales[[#This Row],[SalesRep]],dSalesRep[],2,0)</f>
        <v>South</v>
      </c>
    </row>
    <row r="544" spans="7:14" x14ac:dyDescent="0.25">
      <c r="G544" s="6">
        <v>41540</v>
      </c>
      <c r="H544" t="s">
        <v>74</v>
      </c>
      <c r="I544" t="s">
        <v>12</v>
      </c>
      <c r="J544">
        <v>0.01</v>
      </c>
      <c r="K544">
        <v>1</v>
      </c>
      <c r="M544" s="4">
        <f>ROUND(VLOOKUP(fUnitSales[[#This Row],[Product]],dProducts[],2,0)*(1-fUnitSales[[#This Row],[Discount]])*fUnitSales[[#This Row],[Units]],2)</f>
        <v>79.150000000000006</v>
      </c>
      <c r="N544" s="4" t="str">
        <f>VLOOKUP(fUnitSales[[#This Row],[SalesRep]],dSalesRep[],2,0)</f>
        <v>MidWest</v>
      </c>
    </row>
    <row r="545" spans="7:14" x14ac:dyDescent="0.25">
      <c r="G545" s="6">
        <v>41329</v>
      </c>
      <c r="H545" t="s">
        <v>43</v>
      </c>
      <c r="I545" t="s">
        <v>37</v>
      </c>
      <c r="J545">
        <v>0</v>
      </c>
      <c r="K545">
        <v>1</v>
      </c>
      <c r="M545" s="4">
        <f>ROUND(VLOOKUP(fUnitSales[[#This Row],[Product]],dProducts[],2,0)*(1-fUnitSales[[#This Row],[Discount]])*fUnitSales[[#This Row],[Units]],2)</f>
        <v>25</v>
      </c>
      <c r="N545" s="4" t="str">
        <f>VLOOKUP(fUnitSales[[#This Row],[SalesRep]],dSalesRep[],2,0)</f>
        <v>MidWest</v>
      </c>
    </row>
    <row r="546" spans="7:14" x14ac:dyDescent="0.25">
      <c r="G546" s="6">
        <v>41987</v>
      </c>
      <c r="H546" t="s">
        <v>77</v>
      </c>
      <c r="I546" t="s">
        <v>25</v>
      </c>
      <c r="J546">
        <v>0</v>
      </c>
      <c r="K546">
        <v>1</v>
      </c>
      <c r="M546" s="4">
        <f>ROUND(VLOOKUP(fUnitSales[[#This Row],[Product]],dProducts[],2,0)*(1-fUnitSales[[#This Row],[Discount]])*fUnitSales[[#This Row],[Units]],2)</f>
        <v>34</v>
      </c>
      <c r="N546" s="4" t="str">
        <f>VLOOKUP(fUnitSales[[#This Row],[SalesRep]],dSalesRep[],2,0)</f>
        <v>MidWest</v>
      </c>
    </row>
    <row r="547" spans="7:14" x14ac:dyDescent="0.25">
      <c r="G547" s="6">
        <v>41976</v>
      </c>
      <c r="H547" t="s">
        <v>59</v>
      </c>
      <c r="I547" t="s">
        <v>34</v>
      </c>
      <c r="J547">
        <v>0.02</v>
      </c>
      <c r="K547">
        <v>12</v>
      </c>
      <c r="M547" s="4">
        <f>ROUND(VLOOKUP(fUnitSales[[#This Row],[Product]],dProducts[],2,0)*(1-fUnitSales[[#This Row],[Discount]])*fUnitSales[[#This Row],[Units]],2)</f>
        <v>276.36</v>
      </c>
      <c r="N547" s="4" t="str">
        <f>VLOOKUP(fUnitSales[[#This Row],[SalesRep]],dSalesRep[],2,0)</f>
        <v>East</v>
      </c>
    </row>
    <row r="548" spans="7:14" x14ac:dyDescent="0.25">
      <c r="G548" s="6">
        <v>41390</v>
      </c>
      <c r="H548" t="s">
        <v>58</v>
      </c>
      <c r="I548" t="s">
        <v>37</v>
      </c>
      <c r="J548">
        <v>0.03</v>
      </c>
      <c r="K548">
        <v>2</v>
      </c>
      <c r="M548" s="4">
        <f>ROUND(VLOOKUP(fUnitSales[[#This Row],[Product]],dProducts[],2,0)*(1-fUnitSales[[#This Row],[Discount]])*fUnitSales[[#This Row],[Units]],2)</f>
        <v>48.5</v>
      </c>
      <c r="N548" s="4" t="str">
        <f>VLOOKUP(fUnitSales[[#This Row],[SalesRep]],dSalesRep[],2,0)</f>
        <v>East</v>
      </c>
    </row>
    <row r="549" spans="7:14" x14ac:dyDescent="0.25">
      <c r="G549" s="6">
        <v>41346</v>
      </c>
      <c r="H549" t="s">
        <v>30</v>
      </c>
      <c r="I549" t="s">
        <v>37</v>
      </c>
      <c r="J549">
        <v>0</v>
      </c>
      <c r="K549">
        <v>4</v>
      </c>
      <c r="M549" s="4">
        <f>ROUND(VLOOKUP(fUnitSales[[#This Row],[Product]],dProducts[],2,0)*(1-fUnitSales[[#This Row],[Discount]])*fUnitSales[[#This Row],[Units]],2)</f>
        <v>100</v>
      </c>
      <c r="N549" s="4" t="str">
        <f>VLOOKUP(fUnitSales[[#This Row],[SalesRep]],dSalesRep[],2,0)</f>
        <v>East</v>
      </c>
    </row>
    <row r="550" spans="7:14" x14ac:dyDescent="0.25">
      <c r="G550" s="6">
        <v>41586</v>
      </c>
      <c r="H550" t="s">
        <v>66</v>
      </c>
      <c r="I550" t="s">
        <v>18</v>
      </c>
      <c r="J550">
        <v>0</v>
      </c>
      <c r="K550">
        <v>1</v>
      </c>
      <c r="M550" s="4">
        <f>ROUND(VLOOKUP(fUnitSales[[#This Row],[Product]],dProducts[],2,0)*(1-fUnitSales[[#This Row],[Discount]])*fUnitSales[[#This Row],[Units]],2)</f>
        <v>22.95</v>
      </c>
      <c r="N550" s="4" t="str">
        <f>VLOOKUP(fUnitSales[[#This Row],[SalesRep]],dSalesRep[],2,0)</f>
        <v>MidWest</v>
      </c>
    </row>
    <row r="551" spans="7:14" x14ac:dyDescent="0.25">
      <c r="G551" s="6">
        <v>41582</v>
      </c>
      <c r="H551" t="s">
        <v>44</v>
      </c>
      <c r="I551" t="s">
        <v>18</v>
      </c>
      <c r="J551">
        <v>0.01</v>
      </c>
      <c r="K551">
        <v>2</v>
      </c>
      <c r="M551" s="4">
        <f>ROUND(VLOOKUP(fUnitSales[[#This Row],[Product]],dProducts[],2,0)*(1-fUnitSales[[#This Row],[Discount]])*fUnitSales[[#This Row],[Units]],2)</f>
        <v>45.44</v>
      </c>
      <c r="N551" s="4" t="str">
        <f>VLOOKUP(fUnitSales[[#This Row],[SalesRep]],dSalesRep[],2,0)</f>
        <v>MidWest</v>
      </c>
    </row>
    <row r="552" spans="7:14" x14ac:dyDescent="0.25">
      <c r="G552" s="6">
        <v>41603</v>
      </c>
      <c r="H552" t="s">
        <v>76</v>
      </c>
      <c r="I552" t="s">
        <v>25</v>
      </c>
      <c r="J552">
        <v>0</v>
      </c>
      <c r="K552">
        <v>1</v>
      </c>
      <c r="M552" s="4">
        <f>ROUND(VLOOKUP(fUnitSales[[#This Row],[Product]],dProducts[],2,0)*(1-fUnitSales[[#This Row],[Discount]])*fUnitSales[[#This Row],[Units]],2)</f>
        <v>34</v>
      </c>
      <c r="N552" s="4" t="str">
        <f>VLOOKUP(fUnitSales[[#This Row],[SalesRep]],dSalesRep[],2,0)</f>
        <v>MidWest</v>
      </c>
    </row>
    <row r="553" spans="7:14" x14ac:dyDescent="0.25">
      <c r="G553" s="6">
        <v>41276</v>
      </c>
      <c r="H553" t="s">
        <v>47</v>
      </c>
      <c r="I553" t="s">
        <v>25</v>
      </c>
      <c r="J553">
        <v>0.03</v>
      </c>
      <c r="K553">
        <v>2</v>
      </c>
      <c r="M553" s="4">
        <f>ROUND(VLOOKUP(fUnitSales[[#This Row],[Product]],dProducts[],2,0)*(1-fUnitSales[[#This Row],[Discount]])*fUnitSales[[#This Row],[Units]],2)</f>
        <v>65.959999999999994</v>
      </c>
      <c r="N553" s="4" t="str">
        <f>VLOOKUP(fUnitSales[[#This Row],[SalesRep]],dSalesRep[],2,0)</f>
        <v>South</v>
      </c>
    </row>
    <row r="554" spans="7:14" x14ac:dyDescent="0.25">
      <c r="G554" s="6">
        <v>41674</v>
      </c>
      <c r="H554" t="s">
        <v>23</v>
      </c>
      <c r="I554" t="s">
        <v>31</v>
      </c>
      <c r="J554">
        <v>0</v>
      </c>
      <c r="K554">
        <v>1</v>
      </c>
      <c r="M554" s="4">
        <f>ROUND(VLOOKUP(fUnitSales[[#This Row],[Product]],dProducts[],2,0)*(1-fUnitSales[[#This Row],[Discount]])*fUnitSales[[#This Row],[Units]],2)</f>
        <v>30</v>
      </c>
      <c r="N554" s="4" t="str">
        <f>VLOOKUP(fUnitSales[[#This Row],[SalesRep]],dSalesRep[],2,0)</f>
        <v>East</v>
      </c>
    </row>
    <row r="555" spans="7:14" x14ac:dyDescent="0.25">
      <c r="G555" s="6">
        <v>41587</v>
      </c>
      <c r="H555" t="s">
        <v>86</v>
      </c>
      <c r="I555" t="s">
        <v>17</v>
      </c>
      <c r="J555">
        <v>0</v>
      </c>
      <c r="K555">
        <v>7</v>
      </c>
      <c r="M555" s="4">
        <f>ROUND(VLOOKUP(fUnitSales[[#This Row],[Product]],dProducts[],2,0)*(1-fUnitSales[[#This Row],[Discount]])*fUnitSales[[#This Row],[Units]],2)</f>
        <v>139.65</v>
      </c>
      <c r="N555" s="4" t="str">
        <f>VLOOKUP(fUnitSales[[#This Row],[SalesRep]],dSalesRep[],2,0)</f>
        <v>West</v>
      </c>
    </row>
    <row r="556" spans="7:14" x14ac:dyDescent="0.25">
      <c r="G556" s="6">
        <v>41589</v>
      </c>
      <c r="H556" t="s">
        <v>27</v>
      </c>
      <c r="I556" t="s">
        <v>13</v>
      </c>
      <c r="J556">
        <v>0</v>
      </c>
      <c r="K556">
        <v>2</v>
      </c>
      <c r="M556" s="4">
        <f>ROUND(VLOOKUP(fUnitSales[[#This Row],[Product]],dProducts[],2,0)*(1-fUnitSales[[#This Row],[Discount]])*fUnitSales[[#This Row],[Units]],2)</f>
        <v>45.9</v>
      </c>
      <c r="N556" s="4" t="str">
        <f>VLOOKUP(fUnitSales[[#This Row],[SalesRep]],dSalesRep[],2,0)</f>
        <v>MidWest</v>
      </c>
    </row>
    <row r="557" spans="7:14" x14ac:dyDescent="0.25">
      <c r="G557" s="6">
        <v>42002</v>
      </c>
      <c r="H557" t="s">
        <v>54</v>
      </c>
      <c r="I557" t="s">
        <v>25</v>
      </c>
      <c r="J557">
        <v>2.5000000000000001E-2</v>
      </c>
      <c r="K557">
        <v>2</v>
      </c>
      <c r="M557" s="4">
        <f>ROUND(VLOOKUP(fUnitSales[[#This Row],[Product]],dProducts[],2,0)*(1-fUnitSales[[#This Row],[Discount]])*fUnitSales[[#This Row],[Units]],2)</f>
        <v>66.3</v>
      </c>
      <c r="N557" s="4" t="str">
        <f>VLOOKUP(fUnitSales[[#This Row],[SalesRep]],dSalesRep[],2,0)</f>
        <v>East</v>
      </c>
    </row>
    <row r="558" spans="7:14" x14ac:dyDescent="0.25">
      <c r="G558" s="6">
        <v>41636</v>
      </c>
      <c r="H558" t="s">
        <v>30</v>
      </c>
      <c r="I558" t="s">
        <v>18</v>
      </c>
      <c r="J558">
        <v>2.5000000000000001E-2</v>
      </c>
      <c r="K558">
        <v>2</v>
      </c>
      <c r="M558" s="4">
        <f>ROUND(VLOOKUP(fUnitSales[[#This Row],[Product]],dProducts[],2,0)*(1-fUnitSales[[#This Row],[Discount]])*fUnitSales[[#This Row],[Units]],2)</f>
        <v>44.75</v>
      </c>
      <c r="N558" s="4" t="str">
        <f>VLOOKUP(fUnitSales[[#This Row],[SalesRep]],dSalesRep[],2,0)</f>
        <v>East</v>
      </c>
    </row>
    <row r="559" spans="7:14" x14ac:dyDescent="0.25">
      <c r="G559" s="6">
        <v>41595</v>
      </c>
      <c r="H559" t="s">
        <v>56</v>
      </c>
      <c r="I559" t="s">
        <v>17</v>
      </c>
      <c r="J559">
        <v>0.02</v>
      </c>
      <c r="K559">
        <v>2</v>
      </c>
      <c r="M559" s="4">
        <f>ROUND(VLOOKUP(fUnitSales[[#This Row],[Product]],dProducts[],2,0)*(1-fUnitSales[[#This Row],[Discount]])*fUnitSales[[#This Row],[Units]],2)</f>
        <v>39.1</v>
      </c>
      <c r="N559" s="4" t="str">
        <f>VLOOKUP(fUnitSales[[#This Row],[SalesRep]],dSalesRep[],2,0)</f>
        <v>West</v>
      </c>
    </row>
    <row r="560" spans="7:14" x14ac:dyDescent="0.25">
      <c r="G560" s="6">
        <v>41969</v>
      </c>
      <c r="H560" t="s">
        <v>61</v>
      </c>
      <c r="I560" t="s">
        <v>18</v>
      </c>
      <c r="J560">
        <v>0</v>
      </c>
      <c r="K560">
        <v>2</v>
      </c>
      <c r="M560" s="4">
        <f>ROUND(VLOOKUP(fUnitSales[[#This Row],[Product]],dProducts[],2,0)*(1-fUnitSales[[#This Row],[Discount]])*fUnitSales[[#This Row],[Units]],2)</f>
        <v>45.9</v>
      </c>
      <c r="N560" s="4" t="str">
        <f>VLOOKUP(fUnitSales[[#This Row],[SalesRep]],dSalesRep[],2,0)</f>
        <v>South</v>
      </c>
    </row>
    <row r="561" spans="7:14" x14ac:dyDescent="0.25">
      <c r="G561" s="6">
        <v>41947</v>
      </c>
      <c r="H561" t="s">
        <v>27</v>
      </c>
      <c r="I561" t="s">
        <v>18</v>
      </c>
      <c r="J561">
        <v>0</v>
      </c>
      <c r="K561">
        <v>1</v>
      </c>
      <c r="M561" s="4">
        <f>ROUND(VLOOKUP(fUnitSales[[#This Row],[Product]],dProducts[],2,0)*(1-fUnitSales[[#This Row],[Discount]])*fUnitSales[[#This Row],[Units]],2)</f>
        <v>22.95</v>
      </c>
      <c r="N561" s="4" t="str">
        <f>VLOOKUP(fUnitSales[[#This Row],[SalesRep]],dSalesRep[],2,0)</f>
        <v>MidWest</v>
      </c>
    </row>
    <row r="562" spans="7:14" x14ac:dyDescent="0.25">
      <c r="G562" s="6">
        <v>41978</v>
      </c>
      <c r="H562" t="s">
        <v>14</v>
      </c>
      <c r="I562" t="s">
        <v>34</v>
      </c>
      <c r="J562">
        <v>2.5000000000000001E-2</v>
      </c>
      <c r="K562">
        <v>1</v>
      </c>
      <c r="M562" s="4">
        <f>ROUND(VLOOKUP(fUnitSales[[#This Row],[Product]],dProducts[],2,0)*(1-fUnitSales[[#This Row],[Discount]])*fUnitSales[[#This Row],[Units]],2)</f>
        <v>22.91</v>
      </c>
      <c r="N562" s="4" t="str">
        <f>VLOOKUP(fUnitSales[[#This Row],[SalesRep]],dSalesRep[],2,0)</f>
        <v>West</v>
      </c>
    </row>
    <row r="563" spans="7:14" x14ac:dyDescent="0.25">
      <c r="G563" s="6">
        <v>41606</v>
      </c>
      <c r="H563" t="s">
        <v>74</v>
      </c>
      <c r="I563" t="s">
        <v>13</v>
      </c>
      <c r="J563">
        <v>0</v>
      </c>
      <c r="K563">
        <v>4</v>
      </c>
      <c r="M563" s="4">
        <f>ROUND(VLOOKUP(fUnitSales[[#This Row],[Product]],dProducts[],2,0)*(1-fUnitSales[[#This Row],[Discount]])*fUnitSales[[#This Row],[Units]],2)</f>
        <v>91.8</v>
      </c>
      <c r="N563" s="4" t="str">
        <f>VLOOKUP(fUnitSales[[#This Row],[SalesRep]],dSalesRep[],2,0)</f>
        <v>MidWest</v>
      </c>
    </row>
    <row r="564" spans="7:14" x14ac:dyDescent="0.25">
      <c r="G564" s="6">
        <v>41586</v>
      </c>
      <c r="H564" t="s">
        <v>35</v>
      </c>
      <c r="I564" t="s">
        <v>31</v>
      </c>
      <c r="J564">
        <v>0.02</v>
      </c>
      <c r="K564">
        <v>3</v>
      </c>
      <c r="M564" s="4">
        <f>ROUND(VLOOKUP(fUnitSales[[#This Row],[Product]],dProducts[],2,0)*(1-fUnitSales[[#This Row],[Discount]])*fUnitSales[[#This Row],[Units]],2)</f>
        <v>88.2</v>
      </c>
      <c r="N564" s="4" t="str">
        <f>VLOOKUP(fUnitSales[[#This Row],[SalesRep]],dSalesRep[],2,0)</f>
        <v>MidWest</v>
      </c>
    </row>
    <row r="565" spans="7:14" x14ac:dyDescent="0.25">
      <c r="G565" s="6">
        <v>41982</v>
      </c>
      <c r="H565" t="s">
        <v>80</v>
      </c>
      <c r="I565" t="s">
        <v>13</v>
      </c>
      <c r="J565">
        <v>1.4999999999999999E-2</v>
      </c>
      <c r="K565">
        <v>3</v>
      </c>
      <c r="M565" s="4">
        <f>ROUND(VLOOKUP(fUnitSales[[#This Row],[Product]],dProducts[],2,0)*(1-fUnitSales[[#This Row],[Discount]])*fUnitSales[[#This Row],[Units]],2)</f>
        <v>67.819999999999993</v>
      </c>
      <c r="N565" s="4" t="str">
        <f>VLOOKUP(fUnitSales[[#This Row],[SalesRep]],dSalesRep[],2,0)</f>
        <v>MidWest</v>
      </c>
    </row>
    <row r="566" spans="7:14" x14ac:dyDescent="0.25">
      <c r="G566" s="6">
        <v>41637</v>
      </c>
      <c r="H566" t="s">
        <v>72</v>
      </c>
      <c r="I566" t="s">
        <v>13</v>
      </c>
      <c r="J566">
        <v>0.01</v>
      </c>
      <c r="K566">
        <v>2</v>
      </c>
      <c r="M566" s="4">
        <f>ROUND(VLOOKUP(fUnitSales[[#This Row],[Product]],dProducts[],2,0)*(1-fUnitSales[[#This Row],[Discount]])*fUnitSales[[#This Row],[Units]],2)</f>
        <v>45.44</v>
      </c>
      <c r="N566" s="4" t="str">
        <f>VLOOKUP(fUnitSales[[#This Row],[SalesRep]],dSalesRep[],2,0)</f>
        <v>East</v>
      </c>
    </row>
    <row r="567" spans="7:14" x14ac:dyDescent="0.25">
      <c r="G567" s="6">
        <v>41619</v>
      </c>
      <c r="H567" t="s">
        <v>46</v>
      </c>
      <c r="I567" t="s">
        <v>25</v>
      </c>
      <c r="J567">
        <v>0</v>
      </c>
      <c r="K567">
        <v>1</v>
      </c>
      <c r="M567" s="4">
        <f>ROUND(VLOOKUP(fUnitSales[[#This Row],[Product]],dProducts[],2,0)*(1-fUnitSales[[#This Row],[Discount]])*fUnitSales[[#This Row],[Units]],2)</f>
        <v>34</v>
      </c>
      <c r="N567" s="4" t="str">
        <f>VLOOKUP(fUnitSales[[#This Row],[SalesRep]],dSalesRep[],2,0)</f>
        <v>MidWest</v>
      </c>
    </row>
    <row r="568" spans="7:14" x14ac:dyDescent="0.25">
      <c r="G568" s="6">
        <v>41584</v>
      </c>
      <c r="H568" t="s">
        <v>46</v>
      </c>
      <c r="I568" t="s">
        <v>37</v>
      </c>
      <c r="J568">
        <v>0</v>
      </c>
      <c r="K568">
        <v>3</v>
      </c>
      <c r="M568" s="4">
        <f>ROUND(VLOOKUP(fUnitSales[[#This Row],[Product]],dProducts[],2,0)*(1-fUnitSales[[#This Row],[Discount]])*fUnitSales[[#This Row],[Units]],2)</f>
        <v>75</v>
      </c>
      <c r="N568" s="4" t="str">
        <f>VLOOKUP(fUnitSales[[#This Row],[SalesRep]],dSalesRep[],2,0)</f>
        <v>MidWest</v>
      </c>
    </row>
    <row r="569" spans="7:14" x14ac:dyDescent="0.25">
      <c r="G569" s="6">
        <v>41980</v>
      </c>
      <c r="H569" t="s">
        <v>54</v>
      </c>
      <c r="I569" t="s">
        <v>28</v>
      </c>
      <c r="J569">
        <v>0</v>
      </c>
      <c r="K569">
        <v>1</v>
      </c>
      <c r="M569" s="4">
        <f>ROUND(VLOOKUP(fUnitSales[[#This Row],[Product]],dProducts[],2,0)*(1-fUnitSales[[#This Row],[Discount]])*fUnitSales[[#This Row],[Units]],2)</f>
        <v>27.5</v>
      </c>
      <c r="N569" s="4" t="str">
        <f>VLOOKUP(fUnitSales[[#This Row],[SalesRep]],dSalesRep[],2,0)</f>
        <v>East</v>
      </c>
    </row>
    <row r="570" spans="7:14" x14ac:dyDescent="0.25">
      <c r="G570" s="6">
        <v>41294</v>
      </c>
      <c r="H570" t="s">
        <v>75</v>
      </c>
      <c r="I570" t="s">
        <v>17</v>
      </c>
      <c r="J570">
        <v>0.01</v>
      </c>
      <c r="K570">
        <v>1</v>
      </c>
      <c r="M570" s="4">
        <f>ROUND(VLOOKUP(fUnitSales[[#This Row],[Product]],dProducts[],2,0)*(1-fUnitSales[[#This Row],[Discount]])*fUnitSales[[#This Row],[Units]],2)</f>
        <v>19.75</v>
      </c>
      <c r="N570" s="4" t="str">
        <f>VLOOKUP(fUnitSales[[#This Row],[SalesRep]],dSalesRep[],2,0)</f>
        <v>West</v>
      </c>
    </row>
    <row r="571" spans="7:14" x14ac:dyDescent="0.25">
      <c r="G571" s="6">
        <v>41637</v>
      </c>
      <c r="H571" t="s">
        <v>74</v>
      </c>
      <c r="I571" t="s">
        <v>31</v>
      </c>
      <c r="J571">
        <v>1.4999999999999999E-2</v>
      </c>
      <c r="K571">
        <v>2</v>
      </c>
      <c r="M571" s="4">
        <f>ROUND(VLOOKUP(fUnitSales[[#This Row],[Product]],dProducts[],2,0)*(1-fUnitSales[[#This Row],[Discount]])*fUnitSales[[#This Row],[Units]],2)</f>
        <v>59.1</v>
      </c>
      <c r="N571" s="4" t="str">
        <f>VLOOKUP(fUnitSales[[#This Row],[SalesRep]],dSalesRep[],2,0)</f>
        <v>MidWest</v>
      </c>
    </row>
    <row r="572" spans="7:14" x14ac:dyDescent="0.25">
      <c r="G572" s="6">
        <v>41963</v>
      </c>
      <c r="H572" t="s">
        <v>84</v>
      </c>
      <c r="I572" t="s">
        <v>18</v>
      </c>
      <c r="J572">
        <v>0.02</v>
      </c>
      <c r="K572">
        <v>3</v>
      </c>
      <c r="M572" s="4">
        <f>ROUND(VLOOKUP(fUnitSales[[#This Row],[Product]],dProducts[],2,0)*(1-fUnitSales[[#This Row],[Discount]])*fUnitSales[[#This Row],[Units]],2)</f>
        <v>67.47</v>
      </c>
      <c r="N572" s="4" t="str">
        <f>VLOOKUP(fUnitSales[[#This Row],[SalesRep]],dSalesRep[],2,0)</f>
        <v>East</v>
      </c>
    </row>
    <row r="573" spans="7:14" x14ac:dyDescent="0.25">
      <c r="G573" s="6">
        <v>41631</v>
      </c>
      <c r="H573" t="s">
        <v>54</v>
      </c>
      <c r="I573" t="s">
        <v>13</v>
      </c>
      <c r="J573">
        <v>0.03</v>
      </c>
      <c r="K573">
        <v>1</v>
      </c>
      <c r="M573" s="4">
        <f>ROUND(VLOOKUP(fUnitSales[[#This Row],[Product]],dProducts[],2,0)*(1-fUnitSales[[#This Row],[Discount]])*fUnitSales[[#This Row],[Units]],2)</f>
        <v>22.26</v>
      </c>
      <c r="N573" s="4" t="str">
        <f>VLOOKUP(fUnitSales[[#This Row],[SalesRep]],dSalesRep[],2,0)</f>
        <v>East</v>
      </c>
    </row>
    <row r="574" spans="7:14" x14ac:dyDescent="0.25">
      <c r="G574" s="6">
        <v>41603</v>
      </c>
      <c r="H574" t="s">
        <v>49</v>
      </c>
      <c r="I574" t="s">
        <v>25</v>
      </c>
      <c r="J574">
        <v>0.02</v>
      </c>
      <c r="K574">
        <v>2</v>
      </c>
      <c r="M574" s="4">
        <f>ROUND(VLOOKUP(fUnitSales[[#This Row],[Product]],dProducts[],2,0)*(1-fUnitSales[[#This Row],[Discount]])*fUnitSales[[#This Row],[Units]],2)</f>
        <v>66.64</v>
      </c>
      <c r="N574" s="4" t="str">
        <f>VLOOKUP(fUnitSales[[#This Row],[SalesRep]],dSalesRep[],2,0)</f>
        <v>West</v>
      </c>
    </row>
    <row r="575" spans="7:14" x14ac:dyDescent="0.25">
      <c r="G575" s="6">
        <v>41775</v>
      </c>
      <c r="H575" t="s">
        <v>54</v>
      </c>
      <c r="I575" t="s">
        <v>13</v>
      </c>
      <c r="J575">
        <v>0</v>
      </c>
      <c r="K575">
        <v>3</v>
      </c>
      <c r="M575" s="4">
        <f>ROUND(VLOOKUP(fUnitSales[[#This Row],[Product]],dProducts[],2,0)*(1-fUnitSales[[#This Row],[Discount]])*fUnitSales[[#This Row],[Units]],2)</f>
        <v>68.849999999999994</v>
      </c>
      <c r="N575" s="4" t="str">
        <f>VLOOKUP(fUnitSales[[#This Row],[SalesRep]],dSalesRep[],2,0)</f>
        <v>East</v>
      </c>
    </row>
    <row r="576" spans="7:14" x14ac:dyDescent="0.25">
      <c r="G576" s="6">
        <v>41605</v>
      </c>
      <c r="H576" t="s">
        <v>21</v>
      </c>
      <c r="I576" t="s">
        <v>22</v>
      </c>
      <c r="J576">
        <v>1.4999999999999999E-2</v>
      </c>
      <c r="K576">
        <v>2</v>
      </c>
      <c r="M576" s="4">
        <f>ROUND(VLOOKUP(fUnitSales[[#This Row],[Product]],dProducts[],2,0)*(1-fUnitSales[[#This Row],[Discount]])*fUnitSales[[#This Row],[Units]],2)</f>
        <v>49.25</v>
      </c>
      <c r="N576" s="4" t="str">
        <f>VLOOKUP(fUnitSales[[#This Row],[SalesRep]],dSalesRep[],2,0)</f>
        <v>West</v>
      </c>
    </row>
    <row r="577" spans="7:14" x14ac:dyDescent="0.25">
      <c r="G577" s="6">
        <v>41904</v>
      </c>
      <c r="H577" t="s">
        <v>44</v>
      </c>
      <c r="I577" t="s">
        <v>12</v>
      </c>
      <c r="J577">
        <v>0</v>
      </c>
      <c r="K577">
        <v>3</v>
      </c>
      <c r="M577" s="4">
        <f>ROUND(VLOOKUP(fUnitSales[[#This Row],[Product]],dProducts[],2,0)*(1-fUnitSales[[#This Row],[Discount]])*fUnitSales[[#This Row],[Units]],2)</f>
        <v>239.85</v>
      </c>
      <c r="N577" s="4" t="str">
        <f>VLOOKUP(fUnitSales[[#This Row],[SalesRep]],dSalesRep[],2,0)</f>
        <v>MidWest</v>
      </c>
    </row>
    <row r="578" spans="7:14" x14ac:dyDescent="0.25">
      <c r="G578" s="6">
        <v>41588</v>
      </c>
      <c r="H578" t="s">
        <v>90</v>
      </c>
      <c r="I578" t="s">
        <v>25</v>
      </c>
      <c r="J578">
        <v>0</v>
      </c>
      <c r="K578">
        <v>2</v>
      </c>
      <c r="M578" s="4">
        <f>ROUND(VLOOKUP(fUnitSales[[#This Row],[Product]],dProducts[],2,0)*(1-fUnitSales[[#This Row],[Discount]])*fUnitSales[[#This Row],[Units]],2)</f>
        <v>68</v>
      </c>
      <c r="N578" s="4" t="str">
        <f>VLOOKUP(fUnitSales[[#This Row],[SalesRep]],dSalesRep[],2,0)</f>
        <v>West</v>
      </c>
    </row>
    <row r="579" spans="7:14" x14ac:dyDescent="0.25">
      <c r="G579" s="6">
        <v>41414</v>
      </c>
      <c r="H579" t="s">
        <v>63</v>
      </c>
      <c r="I579" t="s">
        <v>12</v>
      </c>
      <c r="J579">
        <v>0.01</v>
      </c>
      <c r="K579">
        <v>1</v>
      </c>
      <c r="M579" s="4">
        <f>ROUND(VLOOKUP(fUnitSales[[#This Row],[Product]],dProducts[],2,0)*(1-fUnitSales[[#This Row],[Discount]])*fUnitSales[[#This Row],[Units]],2)</f>
        <v>79.150000000000006</v>
      </c>
      <c r="N579" s="4" t="str">
        <f>VLOOKUP(fUnitSales[[#This Row],[SalesRep]],dSalesRep[],2,0)</f>
        <v>MidWest</v>
      </c>
    </row>
    <row r="580" spans="7:14" x14ac:dyDescent="0.25">
      <c r="G580" s="6">
        <v>41635</v>
      </c>
      <c r="H580" t="s">
        <v>84</v>
      </c>
      <c r="I580" t="s">
        <v>18</v>
      </c>
      <c r="J580">
        <v>0</v>
      </c>
      <c r="K580">
        <v>23</v>
      </c>
      <c r="M580" s="4">
        <f>ROUND(VLOOKUP(fUnitSales[[#This Row],[Product]],dProducts[],2,0)*(1-fUnitSales[[#This Row],[Discount]])*fUnitSales[[#This Row],[Units]],2)</f>
        <v>527.85</v>
      </c>
      <c r="N580" s="4" t="str">
        <f>VLOOKUP(fUnitSales[[#This Row],[SalesRep]],dSalesRep[],2,0)</f>
        <v>East</v>
      </c>
    </row>
    <row r="581" spans="7:14" x14ac:dyDescent="0.25">
      <c r="G581" s="6">
        <v>41620</v>
      </c>
      <c r="H581" t="s">
        <v>71</v>
      </c>
      <c r="I581" t="s">
        <v>34</v>
      </c>
      <c r="J581">
        <v>0</v>
      </c>
      <c r="K581">
        <v>2</v>
      </c>
      <c r="M581" s="4">
        <f>ROUND(VLOOKUP(fUnitSales[[#This Row],[Product]],dProducts[],2,0)*(1-fUnitSales[[#This Row],[Discount]])*fUnitSales[[#This Row],[Units]],2)</f>
        <v>47</v>
      </c>
      <c r="N581" s="4" t="str">
        <f>VLOOKUP(fUnitSales[[#This Row],[SalesRep]],dSalesRep[],2,0)</f>
        <v>MidWest</v>
      </c>
    </row>
    <row r="582" spans="7:14" x14ac:dyDescent="0.25">
      <c r="G582" s="6">
        <v>41755</v>
      </c>
      <c r="H582" t="s">
        <v>14</v>
      </c>
      <c r="I582" t="s">
        <v>8</v>
      </c>
      <c r="J582">
        <v>2.5000000000000001E-2</v>
      </c>
      <c r="K582">
        <v>2</v>
      </c>
      <c r="M582" s="4">
        <f>ROUND(VLOOKUP(fUnitSales[[#This Row],[Product]],dProducts[],2,0)*(1-fUnitSales[[#This Row],[Discount]])*fUnitSales[[#This Row],[Units]],2)</f>
        <v>40.950000000000003</v>
      </c>
      <c r="N582" s="4" t="str">
        <f>VLOOKUP(fUnitSales[[#This Row],[SalesRep]],dSalesRep[],2,0)</f>
        <v>West</v>
      </c>
    </row>
    <row r="583" spans="7:14" x14ac:dyDescent="0.25">
      <c r="G583" s="6">
        <v>41616</v>
      </c>
      <c r="H583" t="s">
        <v>56</v>
      </c>
      <c r="I583" t="s">
        <v>8</v>
      </c>
      <c r="J583">
        <v>0</v>
      </c>
      <c r="K583">
        <v>3</v>
      </c>
      <c r="M583" s="4">
        <f>ROUND(VLOOKUP(fUnitSales[[#This Row],[Product]],dProducts[],2,0)*(1-fUnitSales[[#This Row],[Discount]])*fUnitSales[[#This Row],[Units]],2)</f>
        <v>63</v>
      </c>
      <c r="N583" s="4" t="str">
        <f>VLOOKUP(fUnitSales[[#This Row],[SalesRep]],dSalesRep[],2,0)</f>
        <v>West</v>
      </c>
    </row>
    <row r="584" spans="7:14" x14ac:dyDescent="0.25">
      <c r="G584" s="6">
        <v>41615</v>
      </c>
      <c r="H584" t="s">
        <v>86</v>
      </c>
      <c r="I584" t="s">
        <v>22</v>
      </c>
      <c r="J584">
        <v>0</v>
      </c>
      <c r="K584">
        <v>2</v>
      </c>
      <c r="M584" s="4">
        <f>ROUND(VLOOKUP(fUnitSales[[#This Row],[Product]],dProducts[],2,0)*(1-fUnitSales[[#This Row],[Discount]])*fUnitSales[[#This Row],[Units]],2)</f>
        <v>50</v>
      </c>
      <c r="N584" s="4" t="str">
        <f>VLOOKUP(fUnitSales[[#This Row],[SalesRep]],dSalesRep[],2,0)</f>
        <v>West</v>
      </c>
    </row>
    <row r="585" spans="7:14" x14ac:dyDescent="0.25">
      <c r="G585" s="6">
        <v>41590</v>
      </c>
      <c r="H585" t="s">
        <v>57</v>
      </c>
      <c r="I585" t="s">
        <v>13</v>
      </c>
      <c r="J585">
        <v>0</v>
      </c>
      <c r="K585">
        <v>1</v>
      </c>
      <c r="M585" s="4">
        <f>ROUND(VLOOKUP(fUnitSales[[#This Row],[Product]],dProducts[],2,0)*(1-fUnitSales[[#This Row],[Discount]])*fUnitSales[[#This Row],[Units]],2)</f>
        <v>22.95</v>
      </c>
      <c r="N585" s="4" t="str">
        <f>VLOOKUP(fUnitSales[[#This Row],[SalesRep]],dSalesRep[],2,0)</f>
        <v>South</v>
      </c>
    </row>
    <row r="586" spans="7:14" x14ac:dyDescent="0.25">
      <c r="G586" s="6">
        <v>41627</v>
      </c>
      <c r="H586" t="s">
        <v>52</v>
      </c>
      <c r="I586" t="s">
        <v>18</v>
      </c>
      <c r="J586">
        <v>0</v>
      </c>
      <c r="K586">
        <v>3</v>
      </c>
      <c r="M586" s="4">
        <f>ROUND(VLOOKUP(fUnitSales[[#This Row],[Product]],dProducts[],2,0)*(1-fUnitSales[[#This Row],[Discount]])*fUnitSales[[#This Row],[Units]],2)</f>
        <v>68.849999999999994</v>
      </c>
      <c r="N586" s="4" t="str">
        <f>VLOOKUP(fUnitSales[[#This Row],[SalesRep]],dSalesRep[],2,0)</f>
        <v>South</v>
      </c>
    </row>
    <row r="587" spans="7:14" x14ac:dyDescent="0.25">
      <c r="G587" s="6">
        <v>41951</v>
      </c>
      <c r="H587" t="s">
        <v>88</v>
      </c>
      <c r="I587" t="s">
        <v>34</v>
      </c>
      <c r="J587">
        <v>0.03</v>
      </c>
      <c r="K587">
        <v>3</v>
      </c>
      <c r="M587" s="4">
        <f>ROUND(VLOOKUP(fUnitSales[[#This Row],[Product]],dProducts[],2,0)*(1-fUnitSales[[#This Row],[Discount]])*fUnitSales[[#This Row],[Units]],2)</f>
        <v>68.39</v>
      </c>
      <c r="N587" s="4" t="str">
        <f>VLOOKUP(fUnitSales[[#This Row],[SalesRep]],dSalesRep[],2,0)</f>
        <v>MidWest</v>
      </c>
    </row>
    <row r="588" spans="7:14" x14ac:dyDescent="0.25">
      <c r="G588" s="6">
        <v>41989</v>
      </c>
      <c r="H588" t="s">
        <v>27</v>
      </c>
      <c r="I588" t="s">
        <v>31</v>
      </c>
      <c r="J588">
        <v>0</v>
      </c>
      <c r="K588">
        <v>1</v>
      </c>
      <c r="M588" s="4">
        <f>ROUND(VLOOKUP(fUnitSales[[#This Row],[Product]],dProducts[],2,0)*(1-fUnitSales[[#This Row],[Discount]])*fUnitSales[[#This Row],[Units]],2)</f>
        <v>30</v>
      </c>
      <c r="N588" s="4" t="str">
        <f>VLOOKUP(fUnitSales[[#This Row],[SalesRep]],dSalesRep[],2,0)</f>
        <v>MidWest</v>
      </c>
    </row>
    <row r="589" spans="7:14" x14ac:dyDescent="0.25">
      <c r="G589" s="6">
        <v>41582</v>
      </c>
      <c r="H589" t="s">
        <v>84</v>
      </c>
      <c r="I589" t="s">
        <v>25</v>
      </c>
      <c r="J589">
        <v>0.02</v>
      </c>
      <c r="K589">
        <v>24</v>
      </c>
      <c r="M589" s="4">
        <f>ROUND(VLOOKUP(fUnitSales[[#This Row],[Product]],dProducts[],2,0)*(1-fUnitSales[[#This Row],[Discount]])*fUnitSales[[#This Row],[Units]],2)</f>
        <v>799.68</v>
      </c>
      <c r="N589" s="4" t="str">
        <f>VLOOKUP(fUnitSales[[#This Row],[SalesRep]],dSalesRep[],2,0)</f>
        <v>East</v>
      </c>
    </row>
    <row r="590" spans="7:14" x14ac:dyDescent="0.25">
      <c r="G590" s="6">
        <v>41953</v>
      </c>
      <c r="H590" t="s">
        <v>30</v>
      </c>
      <c r="I590" t="s">
        <v>31</v>
      </c>
      <c r="J590">
        <v>1.4999999999999999E-2</v>
      </c>
      <c r="K590">
        <v>1</v>
      </c>
      <c r="M590" s="4">
        <f>ROUND(VLOOKUP(fUnitSales[[#This Row],[Product]],dProducts[],2,0)*(1-fUnitSales[[#This Row],[Discount]])*fUnitSales[[#This Row],[Units]],2)</f>
        <v>29.55</v>
      </c>
      <c r="N590" s="4" t="str">
        <f>VLOOKUP(fUnitSales[[#This Row],[SalesRep]],dSalesRep[],2,0)</f>
        <v>East</v>
      </c>
    </row>
    <row r="591" spans="7:14" x14ac:dyDescent="0.25">
      <c r="G591" s="6">
        <v>41602</v>
      </c>
      <c r="H591" t="s">
        <v>92</v>
      </c>
      <c r="I591" t="s">
        <v>22</v>
      </c>
      <c r="J591">
        <v>0</v>
      </c>
      <c r="K591">
        <v>1</v>
      </c>
      <c r="M591" s="4">
        <f>ROUND(VLOOKUP(fUnitSales[[#This Row],[Product]],dProducts[],2,0)*(1-fUnitSales[[#This Row],[Discount]])*fUnitSales[[#This Row],[Units]],2)</f>
        <v>25</v>
      </c>
      <c r="N591" s="4" t="str">
        <f>VLOOKUP(fUnitSales[[#This Row],[SalesRep]],dSalesRep[],2,0)</f>
        <v>West</v>
      </c>
    </row>
    <row r="592" spans="7:14" x14ac:dyDescent="0.25">
      <c r="G592" s="6">
        <v>41638</v>
      </c>
      <c r="H592" t="s">
        <v>50</v>
      </c>
      <c r="I592" t="s">
        <v>13</v>
      </c>
      <c r="J592">
        <v>0</v>
      </c>
      <c r="K592">
        <v>2</v>
      </c>
      <c r="M592" s="4">
        <f>ROUND(VLOOKUP(fUnitSales[[#This Row],[Product]],dProducts[],2,0)*(1-fUnitSales[[#This Row],[Discount]])*fUnitSales[[#This Row],[Units]],2)</f>
        <v>45.9</v>
      </c>
      <c r="N592" s="4" t="str">
        <f>VLOOKUP(fUnitSales[[#This Row],[SalesRep]],dSalesRep[],2,0)</f>
        <v>MidWest</v>
      </c>
    </row>
    <row r="593" spans="7:14" x14ac:dyDescent="0.25">
      <c r="G593" s="6">
        <v>41638</v>
      </c>
      <c r="H593" t="s">
        <v>59</v>
      </c>
      <c r="I593" t="s">
        <v>18</v>
      </c>
      <c r="J593">
        <v>0.02</v>
      </c>
      <c r="K593">
        <v>1</v>
      </c>
      <c r="M593" s="4">
        <f>ROUND(VLOOKUP(fUnitSales[[#This Row],[Product]],dProducts[],2,0)*(1-fUnitSales[[#This Row],[Discount]])*fUnitSales[[#This Row],[Units]],2)</f>
        <v>22.49</v>
      </c>
      <c r="N593" s="4" t="str">
        <f>VLOOKUP(fUnitSales[[#This Row],[SalesRep]],dSalesRep[],2,0)</f>
        <v>East</v>
      </c>
    </row>
    <row r="594" spans="7:14" x14ac:dyDescent="0.25">
      <c r="G594" s="6">
        <v>41711</v>
      </c>
      <c r="H594" t="s">
        <v>77</v>
      </c>
      <c r="I594" t="s">
        <v>34</v>
      </c>
      <c r="J594">
        <v>0.01</v>
      </c>
      <c r="K594">
        <v>2</v>
      </c>
      <c r="M594" s="4">
        <f>ROUND(VLOOKUP(fUnitSales[[#This Row],[Product]],dProducts[],2,0)*(1-fUnitSales[[#This Row],[Discount]])*fUnitSales[[#This Row],[Units]],2)</f>
        <v>46.53</v>
      </c>
      <c r="N594" s="4" t="str">
        <f>VLOOKUP(fUnitSales[[#This Row],[SalesRep]],dSalesRep[],2,0)</f>
        <v>MidWest</v>
      </c>
    </row>
    <row r="595" spans="7:14" x14ac:dyDescent="0.25">
      <c r="G595" s="6">
        <v>41400</v>
      </c>
      <c r="H595" t="s">
        <v>33</v>
      </c>
      <c r="I595" t="s">
        <v>17</v>
      </c>
      <c r="J595">
        <v>0</v>
      </c>
      <c r="K595">
        <v>3</v>
      </c>
      <c r="M595" s="4">
        <f>ROUND(VLOOKUP(fUnitSales[[#This Row],[Product]],dProducts[],2,0)*(1-fUnitSales[[#This Row],[Discount]])*fUnitSales[[#This Row],[Units]],2)</f>
        <v>59.85</v>
      </c>
      <c r="N595" s="4" t="str">
        <f>VLOOKUP(fUnitSales[[#This Row],[SalesRep]],dSalesRep[],2,0)</f>
        <v>MidWest</v>
      </c>
    </row>
    <row r="596" spans="7:14" x14ac:dyDescent="0.25">
      <c r="G596" s="6">
        <v>41868</v>
      </c>
      <c r="H596" t="s">
        <v>54</v>
      </c>
      <c r="I596" t="s">
        <v>12</v>
      </c>
      <c r="J596">
        <v>1.4999999999999999E-2</v>
      </c>
      <c r="K596">
        <v>2</v>
      </c>
      <c r="M596" s="4">
        <f>ROUND(VLOOKUP(fUnitSales[[#This Row],[Product]],dProducts[],2,0)*(1-fUnitSales[[#This Row],[Discount]])*fUnitSales[[#This Row],[Units]],2)</f>
        <v>157.5</v>
      </c>
      <c r="N596" s="4" t="str">
        <f>VLOOKUP(fUnitSales[[#This Row],[SalesRep]],dSalesRep[],2,0)</f>
        <v>East</v>
      </c>
    </row>
    <row r="597" spans="7:14" x14ac:dyDescent="0.25">
      <c r="G597" s="6">
        <v>42001</v>
      </c>
      <c r="H597" t="s">
        <v>36</v>
      </c>
      <c r="I597" t="s">
        <v>28</v>
      </c>
      <c r="J597">
        <v>0</v>
      </c>
      <c r="K597">
        <v>3</v>
      </c>
      <c r="M597" s="4">
        <f>ROUND(VLOOKUP(fUnitSales[[#This Row],[Product]],dProducts[],2,0)*(1-fUnitSales[[#This Row],[Discount]])*fUnitSales[[#This Row],[Units]],2)</f>
        <v>82.5</v>
      </c>
      <c r="N597" s="4" t="str">
        <f>VLOOKUP(fUnitSales[[#This Row],[SalesRep]],dSalesRep[],2,0)</f>
        <v>West</v>
      </c>
    </row>
    <row r="598" spans="7:14" x14ac:dyDescent="0.25">
      <c r="G598" s="6">
        <v>41835</v>
      </c>
      <c r="H598" t="s">
        <v>74</v>
      </c>
      <c r="I598" t="s">
        <v>13</v>
      </c>
      <c r="J598">
        <v>0.01</v>
      </c>
      <c r="K598">
        <v>3</v>
      </c>
      <c r="M598" s="4">
        <f>ROUND(VLOOKUP(fUnitSales[[#This Row],[Product]],dProducts[],2,0)*(1-fUnitSales[[#This Row],[Discount]])*fUnitSales[[#This Row],[Units]],2)</f>
        <v>68.16</v>
      </c>
      <c r="N598" s="4" t="str">
        <f>VLOOKUP(fUnitSales[[#This Row],[SalesRep]],dSalesRep[],2,0)</f>
        <v>MidWest</v>
      </c>
    </row>
    <row r="599" spans="7:14" x14ac:dyDescent="0.25">
      <c r="G599" s="6">
        <v>41397</v>
      </c>
      <c r="H599" t="s">
        <v>55</v>
      </c>
      <c r="I599" t="s">
        <v>31</v>
      </c>
      <c r="J599">
        <v>1.4999999999999999E-2</v>
      </c>
      <c r="K599">
        <v>2</v>
      </c>
      <c r="M599" s="4">
        <f>ROUND(VLOOKUP(fUnitSales[[#This Row],[Product]],dProducts[],2,0)*(1-fUnitSales[[#This Row],[Discount]])*fUnitSales[[#This Row],[Units]],2)</f>
        <v>59.1</v>
      </c>
      <c r="N599" s="4" t="str">
        <f>VLOOKUP(fUnitSales[[#This Row],[SalesRep]],dSalesRep[],2,0)</f>
        <v>South</v>
      </c>
    </row>
    <row r="600" spans="7:14" x14ac:dyDescent="0.25">
      <c r="G600" s="6">
        <v>41975</v>
      </c>
      <c r="H600" t="s">
        <v>41</v>
      </c>
      <c r="I600" t="s">
        <v>42</v>
      </c>
      <c r="J600">
        <v>0.01</v>
      </c>
      <c r="K600">
        <v>3</v>
      </c>
      <c r="M600" s="4">
        <f>ROUND(VLOOKUP(fUnitSales[[#This Row],[Product]],dProducts[],2,0)*(1-fUnitSales[[#This Row],[Discount]])*fUnitSales[[#This Row],[Units]],2)</f>
        <v>56.43</v>
      </c>
      <c r="N600" s="4" t="str">
        <f>VLOOKUP(fUnitSales[[#This Row],[SalesRep]],dSalesRep[],2,0)</f>
        <v>South</v>
      </c>
    </row>
    <row r="601" spans="7:14" x14ac:dyDescent="0.25">
      <c r="G601" s="6">
        <v>41979</v>
      </c>
      <c r="H601" t="s">
        <v>85</v>
      </c>
      <c r="I601" t="s">
        <v>12</v>
      </c>
      <c r="J601">
        <v>0.02</v>
      </c>
      <c r="K601">
        <v>7</v>
      </c>
      <c r="M601" s="4">
        <f>ROUND(VLOOKUP(fUnitSales[[#This Row],[Product]],dProducts[],2,0)*(1-fUnitSales[[#This Row],[Discount]])*fUnitSales[[#This Row],[Units]],2)</f>
        <v>548.46</v>
      </c>
      <c r="N601" s="4" t="str">
        <f>VLOOKUP(fUnitSales[[#This Row],[SalesRep]],dSalesRep[],2,0)</f>
        <v>West</v>
      </c>
    </row>
    <row r="602" spans="7:14" x14ac:dyDescent="0.25">
      <c r="G602" s="6">
        <v>41637</v>
      </c>
      <c r="H602" t="s">
        <v>11</v>
      </c>
      <c r="I602" t="s">
        <v>37</v>
      </c>
      <c r="J602">
        <v>0.01</v>
      </c>
      <c r="K602">
        <v>2</v>
      </c>
      <c r="M602" s="4">
        <f>ROUND(VLOOKUP(fUnitSales[[#This Row],[Product]],dProducts[],2,0)*(1-fUnitSales[[#This Row],[Discount]])*fUnitSales[[#This Row],[Units]],2)</f>
        <v>49.5</v>
      </c>
      <c r="N602" s="4" t="str">
        <f>VLOOKUP(fUnitSales[[#This Row],[SalesRep]],dSalesRep[],2,0)</f>
        <v>West</v>
      </c>
    </row>
    <row r="603" spans="7:14" x14ac:dyDescent="0.25">
      <c r="G603" s="6">
        <v>41584</v>
      </c>
      <c r="H603" t="s">
        <v>21</v>
      </c>
      <c r="I603" t="s">
        <v>17</v>
      </c>
      <c r="J603">
        <v>1.4999999999999999E-2</v>
      </c>
      <c r="K603">
        <v>3</v>
      </c>
      <c r="M603" s="4">
        <f>ROUND(VLOOKUP(fUnitSales[[#This Row],[Product]],dProducts[],2,0)*(1-fUnitSales[[#This Row],[Discount]])*fUnitSales[[#This Row],[Units]],2)</f>
        <v>58.95</v>
      </c>
      <c r="N603" s="4" t="str">
        <f>VLOOKUP(fUnitSales[[#This Row],[SalesRep]],dSalesRep[],2,0)</f>
        <v>West</v>
      </c>
    </row>
    <row r="604" spans="7:14" x14ac:dyDescent="0.25">
      <c r="G604" s="6">
        <v>41966</v>
      </c>
      <c r="H604" t="s">
        <v>47</v>
      </c>
      <c r="I604" t="s">
        <v>13</v>
      </c>
      <c r="J604">
        <v>0.02</v>
      </c>
      <c r="K604">
        <v>2</v>
      </c>
      <c r="M604" s="4">
        <f>ROUND(VLOOKUP(fUnitSales[[#This Row],[Product]],dProducts[],2,0)*(1-fUnitSales[[#This Row],[Discount]])*fUnitSales[[#This Row],[Units]],2)</f>
        <v>44.98</v>
      </c>
      <c r="N604" s="4" t="str">
        <f>VLOOKUP(fUnitSales[[#This Row],[SalesRep]],dSalesRep[],2,0)</f>
        <v>South</v>
      </c>
    </row>
    <row r="605" spans="7:14" x14ac:dyDescent="0.25">
      <c r="G605" s="6">
        <v>41980</v>
      </c>
      <c r="H605" t="s">
        <v>27</v>
      </c>
      <c r="I605" t="s">
        <v>25</v>
      </c>
      <c r="J605">
        <v>1.4999999999999999E-2</v>
      </c>
      <c r="K605">
        <v>2</v>
      </c>
      <c r="M605" s="4">
        <f>ROUND(VLOOKUP(fUnitSales[[#This Row],[Product]],dProducts[],2,0)*(1-fUnitSales[[#This Row],[Discount]])*fUnitSales[[#This Row],[Units]],2)</f>
        <v>66.98</v>
      </c>
      <c r="N605" s="4" t="str">
        <f>VLOOKUP(fUnitSales[[#This Row],[SalesRep]],dSalesRep[],2,0)</f>
        <v>MidWest</v>
      </c>
    </row>
    <row r="606" spans="7:14" x14ac:dyDescent="0.25">
      <c r="G606" s="6">
        <v>41989</v>
      </c>
      <c r="H606" t="s">
        <v>46</v>
      </c>
      <c r="I606" t="s">
        <v>22</v>
      </c>
      <c r="J606">
        <v>0.01</v>
      </c>
      <c r="K606">
        <v>2</v>
      </c>
      <c r="M606" s="4">
        <f>ROUND(VLOOKUP(fUnitSales[[#This Row],[Product]],dProducts[],2,0)*(1-fUnitSales[[#This Row],[Discount]])*fUnitSales[[#This Row],[Units]],2)</f>
        <v>49.5</v>
      </c>
      <c r="N606" s="4" t="str">
        <f>VLOOKUP(fUnitSales[[#This Row],[SalesRep]],dSalesRep[],2,0)</f>
        <v>MidWest</v>
      </c>
    </row>
    <row r="607" spans="7:14" x14ac:dyDescent="0.25">
      <c r="G607" s="6">
        <v>41635</v>
      </c>
      <c r="H607" t="s">
        <v>41</v>
      </c>
      <c r="I607" t="s">
        <v>22</v>
      </c>
      <c r="J607">
        <v>0.02</v>
      </c>
      <c r="K607">
        <v>2</v>
      </c>
      <c r="M607" s="4">
        <f>ROUND(VLOOKUP(fUnitSales[[#This Row],[Product]],dProducts[],2,0)*(1-fUnitSales[[#This Row],[Discount]])*fUnitSales[[#This Row],[Units]],2)</f>
        <v>49</v>
      </c>
      <c r="N607" s="4" t="str">
        <f>VLOOKUP(fUnitSales[[#This Row],[SalesRep]],dSalesRep[],2,0)</f>
        <v>South</v>
      </c>
    </row>
    <row r="608" spans="7:14" x14ac:dyDescent="0.25">
      <c r="G608" s="6">
        <v>41975</v>
      </c>
      <c r="H608" t="s">
        <v>86</v>
      </c>
      <c r="I608" t="s">
        <v>18</v>
      </c>
      <c r="J608">
        <v>2.5000000000000001E-2</v>
      </c>
      <c r="K608">
        <v>2</v>
      </c>
      <c r="M608" s="4">
        <f>ROUND(VLOOKUP(fUnitSales[[#This Row],[Product]],dProducts[],2,0)*(1-fUnitSales[[#This Row],[Discount]])*fUnitSales[[#This Row],[Units]],2)</f>
        <v>44.75</v>
      </c>
      <c r="N608" s="4" t="str">
        <f>VLOOKUP(fUnitSales[[#This Row],[SalesRep]],dSalesRep[],2,0)</f>
        <v>West</v>
      </c>
    </row>
    <row r="609" spans="7:14" x14ac:dyDescent="0.25">
      <c r="G609" s="6">
        <v>41958</v>
      </c>
      <c r="H609" t="s">
        <v>27</v>
      </c>
      <c r="I609" t="s">
        <v>13</v>
      </c>
      <c r="J609">
        <v>2.5000000000000001E-2</v>
      </c>
      <c r="K609">
        <v>2</v>
      </c>
      <c r="M609" s="4">
        <f>ROUND(VLOOKUP(fUnitSales[[#This Row],[Product]],dProducts[],2,0)*(1-fUnitSales[[#This Row],[Discount]])*fUnitSales[[#This Row],[Units]],2)</f>
        <v>44.75</v>
      </c>
      <c r="N609" s="4" t="str">
        <f>VLOOKUP(fUnitSales[[#This Row],[SalesRep]],dSalesRep[],2,0)</f>
        <v>MidWest</v>
      </c>
    </row>
    <row r="610" spans="7:14" x14ac:dyDescent="0.25">
      <c r="G610" s="6">
        <v>41622</v>
      </c>
      <c r="H610" t="s">
        <v>63</v>
      </c>
      <c r="I610" t="s">
        <v>42</v>
      </c>
      <c r="J610">
        <v>0.02</v>
      </c>
      <c r="K610">
        <v>1</v>
      </c>
      <c r="M610" s="4">
        <f>ROUND(VLOOKUP(fUnitSales[[#This Row],[Product]],dProducts[],2,0)*(1-fUnitSales[[#This Row],[Discount]])*fUnitSales[[#This Row],[Units]],2)</f>
        <v>18.62</v>
      </c>
      <c r="N610" s="4" t="str">
        <f>VLOOKUP(fUnitSales[[#This Row],[SalesRep]],dSalesRep[],2,0)</f>
        <v>MidWest</v>
      </c>
    </row>
    <row r="611" spans="7:14" x14ac:dyDescent="0.25">
      <c r="G611" s="6">
        <v>41620</v>
      </c>
      <c r="H611" t="s">
        <v>50</v>
      </c>
      <c r="I611" t="s">
        <v>17</v>
      </c>
      <c r="J611">
        <v>0</v>
      </c>
      <c r="K611">
        <v>4</v>
      </c>
      <c r="M611" s="4">
        <f>ROUND(VLOOKUP(fUnitSales[[#This Row],[Product]],dProducts[],2,0)*(1-fUnitSales[[#This Row],[Discount]])*fUnitSales[[#This Row],[Units]],2)</f>
        <v>79.8</v>
      </c>
      <c r="N611" s="4" t="str">
        <f>VLOOKUP(fUnitSales[[#This Row],[SalesRep]],dSalesRep[],2,0)</f>
        <v>MidWest</v>
      </c>
    </row>
    <row r="612" spans="7:14" x14ac:dyDescent="0.25">
      <c r="G612" s="6">
        <v>41999</v>
      </c>
      <c r="H612" t="s">
        <v>47</v>
      </c>
      <c r="I612" t="s">
        <v>13</v>
      </c>
      <c r="J612">
        <v>0.03</v>
      </c>
      <c r="K612">
        <v>2</v>
      </c>
      <c r="M612" s="4">
        <f>ROUND(VLOOKUP(fUnitSales[[#This Row],[Product]],dProducts[],2,0)*(1-fUnitSales[[#This Row],[Discount]])*fUnitSales[[#This Row],[Units]],2)</f>
        <v>44.52</v>
      </c>
      <c r="N612" s="4" t="str">
        <f>VLOOKUP(fUnitSales[[#This Row],[SalesRep]],dSalesRep[],2,0)</f>
        <v>South</v>
      </c>
    </row>
    <row r="613" spans="7:14" x14ac:dyDescent="0.25">
      <c r="G613" s="6">
        <v>41618</v>
      </c>
      <c r="H613" t="s">
        <v>55</v>
      </c>
      <c r="I613" t="s">
        <v>25</v>
      </c>
      <c r="J613">
        <v>0</v>
      </c>
      <c r="K613">
        <v>3</v>
      </c>
      <c r="M613" s="4">
        <f>ROUND(VLOOKUP(fUnitSales[[#This Row],[Product]],dProducts[],2,0)*(1-fUnitSales[[#This Row],[Discount]])*fUnitSales[[#This Row],[Units]],2)</f>
        <v>102</v>
      </c>
      <c r="N613" s="4" t="str">
        <f>VLOOKUP(fUnitSales[[#This Row],[SalesRep]],dSalesRep[],2,0)</f>
        <v>South</v>
      </c>
    </row>
    <row r="614" spans="7:14" x14ac:dyDescent="0.25">
      <c r="G614" s="6">
        <v>41478</v>
      </c>
      <c r="H614" t="s">
        <v>74</v>
      </c>
      <c r="I614" t="s">
        <v>22</v>
      </c>
      <c r="J614">
        <v>0</v>
      </c>
      <c r="K614">
        <v>3</v>
      </c>
      <c r="M614" s="4">
        <f>ROUND(VLOOKUP(fUnitSales[[#This Row],[Product]],dProducts[],2,0)*(1-fUnitSales[[#This Row],[Discount]])*fUnitSales[[#This Row],[Units]],2)</f>
        <v>75</v>
      </c>
      <c r="N614" s="4" t="str">
        <f>VLOOKUP(fUnitSales[[#This Row],[SalesRep]],dSalesRep[],2,0)</f>
        <v>MidWest</v>
      </c>
    </row>
    <row r="615" spans="7:14" x14ac:dyDescent="0.25">
      <c r="G615" s="6">
        <v>41948</v>
      </c>
      <c r="H615" t="s">
        <v>50</v>
      </c>
      <c r="I615" t="s">
        <v>17</v>
      </c>
      <c r="J615">
        <v>2.5000000000000001E-2</v>
      </c>
      <c r="K615">
        <v>2</v>
      </c>
      <c r="M615" s="4">
        <f>ROUND(VLOOKUP(fUnitSales[[#This Row],[Product]],dProducts[],2,0)*(1-fUnitSales[[#This Row],[Discount]])*fUnitSales[[#This Row],[Units]],2)</f>
        <v>38.9</v>
      </c>
      <c r="N615" s="4" t="str">
        <f>VLOOKUP(fUnitSales[[#This Row],[SalesRep]],dSalesRep[],2,0)</f>
        <v>MidWest</v>
      </c>
    </row>
    <row r="616" spans="7:14" x14ac:dyDescent="0.25">
      <c r="G616" s="6">
        <v>41663</v>
      </c>
      <c r="H616" t="s">
        <v>16</v>
      </c>
      <c r="I616" t="s">
        <v>25</v>
      </c>
      <c r="J616">
        <v>0</v>
      </c>
      <c r="K616">
        <v>1</v>
      </c>
      <c r="M616" s="4">
        <f>ROUND(VLOOKUP(fUnitSales[[#This Row],[Product]],dProducts[],2,0)*(1-fUnitSales[[#This Row],[Discount]])*fUnitSales[[#This Row],[Units]],2)</f>
        <v>34</v>
      </c>
      <c r="N616" s="4" t="str">
        <f>VLOOKUP(fUnitSales[[#This Row],[SalesRep]],dSalesRep[],2,0)</f>
        <v>MidWest</v>
      </c>
    </row>
    <row r="617" spans="7:14" x14ac:dyDescent="0.25">
      <c r="G617" s="6">
        <v>41322</v>
      </c>
      <c r="H617" t="s">
        <v>53</v>
      </c>
      <c r="I617" t="s">
        <v>17</v>
      </c>
      <c r="J617">
        <v>0.02</v>
      </c>
      <c r="K617">
        <v>18</v>
      </c>
      <c r="M617" s="4">
        <f>ROUND(VLOOKUP(fUnitSales[[#This Row],[Product]],dProducts[],2,0)*(1-fUnitSales[[#This Row],[Discount]])*fUnitSales[[#This Row],[Units]],2)</f>
        <v>351.92</v>
      </c>
      <c r="N617" s="4" t="str">
        <f>VLOOKUP(fUnitSales[[#This Row],[SalesRep]],dSalesRep[],2,0)</f>
        <v>West</v>
      </c>
    </row>
    <row r="618" spans="7:14" x14ac:dyDescent="0.25">
      <c r="G618" s="6">
        <v>41976</v>
      </c>
      <c r="H618" t="s">
        <v>53</v>
      </c>
      <c r="I618" t="s">
        <v>22</v>
      </c>
      <c r="J618">
        <v>0</v>
      </c>
      <c r="K618">
        <v>1</v>
      </c>
      <c r="M618" s="4">
        <f>ROUND(VLOOKUP(fUnitSales[[#This Row],[Product]],dProducts[],2,0)*(1-fUnitSales[[#This Row],[Discount]])*fUnitSales[[#This Row],[Units]],2)</f>
        <v>25</v>
      </c>
      <c r="N618" s="4" t="str">
        <f>VLOOKUP(fUnitSales[[#This Row],[SalesRep]],dSalesRep[],2,0)</f>
        <v>West</v>
      </c>
    </row>
    <row r="619" spans="7:14" x14ac:dyDescent="0.25">
      <c r="G619" s="6">
        <v>41958</v>
      </c>
      <c r="H619" t="s">
        <v>85</v>
      </c>
      <c r="I619" t="s">
        <v>25</v>
      </c>
      <c r="J619">
        <v>0</v>
      </c>
      <c r="K619">
        <v>3</v>
      </c>
      <c r="M619" s="4">
        <f>ROUND(VLOOKUP(fUnitSales[[#This Row],[Product]],dProducts[],2,0)*(1-fUnitSales[[#This Row],[Discount]])*fUnitSales[[#This Row],[Units]],2)</f>
        <v>102</v>
      </c>
      <c r="N619" s="4" t="str">
        <f>VLOOKUP(fUnitSales[[#This Row],[SalesRep]],dSalesRep[],2,0)</f>
        <v>West</v>
      </c>
    </row>
    <row r="620" spans="7:14" x14ac:dyDescent="0.25">
      <c r="G620" s="6">
        <v>41985</v>
      </c>
      <c r="H620" t="s">
        <v>30</v>
      </c>
      <c r="I620" t="s">
        <v>8</v>
      </c>
      <c r="J620">
        <v>0.02</v>
      </c>
      <c r="K620">
        <v>2</v>
      </c>
      <c r="M620" s="4">
        <f>ROUND(VLOOKUP(fUnitSales[[#This Row],[Product]],dProducts[],2,0)*(1-fUnitSales[[#This Row],[Discount]])*fUnitSales[[#This Row],[Units]],2)</f>
        <v>41.16</v>
      </c>
      <c r="N620" s="4" t="str">
        <f>VLOOKUP(fUnitSales[[#This Row],[SalesRep]],dSalesRep[],2,0)</f>
        <v>East</v>
      </c>
    </row>
    <row r="621" spans="7:14" x14ac:dyDescent="0.25">
      <c r="G621" s="6">
        <v>41612</v>
      </c>
      <c r="H621" t="s">
        <v>54</v>
      </c>
      <c r="I621" t="s">
        <v>8</v>
      </c>
      <c r="J621">
        <v>2.5000000000000001E-2</v>
      </c>
      <c r="K621">
        <v>2</v>
      </c>
      <c r="M621" s="4">
        <f>ROUND(VLOOKUP(fUnitSales[[#This Row],[Product]],dProducts[],2,0)*(1-fUnitSales[[#This Row],[Discount]])*fUnitSales[[#This Row],[Units]],2)</f>
        <v>40.950000000000003</v>
      </c>
      <c r="N621" s="4" t="str">
        <f>VLOOKUP(fUnitSales[[#This Row],[SalesRep]],dSalesRep[],2,0)</f>
        <v>East</v>
      </c>
    </row>
    <row r="622" spans="7:14" x14ac:dyDescent="0.25">
      <c r="G622" s="6">
        <v>42001</v>
      </c>
      <c r="H622" t="s">
        <v>27</v>
      </c>
      <c r="I622" t="s">
        <v>17</v>
      </c>
      <c r="J622">
        <v>0</v>
      </c>
      <c r="K622">
        <v>3</v>
      </c>
      <c r="M622" s="4">
        <f>ROUND(VLOOKUP(fUnitSales[[#This Row],[Product]],dProducts[],2,0)*(1-fUnitSales[[#This Row],[Discount]])*fUnitSales[[#This Row],[Units]],2)</f>
        <v>59.85</v>
      </c>
      <c r="N622" s="4" t="str">
        <f>VLOOKUP(fUnitSales[[#This Row],[SalesRep]],dSalesRep[],2,0)</f>
        <v>MidWest</v>
      </c>
    </row>
    <row r="623" spans="7:14" x14ac:dyDescent="0.25">
      <c r="G623" s="6">
        <v>41977</v>
      </c>
      <c r="H623" t="s">
        <v>47</v>
      </c>
      <c r="I623" t="s">
        <v>25</v>
      </c>
      <c r="J623">
        <v>0</v>
      </c>
      <c r="K623">
        <v>21</v>
      </c>
      <c r="M623" s="4">
        <f>ROUND(VLOOKUP(fUnitSales[[#This Row],[Product]],dProducts[],2,0)*(1-fUnitSales[[#This Row],[Discount]])*fUnitSales[[#This Row],[Units]],2)</f>
        <v>714</v>
      </c>
      <c r="N623" s="4" t="str">
        <f>VLOOKUP(fUnitSales[[#This Row],[SalesRep]],dSalesRep[],2,0)</f>
        <v>South</v>
      </c>
    </row>
    <row r="624" spans="7:14" x14ac:dyDescent="0.25">
      <c r="G624" s="6">
        <v>41542</v>
      </c>
      <c r="H624" t="s">
        <v>81</v>
      </c>
      <c r="I624" t="s">
        <v>22</v>
      </c>
      <c r="J624">
        <v>1.4999999999999999E-2</v>
      </c>
      <c r="K624">
        <v>3</v>
      </c>
      <c r="M624" s="4">
        <f>ROUND(VLOOKUP(fUnitSales[[#This Row],[Product]],dProducts[],2,0)*(1-fUnitSales[[#This Row],[Discount]])*fUnitSales[[#This Row],[Units]],2)</f>
        <v>73.88</v>
      </c>
      <c r="N624" s="4" t="str">
        <f>VLOOKUP(fUnitSales[[#This Row],[SalesRep]],dSalesRep[],2,0)</f>
        <v>East</v>
      </c>
    </row>
    <row r="625" spans="7:14" x14ac:dyDescent="0.25">
      <c r="G625" s="6">
        <v>41616</v>
      </c>
      <c r="H625" t="s">
        <v>27</v>
      </c>
      <c r="I625" t="s">
        <v>22</v>
      </c>
      <c r="J625">
        <v>0</v>
      </c>
      <c r="K625">
        <v>2</v>
      </c>
      <c r="M625" s="4">
        <f>ROUND(VLOOKUP(fUnitSales[[#This Row],[Product]],dProducts[],2,0)*(1-fUnitSales[[#This Row],[Discount]])*fUnitSales[[#This Row],[Units]],2)</f>
        <v>50</v>
      </c>
      <c r="N625" s="4" t="str">
        <f>VLOOKUP(fUnitSales[[#This Row],[SalesRep]],dSalesRep[],2,0)</f>
        <v>MidWest</v>
      </c>
    </row>
    <row r="626" spans="7:14" x14ac:dyDescent="0.25">
      <c r="G626" s="6">
        <v>41610</v>
      </c>
      <c r="H626" t="s">
        <v>30</v>
      </c>
      <c r="I626" t="s">
        <v>13</v>
      </c>
      <c r="J626">
        <v>0</v>
      </c>
      <c r="K626">
        <v>1</v>
      </c>
      <c r="M626" s="4">
        <f>ROUND(VLOOKUP(fUnitSales[[#This Row],[Product]],dProducts[],2,0)*(1-fUnitSales[[#This Row],[Discount]])*fUnitSales[[#This Row],[Units]],2)</f>
        <v>22.95</v>
      </c>
      <c r="N626" s="4" t="str">
        <f>VLOOKUP(fUnitSales[[#This Row],[SalesRep]],dSalesRep[],2,0)</f>
        <v>East</v>
      </c>
    </row>
    <row r="627" spans="7:14" x14ac:dyDescent="0.25">
      <c r="G627" s="6">
        <v>41593</v>
      </c>
      <c r="H627" t="s">
        <v>75</v>
      </c>
      <c r="I627" t="s">
        <v>17</v>
      </c>
      <c r="J627">
        <v>1.4999999999999999E-2</v>
      </c>
      <c r="K627">
        <v>2</v>
      </c>
      <c r="M627" s="4">
        <f>ROUND(VLOOKUP(fUnitSales[[#This Row],[Product]],dProducts[],2,0)*(1-fUnitSales[[#This Row],[Discount]])*fUnitSales[[#This Row],[Units]],2)</f>
        <v>39.299999999999997</v>
      </c>
      <c r="N627" s="4" t="str">
        <f>VLOOKUP(fUnitSales[[#This Row],[SalesRep]],dSalesRep[],2,0)</f>
        <v>West</v>
      </c>
    </row>
    <row r="628" spans="7:14" x14ac:dyDescent="0.25">
      <c r="G628" s="6">
        <v>42003</v>
      </c>
      <c r="H628" t="s">
        <v>53</v>
      </c>
      <c r="I628" t="s">
        <v>34</v>
      </c>
      <c r="J628">
        <v>0</v>
      </c>
      <c r="K628">
        <v>2</v>
      </c>
      <c r="M628" s="4">
        <f>ROUND(VLOOKUP(fUnitSales[[#This Row],[Product]],dProducts[],2,0)*(1-fUnitSales[[#This Row],[Discount]])*fUnitSales[[#This Row],[Units]],2)</f>
        <v>47</v>
      </c>
      <c r="N628" s="4" t="str">
        <f>VLOOKUP(fUnitSales[[#This Row],[SalesRep]],dSalesRep[],2,0)</f>
        <v>West</v>
      </c>
    </row>
    <row r="629" spans="7:14" x14ac:dyDescent="0.25">
      <c r="G629" s="6">
        <v>41434</v>
      </c>
      <c r="H629" t="s">
        <v>30</v>
      </c>
      <c r="I629" t="s">
        <v>12</v>
      </c>
      <c r="J629">
        <v>2.5000000000000001E-2</v>
      </c>
      <c r="K629">
        <v>3</v>
      </c>
      <c r="M629" s="4">
        <f>ROUND(VLOOKUP(fUnitSales[[#This Row],[Product]],dProducts[],2,0)*(1-fUnitSales[[#This Row],[Discount]])*fUnitSales[[#This Row],[Units]],2)</f>
        <v>233.85</v>
      </c>
      <c r="N629" s="4" t="str">
        <f>VLOOKUP(fUnitSales[[#This Row],[SalesRep]],dSalesRep[],2,0)</f>
        <v>East</v>
      </c>
    </row>
    <row r="630" spans="7:14" x14ac:dyDescent="0.25">
      <c r="G630" s="6">
        <v>41627</v>
      </c>
      <c r="H630" t="s">
        <v>35</v>
      </c>
      <c r="I630" t="s">
        <v>18</v>
      </c>
      <c r="J630">
        <v>0</v>
      </c>
      <c r="K630">
        <v>2</v>
      </c>
      <c r="M630" s="4">
        <f>ROUND(VLOOKUP(fUnitSales[[#This Row],[Product]],dProducts[],2,0)*(1-fUnitSales[[#This Row],[Discount]])*fUnitSales[[#This Row],[Units]],2)</f>
        <v>45.9</v>
      </c>
      <c r="N630" s="4" t="str">
        <f>VLOOKUP(fUnitSales[[#This Row],[SalesRep]],dSalesRep[],2,0)</f>
        <v>MidWest</v>
      </c>
    </row>
    <row r="631" spans="7:14" x14ac:dyDescent="0.25">
      <c r="G631" s="6">
        <v>41977</v>
      </c>
      <c r="H631" t="s">
        <v>49</v>
      </c>
      <c r="I631" t="s">
        <v>18</v>
      </c>
      <c r="J631">
        <v>0</v>
      </c>
      <c r="K631">
        <v>2</v>
      </c>
      <c r="M631" s="4">
        <f>ROUND(VLOOKUP(fUnitSales[[#This Row],[Product]],dProducts[],2,0)*(1-fUnitSales[[#This Row],[Discount]])*fUnitSales[[#This Row],[Units]],2)</f>
        <v>45.9</v>
      </c>
      <c r="N631" s="4" t="str">
        <f>VLOOKUP(fUnitSales[[#This Row],[SalesRep]],dSalesRep[],2,0)</f>
        <v>West</v>
      </c>
    </row>
    <row r="632" spans="7:14" x14ac:dyDescent="0.25">
      <c r="G632" s="6">
        <v>42000</v>
      </c>
      <c r="H632" t="s">
        <v>82</v>
      </c>
      <c r="I632" t="s">
        <v>31</v>
      </c>
      <c r="J632">
        <v>0.03</v>
      </c>
      <c r="K632">
        <v>4</v>
      </c>
      <c r="M632" s="4">
        <f>ROUND(VLOOKUP(fUnitSales[[#This Row],[Product]],dProducts[],2,0)*(1-fUnitSales[[#This Row],[Discount]])*fUnitSales[[#This Row],[Units]],2)</f>
        <v>116.4</v>
      </c>
      <c r="N632" s="4" t="str">
        <f>VLOOKUP(fUnitSales[[#This Row],[SalesRep]],dSalesRep[],2,0)</f>
        <v>West</v>
      </c>
    </row>
    <row r="633" spans="7:14" x14ac:dyDescent="0.25">
      <c r="G633" s="6">
        <v>41666</v>
      </c>
      <c r="H633" t="s">
        <v>52</v>
      </c>
      <c r="I633" t="s">
        <v>22</v>
      </c>
      <c r="J633">
        <v>0.01</v>
      </c>
      <c r="K633">
        <v>2</v>
      </c>
      <c r="M633" s="4">
        <f>ROUND(VLOOKUP(fUnitSales[[#This Row],[Product]],dProducts[],2,0)*(1-fUnitSales[[#This Row],[Discount]])*fUnitSales[[#This Row],[Units]],2)</f>
        <v>49.5</v>
      </c>
      <c r="N633" s="4" t="str">
        <f>VLOOKUP(fUnitSales[[#This Row],[SalesRep]],dSalesRep[],2,0)</f>
        <v>South</v>
      </c>
    </row>
    <row r="634" spans="7:14" x14ac:dyDescent="0.25">
      <c r="G634" s="6">
        <v>41516</v>
      </c>
      <c r="H634" t="s">
        <v>62</v>
      </c>
      <c r="I634" t="s">
        <v>13</v>
      </c>
      <c r="J634">
        <v>0</v>
      </c>
      <c r="K634">
        <v>4</v>
      </c>
      <c r="M634" s="4">
        <f>ROUND(VLOOKUP(fUnitSales[[#This Row],[Product]],dProducts[],2,0)*(1-fUnitSales[[#This Row],[Discount]])*fUnitSales[[#This Row],[Units]],2)</f>
        <v>91.8</v>
      </c>
      <c r="N634" s="4" t="str">
        <f>VLOOKUP(fUnitSales[[#This Row],[SalesRep]],dSalesRep[],2,0)</f>
        <v>East</v>
      </c>
    </row>
    <row r="635" spans="7:14" x14ac:dyDescent="0.25">
      <c r="G635" s="6">
        <v>41501</v>
      </c>
      <c r="H635" t="s">
        <v>90</v>
      </c>
      <c r="I635" t="s">
        <v>31</v>
      </c>
      <c r="J635">
        <v>0.01</v>
      </c>
      <c r="K635">
        <v>2</v>
      </c>
      <c r="M635" s="4">
        <f>ROUND(VLOOKUP(fUnitSales[[#This Row],[Product]],dProducts[],2,0)*(1-fUnitSales[[#This Row],[Discount]])*fUnitSales[[#This Row],[Units]],2)</f>
        <v>59.4</v>
      </c>
      <c r="N635" s="4" t="str">
        <f>VLOOKUP(fUnitSales[[#This Row],[SalesRep]],dSalesRep[],2,0)</f>
        <v>West</v>
      </c>
    </row>
    <row r="636" spans="7:14" x14ac:dyDescent="0.25">
      <c r="G636" s="6">
        <v>41584</v>
      </c>
      <c r="H636" t="s">
        <v>65</v>
      </c>
      <c r="I636" t="s">
        <v>28</v>
      </c>
      <c r="J636">
        <v>2.5000000000000001E-2</v>
      </c>
      <c r="K636">
        <v>3</v>
      </c>
      <c r="M636" s="4">
        <f>ROUND(VLOOKUP(fUnitSales[[#This Row],[Product]],dProducts[],2,0)*(1-fUnitSales[[#This Row],[Discount]])*fUnitSales[[#This Row],[Units]],2)</f>
        <v>80.44</v>
      </c>
      <c r="N636" s="4" t="str">
        <f>VLOOKUP(fUnitSales[[#This Row],[SalesRep]],dSalesRep[],2,0)</f>
        <v>West</v>
      </c>
    </row>
    <row r="637" spans="7:14" x14ac:dyDescent="0.25">
      <c r="G637" s="6">
        <v>41968</v>
      </c>
      <c r="H637" t="s">
        <v>41</v>
      </c>
      <c r="I637" t="s">
        <v>18</v>
      </c>
      <c r="J637">
        <v>0.02</v>
      </c>
      <c r="K637">
        <v>2</v>
      </c>
      <c r="M637" s="4">
        <f>ROUND(VLOOKUP(fUnitSales[[#This Row],[Product]],dProducts[],2,0)*(1-fUnitSales[[#This Row],[Discount]])*fUnitSales[[#This Row],[Units]],2)</f>
        <v>44.98</v>
      </c>
      <c r="N637" s="4" t="str">
        <f>VLOOKUP(fUnitSales[[#This Row],[SalesRep]],dSalesRep[],2,0)</f>
        <v>South</v>
      </c>
    </row>
    <row r="638" spans="7:14" x14ac:dyDescent="0.25">
      <c r="G638" s="6">
        <v>41329</v>
      </c>
      <c r="H638" t="s">
        <v>90</v>
      </c>
      <c r="I638" t="s">
        <v>37</v>
      </c>
      <c r="J638">
        <v>0</v>
      </c>
      <c r="K638">
        <v>1</v>
      </c>
      <c r="M638" s="4">
        <f>ROUND(VLOOKUP(fUnitSales[[#This Row],[Product]],dProducts[],2,0)*(1-fUnitSales[[#This Row],[Discount]])*fUnitSales[[#This Row],[Units]],2)</f>
        <v>25</v>
      </c>
      <c r="N638" s="4" t="str">
        <f>VLOOKUP(fUnitSales[[#This Row],[SalesRep]],dSalesRep[],2,0)</f>
        <v>West</v>
      </c>
    </row>
    <row r="639" spans="7:14" x14ac:dyDescent="0.25">
      <c r="G639" s="6">
        <v>41957</v>
      </c>
      <c r="H639" t="s">
        <v>36</v>
      </c>
      <c r="I639" t="s">
        <v>22</v>
      </c>
      <c r="J639">
        <v>0</v>
      </c>
      <c r="K639">
        <v>2</v>
      </c>
      <c r="M639" s="4">
        <f>ROUND(VLOOKUP(fUnitSales[[#This Row],[Product]],dProducts[],2,0)*(1-fUnitSales[[#This Row],[Discount]])*fUnitSales[[#This Row],[Units]],2)</f>
        <v>50</v>
      </c>
      <c r="N639" s="4" t="str">
        <f>VLOOKUP(fUnitSales[[#This Row],[SalesRep]],dSalesRep[],2,0)</f>
        <v>West</v>
      </c>
    </row>
    <row r="640" spans="7:14" x14ac:dyDescent="0.25">
      <c r="G640" s="6">
        <v>41633</v>
      </c>
      <c r="H640" t="s">
        <v>19</v>
      </c>
      <c r="I640" t="s">
        <v>37</v>
      </c>
      <c r="J640">
        <v>0</v>
      </c>
      <c r="K640">
        <v>2</v>
      </c>
      <c r="M640" s="4">
        <f>ROUND(VLOOKUP(fUnitSales[[#This Row],[Product]],dProducts[],2,0)*(1-fUnitSales[[#This Row],[Discount]])*fUnitSales[[#This Row],[Units]],2)</f>
        <v>50</v>
      </c>
      <c r="N640" s="4" t="str">
        <f>VLOOKUP(fUnitSales[[#This Row],[SalesRep]],dSalesRep[],2,0)</f>
        <v>East</v>
      </c>
    </row>
    <row r="641" spans="7:14" x14ac:dyDescent="0.25">
      <c r="G641" s="6">
        <v>41980</v>
      </c>
      <c r="H641" t="s">
        <v>65</v>
      </c>
      <c r="I641" t="s">
        <v>42</v>
      </c>
      <c r="J641">
        <v>2.5000000000000001E-2</v>
      </c>
      <c r="K641">
        <v>4</v>
      </c>
      <c r="M641" s="4">
        <f>ROUND(VLOOKUP(fUnitSales[[#This Row],[Product]],dProducts[],2,0)*(1-fUnitSales[[#This Row],[Discount]])*fUnitSales[[#This Row],[Units]],2)</f>
        <v>74.099999999999994</v>
      </c>
      <c r="N641" s="4" t="str">
        <f>VLOOKUP(fUnitSales[[#This Row],[SalesRep]],dSalesRep[],2,0)</f>
        <v>West</v>
      </c>
    </row>
    <row r="642" spans="7:14" x14ac:dyDescent="0.25">
      <c r="G642" s="6">
        <v>41279</v>
      </c>
      <c r="H642" t="s">
        <v>69</v>
      </c>
      <c r="I642" t="s">
        <v>18</v>
      </c>
      <c r="J642">
        <v>1.4999999999999999E-2</v>
      </c>
      <c r="K642">
        <v>3</v>
      </c>
      <c r="M642" s="4">
        <f>ROUND(VLOOKUP(fUnitSales[[#This Row],[Product]],dProducts[],2,0)*(1-fUnitSales[[#This Row],[Discount]])*fUnitSales[[#This Row],[Units]],2)</f>
        <v>67.819999999999993</v>
      </c>
      <c r="N642" s="4" t="str">
        <f>VLOOKUP(fUnitSales[[#This Row],[SalesRep]],dSalesRep[],2,0)</f>
        <v>MidWest</v>
      </c>
    </row>
    <row r="643" spans="7:14" x14ac:dyDescent="0.25">
      <c r="G643" s="6">
        <v>41990</v>
      </c>
      <c r="H643" t="s">
        <v>77</v>
      </c>
      <c r="I643" t="s">
        <v>25</v>
      </c>
      <c r="J643">
        <v>0</v>
      </c>
      <c r="K643">
        <v>3</v>
      </c>
      <c r="M643" s="4">
        <f>ROUND(VLOOKUP(fUnitSales[[#This Row],[Product]],dProducts[],2,0)*(1-fUnitSales[[#This Row],[Discount]])*fUnitSales[[#This Row],[Units]],2)</f>
        <v>102</v>
      </c>
      <c r="N643" s="4" t="str">
        <f>VLOOKUP(fUnitSales[[#This Row],[SalesRep]],dSalesRep[],2,0)</f>
        <v>MidWest</v>
      </c>
    </row>
    <row r="644" spans="7:14" x14ac:dyDescent="0.25">
      <c r="G644" s="6">
        <v>41586</v>
      </c>
      <c r="H644" t="s">
        <v>52</v>
      </c>
      <c r="I644" t="s">
        <v>25</v>
      </c>
      <c r="J644">
        <v>0.02</v>
      </c>
      <c r="K644">
        <v>1</v>
      </c>
      <c r="M644" s="4">
        <f>ROUND(VLOOKUP(fUnitSales[[#This Row],[Product]],dProducts[],2,0)*(1-fUnitSales[[#This Row],[Discount]])*fUnitSales[[#This Row],[Units]],2)</f>
        <v>33.32</v>
      </c>
      <c r="N644" s="4" t="str">
        <f>VLOOKUP(fUnitSales[[#This Row],[SalesRep]],dSalesRep[],2,0)</f>
        <v>South</v>
      </c>
    </row>
    <row r="645" spans="7:14" x14ac:dyDescent="0.25">
      <c r="G645" s="6">
        <v>41954</v>
      </c>
      <c r="H645" t="s">
        <v>67</v>
      </c>
      <c r="I645" t="s">
        <v>22</v>
      </c>
      <c r="J645">
        <v>0</v>
      </c>
      <c r="K645">
        <v>1</v>
      </c>
      <c r="M645" s="4">
        <f>ROUND(VLOOKUP(fUnitSales[[#This Row],[Product]],dProducts[],2,0)*(1-fUnitSales[[#This Row],[Discount]])*fUnitSales[[#This Row],[Units]],2)</f>
        <v>25</v>
      </c>
      <c r="N645" s="4" t="str">
        <f>VLOOKUP(fUnitSales[[#This Row],[SalesRep]],dSalesRep[],2,0)</f>
        <v>West</v>
      </c>
    </row>
    <row r="646" spans="7:14" x14ac:dyDescent="0.25">
      <c r="G646" s="6">
        <v>41918</v>
      </c>
      <c r="H646" t="s">
        <v>73</v>
      </c>
      <c r="I646" t="s">
        <v>18</v>
      </c>
      <c r="J646">
        <v>0</v>
      </c>
      <c r="K646">
        <v>2</v>
      </c>
      <c r="M646" s="4">
        <f>ROUND(VLOOKUP(fUnitSales[[#This Row],[Product]],dProducts[],2,0)*(1-fUnitSales[[#This Row],[Discount]])*fUnitSales[[#This Row],[Units]],2)</f>
        <v>45.9</v>
      </c>
      <c r="N646" s="4" t="str">
        <f>VLOOKUP(fUnitSales[[#This Row],[SalesRep]],dSalesRep[],2,0)</f>
        <v>West</v>
      </c>
    </row>
    <row r="647" spans="7:14" x14ac:dyDescent="0.25">
      <c r="G647" s="6">
        <v>41617</v>
      </c>
      <c r="H647" t="s">
        <v>87</v>
      </c>
      <c r="I647" t="s">
        <v>18</v>
      </c>
      <c r="J647">
        <v>0.03</v>
      </c>
      <c r="K647">
        <v>3</v>
      </c>
      <c r="M647" s="4">
        <f>ROUND(VLOOKUP(fUnitSales[[#This Row],[Product]],dProducts[],2,0)*(1-fUnitSales[[#This Row],[Discount]])*fUnitSales[[#This Row],[Units]],2)</f>
        <v>66.78</v>
      </c>
      <c r="N647" s="4" t="str">
        <f>VLOOKUP(fUnitSales[[#This Row],[SalesRep]],dSalesRep[],2,0)</f>
        <v>South</v>
      </c>
    </row>
    <row r="648" spans="7:14" x14ac:dyDescent="0.25">
      <c r="G648" s="6">
        <v>41612</v>
      </c>
      <c r="H648" t="s">
        <v>74</v>
      </c>
      <c r="I648" t="s">
        <v>34</v>
      </c>
      <c r="J648">
        <v>0</v>
      </c>
      <c r="K648">
        <v>3</v>
      </c>
      <c r="M648" s="4">
        <f>ROUND(VLOOKUP(fUnitSales[[#This Row],[Product]],dProducts[],2,0)*(1-fUnitSales[[#This Row],[Discount]])*fUnitSales[[#This Row],[Units]],2)</f>
        <v>70.5</v>
      </c>
      <c r="N648" s="4" t="str">
        <f>VLOOKUP(fUnitSales[[#This Row],[SalesRep]],dSalesRep[],2,0)</f>
        <v>MidWest</v>
      </c>
    </row>
    <row r="649" spans="7:14" x14ac:dyDescent="0.25">
      <c r="G649" s="6">
        <v>41395</v>
      </c>
      <c r="H649" t="s">
        <v>54</v>
      </c>
      <c r="I649" t="s">
        <v>25</v>
      </c>
      <c r="J649">
        <v>0.01</v>
      </c>
      <c r="K649">
        <v>2</v>
      </c>
      <c r="M649" s="4">
        <f>ROUND(VLOOKUP(fUnitSales[[#This Row],[Product]],dProducts[],2,0)*(1-fUnitSales[[#This Row],[Discount]])*fUnitSales[[#This Row],[Units]],2)</f>
        <v>67.319999999999993</v>
      </c>
      <c r="N649" s="4" t="str">
        <f>VLOOKUP(fUnitSales[[#This Row],[SalesRep]],dSalesRep[],2,0)</f>
        <v>East</v>
      </c>
    </row>
    <row r="650" spans="7:14" x14ac:dyDescent="0.25">
      <c r="G650" s="6">
        <v>41471</v>
      </c>
      <c r="H650" t="s">
        <v>55</v>
      </c>
      <c r="I650" t="s">
        <v>8</v>
      </c>
      <c r="J650">
        <v>0</v>
      </c>
      <c r="K650">
        <v>2</v>
      </c>
      <c r="M650" s="4">
        <f>ROUND(VLOOKUP(fUnitSales[[#This Row],[Product]],dProducts[],2,0)*(1-fUnitSales[[#This Row],[Discount]])*fUnitSales[[#This Row],[Units]],2)</f>
        <v>42</v>
      </c>
      <c r="N650" s="4" t="str">
        <f>VLOOKUP(fUnitSales[[#This Row],[SalesRep]],dSalesRep[],2,0)</f>
        <v>South</v>
      </c>
    </row>
    <row r="651" spans="7:14" x14ac:dyDescent="0.25">
      <c r="G651" s="6">
        <v>41967</v>
      </c>
      <c r="H651" t="s">
        <v>74</v>
      </c>
      <c r="I651" t="s">
        <v>31</v>
      </c>
      <c r="J651">
        <v>0.02</v>
      </c>
      <c r="K651">
        <v>3</v>
      </c>
      <c r="M651" s="4">
        <f>ROUND(VLOOKUP(fUnitSales[[#This Row],[Product]],dProducts[],2,0)*(1-fUnitSales[[#This Row],[Discount]])*fUnitSales[[#This Row],[Units]],2)</f>
        <v>88.2</v>
      </c>
      <c r="N651" s="4" t="str">
        <f>VLOOKUP(fUnitSales[[#This Row],[SalesRep]],dSalesRep[],2,0)</f>
        <v>MidWest</v>
      </c>
    </row>
    <row r="652" spans="7:14" x14ac:dyDescent="0.25">
      <c r="G652" s="6">
        <v>41799</v>
      </c>
      <c r="H652" t="s">
        <v>83</v>
      </c>
      <c r="I652" t="s">
        <v>13</v>
      </c>
      <c r="J652">
        <v>0.03</v>
      </c>
      <c r="K652">
        <v>6</v>
      </c>
      <c r="M652" s="4">
        <f>ROUND(VLOOKUP(fUnitSales[[#This Row],[Product]],dProducts[],2,0)*(1-fUnitSales[[#This Row],[Discount]])*fUnitSales[[#This Row],[Units]],2)</f>
        <v>133.57</v>
      </c>
      <c r="N652" s="4" t="str">
        <f>VLOOKUP(fUnitSales[[#This Row],[SalesRep]],dSalesRep[],2,0)</f>
        <v>South</v>
      </c>
    </row>
    <row r="653" spans="7:14" x14ac:dyDescent="0.25">
      <c r="G653" s="6">
        <v>41606</v>
      </c>
      <c r="H653" t="s">
        <v>91</v>
      </c>
      <c r="I653" t="s">
        <v>37</v>
      </c>
      <c r="J653">
        <v>0</v>
      </c>
      <c r="K653">
        <v>2</v>
      </c>
      <c r="M653" s="4">
        <f>ROUND(VLOOKUP(fUnitSales[[#This Row],[Product]],dProducts[],2,0)*(1-fUnitSales[[#This Row],[Discount]])*fUnitSales[[#This Row],[Units]],2)</f>
        <v>50</v>
      </c>
      <c r="N653" s="4" t="str">
        <f>VLOOKUP(fUnitSales[[#This Row],[SalesRep]],dSalesRep[],2,0)</f>
        <v>East</v>
      </c>
    </row>
    <row r="654" spans="7:14" x14ac:dyDescent="0.25">
      <c r="G654" s="6">
        <v>41601</v>
      </c>
      <c r="H654" t="s">
        <v>45</v>
      </c>
      <c r="I654" t="s">
        <v>31</v>
      </c>
      <c r="J654">
        <v>0</v>
      </c>
      <c r="K654">
        <v>19</v>
      </c>
      <c r="M654" s="4">
        <f>ROUND(VLOOKUP(fUnitSales[[#This Row],[Product]],dProducts[],2,0)*(1-fUnitSales[[#This Row],[Discount]])*fUnitSales[[#This Row],[Units]],2)</f>
        <v>570</v>
      </c>
      <c r="N654" s="4" t="str">
        <f>VLOOKUP(fUnitSales[[#This Row],[SalesRep]],dSalesRep[],2,0)</f>
        <v>MidWest</v>
      </c>
    </row>
    <row r="655" spans="7:14" x14ac:dyDescent="0.25">
      <c r="G655" s="6">
        <v>42003</v>
      </c>
      <c r="H655" t="s">
        <v>29</v>
      </c>
      <c r="I655" t="s">
        <v>37</v>
      </c>
      <c r="J655">
        <v>0</v>
      </c>
      <c r="K655">
        <v>3</v>
      </c>
      <c r="M655" s="4">
        <f>ROUND(VLOOKUP(fUnitSales[[#This Row],[Product]],dProducts[],2,0)*(1-fUnitSales[[#This Row],[Discount]])*fUnitSales[[#This Row],[Units]],2)</f>
        <v>75</v>
      </c>
      <c r="N655" s="4" t="str">
        <f>VLOOKUP(fUnitSales[[#This Row],[SalesRep]],dSalesRep[],2,0)</f>
        <v>MidWest</v>
      </c>
    </row>
    <row r="656" spans="7:14" x14ac:dyDescent="0.25">
      <c r="G656" s="6">
        <v>42002</v>
      </c>
      <c r="H656" t="s">
        <v>68</v>
      </c>
      <c r="I656" t="s">
        <v>18</v>
      </c>
      <c r="J656">
        <v>0</v>
      </c>
      <c r="K656">
        <v>4</v>
      </c>
      <c r="M656" s="4">
        <f>ROUND(VLOOKUP(fUnitSales[[#This Row],[Product]],dProducts[],2,0)*(1-fUnitSales[[#This Row],[Discount]])*fUnitSales[[#This Row],[Units]],2)</f>
        <v>91.8</v>
      </c>
      <c r="N656" s="4" t="str">
        <f>VLOOKUP(fUnitSales[[#This Row],[SalesRep]],dSalesRep[],2,0)</f>
        <v>West</v>
      </c>
    </row>
    <row r="657" spans="7:14" x14ac:dyDescent="0.25">
      <c r="G657" s="6">
        <v>41967</v>
      </c>
      <c r="H657" t="s">
        <v>85</v>
      </c>
      <c r="I657" t="s">
        <v>17</v>
      </c>
      <c r="J657">
        <v>0</v>
      </c>
      <c r="K657">
        <v>3</v>
      </c>
      <c r="M657" s="4">
        <f>ROUND(VLOOKUP(fUnitSales[[#This Row],[Product]],dProducts[],2,0)*(1-fUnitSales[[#This Row],[Discount]])*fUnitSales[[#This Row],[Units]],2)</f>
        <v>59.85</v>
      </c>
      <c r="N657" s="4" t="str">
        <f>VLOOKUP(fUnitSales[[#This Row],[SalesRep]],dSalesRep[],2,0)</f>
        <v>West</v>
      </c>
    </row>
    <row r="658" spans="7:14" x14ac:dyDescent="0.25">
      <c r="G658" s="6">
        <v>41965</v>
      </c>
      <c r="H658" t="s">
        <v>68</v>
      </c>
      <c r="I658" t="s">
        <v>25</v>
      </c>
      <c r="J658">
        <v>0</v>
      </c>
      <c r="K658">
        <v>2</v>
      </c>
      <c r="M658" s="4">
        <f>ROUND(VLOOKUP(fUnitSales[[#This Row],[Product]],dProducts[],2,0)*(1-fUnitSales[[#This Row],[Discount]])*fUnitSales[[#This Row],[Units]],2)</f>
        <v>68</v>
      </c>
      <c r="N658" s="4" t="str">
        <f>VLOOKUP(fUnitSales[[#This Row],[SalesRep]],dSalesRep[],2,0)</f>
        <v>West</v>
      </c>
    </row>
    <row r="659" spans="7:14" x14ac:dyDescent="0.25">
      <c r="G659" s="6">
        <v>41993</v>
      </c>
      <c r="H659" t="s">
        <v>63</v>
      </c>
      <c r="I659" t="s">
        <v>25</v>
      </c>
      <c r="J659">
        <v>0</v>
      </c>
      <c r="K659">
        <v>3</v>
      </c>
      <c r="M659" s="4">
        <f>ROUND(VLOOKUP(fUnitSales[[#This Row],[Product]],dProducts[],2,0)*(1-fUnitSales[[#This Row],[Discount]])*fUnitSales[[#This Row],[Units]],2)</f>
        <v>102</v>
      </c>
      <c r="N659" s="4" t="str">
        <f>VLOOKUP(fUnitSales[[#This Row],[SalesRep]],dSalesRep[],2,0)</f>
        <v>MidWest</v>
      </c>
    </row>
    <row r="660" spans="7:14" x14ac:dyDescent="0.25">
      <c r="G660" s="6">
        <v>41597</v>
      </c>
      <c r="H660" t="s">
        <v>47</v>
      </c>
      <c r="I660" t="s">
        <v>17</v>
      </c>
      <c r="J660">
        <v>0</v>
      </c>
      <c r="K660">
        <v>3</v>
      </c>
      <c r="M660" s="4">
        <f>ROUND(VLOOKUP(fUnitSales[[#This Row],[Product]],dProducts[],2,0)*(1-fUnitSales[[#This Row],[Discount]])*fUnitSales[[#This Row],[Units]],2)</f>
        <v>59.85</v>
      </c>
      <c r="N660" s="4" t="str">
        <f>VLOOKUP(fUnitSales[[#This Row],[SalesRep]],dSalesRep[],2,0)</f>
        <v>South</v>
      </c>
    </row>
    <row r="661" spans="7:14" x14ac:dyDescent="0.25">
      <c r="G661" s="6">
        <v>41430</v>
      </c>
      <c r="H661" t="s">
        <v>49</v>
      </c>
      <c r="I661" t="s">
        <v>42</v>
      </c>
      <c r="J661">
        <v>0.03</v>
      </c>
      <c r="K661">
        <v>2</v>
      </c>
      <c r="M661" s="4">
        <f>ROUND(VLOOKUP(fUnitSales[[#This Row],[Product]],dProducts[],2,0)*(1-fUnitSales[[#This Row],[Discount]])*fUnitSales[[#This Row],[Units]],2)</f>
        <v>36.86</v>
      </c>
      <c r="N661" s="4" t="str">
        <f>VLOOKUP(fUnitSales[[#This Row],[SalesRep]],dSalesRep[],2,0)</f>
        <v>West</v>
      </c>
    </row>
    <row r="662" spans="7:14" x14ac:dyDescent="0.25">
      <c r="G662" s="6">
        <v>41958</v>
      </c>
      <c r="H662" t="s">
        <v>58</v>
      </c>
      <c r="I662" t="s">
        <v>25</v>
      </c>
      <c r="J662">
        <v>0</v>
      </c>
      <c r="K662">
        <v>3</v>
      </c>
      <c r="M662" s="4">
        <f>ROUND(VLOOKUP(fUnitSales[[#This Row],[Product]],dProducts[],2,0)*(1-fUnitSales[[#This Row],[Discount]])*fUnitSales[[#This Row],[Units]],2)</f>
        <v>102</v>
      </c>
      <c r="N662" s="4" t="str">
        <f>VLOOKUP(fUnitSales[[#This Row],[SalesRep]],dSalesRep[],2,0)</f>
        <v>East</v>
      </c>
    </row>
    <row r="663" spans="7:14" x14ac:dyDescent="0.25">
      <c r="G663" s="6">
        <v>41617</v>
      </c>
      <c r="H663" t="s">
        <v>44</v>
      </c>
      <c r="I663" t="s">
        <v>34</v>
      </c>
      <c r="J663">
        <v>2.5000000000000001E-2</v>
      </c>
      <c r="K663">
        <v>1</v>
      </c>
      <c r="M663" s="4">
        <f>ROUND(VLOOKUP(fUnitSales[[#This Row],[Product]],dProducts[],2,0)*(1-fUnitSales[[#This Row],[Discount]])*fUnitSales[[#This Row],[Units]],2)</f>
        <v>22.91</v>
      </c>
      <c r="N663" s="4" t="str">
        <f>VLOOKUP(fUnitSales[[#This Row],[SalesRep]],dSalesRep[],2,0)</f>
        <v>MidWest</v>
      </c>
    </row>
    <row r="664" spans="7:14" x14ac:dyDescent="0.25">
      <c r="G664" s="6">
        <v>41603</v>
      </c>
      <c r="H664" t="s">
        <v>35</v>
      </c>
      <c r="I664" t="s">
        <v>25</v>
      </c>
      <c r="J664">
        <v>0</v>
      </c>
      <c r="K664">
        <v>3</v>
      </c>
      <c r="M664" s="4">
        <f>ROUND(VLOOKUP(fUnitSales[[#This Row],[Product]],dProducts[],2,0)*(1-fUnitSales[[#This Row],[Discount]])*fUnitSales[[#This Row],[Units]],2)</f>
        <v>102</v>
      </c>
      <c r="N664" s="4" t="str">
        <f>VLOOKUP(fUnitSales[[#This Row],[SalesRep]],dSalesRep[],2,0)</f>
        <v>MidWest</v>
      </c>
    </row>
    <row r="665" spans="7:14" x14ac:dyDescent="0.25">
      <c r="G665" s="6">
        <v>41627</v>
      </c>
      <c r="H665" t="s">
        <v>91</v>
      </c>
      <c r="I665" t="s">
        <v>37</v>
      </c>
      <c r="J665">
        <v>0.01</v>
      </c>
      <c r="K665">
        <v>2</v>
      </c>
      <c r="M665" s="4">
        <f>ROUND(VLOOKUP(fUnitSales[[#This Row],[Product]],dProducts[],2,0)*(1-fUnitSales[[#This Row],[Discount]])*fUnitSales[[#This Row],[Units]],2)</f>
        <v>49.5</v>
      </c>
      <c r="N665" s="4" t="str">
        <f>VLOOKUP(fUnitSales[[#This Row],[SalesRep]],dSalesRep[],2,0)</f>
        <v>East</v>
      </c>
    </row>
    <row r="666" spans="7:14" x14ac:dyDescent="0.25">
      <c r="G666" s="6">
        <v>41649</v>
      </c>
      <c r="H666" t="s">
        <v>47</v>
      </c>
      <c r="I666" t="s">
        <v>17</v>
      </c>
      <c r="J666">
        <v>0</v>
      </c>
      <c r="K666">
        <v>1</v>
      </c>
      <c r="M666" s="4">
        <f>ROUND(VLOOKUP(fUnitSales[[#This Row],[Product]],dProducts[],2,0)*(1-fUnitSales[[#This Row],[Discount]])*fUnitSales[[#This Row],[Units]],2)</f>
        <v>19.95</v>
      </c>
      <c r="N666" s="4" t="str">
        <f>VLOOKUP(fUnitSales[[#This Row],[SalesRep]],dSalesRep[],2,0)</f>
        <v>South</v>
      </c>
    </row>
    <row r="667" spans="7:14" x14ac:dyDescent="0.25">
      <c r="G667" s="6">
        <v>41965</v>
      </c>
      <c r="H667" t="s">
        <v>38</v>
      </c>
      <c r="I667" t="s">
        <v>18</v>
      </c>
      <c r="J667">
        <v>0.01</v>
      </c>
      <c r="K667">
        <v>2</v>
      </c>
      <c r="M667" s="4">
        <f>ROUND(VLOOKUP(fUnitSales[[#This Row],[Product]],dProducts[],2,0)*(1-fUnitSales[[#This Row],[Discount]])*fUnitSales[[#This Row],[Units]],2)</f>
        <v>45.44</v>
      </c>
      <c r="N667" s="4" t="str">
        <f>VLOOKUP(fUnitSales[[#This Row],[SalesRep]],dSalesRep[],2,0)</f>
        <v>South</v>
      </c>
    </row>
    <row r="668" spans="7:14" x14ac:dyDescent="0.25">
      <c r="G668" s="6">
        <v>41307</v>
      </c>
      <c r="H668" t="s">
        <v>51</v>
      </c>
      <c r="I668" t="s">
        <v>25</v>
      </c>
      <c r="J668">
        <v>0</v>
      </c>
      <c r="K668">
        <v>1</v>
      </c>
      <c r="M668" s="4">
        <f>ROUND(VLOOKUP(fUnitSales[[#This Row],[Product]],dProducts[],2,0)*(1-fUnitSales[[#This Row],[Discount]])*fUnitSales[[#This Row],[Units]],2)</f>
        <v>34</v>
      </c>
      <c r="N668" s="4" t="str">
        <f>VLOOKUP(fUnitSales[[#This Row],[SalesRep]],dSalesRep[],2,0)</f>
        <v>West</v>
      </c>
    </row>
    <row r="669" spans="7:14" x14ac:dyDescent="0.25">
      <c r="G669" s="6">
        <v>42004</v>
      </c>
      <c r="H669" t="s">
        <v>72</v>
      </c>
      <c r="I669" t="s">
        <v>17</v>
      </c>
      <c r="J669">
        <v>0</v>
      </c>
      <c r="K669">
        <v>2</v>
      </c>
      <c r="M669" s="4">
        <f>ROUND(VLOOKUP(fUnitSales[[#This Row],[Product]],dProducts[],2,0)*(1-fUnitSales[[#This Row],[Discount]])*fUnitSales[[#This Row],[Units]],2)</f>
        <v>39.9</v>
      </c>
      <c r="N669" s="4" t="str">
        <f>VLOOKUP(fUnitSales[[#This Row],[SalesRep]],dSalesRep[],2,0)</f>
        <v>East</v>
      </c>
    </row>
    <row r="670" spans="7:14" x14ac:dyDescent="0.25">
      <c r="G670" s="6">
        <v>41970</v>
      </c>
      <c r="H670" t="s">
        <v>82</v>
      </c>
      <c r="I670" t="s">
        <v>12</v>
      </c>
      <c r="J670">
        <v>0</v>
      </c>
      <c r="K670">
        <v>3</v>
      </c>
      <c r="M670" s="4">
        <f>ROUND(VLOOKUP(fUnitSales[[#This Row],[Product]],dProducts[],2,0)*(1-fUnitSales[[#This Row],[Discount]])*fUnitSales[[#This Row],[Units]],2)</f>
        <v>239.85</v>
      </c>
      <c r="N670" s="4" t="str">
        <f>VLOOKUP(fUnitSales[[#This Row],[SalesRep]],dSalesRep[],2,0)</f>
        <v>West</v>
      </c>
    </row>
    <row r="671" spans="7:14" x14ac:dyDescent="0.25">
      <c r="G671" s="6">
        <v>41957</v>
      </c>
      <c r="H671" t="s">
        <v>14</v>
      </c>
      <c r="I671" t="s">
        <v>18</v>
      </c>
      <c r="J671">
        <v>0</v>
      </c>
      <c r="K671">
        <v>3</v>
      </c>
      <c r="M671" s="4">
        <f>ROUND(VLOOKUP(fUnitSales[[#This Row],[Product]],dProducts[],2,0)*(1-fUnitSales[[#This Row],[Discount]])*fUnitSales[[#This Row],[Units]],2)</f>
        <v>68.849999999999994</v>
      </c>
      <c r="N671" s="4" t="str">
        <f>VLOOKUP(fUnitSales[[#This Row],[SalesRep]],dSalesRep[],2,0)</f>
        <v>West</v>
      </c>
    </row>
    <row r="672" spans="7:14" x14ac:dyDescent="0.25">
      <c r="G672" s="6">
        <v>41633</v>
      </c>
      <c r="H672" t="s">
        <v>45</v>
      </c>
      <c r="I672" t="s">
        <v>13</v>
      </c>
      <c r="J672">
        <v>0</v>
      </c>
      <c r="K672">
        <v>3</v>
      </c>
      <c r="M672" s="4">
        <f>ROUND(VLOOKUP(fUnitSales[[#This Row],[Product]],dProducts[],2,0)*(1-fUnitSales[[#This Row],[Discount]])*fUnitSales[[#This Row],[Units]],2)</f>
        <v>68.849999999999994</v>
      </c>
      <c r="N672" s="4" t="str">
        <f>VLOOKUP(fUnitSales[[#This Row],[SalesRep]],dSalesRep[],2,0)</f>
        <v>MidWest</v>
      </c>
    </row>
    <row r="673" spans="7:14" x14ac:dyDescent="0.25">
      <c r="G673" s="6">
        <v>41582</v>
      </c>
      <c r="H673" t="s">
        <v>47</v>
      </c>
      <c r="I673" t="s">
        <v>37</v>
      </c>
      <c r="J673">
        <v>0.01</v>
      </c>
      <c r="K673">
        <v>2</v>
      </c>
      <c r="M673" s="4">
        <f>ROUND(VLOOKUP(fUnitSales[[#This Row],[Product]],dProducts[],2,0)*(1-fUnitSales[[#This Row],[Discount]])*fUnitSales[[#This Row],[Units]],2)</f>
        <v>49.5</v>
      </c>
      <c r="N673" s="4" t="str">
        <f>VLOOKUP(fUnitSales[[#This Row],[SalesRep]],dSalesRep[],2,0)</f>
        <v>South</v>
      </c>
    </row>
    <row r="674" spans="7:14" x14ac:dyDescent="0.25">
      <c r="G674" s="6">
        <v>41725</v>
      </c>
      <c r="H674" t="s">
        <v>41</v>
      </c>
      <c r="I674" t="s">
        <v>13</v>
      </c>
      <c r="J674">
        <v>0.03</v>
      </c>
      <c r="K674">
        <v>2</v>
      </c>
      <c r="M674" s="4">
        <f>ROUND(VLOOKUP(fUnitSales[[#This Row],[Product]],dProducts[],2,0)*(1-fUnitSales[[#This Row],[Discount]])*fUnitSales[[#This Row],[Units]],2)</f>
        <v>44.52</v>
      </c>
      <c r="N674" s="4" t="str">
        <f>VLOOKUP(fUnitSales[[#This Row],[SalesRep]],dSalesRep[],2,0)</f>
        <v>South</v>
      </c>
    </row>
    <row r="675" spans="7:14" x14ac:dyDescent="0.25">
      <c r="G675" s="6">
        <v>41753</v>
      </c>
      <c r="H675" t="s">
        <v>93</v>
      </c>
      <c r="I675" t="s">
        <v>22</v>
      </c>
      <c r="J675">
        <v>0</v>
      </c>
      <c r="K675">
        <v>2</v>
      </c>
      <c r="M675" s="4">
        <f>ROUND(VLOOKUP(fUnitSales[[#This Row],[Product]],dProducts[],2,0)*(1-fUnitSales[[#This Row],[Discount]])*fUnitSales[[#This Row],[Units]],2)</f>
        <v>50</v>
      </c>
      <c r="N675" s="4" t="str">
        <f>VLOOKUP(fUnitSales[[#This Row],[SalesRep]],dSalesRep[],2,0)</f>
        <v>MidWest</v>
      </c>
    </row>
    <row r="676" spans="7:14" x14ac:dyDescent="0.25">
      <c r="G676" s="6">
        <v>41845</v>
      </c>
      <c r="H676" t="s">
        <v>83</v>
      </c>
      <c r="I676" t="s">
        <v>13</v>
      </c>
      <c r="J676">
        <v>0.01</v>
      </c>
      <c r="K676">
        <v>1</v>
      </c>
      <c r="M676" s="4">
        <f>ROUND(VLOOKUP(fUnitSales[[#This Row],[Product]],dProducts[],2,0)*(1-fUnitSales[[#This Row],[Discount]])*fUnitSales[[#This Row],[Units]],2)</f>
        <v>22.72</v>
      </c>
      <c r="N676" s="4" t="str">
        <f>VLOOKUP(fUnitSales[[#This Row],[SalesRep]],dSalesRep[],2,0)</f>
        <v>South</v>
      </c>
    </row>
    <row r="677" spans="7:14" x14ac:dyDescent="0.25">
      <c r="G677" s="6">
        <v>41635</v>
      </c>
      <c r="H677" t="s">
        <v>29</v>
      </c>
      <c r="I677" t="s">
        <v>18</v>
      </c>
      <c r="J677">
        <v>0.01</v>
      </c>
      <c r="K677">
        <v>2</v>
      </c>
      <c r="M677" s="4">
        <f>ROUND(VLOOKUP(fUnitSales[[#This Row],[Product]],dProducts[],2,0)*(1-fUnitSales[[#This Row],[Discount]])*fUnitSales[[#This Row],[Units]],2)</f>
        <v>45.44</v>
      </c>
      <c r="N677" s="4" t="str">
        <f>VLOOKUP(fUnitSales[[#This Row],[SalesRep]],dSalesRep[],2,0)</f>
        <v>MidWest</v>
      </c>
    </row>
    <row r="678" spans="7:14" x14ac:dyDescent="0.25">
      <c r="G678" s="6">
        <v>41653</v>
      </c>
      <c r="H678" t="s">
        <v>44</v>
      </c>
      <c r="I678" t="s">
        <v>31</v>
      </c>
      <c r="J678">
        <v>1.4999999999999999E-2</v>
      </c>
      <c r="K678">
        <v>2</v>
      </c>
      <c r="M678" s="4">
        <f>ROUND(VLOOKUP(fUnitSales[[#This Row],[Product]],dProducts[],2,0)*(1-fUnitSales[[#This Row],[Discount]])*fUnitSales[[#This Row],[Units]],2)</f>
        <v>59.1</v>
      </c>
      <c r="N678" s="4" t="str">
        <f>VLOOKUP(fUnitSales[[#This Row],[SalesRep]],dSalesRep[],2,0)</f>
        <v>MidWest</v>
      </c>
    </row>
    <row r="679" spans="7:14" x14ac:dyDescent="0.25">
      <c r="G679" s="6">
        <v>41955</v>
      </c>
      <c r="H679" t="s">
        <v>32</v>
      </c>
      <c r="I679" t="s">
        <v>18</v>
      </c>
      <c r="J679">
        <v>0</v>
      </c>
      <c r="K679">
        <v>3</v>
      </c>
      <c r="M679" s="4">
        <f>ROUND(VLOOKUP(fUnitSales[[#This Row],[Product]],dProducts[],2,0)*(1-fUnitSales[[#This Row],[Discount]])*fUnitSales[[#This Row],[Units]],2)</f>
        <v>68.849999999999994</v>
      </c>
      <c r="N679" s="4" t="str">
        <f>VLOOKUP(fUnitSales[[#This Row],[SalesRep]],dSalesRep[],2,0)</f>
        <v>West</v>
      </c>
    </row>
    <row r="680" spans="7:14" x14ac:dyDescent="0.25">
      <c r="G680" s="6">
        <v>41944</v>
      </c>
      <c r="H680" t="s">
        <v>74</v>
      </c>
      <c r="I680" t="s">
        <v>8</v>
      </c>
      <c r="J680">
        <v>0</v>
      </c>
      <c r="K680">
        <v>3</v>
      </c>
      <c r="M680" s="4">
        <f>ROUND(VLOOKUP(fUnitSales[[#This Row],[Product]],dProducts[],2,0)*(1-fUnitSales[[#This Row],[Discount]])*fUnitSales[[#This Row],[Units]],2)</f>
        <v>63</v>
      </c>
      <c r="N680" s="4" t="str">
        <f>VLOOKUP(fUnitSales[[#This Row],[SalesRep]],dSalesRep[],2,0)</f>
        <v>MidWest</v>
      </c>
    </row>
    <row r="681" spans="7:14" x14ac:dyDescent="0.25">
      <c r="G681" s="6">
        <v>41611</v>
      </c>
      <c r="H681" t="s">
        <v>23</v>
      </c>
      <c r="I681" t="s">
        <v>8</v>
      </c>
      <c r="J681">
        <v>0</v>
      </c>
      <c r="K681">
        <v>3</v>
      </c>
      <c r="M681" s="4">
        <f>ROUND(VLOOKUP(fUnitSales[[#This Row],[Product]],dProducts[],2,0)*(1-fUnitSales[[#This Row],[Discount]])*fUnitSales[[#This Row],[Units]],2)</f>
        <v>63</v>
      </c>
      <c r="N681" s="4" t="str">
        <f>VLOOKUP(fUnitSales[[#This Row],[SalesRep]],dSalesRep[],2,0)</f>
        <v>East</v>
      </c>
    </row>
    <row r="682" spans="7:14" x14ac:dyDescent="0.25">
      <c r="G682" s="6">
        <v>42002</v>
      </c>
      <c r="H682" t="s">
        <v>33</v>
      </c>
      <c r="I682" t="s">
        <v>22</v>
      </c>
      <c r="J682">
        <v>0</v>
      </c>
      <c r="K682">
        <v>1</v>
      </c>
      <c r="M682" s="4">
        <f>ROUND(VLOOKUP(fUnitSales[[#This Row],[Product]],dProducts[],2,0)*(1-fUnitSales[[#This Row],[Discount]])*fUnitSales[[#This Row],[Units]],2)</f>
        <v>25</v>
      </c>
      <c r="N682" s="4" t="str">
        <f>VLOOKUP(fUnitSales[[#This Row],[SalesRep]],dSalesRep[],2,0)</f>
        <v>MidWest</v>
      </c>
    </row>
    <row r="683" spans="7:14" x14ac:dyDescent="0.25">
      <c r="G683" s="6">
        <v>41637</v>
      </c>
      <c r="H683" t="s">
        <v>41</v>
      </c>
      <c r="I683" t="s">
        <v>28</v>
      </c>
      <c r="J683">
        <v>0.03</v>
      </c>
      <c r="K683">
        <v>7</v>
      </c>
      <c r="M683" s="4">
        <f>ROUND(VLOOKUP(fUnitSales[[#This Row],[Product]],dProducts[],2,0)*(1-fUnitSales[[#This Row],[Discount]])*fUnitSales[[#This Row],[Units]],2)</f>
        <v>186.73</v>
      </c>
      <c r="N683" s="4" t="str">
        <f>VLOOKUP(fUnitSales[[#This Row],[SalesRep]],dSalesRep[],2,0)</f>
        <v>South</v>
      </c>
    </row>
    <row r="684" spans="7:14" x14ac:dyDescent="0.25">
      <c r="G684" s="6">
        <v>41695</v>
      </c>
      <c r="H684" t="s">
        <v>67</v>
      </c>
      <c r="I684" t="s">
        <v>25</v>
      </c>
      <c r="J684">
        <v>0.02</v>
      </c>
      <c r="K684">
        <v>2</v>
      </c>
      <c r="M684" s="4">
        <f>ROUND(VLOOKUP(fUnitSales[[#This Row],[Product]],dProducts[],2,0)*(1-fUnitSales[[#This Row],[Discount]])*fUnitSales[[#This Row],[Units]],2)</f>
        <v>66.64</v>
      </c>
      <c r="N684" s="4" t="str">
        <f>VLOOKUP(fUnitSales[[#This Row],[SalesRep]],dSalesRep[],2,0)</f>
        <v>West</v>
      </c>
    </row>
    <row r="685" spans="7:14" x14ac:dyDescent="0.25">
      <c r="G685" s="6">
        <v>41625</v>
      </c>
      <c r="H685" t="s">
        <v>90</v>
      </c>
      <c r="I685" t="s">
        <v>25</v>
      </c>
      <c r="J685">
        <v>0</v>
      </c>
      <c r="K685">
        <v>1</v>
      </c>
      <c r="M685" s="4">
        <f>ROUND(VLOOKUP(fUnitSales[[#This Row],[Product]],dProducts[],2,0)*(1-fUnitSales[[#This Row],[Discount]])*fUnitSales[[#This Row],[Units]],2)</f>
        <v>34</v>
      </c>
      <c r="N685" s="4" t="str">
        <f>VLOOKUP(fUnitSales[[#This Row],[SalesRep]],dSalesRep[],2,0)</f>
        <v>West</v>
      </c>
    </row>
    <row r="686" spans="7:14" x14ac:dyDescent="0.25">
      <c r="G686" s="6">
        <v>41618</v>
      </c>
      <c r="H686" t="s">
        <v>54</v>
      </c>
      <c r="I686" t="s">
        <v>25</v>
      </c>
      <c r="J686">
        <v>0.01</v>
      </c>
      <c r="K686">
        <v>1</v>
      </c>
      <c r="M686" s="4">
        <f>ROUND(VLOOKUP(fUnitSales[[#This Row],[Product]],dProducts[],2,0)*(1-fUnitSales[[#This Row],[Discount]])*fUnitSales[[#This Row],[Units]],2)</f>
        <v>33.659999999999997</v>
      </c>
      <c r="N686" s="4" t="str">
        <f>VLOOKUP(fUnitSales[[#This Row],[SalesRep]],dSalesRep[],2,0)</f>
        <v>East</v>
      </c>
    </row>
    <row r="687" spans="7:14" x14ac:dyDescent="0.25">
      <c r="G687" s="6">
        <v>41618</v>
      </c>
      <c r="H687" t="s">
        <v>21</v>
      </c>
      <c r="I687" t="s">
        <v>37</v>
      </c>
      <c r="J687">
        <v>1.4999999999999999E-2</v>
      </c>
      <c r="K687">
        <v>2</v>
      </c>
      <c r="M687" s="4">
        <f>ROUND(VLOOKUP(fUnitSales[[#This Row],[Product]],dProducts[],2,0)*(1-fUnitSales[[#This Row],[Discount]])*fUnitSales[[#This Row],[Units]],2)</f>
        <v>49.25</v>
      </c>
      <c r="N687" s="4" t="str">
        <f>VLOOKUP(fUnitSales[[#This Row],[SalesRep]],dSalesRep[],2,0)</f>
        <v>West</v>
      </c>
    </row>
    <row r="688" spans="7:14" x14ac:dyDescent="0.25">
      <c r="G688" s="6">
        <v>41948</v>
      </c>
      <c r="H688" t="s">
        <v>21</v>
      </c>
      <c r="I688" t="s">
        <v>34</v>
      </c>
      <c r="J688">
        <v>0</v>
      </c>
      <c r="K688">
        <v>2</v>
      </c>
      <c r="M688" s="4">
        <f>ROUND(VLOOKUP(fUnitSales[[#This Row],[Product]],dProducts[],2,0)*(1-fUnitSales[[#This Row],[Discount]])*fUnitSales[[#This Row],[Units]],2)</f>
        <v>47</v>
      </c>
      <c r="N688" s="4" t="str">
        <f>VLOOKUP(fUnitSales[[#This Row],[SalesRep]],dSalesRep[],2,0)</f>
        <v>West</v>
      </c>
    </row>
    <row r="689" spans="7:14" x14ac:dyDescent="0.25">
      <c r="G689" s="6">
        <v>41706</v>
      </c>
      <c r="H689" t="s">
        <v>30</v>
      </c>
      <c r="I689" t="s">
        <v>13</v>
      </c>
      <c r="J689">
        <v>0.02</v>
      </c>
      <c r="K689">
        <v>2</v>
      </c>
      <c r="M689" s="4">
        <f>ROUND(VLOOKUP(fUnitSales[[#This Row],[Product]],dProducts[],2,0)*(1-fUnitSales[[#This Row],[Discount]])*fUnitSales[[#This Row],[Units]],2)</f>
        <v>44.98</v>
      </c>
      <c r="N689" s="4" t="str">
        <f>VLOOKUP(fUnitSales[[#This Row],[SalesRep]],dSalesRep[],2,0)</f>
        <v>East</v>
      </c>
    </row>
    <row r="690" spans="7:14" x14ac:dyDescent="0.25">
      <c r="G690" s="6">
        <v>41965</v>
      </c>
      <c r="H690" t="s">
        <v>78</v>
      </c>
      <c r="I690" t="s">
        <v>18</v>
      </c>
      <c r="J690">
        <v>0</v>
      </c>
      <c r="K690">
        <v>2</v>
      </c>
      <c r="M690" s="4">
        <f>ROUND(VLOOKUP(fUnitSales[[#This Row],[Product]],dProducts[],2,0)*(1-fUnitSales[[#This Row],[Discount]])*fUnitSales[[#This Row],[Units]],2)</f>
        <v>45.9</v>
      </c>
      <c r="N690" s="4" t="str">
        <f>VLOOKUP(fUnitSales[[#This Row],[SalesRep]],dSalesRep[],2,0)</f>
        <v>West</v>
      </c>
    </row>
    <row r="691" spans="7:14" x14ac:dyDescent="0.25">
      <c r="G691" s="6">
        <v>41310</v>
      </c>
      <c r="H691" t="s">
        <v>40</v>
      </c>
      <c r="I691" t="s">
        <v>17</v>
      </c>
      <c r="J691">
        <v>0.03</v>
      </c>
      <c r="K691">
        <v>3</v>
      </c>
      <c r="M691" s="4">
        <f>ROUND(VLOOKUP(fUnitSales[[#This Row],[Product]],dProducts[],2,0)*(1-fUnitSales[[#This Row],[Discount]])*fUnitSales[[#This Row],[Units]],2)</f>
        <v>58.05</v>
      </c>
      <c r="N691" s="4" t="str">
        <f>VLOOKUP(fUnitSales[[#This Row],[SalesRep]],dSalesRep[],2,0)</f>
        <v>East</v>
      </c>
    </row>
    <row r="692" spans="7:14" x14ac:dyDescent="0.25">
      <c r="G692" s="6">
        <v>41415</v>
      </c>
      <c r="H692" t="s">
        <v>46</v>
      </c>
      <c r="I692" t="s">
        <v>18</v>
      </c>
      <c r="J692">
        <v>0</v>
      </c>
      <c r="K692">
        <v>1</v>
      </c>
      <c r="M692" s="4">
        <f>ROUND(VLOOKUP(fUnitSales[[#This Row],[Product]],dProducts[],2,0)*(1-fUnitSales[[#This Row],[Discount]])*fUnitSales[[#This Row],[Units]],2)</f>
        <v>22.95</v>
      </c>
      <c r="N692" s="4" t="str">
        <f>VLOOKUP(fUnitSales[[#This Row],[SalesRep]],dSalesRep[],2,0)</f>
        <v>MidWest</v>
      </c>
    </row>
    <row r="693" spans="7:14" x14ac:dyDescent="0.25">
      <c r="G693" s="6">
        <v>41961</v>
      </c>
      <c r="H693" t="s">
        <v>79</v>
      </c>
      <c r="I693" t="s">
        <v>17</v>
      </c>
      <c r="J693">
        <v>1.4999999999999999E-2</v>
      </c>
      <c r="K693">
        <v>9</v>
      </c>
      <c r="M693" s="4">
        <f>ROUND(VLOOKUP(fUnitSales[[#This Row],[Product]],dProducts[],2,0)*(1-fUnitSales[[#This Row],[Discount]])*fUnitSales[[#This Row],[Units]],2)</f>
        <v>176.86</v>
      </c>
      <c r="N693" s="4" t="str">
        <f>VLOOKUP(fUnitSales[[#This Row],[SalesRep]],dSalesRep[],2,0)</f>
        <v>South</v>
      </c>
    </row>
    <row r="694" spans="7:14" x14ac:dyDescent="0.25">
      <c r="G694" s="6">
        <v>41322</v>
      </c>
      <c r="H694" t="s">
        <v>61</v>
      </c>
      <c r="I694" t="s">
        <v>18</v>
      </c>
      <c r="J694">
        <v>0.01</v>
      </c>
      <c r="K694">
        <v>2</v>
      </c>
      <c r="M694" s="4">
        <f>ROUND(VLOOKUP(fUnitSales[[#This Row],[Product]],dProducts[],2,0)*(1-fUnitSales[[#This Row],[Discount]])*fUnitSales[[#This Row],[Units]],2)</f>
        <v>45.44</v>
      </c>
      <c r="N694" s="4" t="str">
        <f>VLOOKUP(fUnitSales[[#This Row],[SalesRep]],dSalesRep[],2,0)</f>
        <v>South</v>
      </c>
    </row>
    <row r="695" spans="7:14" x14ac:dyDescent="0.25">
      <c r="G695" s="6">
        <v>41632</v>
      </c>
      <c r="H695" t="s">
        <v>51</v>
      </c>
      <c r="I695" t="s">
        <v>18</v>
      </c>
      <c r="J695">
        <v>2.5000000000000001E-2</v>
      </c>
      <c r="K695">
        <v>2</v>
      </c>
      <c r="M695" s="4">
        <f>ROUND(VLOOKUP(fUnitSales[[#This Row],[Product]],dProducts[],2,0)*(1-fUnitSales[[#This Row],[Discount]])*fUnitSales[[#This Row],[Units]],2)</f>
        <v>44.75</v>
      </c>
      <c r="N695" s="4" t="str">
        <f>VLOOKUP(fUnitSales[[#This Row],[SalesRep]],dSalesRep[],2,0)</f>
        <v>West</v>
      </c>
    </row>
    <row r="696" spans="7:14" x14ac:dyDescent="0.25">
      <c r="G696" s="6">
        <v>41982</v>
      </c>
      <c r="H696" t="s">
        <v>44</v>
      </c>
      <c r="I696" t="s">
        <v>31</v>
      </c>
      <c r="J696">
        <v>0</v>
      </c>
      <c r="K696">
        <v>3</v>
      </c>
      <c r="M696" s="4">
        <f>ROUND(VLOOKUP(fUnitSales[[#This Row],[Product]],dProducts[],2,0)*(1-fUnitSales[[#This Row],[Discount]])*fUnitSales[[#This Row],[Units]],2)</f>
        <v>90</v>
      </c>
      <c r="N696" s="4" t="str">
        <f>VLOOKUP(fUnitSales[[#This Row],[SalesRep]],dSalesRep[],2,0)</f>
        <v>MidWest</v>
      </c>
    </row>
    <row r="697" spans="7:14" x14ac:dyDescent="0.25">
      <c r="G697" s="6">
        <v>41585</v>
      </c>
      <c r="H697" t="s">
        <v>35</v>
      </c>
      <c r="I697" t="s">
        <v>34</v>
      </c>
      <c r="J697">
        <v>0</v>
      </c>
      <c r="K697">
        <v>3</v>
      </c>
      <c r="M697" s="4">
        <f>ROUND(VLOOKUP(fUnitSales[[#This Row],[Product]],dProducts[],2,0)*(1-fUnitSales[[#This Row],[Discount]])*fUnitSales[[#This Row],[Units]],2)</f>
        <v>70.5</v>
      </c>
      <c r="N697" s="4" t="str">
        <f>VLOOKUP(fUnitSales[[#This Row],[SalesRep]],dSalesRep[],2,0)</f>
        <v>MidWest</v>
      </c>
    </row>
    <row r="698" spans="7:14" x14ac:dyDescent="0.25">
      <c r="G698" s="6">
        <v>41962</v>
      </c>
      <c r="H698" t="s">
        <v>43</v>
      </c>
      <c r="I698" t="s">
        <v>25</v>
      </c>
      <c r="J698">
        <v>0</v>
      </c>
      <c r="K698">
        <v>1</v>
      </c>
      <c r="M698" s="4">
        <f>ROUND(VLOOKUP(fUnitSales[[#This Row],[Product]],dProducts[],2,0)*(1-fUnitSales[[#This Row],[Discount]])*fUnitSales[[#This Row],[Units]],2)</f>
        <v>34</v>
      </c>
      <c r="N698" s="4" t="str">
        <f>VLOOKUP(fUnitSales[[#This Row],[SalesRep]],dSalesRep[],2,0)</f>
        <v>MidWest</v>
      </c>
    </row>
    <row r="699" spans="7:14" x14ac:dyDescent="0.25">
      <c r="G699" s="6">
        <v>41976</v>
      </c>
      <c r="H699" t="s">
        <v>45</v>
      </c>
      <c r="I699" t="s">
        <v>18</v>
      </c>
      <c r="J699">
        <v>0.03</v>
      </c>
      <c r="K699">
        <v>1</v>
      </c>
      <c r="M699" s="4">
        <f>ROUND(VLOOKUP(fUnitSales[[#This Row],[Product]],dProducts[],2,0)*(1-fUnitSales[[#This Row],[Discount]])*fUnitSales[[#This Row],[Units]],2)</f>
        <v>22.26</v>
      </c>
      <c r="N699" s="4" t="str">
        <f>VLOOKUP(fUnitSales[[#This Row],[SalesRep]],dSalesRep[],2,0)</f>
        <v>MidWest</v>
      </c>
    </row>
    <row r="700" spans="7:14" x14ac:dyDescent="0.25">
      <c r="G700" s="6">
        <v>41659</v>
      </c>
      <c r="H700" t="s">
        <v>80</v>
      </c>
      <c r="I700" t="s">
        <v>28</v>
      </c>
      <c r="J700">
        <v>0.03</v>
      </c>
      <c r="K700">
        <v>23</v>
      </c>
      <c r="M700" s="4">
        <f>ROUND(VLOOKUP(fUnitSales[[#This Row],[Product]],dProducts[],2,0)*(1-fUnitSales[[#This Row],[Discount]])*fUnitSales[[#This Row],[Units]],2)</f>
        <v>613.53</v>
      </c>
      <c r="N700" s="4" t="str">
        <f>VLOOKUP(fUnitSales[[#This Row],[SalesRep]],dSalesRep[],2,0)</f>
        <v>MidWest</v>
      </c>
    </row>
    <row r="701" spans="7:14" x14ac:dyDescent="0.25">
      <c r="G701" s="6">
        <v>41997</v>
      </c>
      <c r="H701" t="s">
        <v>82</v>
      </c>
      <c r="I701" t="s">
        <v>34</v>
      </c>
      <c r="J701">
        <v>0</v>
      </c>
      <c r="K701">
        <v>2</v>
      </c>
      <c r="M701" s="4">
        <f>ROUND(VLOOKUP(fUnitSales[[#This Row],[Product]],dProducts[],2,0)*(1-fUnitSales[[#This Row],[Discount]])*fUnitSales[[#This Row],[Units]],2)</f>
        <v>47</v>
      </c>
      <c r="N701" s="4" t="str">
        <f>VLOOKUP(fUnitSales[[#This Row],[SalesRep]],dSalesRep[],2,0)</f>
        <v>West</v>
      </c>
    </row>
    <row r="702" spans="7:14" x14ac:dyDescent="0.25">
      <c r="G702" s="6">
        <v>41485</v>
      </c>
      <c r="H702" t="s">
        <v>85</v>
      </c>
      <c r="I702" t="s">
        <v>25</v>
      </c>
      <c r="J702">
        <v>0.01</v>
      </c>
      <c r="K702">
        <v>2</v>
      </c>
      <c r="M702" s="4">
        <f>ROUND(VLOOKUP(fUnitSales[[#This Row],[Product]],dProducts[],2,0)*(1-fUnitSales[[#This Row],[Discount]])*fUnitSales[[#This Row],[Units]],2)</f>
        <v>67.319999999999993</v>
      </c>
      <c r="N702" s="4" t="str">
        <f>VLOOKUP(fUnitSales[[#This Row],[SalesRep]],dSalesRep[],2,0)</f>
        <v>West</v>
      </c>
    </row>
    <row r="703" spans="7:14" x14ac:dyDescent="0.25">
      <c r="G703" s="6">
        <v>41582</v>
      </c>
      <c r="H703" t="s">
        <v>46</v>
      </c>
      <c r="I703" t="s">
        <v>13</v>
      </c>
      <c r="J703">
        <v>0</v>
      </c>
      <c r="K703">
        <v>2</v>
      </c>
      <c r="M703" s="4">
        <f>ROUND(VLOOKUP(fUnitSales[[#This Row],[Product]],dProducts[],2,0)*(1-fUnitSales[[#This Row],[Discount]])*fUnitSales[[#This Row],[Units]],2)</f>
        <v>45.9</v>
      </c>
      <c r="N703" s="4" t="str">
        <f>VLOOKUP(fUnitSales[[#This Row],[SalesRep]],dSalesRep[],2,0)</f>
        <v>MidWest</v>
      </c>
    </row>
    <row r="704" spans="7:14" x14ac:dyDescent="0.25">
      <c r="G704" s="6">
        <v>41978</v>
      </c>
      <c r="H704" t="s">
        <v>50</v>
      </c>
      <c r="I704" t="s">
        <v>13</v>
      </c>
      <c r="J704">
        <v>0.02</v>
      </c>
      <c r="K704">
        <v>2</v>
      </c>
      <c r="M704" s="4">
        <f>ROUND(VLOOKUP(fUnitSales[[#This Row],[Product]],dProducts[],2,0)*(1-fUnitSales[[#This Row],[Discount]])*fUnitSales[[#This Row],[Units]],2)</f>
        <v>44.98</v>
      </c>
      <c r="N704" s="4" t="str">
        <f>VLOOKUP(fUnitSales[[#This Row],[SalesRep]],dSalesRep[],2,0)</f>
        <v>MidWest</v>
      </c>
    </row>
    <row r="705" spans="7:14" x14ac:dyDescent="0.25">
      <c r="G705" s="6">
        <v>41391</v>
      </c>
      <c r="H705" t="s">
        <v>45</v>
      </c>
      <c r="I705" t="s">
        <v>18</v>
      </c>
      <c r="J705">
        <v>0</v>
      </c>
      <c r="K705">
        <v>1</v>
      </c>
      <c r="M705" s="4">
        <f>ROUND(VLOOKUP(fUnitSales[[#This Row],[Product]],dProducts[],2,0)*(1-fUnitSales[[#This Row],[Discount]])*fUnitSales[[#This Row],[Units]],2)</f>
        <v>22.95</v>
      </c>
      <c r="N705" s="4" t="str">
        <f>VLOOKUP(fUnitSales[[#This Row],[SalesRep]],dSalesRep[],2,0)</f>
        <v>MidWest</v>
      </c>
    </row>
    <row r="706" spans="7:14" x14ac:dyDescent="0.25">
      <c r="G706" s="6">
        <v>41970</v>
      </c>
      <c r="H706" t="s">
        <v>44</v>
      </c>
      <c r="I706" t="s">
        <v>8</v>
      </c>
      <c r="J706">
        <v>0</v>
      </c>
      <c r="K706">
        <v>1</v>
      </c>
      <c r="M706" s="4">
        <f>ROUND(VLOOKUP(fUnitSales[[#This Row],[Product]],dProducts[],2,0)*(1-fUnitSales[[#This Row],[Discount]])*fUnitSales[[#This Row],[Units]],2)</f>
        <v>21</v>
      </c>
      <c r="N706" s="4" t="str">
        <f>VLOOKUP(fUnitSales[[#This Row],[SalesRep]],dSalesRep[],2,0)</f>
        <v>MidWest</v>
      </c>
    </row>
    <row r="707" spans="7:14" x14ac:dyDescent="0.25">
      <c r="G707" s="6">
        <v>41956</v>
      </c>
      <c r="H707" t="s">
        <v>30</v>
      </c>
      <c r="I707" t="s">
        <v>13</v>
      </c>
      <c r="J707">
        <v>0.01</v>
      </c>
      <c r="K707">
        <v>2</v>
      </c>
      <c r="M707" s="4">
        <f>ROUND(VLOOKUP(fUnitSales[[#This Row],[Product]],dProducts[],2,0)*(1-fUnitSales[[#This Row],[Discount]])*fUnitSales[[#This Row],[Units]],2)</f>
        <v>45.44</v>
      </c>
      <c r="N707" s="4" t="str">
        <f>VLOOKUP(fUnitSales[[#This Row],[SalesRep]],dSalesRep[],2,0)</f>
        <v>East</v>
      </c>
    </row>
    <row r="708" spans="7:14" x14ac:dyDescent="0.25">
      <c r="G708" s="6">
        <v>41638</v>
      </c>
      <c r="H708" t="s">
        <v>52</v>
      </c>
      <c r="I708" t="s">
        <v>13</v>
      </c>
      <c r="J708">
        <v>0.03</v>
      </c>
      <c r="K708">
        <v>1</v>
      </c>
      <c r="M708" s="4">
        <f>ROUND(VLOOKUP(fUnitSales[[#This Row],[Product]],dProducts[],2,0)*(1-fUnitSales[[#This Row],[Discount]])*fUnitSales[[#This Row],[Units]],2)</f>
        <v>22.26</v>
      </c>
      <c r="N708" s="4" t="str">
        <f>VLOOKUP(fUnitSales[[#This Row],[SalesRep]],dSalesRep[],2,0)</f>
        <v>South</v>
      </c>
    </row>
    <row r="709" spans="7:14" x14ac:dyDescent="0.25">
      <c r="G709" s="6">
        <v>41962</v>
      </c>
      <c r="H709" t="s">
        <v>82</v>
      </c>
      <c r="I709" t="s">
        <v>25</v>
      </c>
      <c r="J709">
        <v>0</v>
      </c>
      <c r="K709">
        <v>3</v>
      </c>
      <c r="M709" s="4">
        <f>ROUND(VLOOKUP(fUnitSales[[#This Row],[Product]],dProducts[],2,0)*(1-fUnitSales[[#This Row],[Discount]])*fUnitSales[[#This Row],[Units]],2)</f>
        <v>102</v>
      </c>
      <c r="N709" s="4" t="str">
        <f>VLOOKUP(fUnitSales[[#This Row],[SalesRep]],dSalesRep[],2,0)</f>
        <v>West</v>
      </c>
    </row>
    <row r="710" spans="7:14" x14ac:dyDescent="0.25">
      <c r="G710" s="6">
        <v>41587</v>
      </c>
      <c r="H710" t="s">
        <v>76</v>
      </c>
      <c r="I710" t="s">
        <v>12</v>
      </c>
      <c r="J710">
        <v>0</v>
      </c>
      <c r="K710">
        <v>3</v>
      </c>
      <c r="M710" s="4">
        <f>ROUND(VLOOKUP(fUnitSales[[#This Row],[Product]],dProducts[],2,0)*(1-fUnitSales[[#This Row],[Discount]])*fUnitSales[[#This Row],[Units]],2)</f>
        <v>239.85</v>
      </c>
      <c r="N710" s="4" t="str">
        <f>VLOOKUP(fUnitSales[[#This Row],[SalesRep]],dSalesRep[],2,0)</f>
        <v>MidWest</v>
      </c>
    </row>
    <row r="711" spans="7:14" x14ac:dyDescent="0.25">
      <c r="G711" s="6">
        <v>41676</v>
      </c>
      <c r="H711" t="s">
        <v>58</v>
      </c>
      <c r="I711" t="s">
        <v>42</v>
      </c>
      <c r="J711">
        <v>0.02</v>
      </c>
      <c r="K711">
        <v>5</v>
      </c>
      <c r="M711" s="4">
        <f>ROUND(VLOOKUP(fUnitSales[[#This Row],[Product]],dProducts[],2,0)*(1-fUnitSales[[#This Row],[Discount]])*fUnitSales[[#This Row],[Units]],2)</f>
        <v>93.1</v>
      </c>
      <c r="N711" s="4" t="str">
        <f>VLOOKUP(fUnitSales[[#This Row],[SalesRep]],dSalesRep[],2,0)</f>
        <v>East</v>
      </c>
    </row>
    <row r="712" spans="7:14" x14ac:dyDescent="0.25">
      <c r="G712" s="6">
        <v>41944</v>
      </c>
      <c r="H712" t="s">
        <v>40</v>
      </c>
      <c r="I712" t="s">
        <v>25</v>
      </c>
      <c r="J712">
        <v>0.02</v>
      </c>
      <c r="K712">
        <v>5</v>
      </c>
      <c r="M712" s="4">
        <f>ROUND(VLOOKUP(fUnitSales[[#This Row],[Product]],dProducts[],2,0)*(1-fUnitSales[[#This Row],[Discount]])*fUnitSales[[#This Row],[Units]],2)</f>
        <v>166.6</v>
      </c>
      <c r="N712" s="4" t="str">
        <f>VLOOKUP(fUnitSales[[#This Row],[SalesRep]],dSalesRep[],2,0)</f>
        <v>East</v>
      </c>
    </row>
    <row r="713" spans="7:14" x14ac:dyDescent="0.25">
      <c r="G713" s="6">
        <v>41998</v>
      </c>
      <c r="H713" t="s">
        <v>54</v>
      </c>
      <c r="I713" t="s">
        <v>18</v>
      </c>
      <c r="J713">
        <v>0.02</v>
      </c>
      <c r="K713">
        <v>3</v>
      </c>
      <c r="M713" s="4">
        <f>ROUND(VLOOKUP(fUnitSales[[#This Row],[Product]],dProducts[],2,0)*(1-fUnitSales[[#This Row],[Discount]])*fUnitSales[[#This Row],[Units]],2)</f>
        <v>67.47</v>
      </c>
      <c r="N713" s="4" t="str">
        <f>VLOOKUP(fUnitSales[[#This Row],[SalesRep]],dSalesRep[],2,0)</f>
        <v>East</v>
      </c>
    </row>
    <row r="714" spans="7:14" x14ac:dyDescent="0.25">
      <c r="G714" s="6">
        <v>41608</v>
      </c>
      <c r="H714" t="s">
        <v>19</v>
      </c>
      <c r="I714" t="s">
        <v>13</v>
      </c>
      <c r="J714">
        <v>0.03</v>
      </c>
      <c r="K714">
        <v>2</v>
      </c>
      <c r="M714" s="4">
        <f>ROUND(VLOOKUP(fUnitSales[[#This Row],[Product]],dProducts[],2,0)*(1-fUnitSales[[#This Row],[Discount]])*fUnitSales[[#This Row],[Units]],2)</f>
        <v>44.52</v>
      </c>
      <c r="N714" s="4" t="str">
        <f>VLOOKUP(fUnitSales[[#This Row],[SalesRep]],dSalesRep[],2,0)</f>
        <v>East</v>
      </c>
    </row>
    <row r="715" spans="7:14" x14ac:dyDescent="0.25">
      <c r="G715" s="6">
        <v>41876</v>
      </c>
      <c r="H715" t="s">
        <v>30</v>
      </c>
      <c r="I715" t="s">
        <v>13</v>
      </c>
      <c r="J715">
        <v>0.02</v>
      </c>
      <c r="K715">
        <v>3</v>
      </c>
      <c r="M715" s="4">
        <f>ROUND(VLOOKUP(fUnitSales[[#This Row],[Product]],dProducts[],2,0)*(1-fUnitSales[[#This Row],[Discount]])*fUnitSales[[#This Row],[Units]],2)</f>
        <v>67.47</v>
      </c>
      <c r="N715" s="4" t="str">
        <f>VLOOKUP(fUnitSales[[#This Row],[SalesRep]],dSalesRep[],2,0)</f>
        <v>East</v>
      </c>
    </row>
    <row r="716" spans="7:14" x14ac:dyDescent="0.25">
      <c r="G716" s="6">
        <v>41638</v>
      </c>
      <c r="H716" t="s">
        <v>14</v>
      </c>
      <c r="I716" t="s">
        <v>42</v>
      </c>
      <c r="J716">
        <v>0.03</v>
      </c>
      <c r="K716">
        <v>3</v>
      </c>
      <c r="M716" s="4">
        <f>ROUND(VLOOKUP(fUnitSales[[#This Row],[Product]],dProducts[],2,0)*(1-fUnitSales[[#This Row],[Discount]])*fUnitSales[[#This Row],[Units]],2)</f>
        <v>55.29</v>
      </c>
      <c r="N716" s="4" t="str">
        <f>VLOOKUP(fUnitSales[[#This Row],[SalesRep]],dSalesRep[],2,0)</f>
        <v>West</v>
      </c>
    </row>
    <row r="717" spans="7:14" x14ac:dyDescent="0.25">
      <c r="G717" s="6">
        <v>41636</v>
      </c>
      <c r="H717" t="s">
        <v>43</v>
      </c>
      <c r="I717" t="s">
        <v>25</v>
      </c>
      <c r="J717">
        <v>0</v>
      </c>
      <c r="K717">
        <v>2</v>
      </c>
      <c r="M717" s="4">
        <f>ROUND(VLOOKUP(fUnitSales[[#This Row],[Product]],dProducts[],2,0)*(1-fUnitSales[[#This Row],[Discount]])*fUnitSales[[#This Row],[Units]],2)</f>
        <v>68</v>
      </c>
      <c r="N717" s="4" t="str">
        <f>VLOOKUP(fUnitSales[[#This Row],[SalesRep]],dSalesRep[],2,0)</f>
        <v>MidWest</v>
      </c>
    </row>
    <row r="718" spans="7:14" x14ac:dyDescent="0.25">
      <c r="G718" s="6">
        <v>41589</v>
      </c>
      <c r="H718" t="s">
        <v>47</v>
      </c>
      <c r="I718" t="s">
        <v>13</v>
      </c>
      <c r="J718">
        <v>0.02</v>
      </c>
      <c r="K718">
        <v>2</v>
      </c>
      <c r="M718" s="4">
        <f>ROUND(VLOOKUP(fUnitSales[[#This Row],[Product]],dProducts[],2,0)*(1-fUnitSales[[#This Row],[Discount]])*fUnitSales[[#This Row],[Units]],2)</f>
        <v>44.98</v>
      </c>
      <c r="N718" s="4" t="str">
        <f>VLOOKUP(fUnitSales[[#This Row],[SalesRep]],dSalesRep[],2,0)</f>
        <v>South</v>
      </c>
    </row>
    <row r="719" spans="7:14" x14ac:dyDescent="0.25">
      <c r="G719" s="6">
        <v>41644</v>
      </c>
      <c r="H719" t="s">
        <v>86</v>
      </c>
      <c r="I719" t="s">
        <v>18</v>
      </c>
      <c r="J719">
        <v>0.01</v>
      </c>
      <c r="K719">
        <v>1</v>
      </c>
      <c r="M719" s="4">
        <f>ROUND(VLOOKUP(fUnitSales[[#This Row],[Product]],dProducts[],2,0)*(1-fUnitSales[[#This Row],[Discount]])*fUnitSales[[#This Row],[Units]],2)</f>
        <v>22.72</v>
      </c>
      <c r="N719" s="4" t="str">
        <f>VLOOKUP(fUnitSales[[#This Row],[SalesRep]],dSalesRep[],2,0)</f>
        <v>West</v>
      </c>
    </row>
    <row r="720" spans="7:14" x14ac:dyDescent="0.25">
      <c r="G720" s="6">
        <v>41988</v>
      </c>
      <c r="H720" t="s">
        <v>50</v>
      </c>
      <c r="I720" t="s">
        <v>18</v>
      </c>
      <c r="J720">
        <v>1.4999999999999999E-2</v>
      </c>
      <c r="K720">
        <v>3</v>
      </c>
      <c r="M720" s="4">
        <f>ROUND(VLOOKUP(fUnitSales[[#This Row],[Product]],dProducts[],2,0)*(1-fUnitSales[[#This Row],[Discount]])*fUnitSales[[#This Row],[Units]],2)</f>
        <v>67.819999999999993</v>
      </c>
      <c r="N720" s="4" t="str">
        <f>VLOOKUP(fUnitSales[[#This Row],[SalesRep]],dSalesRep[],2,0)</f>
        <v>MidWest</v>
      </c>
    </row>
    <row r="721" spans="7:14" x14ac:dyDescent="0.25">
      <c r="G721" s="6">
        <v>41980</v>
      </c>
      <c r="H721" t="s">
        <v>90</v>
      </c>
      <c r="I721" t="s">
        <v>31</v>
      </c>
      <c r="J721">
        <v>2.5000000000000001E-2</v>
      </c>
      <c r="K721">
        <v>3</v>
      </c>
      <c r="M721" s="4">
        <f>ROUND(VLOOKUP(fUnitSales[[#This Row],[Product]],dProducts[],2,0)*(1-fUnitSales[[#This Row],[Discount]])*fUnitSales[[#This Row],[Units]],2)</f>
        <v>87.75</v>
      </c>
      <c r="N721" s="4" t="str">
        <f>VLOOKUP(fUnitSales[[#This Row],[SalesRep]],dSalesRep[],2,0)</f>
        <v>West</v>
      </c>
    </row>
    <row r="722" spans="7:14" x14ac:dyDescent="0.25">
      <c r="G722" s="6">
        <v>41987</v>
      </c>
      <c r="H722" t="s">
        <v>55</v>
      </c>
      <c r="I722" t="s">
        <v>25</v>
      </c>
      <c r="J722">
        <v>0.03</v>
      </c>
      <c r="K722">
        <v>3</v>
      </c>
      <c r="M722" s="4">
        <f>ROUND(VLOOKUP(fUnitSales[[#This Row],[Product]],dProducts[],2,0)*(1-fUnitSales[[#This Row],[Discount]])*fUnitSales[[#This Row],[Units]],2)</f>
        <v>98.94</v>
      </c>
      <c r="N722" s="4" t="str">
        <f>VLOOKUP(fUnitSales[[#This Row],[SalesRep]],dSalesRep[],2,0)</f>
        <v>South</v>
      </c>
    </row>
    <row r="723" spans="7:14" x14ac:dyDescent="0.25">
      <c r="G723" s="6">
        <v>41354</v>
      </c>
      <c r="H723" t="s">
        <v>26</v>
      </c>
      <c r="I723" t="s">
        <v>37</v>
      </c>
      <c r="J723">
        <v>0</v>
      </c>
      <c r="K723">
        <v>1</v>
      </c>
      <c r="M723" s="4">
        <f>ROUND(VLOOKUP(fUnitSales[[#This Row],[Product]],dProducts[],2,0)*(1-fUnitSales[[#This Row],[Discount]])*fUnitSales[[#This Row],[Units]],2)</f>
        <v>25</v>
      </c>
      <c r="N723" s="4" t="str">
        <f>VLOOKUP(fUnitSales[[#This Row],[SalesRep]],dSalesRep[],2,0)</f>
        <v>West</v>
      </c>
    </row>
    <row r="724" spans="7:14" x14ac:dyDescent="0.25">
      <c r="G724" s="6">
        <v>41981</v>
      </c>
      <c r="H724" t="s">
        <v>85</v>
      </c>
      <c r="I724" t="s">
        <v>8</v>
      </c>
      <c r="J724">
        <v>0.01</v>
      </c>
      <c r="K724">
        <v>3</v>
      </c>
      <c r="M724" s="4">
        <f>ROUND(VLOOKUP(fUnitSales[[#This Row],[Product]],dProducts[],2,0)*(1-fUnitSales[[#This Row],[Discount]])*fUnitSales[[#This Row],[Units]],2)</f>
        <v>62.37</v>
      </c>
      <c r="N724" s="4" t="str">
        <f>VLOOKUP(fUnitSales[[#This Row],[SalesRep]],dSalesRep[],2,0)</f>
        <v>West</v>
      </c>
    </row>
    <row r="725" spans="7:14" x14ac:dyDescent="0.25">
      <c r="G725" s="6">
        <v>41973</v>
      </c>
      <c r="H725" t="s">
        <v>87</v>
      </c>
      <c r="I725" t="s">
        <v>18</v>
      </c>
      <c r="J725">
        <v>0</v>
      </c>
      <c r="K725">
        <v>15</v>
      </c>
      <c r="M725" s="4">
        <f>ROUND(VLOOKUP(fUnitSales[[#This Row],[Product]],dProducts[],2,0)*(1-fUnitSales[[#This Row],[Discount]])*fUnitSales[[#This Row],[Units]],2)</f>
        <v>344.25</v>
      </c>
      <c r="N725" s="4" t="str">
        <f>VLOOKUP(fUnitSales[[#This Row],[SalesRep]],dSalesRep[],2,0)</f>
        <v>South</v>
      </c>
    </row>
    <row r="726" spans="7:14" x14ac:dyDescent="0.25">
      <c r="G726" s="6">
        <v>41487</v>
      </c>
      <c r="H726" t="s">
        <v>46</v>
      </c>
      <c r="I726" t="s">
        <v>34</v>
      </c>
      <c r="J726">
        <v>0</v>
      </c>
      <c r="K726">
        <v>1</v>
      </c>
      <c r="M726" s="4">
        <f>ROUND(VLOOKUP(fUnitSales[[#This Row],[Product]],dProducts[],2,0)*(1-fUnitSales[[#This Row],[Discount]])*fUnitSales[[#This Row],[Units]],2)</f>
        <v>23.5</v>
      </c>
      <c r="N726" s="4" t="str">
        <f>VLOOKUP(fUnitSales[[#This Row],[SalesRep]],dSalesRep[],2,0)</f>
        <v>MidWest</v>
      </c>
    </row>
    <row r="727" spans="7:14" x14ac:dyDescent="0.25">
      <c r="G727" s="6">
        <v>41962</v>
      </c>
      <c r="H727" t="s">
        <v>54</v>
      </c>
      <c r="I727" t="s">
        <v>17</v>
      </c>
      <c r="J727">
        <v>0.02</v>
      </c>
      <c r="K727">
        <v>1</v>
      </c>
      <c r="M727" s="4">
        <f>ROUND(VLOOKUP(fUnitSales[[#This Row],[Product]],dProducts[],2,0)*(1-fUnitSales[[#This Row],[Discount]])*fUnitSales[[#This Row],[Units]],2)</f>
        <v>19.55</v>
      </c>
      <c r="N727" s="4" t="str">
        <f>VLOOKUP(fUnitSales[[#This Row],[SalesRep]],dSalesRep[],2,0)</f>
        <v>East</v>
      </c>
    </row>
    <row r="728" spans="7:14" x14ac:dyDescent="0.25">
      <c r="G728" s="6">
        <v>41893</v>
      </c>
      <c r="H728" t="s">
        <v>53</v>
      </c>
      <c r="I728" t="s">
        <v>25</v>
      </c>
      <c r="J728">
        <v>0</v>
      </c>
      <c r="K728">
        <v>2</v>
      </c>
      <c r="M728" s="4">
        <f>ROUND(VLOOKUP(fUnitSales[[#This Row],[Product]],dProducts[],2,0)*(1-fUnitSales[[#This Row],[Discount]])*fUnitSales[[#This Row],[Units]],2)</f>
        <v>68</v>
      </c>
      <c r="N728" s="4" t="str">
        <f>VLOOKUP(fUnitSales[[#This Row],[SalesRep]],dSalesRep[],2,0)</f>
        <v>West</v>
      </c>
    </row>
    <row r="729" spans="7:14" x14ac:dyDescent="0.25">
      <c r="G729" s="6">
        <v>41783</v>
      </c>
      <c r="H729" t="s">
        <v>86</v>
      </c>
      <c r="I729" t="s">
        <v>13</v>
      </c>
      <c r="J729">
        <v>0</v>
      </c>
      <c r="K729">
        <v>3</v>
      </c>
      <c r="M729" s="4">
        <f>ROUND(VLOOKUP(fUnitSales[[#This Row],[Product]],dProducts[],2,0)*(1-fUnitSales[[#This Row],[Discount]])*fUnitSales[[#This Row],[Units]],2)</f>
        <v>68.849999999999994</v>
      </c>
      <c r="N729" s="4" t="str">
        <f>VLOOKUP(fUnitSales[[#This Row],[SalesRep]],dSalesRep[],2,0)</f>
        <v>West</v>
      </c>
    </row>
    <row r="730" spans="7:14" x14ac:dyDescent="0.25">
      <c r="G730" s="6">
        <v>41958</v>
      </c>
      <c r="H730" t="s">
        <v>38</v>
      </c>
      <c r="I730" t="s">
        <v>8</v>
      </c>
      <c r="J730">
        <v>0</v>
      </c>
      <c r="K730">
        <v>2</v>
      </c>
      <c r="M730" s="4">
        <f>ROUND(VLOOKUP(fUnitSales[[#This Row],[Product]],dProducts[],2,0)*(1-fUnitSales[[#This Row],[Discount]])*fUnitSales[[#This Row],[Units]],2)</f>
        <v>42</v>
      </c>
      <c r="N730" s="4" t="str">
        <f>VLOOKUP(fUnitSales[[#This Row],[SalesRep]],dSalesRep[],2,0)</f>
        <v>South</v>
      </c>
    </row>
    <row r="731" spans="7:14" x14ac:dyDescent="0.25">
      <c r="G731" s="6">
        <v>41951</v>
      </c>
      <c r="H731" t="s">
        <v>24</v>
      </c>
      <c r="I731" t="s">
        <v>22</v>
      </c>
      <c r="J731">
        <v>1.4999999999999999E-2</v>
      </c>
      <c r="K731">
        <v>1</v>
      </c>
      <c r="M731" s="4">
        <f>ROUND(VLOOKUP(fUnitSales[[#This Row],[Product]],dProducts[],2,0)*(1-fUnitSales[[#This Row],[Discount]])*fUnitSales[[#This Row],[Units]],2)</f>
        <v>24.63</v>
      </c>
      <c r="N731" s="4" t="str">
        <f>VLOOKUP(fUnitSales[[#This Row],[SalesRep]],dSalesRep[],2,0)</f>
        <v>MidWest</v>
      </c>
    </row>
    <row r="732" spans="7:14" x14ac:dyDescent="0.25">
      <c r="G732" s="6">
        <v>41627</v>
      </c>
      <c r="H732" t="s">
        <v>87</v>
      </c>
      <c r="I732" t="s">
        <v>25</v>
      </c>
      <c r="J732">
        <v>0</v>
      </c>
      <c r="K732">
        <v>2</v>
      </c>
      <c r="M732" s="4">
        <f>ROUND(VLOOKUP(fUnitSales[[#This Row],[Product]],dProducts[],2,0)*(1-fUnitSales[[#This Row],[Discount]])*fUnitSales[[#This Row],[Units]],2)</f>
        <v>68</v>
      </c>
      <c r="N732" s="4" t="str">
        <f>VLOOKUP(fUnitSales[[#This Row],[SalesRep]],dSalesRep[],2,0)</f>
        <v>South</v>
      </c>
    </row>
    <row r="733" spans="7:14" x14ac:dyDescent="0.25">
      <c r="G733" s="6">
        <v>41394</v>
      </c>
      <c r="H733" t="s">
        <v>65</v>
      </c>
      <c r="I733" t="s">
        <v>34</v>
      </c>
      <c r="J733">
        <v>0</v>
      </c>
      <c r="K733">
        <v>1</v>
      </c>
      <c r="M733" s="4">
        <f>ROUND(VLOOKUP(fUnitSales[[#This Row],[Product]],dProducts[],2,0)*(1-fUnitSales[[#This Row],[Discount]])*fUnitSales[[#This Row],[Units]],2)</f>
        <v>23.5</v>
      </c>
      <c r="N733" s="4" t="str">
        <f>VLOOKUP(fUnitSales[[#This Row],[SalesRep]],dSalesRep[],2,0)</f>
        <v>West</v>
      </c>
    </row>
    <row r="734" spans="7:14" x14ac:dyDescent="0.25">
      <c r="G734" s="6">
        <v>41968</v>
      </c>
      <c r="H734" t="s">
        <v>85</v>
      </c>
      <c r="I734" t="s">
        <v>25</v>
      </c>
      <c r="J734">
        <v>2.5000000000000001E-2</v>
      </c>
      <c r="K734">
        <v>3</v>
      </c>
      <c r="M734" s="4">
        <f>ROUND(VLOOKUP(fUnitSales[[#This Row],[Product]],dProducts[],2,0)*(1-fUnitSales[[#This Row],[Discount]])*fUnitSales[[#This Row],[Units]],2)</f>
        <v>99.45</v>
      </c>
      <c r="N734" s="4" t="str">
        <f>VLOOKUP(fUnitSales[[#This Row],[SalesRep]],dSalesRep[],2,0)</f>
        <v>West</v>
      </c>
    </row>
    <row r="735" spans="7:14" x14ac:dyDescent="0.25">
      <c r="G735" s="6">
        <v>41999</v>
      </c>
      <c r="H735" t="s">
        <v>29</v>
      </c>
      <c r="I735" t="s">
        <v>8</v>
      </c>
      <c r="J735">
        <v>0</v>
      </c>
      <c r="K735">
        <v>4</v>
      </c>
      <c r="M735" s="4">
        <f>ROUND(VLOOKUP(fUnitSales[[#This Row],[Product]],dProducts[],2,0)*(1-fUnitSales[[#This Row],[Discount]])*fUnitSales[[#This Row],[Units]],2)</f>
        <v>84</v>
      </c>
      <c r="N735" s="4" t="str">
        <f>VLOOKUP(fUnitSales[[#This Row],[SalesRep]],dSalesRep[],2,0)</f>
        <v>MidWest</v>
      </c>
    </row>
    <row r="736" spans="7:14" x14ac:dyDescent="0.25">
      <c r="G736" s="6">
        <v>41893</v>
      </c>
      <c r="H736" t="s">
        <v>74</v>
      </c>
      <c r="I736" t="s">
        <v>18</v>
      </c>
      <c r="J736">
        <v>0</v>
      </c>
      <c r="K736">
        <v>1</v>
      </c>
      <c r="M736" s="4">
        <f>ROUND(VLOOKUP(fUnitSales[[#This Row],[Product]],dProducts[],2,0)*(1-fUnitSales[[#This Row],[Discount]])*fUnitSales[[#This Row],[Units]],2)</f>
        <v>22.95</v>
      </c>
      <c r="N736" s="4" t="str">
        <f>VLOOKUP(fUnitSales[[#This Row],[SalesRep]],dSalesRep[],2,0)</f>
        <v>MidWest</v>
      </c>
    </row>
    <row r="737" spans="7:14" x14ac:dyDescent="0.25">
      <c r="G737" s="6">
        <v>41587</v>
      </c>
      <c r="H737" t="s">
        <v>19</v>
      </c>
      <c r="I737" t="s">
        <v>18</v>
      </c>
      <c r="J737">
        <v>0</v>
      </c>
      <c r="K737">
        <v>1</v>
      </c>
      <c r="M737" s="4">
        <f>ROUND(VLOOKUP(fUnitSales[[#This Row],[Product]],dProducts[],2,0)*(1-fUnitSales[[#This Row],[Discount]])*fUnitSales[[#This Row],[Units]],2)</f>
        <v>22.95</v>
      </c>
      <c r="N737" s="4" t="str">
        <f>VLOOKUP(fUnitSales[[#This Row],[SalesRep]],dSalesRep[],2,0)</f>
        <v>East</v>
      </c>
    </row>
    <row r="738" spans="7:14" x14ac:dyDescent="0.25">
      <c r="G738" s="6">
        <v>41723</v>
      </c>
      <c r="H738" t="s">
        <v>54</v>
      </c>
      <c r="I738" t="s">
        <v>22</v>
      </c>
      <c r="J738">
        <v>0.02</v>
      </c>
      <c r="K738">
        <v>2</v>
      </c>
      <c r="M738" s="4">
        <f>ROUND(VLOOKUP(fUnitSales[[#This Row],[Product]],dProducts[],2,0)*(1-fUnitSales[[#This Row],[Discount]])*fUnitSales[[#This Row],[Units]],2)</f>
        <v>49</v>
      </c>
      <c r="N738" s="4" t="str">
        <f>VLOOKUP(fUnitSales[[#This Row],[SalesRep]],dSalesRep[],2,0)</f>
        <v>East</v>
      </c>
    </row>
    <row r="739" spans="7:14" x14ac:dyDescent="0.25">
      <c r="G739" s="6">
        <v>41611</v>
      </c>
      <c r="H739" t="s">
        <v>72</v>
      </c>
      <c r="I739" t="s">
        <v>18</v>
      </c>
      <c r="J739">
        <v>0</v>
      </c>
      <c r="K739">
        <v>2</v>
      </c>
      <c r="M739" s="4">
        <f>ROUND(VLOOKUP(fUnitSales[[#This Row],[Product]],dProducts[],2,0)*(1-fUnitSales[[#This Row],[Discount]])*fUnitSales[[#This Row],[Units]],2)</f>
        <v>45.9</v>
      </c>
      <c r="N739" s="4" t="str">
        <f>VLOOKUP(fUnitSales[[#This Row],[SalesRep]],dSalesRep[],2,0)</f>
        <v>East</v>
      </c>
    </row>
    <row r="740" spans="7:14" x14ac:dyDescent="0.25">
      <c r="G740" s="6">
        <v>41609</v>
      </c>
      <c r="H740" t="s">
        <v>27</v>
      </c>
      <c r="I740" t="s">
        <v>25</v>
      </c>
      <c r="J740">
        <v>0</v>
      </c>
      <c r="K740">
        <v>3</v>
      </c>
      <c r="M740" s="4">
        <f>ROUND(VLOOKUP(fUnitSales[[#This Row],[Product]],dProducts[],2,0)*(1-fUnitSales[[#This Row],[Discount]])*fUnitSales[[#This Row],[Units]],2)</f>
        <v>102</v>
      </c>
      <c r="N740" s="4" t="str">
        <f>VLOOKUP(fUnitSales[[#This Row],[SalesRep]],dSalesRep[],2,0)</f>
        <v>MidWest</v>
      </c>
    </row>
    <row r="741" spans="7:14" x14ac:dyDescent="0.25">
      <c r="G741" s="6">
        <v>41579</v>
      </c>
      <c r="H741" t="s">
        <v>54</v>
      </c>
      <c r="I741" t="s">
        <v>17</v>
      </c>
      <c r="J741">
        <v>0.03</v>
      </c>
      <c r="K741">
        <v>2</v>
      </c>
      <c r="M741" s="4">
        <f>ROUND(VLOOKUP(fUnitSales[[#This Row],[Product]],dProducts[],2,0)*(1-fUnitSales[[#This Row],[Discount]])*fUnitSales[[#This Row],[Units]],2)</f>
        <v>38.700000000000003</v>
      </c>
      <c r="N741" s="4" t="str">
        <f>VLOOKUP(fUnitSales[[#This Row],[SalesRep]],dSalesRep[],2,0)</f>
        <v>East</v>
      </c>
    </row>
    <row r="742" spans="7:14" x14ac:dyDescent="0.25">
      <c r="G742" s="6">
        <v>41484</v>
      </c>
      <c r="H742" t="s">
        <v>72</v>
      </c>
      <c r="I742" t="s">
        <v>18</v>
      </c>
      <c r="J742">
        <v>0</v>
      </c>
      <c r="K742">
        <v>8</v>
      </c>
      <c r="M742" s="4">
        <f>ROUND(VLOOKUP(fUnitSales[[#This Row],[Product]],dProducts[],2,0)*(1-fUnitSales[[#This Row],[Discount]])*fUnitSales[[#This Row],[Units]],2)</f>
        <v>183.6</v>
      </c>
      <c r="N742" s="4" t="str">
        <f>VLOOKUP(fUnitSales[[#This Row],[SalesRep]],dSalesRep[],2,0)</f>
        <v>East</v>
      </c>
    </row>
    <row r="743" spans="7:14" x14ac:dyDescent="0.25">
      <c r="G743" s="6">
        <v>41780</v>
      </c>
      <c r="H743" t="s">
        <v>30</v>
      </c>
      <c r="I743" t="s">
        <v>25</v>
      </c>
      <c r="J743">
        <v>0.02</v>
      </c>
      <c r="K743">
        <v>6</v>
      </c>
      <c r="M743" s="4">
        <f>ROUND(VLOOKUP(fUnitSales[[#This Row],[Product]],dProducts[],2,0)*(1-fUnitSales[[#This Row],[Discount]])*fUnitSales[[#This Row],[Units]],2)</f>
        <v>199.92</v>
      </c>
      <c r="N743" s="4" t="str">
        <f>VLOOKUP(fUnitSales[[#This Row],[SalesRep]],dSalesRep[],2,0)</f>
        <v>East</v>
      </c>
    </row>
    <row r="744" spans="7:14" x14ac:dyDescent="0.25">
      <c r="G744" s="6">
        <v>41944</v>
      </c>
      <c r="H744" t="s">
        <v>54</v>
      </c>
      <c r="I744" t="s">
        <v>12</v>
      </c>
      <c r="J744">
        <v>0</v>
      </c>
      <c r="K744">
        <v>2</v>
      </c>
      <c r="M744" s="4">
        <f>ROUND(VLOOKUP(fUnitSales[[#This Row],[Product]],dProducts[],2,0)*(1-fUnitSales[[#This Row],[Discount]])*fUnitSales[[#This Row],[Units]],2)</f>
        <v>159.9</v>
      </c>
      <c r="N744" s="4" t="str">
        <f>VLOOKUP(fUnitSales[[#This Row],[SalesRep]],dSalesRep[],2,0)</f>
        <v>East</v>
      </c>
    </row>
    <row r="745" spans="7:14" x14ac:dyDescent="0.25">
      <c r="G745" s="6">
        <v>41643</v>
      </c>
      <c r="H745" t="s">
        <v>76</v>
      </c>
      <c r="I745" t="s">
        <v>18</v>
      </c>
      <c r="J745">
        <v>0.01</v>
      </c>
      <c r="K745">
        <v>2</v>
      </c>
      <c r="M745" s="4">
        <f>ROUND(VLOOKUP(fUnitSales[[#This Row],[Product]],dProducts[],2,0)*(1-fUnitSales[[#This Row],[Discount]])*fUnitSales[[#This Row],[Units]],2)</f>
        <v>45.44</v>
      </c>
      <c r="N745" s="4" t="str">
        <f>VLOOKUP(fUnitSales[[#This Row],[SalesRep]],dSalesRep[],2,0)</f>
        <v>MidWest</v>
      </c>
    </row>
    <row r="746" spans="7:14" x14ac:dyDescent="0.25">
      <c r="G746" s="6">
        <v>41634</v>
      </c>
      <c r="H746" t="s">
        <v>91</v>
      </c>
      <c r="I746" t="s">
        <v>25</v>
      </c>
      <c r="J746">
        <v>0.01</v>
      </c>
      <c r="K746">
        <v>3</v>
      </c>
      <c r="M746" s="4">
        <f>ROUND(VLOOKUP(fUnitSales[[#This Row],[Product]],dProducts[],2,0)*(1-fUnitSales[[#This Row],[Discount]])*fUnitSales[[#This Row],[Units]],2)</f>
        <v>100.98</v>
      </c>
      <c r="N746" s="4" t="str">
        <f>VLOOKUP(fUnitSales[[#This Row],[SalesRep]],dSalesRep[],2,0)</f>
        <v>East</v>
      </c>
    </row>
    <row r="747" spans="7:14" x14ac:dyDescent="0.25">
      <c r="G747" s="6">
        <v>41991</v>
      </c>
      <c r="H747" t="s">
        <v>30</v>
      </c>
      <c r="I747" t="s">
        <v>25</v>
      </c>
      <c r="J747">
        <v>0.03</v>
      </c>
      <c r="K747">
        <v>1</v>
      </c>
      <c r="M747" s="4">
        <f>ROUND(VLOOKUP(fUnitSales[[#This Row],[Product]],dProducts[],2,0)*(1-fUnitSales[[#This Row],[Discount]])*fUnitSales[[#This Row],[Units]],2)</f>
        <v>32.979999999999997</v>
      </c>
      <c r="N747" s="4" t="str">
        <f>VLOOKUP(fUnitSales[[#This Row],[SalesRep]],dSalesRep[],2,0)</f>
        <v>East</v>
      </c>
    </row>
    <row r="748" spans="7:14" x14ac:dyDescent="0.25">
      <c r="G748" s="6">
        <v>41592</v>
      </c>
      <c r="H748" t="s">
        <v>74</v>
      </c>
      <c r="I748" t="s">
        <v>13</v>
      </c>
      <c r="J748">
        <v>0</v>
      </c>
      <c r="K748">
        <v>2</v>
      </c>
      <c r="M748" s="4">
        <f>ROUND(VLOOKUP(fUnitSales[[#This Row],[Product]],dProducts[],2,0)*(1-fUnitSales[[#This Row],[Discount]])*fUnitSales[[#This Row],[Units]],2)</f>
        <v>45.9</v>
      </c>
      <c r="N748" s="4" t="str">
        <f>VLOOKUP(fUnitSales[[#This Row],[SalesRep]],dSalesRep[],2,0)</f>
        <v>MidWest</v>
      </c>
    </row>
    <row r="749" spans="7:14" x14ac:dyDescent="0.25">
      <c r="G749" s="6">
        <v>41565</v>
      </c>
      <c r="H749" t="s">
        <v>89</v>
      </c>
      <c r="I749" t="s">
        <v>31</v>
      </c>
      <c r="J749">
        <v>1.4999999999999999E-2</v>
      </c>
      <c r="K749">
        <v>3</v>
      </c>
      <c r="M749" s="4">
        <f>ROUND(VLOOKUP(fUnitSales[[#This Row],[Product]],dProducts[],2,0)*(1-fUnitSales[[#This Row],[Discount]])*fUnitSales[[#This Row],[Units]],2)</f>
        <v>88.65</v>
      </c>
      <c r="N749" s="4" t="str">
        <f>VLOOKUP(fUnitSales[[#This Row],[SalesRep]],dSalesRep[],2,0)</f>
        <v>West</v>
      </c>
    </row>
    <row r="750" spans="7:14" x14ac:dyDescent="0.25">
      <c r="G750" s="6">
        <v>41297</v>
      </c>
      <c r="H750" t="s">
        <v>54</v>
      </c>
      <c r="I750" t="s">
        <v>37</v>
      </c>
      <c r="J750">
        <v>0</v>
      </c>
      <c r="K750">
        <v>2</v>
      </c>
      <c r="M750" s="4">
        <f>ROUND(VLOOKUP(fUnitSales[[#This Row],[Product]],dProducts[],2,0)*(1-fUnitSales[[#This Row],[Discount]])*fUnitSales[[#This Row],[Units]],2)</f>
        <v>50</v>
      </c>
      <c r="N750" s="4" t="str">
        <f>VLOOKUP(fUnitSales[[#This Row],[SalesRep]],dSalesRep[],2,0)</f>
        <v>East</v>
      </c>
    </row>
    <row r="751" spans="7:14" x14ac:dyDescent="0.25">
      <c r="G751" s="6">
        <v>41847</v>
      </c>
      <c r="H751" t="s">
        <v>54</v>
      </c>
      <c r="I751" t="s">
        <v>18</v>
      </c>
      <c r="J751">
        <v>0</v>
      </c>
      <c r="K751">
        <v>1</v>
      </c>
      <c r="M751" s="4">
        <f>ROUND(VLOOKUP(fUnitSales[[#This Row],[Product]],dProducts[],2,0)*(1-fUnitSales[[#This Row],[Discount]])*fUnitSales[[#This Row],[Units]],2)</f>
        <v>22.95</v>
      </c>
      <c r="N751" s="4" t="str">
        <f>VLOOKUP(fUnitSales[[#This Row],[SalesRep]],dSalesRep[],2,0)</f>
        <v>East</v>
      </c>
    </row>
    <row r="752" spans="7:14" x14ac:dyDescent="0.25">
      <c r="G752" s="6">
        <v>42004</v>
      </c>
      <c r="H752" t="s">
        <v>49</v>
      </c>
      <c r="I752" t="s">
        <v>42</v>
      </c>
      <c r="J752">
        <v>0</v>
      </c>
      <c r="K752">
        <v>3</v>
      </c>
      <c r="M752" s="4">
        <f>ROUND(VLOOKUP(fUnitSales[[#This Row],[Product]],dProducts[],2,0)*(1-fUnitSales[[#This Row],[Discount]])*fUnitSales[[#This Row],[Units]],2)</f>
        <v>57</v>
      </c>
      <c r="N752" s="4" t="str">
        <f>VLOOKUP(fUnitSales[[#This Row],[SalesRep]],dSalesRep[],2,0)</f>
        <v>West</v>
      </c>
    </row>
    <row r="753" spans="7:14" x14ac:dyDescent="0.25">
      <c r="G753" s="6">
        <v>41638</v>
      </c>
      <c r="H753" t="s">
        <v>53</v>
      </c>
      <c r="I753" t="s">
        <v>13</v>
      </c>
      <c r="J753">
        <v>0</v>
      </c>
      <c r="K753">
        <v>2</v>
      </c>
      <c r="M753" s="4">
        <f>ROUND(VLOOKUP(fUnitSales[[#This Row],[Product]],dProducts[],2,0)*(1-fUnitSales[[#This Row],[Discount]])*fUnitSales[[#This Row],[Units]],2)</f>
        <v>45.9</v>
      </c>
      <c r="N753" s="4" t="str">
        <f>VLOOKUP(fUnitSales[[#This Row],[SalesRep]],dSalesRep[],2,0)</f>
        <v>West</v>
      </c>
    </row>
    <row r="754" spans="7:14" x14ac:dyDescent="0.25">
      <c r="G754" s="6">
        <v>41978</v>
      </c>
      <c r="H754" t="s">
        <v>85</v>
      </c>
      <c r="I754" t="s">
        <v>22</v>
      </c>
      <c r="J754">
        <v>2.5000000000000001E-2</v>
      </c>
      <c r="K754">
        <v>2</v>
      </c>
      <c r="M754" s="4">
        <f>ROUND(VLOOKUP(fUnitSales[[#This Row],[Product]],dProducts[],2,0)*(1-fUnitSales[[#This Row],[Discount]])*fUnitSales[[#This Row],[Units]],2)</f>
        <v>48.75</v>
      </c>
      <c r="N754" s="4" t="str">
        <f>VLOOKUP(fUnitSales[[#This Row],[SalesRep]],dSalesRep[],2,0)</f>
        <v>West</v>
      </c>
    </row>
    <row r="755" spans="7:14" x14ac:dyDescent="0.25">
      <c r="G755" s="6">
        <v>41630</v>
      </c>
      <c r="H755" t="s">
        <v>9</v>
      </c>
      <c r="I755" t="s">
        <v>17</v>
      </c>
      <c r="J755">
        <v>0.03</v>
      </c>
      <c r="K755">
        <v>2</v>
      </c>
      <c r="M755" s="4">
        <f>ROUND(VLOOKUP(fUnitSales[[#This Row],[Product]],dProducts[],2,0)*(1-fUnitSales[[#This Row],[Discount]])*fUnitSales[[#This Row],[Units]],2)</f>
        <v>38.700000000000003</v>
      </c>
      <c r="N755" s="4" t="str">
        <f>VLOOKUP(fUnitSales[[#This Row],[SalesRep]],dSalesRep[],2,0)</f>
        <v>MidWest</v>
      </c>
    </row>
    <row r="756" spans="7:14" x14ac:dyDescent="0.25">
      <c r="G756" s="6">
        <v>41996</v>
      </c>
      <c r="H756" t="s">
        <v>14</v>
      </c>
      <c r="I756" t="s">
        <v>31</v>
      </c>
      <c r="J756">
        <v>0</v>
      </c>
      <c r="K756">
        <v>3</v>
      </c>
      <c r="M756" s="4">
        <f>ROUND(VLOOKUP(fUnitSales[[#This Row],[Product]],dProducts[],2,0)*(1-fUnitSales[[#This Row],[Discount]])*fUnitSales[[#This Row],[Units]],2)</f>
        <v>90</v>
      </c>
      <c r="N756" s="4" t="str">
        <f>VLOOKUP(fUnitSales[[#This Row],[SalesRep]],dSalesRep[],2,0)</f>
        <v>West</v>
      </c>
    </row>
    <row r="757" spans="7:14" x14ac:dyDescent="0.25">
      <c r="G757" s="6">
        <v>41808</v>
      </c>
      <c r="H757" t="s">
        <v>82</v>
      </c>
      <c r="I757" t="s">
        <v>42</v>
      </c>
      <c r="J757">
        <v>0</v>
      </c>
      <c r="K757">
        <v>3</v>
      </c>
      <c r="M757" s="4">
        <f>ROUND(VLOOKUP(fUnitSales[[#This Row],[Product]],dProducts[],2,0)*(1-fUnitSales[[#This Row],[Discount]])*fUnitSales[[#This Row],[Units]],2)</f>
        <v>57</v>
      </c>
      <c r="N757" s="4" t="str">
        <f>VLOOKUP(fUnitSales[[#This Row],[SalesRep]],dSalesRep[],2,0)</f>
        <v>West</v>
      </c>
    </row>
    <row r="758" spans="7:14" x14ac:dyDescent="0.25">
      <c r="G758" s="6">
        <v>41629</v>
      </c>
      <c r="H758" t="s">
        <v>78</v>
      </c>
      <c r="I758" t="s">
        <v>8</v>
      </c>
      <c r="J758">
        <v>0.02</v>
      </c>
      <c r="K758">
        <v>3</v>
      </c>
      <c r="M758" s="4">
        <f>ROUND(VLOOKUP(fUnitSales[[#This Row],[Product]],dProducts[],2,0)*(1-fUnitSales[[#This Row],[Discount]])*fUnitSales[[#This Row],[Units]],2)</f>
        <v>61.74</v>
      </c>
      <c r="N758" s="4" t="str">
        <f>VLOOKUP(fUnitSales[[#This Row],[SalesRep]],dSalesRep[],2,0)</f>
        <v>West</v>
      </c>
    </row>
    <row r="759" spans="7:14" x14ac:dyDescent="0.25">
      <c r="G759" s="6">
        <v>41630</v>
      </c>
      <c r="H759" t="s">
        <v>65</v>
      </c>
      <c r="I759" t="s">
        <v>18</v>
      </c>
      <c r="J759">
        <v>0</v>
      </c>
      <c r="K759">
        <v>2</v>
      </c>
      <c r="M759" s="4">
        <f>ROUND(VLOOKUP(fUnitSales[[#This Row],[Product]],dProducts[],2,0)*(1-fUnitSales[[#This Row],[Discount]])*fUnitSales[[#This Row],[Units]],2)</f>
        <v>45.9</v>
      </c>
      <c r="N759" s="4" t="str">
        <f>VLOOKUP(fUnitSales[[#This Row],[SalesRep]],dSalesRep[],2,0)</f>
        <v>West</v>
      </c>
    </row>
    <row r="760" spans="7:14" x14ac:dyDescent="0.25">
      <c r="G760" s="6">
        <v>41975</v>
      </c>
      <c r="H760" t="s">
        <v>46</v>
      </c>
      <c r="I760" t="s">
        <v>13</v>
      </c>
      <c r="J760">
        <v>2.5000000000000001E-2</v>
      </c>
      <c r="K760">
        <v>3</v>
      </c>
      <c r="M760" s="4">
        <f>ROUND(VLOOKUP(fUnitSales[[#This Row],[Product]],dProducts[],2,0)*(1-fUnitSales[[#This Row],[Discount]])*fUnitSales[[#This Row],[Units]],2)</f>
        <v>67.13</v>
      </c>
      <c r="N760" s="4" t="str">
        <f>VLOOKUP(fUnitSales[[#This Row],[SalesRep]],dSalesRep[],2,0)</f>
        <v>MidWest</v>
      </c>
    </row>
    <row r="761" spans="7:14" x14ac:dyDescent="0.25">
      <c r="G761" s="6">
        <v>41589</v>
      </c>
      <c r="H761" t="s">
        <v>24</v>
      </c>
      <c r="I761" t="s">
        <v>37</v>
      </c>
      <c r="J761">
        <v>0.03</v>
      </c>
      <c r="K761">
        <v>24</v>
      </c>
      <c r="M761" s="4">
        <f>ROUND(VLOOKUP(fUnitSales[[#This Row],[Product]],dProducts[],2,0)*(1-fUnitSales[[#This Row],[Discount]])*fUnitSales[[#This Row],[Units]],2)</f>
        <v>582</v>
      </c>
      <c r="N761" s="4" t="str">
        <f>VLOOKUP(fUnitSales[[#This Row],[SalesRep]],dSalesRep[],2,0)</f>
        <v>MidWest</v>
      </c>
    </row>
    <row r="762" spans="7:14" x14ac:dyDescent="0.25">
      <c r="G762" s="6">
        <v>41942</v>
      </c>
      <c r="H762" t="s">
        <v>40</v>
      </c>
      <c r="I762" t="s">
        <v>34</v>
      </c>
      <c r="J762">
        <v>0</v>
      </c>
      <c r="K762">
        <v>2</v>
      </c>
      <c r="M762" s="4">
        <f>ROUND(VLOOKUP(fUnitSales[[#This Row],[Product]],dProducts[],2,0)*(1-fUnitSales[[#This Row],[Discount]])*fUnitSales[[#This Row],[Units]],2)</f>
        <v>47</v>
      </c>
      <c r="N762" s="4" t="str">
        <f>VLOOKUP(fUnitSales[[#This Row],[SalesRep]],dSalesRep[],2,0)</f>
        <v>East</v>
      </c>
    </row>
    <row r="763" spans="7:14" x14ac:dyDescent="0.25">
      <c r="G763" s="6">
        <v>41636</v>
      </c>
      <c r="H763" t="s">
        <v>58</v>
      </c>
      <c r="I763" t="s">
        <v>17</v>
      </c>
      <c r="J763">
        <v>0.02</v>
      </c>
      <c r="K763">
        <v>1</v>
      </c>
      <c r="M763" s="4">
        <f>ROUND(VLOOKUP(fUnitSales[[#This Row],[Product]],dProducts[],2,0)*(1-fUnitSales[[#This Row],[Discount]])*fUnitSales[[#This Row],[Units]],2)</f>
        <v>19.55</v>
      </c>
      <c r="N763" s="4" t="str">
        <f>VLOOKUP(fUnitSales[[#This Row],[SalesRep]],dSalesRep[],2,0)</f>
        <v>East</v>
      </c>
    </row>
    <row r="764" spans="7:14" x14ac:dyDescent="0.25">
      <c r="G764" s="6">
        <v>42003</v>
      </c>
      <c r="H764" t="s">
        <v>30</v>
      </c>
      <c r="I764" t="s">
        <v>25</v>
      </c>
      <c r="J764">
        <v>0</v>
      </c>
      <c r="K764">
        <v>2</v>
      </c>
      <c r="M764" s="4">
        <f>ROUND(VLOOKUP(fUnitSales[[#This Row],[Product]],dProducts[],2,0)*(1-fUnitSales[[#This Row],[Discount]])*fUnitSales[[#This Row],[Units]],2)</f>
        <v>68</v>
      </c>
      <c r="N764" s="4" t="str">
        <f>VLOOKUP(fUnitSales[[#This Row],[SalesRep]],dSalesRep[],2,0)</f>
        <v>East</v>
      </c>
    </row>
    <row r="765" spans="7:14" x14ac:dyDescent="0.25">
      <c r="G765" s="6">
        <v>41582</v>
      </c>
      <c r="H765" t="s">
        <v>51</v>
      </c>
      <c r="I765" t="s">
        <v>8</v>
      </c>
      <c r="J765">
        <v>0</v>
      </c>
      <c r="K765">
        <v>3</v>
      </c>
      <c r="M765" s="4">
        <f>ROUND(VLOOKUP(fUnitSales[[#This Row],[Product]],dProducts[],2,0)*(1-fUnitSales[[#This Row],[Discount]])*fUnitSales[[#This Row],[Units]],2)</f>
        <v>63</v>
      </c>
      <c r="N765" s="4" t="str">
        <f>VLOOKUP(fUnitSales[[#This Row],[SalesRep]],dSalesRep[],2,0)</f>
        <v>West</v>
      </c>
    </row>
    <row r="766" spans="7:14" x14ac:dyDescent="0.25">
      <c r="G766" s="6">
        <v>41591</v>
      </c>
      <c r="H766" t="s">
        <v>52</v>
      </c>
      <c r="I766" t="s">
        <v>25</v>
      </c>
      <c r="J766">
        <v>2.5000000000000001E-2</v>
      </c>
      <c r="K766">
        <v>3</v>
      </c>
      <c r="M766" s="4">
        <f>ROUND(VLOOKUP(fUnitSales[[#This Row],[Product]],dProducts[],2,0)*(1-fUnitSales[[#This Row],[Discount]])*fUnitSales[[#This Row],[Units]],2)</f>
        <v>99.45</v>
      </c>
      <c r="N766" s="4" t="str">
        <f>VLOOKUP(fUnitSales[[#This Row],[SalesRep]],dSalesRep[],2,0)</f>
        <v>South</v>
      </c>
    </row>
    <row r="767" spans="7:14" x14ac:dyDescent="0.25">
      <c r="G767" s="6">
        <v>41522</v>
      </c>
      <c r="H767" t="s">
        <v>73</v>
      </c>
      <c r="I767" t="s">
        <v>13</v>
      </c>
      <c r="J767">
        <v>0</v>
      </c>
      <c r="K767">
        <v>4</v>
      </c>
      <c r="M767" s="4">
        <f>ROUND(VLOOKUP(fUnitSales[[#This Row],[Product]],dProducts[],2,0)*(1-fUnitSales[[#This Row],[Discount]])*fUnitSales[[#This Row],[Units]],2)</f>
        <v>91.8</v>
      </c>
      <c r="N767" s="4" t="str">
        <f>VLOOKUP(fUnitSales[[#This Row],[SalesRep]],dSalesRep[],2,0)</f>
        <v>West</v>
      </c>
    </row>
    <row r="768" spans="7:14" x14ac:dyDescent="0.25">
      <c r="G768" s="6">
        <v>41981</v>
      </c>
      <c r="H768" t="s">
        <v>61</v>
      </c>
      <c r="I768" t="s">
        <v>34</v>
      </c>
      <c r="J768">
        <v>0</v>
      </c>
      <c r="K768">
        <v>1</v>
      </c>
      <c r="M768" s="4">
        <f>ROUND(VLOOKUP(fUnitSales[[#This Row],[Product]],dProducts[],2,0)*(1-fUnitSales[[#This Row],[Discount]])*fUnitSales[[#This Row],[Units]],2)</f>
        <v>23.5</v>
      </c>
      <c r="N768" s="4" t="str">
        <f>VLOOKUP(fUnitSales[[#This Row],[SalesRep]],dSalesRep[],2,0)</f>
        <v>South</v>
      </c>
    </row>
    <row r="769" spans="7:14" x14ac:dyDescent="0.25">
      <c r="G769" s="6">
        <v>41585</v>
      </c>
      <c r="H769" t="s">
        <v>64</v>
      </c>
      <c r="I769" t="s">
        <v>8</v>
      </c>
      <c r="J769">
        <v>0.03</v>
      </c>
      <c r="K769">
        <v>2</v>
      </c>
      <c r="M769" s="4">
        <f>ROUND(VLOOKUP(fUnitSales[[#This Row],[Product]],dProducts[],2,0)*(1-fUnitSales[[#This Row],[Discount]])*fUnitSales[[#This Row],[Units]],2)</f>
        <v>40.74</v>
      </c>
      <c r="N769" s="4" t="str">
        <f>VLOOKUP(fUnitSales[[#This Row],[SalesRep]],dSalesRep[],2,0)</f>
        <v>MidWest</v>
      </c>
    </row>
    <row r="770" spans="7:14" x14ac:dyDescent="0.25">
      <c r="G770" s="6">
        <v>41973</v>
      </c>
      <c r="H770" t="s">
        <v>40</v>
      </c>
      <c r="I770" t="s">
        <v>28</v>
      </c>
      <c r="J770">
        <v>0.03</v>
      </c>
      <c r="K770">
        <v>22</v>
      </c>
      <c r="M770" s="4">
        <f>ROUND(VLOOKUP(fUnitSales[[#This Row],[Product]],dProducts[],2,0)*(1-fUnitSales[[#This Row],[Discount]])*fUnitSales[[#This Row],[Units]],2)</f>
        <v>586.85</v>
      </c>
      <c r="N770" s="4" t="str">
        <f>VLOOKUP(fUnitSales[[#This Row],[SalesRep]],dSalesRep[],2,0)</f>
        <v>East</v>
      </c>
    </row>
    <row r="771" spans="7:14" x14ac:dyDescent="0.25">
      <c r="G771" s="6">
        <v>41595</v>
      </c>
      <c r="H771" t="s">
        <v>74</v>
      </c>
      <c r="I771" t="s">
        <v>17</v>
      </c>
      <c r="J771">
        <v>1.4999999999999999E-2</v>
      </c>
      <c r="K771">
        <v>3</v>
      </c>
      <c r="M771" s="4">
        <f>ROUND(VLOOKUP(fUnitSales[[#This Row],[Product]],dProducts[],2,0)*(1-fUnitSales[[#This Row],[Discount]])*fUnitSales[[#This Row],[Units]],2)</f>
        <v>58.95</v>
      </c>
      <c r="N771" s="4" t="str">
        <f>VLOOKUP(fUnitSales[[#This Row],[SalesRep]],dSalesRep[],2,0)</f>
        <v>MidWest</v>
      </c>
    </row>
    <row r="772" spans="7:14" x14ac:dyDescent="0.25">
      <c r="G772" s="6">
        <v>41589</v>
      </c>
      <c r="H772" t="s">
        <v>44</v>
      </c>
      <c r="I772" t="s">
        <v>13</v>
      </c>
      <c r="J772">
        <v>1.4999999999999999E-2</v>
      </c>
      <c r="K772">
        <v>1</v>
      </c>
      <c r="M772" s="4">
        <f>ROUND(VLOOKUP(fUnitSales[[#This Row],[Product]],dProducts[],2,0)*(1-fUnitSales[[#This Row],[Discount]])*fUnitSales[[#This Row],[Units]],2)</f>
        <v>22.61</v>
      </c>
      <c r="N772" s="4" t="str">
        <f>VLOOKUP(fUnitSales[[#This Row],[SalesRep]],dSalesRep[],2,0)</f>
        <v>MidWest</v>
      </c>
    </row>
    <row r="773" spans="7:14" x14ac:dyDescent="0.25">
      <c r="G773" s="6">
        <v>41616</v>
      </c>
      <c r="H773" t="s">
        <v>92</v>
      </c>
      <c r="I773" t="s">
        <v>25</v>
      </c>
      <c r="J773">
        <v>1.4999999999999999E-2</v>
      </c>
      <c r="K773">
        <v>1</v>
      </c>
      <c r="M773" s="4">
        <f>ROUND(VLOOKUP(fUnitSales[[#This Row],[Product]],dProducts[],2,0)*(1-fUnitSales[[#This Row],[Discount]])*fUnitSales[[#This Row],[Units]],2)</f>
        <v>33.49</v>
      </c>
      <c r="N773" s="4" t="str">
        <f>VLOOKUP(fUnitSales[[#This Row],[SalesRep]],dSalesRep[],2,0)</f>
        <v>West</v>
      </c>
    </row>
    <row r="774" spans="7:14" x14ac:dyDescent="0.25">
      <c r="G774" s="6">
        <v>41651</v>
      </c>
      <c r="H774" t="s">
        <v>79</v>
      </c>
      <c r="I774" t="s">
        <v>12</v>
      </c>
      <c r="J774">
        <v>0</v>
      </c>
      <c r="K774">
        <v>2</v>
      </c>
      <c r="M774" s="4">
        <f>ROUND(VLOOKUP(fUnitSales[[#This Row],[Product]],dProducts[],2,0)*(1-fUnitSales[[#This Row],[Discount]])*fUnitSales[[#This Row],[Units]],2)</f>
        <v>159.9</v>
      </c>
      <c r="N774" s="4" t="str">
        <f>VLOOKUP(fUnitSales[[#This Row],[SalesRep]],dSalesRep[],2,0)</f>
        <v>South</v>
      </c>
    </row>
    <row r="775" spans="7:14" x14ac:dyDescent="0.25">
      <c r="G775" s="6">
        <v>42000</v>
      </c>
      <c r="H775" t="s">
        <v>67</v>
      </c>
      <c r="I775" t="s">
        <v>37</v>
      </c>
      <c r="J775">
        <v>0.02</v>
      </c>
      <c r="K775">
        <v>2</v>
      </c>
      <c r="M775" s="4">
        <f>ROUND(VLOOKUP(fUnitSales[[#This Row],[Product]],dProducts[],2,0)*(1-fUnitSales[[#This Row],[Discount]])*fUnitSales[[#This Row],[Units]],2)</f>
        <v>49</v>
      </c>
      <c r="N775" s="4" t="str">
        <f>VLOOKUP(fUnitSales[[#This Row],[SalesRep]],dSalesRep[],2,0)</f>
        <v>West</v>
      </c>
    </row>
    <row r="776" spans="7:14" x14ac:dyDescent="0.25">
      <c r="G776" s="6">
        <v>41580</v>
      </c>
      <c r="H776" t="s">
        <v>65</v>
      </c>
      <c r="I776" t="s">
        <v>13</v>
      </c>
      <c r="J776">
        <v>0.03</v>
      </c>
      <c r="K776">
        <v>2</v>
      </c>
      <c r="M776" s="4">
        <f>ROUND(VLOOKUP(fUnitSales[[#This Row],[Product]],dProducts[],2,0)*(1-fUnitSales[[#This Row],[Discount]])*fUnitSales[[#This Row],[Units]],2)</f>
        <v>44.52</v>
      </c>
      <c r="N776" s="4" t="str">
        <f>VLOOKUP(fUnitSales[[#This Row],[SalesRep]],dSalesRep[],2,0)</f>
        <v>West</v>
      </c>
    </row>
    <row r="777" spans="7:14" x14ac:dyDescent="0.25">
      <c r="G777" s="6">
        <v>41990</v>
      </c>
      <c r="H777" t="s">
        <v>47</v>
      </c>
      <c r="I777" t="s">
        <v>22</v>
      </c>
      <c r="J777">
        <v>0</v>
      </c>
      <c r="K777">
        <v>2</v>
      </c>
      <c r="M777" s="4">
        <f>ROUND(VLOOKUP(fUnitSales[[#This Row],[Product]],dProducts[],2,0)*(1-fUnitSales[[#This Row],[Discount]])*fUnitSales[[#This Row],[Units]],2)</f>
        <v>50</v>
      </c>
      <c r="N777" s="4" t="str">
        <f>VLOOKUP(fUnitSales[[#This Row],[SalesRep]],dSalesRep[],2,0)</f>
        <v>South</v>
      </c>
    </row>
    <row r="778" spans="7:14" x14ac:dyDescent="0.25">
      <c r="G778" s="6">
        <v>41992</v>
      </c>
      <c r="H778" t="s">
        <v>43</v>
      </c>
      <c r="I778" t="s">
        <v>8</v>
      </c>
      <c r="J778">
        <v>2.5000000000000001E-2</v>
      </c>
      <c r="K778">
        <v>1</v>
      </c>
      <c r="M778" s="4">
        <f>ROUND(VLOOKUP(fUnitSales[[#This Row],[Product]],dProducts[],2,0)*(1-fUnitSales[[#This Row],[Discount]])*fUnitSales[[#This Row],[Units]],2)</f>
        <v>20.48</v>
      </c>
      <c r="N778" s="4" t="str">
        <f>VLOOKUP(fUnitSales[[#This Row],[SalesRep]],dSalesRep[],2,0)</f>
        <v>MidWest</v>
      </c>
    </row>
    <row r="779" spans="7:14" x14ac:dyDescent="0.25">
      <c r="G779" s="6">
        <v>41620</v>
      </c>
      <c r="H779" t="s">
        <v>54</v>
      </c>
      <c r="I779" t="s">
        <v>8</v>
      </c>
      <c r="J779">
        <v>0</v>
      </c>
      <c r="K779">
        <v>3</v>
      </c>
      <c r="M779" s="4">
        <f>ROUND(VLOOKUP(fUnitSales[[#This Row],[Product]],dProducts[],2,0)*(1-fUnitSales[[#This Row],[Discount]])*fUnitSales[[#This Row],[Units]],2)</f>
        <v>63</v>
      </c>
      <c r="N779" s="4" t="str">
        <f>VLOOKUP(fUnitSales[[#This Row],[SalesRep]],dSalesRep[],2,0)</f>
        <v>East</v>
      </c>
    </row>
    <row r="780" spans="7:14" x14ac:dyDescent="0.25">
      <c r="G780" s="6">
        <v>41605</v>
      </c>
      <c r="H780" t="s">
        <v>59</v>
      </c>
      <c r="I780" t="s">
        <v>25</v>
      </c>
      <c r="J780">
        <v>0</v>
      </c>
      <c r="K780">
        <v>2</v>
      </c>
      <c r="M780" s="4">
        <f>ROUND(VLOOKUP(fUnitSales[[#This Row],[Product]],dProducts[],2,0)*(1-fUnitSales[[#This Row],[Discount]])*fUnitSales[[#This Row],[Units]],2)</f>
        <v>68</v>
      </c>
      <c r="N780" s="4" t="str">
        <f>VLOOKUP(fUnitSales[[#This Row],[SalesRep]],dSalesRep[],2,0)</f>
        <v>East</v>
      </c>
    </row>
    <row r="781" spans="7:14" x14ac:dyDescent="0.25">
      <c r="G781" s="6">
        <v>41583</v>
      </c>
      <c r="H781" t="s">
        <v>46</v>
      </c>
      <c r="I781" t="s">
        <v>37</v>
      </c>
      <c r="J781">
        <v>2.5000000000000001E-2</v>
      </c>
      <c r="K781">
        <v>3</v>
      </c>
      <c r="M781" s="4">
        <f>ROUND(VLOOKUP(fUnitSales[[#This Row],[Product]],dProducts[],2,0)*(1-fUnitSales[[#This Row],[Discount]])*fUnitSales[[#This Row],[Units]],2)</f>
        <v>73.13</v>
      </c>
      <c r="N781" s="4" t="str">
        <f>VLOOKUP(fUnitSales[[#This Row],[SalesRep]],dSalesRep[],2,0)</f>
        <v>MidWest</v>
      </c>
    </row>
    <row r="782" spans="7:14" x14ac:dyDescent="0.25">
      <c r="G782" s="6">
        <v>41963</v>
      </c>
      <c r="H782" t="s">
        <v>93</v>
      </c>
      <c r="I782" t="s">
        <v>31</v>
      </c>
      <c r="J782">
        <v>0</v>
      </c>
      <c r="K782">
        <v>1</v>
      </c>
      <c r="M782" s="4">
        <f>ROUND(VLOOKUP(fUnitSales[[#This Row],[Product]],dProducts[],2,0)*(1-fUnitSales[[#This Row],[Discount]])*fUnitSales[[#This Row],[Units]],2)</f>
        <v>30</v>
      </c>
      <c r="N782" s="4" t="str">
        <f>VLOOKUP(fUnitSales[[#This Row],[SalesRep]],dSalesRep[],2,0)</f>
        <v>MidWest</v>
      </c>
    </row>
    <row r="783" spans="7:14" x14ac:dyDescent="0.25">
      <c r="G783" s="6">
        <v>41971</v>
      </c>
      <c r="H783" t="s">
        <v>46</v>
      </c>
      <c r="I783" t="s">
        <v>13</v>
      </c>
      <c r="J783">
        <v>0.01</v>
      </c>
      <c r="K783">
        <v>1</v>
      </c>
      <c r="M783" s="4">
        <f>ROUND(VLOOKUP(fUnitSales[[#This Row],[Product]],dProducts[],2,0)*(1-fUnitSales[[#This Row],[Discount]])*fUnitSales[[#This Row],[Units]],2)</f>
        <v>22.72</v>
      </c>
      <c r="N783" s="4" t="str">
        <f>VLOOKUP(fUnitSales[[#This Row],[SalesRep]],dSalesRep[],2,0)</f>
        <v>MidWest</v>
      </c>
    </row>
    <row r="784" spans="7:14" x14ac:dyDescent="0.25">
      <c r="G784" s="6">
        <v>42000</v>
      </c>
      <c r="H784" t="s">
        <v>82</v>
      </c>
      <c r="I784" t="s">
        <v>42</v>
      </c>
      <c r="J784">
        <v>1.4999999999999999E-2</v>
      </c>
      <c r="K784">
        <v>4</v>
      </c>
      <c r="M784" s="4">
        <f>ROUND(VLOOKUP(fUnitSales[[#This Row],[Product]],dProducts[],2,0)*(1-fUnitSales[[#This Row],[Discount]])*fUnitSales[[#This Row],[Units]],2)</f>
        <v>74.86</v>
      </c>
      <c r="N784" s="4" t="str">
        <f>VLOOKUP(fUnitSales[[#This Row],[SalesRep]],dSalesRep[],2,0)</f>
        <v>West</v>
      </c>
    </row>
    <row r="785" spans="7:14" x14ac:dyDescent="0.25">
      <c r="G785" s="6">
        <v>41625</v>
      </c>
      <c r="H785" t="s">
        <v>85</v>
      </c>
      <c r="I785" t="s">
        <v>13</v>
      </c>
      <c r="J785">
        <v>1.4999999999999999E-2</v>
      </c>
      <c r="K785">
        <v>3</v>
      </c>
      <c r="M785" s="4">
        <f>ROUND(VLOOKUP(fUnitSales[[#This Row],[Product]],dProducts[],2,0)*(1-fUnitSales[[#This Row],[Discount]])*fUnitSales[[#This Row],[Units]],2)</f>
        <v>67.819999999999993</v>
      </c>
      <c r="N785" s="4" t="str">
        <f>VLOOKUP(fUnitSales[[#This Row],[SalesRep]],dSalesRep[],2,0)</f>
        <v>West</v>
      </c>
    </row>
    <row r="786" spans="7:14" x14ac:dyDescent="0.25">
      <c r="G786" s="6">
        <v>41629</v>
      </c>
      <c r="H786" t="s">
        <v>59</v>
      </c>
      <c r="I786" t="s">
        <v>18</v>
      </c>
      <c r="J786">
        <v>0</v>
      </c>
      <c r="K786">
        <v>3</v>
      </c>
      <c r="M786" s="4">
        <f>ROUND(VLOOKUP(fUnitSales[[#This Row],[Product]],dProducts[],2,0)*(1-fUnitSales[[#This Row],[Discount]])*fUnitSales[[#This Row],[Units]],2)</f>
        <v>68.849999999999994</v>
      </c>
      <c r="N786" s="4" t="str">
        <f>VLOOKUP(fUnitSales[[#This Row],[SalesRep]],dSalesRep[],2,0)</f>
        <v>East</v>
      </c>
    </row>
    <row r="787" spans="7:14" x14ac:dyDescent="0.25">
      <c r="G787" s="6">
        <v>41627</v>
      </c>
      <c r="H787" t="s">
        <v>82</v>
      </c>
      <c r="I787" t="s">
        <v>37</v>
      </c>
      <c r="J787">
        <v>2.5000000000000001E-2</v>
      </c>
      <c r="K787">
        <v>3</v>
      </c>
      <c r="M787" s="4">
        <f>ROUND(VLOOKUP(fUnitSales[[#This Row],[Product]],dProducts[],2,0)*(1-fUnitSales[[#This Row],[Discount]])*fUnitSales[[#This Row],[Units]],2)</f>
        <v>73.13</v>
      </c>
      <c r="N787" s="4" t="str">
        <f>VLOOKUP(fUnitSales[[#This Row],[SalesRep]],dSalesRep[],2,0)</f>
        <v>West</v>
      </c>
    </row>
    <row r="788" spans="7:14" x14ac:dyDescent="0.25">
      <c r="G788" s="6">
        <v>41898</v>
      </c>
      <c r="H788" t="s">
        <v>41</v>
      </c>
      <c r="I788" t="s">
        <v>18</v>
      </c>
      <c r="J788">
        <v>1.4999999999999999E-2</v>
      </c>
      <c r="K788">
        <v>2</v>
      </c>
      <c r="M788" s="4">
        <f>ROUND(VLOOKUP(fUnitSales[[#This Row],[Product]],dProducts[],2,0)*(1-fUnitSales[[#This Row],[Discount]])*fUnitSales[[#This Row],[Units]],2)</f>
        <v>45.21</v>
      </c>
      <c r="N788" s="4" t="str">
        <f>VLOOKUP(fUnitSales[[#This Row],[SalesRep]],dSalesRep[],2,0)</f>
        <v>South</v>
      </c>
    </row>
    <row r="789" spans="7:14" x14ac:dyDescent="0.25">
      <c r="G789" s="6">
        <v>41976</v>
      </c>
      <c r="H789" t="s">
        <v>74</v>
      </c>
      <c r="I789" t="s">
        <v>17</v>
      </c>
      <c r="J789">
        <v>1.4999999999999999E-2</v>
      </c>
      <c r="K789">
        <v>1</v>
      </c>
      <c r="M789" s="4">
        <f>ROUND(VLOOKUP(fUnitSales[[#This Row],[Product]],dProducts[],2,0)*(1-fUnitSales[[#This Row],[Discount]])*fUnitSales[[#This Row],[Units]],2)</f>
        <v>19.649999999999999</v>
      </c>
      <c r="N789" s="4" t="str">
        <f>VLOOKUP(fUnitSales[[#This Row],[SalesRep]],dSalesRep[],2,0)</f>
        <v>MidWest</v>
      </c>
    </row>
    <row r="790" spans="7:14" x14ac:dyDescent="0.25">
      <c r="G790" s="6">
        <v>41722</v>
      </c>
      <c r="H790" t="s">
        <v>73</v>
      </c>
      <c r="I790" t="s">
        <v>28</v>
      </c>
      <c r="J790">
        <v>1.4999999999999999E-2</v>
      </c>
      <c r="K790">
        <v>2</v>
      </c>
      <c r="M790" s="4">
        <f>ROUND(VLOOKUP(fUnitSales[[#This Row],[Product]],dProducts[],2,0)*(1-fUnitSales[[#This Row],[Discount]])*fUnitSales[[#This Row],[Units]],2)</f>
        <v>54.18</v>
      </c>
      <c r="N790" s="4" t="str">
        <f>VLOOKUP(fUnitSales[[#This Row],[SalesRep]],dSalesRep[],2,0)</f>
        <v>West</v>
      </c>
    </row>
    <row r="791" spans="7:14" x14ac:dyDescent="0.25">
      <c r="G791" s="6">
        <v>41630</v>
      </c>
      <c r="H791" t="s">
        <v>82</v>
      </c>
      <c r="I791" t="s">
        <v>37</v>
      </c>
      <c r="J791">
        <v>2.5000000000000001E-2</v>
      </c>
      <c r="K791">
        <v>2</v>
      </c>
      <c r="M791" s="4">
        <f>ROUND(VLOOKUP(fUnitSales[[#This Row],[Product]],dProducts[],2,0)*(1-fUnitSales[[#This Row],[Discount]])*fUnitSales[[#This Row],[Units]],2)</f>
        <v>48.75</v>
      </c>
      <c r="N791" s="4" t="str">
        <f>VLOOKUP(fUnitSales[[#This Row],[SalesRep]],dSalesRep[],2,0)</f>
        <v>West</v>
      </c>
    </row>
    <row r="792" spans="7:14" x14ac:dyDescent="0.25">
      <c r="G792" s="6">
        <v>41961</v>
      </c>
      <c r="H792" t="s">
        <v>50</v>
      </c>
      <c r="I792" t="s">
        <v>25</v>
      </c>
      <c r="J792">
        <v>0</v>
      </c>
      <c r="K792">
        <v>2</v>
      </c>
      <c r="M792" s="4">
        <f>ROUND(VLOOKUP(fUnitSales[[#This Row],[Product]],dProducts[],2,0)*(1-fUnitSales[[#This Row],[Discount]])*fUnitSales[[#This Row],[Units]],2)</f>
        <v>68</v>
      </c>
      <c r="N792" s="4" t="str">
        <f>VLOOKUP(fUnitSales[[#This Row],[SalesRep]],dSalesRep[],2,0)</f>
        <v>MidWest</v>
      </c>
    </row>
    <row r="793" spans="7:14" x14ac:dyDescent="0.25">
      <c r="G793" s="6">
        <v>41609</v>
      </c>
      <c r="H793" t="s">
        <v>38</v>
      </c>
      <c r="I793" t="s">
        <v>13</v>
      </c>
      <c r="J793">
        <v>0.01</v>
      </c>
      <c r="K793">
        <v>2</v>
      </c>
      <c r="M793" s="4">
        <f>ROUND(VLOOKUP(fUnitSales[[#This Row],[Product]],dProducts[],2,0)*(1-fUnitSales[[#This Row],[Discount]])*fUnitSales[[#This Row],[Units]],2)</f>
        <v>45.44</v>
      </c>
      <c r="N793" s="4" t="str">
        <f>VLOOKUP(fUnitSales[[#This Row],[SalesRep]],dSalesRep[],2,0)</f>
        <v>South</v>
      </c>
    </row>
    <row r="794" spans="7:14" x14ac:dyDescent="0.25">
      <c r="G794" s="6">
        <v>41992</v>
      </c>
      <c r="H794" t="s">
        <v>90</v>
      </c>
      <c r="I794" t="s">
        <v>17</v>
      </c>
      <c r="J794">
        <v>1.4999999999999999E-2</v>
      </c>
      <c r="K794">
        <v>5</v>
      </c>
      <c r="M794" s="4">
        <f>ROUND(VLOOKUP(fUnitSales[[#This Row],[Product]],dProducts[],2,0)*(1-fUnitSales[[#This Row],[Discount]])*fUnitSales[[#This Row],[Units]],2)</f>
        <v>98.25</v>
      </c>
      <c r="N794" s="4" t="str">
        <f>VLOOKUP(fUnitSales[[#This Row],[SalesRep]],dSalesRep[],2,0)</f>
        <v>West</v>
      </c>
    </row>
    <row r="795" spans="7:14" x14ac:dyDescent="0.25">
      <c r="G795" s="6">
        <v>41638</v>
      </c>
      <c r="H795" t="s">
        <v>85</v>
      </c>
      <c r="I795" t="s">
        <v>31</v>
      </c>
      <c r="J795">
        <v>1.4999999999999999E-2</v>
      </c>
      <c r="K795">
        <v>2</v>
      </c>
      <c r="M795" s="4">
        <f>ROUND(VLOOKUP(fUnitSales[[#This Row],[Product]],dProducts[],2,0)*(1-fUnitSales[[#This Row],[Discount]])*fUnitSales[[#This Row],[Units]],2)</f>
        <v>59.1</v>
      </c>
      <c r="N795" s="4" t="str">
        <f>VLOOKUP(fUnitSales[[#This Row],[SalesRep]],dSalesRep[],2,0)</f>
        <v>West</v>
      </c>
    </row>
    <row r="796" spans="7:14" x14ac:dyDescent="0.25">
      <c r="G796" s="6">
        <v>41602</v>
      </c>
      <c r="H796" t="s">
        <v>85</v>
      </c>
      <c r="I796" t="s">
        <v>13</v>
      </c>
      <c r="J796">
        <v>2.5000000000000001E-2</v>
      </c>
      <c r="K796">
        <v>3</v>
      </c>
      <c r="M796" s="4">
        <f>ROUND(VLOOKUP(fUnitSales[[#This Row],[Product]],dProducts[],2,0)*(1-fUnitSales[[#This Row],[Discount]])*fUnitSales[[#This Row],[Units]],2)</f>
        <v>67.13</v>
      </c>
      <c r="N796" s="4" t="str">
        <f>VLOOKUP(fUnitSales[[#This Row],[SalesRep]],dSalesRep[],2,0)</f>
        <v>West</v>
      </c>
    </row>
    <row r="797" spans="7:14" x14ac:dyDescent="0.25">
      <c r="G797" s="6">
        <v>41629</v>
      </c>
      <c r="H797" t="s">
        <v>81</v>
      </c>
      <c r="I797" t="s">
        <v>25</v>
      </c>
      <c r="J797">
        <v>0</v>
      </c>
      <c r="K797">
        <v>2</v>
      </c>
      <c r="M797" s="4">
        <f>ROUND(VLOOKUP(fUnitSales[[#This Row],[Product]],dProducts[],2,0)*(1-fUnitSales[[#This Row],[Discount]])*fUnitSales[[#This Row],[Units]],2)</f>
        <v>68</v>
      </c>
      <c r="N797" s="4" t="str">
        <f>VLOOKUP(fUnitSales[[#This Row],[SalesRep]],dSalesRep[],2,0)</f>
        <v>East</v>
      </c>
    </row>
    <row r="798" spans="7:14" x14ac:dyDescent="0.25">
      <c r="G798" s="6">
        <v>41962</v>
      </c>
      <c r="H798" t="s">
        <v>91</v>
      </c>
      <c r="I798" t="s">
        <v>31</v>
      </c>
      <c r="J798">
        <v>0.02</v>
      </c>
      <c r="K798">
        <v>3</v>
      </c>
      <c r="M798" s="4">
        <f>ROUND(VLOOKUP(fUnitSales[[#This Row],[Product]],dProducts[],2,0)*(1-fUnitSales[[#This Row],[Discount]])*fUnitSales[[#This Row],[Units]],2)</f>
        <v>88.2</v>
      </c>
      <c r="N798" s="4" t="str">
        <f>VLOOKUP(fUnitSales[[#This Row],[SalesRep]],dSalesRep[],2,0)</f>
        <v>East</v>
      </c>
    </row>
    <row r="799" spans="7:14" x14ac:dyDescent="0.25">
      <c r="G799" s="6">
        <v>41950</v>
      </c>
      <c r="H799" t="s">
        <v>29</v>
      </c>
      <c r="I799" t="s">
        <v>13</v>
      </c>
      <c r="J799">
        <v>1.4999999999999999E-2</v>
      </c>
      <c r="K799">
        <v>1</v>
      </c>
      <c r="M799" s="4">
        <f>ROUND(VLOOKUP(fUnitSales[[#This Row],[Product]],dProducts[],2,0)*(1-fUnitSales[[#This Row],[Discount]])*fUnitSales[[#This Row],[Units]],2)</f>
        <v>22.61</v>
      </c>
      <c r="N799" s="4" t="str">
        <f>VLOOKUP(fUnitSales[[#This Row],[SalesRep]],dSalesRep[],2,0)</f>
        <v>MidWest</v>
      </c>
    </row>
    <row r="800" spans="7:14" x14ac:dyDescent="0.25">
      <c r="G800" s="6">
        <v>41546</v>
      </c>
      <c r="H800" t="s">
        <v>36</v>
      </c>
      <c r="I800" t="s">
        <v>31</v>
      </c>
      <c r="J800">
        <v>0</v>
      </c>
      <c r="K800">
        <v>2</v>
      </c>
      <c r="M800" s="4">
        <f>ROUND(VLOOKUP(fUnitSales[[#This Row],[Product]],dProducts[],2,0)*(1-fUnitSales[[#This Row],[Discount]])*fUnitSales[[#This Row],[Units]],2)</f>
        <v>60</v>
      </c>
      <c r="N800" s="4" t="str">
        <f>VLOOKUP(fUnitSales[[#This Row],[SalesRep]],dSalesRep[],2,0)</f>
        <v>West</v>
      </c>
    </row>
    <row r="801" spans="7:14" x14ac:dyDescent="0.25">
      <c r="G801" s="6">
        <v>41603</v>
      </c>
      <c r="H801" t="s">
        <v>82</v>
      </c>
      <c r="I801" t="s">
        <v>18</v>
      </c>
      <c r="J801">
        <v>0.01</v>
      </c>
      <c r="K801">
        <v>1</v>
      </c>
      <c r="M801" s="4">
        <f>ROUND(VLOOKUP(fUnitSales[[#This Row],[Product]],dProducts[],2,0)*(1-fUnitSales[[#This Row],[Discount]])*fUnitSales[[#This Row],[Units]],2)</f>
        <v>22.72</v>
      </c>
      <c r="N801" s="4" t="str">
        <f>VLOOKUP(fUnitSales[[#This Row],[SalesRep]],dSalesRep[],2,0)</f>
        <v>West</v>
      </c>
    </row>
    <row r="802" spans="7:14" x14ac:dyDescent="0.25">
      <c r="G802" s="6">
        <v>41447</v>
      </c>
      <c r="H802" t="s">
        <v>53</v>
      </c>
      <c r="I802" t="s">
        <v>37</v>
      </c>
      <c r="J802">
        <v>1.4999999999999999E-2</v>
      </c>
      <c r="K802">
        <v>2</v>
      </c>
      <c r="M802" s="4">
        <f>ROUND(VLOOKUP(fUnitSales[[#This Row],[Product]],dProducts[],2,0)*(1-fUnitSales[[#This Row],[Discount]])*fUnitSales[[#This Row],[Units]],2)</f>
        <v>49.25</v>
      </c>
      <c r="N802" s="4" t="str">
        <f>VLOOKUP(fUnitSales[[#This Row],[SalesRep]],dSalesRep[],2,0)</f>
        <v>West</v>
      </c>
    </row>
    <row r="803" spans="7:14" x14ac:dyDescent="0.25">
      <c r="G803" s="6">
        <v>41969</v>
      </c>
      <c r="H803" t="s">
        <v>36</v>
      </c>
      <c r="I803" t="s">
        <v>37</v>
      </c>
      <c r="J803">
        <v>1.4999999999999999E-2</v>
      </c>
      <c r="K803">
        <v>3</v>
      </c>
      <c r="M803" s="4">
        <f>ROUND(VLOOKUP(fUnitSales[[#This Row],[Product]],dProducts[],2,0)*(1-fUnitSales[[#This Row],[Discount]])*fUnitSales[[#This Row],[Units]],2)</f>
        <v>73.88</v>
      </c>
      <c r="N803" s="4" t="str">
        <f>VLOOKUP(fUnitSales[[#This Row],[SalesRep]],dSalesRep[],2,0)</f>
        <v>West</v>
      </c>
    </row>
    <row r="804" spans="7:14" x14ac:dyDescent="0.25">
      <c r="G804" s="6">
        <v>41592</v>
      </c>
      <c r="H804" t="s">
        <v>47</v>
      </c>
      <c r="I804" t="s">
        <v>22</v>
      </c>
      <c r="J804">
        <v>0</v>
      </c>
      <c r="K804">
        <v>13</v>
      </c>
      <c r="M804" s="4">
        <f>ROUND(VLOOKUP(fUnitSales[[#This Row],[Product]],dProducts[],2,0)*(1-fUnitSales[[#This Row],[Discount]])*fUnitSales[[#This Row],[Units]],2)</f>
        <v>325</v>
      </c>
      <c r="N804" s="4" t="str">
        <f>VLOOKUP(fUnitSales[[#This Row],[SalesRep]],dSalesRep[],2,0)</f>
        <v>South</v>
      </c>
    </row>
    <row r="805" spans="7:14" x14ac:dyDescent="0.25">
      <c r="G805" s="6">
        <v>41957</v>
      </c>
      <c r="H805" t="s">
        <v>19</v>
      </c>
      <c r="I805" t="s">
        <v>8</v>
      </c>
      <c r="J805">
        <v>2.5000000000000001E-2</v>
      </c>
      <c r="K805">
        <v>2</v>
      </c>
      <c r="M805" s="4">
        <f>ROUND(VLOOKUP(fUnitSales[[#This Row],[Product]],dProducts[],2,0)*(1-fUnitSales[[#This Row],[Discount]])*fUnitSales[[#This Row],[Units]],2)</f>
        <v>40.950000000000003</v>
      </c>
      <c r="N805" s="4" t="str">
        <f>VLOOKUP(fUnitSales[[#This Row],[SalesRep]],dSalesRep[],2,0)</f>
        <v>East</v>
      </c>
    </row>
    <row r="806" spans="7:14" x14ac:dyDescent="0.25">
      <c r="G806" s="6">
        <v>41990</v>
      </c>
      <c r="H806" t="s">
        <v>89</v>
      </c>
      <c r="I806" t="s">
        <v>13</v>
      </c>
      <c r="J806">
        <v>0.02</v>
      </c>
      <c r="K806">
        <v>2</v>
      </c>
      <c r="M806" s="4">
        <f>ROUND(VLOOKUP(fUnitSales[[#This Row],[Product]],dProducts[],2,0)*(1-fUnitSales[[#This Row],[Discount]])*fUnitSales[[#This Row],[Units]],2)</f>
        <v>44.98</v>
      </c>
      <c r="N806" s="4" t="str">
        <f>VLOOKUP(fUnitSales[[#This Row],[SalesRep]],dSalesRep[],2,0)</f>
        <v>West</v>
      </c>
    </row>
    <row r="807" spans="7:14" x14ac:dyDescent="0.25">
      <c r="G807" s="6">
        <v>41814</v>
      </c>
      <c r="H807" t="s">
        <v>19</v>
      </c>
      <c r="I807" t="s">
        <v>17</v>
      </c>
      <c r="J807">
        <v>0</v>
      </c>
      <c r="K807">
        <v>2</v>
      </c>
      <c r="M807" s="4">
        <f>ROUND(VLOOKUP(fUnitSales[[#This Row],[Product]],dProducts[],2,0)*(1-fUnitSales[[#This Row],[Discount]])*fUnitSales[[#This Row],[Units]],2)</f>
        <v>39.9</v>
      </c>
      <c r="N807" s="4" t="str">
        <f>VLOOKUP(fUnitSales[[#This Row],[SalesRep]],dSalesRep[],2,0)</f>
        <v>East</v>
      </c>
    </row>
    <row r="808" spans="7:14" x14ac:dyDescent="0.25">
      <c r="G808" s="6">
        <v>41604</v>
      </c>
      <c r="H808" t="s">
        <v>23</v>
      </c>
      <c r="I808" t="s">
        <v>18</v>
      </c>
      <c r="J808">
        <v>0.03</v>
      </c>
      <c r="K808">
        <v>1</v>
      </c>
      <c r="M808" s="4">
        <f>ROUND(VLOOKUP(fUnitSales[[#This Row],[Product]],dProducts[],2,0)*(1-fUnitSales[[#This Row],[Discount]])*fUnitSales[[#This Row],[Units]],2)</f>
        <v>22.26</v>
      </c>
      <c r="N808" s="4" t="str">
        <f>VLOOKUP(fUnitSales[[#This Row],[SalesRep]],dSalesRep[],2,0)</f>
        <v>East</v>
      </c>
    </row>
    <row r="809" spans="7:14" x14ac:dyDescent="0.25">
      <c r="G809" s="6">
        <v>41979</v>
      </c>
      <c r="H809" t="s">
        <v>92</v>
      </c>
      <c r="I809" t="s">
        <v>42</v>
      </c>
      <c r="J809">
        <v>0.02</v>
      </c>
      <c r="K809">
        <v>2</v>
      </c>
      <c r="M809" s="4">
        <f>ROUND(VLOOKUP(fUnitSales[[#This Row],[Product]],dProducts[],2,0)*(1-fUnitSales[[#This Row],[Discount]])*fUnitSales[[#This Row],[Units]],2)</f>
        <v>37.24</v>
      </c>
      <c r="N809" s="4" t="str">
        <f>VLOOKUP(fUnitSales[[#This Row],[SalesRep]],dSalesRep[],2,0)</f>
        <v>West</v>
      </c>
    </row>
    <row r="810" spans="7:14" x14ac:dyDescent="0.25">
      <c r="G810" s="6">
        <v>41959</v>
      </c>
      <c r="H810" t="s">
        <v>60</v>
      </c>
      <c r="I810" t="s">
        <v>37</v>
      </c>
      <c r="J810">
        <v>0</v>
      </c>
      <c r="K810">
        <v>2</v>
      </c>
      <c r="M810" s="4">
        <f>ROUND(VLOOKUP(fUnitSales[[#This Row],[Product]],dProducts[],2,0)*(1-fUnitSales[[#This Row],[Discount]])*fUnitSales[[#This Row],[Units]],2)</f>
        <v>50</v>
      </c>
      <c r="N810" s="4" t="str">
        <f>VLOOKUP(fUnitSales[[#This Row],[SalesRep]],dSalesRep[],2,0)</f>
        <v>South</v>
      </c>
    </row>
    <row r="811" spans="7:14" x14ac:dyDescent="0.25">
      <c r="G811" s="6">
        <v>41823</v>
      </c>
      <c r="H811" t="s">
        <v>82</v>
      </c>
      <c r="I811" t="s">
        <v>13</v>
      </c>
      <c r="J811">
        <v>0.01</v>
      </c>
      <c r="K811">
        <v>1</v>
      </c>
      <c r="M811" s="4">
        <f>ROUND(VLOOKUP(fUnitSales[[#This Row],[Product]],dProducts[],2,0)*(1-fUnitSales[[#This Row],[Discount]])*fUnitSales[[#This Row],[Units]],2)</f>
        <v>22.72</v>
      </c>
      <c r="N811" s="4" t="str">
        <f>VLOOKUP(fUnitSales[[#This Row],[SalesRep]],dSalesRep[],2,0)</f>
        <v>West</v>
      </c>
    </row>
    <row r="812" spans="7:14" x14ac:dyDescent="0.25">
      <c r="G812" s="6">
        <v>41481</v>
      </c>
      <c r="H812" t="s">
        <v>41</v>
      </c>
      <c r="I812" t="s">
        <v>34</v>
      </c>
      <c r="J812">
        <v>2.5000000000000001E-2</v>
      </c>
      <c r="K812">
        <v>2</v>
      </c>
      <c r="M812" s="4">
        <f>ROUND(VLOOKUP(fUnitSales[[#This Row],[Product]],dProducts[],2,0)*(1-fUnitSales[[#This Row],[Discount]])*fUnitSales[[#This Row],[Units]],2)</f>
        <v>45.83</v>
      </c>
      <c r="N812" s="4" t="str">
        <f>VLOOKUP(fUnitSales[[#This Row],[SalesRep]],dSalesRep[],2,0)</f>
        <v>South</v>
      </c>
    </row>
    <row r="813" spans="7:14" x14ac:dyDescent="0.25">
      <c r="G813" s="6">
        <v>41632</v>
      </c>
      <c r="H813" t="s">
        <v>19</v>
      </c>
      <c r="I813" t="s">
        <v>8</v>
      </c>
      <c r="J813">
        <v>1.4999999999999999E-2</v>
      </c>
      <c r="K813">
        <v>1</v>
      </c>
      <c r="M813" s="4">
        <f>ROUND(VLOOKUP(fUnitSales[[#This Row],[Product]],dProducts[],2,0)*(1-fUnitSales[[#This Row],[Discount]])*fUnitSales[[#This Row],[Units]],2)</f>
        <v>20.69</v>
      </c>
      <c r="N813" s="4" t="str">
        <f>VLOOKUP(fUnitSales[[#This Row],[SalesRep]],dSalesRep[],2,0)</f>
        <v>East</v>
      </c>
    </row>
    <row r="814" spans="7:14" x14ac:dyDescent="0.25">
      <c r="G814" s="6">
        <v>41511</v>
      </c>
      <c r="H814" t="s">
        <v>54</v>
      </c>
      <c r="I814" t="s">
        <v>12</v>
      </c>
      <c r="J814">
        <v>0</v>
      </c>
      <c r="K814">
        <v>1</v>
      </c>
      <c r="M814" s="4">
        <f>ROUND(VLOOKUP(fUnitSales[[#This Row],[Product]],dProducts[],2,0)*(1-fUnitSales[[#This Row],[Discount]])*fUnitSales[[#This Row],[Units]],2)</f>
        <v>79.95</v>
      </c>
      <c r="N814" s="4" t="str">
        <f>VLOOKUP(fUnitSales[[#This Row],[SalesRep]],dSalesRep[],2,0)</f>
        <v>East</v>
      </c>
    </row>
    <row r="815" spans="7:14" x14ac:dyDescent="0.25">
      <c r="G815" s="6">
        <v>41973</v>
      </c>
      <c r="H815" t="s">
        <v>92</v>
      </c>
      <c r="I815" t="s">
        <v>17</v>
      </c>
      <c r="J815">
        <v>0.03</v>
      </c>
      <c r="K815">
        <v>1</v>
      </c>
      <c r="M815" s="4">
        <f>ROUND(VLOOKUP(fUnitSales[[#This Row],[Product]],dProducts[],2,0)*(1-fUnitSales[[#This Row],[Discount]])*fUnitSales[[#This Row],[Units]],2)</f>
        <v>19.350000000000001</v>
      </c>
      <c r="N815" s="4" t="str">
        <f>VLOOKUP(fUnitSales[[#This Row],[SalesRep]],dSalesRep[],2,0)</f>
        <v>West</v>
      </c>
    </row>
    <row r="816" spans="7:14" x14ac:dyDescent="0.25">
      <c r="G816" s="6">
        <v>41328</v>
      </c>
      <c r="H816" t="s">
        <v>92</v>
      </c>
      <c r="I816" t="s">
        <v>42</v>
      </c>
      <c r="J816">
        <v>0.03</v>
      </c>
      <c r="K816">
        <v>3</v>
      </c>
      <c r="M816" s="4">
        <f>ROUND(VLOOKUP(fUnitSales[[#This Row],[Product]],dProducts[],2,0)*(1-fUnitSales[[#This Row],[Discount]])*fUnitSales[[#This Row],[Units]],2)</f>
        <v>55.29</v>
      </c>
      <c r="N816" s="4" t="str">
        <f>VLOOKUP(fUnitSales[[#This Row],[SalesRep]],dSalesRep[],2,0)</f>
        <v>West</v>
      </c>
    </row>
    <row r="817" spans="7:14" x14ac:dyDescent="0.25">
      <c r="G817" s="6">
        <v>41877</v>
      </c>
      <c r="H817" t="s">
        <v>30</v>
      </c>
      <c r="I817" t="s">
        <v>8</v>
      </c>
      <c r="J817">
        <v>2.5000000000000001E-2</v>
      </c>
      <c r="K817">
        <v>1</v>
      </c>
      <c r="M817" s="4">
        <f>ROUND(VLOOKUP(fUnitSales[[#This Row],[Product]],dProducts[],2,0)*(1-fUnitSales[[#This Row],[Discount]])*fUnitSales[[#This Row],[Units]],2)</f>
        <v>20.48</v>
      </c>
      <c r="N817" s="4" t="str">
        <f>VLOOKUP(fUnitSales[[#This Row],[SalesRep]],dSalesRep[],2,0)</f>
        <v>East</v>
      </c>
    </row>
    <row r="818" spans="7:14" x14ac:dyDescent="0.25">
      <c r="G818" s="6">
        <v>41988</v>
      </c>
      <c r="H818" t="s">
        <v>62</v>
      </c>
      <c r="I818" t="s">
        <v>25</v>
      </c>
      <c r="J818">
        <v>1.4999999999999999E-2</v>
      </c>
      <c r="K818">
        <v>2</v>
      </c>
      <c r="M818" s="4">
        <f>ROUND(VLOOKUP(fUnitSales[[#This Row],[Product]],dProducts[],2,0)*(1-fUnitSales[[#This Row],[Discount]])*fUnitSales[[#This Row],[Units]],2)</f>
        <v>66.98</v>
      </c>
      <c r="N818" s="4" t="str">
        <f>VLOOKUP(fUnitSales[[#This Row],[SalesRep]],dSalesRep[],2,0)</f>
        <v>East</v>
      </c>
    </row>
    <row r="819" spans="7:14" x14ac:dyDescent="0.25">
      <c r="G819" s="6">
        <v>41999</v>
      </c>
      <c r="H819" t="s">
        <v>30</v>
      </c>
      <c r="I819" t="s">
        <v>8</v>
      </c>
      <c r="J819">
        <v>0</v>
      </c>
      <c r="K819">
        <v>2</v>
      </c>
      <c r="M819" s="4">
        <f>ROUND(VLOOKUP(fUnitSales[[#This Row],[Product]],dProducts[],2,0)*(1-fUnitSales[[#This Row],[Discount]])*fUnitSales[[#This Row],[Units]],2)</f>
        <v>42</v>
      </c>
      <c r="N819" s="4" t="str">
        <f>VLOOKUP(fUnitSales[[#This Row],[SalesRep]],dSalesRep[],2,0)</f>
        <v>East</v>
      </c>
    </row>
    <row r="820" spans="7:14" x14ac:dyDescent="0.25">
      <c r="G820" s="6">
        <v>41964</v>
      </c>
      <c r="H820" t="s">
        <v>66</v>
      </c>
      <c r="I820" t="s">
        <v>42</v>
      </c>
      <c r="J820">
        <v>0</v>
      </c>
      <c r="K820">
        <v>1</v>
      </c>
      <c r="M820" s="4">
        <f>ROUND(VLOOKUP(fUnitSales[[#This Row],[Product]],dProducts[],2,0)*(1-fUnitSales[[#This Row],[Discount]])*fUnitSales[[#This Row],[Units]],2)</f>
        <v>19</v>
      </c>
      <c r="N820" s="4" t="str">
        <f>VLOOKUP(fUnitSales[[#This Row],[SalesRep]],dSalesRep[],2,0)</f>
        <v>MidWest</v>
      </c>
    </row>
    <row r="821" spans="7:14" x14ac:dyDescent="0.25">
      <c r="G821" s="6">
        <v>41612</v>
      </c>
      <c r="H821" t="s">
        <v>74</v>
      </c>
      <c r="I821" t="s">
        <v>31</v>
      </c>
      <c r="J821">
        <v>0.03</v>
      </c>
      <c r="K821">
        <v>1</v>
      </c>
      <c r="M821" s="4">
        <f>ROUND(VLOOKUP(fUnitSales[[#This Row],[Product]],dProducts[],2,0)*(1-fUnitSales[[#This Row],[Discount]])*fUnitSales[[#This Row],[Units]],2)</f>
        <v>29.1</v>
      </c>
      <c r="N821" s="4" t="str">
        <f>VLOOKUP(fUnitSales[[#This Row],[SalesRep]],dSalesRep[],2,0)</f>
        <v>MidWest</v>
      </c>
    </row>
    <row r="822" spans="7:14" x14ac:dyDescent="0.25">
      <c r="G822" s="6">
        <v>41601</v>
      </c>
      <c r="H822" t="s">
        <v>30</v>
      </c>
      <c r="I822" t="s">
        <v>17</v>
      </c>
      <c r="J822">
        <v>0</v>
      </c>
      <c r="K822">
        <v>24</v>
      </c>
      <c r="M822" s="4">
        <f>ROUND(VLOOKUP(fUnitSales[[#This Row],[Product]],dProducts[],2,0)*(1-fUnitSales[[#This Row],[Discount]])*fUnitSales[[#This Row],[Units]],2)</f>
        <v>478.8</v>
      </c>
      <c r="N822" s="4" t="str">
        <f>VLOOKUP(fUnitSales[[#This Row],[SalesRep]],dSalesRep[],2,0)</f>
        <v>East</v>
      </c>
    </row>
    <row r="823" spans="7:14" x14ac:dyDescent="0.25">
      <c r="G823" s="6">
        <v>41687</v>
      </c>
      <c r="H823" t="s">
        <v>95</v>
      </c>
      <c r="I823" t="s">
        <v>31</v>
      </c>
      <c r="J823">
        <v>0</v>
      </c>
      <c r="K823">
        <v>2</v>
      </c>
      <c r="M823" s="4">
        <f>ROUND(VLOOKUP(fUnitSales[[#This Row],[Product]],dProducts[],2,0)*(1-fUnitSales[[#This Row],[Discount]])*fUnitSales[[#This Row],[Units]],2)</f>
        <v>60</v>
      </c>
      <c r="N823" s="4" t="str">
        <f>VLOOKUP(fUnitSales[[#This Row],[SalesRep]],dSalesRep[],2,0)</f>
        <v>South</v>
      </c>
    </row>
    <row r="824" spans="7:14" x14ac:dyDescent="0.25">
      <c r="G824" s="6">
        <v>41974</v>
      </c>
      <c r="H824" t="s">
        <v>50</v>
      </c>
      <c r="I824" t="s">
        <v>17</v>
      </c>
      <c r="J824">
        <v>0.02</v>
      </c>
      <c r="K824">
        <v>3</v>
      </c>
      <c r="M824" s="4">
        <f>ROUND(VLOOKUP(fUnitSales[[#This Row],[Product]],dProducts[],2,0)*(1-fUnitSales[[#This Row],[Discount]])*fUnitSales[[#This Row],[Units]],2)</f>
        <v>58.65</v>
      </c>
      <c r="N824" s="4" t="str">
        <f>VLOOKUP(fUnitSales[[#This Row],[SalesRep]],dSalesRep[],2,0)</f>
        <v>MidWest</v>
      </c>
    </row>
    <row r="825" spans="7:14" x14ac:dyDescent="0.25">
      <c r="G825" s="6">
        <v>41628</v>
      </c>
      <c r="H825" t="s">
        <v>90</v>
      </c>
      <c r="I825" t="s">
        <v>37</v>
      </c>
      <c r="J825">
        <v>0</v>
      </c>
      <c r="K825">
        <v>2</v>
      </c>
      <c r="M825" s="4">
        <f>ROUND(VLOOKUP(fUnitSales[[#This Row],[Product]],dProducts[],2,0)*(1-fUnitSales[[#This Row],[Discount]])*fUnitSales[[#This Row],[Units]],2)</f>
        <v>50</v>
      </c>
      <c r="N825" s="4" t="str">
        <f>VLOOKUP(fUnitSales[[#This Row],[SalesRep]],dSalesRep[],2,0)</f>
        <v>West</v>
      </c>
    </row>
    <row r="826" spans="7:14" x14ac:dyDescent="0.25">
      <c r="G826" s="6">
        <v>41976</v>
      </c>
      <c r="H826" t="s">
        <v>32</v>
      </c>
      <c r="I826" t="s">
        <v>13</v>
      </c>
      <c r="J826">
        <v>0.02</v>
      </c>
      <c r="K826">
        <v>2</v>
      </c>
      <c r="M826" s="4">
        <f>ROUND(VLOOKUP(fUnitSales[[#This Row],[Product]],dProducts[],2,0)*(1-fUnitSales[[#This Row],[Discount]])*fUnitSales[[#This Row],[Units]],2)</f>
        <v>44.98</v>
      </c>
      <c r="N826" s="4" t="str">
        <f>VLOOKUP(fUnitSales[[#This Row],[SalesRep]],dSalesRep[],2,0)</f>
        <v>West</v>
      </c>
    </row>
    <row r="827" spans="7:14" x14ac:dyDescent="0.25">
      <c r="G827" s="6">
        <v>41534</v>
      </c>
      <c r="H827" t="s">
        <v>81</v>
      </c>
      <c r="I827" t="s">
        <v>13</v>
      </c>
      <c r="J827">
        <v>0.02</v>
      </c>
      <c r="K827">
        <v>2</v>
      </c>
      <c r="M827" s="4">
        <f>ROUND(VLOOKUP(fUnitSales[[#This Row],[Product]],dProducts[],2,0)*(1-fUnitSales[[#This Row],[Discount]])*fUnitSales[[#This Row],[Units]],2)</f>
        <v>44.98</v>
      </c>
      <c r="N827" s="4" t="str">
        <f>VLOOKUP(fUnitSales[[#This Row],[SalesRep]],dSalesRep[],2,0)</f>
        <v>East</v>
      </c>
    </row>
    <row r="828" spans="7:14" x14ac:dyDescent="0.25">
      <c r="G828" s="6">
        <v>41833</v>
      </c>
      <c r="H828" t="s">
        <v>50</v>
      </c>
      <c r="I828" t="s">
        <v>31</v>
      </c>
      <c r="J828">
        <v>0.03</v>
      </c>
      <c r="K828">
        <v>3</v>
      </c>
      <c r="M828" s="4">
        <f>ROUND(VLOOKUP(fUnitSales[[#This Row],[Product]],dProducts[],2,0)*(1-fUnitSales[[#This Row],[Discount]])*fUnitSales[[#This Row],[Units]],2)</f>
        <v>87.3</v>
      </c>
      <c r="N828" s="4" t="str">
        <f>VLOOKUP(fUnitSales[[#This Row],[SalesRep]],dSalesRep[],2,0)</f>
        <v>MidWest</v>
      </c>
    </row>
    <row r="829" spans="7:14" x14ac:dyDescent="0.25">
      <c r="G829" s="6">
        <v>41456</v>
      </c>
      <c r="H829" t="s">
        <v>27</v>
      </c>
      <c r="I829" t="s">
        <v>18</v>
      </c>
      <c r="J829">
        <v>0</v>
      </c>
      <c r="K829">
        <v>1</v>
      </c>
      <c r="M829" s="4">
        <f>ROUND(VLOOKUP(fUnitSales[[#This Row],[Product]],dProducts[],2,0)*(1-fUnitSales[[#This Row],[Discount]])*fUnitSales[[#This Row],[Units]],2)</f>
        <v>22.95</v>
      </c>
      <c r="N829" s="4" t="str">
        <f>VLOOKUP(fUnitSales[[#This Row],[SalesRep]],dSalesRep[],2,0)</f>
        <v>MidWest</v>
      </c>
    </row>
    <row r="830" spans="7:14" x14ac:dyDescent="0.25">
      <c r="G830" s="6">
        <v>42001</v>
      </c>
      <c r="H830" t="s">
        <v>27</v>
      </c>
      <c r="I830" t="s">
        <v>8</v>
      </c>
      <c r="J830">
        <v>1.4999999999999999E-2</v>
      </c>
      <c r="K830">
        <v>3</v>
      </c>
      <c r="M830" s="4">
        <f>ROUND(VLOOKUP(fUnitSales[[#This Row],[Product]],dProducts[],2,0)*(1-fUnitSales[[#This Row],[Discount]])*fUnitSales[[#This Row],[Units]],2)</f>
        <v>62.06</v>
      </c>
      <c r="N830" s="4" t="str">
        <f>VLOOKUP(fUnitSales[[#This Row],[SalesRep]],dSalesRep[],2,0)</f>
        <v>MidWest</v>
      </c>
    </row>
    <row r="831" spans="7:14" x14ac:dyDescent="0.25">
      <c r="G831" s="6">
        <v>41491</v>
      </c>
      <c r="H831" t="s">
        <v>46</v>
      </c>
      <c r="I831" t="s">
        <v>12</v>
      </c>
      <c r="J831">
        <v>1.4999999999999999E-2</v>
      </c>
      <c r="K831">
        <v>1</v>
      </c>
      <c r="M831" s="4">
        <f>ROUND(VLOOKUP(fUnitSales[[#This Row],[Product]],dProducts[],2,0)*(1-fUnitSales[[#This Row],[Discount]])*fUnitSales[[#This Row],[Units]],2)</f>
        <v>78.75</v>
      </c>
      <c r="N831" s="4" t="str">
        <f>VLOOKUP(fUnitSales[[#This Row],[SalesRep]],dSalesRep[],2,0)</f>
        <v>MidWest</v>
      </c>
    </row>
    <row r="832" spans="7:14" x14ac:dyDescent="0.25">
      <c r="G832" s="6">
        <v>41616</v>
      </c>
      <c r="H832" t="s">
        <v>33</v>
      </c>
      <c r="I832" t="s">
        <v>25</v>
      </c>
      <c r="J832">
        <v>0</v>
      </c>
      <c r="K832">
        <v>3</v>
      </c>
      <c r="M832" s="4">
        <f>ROUND(VLOOKUP(fUnitSales[[#This Row],[Product]],dProducts[],2,0)*(1-fUnitSales[[#This Row],[Discount]])*fUnitSales[[#This Row],[Units]],2)</f>
        <v>102</v>
      </c>
      <c r="N832" s="4" t="str">
        <f>VLOOKUP(fUnitSales[[#This Row],[SalesRep]],dSalesRep[],2,0)</f>
        <v>MidWest</v>
      </c>
    </row>
    <row r="833" spans="7:14" x14ac:dyDescent="0.25">
      <c r="G833" s="6">
        <v>41977</v>
      </c>
      <c r="H833" t="s">
        <v>63</v>
      </c>
      <c r="I833" t="s">
        <v>42</v>
      </c>
      <c r="J833">
        <v>0</v>
      </c>
      <c r="K833">
        <v>18</v>
      </c>
      <c r="M833" s="4">
        <f>ROUND(VLOOKUP(fUnitSales[[#This Row],[Product]],dProducts[],2,0)*(1-fUnitSales[[#This Row],[Discount]])*fUnitSales[[#This Row],[Units]],2)</f>
        <v>342</v>
      </c>
      <c r="N833" s="4" t="str">
        <f>VLOOKUP(fUnitSales[[#This Row],[SalesRep]],dSalesRep[],2,0)</f>
        <v>MidWest</v>
      </c>
    </row>
    <row r="834" spans="7:14" x14ac:dyDescent="0.25">
      <c r="G834" s="6">
        <v>41956</v>
      </c>
      <c r="H834" t="s">
        <v>81</v>
      </c>
      <c r="I834" t="s">
        <v>17</v>
      </c>
      <c r="J834">
        <v>0</v>
      </c>
      <c r="K834">
        <v>2</v>
      </c>
      <c r="M834" s="4">
        <f>ROUND(VLOOKUP(fUnitSales[[#This Row],[Product]],dProducts[],2,0)*(1-fUnitSales[[#This Row],[Discount]])*fUnitSales[[#This Row],[Units]],2)</f>
        <v>39.9</v>
      </c>
      <c r="N834" s="4" t="str">
        <f>VLOOKUP(fUnitSales[[#This Row],[SalesRep]],dSalesRep[],2,0)</f>
        <v>East</v>
      </c>
    </row>
    <row r="835" spans="7:14" x14ac:dyDescent="0.25">
      <c r="G835" s="6">
        <v>41956</v>
      </c>
      <c r="H835" t="s">
        <v>19</v>
      </c>
      <c r="I835" t="s">
        <v>8</v>
      </c>
      <c r="J835">
        <v>0.02</v>
      </c>
      <c r="K835">
        <v>2</v>
      </c>
      <c r="M835" s="4">
        <f>ROUND(VLOOKUP(fUnitSales[[#This Row],[Product]],dProducts[],2,0)*(1-fUnitSales[[#This Row],[Discount]])*fUnitSales[[#This Row],[Units]],2)</f>
        <v>41.16</v>
      </c>
      <c r="N835" s="4" t="str">
        <f>VLOOKUP(fUnitSales[[#This Row],[SalesRep]],dSalesRep[],2,0)</f>
        <v>East</v>
      </c>
    </row>
    <row r="836" spans="7:14" x14ac:dyDescent="0.25">
      <c r="G836" s="6">
        <v>41633</v>
      </c>
      <c r="H836" t="s">
        <v>71</v>
      </c>
      <c r="I836" t="s">
        <v>42</v>
      </c>
      <c r="J836">
        <v>2.5000000000000001E-2</v>
      </c>
      <c r="K836">
        <v>2</v>
      </c>
      <c r="M836" s="4">
        <f>ROUND(VLOOKUP(fUnitSales[[#This Row],[Product]],dProducts[],2,0)*(1-fUnitSales[[#This Row],[Discount]])*fUnitSales[[#This Row],[Units]],2)</f>
        <v>37.049999999999997</v>
      </c>
      <c r="N836" s="4" t="str">
        <f>VLOOKUP(fUnitSales[[#This Row],[SalesRep]],dSalesRep[],2,0)</f>
        <v>MidWest</v>
      </c>
    </row>
    <row r="837" spans="7:14" x14ac:dyDescent="0.25">
      <c r="G837" s="6">
        <v>41739</v>
      </c>
      <c r="H837" t="s">
        <v>93</v>
      </c>
      <c r="I837" t="s">
        <v>13</v>
      </c>
      <c r="J837">
        <v>0.01</v>
      </c>
      <c r="K837">
        <v>2</v>
      </c>
      <c r="M837" s="4">
        <f>ROUND(VLOOKUP(fUnitSales[[#This Row],[Product]],dProducts[],2,0)*(1-fUnitSales[[#This Row],[Discount]])*fUnitSales[[#This Row],[Units]],2)</f>
        <v>45.44</v>
      </c>
      <c r="N837" s="4" t="str">
        <f>VLOOKUP(fUnitSales[[#This Row],[SalesRep]],dSalesRep[],2,0)</f>
        <v>MidWest</v>
      </c>
    </row>
    <row r="838" spans="7:14" x14ac:dyDescent="0.25">
      <c r="G838" s="6">
        <v>41803</v>
      </c>
      <c r="H838" t="s">
        <v>41</v>
      </c>
      <c r="I838" t="s">
        <v>8</v>
      </c>
      <c r="J838">
        <v>0.03</v>
      </c>
      <c r="K838">
        <v>2</v>
      </c>
      <c r="M838" s="4">
        <f>ROUND(VLOOKUP(fUnitSales[[#This Row],[Product]],dProducts[],2,0)*(1-fUnitSales[[#This Row],[Discount]])*fUnitSales[[#This Row],[Units]],2)</f>
        <v>40.74</v>
      </c>
      <c r="N838" s="4" t="str">
        <f>VLOOKUP(fUnitSales[[#This Row],[SalesRep]],dSalesRep[],2,0)</f>
        <v>South</v>
      </c>
    </row>
    <row r="839" spans="7:14" x14ac:dyDescent="0.25">
      <c r="G839" s="6">
        <v>41447</v>
      </c>
      <c r="H839" t="s">
        <v>66</v>
      </c>
      <c r="I839" t="s">
        <v>18</v>
      </c>
      <c r="J839">
        <v>1.4999999999999999E-2</v>
      </c>
      <c r="K839">
        <v>2</v>
      </c>
      <c r="M839" s="4">
        <f>ROUND(VLOOKUP(fUnitSales[[#This Row],[Product]],dProducts[],2,0)*(1-fUnitSales[[#This Row],[Discount]])*fUnitSales[[#This Row],[Units]],2)</f>
        <v>45.21</v>
      </c>
      <c r="N839" s="4" t="str">
        <f>VLOOKUP(fUnitSales[[#This Row],[SalesRep]],dSalesRep[],2,0)</f>
        <v>MidWest</v>
      </c>
    </row>
    <row r="840" spans="7:14" x14ac:dyDescent="0.25">
      <c r="G840" s="6">
        <v>41594</v>
      </c>
      <c r="H840" t="s">
        <v>94</v>
      </c>
      <c r="I840" t="s">
        <v>25</v>
      </c>
      <c r="J840">
        <v>0</v>
      </c>
      <c r="K840">
        <v>2</v>
      </c>
      <c r="M840" s="4">
        <f>ROUND(VLOOKUP(fUnitSales[[#This Row],[Product]],dProducts[],2,0)*(1-fUnitSales[[#This Row],[Discount]])*fUnitSales[[#This Row],[Units]],2)</f>
        <v>68</v>
      </c>
      <c r="N840" s="4" t="str">
        <f>VLOOKUP(fUnitSales[[#This Row],[SalesRep]],dSalesRep[],2,0)</f>
        <v>MidWest</v>
      </c>
    </row>
    <row r="841" spans="7:14" x14ac:dyDescent="0.25">
      <c r="G841" s="6">
        <v>41951</v>
      </c>
      <c r="H841" t="s">
        <v>85</v>
      </c>
      <c r="I841" t="s">
        <v>31</v>
      </c>
      <c r="J841">
        <v>0.02</v>
      </c>
      <c r="K841">
        <v>3</v>
      </c>
      <c r="M841" s="4">
        <f>ROUND(VLOOKUP(fUnitSales[[#This Row],[Product]],dProducts[],2,0)*(1-fUnitSales[[#This Row],[Discount]])*fUnitSales[[#This Row],[Units]],2)</f>
        <v>88.2</v>
      </c>
      <c r="N841" s="4" t="str">
        <f>VLOOKUP(fUnitSales[[#This Row],[SalesRep]],dSalesRep[],2,0)</f>
        <v>West</v>
      </c>
    </row>
    <row r="842" spans="7:14" x14ac:dyDescent="0.25">
      <c r="G842" s="6">
        <v>41975</v>
      </c>
      <c r="H842" t="s">
        <v>44</v>
      </c>
      <c r="I842" t="s">
        <v>17</v>
      </c>
      <c r="J842">
        <v>0</v>
      </c>
      <c r="K842">
        <v>2</v>
      </c>
      <c r="M842" s="4">
        <f>ROUND(VLOOKUP(fUnitSales[[#This Row],[Product]],dProducts[],2,0)*(1-fUnitSales[[#This Row],[Discount]])*fUnitSales[[#This Row],[Units]],2)</f>
        <v>39.9</v>
      </c>
      <c r="N842" s="4" t="str">
        <f>VLOOKUP(fUnitSales[[#This Row],[SalesRep]],dSalesRep[],2,0)</f>
        <v>MidWest</v>
      </c>
    </row>
    <row r="843" spans="7:14" x14ac:dyDescent="0.25">
      <c r="G843" s="6">
        <v>41581</v>
      </c>
      <c r="H843" t="s">
        <v>85</v>
      </c>
      <c r="I843" t="s">
        <v>37</v>
      </c>
      <c r="J843">
        <v>2.5000000000000001E-2</v>
      </c>
      <c r="K843">
        <v>2</v>
      </c>
      <c r="M843" s="4">
        <f>ROUND(VLOOKUP(fUnitSales[[#This Row],[Product]],dProducts[],2,0)*(1-fUnitSales[[#This Row],[Discount]])*fUnitSales[[#This Row],[Units]],2)</f>
        <v>48.75</v>
      </c>
      <c r="N843" s="4" t="str">
        <f>VLOOKUP(fUnitSales[[#This Row],[SalesRep]],dSalesRep[],2,0)</f>
        <v>West</v>
      </c>
    </row>
    <row r="844" spans="7:14" x14ac:dyDescent="0.25">
      <c r="G844" s="6">
        <v>41991</v>
      </c>
      <c r="H844" t="s">
        <v>70</v>
      </c>
      <c r="I844" t="s">
        <v>34</v>
      </c>
      <c r="J844">
        <v>0</v>
      </c>
      <c r="K844">
        <v>2</v>
      </c>
      <c r="M844" s="4">
        <f>ROUND(VLOOKUP(fUnitSales[[#This Row],[Product]],dProducts[],2,0)*(1-fUnitSales[[#This Row],[Discount]])*fUnitSales[[#This Row],[Units]],2)</f>
        <v>47</v>
      </c>
      <c r="N844" s="4" t="str">
        <f>VLOOKUP(fUnitSales[[#This Row],[SalesRep]],dSalesRep[],2,0)</f>
        <v>West</v>
      </c>
    </row>
    <row r="845" spans="7:14" x14ac:dyDescent="0.25">
      <c r="G845" s="6">
        <v>41954</v>
      </c>
      <c r="H845" t="s">
        <v>77</v>
      </c>
      <c r="I845" t="s">
        <v>17</v>
      </c>
      <c r="J845">
        <v>0</v>
      </c>
      <c r="K845">
        <v>3</v>
      </c>
      <c r="M845" s="4">
        <f>ROUND(VLOOKUP(fUnitSales[[#This Row],[Product]],dProducts[],2,0)*(1-fUnitSales[[#This Row],[Discount]])*fUnitSales[[#This Row],[Units]],2)</f>
        <v>59.85</v>
      </c>
      <c r="N845" s="4" t="str">
        <f>VLOOKUP(fUnitSales[[#This Row],[SalesRep]],dSalesRep[],2,0)</f>
        <v>MidWest</v>
      </c>
    </row>
    <row r="846" spans="7:14" x14ac:dyDescent="0.25">
      <c r="G846" s="6">
        <v>42000</v>
      </c>
      <c r="H846" t="s">
        <v>76</v>
      </c>
      <c r="I846" t="s">
        <v>18</v>
      </c>
      <c r="J846">
        <v>0</v>
      </c>
      <c r="K846">
        <v>2</v>
      </c>
      <c r="M846" s="4">
        <f>ROUND(VLOOKUP(fUnitSales[[#This Row],[Product]],dProducts[],2,0)*(1-fUnitSales[[#This Row],[Discount]])*fUnitSales[[#This Row],[Units]],2)</f>
        <v>45.9</v>
      </c>
      <c r="N846" s="4" t="str">
        <f>VLOOKUP(fUnitSales[[#This Row],[SalesRep]],dSalesRep[],2,0)</f>
        <v>MidWest</v>
      </c>
    </row>
    <row r="847" spans="7:14" x14ac:dyDescent="0.25">
      <c r="G847" s="6">
        <v>41645</v>
      </c>
      <c r="H847" t="s">
        <v>50</v>
      </c>
      <c r="I847" t="s">
        <v>42</v>
      </c>
      <c r="J847">
        <v>0</v>
      </c>
      <c r="K847">
        <v>2</v>
      </c>
      <c r="M847" s="4">
        <f>ROUND(VLOOKUP(fUnitSales[[#This Row],[Product]],dProducts[],2,0)*(1-fUnitSales[[#This Row],[Discount]])*fUnitSales[[#This Row],[Units]],2)</f>
        <v>38</v>
      </c>
      <c r="N847" s="4" t="str">
        <f>VLOOKUP(fUnitSales[[#This Row],[SalesRep]],dSalesRep[],2,0)</f>
        <v>MidWest</v>
      </c>
    </row>
    <row r="848" spans="7:14" x14ac:dyDescent="0.25">
      <c r="G848" s="6">
        <v>41595</v>
      </c>
      <c r="H848" t="s">
        <v>47</v>
      </c>
      <c r="I848" t="s">
        <v>34</v>
      </c>
      <c r="J848">
        <v>0.02</v>
      </c>
      <c r="K848">
        <v>4</v>
      </c>
      <c r="M848" s="4">
        <f>ROUND(VLOOKUP(fUnitSales[[#This Row],[Product]],dProducts[],2,0)*(1-fUnitSales[[#This Row],[Discount]])*fUnitSales[[#This Row],[Units]],2)</f>
        <v>92.12</v>
      </c>
      <c r="N848" s="4" t="str">
        <f>VLOOKUP(fUnitSales[[#This Row],[SalesRep]],dSalesRep[],2,0)</f>
        <v>South</v>
      </c>
    </row>
    <row r="849" spans="7:14" x14ac:dyDescent="0.25">
      <c r="G849" s="6">
        <v>41610</v>
      </c>
      <c r="H849" t="s">
        <v>70</v>
      </c>
      <c r="I849" t="s">
        <v>31</v>
      </c>
      <c r="J849">
        <v>0</v>
      </c>
      <c r="K849">
        <v>1</v>
      </c>
      <c r="M849" s="4">
        <f>ROUND(VLOOKUP(fUnitSales[[#This Row],[Product]],dProducts[],2,0)*(1-fUnitSales[[#This Row],[Discount]])*fUnitSales[[#This Row],[Units]],2)</f>
        <v>30</v>
      </c>
      <c r="N849" s="4" t="str">
        <f>VLOOKUP(fUnitSales[[#This Row],[SalesRep]],dSalesRep[],2,0)</f>
        <v>West</v>
      </c>
    </row>
    <row r="850" spans="7:14" x14ac:dyDescent="0.25">
      <c r="G850" s="6">
        <v>41983</v>
      </c>
      <c r="H850" t="s">
        <v>29</v>
      </c>
      <c r="I850" t="s">
        <v>18</v>
      </c>
      <c r="J850">
        <v>0.03</v>
      </c>
      <c r="K850">
        <v>2</v>
      </c>
      <c r="M850" s="4">
        <f>ROUND(VLOOKUP(fUnitSales[[#This Row],[Product]],dProducts[],2,0)*(1-fUnitSales[[#This Row],[Discount]])*fUnitSales[[#This Row],[Units]],2)</f>
        <v>44.52</v>
      </c>
      <c r="N850" s="4" t="str">
        <f>VLOOKUP(fUnitSales[[#This Row],[SalesRep]],dSalesRep[],2,0)</f>
        <v>MidWest</v>
      </c>
    </row>
    <row r="851" spans="7:14" x14ac:dyDescent="0.25">
      <c r="G851" s="6">
        <v>41994</v>
      </c>
      <c r="H851" t="s">
        <v>95</v>
      </c>
      <c r="I851" t="s">
        <v>34</v>
      </c>
      <c r="J851">
        <v>0.01</v>
      </c>
      <c r="K851">
        <v>3</v>
      </c>
      <c r="M851" s="4">
        <f>ROUND(VLOOKUP(fUnitSales[[#This Row],[Product]],dProducts[],2,0)*(1-fUnitSales[[#This Row],[Discount]])*fUnitSales[[#This Row],[Units]],2)</f>
        <v>69.8</v>
      </c>
      <c r="N851" s="4" t="str">
        <f>VLOOKUP(fUnitSales[[#This Row],[SalesRep]],dSalesRep[],2,0)</f>
        <v>South</v>
      </c>
    </row>
    <row r="852" spans="7:14" x14ac:dyDescent="0.25">
      <c r="G852" s="6">
        <v>41613</v>
      </c>
      <c r="H852" t="s">
        <v>43</v>
      </c>
      <c r="I852" t="s">
        <v>37</v>
      </c>
      <c r="J852">
        <v>1.4999999999999999E-2</v>
      </c>
      <c r="K852">
        <v>2</v>
      </c>
      <c r="M852" s="4">
        <f>ROUND(VLOOKUP(fUnitSales[[#This Row],[Product]],dProducts[],2,0)*(1-fUnitSales[[#This Row],[Discount]])*fUnitSales[[#This Row],[Units]],2)</f>
        <v>49.25</v>
      </c>
      <c r="N852" s="4" t="str">
        <f>VLOOKUP(fUnitSales[[#This Row],[SalesRep]],dSalesRep[],2,0)</f>
        <v>MidWest</v>
      </c>
    </row>
    <row r="853" spans="7:14" x14ac:dyDescent="0.25">
      <c r="G853" s="6">
        <v>41978</v>
      </c>
      <c r="H853" t="s">
        <v>21</v>
      </c>
      <c r="I853" t="s">
        <v>34</v>
      </c>
      <c r="J853">
        <v>0.02</v>
      </c>
      <c r="K853">
        <v>7</v>
      </c>
      <c r="M853" s="4">
        <f>ROUND(VLOOKUP(fUnitSales[[#This Row],[Product]],dProducts[],2,0)*(1-fUnitSales[[#This Row],[Discount]])*fUnitSales[[#This Row],[Units]],2)</f>
        <v>161.21</v>
      </c>
      <c r="N853" s="4" t="str">
        <f>VLOOKUP(fUnitSales[[#This Row],[SalesRep]],dSalesRep[],2,0)</f>
        <v>West</v>
      </c>
    </row>
    <row r="854" spans="7:14" x14ac:dyDescent="0.25">
      <c r="G854" s="6">
        <v>41844</v>
      </c>
      <c r="H854" t="s">
        <v>43</v>
      </c>
      <c r="I854" t="s">
        <v>18</v>
      </c>
      <c r="J854">
        <v>1.4999999999999999E-2</v>
      </c>
      <c r="K854">
        <v>2</v>
      </c>
      <c r="M854" s="4">
        <f>ROUND(VLOOKUP(fUnitSales[[#This Row],[Product]],dProducts[],2,0)*(1-fUnitSales[[#This Row],[Discount]])*fUnitSales[[#This Row],[Units]],2)</f>
        <v>45.21</v>
      </c>
      <c r="N854" s="4" t="str">
        <f>VLOOKUP(fUnitSales[[#This Row],[SalesRep]],dSalesRep[],2,0)</f>
        <v>MidWest</v>
      </c>
    </row>
    <row r="855" spans="7:14" x14ac:dyDescent="0.25">
      <c r="G855" s="6">
        <v>41433</v>
      </c>
      <c r="H855" t="s">
        <v>86</v>
      </c>
      <c r="I855" t="s">
        <v>25</v>
      </c>
      <c r="J855">
        <v>0.01</v>
      </c>
      <c r="K855">
        <v>2</v>
      </c>
      <c r="M855" s="4">
        <f>ROUND(VLOOKUP(fUnitSales[[#This Row],[Product]],dProducts[],2,0)*(1-fUnitSales[[#This Row],[Discount]])*fUnitSales[[#This Row],[Units]],2)</f>
        <v>67.319999999999993</v>
      </c>
      <c r="N855" s="4" t="str">
        <f>VLOOKUP(fUnitSales[[#This Row],[SalesRep]],dSalesRep[],2,0)</f>
        <v>West</v>
      </c>
    </row>
    <row r="856" spans="7:14" x14ac:dyDescent="0.25">
      <c r="G856" s="6">
        <v>41612</v>
      </c>
      <c r="H856" t="s">
        <v>64</v>
      </c>
      <c r="I856" t="s">
        <v>13</v>
      </c>
      <c r="J856">
        <v>0</v>
      </c>
      <c r="K856">
        <v>3</v>
      </c>
      <c r="M856" s="4">
        <f>ROUND(VLOOKUP(fUnitSales[[#This Row],[Product]],dProducts[],2,0)*(1-fUnitSales[[#This Row],[Discount]])*fUnitSales[[#This Row],[Units]],2)</f>
        <v>68.849999999999994</v>
      </c>
      <c r="N856" s="4" t="str">
        <f>VLOOKUP(fUnitSales[[#This Row],[SalesRep]],dSalesRep[],2,0)</f>
        <v>MidWest</v>
      </c>
    </row>
    <row r="857" spans="7:14" x14ac:dyDescent="0.25">
      <c r="G857" s="6">
        <v>41617</v>
      </c>
      <c r="H857" t="s">
        <v>41</v>
      </c>
      <c r="I857" t="s">
        <v>18</v>
      </c>
      <c r="J857">
        <v>1.4999999999999999E-2</v>
      </c>
      <c r="K857">
        <v>3</v>
      </c>
      <c r="M857" s="4">
        <f>ROUND(VLOOKUP(fUnitSales[[#This Row],[Product]],dProducts[],2,0)*(1-fUnitSales[[#This Row],[Discount]])*fUnitSales[[#This Row],[Units]],2)</f>
        <v>67.819999999999993</v>
      </c>
      <c r="N857" s="4" t="str">
        <f>VLOOKUP(fUnitSales[[#This Row],[SalesRep]],dSalesRep[],2,0)</f>
        <v>South</v>
      </c>
    </row>
    <row r="858" spans="7:14" x14ac:dyDescent="0.25">
      <c r="G858" s="6">
        <v>41902</v>
      </c>
      <c r="H858" t="s">
        <v>79</v>
      </c>
      <c r="I858" t="s">
        <v>25</v>
      </c>
      <c r="J858">
        <v>0</v>
      </c>
      <c r="K858">
        <v>1</v>
      </c>
      <c r="M858" s="4">
        <f>ROUND(VLOOKUP(fUnitSales[[#This Row],[Product]],dProducts[],2,0)*(1-fUnitSales[[#This Row],[Discount]])*fUnitSales[[#This Row],[Units]],2)</f>
        <v>34</v>
      </c>
      <c r="N858" s="4" t="str">
        <f>VLOOKUP(fUnitSales[[#This Row],[SalesRep]],dSalesRep[],2,0)</f>
        <v>South</v>
      </c>
    </row>
    <row r="859" spans="7:14" x14ac:dyDescent="0.25">
      <c r="G859" s="6">
        <v>41595</v>
      </c>
      <c r="H859" t="s">
        <v>43</v>
      </c>
      <c r="I859" t="s">
        <v>18</v>
      </c>
      <c r="J859">
        <v>0.02</v>
      </c>
      <c r="K859">
        <v>2</v>
      </c>
      <c r="M859" s="4">
        <f>ROUND(VLOOKUP(fUnitSales[[#This Row],[Product]],dProducts[],2,0)*(1-fUnitSales[[#This Row],[Discount]])*fUnitSales[[#This Row],[Units]],2)</f>
        <v>44.98</v>
      </c>
      <c r="N859" s="4" t="str">
        <f>VLOOKUP(fUnitSales[[#This Row],[SalesRep]],dSalesRep[],2,0)</f>
        <v>MidWest</v>
      </c>
    </row>
    <row r="860" spans="7:14" x14ac:dyDescent="0.25">
      <c r="G860" s="6">
        <v>41584</v>
      </c>
      <c r="H860" t="s">
        <v>57</v>
      </c>
      <c r="I860" t="s">
        <v>37</v>
      </c>
      <c r="J860">
        <v>1.4999999999999999E-2</v>
      </c>
      <c r="K860">
        <v>4</v>
      </c>
      <c r="M860" s="4">
        <f>ROUND(VLOOKUP(fUnitSales[[#This Row],[Product]],dProducts[],2,0)*(1-fUnitSales[[#This Row],[Discount]])*fUnitSales[[#This Row],[Units]],2)</f>
        <v>98.5</v>
      </c>
      <c r="N860" s="4" t="str">
        <f>VLOOKUP(fUnitSales[[#This Row],[SalesRep]],dSalesRep[],2,0)</f>
        <v>South</v>
      </c>
    </row>
    <row r="861" spans="7:14" x14ac:dyDescent="0.25">
      <c r="G861" s="6">
        <v>41622</v>
      </c>
      <c r="H861" t="s">
        <v>14</v>
      </c>
      <c r="I861" t="s">
        <v>13</v>
      </c>
      <c r="J861">
        <v>2.5000000000000001E-2</v>
      </c>
      <c r="K861">
        <v>2</v>
      </c>
      <c r="M861" s="4">
        <f>ROUND(VLOOKUP(fUnitSales[[#This Row],[Product]],dProducts[],2,0)*(1-fUnitSales[[#This Row],[Discount]])*fUnitSales[[#This Row],[Units]],2)</f>
        <v>44.75</v>
      </c>
      <c r="N861" s="4" t="str">
        <f>VLOOKUP(fUnitSales[[#This Row],[SalesRep]],dSalesRep[],2,0)</f>
        <v>West</v>
      </c>
    </row>
    <row r="862" spans="7:14" x14ac:dyDescent="0.25">
      <c r="G862" s="6">
        <v>41294</v>
      </c>
      <c r="H862" t="s">
        <v>49</v>
      </c>
      <c r="I862" t="s">
        <v>37</v>
      </c>
      <c r="J862">
        <v>0</v>
      </c>
      <c r="K862">
        <v>3</v>
      </c>
      <c r="M862" s="4">
        <f>ROUND(VLOOKUP(fUnitSales[[#This Row],[Product]],dProducts[],2,0)*(1-fUnitSales[[#This Row],[Discount]])*fUnitSales[[#This Row],[Units]],2)</f>
        <v>75</v>
      </c>
      <c r="N862" s="4" t="str">
        <f>VLOOKUP(fUnitSales[[#This Row],[SalesRep]],dSalesRep[],2,0)</f>
        <v>West</v>
      </c>
    </row>
    <row r="863" spans="7:14" x14ac:dyDescent="0.25">
      <c r="G863" s="6">
        <v>41999</v>
      </c>
      <c r="H863" t="s">
        <v>64</v>
      </c>
      <c r="I863" t="s">
        <v>13</v>
      </c>
      <c r="J863">
        <v>0.01</v>
      </c>
      <c r="K863">
        <v>4</v>
      </c>
      <c r="M863" s="4">
        <f>ROUND(VLOOKUP(fUnitSales[[#This Row],[Product]],dProducts[],2,0)*(1-fUnitSales[[#This Row],[Discount]])*fUnitSales[[#This Row],[Units]],2)</f>
        <v>90.88</v>
      </c>
      <c r="N863" s="4" t="str">
        <f>VLOOKUP(fUnitSales[[#This Row],[SalesRep]],dSalesRep[],2,0)</f>
        <v>MidWest</v>
      </c>
    </row>
    <row r="864" spans="7:14" x14ac:dyDescent="0.25">
      <c r="G864" s="6">
        <v>41625</v>
      </c>
      <c r="H864" t="s">
        <v>90</v>
      </c>
      <c r="I864" t="s">
        <v>25</v>
      </c>
      <c r="J864">
        <v>0.01</v>
      </c>
      <c r="K864">
        <v>2</v>
      </c>
      <c r="M864" s="4">
        <f>ROUND(VLOOKUP(fUnitSales[[#This Row],[Product]],dProducts[],2,0)*(1-fUnitSales[[#This Row],[Discount]])*fUnitSales[[#This Row],[Units]],2)</f>
        <v>67.319999999999993</v>
      </c>
      <c r="N864" s="4" t="str">
        <f>VLOOKUP(fUnitSales[[#This Row],[SalesRep]],dSalesRep[],2,0)</f>
        <v>West</v>
      </c>
    </row>
    <row r="865" spans="7:14" x14ac:dyDescent="0.25">
      <c r="G865" s="6">
        <v>41994</v>
      </c>
      <c r="H865" t="s">
        <v>23</v>
      </c>
      <c r="I865" t="s">
        <v>25</v>
      </c>
      <c r="J865">
        <v>0</v>
      </c>
      <c r="K865">
        <v>2</v>
      </c>
      <c r="M865" s="4">
        <f>ROUND(VLOOKUP(fUnitSales[[#This Row],[Product]],dProducts[],2,0)*(1-fUnitSales[[#This Row],[Discount]])*fUnitSales[[#This Row],[Units]],2)</f>
        <v>68</v>
      </c>
      <c r="N865" s="4" t="str">
        <f>VLOOKUP(fUnitSales[[#This Row],[SalesRep]],dSalesRep[],2,0)</f>
        <v>East</v>
      </c>
    </row>
    <row r="866" spans="7:14" x14ac:dyDescent="0.25">
      <c r="G866" s="6">
        <v>41478</v>
      </c>
      <c r="H866" t="s">
        <v>24</v>
      </c>
      <c r="I866" t="s">
        <v>25</v>
      </c>
      <c r="J866">
        <v>0</v>
      </c>
      <c r="K866">
        <v>3</v>
      </c>
      <c r="M866" s="4">
        <f>ROUND(VLOOKUP(fUnitSales[[#This Row],[Product]],dProducts[],2,0)*(1-fUnitSales[[#This Row],[Discount]])*fUnitSales[[#This Row],[Units]],2)</f>
        <v>102</v>
      </c>
      <c r="N866" s="4" t="str">
        <f>VLOOKUP(fUnitSales[[#This Row],[SalesRep]],dSalesRep[],2,0)</f>
        <v>MidWest</v>
      </c>
    </row>
    <row r="867" spans="7:14" x14ac:dyDescent="0.25">
      <c r="G867" s="6">
        <v>41988</v>
      </c>
      <c r="H867" t="s">
        <v>88</v>
      </c>
      <c r="I867" t="s">
        <v>8</v>
      </c>
      <c r="J867">
        <v>0.03</v>
      </c>
      <c r="K867">
        <v>1</v>
      </c>
      <c r="M867" s="4">
        <f>ROUND(VLOOKUP(fUnitSales[[#This Row],[Product]],dProducts[],2,0)*(1-fUnitSales[[#This Row],[Discount]])*fUnitSales[[#This Row],[Units]],2)</f>
        <v>20.37</v>
      </c>
      <c r="N867" s="4" t="str">
        <f>VLOOKUP(fUnitSales[[#This Row],[SalesRep]],dSalesRep[],2,0)</f>
        <v>MidWest</v>
      </c>
    </row>
    <row r="868" spans="7:14" x14ac:dyDescent="0.25">
      <c r="G868" s="6">
        <v>41591</v>
      </c>
      <c r="H868" t="s">
        <v>46</v>
      </c>
      <c r="I868" t="s">
        <v>31</v>
      </c>
      <c r="J868">
        <v>0.01</v>
      </c>
      <c r="K868">
        <v>2</v>
      </c>
      <c r="M868" s="4">
        <f>ROUND(VLOOKUP(fUnitSales[[#This Row],[Product]],dProducts[],2,0)*(1-fUnitSales[[#This Row],[Discount]])*fUnitSales[[#This Row],[Units]],2)</f>
        <v>59.4</v>
      </c>
      <c r="N868" s="4" t="str">
        <f>VLOOKUP(fUnitSales[[#This Row],[SalesRep]],dSalesRep[],2,0)</f>
        <v>MidWest</v>
      </c>
    </row>
    <row r="869" spans="7:14" x14ac:dyDescent="0.25">
      <c r="G869" s="6">
        <v>42003</v>
      </c>
      <c r="H869" t="s">
        <v>35</v>
      </c>
      <c r="I869" t="s">
        <v>17</v>
      </c>
      <c r="J869">
        <v>0.01</v>
      </c>
      <c r="K869">
        <v>1</v>
      </c>
      <c r="M869" s="4">
        <f>ROUND(VLOOKUP(fUnitSales[[#This Row],[Product]],dProducts[],2,0)*(1-fUnitSales[[#This Row],[Discount]])*fUnitSales[[#This Row],[Units]],2)</f>
        <v>19.75</v>
      </c>
      <c r="N869" s="4" t="str">
        <f>VLOOKUP(fUnitSales[[#This Row],[SalesRep]],dSalesRep[],2,0)</f>
        <v>MidWest</v>
      </c>
    </row>
    <row r="870" spans="7:14" x14ac:dyDescent="0.25">
      <c r="G870" s="6">
        <v>41953</v>
      </c>
      <c r="H870" t="s">
        <v>79</v>
      </c>
      <c r="I870" t="s">
        <v>18</v>
      </c>
      <c r="J870">
        <v>0</v>
      </c>
      <c r="K870">
        <v>1</v>
      </c>
      <c r="M870" s="4">
        <f>ROUND(VLOOKUP(fUnitSales[[#This Row],[Product]],dProducts[],2,0)*(1-fUnitSales[[#This Row],[Discount]])*fUnitSales[[#This Row],[Units]],2)</f>
        <v>22.95</v>
      </c>
      <c r="N870" s="4" t="str">
        <f>VLOOKUP(fUnitSales[[#This Row],[SalesRep]],dSalesRep[],2,0)</f>
        <v>South</v>
      </c>
    </row>
    <row r="871" spans="7:14" x14ac:dyDescent="0.25">
      <c r="G871" s="6">
        <v>41886</v>
      </c>
      <c r="H871" t="s">
        <v>74</v>
      </c>
      <c r="I871" t="s">
        <v>34</v>
      </c>
      <c r="J871">
        <v>0.02</v>
      </c>
      <c r="K871">
        <v>23</v>
      </c>
      <c r="M871" s="4">
        <f>ROUND(VLOOKUP(fUnitSales[[#This Row],[Product]],dProducts[],2,0)*(1-fUnitSales[[#This Row],[Discount]])*fUnitSales[[#This Row],[Units]],2)</f>
        <v>529.69000000000005</v>
      </c>
      <c r="N871" s="4" t="str">
        <f>VLOOKUP(fUnitSales[[#This Row],[SalesRep]],dSalesRep[],2,0)</f>
        <v>MidWest</v>
      </c>
    </row>
    <row r="872" spans="7:14" x14ac:dyDescent="0.25">
      <c r="G872" s="6">
        <v>41402</v>
      </c>
      <c r="H872" t="s">
        <v>88</v>
      </c>
      <c r="I872" t="s">
        <v>18</v>
      </c>
      <c r="J872">
        <v>0.02</v>
      </c>
      <c r="K872">
        <v>2</v>
      </c>
      <c r="M872" s="4">
        <f>ROUND(VLOOKUP(fUnitSales[[#This Row],[Product]],dProducts[],2,0)*(1-fUnitSales[[#This Row],[Discount]])*fUnitSales[[#This Row],[Units]],2)</f>
        <v>44.98</v>
      </c>
      <c r="N872" s="4" t="str">
        <f>VLOOKUP(fUnitSales[[#This Row],[SalesRep]],dSalesRep[],2,0)</f>
        <v>MidWest</v>
      </c>
    </row>
    <row r="873" spans="7:14" x14ac:dyDescent="0.25">
      <c r="G873" s="6">
        <v>41979</v>
      </c>
      <c r="H873" t="s">
        <v>54</v>
      </c>
      <c r="I873" t="s">
        <v>37</v>
      </c>
      <c r="J873">
        <v>0.03</v>
      </c>
      <c r="K873">
        <v>2</v>
      </c>
      <c r="M873" s="4">
        <f>ROUND(VLOOKUP(fUnitSales[[#This Row],[Product]],dProducts[],2,0)*(1-fUnitSales[[#This Row],[Discount]])*fUnitSales[[#This Row],[Units]],2)</f>
        <v>48.5</v>
      </c>
      <c r="N873" s="4" t="str">
        <f>VLOOKUP(fUnitSales[[#This Row],[SalesRep]],dSalesRep[],2,0)</f>
        <v>East</v>
      </c>
    </row>
    <row r="874" spans="7:14" x14ac:dyDescent="0.25">
      <c r="G874" s="6">
        <v>41996</v>
      </c>
      <c r="H874" t="s">
        <v>27</v>
      </c>
      <c r="I874" t="s">
        <v>17</v>
      </c>
      <c r="J874">
        <v>0</v>
      </c>
      <c r="K874">
        <v>3</v>
      </c>
      <c r="M874" s="4">
        <f>ROUND(VLOOKUP(fUnitSales[[#This Row],[Product]],dProducts[],2,0)*(1-fUnitSales[[#This Row],[Discount]])*fUnitSales[[#This Row],[Units]],2)</f>
        <v>59.85</v>
      </c>
      <c r="N874" s="4" t="str">
        <f>VLOOKUP(fUnitSales[[#This Row],[SalesRep]],dSalesRep[],2,0)</f>
        <v>MidWest</v>
      </c>
    </row>
    <row r="875" spans="7:14" x14ac:dyDescent="0.25">
      <c r="G875" s="6">
        <v>41714</v>
      </c>
      <c r="H875" t="s">
        <v>82</v>
      </c>
      <c r="I875" t="s">
        <v>13</v>
      </c>
      <c r="J875">
        <v>0.03</v>
      </c>
      <c r="K875">
        <v>2</v>
      </c>
      <c r="M875" s="4">
        <f>ROUND(VLOOKUP(fUnitSales[[#This Row],[Product]],dProducts[],2,0)*(1-fUnitSales[[#This Row],[Discount]])*fUnitSales[[#This Row],[Units]],2)</f>
        <v>44.52</v>
      </c>
      <c r="N875" s="4" t="str">
        <f>VLOOKUP(fUnitSales[[#This Row],[SalesRep]],dSalesRep[],2,0)</f>
        <v>West</v>
      </c>
    </row>
    <row r="876" spans="7:14" x14ac:dyDescent="0.25">
      <c r="G876" s="6">
        <v>41601</v>
      </c>
      <c r="H876" t="s">
        <v>85</v>
      </c>
      <c r="I876" t="s">
        <v>31</v>
      </c>
      <c r="J876">
        <v>0.02</v>
      </c>
      <c r="K876">
        <v>20</v>
      </c>
      <c r="M876" s="4">
        <f>ROUND(VLOOKUP(fUnitSales[[#This Row],[Product]],dProducts[],2,0)*(1-fUnitSales[[#This Row],[Discount]])*fUnitSales[[#This Row],[Units]],2)</f>
        <v>588</v>
      </c>
      <c r="N876" s="4" t="str">
        <f>VLOOKUP(fUnitSales[[#This Row],[SalesRep]],dSalesRep[],2,0)</f>
        <v>West</v>
      </c>
    </row>
    <row r="877" spans="7:14" x14ac:dyDescent="0.25">
      <c r="G877" s="6">
        <v>41382</v>
      </c>
      <c r="H877" t="s">
        <v>85</v>
      </c>
      <c r="I877" t="s">
        <v>8</v>
      </c>
      <c r="J877">
        <v>0.02</v>
      </c>
      <c r="K877">
        <v>2</v>
      </c>
      <c r="M877" s="4">
        <f>ROUND(VLOOKUP(fUnitSales[[#This Row],[Product]],dProducts[],2,0)*(1-fUnitSales[[#This Row],[Discount]])*fUnitSales[[#This Row],[Units]],2)</f>
        <v>41.16</v>
      </c>
      <c r="N877" s="4" t="str">
        <f>VLOOKUP(fUnitSales[[#This Row],[SalesRep]],dSalesRep[],2,0)</f>
        <v>West</v>
      </c>
    </row>
    <row r="878" spans="7:14" x14ac:dyDescent="0.25">
      <c r="G878" s="6">
        <v>41634</v>
      </c>
      <c r="H878" t="s">
        <v>50</v>
      </c>
      <c r="I878" t="s">
        <v>34</v>
      </c>
      <c r="J878">
        <v>0.01</v>
      </c>
      <c r="K878">
        <v>3</v>
      </c>
      <c r="M878" s="4">
        <f>ROUND(VLOOKUP(fUnitSales[[#This Row],[Product]],dProducts[],2,0)*(1-fUnitSales[[#This Row],[Discount]])*fUnitSales[[#This Row],[Units]],2)</f>
        <v>69.8</v>
      </c>
      <c r="N878" s="4" t="str">
        <f>VLOOKUP(fUnitSales[[#This Row],[SalesRep]],dSalesRep[],2,0)</f>
        <v>MidWest</v>
      </c>
    </row>
    <row r="879" spans="7:14" x14ac:dyDescent="0.25">
      <c r="G879" s="6">
        <v>41969</v>
      </c>
      <c r="H879" t="s">
        <v>66</v>
      </c>
      <c r="I879" t="s">
        <v>17</v>
      </c>
      <c r="J879">
        <v>1.4999999999999999E-2</v>
      </c>
      <c r="K879">
        <v>2</v>
      </c>
      <c r="M879" s="4">
        <f>ROUND(VLOOKUP(fUnitSales[[#This Row],[Product]],dProducts[],2,0)*(1-fUnitSales[[#This Row],[Discount]])*fUnitSales[[#This Row],[Units]],2)</f>
        <v>39.299999999999997</v>
      </c>
      <c r="N879" s="4" t="str">
        <f>VLOOKUP(fUnitSales[[#This Row],[SalesRep]],dSalesRep[],2,0)</f>
        <v>MidWest</v>
      </c>
    </row>
    <row r="880" spans="7:14" x14ac:dyDescent="0.25">
      <c r="G880" s="6">
        <v>41946</v>
      </c>
      <c r="H880" t="s">
        <v>65</v>
      </c>
      <c r="I880" t="s">
        <v>17</v>
      </c>
      <c r="J880">
        <v>0.03</v>
      </c>
      <c r="K880">
        <v>2</v>
      </c>
      <c r="M880" s="4">
        <f>ROUND(VLOOKUP(fUnitSales[[#This Row],[Product]],dProducts[],2,0)*(1-fUnitSales[[#This Row],[Discount]])*fUnitSales[[#This Row],[Units]],2)</f>
        <v>38.700000000000003</v>
      </c>
      <c r="N880" s="4" t="str">
        <f>VLOOKUP(fUnitSales[[#This Row],[SalesRep]],dSalesRep[],2,0)</f>
        <v>West</v>
      </c>
    </row>
    <row r="881" spans="7:14" x14ac:dyDescent="0.25">
      <c r="G881" s="6">
        <v>41689</v>
      </c>
      <c r="H881" t="s">
        <v>92</v>
      </c>
      <c r="I881" t="s">
        <v>25</v>
      </c>
      <c r="J881">
        <v>0.02</v>
      </c>
      <c r="K881">
        <v>2</v>
      </c>
      <c r="M881" s="4">
        <f>ROUND(VLOOKUP(fUnitSales[[#This Row],[Product]],dProducts[],2,0)*(1-fUnitSales[[#This Row],[Discount]])*fUnitSales[[#This Row],[Units]],2)</f>
        <v>66.64</v>
      </c>
      <c r="N881" s="4" t="str">
        <f>VLOOKUP(fUnitSales[[#This Row],[SalesRep]],dSalesRep[],2,0)</f>
        <v>West</v>
      </c>
    </row>
    <row r="882" spans="7:14" x14ac:dyDescent="0.25">
      <c r="G882" s="6">
        <v>41759</v>
      </c>
      <c r="H882" t="s">
        <v>61</v>
      </c>
      <c r="I882" t="s">
        <v>18</v>
      </c>
      <c r="J882">
        <v>0.03</v>
      </c>
      <c r="K882">
        <v>1</v>
      </c>
      <c r="M882" s="4">
        <f>ROUND(VLOOKUP(fUnitSales[[#This Row],[Product]],dProducts[],2,0)*(1-fUnitSales[[#This Row],[Discount]])*fUnitSales[[#This Row],[Units]],2)</f>
        <v>22.26</v>
      </c>
      <c r="N882" s="4" t="str">
        <f>VLOOKUP(fUnitSales[[#This Row],[SalesRep]],dSalesRep[],2,0)</f>
        <v>South</v>
      </c>
    </row>
    <row r="883" spans="7:14" x14ac:dyDescent="0.25">
      <c r="G883" s="6">
        <v>41615</v>
      </c>
      <c r="H883" t="s">
        <v>81</v>
      </c>
      <c r="I883" t="s">
        <v>8</v>
      </c>
      <c r="J883">
        <v>2.5000000000000001E-2</v>
      </c>
      <c r="K883">
        <v>2</v>
      </c>
      <c r="M883" s="4">
        <f>ROUND(VLOOKUP(fUnitSales[[#This Row],[Product]],dProducts[],2,0)*(1-fUnitSales[[#This Row],[Discount]])*fUnitSales[[#This Row],[Units]],2)</f>
        <v>40.950000000000003</v>
      </c>
      <c r="N883" s="4" t="str">
        <f>VLOOKUP(fUnitSales[[#This Row],[SalesRep]],dSalesRep[],2,0)</f>
        <v>East</v>
      </c>
    </row>
    <row r="884" spans="7:14" x14ac:dyDescent="0.25">
      <c r="G884" s="6">
        <v>41605</v>
      </c>
      <c r="H884" t="s">
        <v>43</v>
      </c>
      <c r="I884" t="s">
        <v>37</v>
      </c>
      <c r="J884">
        <v>0</v>
      </c>
      <c r="K884">
        <v>2</v>
      </c>
      <c r="M884" s="4">
        <f>ROUND(VLOOKUP(fUnitSales[[#This Row],[Product]],dProducts[],2,0)*(1-fUnitSales[[#This Row],[Discount]])*fUnitSales[[#This Row],[Units]],2)</f>
        <v>50</v>
      </c>
      <c r="N884" s="4" t="str">
        <f>VLOOKUP(fUnitSales[[#This Row],[SalesRep]],dSalesRep[],2,0)</f>
        <v>MidWest</v>
      </c>
    </row>
    <row r="885" spans="7:14" x14ac:dyDescent="0.25">
      <c r="G885" s="6">
        <v>41954</v>
      </c>
      <c r="H885" t="s">
        <v>44</v>
      </c>
      <c r="I885" t="s">
        <v>22</v>
      </c>
      <c r="J885">
        <v>2.5000000000000001E-2</v>
      </c>
      <c r="K885">
        <v>3</v>
      </c>
      <c r="M885" s="4">
        <f>ROUND(VLOOKUP(fUnitSales[[#This Row],[Product]],dProducts[],2,0)*(1-fUnitSales[[#This Row],[Discount]])*fUnitSales[[#This Row],[Units]],2)</f>
        <v>73.13</v>
      </c>
      <c r="N885" s="4" t="str">
        <f>VLOOKUP(fUnitSales[[#This Row],[SalesRep]],dSalesRep[],2,0)</f>
        <v>MidWest</v>
      </c>
    </row>
    <row r="886" spans="7:14" x14ac:dyDescent="0.25">
      <c r="G886" s="6">
        <v>41993</v>
      </c>
      <c r="H886" t="s">
        <v>41</v>
      </c>
      <c r="I886" t="s">
        <v>25</v>
      </c>
      <c r="J886">
        <v>2.5000000000000001E-2</v>
      </c>
      <c r="K886">
        <v>4</v>
      </c>
      <c r="M886" s="4">
        <f>ROUND(VLOOKUP(fUnitSales[[#This Row],[Product]],dProducts[],2,0)*(1-fUnitSales[[#This Row],[Discount]])*fUnitSales[[#This Row],[Units]],2)</f>
        <v>132.6</v>
      </c>
      <c r="N886" s="4" t="str">
        <f>VLOOKUP(fUnitSales[[#This Row],[SalesRep]],dSalesRep[],2,0)</f>
        <v>South</v>
      </c>
    </row>
    <row r="887" spans="7:14" x14ac:dyDescent="0.25">
      <c r="G887" s="6">
        <v>41617</v>
      </c>
      <c r="H887" t="s">
        <v>21</v>
      </c>
      <c r="I887" t="s">
        <v>12</v>
      </c>
      <c r="J887">
        <v>0</v>
      </c>
      <c r="K887">
        <v>3</v>
      </c>
      <c r="M887" s="4">
        <f>ROUND(VLOOKUP(fUnitSales[[#This Row],[Product]],dProducts[],2,0)*(1-fUnitSales[[#This Row],[Discount]])*fUnitSales[[#This Row],[Units]],2)</f>
        <v>239.85</v>
      </c>
      <c r="N887" s="4" t="str">
        <f>VLOOKUP(fUnitSales[[#This Row],[SalesRep]],dSalesRep[],2,0)</f>
        <v>West</v>
      </c>
    </row>
    <row r="888" spans="7:14" x14ac:dyDescent="0.25">
      <c r="G888" s="6">
        <v>41982</v>
      </c>
      <c r="H888" t="s">
        <v>85</v>
      </c>
      <c r="I888" t="s">
        <v>22</v>
      </c>
      <c r="J888">
        <v>2.5000000000000001E-2</v>
      </c>
      <c r="K888">
        <v>1</v>
      </c>
      <c r="M888" s="4">
        <f>ROUND(VLOOKUP(fUnitSales[[#This Row],[Product]],dProducts[],2,0)*(1-fUnitSales[[#This Row],[Discount]])*fUnitSales[[#This Row],[Units]],2)</f>
        <v>24.38</v>
      </c>
      <c r="N888" s="4" t="str">
        <f>VLOOKUP(fUnitSales[[#This Row],[SalesRep]],dSalesRep[],2,0)</f>
        <v>West</v>
      </c>
    </row>
    <row r="889" spans="7:14" x14ac:dyDescent="0.25">
      <c r="G889" s="6">
        <v>41612</v>
      </c>
      <c r="H889" t="s">
        <v>50</v>
      </c>
      <c r="I889" t="s">
        <v>18</v>
      </c>
      <c r="J889">
        <v>0</v>
      </c>
      <c r="K889">
        <v>1</v>
      </c>
      <c r="M889" s="4">
        <f>ROUND(VLOOKUP(fUnitSales[[#This Row],[Product]],dProducts[],2,0)*(1-fUnitSales[[#This Row],[Discount]])*fUnitSales[[#This Row],[Units]],2)</f>
        <v>22.95</v>
      </c>
      <c r="N889" s="4" t="str">
        <f>VLOOKUP(fUnitSales[[#This Row],[SalesRep]],dSalesRep[],2,0)</f>
        <v>MidWest</v>
      </c>
    </row>
    <row r="890" spans="7:14" x14ac:dyDescent="0.25">
      <c r="G890" s="6">
        <v>41612</v>
      </c>
      <c r="H890" t="s">
        <v>46</v>
      </c>
      <c r="I890" t="s">
        <v>22</v>
      </c>
      <c r="J890">
        <v>2.5000000000000001E-2</v>
      </c>
      <c r="K890">
        <v>2</v>
      </c>
      <c r="M890" s="4">
        <f>ROUND(VLOOKUP(fUnitSales[[#This Row],[Product]],dProducts[],2,0)*(1-fUnitSales[[#This Row],[Discount]])*fUnitSales[[#This Row],[Units]],2)</f>
        <v>48.75</v>
      </c>
      <c r="N890" s="4" t="str">
        <f>VLOOKUP(fUnitSales[[#This Row],[SalesRep]],dSalesRep[],2,0)</f>
        <v>MidWest</v>
      </c>
    </row>
    <row r="891" spans="7:14" x14ac:dyDescent="0.25">
      <c r="G891" s="6">
        <v>41629</v>
      </c>
      <c r="H891" t="s">
        <v>21</v>
      </c>
      <c r="I891" t="s">
        <v>12</v>
      </c>
      <c r="J891">
        <v>0.03</v>
      </c>
      <c r="K891">
        <v>3</v>
      </c>
      <c r="M891" s="4">
        <f>ROUND(VLOOKUP(fUnitSales[[#This Row],[Product]],dProducts[],2,0)*(1-fUnitSales[[#This Row],[Discount]])*fUnitSales[[#This Row],[Units]],2)</f>
        <v>232.65</v>
      </c>
      <c r="N891" s="4" t="str">
        <f>VLOOKUP(fUnitSales[[#This Row],[SalesRep]],dSalesRep[],2,0)</f>
        <v>West</v>
      </c>
    </row>
    <row r="892" spans="7:14" x14ac:dyDescent="0.25">
      <c r="G892" s="6">
        <v>41634</v>
      </c>
      <c r="H892" t="s">
        <v>74</v>
      </c>
      <c r="I892" t="s">
        <v>13</v>
      </c>
      <c r="J892">
        <v>0</v>
      </c>
      <c r="K892">
        <v>19</v>
      </c>
      <c r="M892" s="4">
        <f>ROUND(VLOOKUP(fUnitSales[[#This Row],[Product]],dProducts[],2,0)*(1-fUnitSales[[#This Row],[Discount]])*fUnitSales[[#This Row],[Units]],2)</f>
        <v>436.05</v>
      </c>
      <c r="N892" s="4" t="str">
        <f>VLOOKUP(fUnitSales[[#This Row],[SalesRep]],dSalesRep[],2,0)</f>
        <v>MidWest</v>
      </c>
    </row>
    <row r="893" spans="7:14" x14ac:dyDescent="0.25">
      <c r="G893" s="6">
        <v>41628</v>
      </c>
      <c r="H893" t="s">
        <v>59</v>
      </c>
      <c r="I893" t="s">
        <v>37</v>
      </c>
      <c r="J893">
        <v>1.4999999999999999E-2</v>
      </c>
      <c r="K893">
        <v>1</v>
      </c>
      <c r="M893" s="4">
        <f>ROUND(VLOOKUP(fUnitSales[[#This Row],[Product]],dProducts[],2,0)*(1-fUnitSales[[#This Row],[Discount]])*fUnitSales[[#This Row],[Units]],2)</f>
        <v>24.63</v>
      </c>
      <c r="N893" s="4" t="str">
        <f>VLOOKUP(fUnitSales[[#This Row],[SalesRep]],dSalesRep[],2,0)</f>
        <v>East</v>
      </c>
    </row>
    <row r="894" spans="7:14" x14ac:dyDescent="0.25">
      <c r="G894" s="6">
        <v>42003</v>
      </c>
      <c r="H894" t="s">
        <v>41</v>
      </c>
      <c r="I894" t="s">
        <v>18</v>
      </c>
      <c r="J894">
        <v>2.5000000000000001E-2</v>
      </c>
      <c r="K894">
        <v>14</v>
      </c>
      <c r="M894" s="4">
        <f>ROUND(VLOOKUP(fUnitSales[[#This Row],[Product]],dProducts[],2,0)*(1-fUnitSales[[#This Row],[Discount]])*fUnitSales[[#This Row],[Units]],2)</f>
        <v>313.27</v>
      </c>
      <c r="N894" s="4" t="str">
        <f>VLOOKUP(fUnitSales[[#This Row],[SalesRep]],dSalesRep[],2,0)</f>
        <v>South</v>
      </c>
    </row>
    <row r="895" spans="7:14" x14ac:dyDescent="0.25">
      <c r="G895" s="6">
        <v>41991</v>
      </c>
      <c r="H895" t="s">
        <v>88</v>
      </c>
      <c r="I895" t="s">
        <v>17</v>
      </c>
      <c r="J895">
        <v>0</v>
      </c>
      <c r="K895">
        <v>24</v>
      </c>
      <c r="M895" s="4">
        <f>ROUND(VLOOKUP(fUnitSales[[#This Row],[Product]],dProducts[],2,0)*(1-fUnitSales[[#This Row],[Discount]])*fUnitSales[[#This Row],[Units]],2)</f>
        <v>478.8</v>
      </c>
      <c r="N895" s="4" t="str">
        <f>VLOOKUP(fUnitSales[[#This Row],[SalesRep]],dSalesRep[],2,0)</f>
        <v>MidWest</v>
      </c>
    </row>
    <row r="896" spans="7:14" x14ac:dyDescent="0.25">
      <c r="G896" s="6">
        <v>41635</v>
      </c>
      <c r="H896" t="s">
        <v>51</v>
      </c>
      <c r="I896" t="s">
        <v>18</v>
      </c>
      <c r="J896">
        <v>0</v>
      </c>
      <c r="K896">
        <v>1</v>
      </c>
      <c r="M896" s="4">
        <f>ROUND(VLOOKUP(fUnitSales[[#This Row],[Product]],dProducts[],2,0)*(1-fUnitSales[[#This Row],[Discount]])*fUnitSales[[#This Row],[Units]],2)</f>
        <v>22.95</v>
      </c>
      <c r="N896" s="4" t="str">
        <f>VLOOKUP(fUnitSales[[#This Row],[SalesRep]],dSalesRep[],2,0)</f>
        <v>West</v>
      </c>
    </row>
    <row r="897" spans="7:14" x14ac:dyDescent="0.25">
      <c r="G897" s="6">
        <v>41923</v>
      </c>
      <c r="H897" t="s">
        <v>24</v>
      </c>
      <c r="I897" t="s">
        <v>25</v>
      </c>
      <c r="J897">
        <v>2.5000000000000001E-2</v>
      </c>
      <c r="K897">
        <v>3</v>
      </c>
      <c r="M897" s="4">
        <f>ROUND(VLOOKUP(fUnitSales[[#This Row],[Product]],dProducts[],2,0)*(1-fUnitSales[[#This Row],[Discount]])*fUnitSales[[#This Row],[Units]],2)</f>
        <v>99.45</v>
      </c>
      <c r="N897" s="4" t="str">
        <f>VLOOKUP(fUnitSales[[#This Row],[SalesRep]],dSalesRep[],2,0)</f>
        <v>MidWest</v>
      </c>
    </row>
    <row r="898" spans="7:14" x14ac:dyDescent="0.25">
      <c r="G898" s="6">
        <v>41377</v>
      </c>
      <c r="H898" t="s">
        <v>85</v>
      </c>
      <c r="I898" t="s">
        <v>28</v>
      </c>
      <c r="J898">
        <v>0.01</v>
      </c>
      <c r="K898">
        <v>1</v>
      </c>
      <c r="M898" s="4">
        <f>ROUND(VLOOKUP(fUnitSales[[#This Row],[Product]],dProducts[],2,0)*(1-fUnitSales[[#This Row],[Discount]])*fUnitSales[[#This Row],[Units]],2)</f>
        <v>27.23</v>
      </c>
      <c r="N898" s="4" t="str">
        <f>VLOOKUP(fUnitSales[[#This Row],[SalesRep]],dSalesRep[],2,0)</f>
        <v>West</v>
      </c>
    </row>
    <row r="899" spans="7:14" x14ac:dyDescent="0.25">
      <c r="G899" s="6">
        <v>41608</v>
      </c>
      <c r="H899" t="s">
        <v>88</v>
      </c>
      <c r="I899" t="s">
        <v>12</v>
      </c>
      <c r="J899">
        <v>0</v>
      </c>
      <c r="K899">
        <v>11</v>
      </c>
      <c r="M899" s="4">
        <f>ROUND(VLOOKUP(fUnitSales[[#This Row],[Product]],dProducts[],2,0)*(1-fUnitSales[[#This Row],[Discount]])*fUnitSales[[#This Row],[Units]],2)</f>
        <v>879.45</v>
      </c>
      <c r="N899" s="4" t="str">
        <f>VLOOKUP(fUnitSales[[#This Row],[SalesRep]],dSalesRep[],2,0)</f>
        <v>MidWest</v>
      </c>
    </row>
    <row r="900" spans="7:14" x14ac:dyDescent="0.25">
      <c r="G900" s="6">
        <v>41996</v>
      </c>
      <c r="H900" t="s">
        <v>75</v>
      </c>
      <c r="I900" t="s">
        <v>17</v>
      </c>
      <c r="J900">
        <v>0</v>
      </c>
      <c r="K900">
        <v>2</v>
      </c>
      <c r="M900" s="4">
        <f>ROUND(VLOOKUP(fUnitSales[[#This Row],[Product]],dProducts[],2,0)*(1-fUnitSales[[#This Row],[Discount]])*fUnitSales[[#This Row],[Units]],2)</f>
        <v>39.9</v>
      </c>
      <c r="N900" s="4" t="str">
        <f>VLOOKUP(fUnitSales[[#This Row],[SalesRep]],dSalesRep[],2,0)</f>
        <v>West</v>
      </c>
    </row>
    <row r="901" spans="7:14" x14ac:dyDescent="0.25">
      <c r="G901" s="6">
        <v>41590</v>
      </c>
      <c r="H901" t="s">
        <v>36</v>
      </c>
      <c r="I901" t="s">
        <v>18</v>
      </c>
      <c r="J901">
        <v>0.03</v>
      </c>
      <c r="K901">
        <v>1</v>
      </c>
      <c r="M901" s="4">
        <f>ROUND(VLOOKUP(fUnitSales[[#This Row],[Product]],dProducts[],2,0)*(1-fUnitSales[[#This Row],[Discount]])*fUnitSales[[#This Row],[Units]],2)</f>
        <v>22.26</v>
      </c>
      <c r="N901" s="4" t="str">
        <f>VLOOKUP(fUnitSales[[#This Row],[SalesRep]],dSalesRep[],2,0)</f>
        <v>West</v>
      </c>
    </row>
    <row r="902" spans="7:14" x14ac:dyDescent="0.25">
      <c r="G902" s="6">
        <v>41983</v>
      </c>
      <c r="H902" t="s">
        <v>30</v>
      </c>
      <c r="I902" t="s">
        <v>25</v>
      </c>
      <c r="J902">
        <v>1.4999999999999999E-2</v>
      </c>
      <c r="K902">
        <v>2</v>
      </c>
      <c r="M902" s="4">
        <f>ROUND(VLOOKUP(fUnitSales[[#This Row],[Product]],dProducts[],2,0)*(1-fUnitSales[[#This Row],[Discount]])*fUnitSales[[#This Row],[Units]],2)</f>
        <v>66.98</v>
      </c>
      <c r="N902" s="4" t="str">
        <f>VLOOKUP(fUnitSales[[#This Row],[SalesRep]],dSalesRep[],2,0)</f>
        <v>East</v>
      </c>
    </row>
    <row r="903" spans="7:14" x14ac:dyDescent="0.25">
      <c r="G903" s="6">
        <v>41285</v>
      </c>
      <c r="H903" t="s">
        <v>89</v>
      </c>
      <c r="I903" t="s">
        <v>18</v>
      </c>
      <c r="J903">
        <v>0</v>
      </c>
      <c r="K903">
        <v>1</v>
      </c>
      <c r="M903" s="4">
        <f>ROUND(VLOOKUP(fUnitSales[[#This Row],[Product]],dProducts[],2,0)*(1-fUnitSales[[#This Row],[Discount]])*fUnitSales[[#This Row],[Units]],2)</f>
        <v>22.95</v>
      </c>
      <c r="N903" s="4" t="str">
        <f>VLOOKUP(fUnitSales[[#This Row],[SalesRep]],dSalesRep[],2,0)</f>
        <v>West</v>
      </c>
    </row>
    <row r="904" spans="7:14" x14ac:dyDescent="0.25">
      <c r="G904" s="6">
        <v>42001</v>
      </c>
      <c r="H904" t="s">
        <v>21</v>
      </c>
      <c r="I904" t="s">
        <v>25</v>
      </c>
      <c r="J904">
        <v>0</v>
      </c>
      <c r="K904">
        <v>8</v>
      </c>
      <c r="M904" s="4">
        <f>ROUND(VLOOKUP(fUnitSales[[#This Row],[Product]],dProducts[],2,0)*(1-fUnitSales[[#This Row],[Discount]])*fUnitSales[[#This Row],[Units]],2)</f>
        <v>272</v>
      </c>
      <c r="N904" s="4" t="str">
        <f>VLOOKUP(fUnitSales[[#This Row],[SalesRep]],dSalesRep[],2,0)</f>
        <v>West</v>
      </c>
    </row>
    <row r="905" spans="7:14" x14ac:dyDescent="0.25">
      <c r="G905" s="6">
        <v>41609</v>
      </c>
      <c r="H905" t="s">
        <v>61</v>
      </c>
      <c r="I905" t="s">
        <v>37</v>
      </c>
      <c r="J905">
        <v>0</v>
      </c>
      <c r="K905">
        <v>1</v>
      </c>
      <c r="M905" s="4">
        <f>ROUND(VLOOKUP(fUnitSales[[#This Row],[Product]],dProducts[],2,0)*(1-fUnitSales[[#This Row],[Discount]])*fUnitSales[[#This Row],[Units]],2)</f>
        <v>25</v>
      </c>
      <c r="N905" s="4" t="str">
        <f>VLOOKUP(fUnitSales[[#This Row],[SalesRep]],dSalesRep[],2,0)</f>
        <v>South</v>
      </c>
    </row>
    <row r="906" spans="7:14" x14ac:dyDescent="0.25">
      <c r="G906" s="6">
        <v>41609</v>
      </c>
      <c r="H906" t="s">
        <v>29</v>
      </c>
      <c r="I906" t="s">
        <v>12</v>
      </c>
      <c r="J906">
        <v>0</v>
      </c>
      <c r="K906">
        <v>3</v>
      </c>
      <c r="M906" s="4">
        <f>ROUND(VLOOKUP(fUnitSales[[#This Row],[Product]],dProducts[],2,0)*(1-fUnitSales[[#This Row],[Discount]])*fUnitSales[[#This Row],[Units]],2)</f>
        <v>239.85</v>
      </c>
      <c r="N906" s="4" t="str">
        <f>VLOOKUP(fUnitSales[[#This Row],[SalesRep]],dSalesRep[],2,0)</f>
        <v>MidWest</v>
      </c>
    </row>
    <row r="907" spans="7:14" x14ac:dyDescent="0.25">
      <c r="G907" s="6">
        <v>41592</v>
      </c>
      <c r="H907" t="s">
        <v>21</v>
      </c>
      <c r="I907" t="s">
        <v>28</v>
      </c>
      <c r="J907">
        <v>0</v>
      </c>
      <c r="K907">
        <v>18</v>
      </c>
      <c r="M907" s="4">
        <f>ROUND(VLOOKUP(fUnitSales[[#This Row],[Product]],dProducts[],2,0)*(1-fUnitSales[[#This Row],[Discount]])*fUnitSales[[#This Row],[Units]],2)</f>
        <v>495</v>
      </c>
      <c r="N907" s="4" t="str">
        <f>VLOOKUP(fUnitSales[[#This Row],[SalesRep]],dSalesRep[],2,0)</f>
        <v>West</v>
      </c>
    </row>
    <row r="908" spans="7:14" x14ac:dyDescent="0.25">
      <c r="G908" s="6">
        <v>41735</v>
      </c>
      <c r="H908" t="s">
        <v>53</v>
      </c>
      <c r="I908" t="s">
        <v>17</v>
      </c>
      <c r="J908">
        <v>0</v>
      </c>
      <c r="K908">
        <v>1</v>
      </c>
      <c r="M908" s="4">
        <f>ROUND(VLOOKUP(fUnitSales[[#This Row],[Product]],dProducts[],2,0)*(1-fUnitSales[[#This Row],[Discount]])*fUnitSales[[#This Row],[Units]],2)</f>
        <v>19.95</v>
      </c>
      <c r="N908" s="4" t="str">
        <f>VLOOKUP(fUnitSales[[#This Row],[SalesRep]],dSalesRep[],2,0)</f>
        <v>West</v>
      </c>
    </row>
    <row r="909" spans="7:14" x14ac:dyDescent="0.25">
      <c r="G909" s="6">
        <v>41593</v>
      </c>
      <c r="H909" t="s">
        <v>82</v>
      </c>
      <c r="I909" t="s">
        <v>8</v>
      </c>
      <c r="J909">
        <v>0</v>
      </c>
      <c r="K909">
        <v>13</v>
      </c>
      <c r="M909" s="4">
        <f>ROUND(VLOOKUP(fUnitSales[[#This Row],[Product]],dProducts[],2,0)*(1-fUnitSales[[#This Row],[Discount]])*fUnitSales[[#This Row],[Units]],2)</f>
        <v>273</v>
      </c>
      <c r="N909" s="4" t="str">
        <f>VLOOKUP(fUnitSales[[#This Row],[SalesRep]],dSalesRep[],2,0)</f>
        <v>West</v>
      </c>
    </row>
    <row r="910" spans="7:14" x14ac:dyDescent="0.25">
      <c r="G910" s="6">
        <v>41587</v>
      </c>
      <c r="H910" t="s">
        <v>50</v>
      </c>
      <c r="I910" t="s">
        <v>34</v>
      </c>
      <c r="J910">
        <v>0</v>
      </c>
      <c r="K910">
        <v>3</v>
      </c>
      <c r="M910" s="4">
        <f>ROUND(VLOOKUP(fUnitSales[[#This Row],[Product]],dProducts[],2,0)*(1-fUnitSales[[#This Row],[Discount]])*fUnitSales[[#This Row],[Units]],2)</f>
        <v>70.5</v>
      </c>
      <c r="N910" s="4" t="str">
        <f>VLOOKUP(fUnitSales[[#This Row],[SalesRep]],dSalesRep[],2,0)</f>
        <v>MidWest</v>
      </c>
    </row>
    <row r="911" spans="7:14" x14ac:dyDescent="0.25">
      <c r="G911" s="6">
        <v>41634</v>
      </c>
      <c r="H911" t="s">
        <v>9</v>
      </c>
      <c r="I911" t="s">
        <v>18</v>
      </c>
      <c r="J911">
        <v>2.5000000000000001E-2</v>
      </c>
      <c r="K911">
        <v>2</v>
      </c>
      <c r="M911" s="4">
        <f>ROUND(VLOOKUP(fUnitSales[[#This Row],[Product]],dProducts[],2,0)*(1-fUnitSales[[#This Row],[Discount]])*fUnitSales[[#This Row],[Units]],2)</f>
        <v>44.75</v>
      </c>
      <c r="N911" s="4" t="str">
        <f>VLOOKUP(fUnitSales[[#This Row],[SalesRep]],dSalesRep[],2,0)</f>
        <v>MidWest</v>
      </c>
    </row>
    <row r="912" spans="7:14" x14ac:dyDescent="0.25">
      <c r="G912" s="6">
        <v>41583</v>
      </c>
      <c r="H912" t="s">
        <v>49</v>
      </c>
      <c r="I912" t="s">
        <v>8</v>
      </c>
      <c r="J912">
        <v>0</v>
      </c>
      <c r="K912">
        <v>2</v>
      </c>
      <c r="M912" s="4">
        <f>ROUND(VLOOKUP(fUnitSales[[#This Row],[Product]],dProducts[],2,0)*(1-fUnitSales[[#This Row],[Discount]])*fUnitSales[[#This Row],[Units]],2)</f>
        <v>42</v>
      </c>
      <c r="N912" s="4" t="str">
        <f>VLOOKUP(fUnitSales[[#This Row],[SalesRep]],dSalesRep[],2,0)</f>
        <v>West</v>
      </c>
    </row>
    <row r="913" spans="7:14" x14ac:dyDescent="0.25">
      <c r="G913" s="6">
        <v>41978</v>
      </c>
      <c r="H913" t="s">
        <v>26</v>
      </c>
      <c r="I913" t="s">
        <v>37</v>
      </c>
      <c r="J913">
        <v>0.01</v>
      </c>
      <c r="K913">
        <v>2</v>
      </c>
      <c r="M913" s="4">
        <f>ROUND(VLOOKUP(fUnitSales[[#This Row],[Product]],dProducts[],2,0)*(1-fUnitSales[[#This Row],[Discount]])*fUnitSales[[#This Row],[Units]],2)</f>
        <v>49.5</v>
      </c>
      <c r="N913" s="4" t="str">
        <f>VLOOKUP(fUnitSales[[#This Row],[SalesRep]],dSalesRep[],2,0)</f>
        <v>West</v>
      </c>
    </row>
    <row r="914" spans="7:14" x14ac:dyDescent="0.25">
      <c r="G914" s="6">
        <v>41958</v>
      </c>
      <c r="H914" t="s">
        <v>40</v>
      </c>
      <c r="I914" t="s">
        <v>25</v>
      </c>
      <c r="J914">
        <v>0</v>
      </c>
      <c r="K914">
        <v>3</v>
      </c>
      <c r="M914" s="4">
        <f>ROUND(VLOOKUP(fUnitSales[[#This Row],[Product]],dProducts[],2,0)*(1-fUnitSales[[#This Row],[Discount]])*fUnitSales[[#This Row],[Units]],2)</f>
        <v>102</v>
      </c>
      <c r="N914" s="4" t="str">
        <f>VLOOKUP(fUnitSales[[#This Row],[SalesRep]],dSalesRep[],2,0)</f>
        <v>East</v>
      </c>
    </row>
    <row r="915" spans="7:14" x14ac:dyDescent="0.25">
      <c r="G915" s="6">
        <v>41587</v>
      </c>
      <c r="H915" t="s">
        <v>44</v>
      </c>
      <c r="I915" t="s">
        <v>17</v>
      </c>
      <c r="J915">
        <v>0</v>
      </c>
      <c r="K915">
        <v>1</v>
      </c>
      <c r="M915" s="4">
        <f>ROUND(VLOOKUP(fUnitSales[[#This Row],[Product]],dProducts[],2,0)*(1-fUnitSales[[#This Row],[Discount]])*fUnitSales[[#This Row],[Units]],2)</f>
        <v>19.95</v>
      </c>
      <c r="N915" s="4" t="str">
        <f>VLOOKUP(fUnitSales[[#This Row],[SalesRep]],dSalesRep[],2,0)</f>
        <v>MidWest</v>
      </c>
    </row>
    <row r="916" spans="7:14" x14ac:dyDescent="0.25">
      <c r="G916" s="6">
        <v>41992</v>
      </c>
      <c r="H916" t="s">
        <v>79</v>
      </c>
      <c r="I916" t="s">
        <v>13</v>
      </c>
      <c r="J916">
        <v>1.4999999999999999E-2</v>
      </c>
      <c r="K916">
        <v>2</v>
      </c>
      <c r="M916" s="4">
        <f>ROUND(VLOOKUP(fUnitSales[[#This Row],[Product]],dProducts[],2,0)*(1-fUnitSales[[#This Row],[Discount]])*fUnitSales[[#This Row],[Units]],2)</f>
        <v>45.21</v>
      </c>
      <c r="N916" s="4" t="str">
        <f>VLOOKUP(fUnitSales[[#This Row],[SalesRep]],dSalesRep[],2,0)</f>
        <v>South</v>
      </c>
    </row>
    <row r="917" spans="7:14" x14ac:dyDescent="0.25">
      <c r="G917" s="6">
        <v>42000</v>
      </c>
      <c r="H917" t="s">
        <v>54</v>
      </c>
      <c r="I917" t="s">
        <v>25</v>
      </c>
      <c r="J917">
        <v>0</v>
      </c>
      <c r="K917">
        <v>16</v>
      </c>
      <c r="M917" s="4">
        <f>ROUND(VLOOKUP(fUnitSales[[#This Row],[Product]],dProducts[],2,0)*(1-fUnitSales[[#This Row],[Discount]])*fUnitSales[[#This Row],[Units]],2)</f>
        <v>544</v>
      </c>
      <c r="N917" s="4" t="str">
        <f>VLOOKUP(fUnitSales[[#This Row],[SalesRep]],dSalesRep[],2,0)</f>
        <v>East</v>
      </c>
    </row>
    <row r="918" spans="7:14" x14ac:dyDescent="0.25">
      <c r="G918" s="6">
        <v>41984</v>
      </c>
      <c r="H918" t="s">
        <v>41</v>
      </c>
      <c r="I918" t="s">
        <v>18</v>
      </c>
      <c r="J918">
        <v>1.4999999999999999E-2</v>
      </c>
      <c r="K918">
        <v>3</v>
      </c>
      <c r="M918" s="4">
        <f>ROUND(VLOOKUP(fUnitSales[[#This Row],[Product]],dProducts[],2,0)*(1-fUnitSales[[#This Row],[Discount]])*fUnitSales[[#This Row],[Units]],2)</f>
        <v>67.819999999999993</v>
      </c>
      <c r="N918" s="4" t="str">
        <f>VLOOKUP(fUnitSales[[#This Row],[SalesRep]],dSalesRep[],2,0)</f>
        <v>South</v>
      </c>
    </row>
    <row r="919" spans="7:14" x14ac:dyDescent="0.25">
      <c r="G919" s="6">
        <v>41961</v>
      </c>
      <c r="H919" t="s">
        <v>77</v>
      </c>
      <c r="I919" t="s">
        <v>25</v>
      </c>
      <c r="J919">
        <v>0</v>
      </c>
      <c r="K919">
        <v>3</v>
      </c>
      <c r="M919" s="4">
        <f>ROUND(VLOOKUP(fUnitSales[[#This Row],[Product]],dProducts[],2,0)*(1-fUnitSales[[#This Row],[Discount]])*fUnitSales[[#This Row],[Units]],2)</f>
        <v>102</v>
      </c>
      <c r="N919" s="4" t="str">
        <f>VLOOKUP(fUnitSales[[#This Row],[SalesRep]],dSalesRep[],2,0)</f>
        <v>MidWest</v>
      </c>
    </row>
    <row r="920" spans="7:14" x14ac:dyDescent="0.25">
      <c r="G920" s="6">
        <v>41992</v>
      </c>
      <c r="H920" t="s">
        <v>67</v>
      </c>
      <c r="I920" t="s">
        <v>18</v>
      </c>
      <c r="J920">
        <v>0</v>
      </c>
      <c r="K920">
        <v>1</v>
      </c>
      <c r="M920" s="4">
        <f>ROUND(VLOOKUP(fUnitSales[[#This Row],[Product]],dProducts[],2,0)*(1-fUnitSales[[#This Row],[Discount]])*fUnitSales[[#This Row],[Units]],2)</f>
        <v>22.95</v>
      </c>
      <c r="N920" s="4" t="str">
        <f>VLOOKUP(fUnitSales[[#This Row],[SalesRep]],dSalesRep[],2,0)</f>
        <v>West</v>
      </c>
    </row>
    <row r="921" spans="7:14" x14ac:dyDescent="0.25">
      <c r="G921" s="6">
        <v>41981</v>
      </c>
      <c r="H921" t="s">
        <v>94</v>
      </c>
      <c r="I921" t="s">
        <v>31</v>
      </c>
      <c r="J921">
        <v>0.03</v>
      </c>
      <c r="K921">
        <v>2</v>
      </c>
      <c r="M921" s="4">
        <f>ROUND(VLOOKUP(fUnitSales[[#This Row],[Product]],dProducts[],2,0)*(1-fUnitSales[[#This Row],[Discount]])*fUnitSales[[#This Row],[Units]],2)</f>
        <v>58.2</v>
      </c>
      <c r="N921" s="4" t="str">
        <f>VLOOKUP(fUnitSales[[#This Row],[SalesRep]],dSalesRep[],2,0)</f>
        <v>MidWest</v>
      </c>
    </row>
    <row r="922" spans="7:14" x14ac:dyDescent="0.25">
      <c r="G922" s="6">
        <v>41983</v>
      </c>
      <c r="H922" t="s">
        <v>11</v>
      </c>
      <c r="I922" t="s">
        <v>17</v>
      </c>
      <c r="J922">
        <v>0</v>
      </c>
      <c r="K922">
        <v>1</v>
      </c>
      <c r="M922" s="4">
        <f>ROUND(VLOOKUP(fUnitSales[[#This Row],[Product]],dProducts[],2,0)*(1-fUnitSales[[#This Row],[Discount]])*fUnitSales[[#This Row],[Units]],2)</f>
        <v>19.95</v>
      </c>
      <c r="N922" s="4" t="str">
        <f>VLOOKUP(fUnitSales[[#This Row],[SalesRep]],dSalesRep[],2,0)</f>
        <v>West</v>
      </c>
    </row>
    <row r="923" spans="7:14" x14ac:dyDescent="0.25">
      <c r="G923" s="6">
        <v>41970</v>
      </c>
      <c r="H923" t="s">
        <v>56</v>
      </c>
      <c r="I923" t="s">
        <v>13</v>
      </c>
      <c r="J923">
        <v>0</v>
      </c>
      <c r="K923">
        <v>7</v>
      </c>
      <c r="M923" s="4">
        <f>ROUND(VLOOKUP(fUnitSales[[#This Row],[Product]],dProducts[],2,0)*(1-fUnitSales[[#This Row],[Discount]])*fUnitSales[[#This Row],[Units]],2)</f>
        <v>160.65</v>
      </c>
      <c r="N923" s="4" t="str">
        <f>VLOOKUP(fUnitSales[[#This Row],[SalesRep]],dSalesRep[],2,0)</f>
        <v>West</v>
      </c>
    </row>
    <row r="924" spans="7:14" x14ac:dyDescent="0.25">
      <c r="G924" s="6">
        <v>41684</v>
      </c>
      <c r="H924" t="s">
        <v>46</v>
      </c>
      <c r="I924" t="s">
        <v>42</v>
      </c>
      <c r="J924">
        <v>0</v>
      </c>
      <c r="K924">
        <v>2</v>
      </c>
      <c r="M924" s="4">
        <f>ROUND(VLOOKUP(fUnitSales[[#This Row],[Product]],dProducts[],2,0)*(1-fUnitSales[[#This Row],[Discount]])*fUnitSales[[#This Row],[Units]],2)</f>
        <v>38</v>
      </c>
      <c r="N924" s="4" t="str">
        <f>VLOOKUP(fUnitSales[[#This Row],[SalesRep]],dSalesRep[],2,0)</f>
        <v>MidWest</v>
      </c>
    </row>
    <row r="925" spans="7:14" x14ac:dyDescent="0.25">
      <c r="G925" s="6">
        <v>41969</v>
      </c>
      <c r="H925" t="s">
        <v>46</v>
      </c>
      <c r="I925" t="s">
        <v>18</v>
      </c>
      <c r="J925">
        <v>0</v>
      </c>
      <c r="K925">
        <v>2</v>
      </c>
      <c r="M925" s="4">
        <f>ROUND(VLOOKUP(fUnitSales[[#This Row],[Product]],dProducts[],2,0)*(1-fUnitSales[[#This Row],[Discount]])*fUnitSales[[#This Row],[Units]],2)</f>
        <v>45.9</v>
      </c>
      <c r="N925" s="4" t="str">
        <f>VLOOKUP(fUnitSales[[#This Row],[SalesRep]],dSalesRep[],2,0)</f>
        <v>MidWest</v>
      </c>
    </row>
    <row r="926" spans="7:14" x14ac:dyDescent="0.25">
      <c r="G926" s="6">
        <v>41767</v>
      </c>
      <c r="H926" t="s">
        <v>49</v>
      </c>
      <c r="I926" t="s">
        <v>18</v>
      </c>
      <c r="J926">
        <v>0.03</v>
      </c>
      <c r="K926">
        <v>1</v>
      </c>
      <c r="M926" s="4">
        <f>ROUND(VLOOKUP(fUnitSales[[#This Row],[Product]],dProducts[],2,0)*(1-fUnitSales[[#This Row],[Discount]])*fUnitSales[[#This Row],[Units]],2)</f>
        <v>22.26</v>
      </c>
      <c r="N926" s="4" t="str">
        <f>VLOOKUP(fUnitSales[[#This Row],[SalesRep]],dSalesRep[],2,0)</f>
        <v>West</v>
      </c>
    </row>
    <row r="927" spans="7:14" x14ac:dyDescent="0.25">
      <c r="G927" s="6">
        <v>41967</v>
      </c>
      <c r="H927" t="s">
        <v>32</v>
      </c>
      <c r="I927" t="s">
        <v>17</v>
      </c>
      <c r="J927">
        <v>1.4999999999999999E-2</v>
      </c>
      <c r="K927">
        <v>23</v>
      </c>
      <c r="M927" s="4">
        <f>ROUND(VLOOKUP(fUnitSales[[#This Row],[Product]],dProducts[],2,0)*(1-fUnitSales[[#This Row],[Discount]])*fUnitSales[[#This Row],[Units]],2)</f>
        <v>451.97</v>
      </c>
      <c r="N927" s="4" t="str">
        <f>VLOOKUP(fUnitSales[[#This Row],[SalesRep]],dSalesRep[],2,0)</f>
        <v>West</v>
      </c>
    </row>
    <row r="928" spans="7:14" x14ac:dyDescent="0.25">
      <c r="G928" s="6">
        <v>41589</v>
      </c>
      <c r="H928" t="s">
        <v>23</v>
      </c>
      <c r="I928" t="s">
        <v>12</v>
      </c>
      <c r="J928">
        <v>0</v>
      </c>
      <c r="K928">
        <v>2</v>
      </c>
      <c r="M928" s="4">
        <f>ROUND(VLOOKUP(fUnitSales[[#This Row],[Product]],dProducts[],2,0)*(1-fUnitSales[[#This Row],[Discount]])*fUnitSales[[#This Row],[Units]],2)</f>
        <v>159.9</v>
      </c>
      <c r="N928" s="4" t="str">
        <f>VLOOKUP(fUnitSales[[#This Row],[SalesRep]],dSalesRep[],2,0)</f>
        <v>East</v>
      </c>
    </row>
    <row r="929" spans="7:14" x14ac:dyDescent="0.25">
      <c r="G929" s="6">
        <v>42002</v>
      </c>
      <c r="H929" t="s">
        <v>72</v>
      </c>
      <c r="I929" t="s">
        <v>22</v>
      </c>
      <c r="J929">
        <v>0</v>
      </c>
      <c r="K929">
        <v>2</v>
      </c>
      <c r="M929" s="4">
        <f>ROUND(VLOOKUP(fUnitSales[[#This Row],[Product]],dProducts[],2,0)*(1-fUnitSales[[#This Row],[Discount]])*fUnitSales[[#This Row],[Units]],2)</f>
        <v>50</v>
      </c>
      <c r="N929" s="4" t="str">
        <f>VLOOKUP(fUnitSales[[#This Row],[SalesRep]],dSalesRep[],2,0)</f>
        <v>East</v>
      </c>
    </row>
    <row r="930" spans="7:14" x14ac:dyDescent="0.25">
      <c r="G930" s="6">
        <v>41604</v>
      </c>
      <c r="H930" t="s">
        <v>30</v>
      </c>
      <c r="I930" t="s">
        <v>34</v>
      </c>
      <c r="J930">
        <v>0</v>
      </c>
      <c r="K930">
        <v>2</v>
      </c>
      <c r="M930" s="4">
        <f>ROUND(VLOOKUP(fUnitSales[[#This Row],[Product]],dProducts[],2,0)*(1-fUnitSales[[#This Row],[Discount]])*fUnitSales[[#This Row],[Units]],2)</f>
        <v>47</v>
      </c>
      <c r="N930" s="4" t="str">
        <f>VLOOKUP(fUnitSales[[#This Row],[SalesRep]],dSalesRep[],2,0)</f>
        <v>East</v>
      </c>
    </row>
    <row r="931" spans="7:14" x14ac:dyDescent="0.25">
      <c r="G931" s="6">
        <v>41430</v>
      </c>
      <c r="H931" t="s">
        <v>68</v>
      </c>
      <c r="I931" t="s">
        <v>42</v>
      </c>
      <c r="J931">
        <v>0.03</v>
      </c>
      <c r="K931">
        <v>1</v>
      </c>
      <c r="M931" s="4">
        <f>ROUND(VLOOKUP(fUnitSales[[#This Row],[Product]],dProducts[],2,0)*(1-fUnitSales[[#This Row],[Discount]])*fUnitSales[[#This Row],[Units]],2)</f>
        <v>18.43</v>
      </c>
      <c r="N931" s="4" t="str">
        <f>VLOOKUP(fUnitSales[[#This Row],[SalesRep]],dSalesRep[],2,0)</f>
        <v>West</v>
      </c>
    </row>
    <row r="932" spans="7:14" x14ac:dyDescent="0.25">
      <c r="G932" s="6">
        <v>41995</v>
      </c>
      <c r="H932" t="s">
        <v>11</v>
      </c>
      <c r="I932" t="s">
        <v>18</v>
      </c>
      <c r="J932">
        <v>1.4999999999999999E-2</v>
      </c>
      <c r="K932">
        <v>11</v>
      </c>
      <c r="M932" s="4">
        <f>ROUND(VLOOKUP(fUnitSales[[#This Row],[Product]],dProducts[],2,0)*(1-fUnitSales[[#This Row],[Discount]])*fUnitSales[[#This Row],[Units]],2)</f>
        <v>248.66</v>
      </c>
      <c r="N932" s="4" t="str">
        <f>VLOOKUP(fUnitSales[[#This Row],[SalesRep]],dSalesRep[],2,0)</f>
        <v>West</v>
      </c>
    </row>
    <row r="933" spans="7:14" x14ac:dyDescent="0.25">
      <c r="G933" s="6">
        <v>41587</v>
      </c>
      <c r="H933" t="s">
        <v>52</v>
      </c>
      <c r="I933" t="s">
        <v>31</v>
      </c>
      <c r="J933">
        <v>1.4999999999999999E-2</v>
      </c>
      <c r="K933">
        <v>16</v>
      </c>
      <c r="M933" s="4">
        <f>ROUND(VLOOKUP(fUnitSales[[#This Row],[Product]],dProducts[],2,0)*(1-fUnitSales[[#This Row],[Discount]])*fUnitSales[[#This Row],[Units]],2)</f>
        <v>472.8</v>
      </c>
      <c r="N933" s="4" t="str">
        <f>VLOOKUP(fUnitSales[[#This Row],[SalesRep]],dSalesRep[],2,0)</f>
        <v>South</v>
      </c>
    </row>
    <row r="934" spans="7:14" x14ac:dyDescent="0.25">
      <c r="G934" s="6">
        <v>41304</v>
      </c>
      <c r="H934" t="s">
        <v>45</v>
      </c>
      <c r="I934" t="s">
        <v>25</v>
      </c>
      <c r="J934">
        <v>0.01</v>
      </c>
      <c r="K934">
        <v>3</v>
      </c>
      <c r="M934" s="4">
        <f>ROUND(VLOOKUP(fUnitSales[[#This Row],[Product]],dProducts[],2,0)*(1-fUnitSales[[#This Row],[Discount]])*fUnitSales[[#This Row],[Units]],2)</f>
        <v>100.98</v>
      </c>
      <c r="N934" s="4" t="str">
        <f>VLOOKUP(fUnitSales[[#This Row],[SalesRep]],dSalesRep[],2,0)</f>
        <v>MidWest</v>
      </c>
    </row>
    <row r="935" spans="7:14" x14ac:dyDescent="0.25">
      <c r="G935" s="6">
        <v>41585</v>
      </c>
      <c r="H935" t="s">
        <v>67</v>
      </c>
      <c r="I935" t="s">
        <v>13</v>
      </c>
      <c r="J935">
        <v>0.02</v>
      </c>
      <c r="K935">
        <v>3</v>
      </c>
      <c r="M935" s="4">
        <f>ROUND(VLOOKUP(fUnitSales[[#This Row],[Product]],dProducts[],2,0)*(1-fUnitSales[[#This Row],[Discount]])*fUnitSales[[#This Row],[Units]],2)</f>
        <v>67.47</v>
      </c>
      <c r="N935" s="4" t="str">
        <f>VLOOKUP(fUnitSales[[#This Row],[SalesRep]],dSalesRep[],2,0)</f>
        <v>West</v>
      </c>
    </row>
    <row r="936" spans="7:14" x14ac:dyDescent="0.25">
      <c r="G936" s="6">
        <v>41397</v>
      </c>
      <c r="H936" t="s">
        <v>90</v>
      </c>
      <c r="I936" t="s">
        <v>13</v>
      </c>
      <c r="J936">
        <v>0.02</v>
      </c>
      <c r="K936">
        <v>2</v>
      </c>
      <c r="M936" s="4">
        <f>ROUND(VLOOKUP(fUnitSales[[#This Row],[Product]],dProducts[],2,0)*(1-fUnitSales[[#This Row],[Discount]])*fUnitSales[[#This Row],[Units]],2)</f>
        <v>44.98</v>
      </c>
      <c r="N936" s="4" t="str">
        <f>VLOOKUP(fUnitSales[[#This Row],[SalesRep]],dSalesRep[],2,0)</f>
        <v>West</v>
      </c>
    </row>
    <row r="937" spans="7:14" x14ac:dyDescent="0.25">
      <c r="G937" s="6">
        <v>41594</v>
      </c>
      <c r="H937" t="s">
        <v>46</v>
      </c>
      <c r="I937" t="s">
        <v>25</v>
      </c>
      <c r="J937">
        <v>1.4999999999999999E-2</v>
      </c>
      <c r="K937">
        <v>3</v>
      </c>
      <c r="M937" s="4">
        <f>ROUND(VLOOKUP(fUnitSales[[#This Row],[Product]],dProducts[],2,0)*(1-fUnitSales[[#This Row],[Discount]])*fUnitSales[[#This Row],[Units]],2)</f>
        <v>100.47</v>
      </c>
      <c r="N937" s="4" t="str">
        <f>VLOOKUP(fUnitSales[[#This Row],[SalesRep]],dSalesRep[],2,0)</f>
        <v>MidWest</v>
      </c>
    </row>
    <row r="938" spans="7:14" x14ac:dyDescent="0.25">
      <c r="G938" s="6">
        <v>41391</v>
      </c>
      <c r="H938" t="s">
        <v>30</v>
      </c>
      <c r="I938" t="s">
        <v>34</v>
      </c>
      <c r="J938">
        <v>0.02</v>
      </c>
      <c r="K938">
        <v>1</v>
      </c>
      <c r="M938" s="4">
        <f>ROUND(VLOOKUP(fUnitSales[[#This Row],[Product]],dProducts[],2,0)*(1-fUnitSales[[#This Row],[Discount]])*fUnitSales[[#This Row],[Units]],2)</f>
        <v>23.03</v>
      </c>
      <c r="N938" s="4" t="str">
        <f>VLOOKUP(fUnitSales[[#This Row],[SalesRep]],dSalesRep[],2,0)</f>
        <v>East</v>
      </c>
    </row>
    <row r="939" spans="7:14" x14ac:dyDescent="0.25">
      <c r="G939" s="6">
        <v>41955</v>
      </c>
      <c r="H939" t="s">
        <v>40</v>
      </c>
      <c r="I939" t="s">
        <v>37</v>
      </c>
      <c r="J939">
        <v>0</v>
      </c>
      <c r="K939">
        <v>4</v>
      </c>
      <c r="M939" s="4">
        <f>ROUND(VLOOKUP(fUnitSales[[#This Row],[Product]],dProducts[],2,0)*(1-fUnitSales[[#This Row],[Discount]])*fUnitSales[[#This Row],[Units]],2)</f>
        <v>100</v>
      </c>
      <c r="N939" s="4" t="str">
        <f>VLOOKUP(fUnitSales[[#This Row],[SalesRep]],dSalesRep[],2,0)</f>
        <v>East</v>
      </c>
    </row>
    <row r="940" spans="7:14" x14ac:dyDescent="0.25">
      <c r="G940" s="6">
        <v>41620</v>
      </c>
      <c r="H940" t="s">
        <v>68</v>
      </c>
      <c r="I940" t="s">
        <v>17</v>
      </c>
      <c r="J940">
        <v>0</v>
      </c>
      <c r="K940">
        <v>2</v>
      </c>
      <c r="M940" s="4">
        <f>ROUND(VLOOKUP(fUnitSales[[#This Row],[Product]],dProducts[],2,0)*(1-fUnitSales[[#This Row],[Discount]])*fUnitSales[[#This Row],[Units]],2)</f>
        <v>39.9</v>
      </c>
      <c r="N940" s="4" t="str">
        <f>VLOOKUP(fUnitSales[[#This Row],[SalesRep]],dSalesRep[],2,0)</f>
        <v>West</v>
      </c>
    </row>
    <row r="941" spans="7:14" x14ac:dyDescent="0.25">
      <c r="G941" s="6">
        <v>41282</v>
      </c>
      <c r="H941" t="s">
        <v>19</v>
      </c>
      <c r="I941" t="s">
        <v>25</v>
      </c>
      <c r="J941">
        <v>0.03</v>
      </c>
      <c r="K941">
        <v>3</v>
      </c>
      <c r="M941" s="4">
        <f>ROUND(VLOOKUP(fUnitSales[[#This Row],[Product]],dProducts[],2,0)*(1-fUnitSales[[#This Row],[Discount]])*fUnitSales[[#This Row],[Units]],2)</f>
        <v>98.94</v>
      </c>
      <c r="N941" s="4" t="str">
        <f>VLOOKUP(fUnitSales[[#This Row],[SalesRep]],dSalesRep[],2,0)</f>
        <v>East</v>
      </c>
    </row>
    <row r="942" spans="7:14" x14ac:dyDescent="0.25">
      <c r="G942" s="6">
        <v>41964</v>
      </c>
      <c r="H942" t="s">
        <v>89</v>
      </c>
      <c r="I942" t="s">
        <v>13</v>
      </c>
      <c r="J942">
        <v>0.02</v>
      </c>
      <c r="K942">
        <v>3</v>
      </c>
      <c r="M942" s="4">
        <f>ROUND(VLOOKUP(fUnitSales[[#This Row],[Product]],dProducts[],2,0)*(1-fUnitSales[[#This Row],[Discount]])*fUnitSales[[#This Row],[Units]],2)</f>
        <v>67.47</v>
      </c>
      <c r="N942" s="4" t="str">
        <f>VLOOKUP(fUnitSales[[#This Row],[SalesRep]],dSalesRep[],2,0)</f>
        <v>West</v>
      </c>
    </row>
    <row r="943" spans="7:14" x14ac:dyDescent="0.25">
      <c r="G943" s="6">
        <v>41873</v>
      </c>
      <c r="H943" t="s">
        <v>66</v>
      </c>
      <c r="I943" t="s">
        <v>17</v>
      </c>
      <c r="J943">
        <v>0.01</v>
      </c>
      <c r="K943">
        <v>2</v>
      </c>
      <c r="M943" s="4">
        <f>ROUND(VLOOKUP(fUnitSales[[#This Row],[Product]],dProducts[],2,0)*(1-fUnitSales[[#This Row],[Discount]])*fUnitSales[[#This Row],[Units]],2)</f>
        <v>39.5</v>
      </c>
      <c r="N943" s="4" t="str">
        <f>VLOOKUP(fUnitSales[[#This Row],[SalesRep]],dSalesRep[],2,0)</f>
        <v>MidWest</v>
      </c>
    </row>
    <row r="944" spans="7:14" x14ac:dyDescent="0.25">
      <c r="G944" s="6">
        <v>41548</v>
      </c>
      <c r="H944" t="s">
        <v>40</v>
      </c>
      <c r="I944" t="s">
        <v>25</v>
      </c>
      <c r="J944">
        <v>0.01</v>
      </c>
      <c r="K944">
        <v>5</v>
      </c>
      <c r="M944" s="4">
        <f>ROUND(VLOOKUP(fUnitSales[[#This Row],[Product]],dProducts[],2,0)*(1-fUnitSales[[#This Row],[Discount]])*fUnitSales[[#This Row],[Units]],2)</f>
        <v>168.3</v>
      </c>
      <c r="N944" s="4" t="str">
        <f>VLOOKUP(fUnitSales[[#This Row],[SalesRep]],dSalesRep[],2,0)</f>
        <v>East</v>
      </c>
    </row>
    <row r="945" spans="7:14" x14ac:dyDescent="0.25">
      <c r="G945" s="6">
        <v>42004</v>
      </c>
      <c r="H945" t="s">
        <v>33</v>
      </c>
      <c r="I945" t="s">
        <v>28</v>
      </c>
      <c r="J945">
        <v>0</v>
      </c>
      <c r="K945">
        <v>2</v>
      </c>
      <c r="M945" s="4">
        <f>ROUND(VLOOKUP(fUnitSales[[#This Row],[Product]],dProducts[],2,0)*(1-fUnitSales[[#This Row],[Discount]])*fUnitSales[[#This Row],[Units]],2)</f>
        <v>55</v>
      </c>
      <c r="N945" s="4" t="str">
        <f>VLOOKUP(fUnitSales[[#This Row],[SalesRep]],dSalesRep[],2,0)</f>
        <v>MidWest</v>
      </c>
    </row>
    <row r="946" spans="7:14" x14ac:dyDescent="0.25">
      <c r="G946" s="6">
        <v>41458</v>
      </c>
      <c r="H946" t="s">
        <v>79</v>
      </c>
      <c r="I946" t="s">
        <v>31</v>
      </c>
      <c r="J946">
        <v>2.5000000000000001E-2</v>
      </c>
      <c r="K946">
        <v>3</v>
      </c>
      <c r="M946" s="4">
        <f>ROUND(VLOOKUP(fUnitSales[[#This Row],[Product]],dProducts[],2,0)*(1-fUnitSales[[#This Row],[Discount]])*fUnitSales[[#This Row],[Units]],2)</f>
        <v>87.75</v>
      </c>
      <c r="N946" s="4" t="str">
        <f>VLOOKUP(fUnitSales[[#This Row],[SalesRep]],dSalesRep[],2,0)</f>
        <v>South</v>
      </c>
    </row>
    <row r="947" spans="7:14" x14ac:dyDescent="0.25">
      <c r="G947" s="6">
        <v>41598</v>
      </c>
      <c r="H947" t="s">
        <v>19</v>
      </c>
      <c r="I947" t="s">
        <v>17</v>
      </c>
      <c r="J947">
        <v>0.03</v>
      </c>
      <c r="K947">
        <v>2</v>
      </c>
      <c r="M947" s="4">
        <f>ROUND(VLOOKUP(fUnitSales[[#This Row],[Product]],dProducts[],2,0)*(1-fUnitSales[[#This Row],[Discount]])*fUnitSales[[#This Row],[Units]],2)</f>
        <v>38.700000000000003</v>
      </c>
      <c r="N947" s="4" t="str">
        <f>VLOOKUP(fUnitSales[[#This Row],[SalesRep]],dSalesRep[],2,0)</f>
        <v>East</v>
      </c>
    </row>
    <row r="948" spans="7:14" x14ac:dyDescent="0.25">
      <c r="G948" s="6">
        <v>41538</v>
      </c>
      <c r="H948" t="s">
        <v>41</v>
      </c>
      <c r="I948" t="s">
        <v>34</v>
      </c>
      <c r="J948">
        <v>0.02</v>
      </c>
      <c r="K948">
        <v>2</v>
      </c>
      <c r="M948" s="4">
        <f>ROUND(VLOOKUP(fUnitSales[[#This Row],[Product]],dProducts[],2,0)*(1-fUnitSales[[#This Row],[Discount]])*fUnitSales[[#This Row],[Units]],2)</f>
        <v>46.06</v>
      </c>
      <c r="N948" s="4" t="str">
        <f>VLOOKUP(fUnitSales[[#This Row],[SalesRep]],dSalesRep[],2,0)</f>
        <v>South</v>
      </c>
    </row>
    <row r="949" spans="7:14" x14ac:dyDescent="0.25">
      <c r="G949" s="6">
        <v>41884</v>
      </c>
      <c r="H949" t="s">
        <v>64</v>
      </c>
      <c r="I949" t="s">
        <v>37</v>
      </c>
      <c r="J949">
        <v>1.4999999999999999E-2</v>
      </c>
      <c r="K949">
        <v>2</v>
      </c>
      <c r="M949" s="4">
        <f>ROUND(VLOOKUP(fUnitSales[[#This Row],[Product]],dProducts[],2,0)*(1-fUnitSales[[#This Row],[Discount]])*fUnitSales[[#This Row],[Units]],2)</f>
        <v>49.25</v>
      </c>
      <c r="N949" s="4" t="str">
        <f>VLOOKUP(fUnitSales[[#This Row],[SalesRep]],dSalesRep[],2,0)</f>
        <v>MidWest</v>
      </c>
    </row>
    <row r="950" spans="7:14" x14ac:dyDescent="0.25">
      <c r="G950" s="6">
        <v>41674</v>
      </c>
      <c r="H950" t="s">
        <v>46</v>
      </c>
      <c r="I950" t="s">
        <v>28</v>
      </c>
      <c r="J950">
        <v>0</v>
      </c>
      <c r="K950">
        <v>4</v>
      </c>
      <c r="M950" s="4">
        <f>ROUND(VLOOKUP(fUnitSales[[#This Row],[Product]],dProducts[],2,0)*(1-fUnitSales[[#This Row],[Discount]])*fUnitSales[[#This Row],[Units]],2)</f>
        <v>110</v>
      </c>
      <c r="N950" s="4" t="str">
        <f>VLOOKUP(fUnitSales[[#This Row],[SalesRep]],dSalesRep[],2,0)</f>
        <v>MidWest</v>
      </c>
    </row>
    <row r="951" spans="7:14" x14ac:dyDescent="0.25">
      <c r="G951" s="6">
        <v>41997</v>
      </c>
      <c r="H951" t="s">
        <v>61</v>
      </c>
      <c r="I951" t="s">
        <v>18</v>
      </c>
      <c r="J951">
        <v>0.02</v>
      </c>
      <c r="K951">
        <v>17</v>
      </c>
      <c r="M951" s="4">
        <f>ROUND(VLOOKUP(fUnitSales[[#This Row],[Product]],dProducts[],2,0)*(1-fUnitSales[[#This Row],[Discount]])*fUnitSales[[#This Row],[Units]],2)</f>
        <v>382.35</v>
      </c>
      <c r="N951" s="4" t="str">
        <f>VLOOKUP(fUnitSales[[#This Row],[SalesRep]],dSalesRep[],2,0)</f>
        <v>South</v>
      </c>
    </row>
    <row r="952" spans="7:14" x14ac:dyDescent="0.25">
      <c r="G952" s="6">
        <v>41600</v>
      </c>
      <c r="H952" t="s">
        <v>33</v>
      </c>
      <c r="I952" t="s">
        <v>13</v>
      </c>
      <c r="J952">
        <v>2.5000000000000001E-2</v>
      </c>
      <c r="K952">
        <v>2</v>
      </c>
      <c r="M952" s="4">
        <f>ROUND(VLOOKUP(fUnitSales[[#This Row],[Product]],dProducts[],2,0)*(1-fUnitSales[[#This Row],[Discount]])*fUnitSales[[#This Row],[Units]],2)</f>
        <v>44.75</v>
      </c>
      <c r="N952" s="4" t="str">
        <f>VLOOKUP(fUnitSales[[#This Row],[SalesRep]],dSalesRep[],2,0)</f>
        <v>MidWest</v>
      </c>
    </row>
    <row r="953" spans="7:14" x14ac:dyDescent="0.25">
      <c r="G953" s="6">
        <v>41596</v>
      </c>
      <c r="H953" t="s">
        <v>43</v>
      </c>
      <c r="I953" t="s">
        <v>18</v>
      </c>
      <c r="J953">
        <v>0.01</v>
      </c>
      <c r="K953">
        <v>1</v>
      </c>
      <c r="M953" s="4">
        <f>ROUND(VLOOKUP(fUnitSales[[#This Row],[Product]],dProducts[],2,0)*(1-fUnitSales[[#This Row],[Discount]])*fUnitSales[[#This Row],[Units]],2)</f>
        <v>22.72</v>
      </c>
      <c r="N953" s="4" t="str">
        <f>VLOOKUP(fUnitSales[[#This Row],[SalesRep]],dSalesRep[],2,0)</f>
        <v>MidWest</v>
      </c>
    </row>
    <row r="954" spans="7:14" x14ac:dyDescent="0.25">
      <c r="G954" s="6">
        <v>41992</v>
      </c>
      <c r="H954" t="s">
        <v>21</v>
      </c>
      <c r="I954" t="s">
        <v>37</v>
      </c>
      <c r="J954">
        <v>0</v>
      </c>
      <c r="K954">
        <v>1</v>
      </c>
      <c r="M954" s="4">
        <f>ROUND(VLOOKUP(fUnitSales[[#This Row],[Product]],dProducts[],2,0)*(1-fUnitSales[[#This Row],[Discount]])*fUnitSales[[#This Row],[Units]],2)</f>
        <v>25</v>
      </c>
      <c r="N954" s="4" t="str">
        <f>VLOOKUP(fUnitSales[[#This Row],[SalesRep]],dSalesRep[],2,0)</f>
        <v>West</v>
      </c>
    </row>
    <row r="955" spans="7:14" x14ac:dyDescent="0.25">
      <c r="G955" s="6">
        <v>41616</v>
      </c>
      <c r="H955" t="s">
        <v>53</v>
      </c>
      <c r="I955" t="s">
        <v>13</v>
      </c>
      <c r="J955">
        <v>0</v>
      </c>
      <c r="K955">
        <v>3</v>
      </c>
      <c r="M955" s="4">
        <f>ROUND(VLOOKUP(fUnitSales[[#This Row],[Product]],dProducts[],2,0)*(1-fUnitSales[[#This Row],[Discount]])*fUnitSales[[#This Row],[Units]],2)</f>
        <v>68.849999999999994</v>
      </c>
      <c r="N955" s="4" t="str">
        <f>VLOOKUP(fUnitSales[[#This Row],[SalesRep]],dSalesRep[],2,0)</f>
        <v>West</v>
      </c>
    </row>
    <row r="956" spans="7:14" x14ac:dyDescent="0.25">
      <c r="G956" s="6">
        <v>42001</v>
      </c>
      <c r="H956" t="s">
        <v>46</v>
      </c>
      <c r="I956" t="s">
        <v>18</v>
      </c>
      <c r="J956">
        <v>0</v>
      </c>
      <c r="K956">
        <v>24</v>
      </c>
      <c r="M956" s="4">
        <f>ROUND(VLOOKUP(fUnitSales[[#This Row],[Product]],dProducts[],2,0)*(1-fUnitSales[[#This Row],[Discount]])*fUnitSales[[#This Row],[Units]],2)</f>
        <v>550.79999999999995</v>
      </c>
      <c r="N956" s="4" t="str">
        <f>VLOOKUP(fUnitSales[[#This Row],[SalesRep]],dSalesRep[],2,0)</f>
        <v>MidWest</v>
      </c>
    </row>
    <row r="957" spans="7:14" x14ac:dyDescent="0.25">
      <c r="G957" s="6">
        <v>41706</v>
      </c>
      <c r="H957" t="s">
        <v>51</v>
      </c>
      <c r="I957" t="s">
        <v>18</v>
      </c>
      <c r="J957">
        <v>0</v>
      </c>
      <c r="K957">
        <v>2</v>
      </c>
      <c r="M957" s="4">
        <f>ROUND(VLOOKUP(fUnitSales[[#This Row],[Product]],dProducts[],2,0)*(1-fUnitSales[[#This Row],[Discount]])*fUnitSales[[#This Row],[Units]],2)</f>
        <v>45.9</v>
      </c>
      <c r="N957" s="4" t="str">
        <f>VLOOKUP(fUnitSales[[#This Row],[SalesRep]],dSalesRep[],2,0)</f>
        <v>West</v>
      </c>
    </row>
    <row r="958" spans="7:14" x14ac:dyDescent="0.25">
      <c r="G958" s="6">
        <v>41962</v>
      </c>
      <c r="H958" t="s">
        <v>54</v>
      </c>
      <c r="I958" t="s">
        <v>17</v>
      </c>
      <c r="J958">
        <v>0</v>
      </c>
      <c r="K958">
        <v>2</v>
      </c>
      <c r="M958" s="4">
        <f>ROUND(VLOOKUP(fUnitSales[[#This Row],[Product]],dProducts[],2,0)*(1-fUnitSales[[#This Row],[Discount]])*fUnitSales[[#This Row],[Units]],2)</f>
        <v>39.9</v>
      </c>
      <c r="N958" s="4" t="str">
        <f>VLOOKUP(fUnitSales[[#This Row],[SalesRep]],dSalesRep[],2,0)</f>
        <v>East</v>
      </c>
    </row>
    <row r="959" spans="7:14" x14ac:dyDescent="0.25">
      <c r="G959" s="6">
        <v>41970</v>
      </c>
      <c r="H959" t="s">
        <v>41</v>
      </c>
      <c r="I959" t="s">
        <v>18</v>
      </c>
      <c r="J959">
        <v>0</v>
      </c>
      <c r="K959">
        <v>1</v>
      </c>
      <c r="M959" s="4">
        <f>ROUND(VLOOKUP(fUnitSales[[#This Row],[Product]],dProducts[],2,0)*(1-fUnitSales[[#This Row],[Discount]])*fUnitSales[[#This Row],[Units]],2)</f>
        <v>22.95</v>
      </c>
      <c r="N959" s="4" t="str">
        <f>VLOOKUP(fUnitSales[[#This Row],[SalesRep]],dSalesRep[],2,0)</f>
        <v>South</v>
      </c>
    </row>
    <row r="960" spans="7:14" x14ac:dyDescent="0.25">
      <c r="G960" s="6">
        <v>42003</v>
      </c>
      <c r="H960" t="s">
        <v>74</v>
      </c>
      <c r="I960" t="s">
        <v>25</v>
      </c>
      <c r="J960">
        <v>0</v>
      </c>
      <c r="K960">
        <v>6</v>
      </c>
      <c r="M960" s="4">
        <f>ROUND(VLOOKUP(fUnitSales[[#This Row],[Product]],dProducts[],2,0)*(1-fUnitSales[[#This Row],[Discount]])*fUnitSales[[#This Row],[Units]],2)</f>
        <v>204</v>
      </c>
      <c r="N960" s="4" t="str">
        <f>VLOOKUP(fUnitSales[[#This Row],[SalesRep]],dSalesRep[],2,0)</f>
        <v>MidWest</v>
      </c>
    </row>
    <row r="961" spans="7:14" x14ac:dyDescent="0.25">
      <c r="G961" s="6">
        <v>41601</v>
      </c>
      <c r="H961" t="s">
        <v>43</v>
      </c>
      <c r="I961" t="s">
        <v>18</v>
      </c>
      <c r="J961">
        <v>2.5000000000000001E-2</v>
      </c>
      <c r="K961">
        <v>2</v>
      </c>
      <c r="M961" s="4">
        <f>ROUND(VLOOKUP(fUnitSales[[#This Row],[Product]],dProducts[],2,0)*(1-fUnitSales[[#This Row],[Discount]])*fUnitSales[[#This Row],[Units]],2)</f>
        <v>44.75</v>
      </c>
      <c r="N961" s="4" t="str">
        <f>VLOOKUP(fUnitSales[[#This Row],[SalesRep]],dSalesRep[],2,0)</f>
        <v>MidWest</v>
      </c>
    </row>
    <row r="962" spans="7:14" x14ac:dyDescent="0.25">
      <c r="G962" s="6">
        <v>41583</v>
      </c>
      <c r="H962" t="s">
        <v>44</v>
      </c>
      <c r="I962" t="s">
        <v>37</v>
      </c>
      <c r="J962">
        <v>2.5000000000000001E-2</v>
      </c>
      <c r="K962">
        <v>17</v>
      </c>
      <c r="M962" s="4">
        <f>ROUND(VLOOKUP(fUnitSales[[#This Row],[Product]],dProducts[],2,0)*(1-fUnitSales[[#This Row],[Discount]])*fUnitSales[[#This Row],[Units]],2)</f>
        <v>414.38</v>
      </c>
      <c r="N962" s="4" t="str">
        <f>VLOOKUP(fUnitSales[[#This Row],[SalesRep]],dSalesRep[],2,0)</f>
        <v>MidWest</v>
      </c>
    </row>
    <row r="963" spans="7:14" x14ac:dyDescent="0.25">
      <c r="G963" s="6">
        <v>41617</v>
      </c>
      <c r="H963" t="s">
        <v>86</v>
      </c>
      <c r="I963" t="s">
        <v>25</v>
      </c>
      <c r="J963">
        <v>0</v>
      </c>
      <c r="K963">
        <v>17</v>
      </c>
      <c r="M963" s="4">
        <f>ROUND(VLOOKUP(fUnitSales[[#This Row],[Product]],dProducts[],2,0)*(1-fUnitSales[[#This Row],[Discount]])*fUnitSales[[#This Row],[Units]],2)</f>
        <v>578</v>
      </c>
      <c r="N963" s="4" t="str">
        <f>VLOOKUP(fUnitSales[[#This Row],[SalesRep]],dSalesRep[],2,0)</f>
        <v>West</v>
      </c>
    </row>
    <row r="964" spans="7:14" x14ac:dyDescent="0.25">
      <c r="G964" s="6">
        <v>41777</v>
      </c>
      <c r="H964" t="s">
        <v>16</v>
      </c>
      <c r="I964" t="s">
        <v>34</v>
      </c>
      <c r="J964">
        <v>0.03</v>
      </c>
      <c r="K964">
        <v>1</v>
      </c>
      <c r="M964" s="4">
        <f>ROUND(VLOOKUP(fUnitSales[[#This Row],[Product]],dProducts[],2,0)*(1-fUnitSales[[#This Row],[Discount]])*fUnitSales[[#This Row],[Units]],2)</f>
        <v>22.8</v>
      </c>
      <c r="N964" s="4" t="str">
        <f>VLOOKUP(fUnitSales[[#This Row],[SalesRep]],dSalesRep[],2,0)</f>
        <v>MidWest</v>
      </c>
    </row>
    <row r="965" spans="7:14" x14ac:dyDescent="0.25">
      <c r="G965" s="6">
        <v>41987</v>
      </c>
      <c r="H965" t="s">
        <v>14</v>
      </c>
      <c r="I965" t="s">
        <v>13</v>
      </c>
      <c r="J965">
        <v>0.01</v>
      </c>
      <c r="K965">
        <v>1</v>
      </c>
      <c r="M965" s="4">
        <f>ROUND(VLOOKUP(fUnitSales[[#This Row],[Product]],dProducts[],2,0)*(1-fUnitSales[[#This Row],[Discount]])*fUnitSales[[#This Row],[Units]],2)</f>
        <v>22.72</v>
      </c>
      <c r="N965" s="4" t="str">
        <f>VLOOKUP(fUnitSales[[#This Row],[SalesRep]],dSalesRep[],2,0)</f>
        <v>West</v>
      </c>
    </row>
    <row r="966" spans="7:14" x14ac:dyDescent="0.25">
      <c r="G966" s="6">
        <v>41849</v>
      </c>
      <c r="H966" t="s">
        <v>43</v>
      </c>
      <c r="I966" t="s">
        <v>18</v>
      </c>
      <c r="J966">
        <v>0.02</v>
      </c>
      <c r="K966">
        <v>2</v>
      </c>
      <c r="M966" s="4">
        <f>ROUND(VLOOKUP(fUnitSales[[#This Row],[Product]],dProducts[],2,0)*(1-fUnitSales[[#This Row],[Discount]])*fUnitSales[[#This Row],[Units]],2)</f>
        <v>44.98</v>
      </c>
      <c r="N966" s="4" t="str">
        <f>VLOOKUP(fUnitSales[[#This Row],[SalesRep]],dSalesRep[],2,0)</f>
        <v>MidWest</v>
      </c>
    </row>
    <row r="967" spans="7:14" x14ac:dyDescent="0.25">
      <c r="G967" s="6">
        <v>41967</v>
      </c>
      <c r="H967" t="s">
        <v>78</v>
      </c>
      <c r="I967" t="s">
        <v>17</v>
      </c>
      <c r="J967">
        <v>0</v>
      </c>
      <c r="K967">
        <v>2</v>
      </c>
      <c r="M967" s="4">
        <f>ROUND(VLOOKUP(fUnitSales[[#This Row],[Product]],dProducts[],2,0)*(1-fUnitSales[[#This Row],[Discount]])*fUnitSales[[#This Row],[Units]],2)</f>
        <v>39.9</v>
      </c>
      <c r="N967" s="4" t="str">
        <f>VLOOKUP(fUnitSales[[#This Row],[SalesRep]],dSalesRep[],2,0)</f>
        <v>West</v>
      </c>
    </row>
    <row r="968" spans="7:14" x14ac:dyDescent="0.25">
      <c r="G968" s="6">
        <v>41989</v>
      </c>
      <c r="H968" t="s">
        <v>66</v>
      </c>
      <c r="I968" t="s">
        <v>37</v>
      </c>
      <c r="J968">
        <v>0</v>
      </c>
      <c r="K968">
        <v>3</v>
      </c>
      <c r="M968" s="4">
        <f>ROUND(VLOOKUP(fUnitSales[[#This Row],[Product]],dProducts[],2,0)*(1-fUnitSales[[#This Row],[Discount]])*fUnitSales[[#This Row],[Units]],2)</f>
        <v>75</v>
      </c>
      <c r="N968" s="4" t="str">
        <f>VLOOKUP(fUnitSales[[#This Row],[SalesRep]],dSalesRep[],2,0)</f>
        <v>MidWest</v>
      </c>
    </row>
    <row r="969" spans="7:14" x14ac:dyDescent="0.25">
      <c r="G969" s="6">
        <v>41636</v>
      </c>
      <c r="H969" t="s">
        <v>85</v>
      </c>
      <c r="I969" t="s">
        <v>17</v>
      </c>
      <c r="J969">
        <v>0.02</v>
      </c>
      <c r="K969">
        <v>2</v>
      </c>
      <c r="M969" s="4">
        <f>ROUND(VLOOKUP(fUnitSales[[#This Row],[Product]],dProducts[],2,0)*(1-fUnitSales[[#This Row],[Discount]])*fUnitSales[[#This Row],[Units]],2)</f>
        <v>39.1</v>
      </c>
      <c r="N969" s="4" t="str">
        <f>VLOOKUP(fUnitSales[[#This Row],[SalesRep]],dSalesRep[],2,0)</f>
        <v>West</v>
      </c>
    </row>
    <row r="970" spans="7:14" x14ac:dyDescent="0.25">
      <c r="G970" s="6">
        <v>41763</v>
      </c>
      <c r="H970" t="s">
        <v>9</v>
      </c>
      <c r="I970" t="s">
        <v>25</v>
      </c>
      <c r="J970">
        <v>0</v>
      </c>
      <c r="K970">
        <v>3</v>
      </c>
      <c r="M970" s="4">
        <f>ROUND(VLOOKUP(fUnitSales[[#This Row],[Product]],dProducts[],2,0)*(1-fUnitSales[[#This Row],[Discount]])*fUnitSales[[#This Row],[Units]],2)</f>
        <v>102</v>
      </c>
      <c r="N970" s="4" t="str">
        <f>VLOOKUP(fUnitSales[[#This Row],[SalesRep]],dSalesRep[],2,0)</f>
        <v>MidWest</v>
      </c>
    </row>
    <row r="971" spans="7:14" x14ac:dyDescent="0.25">
      <c r="G971" s="6">
        <v>41350</v>
      </c>
      <c r="H971" t="s">
        <v>43</v>
      </c>
      <c r="I971" t="s">
        <v>34</v>
      </c>
      <c r="J971">
        <v>0.03</v>
      </c>
      <c r="K971">
        <v>1</v>
      </c>
      <c r="M971" s="4">
        <f>ROUND(VLOOKUP(fUnitSales[[#This Row],[Product]],dProducts[],2,0)*(1-fUnitSales[[#This Row],[Discount]])*fUnitSales[[#This Row],[Units]],2)</f>
        <v>22.8</v>
      </c>
      <c r="N971" s="4" t="str">
        <f>VLOOKUP(fUnitSales[[#This Row],[SalesRep]],dSalesRep[],2,0)</f>
        <v>MidWest</v>
      </c>
    </row>
    <row r="972" spans="7:14" x14ac:dyDescent="0.25">
      <c r="G972" s="6">
        <v>41609</v>
      </c>
      <c r="H972" t="s">
        <v>84</v>
      </c>
      <c r="I972" t="s">
        <v>25</v>
      </c>
      <c r="J972">
        <v>0</v>
      </c>
      <c r="K972">
        <v>3</v>
      </c>
      <c r="M972" s="4">
        <f>ROUND(VLOOKUP(fUnitSales[[#This Row],[Product]],dProducts[],2,0)*(1-fUnitSales[[#This Row],[Discount]])*fUnitSales[[#This Row],[Units]],2)</f>
        <v>102</v>
      </c>
      <c r="N972" s="4" t="str">
        <f>VLOOKUP(fUnitSales[[#This Row],[SalesRep]],dSalesRep[],2,0)</f>
        <v>East</v>
      </c>
    </row>
    <row r="973" spans="7:14" x14ac:dyDescent="0.25">
      <c r="G973" s="6">
        <v>41613</v>
      </c>
      <c r="H973" t="s">
        <v>24</v>
      </c>
      <c r="I973" t="s">
        <v>37</v>
      </c>
      <c r="J973">
        <v>0</v>
      </c>
      <c r="K973">
        <v>2</v>
      </c>
      <c r="M973" s="4">
        <f>ROUND(VLOOKUP(fUnitSales[[#This Row],[Product]],dProducts[],2,0)*(1-fUnitSales[[#This Row],[Discount]])*fUnitSales[[#This Row],[Units]],2)</f>
        <v>50</v>
      </c>
      <c r="N973" s="4" t="str">
        <f>VLOOKUP(fUnitSales[[#This Row],[SalesRep]],dSalesRep[],2,0)</f>
        <v>MidWest</v>
      </c>
    </row>
    <row r="974" spans="7:14" x14ac:dyDescent="0.25">
      <c r="G974" s="6">
        <v>41953</v>
      </c>
      <c r="H974" t="s">
        <v>14</v>
      </c>
      <c r="I974" t="s">
        <v>31</v>
      </c>
      <c r="J974">
        <v>2.5000000000000001E-2</v>
      </c>
      <c r="K974">
        <v>3</v>
      </c>
      <c r="M974" s="4">
        <f>ROUND(VLOOKUP(fUnitSales[[#This Row],[Product]],dProducts[],2,0)*(1-fUnitSales[[#This Row],[Discount]])*fUnitSales[[#This Row],[Units]],2)</f>
        <v>87.75</v>
      </c>
      <c r="N974" s="4" t="str">
        <f>VLOOKUP(fUnitSales[[#This Row],[SalesRep]],dSalesRep[],2,0)</f>
        <v>West</v>
      </c>
    </row>
    <row r="975" spans="7:14" x14ac:dyDescent="0.25">
      <c r="G975" s="6">
        <v>41964</v>
      </c>
      <c r="H975" t="s">
        <v>41</v>
      </c>
      <c r="I975" t="s">
        <v>25</v>
      </c>
      <c r="J975">
        <v>0</v>
      </c>
      <c r="K975">
        <v>5</v>
      </c>
      <c r="M975" s="4">
        <f>ROUND(VLOOKUP(fUnitSales[[#This Row],[Product]],dProducts[],2,0)*(1-fUnitSales[[#This Row],[Discount]])*fUnitSales[[#This Row],[Units]],2)</f>
        <v>170</v>
      </c>
      <c r="N975" s="4" t="str">
        <f>VLOOKUP(fUnitSales[[#This Row],[SalesRep]],dSalesRep[],2,0)</f>
        <v>South</v>
      </c>
    </row>
    <row r="976" spans="7:14" x14ac:dyDescent="0.25">
      <c r="G976" s="6">
        <v>41586</v>
      </c>
      <c r="H976" t="s">
        <v>59</v>
      </c>
      <c r="I976" t="s">
        <v>17</v>
      </c>
      <c r="J976">
        <v>0</v>
      </c>
      <c r="K976">
        <v>2</v>
      </c>
      <c r="M976" s="4">
        <f>ROUND(VLOOKUP(fUnitSales[[#This Row],[Product]],dProducts[],2,0)*(1-fUnitSales[[#This Row],[Discount]])*fUnitSales[[#This Row],[Units]],2)</f>
        <v>39.9</v>
      </c>
      <c r="N976" s="4" t="str">
        <f>VLOOKUP(fUnitSales[[#This Row],[SalesRep]],dSalesRep[],2,0)</f>
        <v>East</v>
      </c>
    </row>
    <row r="977" spans="7:14" x14ac:dyDescent="0.25">
      <c r="G977" s="6">
        <v>41589</v>
      </c>
      <c r="H977" t="s">
        <v>49</v>
      </c>
      <c r="I977" t="s">
        <v>17</v>
      </c>
      <c r="J977">
        <v>0</v>
      </c>
      <c r="K977">
        <v>1</v>
      </c>
      <c r="M977" s="4">
        <f>ROUND(VLOOKUP(fUnitSales[[#This Row],[Product]],dProducts[],2,0)*(1-fUnitSales[[#This Row],[Discount]])*fUnitSales[[#This Row],[Units]],2)</f>
        <v>19.95</v>
      </c>
      <c r="N977" s="4" t="str">
        <f>VLOOKUP(fUnitSales[[#This Row],[SalesRep]],dSalesRep[],2,0)</f>
        <v>West</v>
      </c>
    </row>
    <row r="978" spans="7:14" x14ac:dyDescent="0.25">
      <c r="G978" s="6">
        <v>41946</v>
      </c>
      <c r="H978" t="s">
        <v>40</v>
      </c>
      <c r="I978" t="s">
        <v>18</v>
      </c>
      <c r="J978">
        <v>0</v>
      </c>
      <c r="K978">
        <v>5</v>
      </c>
      <c r="M978" s="4">
        <f>ROUND(VLOOKUP(fUnitSales[[#This Row],[Product]],dProducts[],2,0)*(1-fUnitSales[[#This Row],[Discount]])*fUnitSales[[#This Row],[Units]],2)</f>
        <v>114.75</v>
      </c>
      <c r="N978" s="4" t="str">
        <f>VLOOKUP(fUnitSales[[#This Row],[SalesRep]],dSalesRep[],2,0)</f>
        <v>East</v>
      </c>
    </row>
    <row r="979" spans="7:14" x14ac:dyDescent="0.25">
      <c r="G979" s="6">
        <v>41621</v>
      </c>
      <c r="H979" t="s">
        <v>90</v>
      </c>
      <c r="I979" t="s">
        <v>18</v>
      </c>
      <c r="J979">
        <v>0.03</v>
      </c>
      <c r="K979">
        <v>3</v>
      </c>
      <c r="M979" s="4">
        <f>ROUND(VLOOKUP(fUnitSales[[#This Row],[Product]],dProducts[],2,0)*(1-fUnitSales[[#This Row],[Discount]])*fUnitSales[[#This Row],[Units]],2)</f>
        <v>66.78</v>
      </c>
      <c r="N979" s="4" t="str">
        <f>VLOOKUP(fUnitSales[[#This Row],[SalesRep]],dSalesRep[],2,0)</f>
        <v>West</v>
      </c>
    </row>
    <row r="980" spans="7:14" x14ac:dyDescent="0.25">
      <c r="G980" s="6">
        <v>41602</v>
      </c>
      <c r="H980" t="s">
        <v>56</v>
      </c>
      <c r="I980" t="s">
        <v>34</v>
      </c>
      <c r="J980">
        <v>0</v>
      </c>
      <c r="K980">
        <v>3</v>
      </c>
      <c r="M980" s="4">
        <f>ROUND(VLOOKUP(fUnitSales[[#This Row],[Product]],dProducts[],2,0)*(1-fUnitSales[[#This Row],[Discount]])*fUnitSales[[#This Row],[Units]],2)</f>
        <v>70.5</v>
      </c>
      <c r="N980" s="4" t="str">
        <f>VLOOKUP(fUnitSales[[#This Row],[SalesRep]],dSalesRep[],2,0)</f>
        <v>West</v>
      </c>
    </row>
    <row r="981" spans="7:14" x14ac:dyDescent="0.25">
      <c r="G981" s="6">
        <v>41617</v>
      </c>
      <c r="H981" t="s">
        <v>85</v>
      </c>
      <c r="I981" t="s">
        <v>25</v>
      </c>
      <c r="J981">
        <v>0.01</v>
      </c>
      <c r="K981">
        <v>2</v>
      </c>
      <c r="M981" s="4">
        <f>ROUND(VLOOKUP(fUnitSales[[#This Row],[Product]],dProducts[],2,0)*(1-fUnitSales[[#This Row],[Discount]])*fUnitSales[[#This Row],[Units]],2)</f>
        <v>67.319999999999993</v>
      </c>
      <c r="N981" s="4" t="str">
        <f>VLOOKUP(fUnitSales[[#This Row],[SalesRep]],dSalesRep[],2,0)</f>
        <v>West</v>
      </c>
    </row>
    <row r="982" spans="7:14" x14ac:dyDescent="0.25">
      <c r="G982" s="6">
        <v>41558</v>
      </c>
      <c r="H982" t="s">
        <v>32</v>
      </c>
      <c r="I982" t="s">
        <v>18</v>
      </c>
      <c r="J982">
        <v>0</v>
      </c>
      <c r="K982">
        <v>1</v>
      </c>
      <c r="M982" s="4">
        <f>ROUND(VLOOKUP(fUnitSales[[#This Row],[Product]],dProducts[],2,0)*(1-fUnitSales[[#This Row],[Discount]])*fUnitSales[[#This Row],[Units]],2)</f>
        <v>22.95</v>
      </c>
      <c r="N982" s="4" t="str">
        <f>VLOOKUP(fUnitSales[[#This Row],[SalesRep]],dSalesRep[],2,0)</f>
        <v>West</v>
      </c>
    </row>
    <row r="983" spans="7:14" x14ac:dyDescent="0.25">
      <c r="G983" s="6">
        <v>41296</v>
      </c>
      <c r="H983" t="s">
        <v>63</v>
      </c>
      <c r="I983" t="s">
        <v>17</v>
      </c>
      <c r="J983">
        <v>1.4999999999999999E-2</v>
      </c>
      <c r="K983">
        <v>22</v>
      </c>
      <c r="M983" s="4">
        <f>ROUND(VLOOKUP(fUnitSales[[#This Row],[Product]],dProducts[],2,0)*(1-fUnitSales[[#This Row],[Discount]])*fUnitSales[[#This Row],[Units]],2)</f>
        <v>432.32</v>
      </c>
      <c r="N983" s="4" t="str">
        <f>VLOOKUP(fUnitSales[[#This Row],[SalesRep]],dSalesRep[],2,0)</f>
        <v>MidWest</v>
      </c>
    </row>
    <row r="984" spans="7:14" x14ac:dyDescent="0.25">
      <c r="G984" s="6">
        <v>41636</v>
      </c>
      <c r="H984" t="s">
        <v>83</v>
      </c>
      <c r="I984" t="s">
        <v>17</v>
      </c>
      <c r="J984">
        <v>0</v>
      </c>
      <c r="K984">
        <v>1</v>
      </c>
      <c r="M984" s="4">
        <f>ROUND(VLOOKUP(fUnitSales[[#This Row],[Product]],dProducts[],2,0)*(1-fUnitSales[[#This Row],[Discount]])*fUnitSales[[#This Row],[Units]],2)</f>
        <v>19.95</v>
      </c>
      <c r="N984" s="4" t="str">
        <f>VLOOKUP(fUnitSales[[#This Row],[SalesRep]],dSalesRep[],2,0)</f>
        <v>South</v>
      </c>
    </row>
    <row r="985" spans="7:14" x14ac:dyDescent="0.25">
      <c r="G985" s="6">
        <v>41994</v>
      </c>
      <c r="H985" t="s">
        <v>41</v>
      </c>
      <c r="I985" t="s">
        <v>25</v>
      </c>
      <c r="J985">
        <v>0.02</v>
      </c>
      <c r="K985">
        <v>9</v>
      </c>
      <c r="M985" s="4">
        <f>ROUND(VLOOKUP(fUnitSales[[#This Row],[Product]],dProducts[],2,0)*(1-fUnitSales[[#This Row],[Discount]])*fUnitSales[[#This Row],[Units]],2)</f>
        <v>299.88</v>
      </c>
      <c r="N985" s="4" t="str">
        <f>VLOOKUP(fUnitSales[[#This Row],[SalesRep]],dSalesRep[],2,0)</f>
        <v>South</v>
      </c>
    </row>
    <row r="986" spans="7:14" x14ac:dyDescent="0.25">
      <c r="G986" s="6">
        <v>41711</v>
      </c>
      <c r="H986" t="s">
        <v>68</v>
      </c>
      <c r="I986" t="s">
        <v>8</v>
      </c>
      <c r="J986">
        <v>0.01</v>
      </c>
      <c r="K986">
        <v>2</v>
      </c>
      <c r="M986" s="4">
        <f>ROUND(VLOOKUP(fUnitSales[[#This Row],[Product]],dProducts[],2,0)*(1-fUnitSales[[#This Row],[Discount]])*fUnitSales[[#This Row],[Units]],2)</f>
        <v>41.58</v>
      </c>
      <c r="N986" s="4" t="str">
        <f>VLOOKUP(fUnitSales[[#This Row],[SalesRep]],dSalesRep[],2,0)</f>
        <v>West</v>
      </c>
    </row>
    <row r="987" spans="7:14" x14ac:dyDescent="0.25">
      <c r="G987" s="6">
        <v>41590</v>
      </c>
      <c r="H987" t="s">
        <v>53</v>
      </c>
      <c r="I987" t="s">
        <v>37</v>
      </c>
      <c r="J987">
        <v>0</v>
      </c>
      <c r="K987">
        <v>2</v>
      </c>
      <c r="M987" s="4">
        <f>ROUND(VLOOKUP(fUnitSales[[#This Row],[Product]],dProducts[],2,0)*(1-fUnitSales[[#This Row],[Discount]])*fUnitSales[[#This Row],[Units]],2)</f>
        <v>50</v>
      </c>
      <c r="N987" s="4" t="str">
        <f>VLOOKUP(fUnitSales[[#This Row],[SalesRep]],dSalesRep[],2,0)</f>
        <v>West</v>
      </c>
    </row>
    <row r="988" spans="7:14" x14ac:dyDescent="0.25">
      <c r="G988" s="6">
        <v>41974</v>
      </c>
      <c r="H988" t="s">
        <v>51</v>
      </c>
      <c r="I988" t="s">
        <v>25</v>
      </c>
      <c r="J988">
        <v>2.5000000000000001E-2</v>
      </c>
      <c r="K988">
        <v>1</v>
      </c>
      <c r="M988" s="4">
        <f>ROUND(VLOOKUP(fUnitSales[[#This Row],[Product]],dProducts[],2,0)*(1-fUnitSales[[#This Row],[Discount]])*fUnitSales[[#This Row],[Units]],2)</f>
        <v>33.15</v>
      </c>
      <c r="N988" s="4" t="str">
        <f>VLOOKUP(fUnitSales[[#This Row],[SalesRep]],dSalesRep[],2,0)</f>
        <v>West</v>
      </c>
    </row>
    <row r="989" spans="7:14" x14ac:dyDescent="0.25">
      <c r="G989" s="6">
        <v>41949</v>
      </c>
      <c r="H989" t="s">
        <v>41</v>
      </c>
      <c r="I989" t="s">
        <v>25</v>
      </c>
      <c r="J989">
        <v>0.01</v>
      </c>
      <c r="K989">
        <v>2</v>
      </c>
      <c r="M989" s="4">
        <f>ROUND(VLOOKUP(fUnitSales[[#This Row],[Product]],dProducts[],2,0)*(1-fUnitSales[[#This Row],[Discount]])*fUnitSales[[#This Row],[Units]],2)</f>
        <v>67.319999999999993</v>
      </c>
      <c r="N989" s="4" t="str">
        <f>VLOOKUP(fUnitSales[[#This Row],[SalesRep]],dSalesRep[],2,0)</f>
        <v>South</v>
      </c>
    </row>
    <row r="990" spans="7:14" x14ac:dyDescent="0.25">
      <c r="G990" s="6">
        <v>41586</v>
      </c>
      <c r="H990" t="s">
        <v>36</v>
      </c>
      <c r="I990" t="s">
        <v>28</v>
      </c>
      <c r="J990">
        <v>1.4999999999999999E-2</v>
      </c>
      <c r="K990">
        <v>2</v>
      </c>
      <c r="M990" s="4">
        <f>ROUND(VLOOKUP(fUnitSales[[#This Row],[Product]],dProducts[],2,0)*(1-fUnitSales[[#This Row],[Discount]])*fUnitSales[[#This Row],[Units]],2)</f>
        <v>54.18</v>
      </c>
      <c r="N990" s="4" t="str">
        <f>VLOOKUP(fUnitSales[[#This Row],[SalesRep]],dSalesRep[],2,0)</f>
        <v>West</v>
      </c>
    </row>
    <row r="991" spans="7:14" x14ac:dyDescent="0.25">
      <c r="G991" s="6">
        <v>41590</v>
      </c>
      <c r="H991" t="s">
        <v>26</v>
      </c>
      <c r="I991" t="s">
        <v>13</v>
      </c>
      <c r="J991">
        <v>0</v>
      </c>
      <c r="K991">
        <v>3</v>
      </c>
      <c r="M991" s="4">
        <f>ROUND(VLOOKUP(fUnitSales[[#This Row],[Product]],dProducts[],2,0)*(1-fUnitSales[[#This Row],[Discount]])*fUnitSales[[#This Row],[Units]],2)</f>
        <v>68.849999999999994</v>
      </c>
      <c r="N991" s="4" t="str">
        <f>VLOOKUP(fUnitSales[[#This Row],[SalesRep]],dSalesRep[],2,0)</f>
        <v>West</v>
      </c>
    </row>
    <row r="992" spans="7:14" x14ac:dyDescent="0.25">
      <c r="G992" s="6">
        <v>41956</v>
      </c>
      <c r="H992" t="s">
        <v>51</v>
      </c>
      <c r="I992" t="s">
        <v>25</v>
      </c>
      <c r="J992">
        <v>2.5000000000000001E-2</v>
      </c>
      <c r="K992">
        <v>1</v>
      </c>
      <c r="M992" s="4">
        <f>ROUND(VLOOKUP(fUnitSales[[#This Row],[Product]],dProducts[],2,0)*(1-fUnitSales[[#This Row],[Discount]])*fUnitSales[[#This Row],[Units]],2)</f>
        <v>33.15</v>
      </c>
      <c r="N992" s="4" t="str">
        <f>VLOOKUP(fUnitSales[[#This Row],[SalesRep]],dSalesRep[],2,0)</f>
        <v>West</v>
      </c>
    </row>
    <row r="993" spans="7:14" x14ac:dyDescent="0.25">
      <c r="G993" s="6">
        <v>42004</v>
      </c>
      <c r="H993" t="s">
        <v>71</v>
      </c>
      <c r="I993" t="s">
        <v>34</v>
      </c>
      <c r="J993">
        <v>0</v>
      </c>
      <c r="K993">
        <v>1</v>
      </c>
      <c r="M993" s="4">
        <f>ROUND(VLOOKUP(fUnitSales[[#This Row],[Product]],dProducts[],2,0)*(1-fUnitSales[[#This Row],[Discount]])*fUnitSales[[#This Row],[Units]],2)</f>
        <v>23.5</v>
      </c>
      <c r="N993" s="4" t="str">
        <f>VLOOKUP(fUnitSales[[#This Row],[SalesRep]],dSalesRep[],2,0)</f>
        <v>MidWest</v>
      </c>
    </row>
    <row r="994" spans="7:14" x14ac:dyDescent="0.25">
      <c r="G994" s="6">
        <v>41982</v>
      </c>
      <c r="H994" t="s">
        <v>74</v>
      </c>
      <c r="I994" t="s">
        <v>12</v>
      </c>
      <c r="J994">
        <v>0</v>
      </c>
      <c r="K994">
        <v>2</v>
      </c>
      <c r="M994" s="4">
        <f>ROUND(VLOOKUP(fUnitSales[[#This Row],[Product]],dProducts[],2,0)*(1-fUnitSales[[#This Row],[Discount]])*fUnitSales[[#This Row],[Units]],2)</f>
        <v>159.9</v>
      </c>
      <c r="N994" s="4" t="str">
        <f>VLOOKUP(fUnitSales[[#This Row],[SalesRep]],dSalesRep[],2,0)</f>
        <v>MidWest</v>
      </c>
    </row>
    <row r="995" spans="7:14" x14ac:dyDescent="0.25">
      <c r="G995" s="6">
        <v>41344</v>
      </c>
      <c r="H995" t="s">
        <v>74</v>
      </c>
      <c r="I995" t="s">
        <v>42</v>
      </c>
      <c r="J995">
        <v>0</v>
      </c>
      <c r="K995">
        <v>3</v>
      </c>
      <c r="M995" s="4">
        <f>ROUND(VLOOKUP(fUnitSales[[#This Row],[Product]],dProducts[],2,0)*(1-fUnitSales[[#This Row],[Discount]])*fUnitSales[[#This Row],[Units]],2)</f>
        <v>57</v>
      </c>
      <c r="N995" s="4" t="str">
        <f>VLOOKUP(fUnitSales[[#This Row],[SalesRep]],dSalesRep[],2,0)</f>
        <v>MidWest</v>
      </c>
    </row>
    <row r="996" spans="7:14" x14ac:dyDescent="0.25">
      <c r="G996" s="6">
        <v>41990</v>
      </c>
      <c r="H996" t="s">
        <v>74</v>
      </c>
      <c r="I996" t="s">
        <v>25</v>
      </c>
      <c r="J996">
        <v>0.02</v>
      </c>
      <c r="K996">
        <v>2</v>
      </c>
      <c r="M996" s="4">
        <f>ROUND(VLOOKUP(fUnitSales[[#This Row],[Product]],dProducts[],2,0)*(1-fUnitSales[[#This Row],[Discount]])*fUnitSales[[#This Row],[Units]],2)</f>
        <v>66.64</v>
      </c>
      <c r="N996" s="4" t="str">
        <f>VLOOKUP(fUnitSales[[#This Row],[SalesRep]],dSalesRep[],2,0)</f>
        <v>MidWest</v>
      </c>
    </row>
    <row r="997" spans="7:14" x14ac:dyDescent="0.25">
      <c r="G997" s="6">
        <v>41372</v>
      </c>
      <c r="H997" t="s">
        <v>11</v>
      </c>
      <c r="I997" t="s">
        <v>22</v>
      </c>
      <c r="J997">
        <v>0.02</v>
      </c>
      <c r="K997">
        <v>3</v>
      </c>
      <c r="M997" s="4">
        <f>ROUND(VLOOKUP(fUnitSales[[#This Row],[Product]],dProducts[],2,0)*(1-fUnitSales[[#This Row],[Discount]])*fUnitSales[[#This Row],[Units]],2)</f>
        <v>73.5</v>
      </c>
      <c r="N997" s="4" t="str">
        <f>VLOOKUP(fUnitSales[[#This Row],[SalesRep]],dSalesRep[],2,0)</f>
        <v>West</v>
      </c>
    </row>
    <row r="998" spans="7:14" x14ac:dyDescent="0.25">
      <c r="G998" s="6">
        <v>41993</v>
      </c>
      <c r="H998" t="s">
        <v>91</v>
      </c>
      <c r="I998" t="s">
        <v>17</v>
      </c>
      <c r="J998">
        <v>0.02</v>
      </c>
      <c r="K998">
        <v>2</v>
      </c>
      <c r="M998" s="4">
        <f>ROUND(VLOOKUP(fUnitSales[[#This Row],[Product]],dProducts[],2,0)*(1-fUnitSales[[#This Row],[Discount]])*fUnitSales[[#This Row],[Units]],2)</f>
        <v>39.1</v>
      </c>
      <c r="N998" s="4" t="str">
        <f>VLOOKUP(fUnitSales[[#This Row],[SalesRep]],dSalesRep[],2,0)</f>
        <v>East</v>
      </c>
    </row>
    <row r="999" spans="7:14" x14ac:dyDescent="0.25">
      <c r="G999" s="6">
        <v>41628</v>
      </c>
      <c r="H999" t="s">
        <v>19</v>
      </c>
      <c r="I999" t="s">
        <v>25</v>
      </c>
      <c r="J999">
        <v>0</v>
      </c>
      <c r="K999">
        <v>2</v>
      </c>
      <c r="M999" s="4">
        <f>ROUND(VLOOKUP(fUnitSales[[#This Row],[Product]],dProducts[],2,0)*(1-fUnitSales[[#This Row],[Discount]])*fUnitSales[[#This Row],[Units]],2)</f>
        <v>68</v>
      </c>
      <c r="N999" s="4" t="str">
        <f>VLOOKUP(fUnitSales[[#This Row],[SalesRep]],dSalesRep[],2,0)</f>
        <v>East</v>
      </c>
    </row>
    <row r="1000" spans="7:14" x14ac:dyDescent="0.25">
      <c r="G1000" s="6">
        <v>41956</v>
      </c>
      <c r="H1000" t="s">
        <v>57</v>
      </c>
      <c r="I1000" t="s">
        <v>13</v>
      </c>
      <c r="J1000">
        <v>1.4999999999999999E-2</v>
      </c>
      <c r="K1000">
        <v>2</v>
      </c>
      <c r="M1000" s="4">
        <f>ROUND(VLOOKUP(fUnitSales[[#This Row],[Product]],dProducts[],2,0)*(1-fUnitSales[[#This Row],[Discount]])*fUnitSales[[#This Row],[Units]],2)</f>
        <v>45.21</v>
      </c>
      <c r="N1000" s="4" t="str">
        <f>VLOOKUP(fUnitSales[[#This Row],[SalesRep]],dSalesRep[],2,0)</f>
        <v>South</v>
      </c>
    </row>
    <row r="1001" spans="7:14" x14ac:dyDescent="0.25">
      <c r="G1001" s="6">
        <v>41955</v>
      </c>
      <c r="H1001" t="s">
        <v>21</v>
      </c>
      <c r="I1001" t="s">
        <v>13</v>
      </c>
      <c r="J1001">
        <v>0.03</v>
      </c>
      <c r="K1001">
        <v>1</v>
      </c>
      <c r="M1001" s="4">
        <f>ROUND(VLOOKUP(fUnitSales[[#This Row],[Product]],dProducts[],2,0)*(1-fUnitSales[[#This Row],[Discount]])*fUnitSales[[#This Row],[Units]],2)</f>
        <v>22.26</v>
      </c>
      <c r="N1001" s="4" t="str">
        <f>VLOOKUP(fUnitSales[[#This Row],[SalesRep]],dSalesRep[],2,0)</f>
        <v>West</v>
      </c>
    </row>
    <row r="1002" spans="7:14" x14ac:dyDescent="0.25">
      <c r="G1002" s="6">
        <v>41889</v>
      </c>
      <c r="H1002" t="s">
        <v>67</v>
      </c>
      <c r="I1002" t="s">
        <v>34</v>
      </c>
      <c r="J1002">
        <v>0</v>
      </c>
      <c r="K1002">
        <v>2</v>
      </c>
      <c r="M1002" s="4">
        <f>ROUND(VLOOKUP(fUnitSales[[#This Row],[Product]],dProducts[],2,0)*(1-fUnitSales[[#This Row],[Discount]])*fUnitSales[[#This Row],[Units]],2)</f>
        <v>47</v>
      </c>
      <c r="N1002" s="4" t="str">
        <f>VLOOKUP(fUnitSales[[#This Row],[SalesRep]],dSalesRep[],2,0)</f>
        <v>West</v>
      </c>
    </row>
    <row r="1003" spans="7:14" x14ac:dyDescent="0.25">
      <c r="G1003" s="6">
        <v>41991</v>
      </c>
      <c r="H1003" t="s">
        <v>90</v>
      </c>
      <c r="I1003" t="s">
        <v>17</v>
      </c>
      <c r="J1003">
        <v>0</v>
      </c>
      <c r="K1003">
        <v>1</v>
      </c>
      <c r="M1003" s="4">
        <f>ROUND(VLOOKUP(fUnitSales[[#This Row],[Product]],dProducts[],2,0)*(1-fUnitSales[[#This Row],[Discount]])*fUnitSales[[#This Row],[Units]],2)</f>
        <v>19.95</v>
      </c>
      <c r="N1003" s="4" t="str">
        <f>VLOOKUP(fUnitSales[[#This Row],[SalesRep]],dSalesRep[],2,0)</f>
        <v>West</v>
      </c>
    </row>
    <row r="1004" spans="7:14" x14ac:dyDescent="0.25">
      <c r="G1004" s="6">
        <v>41582</v>
      </c>
      <c r="H1004" t="s">
        <v>24</v>
      </c>
      <c r="I1004" t="s">
        <v>13</v>
      </c>
      <c r="J1004">
        <v>0</v>
      </c>
      <c r="K1004">
        <v>2</v>
      </c>
      <c r="M1004" s="4">
        <f>ROUND(VLOOKUP(fUnitSales[[#This Row],[Product]],dProducts[],2,0)*(1-fUnitSales[[#This Row],[Discount]])*fUnitSales[[#This Row],[Units]],2)</f>
        <v>45.9</v>
      </c>
      <c r="N1004" s="4" t="str">
        <f>VLOOKUP(fUnitSales[[#This Row],[SalesRep]],dSalesRep[],2,0)</f>
        <v>MidWest</v>
      </c>
    </row>
    <row r="1005" spans="7:14" x14ac:dyDescent="0.25">
      <c r="G1005" s="6">
        <v>41354</v>
      </c>
      <c r="H1005" t="s">
        <v>59</v>
      </c>
      <c r="I1005" t="s">
        <v>8</v>
      </c>
      <c r="J1005">
        <v>2.5000000000000001E-2</v>
      </c>
      <c r="K1005">
        <v>4</v>
      </c>
      <c r="M1005" s="4">
        <f>ROUND(VLOOKUP(fUnitSales[[#This Row],[Product]],dProducts[],2,0)*(1-fUnitSales[[#This Row],[Discount]])*fUnitSales[[#This Row],[Units]],2)</f>
        <v>81.900000000000006</v>
      </c>
      <c r="N1005" s="4" t="str">
        <f>VLOOKUP(fUnitSales[[#This Row],[SalesRep]],dSalesRep[],2,0)</f>
        <v>East</v>
      </c>
    </row>
    <row r="1006" spans="7:14" x14ac:dyDescent="0.25">
      <c r="G1006" s="6">
        <v>41635</v>
      </c>
      <c r="H1006" t="s">
        <v>79</v>
      </c>
      <c r="I1006" t="s">
        <v>13</v>
      </c>
      <c r="J1006">
        <v>1.4999999999999999E-2</v>
      </c>
      <c r="K1006">
        <v>3</v>
      </c>
      <c r="M1006" s="4">
        <f>ROUND(VLOOKUP(fUnitSales[[#This Row],[Product]],dProducts[],2,0)*(1-fUnitSales[[#This Row],[Discount]])*fUnitSales[[#This Row],[Units]],2)</f>
        <v>67.819999999999993</v>
      </c>
      <c r="N1006" s="4" t="str">
        <f>VLOOKUP(fUnitSales[[#This Row],[SalesRep]],dSalesRep[],2,0)</f>
        <v>South</v>
      </c>
    </row>
    <row r="1007" spans="7:14" x14ac:dyDescent="0.25">
      <c r="G1007" s="6">
        <v>41622</v>
      </c>
      <c r="H1007" t="s">
        <v>49</v>
      </c>
      <c r="I1007" t="s">
        <v>37</v>
      </c>
      <c r="J1007">
        <v>0</v>
      </c>
      <c r="K1007">
        <v>3</v>
      </c>
      <c r="M1007" s="4">
        <f>ROUND(VLOOKUP(fUnitSales[[#This Row],[Product]],dProducts[],2,0)*(1-fUnitSales[[#This Row],[Discount]])*fUnitSales[[#This Row],[Units]],2)</f>
        <v>75</v>
      </c>
      <c r="N1007" s="4" t="str">
        <f>VLOOKUP(fUnitSales[[#This Row],[SalesRep]],dSalesRep[],2,0)</f>
        <v>West</v>
      </c>
    </row>
    <row r="1008" spans="7:14" x14ac:dyDescent="0.25">
      <c r="G1008" s="6">
        <v>41580</v>
      </c>
      <c r="H1008" t="s">
        <v>74</v>
      </c>
      <c r="I1008" t="s">
        <v>8</v>
      </c>
      <c r="J1008">
        <v>0</v>
      </c>
      <c r="K1008">
        <v>4</v>
      </c>
      <c r="M1008" s="4">
        <f>ROUND(VLOOKUP(fUnitSales[[#This Row],[Product]],dProducts[],2,0)*(1-fUnitSales[[#This Row],[Discount]])*fUnitSales[[#This Row],[Units]],2)</f>
        <v>84</v>
      </c>
      <c r="N1008" s="4" t="str">
        <f>VLOOKUP(fUnitSales[[#This Row],[SalesRep]],dSalesRep[],2,0)</f>
        <v>MidWest</v>
      </c>
    </row>
    <row r="1009" spans="7:14" x14ac:dyDescent="0.25">
      <c r="G1009" s="6">
        <v>41320</v>
      </c>
      <c r="H1009" t="s">
        <v>66</v>
      </c>
      <c r="I1009" t="s">
        <v>28</v>
      </c>
      <c r="J1009">
        <v>0.02</v>
      </c>
      <c r="K1009">
        <v>2</v>
      </c>
      <c r="M1009" s="4">
        <f>ROUND(VLOOKUP(fUnitSales[[#This Row],[Product]],dProducts[],2,0)*(1-fUnitSales[[#This Row],[Discount]])*fUnitSales[[#This Row],[Units]],2)</f>
        <v>53.9</v>
      </c>
      <c r="N1009" s="4" t="str">
        <f>VLOOKUP(fUnitSales[[#This Row],[SalesRep]],dSalesRep[],2,0)</f>
        <v>MidWest</v>
      </c>
    </row>
    <row r="1010" spans="7:14" x14ac:dyDescent="0.25">
      <c r="G1010" s="6">
        <v>41734</v>
      </c>
      <c r="H1010" t="s">
        <v>55</v>
      </c>
      <c r="I1010" t="s">
        <v>17</v>
      </c>
      <c r="J1010">
        <v>0</v>
      </c>
      <c r="K1010">
        <v>1</v>
      </c>
      <c r="M1010" s="4">
        <f>ROUND(VLOOKUP(fUnitSales[[#This Row],[Product]],dProducts[],2,0)*(1-fUnitSales[[#This Row],[Discount]])*fUnitSales[[#This Row],[Units]],2)</f>
        <v>19.95</v>
      </c>
      <c r="N1010" s="4" t="str">
        <f>VLOOKUP(fUnitSales[[#This Row],[SalesRep]],dSalesRep[],2,0)</f>
        <v>South</v>
      </c>
    </row>
    <row r="1011" spans="7:14" x14ac:dyDescent="0.25">
      <c r="G1011" s="6">
        <v>41856</v>
      </c>
      <c r="H1011" t="s">
        <v>72</v>
      </c>
      <c r="I1011" t="s">
        <v>37</v>
      </c>
      <c r="J1011">
        <v>0</v>
      </c>
      <c r="K1011">
        <v>1</v>
      </c>
      <c r="M1011" s="4">
        <f>ROUND(VLOOKUP(fUnitSales[[#This Row],[Product]],dProducts[],2,0)*(1-fUnitSales[[#This Row],[Discount]])*fUnitSales[[#This Row],[Units]],2)</f>
        <v>25</v>
      </c>
      <c r="N1011" s="4" t="str">
        <f>VLOOKUP(fUnitSales[[#This Row],[SalesRep]],dSalesRep[],2,0)</f>
        <v>East</v>
      </c>
    </row>
    <row r="1012" spans="7:14" x14ac:dyDescent="0.25">
      <c r="G1012" s="6">
        <v>41391</v>
      </c>
      <c r="H1012" t="s">
        <v>77</v>
      </c>
      <c r="I1012" t="s">
        <v>25</v>
      </c>
      <c r="J1012">
        <v>2.5000000000000001E-2</v>
      </c>
      <c r="K1012">
        <v>19</v>
      </c>
      <c r="M1012" s="4">
        <f>ROUND(VLOOKUP(fUnitSales[[#This Row],[Product]],dProducts[],2,0)*(1-fUnitSales[[#This Row],[Discount]])*fUnitSales[[#This Row],[Units]],2)</f>
        <v>629.85</v>
      </c>
      <c r="N1012" s="4" t="str">
        <f>VLOOKUP(fUnitSales[[#This Row],[SalesRep]],dSalesRep[],2,0)</f>
        <v>MidWest</v>
      </c>
    </row>
    <row r="1013" spans="7:14" x14ac:dyDescent="0.25">
      <c r="G1013" s="6">
        <v>41953</v>
      </c>
      <c r="H1013" t="s">
        <v>44</v>
      </c>
      <c r="I1013" t="s">
        <v>34</v>
      </c>
      <c r="J1013">
        <v>0</v>
      </c>
      <c r="K1013">
        <v>4</v>
      </c>
      <c r="M1013" s="4">
        <f>ROUND(VLOOKUP(fUnitSales[[#This Row],[Product]],dProducts[],2,0)*(1-fUnitSales[[#This Row],[Discount]])*fUnitSales[[#This Row],[Units]],2)</f>
        <v>94</v>
      </c>
      <c r="N1013" s="4" t="str">
        <f>VLOOKUP(fUnitSales[[#This Row],[SalesRep]],dSalesRep[],2,0)</f>
        <v>MidWest</v>
      </c>
    </row>
    <row r="1014" spans="7:14" x14ac:dyDescent="0.25">
      <c r="G1014" s="6">
        <v>41778</v>
      </c>
      <c r="H1014" t="s">
        <v>41</v>
      </c>
      <c r="I1014" t="s">
        <v>13</v>
      </c>
      <c r="J1014">
        <v>0</v>
      </c>
      <c r="K1014">
        <v>1</v>
      </c>
      <c r="M1014" s="4">
        <f>ROUND(VLOOKUP(fUnitSales[[#This Row],[Product]],dProducts[],2,0)*(1-fUnitSales[[#This Row],[Discount]])*fUnitSales[[#This Row],[Units]],2)</f>
        <v>22.95</v>
      </c>
      <c r="N1014" s="4" t="str">
        <f>VLOOKUP(fUnitSales[[#This Row],[SalesRep]],dSalesRep[],2,0)</f>
        <v>South</v>
      </c>
    </row>
    <row r="1015" spans="7:14" x14ac:dyDescent="0.25">
      <c r="G1015" s="6">
        <v>41614</v>
      </c>
      <c r="H1015" t="s">
        <v>81</v>
      </c>
      <c r="I1015" t="s">
        <v>37</v>
      </c>
      <c r="J1015">
        <v>1.4999999999999999E-2</v>
      </c>
      <c r="K1015">
        <v>3</v>
      </c>
      <c r="M1015" s="4">
        <f>ROUND(VLOOKUP(fUnitSales[[#This Row],[Product]],dProducts[],2,0)*(1-fUnitSales[[#This Row],[Discount]])*fUnitSales[[#This Row],[Units]],2)</f>
        <v>73.88</v>
      </c>
      <c r="N1015" s="4" t="str">
        <f>VLOOKUP(fUnitSales[[#This Row],[SalesRep]],dSalesRep[],2,0)</f>
        <v>East</v>
      </c>
    </row>
    <row r="1016" spans="7:14" x14ac:dyDescent="0.25">
      <c r="G1016" s="6">
        <v>41981</v>
      </c>
      <c r="H1016" t="s">
        <v>21</v>
      </c>
      <c r="I1016" t="s">
        <v>25</v>
      </c>
      <c r="J1016">
        <v>0.01</v>
      </c>
      <c r="K1016">
        <v>1</v>
      </c>
      <c r="M1016" s="4">
        <f>ROUND(VLOOKUP(fUnitSales[[#This Row],[Product]],dProducts[],2,0)*(1-fUnitSales[[#This Row],[Discount]])*fUnitSales[[#This Row],[Units]],2)</f>
        <v>33.659999999999997</v>
      </c>
      <c r="N1016" s="4" t="str">
        <f>VLOOKUP(fUnitSales[[#This Row],[SalesRep]],dSalesRep[],2,0)</f>
        <v>West</v>
      </c>
    </row>
    <row r="1017" spans="7:14" x14ac:dyDescent="0.25">
      <c r="G1017" s="6">
        <v>42003</v>
      </c>
      <c r="H1017" t="s">
        <v>71</v>
      </c>
      <c r="I1017" t="s">
        <v>25</v>
      </c>
      <c r="J1017">
        <v>0.03</v>
      </c>
      <c r="K1017">
        <v>2</v>
      </c>
      <c r="M1017" s="4">
        <f>ROUND(VLOOKUP(fUnitSales[[#This Row],[Product]],dProducts[],2,0)*(1-fUnitSales[[#This Row],[Discount]])*fUnitSales[[#This Row],[Units]],2)</f>
        <v>65.959999999999994</v>
      </c>
      <c r="N1017" s="4" t="str">
        <f>VLOOKUP(fUnitSales[[#This Row],[SalesRep]],dSalesRep[],2,0)</f>
        <v>MidWest</v>
      </c>
    </row>
    <row r="1018" spans="7:14" x14ac:dyDescent="0.25">
      <c r="G1018" s="6">
        <v>41982</v>
      </c>
      <c r="H1018" t="s">
        <v>9</v>
      </c>
      <c r="I1018" t="s">
        <v>13</v>
      </c>
      <c r="J1018">
        <v>2.5000000000000001E-2</v>
      </c>
      <c r="K1018">
        <v>19</v>
      </c>
      <c r="M1018" s="4">
        <f>ROUND(VLOOKUP(fUnitSales[[#This Row],[Product]],dProducts[],2,0)*(1-fUnitSales[[#This Row],[Discount]])*fUnitSales[[#This Row],[Units]],2)</f>
        <v>425.15</v>
      </c>
      <c r="N1018" s="4" t="str">
        <f>VLOOKUP(fUnitSales[[#This Row],[SalesRep]],dSalesRep[],2,0)</f>
        <v>MidWest</v>
      </c>
    </row>
    <row r="1019" spans="7:14" x14ac:dyDescent="0.25">
      <c r="G1019" s="6">
        <v>41761</v>
      </c>
      <c r="H1019" t="s">
        <v>90</v>
      </c>
      <c r="I1019" t="s">
        <v>25</v>
      </c>
      <c r="J1019">
        <v>0</v>
      </c>
      <c r="K1019">
        <v>1</v>
      </c>
      <c r="M1019" s="4">
        <f>ROUND(VLOOKUP(fUnitSales[[#This Row],[Product]],dProducts[],2,0)*(1-fUnitSales[[#This Row],[Discount]])*fUnitSales[[#This Row],[Units]],2)</f>
        <v>34</v>
      </c>
      <c r="N1019" s="4" t="str">
        <f>VLOOKUP(fUnitSales[[#This Row],[SalesRep]],dSalesRep[],2,0)</f>
        <v>West</v>
      </c>
    </row>
    <row r="1020" spans="7:14" x14ac:dyDescent="0.25">
      <c r="G1020" s="6">
        <v>41598</v>
      </c>
      <c r="H1020" t="s">
        <v>82</v>
      </c>
      <c r="I1020" t="s">
        <v>25</v>
      </c>
      <c r="J1020">
        <v>0</v>
      </c>
      <c r="K1020">
        <v>2</v>
      </c>
      <c r="M1020" s="4">
        <f>ROUND(VLOOKUP(fUnitSales[[#This Row],[Product]],dProducts[],2,0)*(1-fUnitSales[[#This Row],[Discount]])*fUnitSales[[#This Row],[Units]],2)</f>
        <v>68</v>
      </c>
      <c r="N1020" s="4" t="str">
        <f>VLOOKUP(fUnitSales[[#This Row],[SalesRep]],dSalesRep[],2,0)</f>
        <v>West</v>
      </c>
    </row>
    <row r="1021" spans="7:14" x14ac:dyDescent="0.25">
      <c r="G1021" s="6">
        <v>41669</v>
      </c>
      <c r="H1021" t="s">
        <v>89</v>
      </c>
      <c r="I1021" t="s">
        <v>22</v>
      </c>
      <c r="J1021">
        <v>1.4999999999999999E-2</v>
      </c>
      <c r="K1021">
        <v>1</v>
      </c>
      <c r="M1021" s="4">
        <f>ROUND(VLOOKUP(fUnitSales[[#This Row],[Product]],dProducts[],2,0)*(1-fUnitSales[[#This Row],[Discount]])*fUnitSales[[#This Row],[Units]],2)</f>
        <v>24.63</v>
      </c>
      <c r="N1021" s="4" t="str">
        <f>VLOOKUP(fUnitSales[[#This Row],[SalesRep]],dSalesRep[],2,0)</f>
        <v>West</v>
      </c>
    </row>
    <row r="1022" spans="7:14" x14ac:dyDescent="0.25">
      <c r="G1022" s="6">
        <v>41982</v>
      </c>
      <c r="H1022" t="s">
        <v>74</v>
      </c>
      <c r="I1022" t="s">
        <v>37</v>
      </c>
      <c r="J1022">
        <v>0</v>
      </c>
      <c r="K1022">
        <v>2</v>
      </c>
      <c r="M1022" s="4">
        <f>ROUND(VLOOKUP(fUnitSales[[#This Row],[Product]],dProducts[],2,0)*(1-fUnitSales[[#This Row],[Discount]])*fUnitSales[[#This Row],[Units]],2)</f>
        <v>50</v>
      </c>
      <c r="N1022" s="4" t="str">
        <f>VLOOKUP(fUnitSales[[#This Row],[SalesRep]],dSalesRep[],2,0)</f>
        <v>MidWest</v>
      </c>
    </row>
    <row r="1023" spans="7:14" x14ac:dyDescent="0.25">
      <c r="G1023" s="6">
        <v>41611</v>
      </c>
      <c r="H1023" t="s">
        <v>79</v>
      </c>
      <c r="I1023" t="s">
        <v>13</v>
      </c>
      <c r="J1023">
        <v>0</v>
      </c>
      <c r="K1023">
        <v>2</v>
      </c>
      <c r="M1023" s="4">
        <f>ROUND(VLOOKUP(fUnitSales[[#This Row],[Product]],dProducts[],2,0)*(1-fUnitSales[[#This Row],[Discount]])*fUnitSales[[#This Row],[Units]],2)</f>
        <v>45.9</v>
      </c>
      <c r="N1023" s="4" t="str">
        <f>VLOOKUP(fUnitSales[[#This Row],[SalesRep]],dSalesRep[],2,0)</f>
        <v>South</v>
      </c>
    </row>
    <row r="1024" spans="7:14" x14ac:dyDescent="0.25">
      <c r="G1024" s="6">
        <v>41580</v>
      </c>
      <c r="H1024" t="s">
        <v>66</v>
      </c>
      <c r="I1024" t="s">
        <v>13</v>
      </c>
      <c r="J1024">
        <v>0</v>
      </c>
      <c r="K1024">
        <v>3</v>
      </c>
      <c r="M1024" s="4">
        <f>ROUND(VLOOKUP(fUnitSales[[#This Row],[Product]],dProducts[],2,0)*(1-fUnitSales[[#This Row],[Discount]])*fUnitSales[[#This Row],[Units]],2)</f>
        <v>68.849999999999994</v>
      </c>
      <c r="N1024" s="4" t="str">
        <f>VLOOKUP(fUnitSales[[#This Row],[SalesRep]],dSalesRep[],2,0)</f>
        <v>MidWest</v>
      </c>
    </row>
    <row r="1025" spans="7:14" x14ac:dyDescent="0.25">
      <c r="G1025" s="6">
        <v>41966</v>
      </c>
      <c r="H1025" t="s">
        <v>85</v>
      </c>
      <c r="I1025" t="s">
        <v>22</v>
      </c>
      <c r="J1025">
        <v>2.5000000000000001E-2</v>
      </c>
      <c r="K1025">
        <v>2</v>
      </c>
      <c r="M1025" s="4">
        <f>ROUND(VLOOKUP(fUnitSales[[#This Row],[Product]],dProducts[],2,0)*(1-fUnitSales[[#This Row],[Discount]])*fUnitSales[[#This Row],[Units]],2)</f>
        <v>48.75</v>
      </c>
      <c r="N1025" s="4" t="str">
        <f>VLOOKUP(fUnitSales[[#This Row],[SalesRep]],dSalesRep[],2,0)</f>
        <v>West</v>
      </c>
    </row>
    <row r="1026" spans="7:14" x14ac:dyDescent="0.25">
      <c r="G1026" s="6">
        <v>41593</v>
      </c>
      <c r="H1026" t="s">
        <v>47</v>
      </c>
      <c r="I1026" t="s">
        <v>25</v>
      </c>
      <c r="J1026">
        <v>0</v>
      </c>
      <c r="K1026">
        <v>1</v>
      </c>
      <c r="M1026" s="4">
        <f>ROUND(VLOOKUP(fUnitSales[[#This Row],[Product]],dProducts[],2,0)*(1-fUnitSales[[#This Row],[Discount]])*fUnitSales[[#This Row],[Units]],2)</f>
        <v>34</v>
      </c>
      <c r="N1026" s="4" t="str">
        <f>VLOOKUP(fUnitSales[[#This Row],[SalesRep]],dSalesRep[],2,0)</f>
        <v>South</v>
      </c>
    </row>
    <row r="1027" spans="7:14" x14ac:dyDescent="0.25">
      <c r="G1027" s="6">
        <v>41555</v>
      </c>
      <c r="H1027" t="s">
        <v>52</v>
      </c>
      <c r="I1027" t="s">
        <v>13</v>
      </c>
      <c r="J1027">
        <v>0</v>
      </c>
      <c r="K1027">
        <v>10</v>
      </c>
      <c r="M1027" s="4">
        <f>ROUND(VLOOKUP(fUnitSales[[#This Row],[Product]],dProducts[],2,0)*(1-fUnitSales[[#This Row],[Discount]])*fUnitSales[[#This Row],[Units]],2)</f>
        <v>229.5</v>
      </c>
      <c r="N1027" s="4" t="str">
        <f>VLOOKUP(fUnitSales[[#This Row],[SalesRep]],dSalesRep[],2,0)</f>
        <v>South</v>
      </c>
    </row>
    <row r="1028" spans="7:14" x14ac:dyDescent="0.25">
      <c r="G1028" s="6">
        <v>41665</v>
      </c>
      <c r="H1028" t="s">
        <v>27</v>
      </c>
      <c r="I1028" t="s">
        <v>18</v>
      </c>
      <c r="J1028">
        <v>0.03</v>
      </c>
      <c r="K1028">
        <v>1</v>
      </c>
      <c r="M1028" s="4">
        <f>ROUND(VLOOKUP(fUnitSales[[#This Row],[Product]],dProducts[],2,0)*(1-fUnitSales[[#This Row],[Discount]])*fUnitSales[[#This Row],[Units]],2)</f>
        <v>22.26</v>
      </c>
      <c r="N1028" s="4" t="str">
        <f>VLOOKUP(fUnitSales[[#This Row],[SalesRep]],dSalesRep[],2,0)</f>
        <v>MidWest</v>
      </c>
    </row>
    <row r="1029" spans="7:14" x14ac:dyDescent="0.25">
      <c r="G1029" s="6">
        <v>41291</v>
      </c>
      <c r="H1029" t="s">
        <v>82</v>
      </c>
      <c r="I1029" t="s">
        <v>22</v>
      </c>
      <c r="J1029">
        <v>0.02</v>
      </c>
      <c r="K1029">
        <v>2</v>
      </c>
      <c r="M1029" s="4">
        <f>ROUND(VLOOKUP(fUnitSales[[#This Row],[Product]],dProducts[],2,0)*(1-fUnitSales[[#This Row],[Discount]])*fUnitSales[[#This Row],[Units]],2)</f>
        <v>49</v>
      </c>
      <c r="N1029" s="4" t="str">
        <f>VLOOKUP(fUnitSales[[#This Row],[SalesRep]],dSalesRep[],2,0)</f>
        <v>West</v>
      </c>
    </row>
    <row r="1030" spans="7:14" x14ac:dyDescent="0.25">
      <c r="G1030" s="6">
        <v>41626</v>
      </c>
      <c r="H1030" t="s">
        <v>71</v>
      </c>
      <c r="I1030" t="s">
        <v>12</v>
      </c>
      <c r="J1030">
        <v>0.02</v>
      </c>
      <c r="K1030">
        <v>3</v>
      </c>
      <c r="M1030" s="4">
        <f>ROUND(VLOOKUP(fUnitSales[[#This Row],[Product]],dProducts[],2,0)*(1-fUnitSales[[#This Row],[Discount]])*fUnitSales[[#This Row],[Units]],2)</f>
        <v>235.05</v>
      </c>
      <c r="N1030" s="4" t="str">
        <f>VLOOKUP(fUnitSales[[#This Row],[SalesRep]],dSalesRep[],2,0)</f>
        <v>MidWest</v>
      </c>
    </row>
    <row r="1031" spans="7:14" x14ac:dyDescent="0.25">
      <c r="G1031" s="6">
        <v>41611</v>
      </c>
      <c r="H1031" t="s">
        <v>24</v>
      </c>
      <c r="I1031" t="s">
        <v>25</v>
      </c>
      <c r="J1031">
        <v>1.4999999999999999E-2</v>
      </c>
      <c r="K1031">
        <v>3</v>
      </c>
      <c r="M1031" s="4">
        <f>ROUND(VLOOKUP(fUnitSales[[#This Row],[Product]],dProducts[],2,0)*(1-fUnitSales[[#This Row],[Discount]])*fUnitSales[[#This Row],[Units]],2)</f>
        <v>100.47</v>
      </c>
      <c r="N1031" s="4" t="str">
        <f>VLOOKUP(fUnitSales[[#This Row],[SalesRep]],dSalesRep[],2,0)</f>
        <v>MidWest</v>
      </c>
    </row>
    <row r="1032" spans="7:14" x14ac:dyDescent="0.25">
      <c r="G1032" s="6">
        <v>41999</v>
      </c>
      <c r="H1032" t="s">
        <v>85</v>
      </c>
      <c r="I1032" t="s">
        <v>34</v>
      </c>
      <c r="J1032">
        <v>2.5000000000000001E-2</v>
      </c>
      <c r="K1032">
        <v>2</v>
      </c>
      <c r="M1032" s="4">
        <f>ROUND(VLOOKUP(fUnitSales[[#This Row],[Product]],dProducts[],2,0)*(1-fUnitSales[[#This Row],[Discount]])*fUnitSales[[#This Row],[Units]],2)</f>
        <v>45.83</v>
      </c>
      <c r="N1032" s="4" t="str">
        <f>VLOOKUP(fUnitSales[[#This Row],[SalesRep]],dSalesRep[],2,0)</f>
        <v>West</v>
      </c>
    </row>
    <row r="1033" spans="7:14" x14ac:dyDescent="0.25">
      <c r="G1033" s="6">
        <v>41594</v>
      </c>
      <c r="H1033" t="s">
        <v>66</v>
      </c>
      <c r="I1033" t="s">
        <v>25</v>
      </c>
      <c r="J1033">
        <v>0</v>
      </c>
      <c r="K1033">
        <v>3</v>
      </c>
      <c r="M1033" s="4">
        <f>ROUND(VLOOKUP(fUnitSales[[#This Row],[Product]],dProducts[],2,0)*(1-fUnitSales[[#This Row],[Discount]])*fUnitSales[[#This Row],[Units]],2)</f>
        <v>102</v>
      </c>
      <c r="N1033" s="4" t="str">
        <f>VLOOKUP(fUnitSales[[#This Row],[SalesRep]],dSalesRep[],2,0)</f>
        <v>MidWest</v>
      </c>
    </row>
    <row r="1034" spans="7:14" x14ac:dyDescent="0.25">
      <c r="G1034" s="6">
        <v>41638</v>
      </c>
      <c r="H1034" t="s">
        <v>14</v>
      </c>
      <c r="I1034" t="s">
        <v>25</v>
      </c>
      <c r="J1034">
        <v>0.01</v>
      </c>
      <c r="K1034">
        <v>3</v>
      </c>
      <c r="M1034" s="4">
        <f>ROUND(VLOOKUP(fUnitSales[[#This Row],[Product]],dProducts[],2,0)*(1-fUnitSales[[#This Row],[Discount]])*fUnitSales[[#This Row],[Units]],2)</f>
        <v>100.98</v>
      </c>
      <c r="N1034" s="4" t="str">
        <f>VLOOKUP(fUnitSales[[#This Row],[SalesRep]],dSalesRep[],2,0)</f>
        <v>West</v>
      </c>
    </row>
    <row r="1035" spans="7:14" x14ac:dyDescent="0.25">
      <c r="G1035" s="6">
        <v>41583</v>
      </c>
      <c r="H1035" t="s">
        <v>71</v>
      </c>
      <c r="I1035" t="s">
        <v>34</v>
      </c>
      <c r="J1035">
        <v>0.02</v>
      </c>
      <c r="K1035">
        <v>4</v>
      </c>
      <c r="M1035" s="4">
        <f>ROUND(VLOOKUP(fUnitSales[[#This Row],[Product]],dProducts[],2,0)*(1-fUnitSales[[#This Row],[Discount]])*fUnitSales[[#This Row],[Units]],2)</f>
        <v>92.12</v>
      </c>
      <c r="N1035" s="4" t="str">
        <f>VLOOKUP(fUnitSales[[#This Row],[SalesRep]],dSalesRep[],2,0)</f>
        <v>MidWest</v>
      </c>
    </row>
    <row r="1036" spans="7:14" x14ac:dyDescent="0.25">
      <c r="G1036" s="6">
        <v>41584</v>
      </c>
      <c r="H1036" t="s">
        <v>49</v>
      </c>
      <c r="I1036" t="s">
        <v>37</v>
      </c>
      <c r="J1036">
        <v>0</v>
      </c>
      <c r="K1036">
        <v>1</v>
      </c>
      <c r="M1036" s="4">
        <f>ROUND(VLOOKUP(fUnitSales[[#This Row],[Product]],dProducts[],2,0)*(1-fUnitSales[[#This Row],[Discount]])*fUnitSales[[#This Row],[Units]],2)</f>
        <v>25</v>
      </c>
      <c r="N1036" s="4" t="str">
        <f>VLOOKUP(fUnitSales[[#This Row],[SalesRep]],dSalesRep[],2,0)</f>
        <v>West</v>
      </c>
    </row>
    <row r="1037" spans="7:14" x14ac:dyDescent="0.25">
      <c r="G1037" s="6">
        <v>41620</v>
      </c>
      <c r="H1037" t="s">
        <v>33</v>
      </c>
      <c r="I1037" t="s">
        <v>37</v>
      </c>
      <c r="J1037">
        <v>0</v>
      </c>
      <c r="K1037">
        <v>2</v>
      </c>
      <c r="M1037" s="4">
        <f>ROUND(VLOOKUP(fUnitSales[[#This Row],[Product]],dProducts[],2,0)*(1-fUnitSales[[#This Row],[Discount]])*fUnitSales[[#This Row],[Units]],2)</f>
        <v>50</v>
      </c>
      <c r="N1037" s="4" t="str">
        <f>VLOOKUP(fUnitSales[[#This Row],[SalesRep]],dSalesRep[],2,0)</f>
        <v>MidWest</v>
      </c>
    </row>
    <row r="1038" spans="7:14" x14ac:dyDescent="0.25">
      <c r="G1038" s="6">
        <v>41576</v>
      </c>
      <c r="H1038" t="s">
        <v>36</v>
      </c>
      <c r="I1038" t="s">
        <v>22</v>
      </c>
      <c r="J1038">
        <v>0.02</v>
      </c>
      <c r="K1038">
        <v>22</v>
      </c>
      <c r="M1038" s="4">
        <f>ROUND(VLOOKUP(fUnitSales[[#This Row],[Product]],dProducts[],2,0)*(1-fUnitSales[[#This Row],[Discount]])*fUnitSales[[#This Row],[Units]],2)</f>
        <v>539</v>
      </c>
      <c r="N1038" s="4" t="str">
        <f>VLOOKUP(fUnitSales[[#This Row],[SalesRep]],dSalesRep[],2,0)</f>
        <v>West</v>
      </c>
    </row>
    <row r="1039" spans="7:14" x14ac:dyDescent="0.25">
      <c r="G1039" s="6">
        <v>41629</v>
      </c>
      <c r="H1039" t="s">
        <v>41</v>
      </c>
      <c r="I1039" t="s">
        <v>13</v>
      </c>
      <c r="J1039">
        <v>1.4999999999999999E-2</v>
      </c>
      <c r="K1039">
        <v>3</v>
      </c>
      <c r="M1039" s="4">
        <f>ROUND(VLOOKUP(fUnitSales[[#This Row],[Product]],dProducts[],2,0)*(1-fUnitSales[[#This Row],[Discount]])*fUnitSales[[#This Row],[Units]],2)</f>
        <v>67.819999999999993</v>
      </c>
      <c r="N1039" s="4" t="str">
        <f>VLOOKUP(fUnitSales[[#This Row],[SalesRep]],dSalesRep[],2,0)</f>
        <v>South</v>
      </c>
    </row>
    <row r="1040" spans="7:14" x14ac:dyDescent="0.25">
      <c r="G1040" s="6">
        <v>41681</v>
      </c>
      <c r="H1040" t="s">
        <v>16</v>
      </c>
      <c r="I1040" t="s">
        <v>8</v>
      </c>
      <c r="J1040">
        <v>0.03</v>
      </c>
      <c r="K1040">
        <v>2</v>
      </c>
      <c r="M1040" s="4">
        <f>ROUND(VLOOKUP(fUnitSales[[#This Row],[Product]],dProducts[],2,0)*(1-fUnitSales[[#This Row],[Discount]])*fUnitSales[[#This Row],[Units]],2)</f>
        <v>40.74</v>
      </c>
      <c r="N1040" s="4" t="str">
        <f>VLOOKUP(fUnitSales[[#This Row],[SalesRep]],dSalesRep[],2,0)</f>
        <v>MidWest</v>
      </c>
    </row>
    <row r="1041" spans="7:14" x14ac:dyDescent="0.25">
      <c r="G1041" s="6">
        <v>42000</v>
      </c>
      <c r="H1041" t="s">
        <v>80</v>
      </c>
      <c r="I1041" t="s">
        <v>37</v>
      </c>
      <c r="J1041">
        <v>0</v>
      </c>
      <c r="K1041">
        <v>3</v>
      </c>
      <c r="M1041" s="4">
        <f>ROUND(VLOOKUP(fUnitSales[[#This Row],[Product]],dProducts[],2,0)*(1-fUnitSales[[#This Row],[Discount]])*fUnitSales[[#This Row],[Units]],2)</f>
        <v>75</v>
      </c>
      <c r="N1041" s="4" t="str">
        <f>VLOOKUP(fUnitSales[[#This Row],[SalesRep]],dSalesRep[],2,0)</f>
        <v>MidWest</v>
      </c>
    </row>
    <row r="1042" spans="7:14" x14ac:dyDescent="0.25">
      <c r="G1042" s="6">
        <v>41985</v>
      </c>
      <c r="H1042" t="s">
        <v>84</v>
      </c>
      <c r="I1042" t="s">
        <v>8</v>
      </c>
      <c r="J1042">
        <v>0.02</v>
      </c>
      <c r="K1042">
        <v>2</v>
      </c>
      <c r="M1042" s="4">
        <f>ROUND(VLOOKUP(fUnitSales[[#This Row],[Product]],dProducts[],2,0)*(1-fUnitSales[[#This Row],[Discount]])*fUnitSales[[#This Row],[Units]],2)</f>
        <v>41.16</v>
      </c>
      <c r="N1042" s="4" t="str">
        <f>VLOOKUP(fUnitSales[[#This Row],[SalesRep]],dSalesRep[],2,0)</f>
        <v>East</v>
      </c>
    </row>
    <row r="1043" spans="7:14" x14ac:dyDescent="0.25">
      <c r="G1043" s="6">
        <v>41614</v>
      </c>
      <c r="H1043" t="s">
        <v>59</v>
      </c>
      <c r="I1043" t="s">
        <v>37</v>
      </c>
      <c r="J1043">
        <v>0</v>
      </c>
      <c r="K1043">
        <v>25</v>
      </c>
      <c r="M1043" s="4">
        <f>ROUND(VLOOKUP(fUnitSales[[#This Row],[Product]],dProducts[],2,0)*(1-fUnitSales[[#This Row],[Discount]])*fUnitSales[[#This Row],[Units]],2)</f>
        <v>625</v>
      </c>
      <c r="N1043" s="4" t="str">
        <f>VLOOKUP(fUnitSales[[#This Row],[SalesRep]],dSalesRep[],2,0)</f>
        <v>East</v>
      </c>
    </row>
    <row r="1044" spans="7:14" x14ac:dyDescent="0.25">
      <c r="G1044" s="6">
        <v>41997</v>
      </c>
      <c r="H1044" t="s">
        <v>46</v>
      </c>
      <c r="I1044" t="s">
        <v>22</v>
      </c>
      <c r="J1044">
        <v>0.02</v>
      </c>
      <c r="K1044">
        <v>2</v>
      </c>
      <c r="M1044" s="4">
        <f>ROUND(VLOOKUP(fUnitSales[[#This Row],[Product]],dProducts[],2,0)*(1-fUnitSales[[#This Row],[Discount]])*fUnitSales[[#This Row],[Units]],2)</f>
        <v>49</v>
      </c>
      <c r="N1044" s="4" t="str">
        <f>VLOOKUP(fUnitSales[[#This Row],[SalesRep]],dSalesRep[],2,0)</f>
        <v>MidWest</v>
      </c>
    </row>
    <row r="1045" spans="7:14" x14ac:dyDescent="0.25">
      <c r="G1045" s="6">
        <v>41975</v>
      </c>
      <c r="H1045" t="s">
        <v>43</v>
      </c>
      <c r="I1045" t="s">
        <v>31</v>
      </c>
      <c r="J1045">
        <v>0</v>
      </c>
      <c r="K1045">
        <v>3</v>
      </c>
      <c r="M1045" s="4">
        <f>ROUND(VLOOKUP(fUnitSales[[#This Row],[Product]],dProducts[],2,0)*(1-fUnitSales[[#This Row],[Discount]])*fUnitSales[[#This Row],[Units]],2)</f>
        <v>90</v>
      </c>
      <c r="N1045" s="4" t="str">
        <f>VLOOKUP(fUnitSales[[#This Row],[SalesRep]],dSalesRep[],2,0)</f>
        <v>MidWest</v>
      </c>
    </row>
    <row r="1046" spans="7:14" x14ac:dyDescent="0.25">
      <c r="G1046" s="6">
        <v>41973</v>
      </c>
      <c r="H1046" t="s">
        <v>41</v>
      </c>
      <c r="I1046" t="s">
        <v>28</v>
      </c>
      <c r="J1046">
        <v>2.5000000000000001E-2</v>
      </c>
      <c r="K1046">
        <v>12</v>
      </c>
      <c r="M1046" s="4">
        <f>ROUND(VLOOKUP(fUnitSales[[#This Row],[Product]],dProducts[],2,0)*(1-fUnitSales[[#This Row],[Discount]])*fUnitSales[[#This Row],[Units]],2)</f>
        <v>321.75</v>
      </c>
      <c r="N1046" s="4" t="str">
        <f>VLOOKUP(fUnitSales[[#This Row],[SalesRep]],dSalesRep[],2,0)</f>
        <v>South</v>
      </c>
    </row>
    <row r="1047" spans="7:14" x14ac:dyDescent="0.25">
      <c r="G1047" s="6">
        <v>41932</v>
      </c>
      <c r="H1047" t="s">
        <v>43</v>
      </c>
      <c r="I1047" t="s">
        <v>12</v>
      </c>
      <c r="J1047">
        <v>0</v>
      </c>
      <c r="K1047">
        <v>2</v>
      </c>
      <c r="M1047" s="4">
        <f>ROUND(VLOOKUP(fUnitSales[[#This Row],[Product]],dProducts[],2,0)*(1-fUnitSales[[#This Row],[Discount]])*fUnitSales[[#This Row],[Units]],2)</f>
        <v>159.9</v>
      </c>
      <c r="N1047" s="4" t="str">
        <f>VLOOKUP(fUnitSales[[#This Row],[SalesRep]],dSalesRep[],2,0)</f>
        <v>MidWest</v>
      </c>
    </row>
    <row r="1048" spans="7:14" x14ac:dyDescent="0.25">
      <c r="G1048" s="6">
        <v>41951</v>
      </c>
      <c r="H1048" t="s">
        <v>55</v>
      </c>
      <c r="I1048" t="s">
        <v>31</v>
      </c>
      <c r="J1048">
        <v>2.5000000000000001E-2</v>
      </c>
      <c r="K1048">
        <v>8</v>
      </c>
      <c r="M1048" s="4">
        <f>ROUND(VLOOKUP(fUnitSales[[#This Row],[Product]],dProducts[],2,0)*(1-fUnitSales[[#This Row],[Discount]])*fUnitSales[[#This Row],[Units]],2)</f>
        <v>234</v>
      </c>
      <c r="N1048" s="4" t="str">
        <f>VLOOKUP(fUnitSales[[#This Row],[SalesRep]],dSalesRep[],2,0)</f>
        <v>South</v>
      </c>
    </row>
    <row r="1049" spans="7:14" x14ac:dyDescent="0.25">
      <c r="G1049" s="6">
        <v>41658</v>
      </c>
      <c r="H1049" t="s">
        <v>26</v>
      </c>
      <c r="I1049" t="s">
        <v>31</v>
      </c>
      <c r="J1049">
        <v>0.03</v>
      </c>
      <c r="K1049">
        <v>2</v>
      </c>
      <c r="M1049" s="4">
        <f>ROUND(VLOOKUP(fUnitSales[[#This Row],[Product]],dProducts[],2,0)*(1-fUnitSales[[#This Row],[Discount]])*fUnitSales[[#This Row],[Units]],2)</f>
        <v>58.2</v>
      </c>
      <c r="N1049" s="4" t="str">
        <f>VLOOKUP(fUnitSales[[#This Row],[SalesRep]],dSalesRep[],2,0)</f>
        <v>West</v>
      </c>
    </row>
    <row r="1050" spans="7:14" x14ac:dyDescent="0.25">
      <c r="G1050" s="6">
        <v>41993</v>
      </c>
      <c r="H1050" t="s">
        <v>26</v>
      </c>
      <c r="I1050" t="s">
        <v>37</v>
      </c>
      <c r="J1050">
        <v>0</v>
      </c>
      <c r="K1050">
        <v>3</v>
      </c>
      <c r="M1050" s="4">
        <f>ROUND(VLOOKUP(fUnitSales[[#This Row],[Product]],dProducts[],2,0)*(1-fUnitSales[[#This Row],[Discount]])*fUnitSales[[#This Row],[Units]],2)</f>
        <v>75</v>
      </c>
      <c r="N1050" s="4" t="str">
        <f>VLOOKUP(fUnitSales[[#This Row],[SalesRep]],dSalesRep[],2,0)</f>
        <v>West</v>
      </c>
    </row>
    <row r="1051" spans="7:14" x14ac:dyDescent="0.25">
      <c r="G1051" s="6">
        <v>41938</v>
      </c>
      <c r="H1051" t="s">
        <v>14</v>
      </c>
      <c r="I1051" t="s">
        <v>17</v>
      </c>
      <c r="J1051">
        <v>0</v>
      </c>
      <c r="K1051">
        <v>1</v>
      </c>
      <c r="M1051" s="4">
        <f>ROUND(VLOOKUP(fUnitSales[[#This Row],[Product]],dProducts[],2,0)*(1-fUnitSales[[#This Row],[Discount]])*fUnitSales[[#This Row],[Units]],2)</f>
        <v>19.95</v>
      </c>
      <c r="N1051" s="4" t="str">
        <f>VLOOKUP(fUnitSales[[#This Row],[SalesRep]],dSalesRep[],2,0)</f>
        <v>West</v>
      </c>
    </row>
    <row r="1052" spans="7:14" x14ac:dyDescent="0.25">
      <c r="G1052" s="6">
        <v>41413</v>
      </c>
      <c r="H1052" t="s">
        <v>40</v>
      </c>
      <c r="I1052" t="s">
        <v>37</v>
      </c>
      <c r="J1052">
        <v>0.02</v>
      </c>
      <c r="K1052">
        <v>2</v>
      </c>
      <c r="M1052" s="4">
        <f>ROUND(VLOOKUP(fUnitSales[[#This Row],[Product]],dProducts[],2,0)*(1-fUnitSales[[#This Row],[Discount]])*fUnitSales[[#This Row],[Units]],2)</f>
        <v>49</v>
      </c>
      <c r="N1052" s="4" t="str">
        <f>VLOOKUP(fUnitSales[[#This Row],[SalesRep]],dSalesRep[],2,0)</f>
        <v>East</v>
      </c>
    </row>
    <row r="1053" spans="7:14" x14ac:dyDescent="0.25">
      <c r="G1053" s="6">
        <v>41279</v>
      </c>
      <c r="H1053" t="s">
        <v>41</v>
      </c>
      <c r="I1053" t="s">
        <v>37</v>
      </c>
      <c r="J1053">
        <v>0</v>
      </c>
      <c r="K1053">
        <v>2</v>
      </c>
      <c r="M1053" s="4">
        <f>ROUND(VLOOKUP(fUnitSales[[#This Row],[Product]],dProducts[],2,0)*(1-fUnitSales[[#This Row],[Discount]])*fUnitSales[[#This Row],[Units]],2)</f>
        <v>50</v>
      </c>
      <c r="N1053" s="4" t="str">
        <f>VLOOKUP(fUnitSales[[#This Row],[SalesRep]],dSalesRep[],2,0)</f>
        <v>South</v>
      </c>
    </row>
    <row r="1054" spans="7:14" x14ac:dyDescent="0.25">
      <c r="G1054" s="6">
        <v>41413</v>
      </c>
      <c r="H1054" t="s">
        <v>76</v>
      </c>
      <c r="I1054" t="s">
        <v>13</v>
      </c>
      <c r="J1054">
        <v>0.01</v>
      </c>
      <c r="K1054">
        <v>1</v>
      </c>
      <c r="M1054" s="4">
        <f>ROUND(VLOOKUP(fUnitSales[[#This Row],[Product]],dProducts[],2,0)*(1-fUnitSales[[#This Row],[Discount]])*fUnitSales[[#This Row],[Units]],2)</f>
        <v>22.72</v>
      </c>
      <c r="N1054" s="4" t="str">
        <f>VLOOKUP(fUnitSales[[#This Row],[SalesRep]],dSalesRep[],2,0)</f>
        <v>MidWest</v>
      </c>
    </row>
    <row r="1055" spans="7:14" x14ac:dyDescent="0.25">
      <c r="G1055" s="6">
        <v>41628</v>
      </c>
      <c r="H1055" t="s">
        <v>75</v>
      </c>
      <c r="I1055" t="s">
        <v>31</v>
      </c>
      <c r="J1055">
        <v>0.02</v>
      </c>
      <c r="K1055">
        <v>3</v>
      </c>
      <c r="M1055" s="4">
        <f>ROUND(VLOOKUP(fUnitSales[[#This Row],[Product]],dProducts[],2,0)*(1-fUnitSales[[#This Row],[Discount]])*fUnitSales[[#This Row],[Units]],2)</f>
        <v>88.2</v>
      </c>
      <c r="N1055" s="4" t="str">
        <f>VLOOKUP(fUnitSales[[#This Row],[SalesRep]],dSalesRep[],2,0)</f>
        <v>West</v>
      </c>
    </row>
    <row r="1056" spans="7:14" x14ac:dyDescent="0.25">
      <c r="G1056" s="6">
        <v>41719</v>
      </c>
      <c r="H1056" t="s">
        <v>47</v>
      </c>
      <c r="I1056" t="s">
        <v>22</v>
      </c>
      <c r="J1056">
        <v>0</v>
      </c>
      <c r="K1056">
        <v>2</v>
      </c>
      <c r="M1056" s="4">
        <f>ROUND(VLOOKUP(fUnitSales[[#This Row],[Product]],dProducts[],2,0)*(1-fUnitSales[[#This Row],[Discount]])*fUnitSales[[#This Row],[Units]],2)</f>
        <v>50</v>
      </c>
      <c r="N1056" s="4" t="str">
        <f>VLOOKUP(fUnitSales[[#This Row],[SalesRep]],dSalesRep[],2,0)</f>
        <v>South</v>
      </c>
    </row>
    <row r="1057" spans="7:14" x14ac:dyDescent="0.25">
      <c r="G1057" s="6">
        <v>41981</v>
      </c>
      <c r="H1057" t="s">
        <v>43</v>
      </c>
      <c r="I1057" t="s">
        <v>28</v>
      </c>
      <c r="J1057">
        <v>0.01</v>
      </c>
      <c r="K1057">
        <v>2</v>
      </c>
      <c r="M1057" s="4">
        <f>ROUND(VLOOKUP(fUnitSales[[#This Row],[Product]],dProducts[],2,0)*(1-fUnitSales[[#This Row],[Discount]])*fUnitSales[[#This Row],[Units]],2)</f>
        <v>54.45</v>
      </c>
      <c r="N1057" s="4" t="str">
        <f>VLOOKUP(fUnitSales[[#This Row],[SalesRep]],dSalesRep[],2,0)</f>
        <v>MidWest</v>
      </c>
    </row>
    <row r="1058" spans="7:14" x14ac:dyDescent="0.25">
      <c r="G1058" s="6">
        <v>41616</v>
      </c>
      <c r="H1058" t="s">
        <v>14</v>
      </c>
      <c r="I1058" t="s">
        <v>34</v>
      </c>
      <c r="J1058">
        <v>0</v>
      </c>
      <c r="K1058">
        <v>2</v>
      </c>
      <c r="M1058" s="4">
        <f>ROUND(VLOOKUP(fUnitSales[[#This Row],[Product]],dProducts[],2,0)*(1-fUnitSales[[#This Row],[Discount]])*fUnitSales[[#This Row],[Units]],2)</f>
        <v>47</v>
      </c>
      <c r="N1058" s="4" t="str">
        <f>VLOOKUP(fUnitSales[[#This Row],[SalesRep]],dSalesRep[],2,0)</f>
        <v>West</v>
      </c>
    </row>
    <row r="1059" spans="7:14" x14ac:dyDescent="0.25">
      <c r="G1059" s="6">
        <v>41978</v>
      </c>
      <c r="H1059" t="s">
        <v>43</v>
      </c>
      <c r="I1059" t="s">
        <v>25</v>
      </c>
      <c r="J1059">
        <v>0.02</v>
      </c>
      <c r="K1059">
        <v>3</v>
      </c>
      <c r="M1059" s="4">
        <f>ROUND(VLOOKUP(fUnitSales[[#This Row],[Product]],dProducts[],2,0)*(1-fUnitSales[[#This Row],[Discount]])*fUnitSales[[#This Row],[Units]],2)</f>
        <v>99.96</v>
      </c>
      <c r="N1059" s="4" t="str">
        <f>VLOOKUP(fUnitSales[[#This Row],[SalesRep]],dSalesRep[],2,0)</f>
        <v>MidWest</v>
      </c>
    </row>
    <row r="1060" spans="7:14" x14ac:dyDescent="0.25">
      <c r="G1060" s="6">
        <v>41986</v>
      </c>
      <c r="H1060" t="s">
        <v>68</v>
      </c>
      <c r="I1060" t="s">
        <v>22</v>
      </c>
      <c r="J1060">
        <v>0.02</v>
      </c>
      <c r="K1060">
        <v>3</v>
      </c>
      <c r="M1060" s="4">
        <f>ROUND(VLOOKUP(fUnitSales[[#This Row],[Product]],dProducts[],2,0)*(1-fUnitSales[[#This Row],[Discount]])*fUnitSales[[#This Row],[Units]],2)</f>
        <v>73.5</v>
      </c>
      <c r="N1060" s="4" t="str">
        <f>VLOOKUP(fUnitSales[[#This Row],[SalesRep]],dSalesRep[],2,0)</f>
        <v>West</v>
      </c>
    </row>
    <row r="1061" spans="7:14" x14ac:dyDescent="0.25">
      <c r="G1061" s="6">
        <v>41625</v>
      </c>
      <c r="H1061" t="s">
        <v>27</v>
      </c>
      <c r="I1061" t="s">
        <v>17</v>
      </c>
      <c r="J1061">
        <v>2.5000000000000001E-2</v>
      </c>
      <c r="K1061">
        <v>2</v>
      </c>
      <c r="M1061" s="4">
        <f>ROUND(VLOOKUP(fUnitSales[[#This Row],[Product]],dProducts[],2,0)*(1-fUnitSales[[#This Row],[Discount]])*fUnitSales[[#This Row],[Units]],2)</f>
        <v>38.9</v>
      </c>
      <c r="N1061" s="4" t="str">
        <f>VLOOKUP(fUnitSales[[#This Row],[SalesRep]],dSalesRep[],2,0)</f>
        <v>MidWest</v>
      </c>
    </row>
    <row r="1062" spans="7:14" x14ac:dyDescent="0.25">
      <c r="G1062" s="6">
        <v>41631</v>
      </c>
      <c r="H1062" t="s">
        <v>21</v>
      </c>
      <c r="I1062" t="s">
        <v>22</v>
      </c>
      <c r="J1062">
        <v>0.01</v>
      </c>
      <c r="K1062">
        <v>3</v>
      </c>
      <c r="M1062" s="4">
        <f>ROUND(VLOOKUP(fUnitSales[[#This Row],[Product]],dProducts[],2,0)*(1-fUnitSales[[#This Row],[Discount]])*fUnitSales[[#This Row],[Units]],2)</f>
        <v>74.25</v>
      </c>
      <c r="N1062" s="4" t="str">
        <f>VLOOKUP(fUnitSales[[#This Row],[SalesRep]],dSalesRep[],2,0)</f>
        <v>West</v>
      </c>
    </row>
    <row r="1063" spans="7:14" x14ac:dyDescent="0.25">
      <c r="G1063" s="6">
        <v>41961</v>
      </c>
      <c r="H1063" t="s">
        <v>69</v>
      </c>
      <c r="I1063" t="s">
        <v>17</v>
      </c>
      <c r="J1063">
        <v>0</v>
      </c>
      <c r="K1063">
        <v>3</v>
      </c>
      <c r="M1063" s="4">
        <f>ROUND(VLOOKUP(fUnitSales[[#This Row],[Product]],dProducts[],2,0)*(1-fUnitSales[[#This Row],[Discount]])*fUnitSales[[#This Row],[Units]],2)</f>
        <v>59.85</v>
      </c>
      <c r="N1063" s="4" t="str">
        <f>VLOOKUP(fUnitSales[[#This Row],[SalesRep]],dSalesRep[],2,0)</f>
        <v>MidWest</v>
      </c>
    </row>
    <row r="1064" spans="7:14" x14ac:dyDescent="0.25">
      <c r="G1064" s="6">
        <v>41638</v>
      </c>
      <c r="H1064" t="s">
        <v>66</v>
      </c>
      <c r="I1064" t="s">
        <v>31</v>
      </c>
      <c r="J1064">
        <v>0.02</v>
      </c>
      <c r="K1064">
        <v>1</v>
      </c>
      <c r="M1064" s="4">
        <f>ROUND(VLOOKUP(fUnitSales[[#This Row],[Product]],dProducts[],2,0)*(1-fUnitSales[[#This Row],[Discount]])*fUnitSales[[#This Row],[Units]],2)</f>
        <v>29.4</v>
      </c>
      <c r="N1064" s="4" t="str">
        <f>VLOOKUP(fUnitSales[[#This Row],[SalesRep]],dSalesRep[],2,0)</f>
        <v>MidWest</v>
      </c>
    </row>
    <row r="1065" spans="7:14" x14ac:dyDescent="0.25">
      <c r="G1065" s="6">
        <v>41613</v>
      </c>
      <c r="H1065" t="s">
        <v>55</v>
      </c>
      <c r="I1065" t="s">
        <v>18</v>
      </c>
      <c r="J1065">
        <v>2.5000000000000001E-2</v>
      </c>
      <c r="K1065">
        <v>2</v>
      </c>
      <c r="M1065" s="4">
        <f>ROUND(VLOOKUP(fUnitSales[[#This Row],[Product]],dProducts[],2,0)*(1-fUnitSales[[#This Row],[Discount]])*fUnitSales[[#This Row],[Units]],2)</f>
        <v>44.75</v>
      </c>
      <c r="N1065" s="4" t="str">
        <f>VLOOKUP(fUnitSales[[#This Row],[SalesRep]],dSalesRep[],2,0)</f>
        <v>South</v>
      </c>
    </row>
    <row r="1066" spans="7:14" x14ac:dyDescent="0.25">
      <c r="G1066" s="6">
        <v>41974</v>
      </c>
      <c r="H1066" t="s">
        <v>74</v>
      </c>
      <c r="I1066" t="s">
        <v>18</v>
      </c>
      <c r="J1066">
        <v>0</v>
      </c>
      <c r="K1066">
        <v>2</v>
      </c>
      <c r="M1066" s="4">
        <f>ROUND(VLOOKUP(fUnitSales[[#This Row],[Product]],dProducts[],2,0)*(1-fUnitSales[[#This Row],[Discount]])*fUnitSales[[#This Row],[Units]],2)</f>
        <v>45.9</v>
      </c>
      <c r="N1066" s="4" t="str">
        <f>VLOOKUP(fUnitSales[[#This Row],[SalesRep]],dSalesRep[],2,0)</f>
        <v>MidWest</v>
      </c>
    </row>
    <row r="1067" spans="7:14" x14ac:dyDescent="0.25">
      <c r="G1067" s="6">
        <v>41968</v>
      </c>
      <c r="H1067" t="s">
        <v>41</v>
      </c>
      <c r="I1067" t="s">
        <v>22</v>
      </c>
      <c r="J1067">
        <v>0</v>
      </c>
      <c r="K1067">
        <v>3</v>
      </c>
      <c r="M1067" s="4">
        <f>ROUND(VLOOKUP(fUnitSales[[#This Row],[Product]],dProducts[],2,0)*(1-fUnitSales[[#This Row],[Discount]])*fUnitSales[[#This Row],[Units]],2)</f>
        <v>75</v>
      </c>
      <c r="N1067" s="4" t="str">
        <f>VLOOKUP(fUnitSales[[#This Row],[SalesRep]],dSalesRep[],2,0)</f>
        <v>South</v>
      </c>
    </row>
    <row r="1068" spans="7:14" x14ac:dyDescent="0.25">
      <c r="G1068" s="6">
        <v>41942</v>
      </c>
      <c r="H1068" t="s">
        <v>70</v>
      </c>
      <c r="I1068" t="s">
        <v>37</v>
      </c>
      <c r="J1068">
        <v>0</v>
      </c>
      <c r="K1068">
        <v>3</v>
      </c>
      <c r="M1068" s="4">
        <f>ROUND(VLOOKUP(fUnitSales[[#This Row],[Product]],dProducts[],2,0)*(1-fUnitSales[[#This Row],[Discount]])*fUnitSales[[#This Row],[Units]],2)</f>
        <v>75</v>
      </c>
      <c r="N1068" s="4" t="str">
        <f>VLOOKUP(fUnitSales[[#This Row],[SalesRep]],dSalesRep[],2,0)</f>
        <v>West</v>
      </c>
    </row>
    <row r="1069" spans="7:14" x14ac:dyDescent="0.25">
      <c r="G1069" s="6">
        <v>41476</v>
      </c>
      <c r="H1069" t="s">
        <v>84</v>
      </c>
      <c r="I1069" t="s">
        <v>13</v>
      </c>
      <c r="J1069">
        <v>1.4999999999999999E-2</v>
      </c>
      <c r="K1069">
        <v>3</v>
      </c>
      <c r="M1069" s="4">
        <f>ROUND(VLOOKUP(fUnitSales[[#This Row],[Product]],dProducts[],2,0)*(1-fUnitSales[[#This Row],[Discount]])*fUnitSales[[#This Row],[Units]],2)</f>
        <v>67.819999999999993</v>
      </c>
      <c r="N1069" s="4" t="str">
        <f>VLOOKUP(fUnitSales[[#This Row],[SalesRep]],dSalesRep[],2,0)</f>
        <v>East</v>
      </c>
    </row>
    <row r="1070" spans="7:14" x14ac:dyDescent="0.25">
      <c r="G1070" s="6">
        <v>41684</v>
      </c>
      <c r="H1070" t="s">
        <v>92</v>
      </c>
      <c r="I1070" t="s">
        <v>17</v>
      </c>
      <c r="J1070">
        <v>0</v>
      </c>
      <c r="K1070">
        <v>3</v>
      </c>
      <c r="M1070" s="4">
        <f>ROUND(VLOOKUP(fUnitSales[[#This Row],[Product]],dProducts[],2,0)*(1-fUnitSales[[#This Row],[Discount]])*fUnitSales[[#This Row],[Units]],2)</f>
        <v>59.85</v>
      </c>
      <c r="N1070" s="4" t="str">
        <f>VLOOKUP(fUnitSales[[#This Row],[SalesRep]],dSalesRep[],2,0)</f>
        <v>West</v>
      </c>
    </row>
    <row r="1071" spans="7:14" x14ac:dyDescent="0.25">
      <c r="G1071" s="6">
        <v>41992</v>
      </c>
      <c r="H1071" t="s">
        <v>43</v>
      </c>
      <c r="I1071" t="s">
        <v>31</v>
      </c>
      <c r="J1071">
        <v>2.5000000000000001E-2</v>
      </c>
      <c r="K1071">
        <v>2</v>
      </c>
      <c r="M1071" s="4">
        <f>ROUND(VLOOKUP(fUnitSales[[#This Row],[Product]],dProducts[],2,0)*(1-fUnitSales[[#This Row],[Discount]])*fUnitSales[[#This Row],[Units]],2)</f>
        <v>58.5</v>
      </c>
      <c r="N1071" s="4" t="str">
        <f>VLOOKUP(fUnitSales[[#This Row],[SalesRep]],dSalesRep[],2,0)</f>
        <v>MidWest</v>
      </c>
    </row>
    <row r="1072" spans="7:14" x14ac:dyDescent="0.25">
      <c r="G1072" s="6">
        <v>41627</v>
      </c>
      <c r="H1072" t="s">
        <v>54</v>
      </c>
      <c r="I1072" t="s">
        <v>37</v>
      </c>
      <c r="J1072">
        <v>0</v>
      </c>
      <c r="K1072">
        <v>3</v>
      </c>
      <c r="M1072" s="4">
        <f>ROUND(VLOOKUP(fUnitSales[[#This Row],[Product]],dProducts[],2,0)*(1-fUnitSales[[#This Row],[Discount]])*fUnitSales[[#This Row],[Units]],2)</f>
        <v>75</v>
      </c>
      <c r="N1072" s="4" t="str">
        <f>VLOOKUP(fUnitSales[[#This Row],[SalesRep]],dSalesRep[],2,0)</f>
        <v>East</v>
      </c>
    </row>
    <row r="1073" spans="7:14" x14ac:dyDescent="0.25">
      <c r="G1073" s="6">
        <v>41580</v>
      </c>
      <c r="H1073" t="s">
        <v>54</v>
      </c>
      <c r="I1073" t="s">
        <v>42</v>
      </c>
      <c r="J1073">
        <v>0.03</v>
      </c>
      <c r="K1073">
        <v>1</v>
      </c>
      <c r="M1073" s="4">
        <f>ROUND(VLOOKUP(fUnitSales[[#This Row],[Product]],dProducts[],2,0)*(1-fUnitSales[[#This Row],[Discount]])*fUnitSales[[#This Row],[Units]],2)</f>
        <v>18.43</v>
      </c>
      <c r="N1073" s="4" t="str">
        <f>VLOOKUP(fUnitSales[[#This Row],[SalesRep]],dSalesRep[],2,0)</f>
        <v>East</v>
      </c>
    </row>
    <row r="1074" spans="7:14" x14ac:dyDescent="0.25">
      <c r="G1074" s="6">
        <v>41358</v>
      </c>
      <c r="H1074" t="s">
        <v>92</v>
      </c>
      <c r="I1074" t="s">
        <v>22</v>
      </c>
      <c r="J1074">
        <v>0.02</v>
      </c>
      <c r="K1074">
        <v>3</v>
      </c>
      <c r="M1074" s="4">
        <f>ROUND(VLOOKUP(fUnitSales[[#This Row],[Product]],dProducts[],2,0)*(1-fUnitSales[[#This Row],[Discount]])*fUnitSales[[#This Row],[Units]],2)</f>
        <v>73.5</v>
      </c>
      <c r="N1074" s="4" t="str">
        <f>VLOOKUP(fUnitSales[[#This Row],[SalesRep]],dSalesRep[],2,0)</f>
        <v>West</v>
      </c>
    </row>
    <row r="1075" spans="7:14" x14ac:dyDescent="0.25">
      <c r="G1075" s="6">
        <v>41970</v>
      </c>
      <c r="H1075" t="s">
        <v>82</v>
      </c>
      <c r="I1075" t="s">
        <v>25</v>
      </c>
      <c r="J1075">
        <v>0</v>
      </c>
      <c r="K1075">
        <v>1</v>
      </c>
      <c r="M1075" s="4">
        <f>ROUND(VLOOKUP(fUnitSales[[#This Row],[Product]],dProducts[],2,0)*(1-fUnitSales[[#This Row],[Discount]])*fUnitSales[[#This Row],[Units]],2)</f>
        <v>34</v>
      </c>
      <c r="N1075" s="4" t="str">
        <f>VLOOKUP(fUnitSales[[#This Row],[SalesRep]],dSalesRep[],2,0)</f>
        <v>West</v>
      </c>
    </row>
    <row r="1076" spans="7:14" x14ac:dyDescent="0.25">
      <c r="G1076" s="6">
        <v>41953</v>
      </c>
      <c r="H1076" t="s">
        <v>52</v>
      </c>
      <c r="I1076" t="s">
        <v>25</v>
      </c>
      <c r="J1076">
        <v>1.4999999999999999E-2</v>
      </c>
      <c r="K1076">
        <v>3</v>
      </c>
      <c r="M1076" s="4">
        <f>ROUND(VLOOKUP(fUnitSales[[#This Row],[Product]],dProducts[],2,0)*(1-fUnitSales[[#This Row],[Discount]])*fUnitSales[[#This Row],[Units]],2)</f>
        <v>100.47</v>
      </c>
      <c r="N1076" s="4" t="str">
        <f>VLOOKUP(fUnitSales[[#This Row],[SalesRep]],dSalesRep[],2,0)</f>
        <v>South</v>
      </c>
    </row>
    <row r="1077" spans="7:14" x14ac:dyDescent="0.25">
      <c r="G1077" s="6">
        <v>41616</v>
      </c>
      <c r="H1077" t="s">
        <v>41</v>
      </c>
      <c r="I1077" t="s">
        <v>37</v>
      </c>
      <c r="J1077">
        <v>0</v>
      </c>
      <c r="K1077">
        <v>1</v>
      </c>
      <c r="M1077" s="4">
        <f>ROUND(VLOOKUP(fUnitSales[[#This Row],[Product]],dProducts[],2,0)*(1-fUnitSales[[#This Row],[Discount]])*fUnitSales[[#This Row],[Units]],2)</f>
        <v>25</v>
      </c>
      <c r="N1077" s="4" t="str">
        <f>VLOOKUP(fUnitSales[[#This Row],[SalesRep]],dSalesRep[],2,0)</f>
        <v>South</v>
      </c>
    </row>
    <row r="1078" spans="7:14" x14ac:dyDescent="0.25">
      <c r="G1078" s="6">
        <v>41968</v>
      </c>
      <c r="H1078" t="s">
        <v>30</v>
      </c>
      <c r="I1078" t="s">
        <v>37</v>
      </c>
      <c r="J1078">
        <v>0.02</v>
      </c>
      <c r="K1078">
        <v>3</v>
      </c>
      <c r="M1078" s="4">
        <f>ROUND(VLOOKUP(fUnitSales[[#This Row],[Product]],dProducts[],2,0)*(1-fUnitSales[[#This Row],[Discount]])*fUnitSales[[#This Row],[Units]],2)</f>
        <v>73.5</v>
      </c>
      <c r="N1078" s="4" t="str">
        <f>VLOOKUP(fUnitSales[[#This Row],[SalesRep]],dSalesRep[],2,0)</f>
        <v>East</v>
      </c>
    </row>
    <row r="1079" spans="7:14" x14ac:dyDescent="0.25">
      <c r="G1079" s="6">
        <v>41628</v>
      </c>
      <c r="H1079" t="s">
        <v>89</v>
      </c>
      <c r="I1079" t="s">
        <v>31</v>
      </c>
      <c r="J1079">
        <v>2.5000000000000001E-2</v>
      </c>
      <c r="K1079">
        <v>3</v>
      </c>
      <c r="M1079" s="4">
        <f>ROUND(VLOOKUP(fUnitSales[[#This Row],[Product]],dProducts[],2,0)*(1-fUnitSales[[#This Row],[Discount]])*fUnitSales[[#This Row],[Units]],2)</f>
        <v>87.75</v>
      </c>
      <c r="N1079" s="4" t="str">
        <f>VLOOKUP(fUnitSales[[#This Row],[SalesRep]],dSalesRep[],2,0)</f>
        <v>West</v>
      </c>
    </row>
    <row r="1080" spans="7:14" x14ac:dyDescent="0.25">
      <c r="G1080" s="6">
        <v>41623</v>
      </c>
      <c r="H1080" t="s">
        <v>56</v>
      </c>
      <c r="I1080" t="s">
        <v>17</v>
      </c>
      <c r="J1080">
        <v>0.01</v>
      </c>
      <c r="K1080">
        <v>1</v>
      </c>
      <c r="M1080" s="4">
        <f>ROUND(VLOOKUP(fUnitSales[[#This Row],[Product]],dProducts[],2,0)*(1-fUnitSales[[#This Row],[Discount]])*fUnitSales[[#This Row],[Units]],2)</f>
        <v>19.75</v>
      </c>
      <c r="N1080" s="4" t="str">
        <f>VLOOKUP(fUnitSales[[#This Row],[SalesRep]],dSalesRep[],2,0)</f>
        <v>West</v>
      </c>
    </row>
    <row r="1081" spans="7:14" x14ac:dyDescent="0.25">
      <c r="G1081" s="6">
        <v>41949</v>
      </c>
      <c r="H1081" t="s">
        <v>67</v>
      </c>
      <c r="I1081" t="s">
        <v>17</v>
      </c>
      <c r="J1081">
        <v>1.4999999999999999E-2</v>
      </c>
      <c r="K1081">
        <v>1</v>
      </c>
      <c r="M1081" s="4">
        <f>ROUND(VLOOKUP(fUnitSales[[#This Row],[Product]],dProducts[],2,0)*(1-fUnitSales[[#This Row],[Discount]])*fUnitSales[[#This Row],[Units]],2)</f>
        <v>19.649999999999999</v>
      </c>
      <c r="N1081" s="4" t="str">
        <f>VLOOKUP(fUnitSales[[#This Row],[SalesRep]],dSalesRep[],2,0)</f>
        <v>West</v>
      </c>
    </row>
    <row r="1082" spans="7:14" x14ac:dyDescent="0.25">
      <c r="G1082" s="6">
        <v>41592</v>
      </c>
      <c r="H1082" t="s">
        <v>52</v>
      </c>
      <c r="I1082" t="s">
        <v>34</v>
      </c>
      <c r="J1082">
        <v>1.4999999999999999E-2</v>
      </c>
      <c r="K1082">
        <v>3</v>
      </c>
      <c r="M1082" s="4">
        <f>ROUND(VLOOKUP(fUnitSales[[#This Row],[Product]],dProducts[],2,0)*(1-fUnitSales[[#This Row],[Discount]])*fUnitSales[[#This Row],[Units]],2)</f>
        <v>69.44</v>
      </c>
      <c r="N1082" s="4" t="str">
        <f>VLOOKUP(fUnitSales[[#This Row],[SalesRep]],dSalesRep[],2,0)</f>
        <v>South</v>
      </c>
    </row>
    <row r="1083" spans="7:14" x14ac:dyDescent="0.25">
      <c r="G1083" s="6">
        <v>41947</v>
      </c>
      <c r="H1083" t="s">
        <v>83</v>
      </c>
      <c r="I1083" t="s">
        <v>37</v>
      </c>
      <c r="J1083">
        <v>0</v>
      </c>
      <c r="K1083">
        <v>20</v>
      </c>
      <c r="M1083" s="4">
        <f>ROUND(VLOOKUP(fUnitSales[[#This Row],[Product]],dProducts[],2,0)*(1-fUnitSales[[#This Row],[Discount]])*fUnitSales[[#This Row],[Units]],2)</f>
        <v>500</v>
      </c>
      <c r="N1083" s="4" t="str">
        <f>VLOOKUP(fUnitSales[[#This Row],[SalesRep]],dSalesRep[],2,0)</f>
        <v>South</v>
      </c>
    </row>
    <row r="1084" spans="7:14" x14ac:dyDescent="0.25">
      <c r="G1084" s="6">
        <v>41959</v>
      </c>
      <c r="H1084" t="s">
        <v>86</v>
      </c>
      <c r="I1084" t="s">
        <v>25</v>
      </c>
      <c r="J1084">
        <v>0</v>
      </c>
      <c r="K1084">
        <v>3</v>
      </c>
      <c r="M1084" s="4">
        <f>ROUND(VLOOKUP(fUnitSales[[#This Row],[Product]],dProducts[],2,0)*(1-fUnitSales[[#This Row],[Discount]])*fUnitSales[[#This Row],[Units]],2)</f>
        <v>102</v>
      </c>
      <c r="N1084" s="4" t="str">
        <f>VLOOKUP(fUnitSales[[#This Row],[SalesRep]],dSalesRep[],2,0)</f>
        <v>West</v>
      </c>
    </row>
    <row r="1085" spans="7:14" x14ac:dyDescent="0.25">
      <c r="G1085" s="6">
        <v>41835</v>
      </c>
      <c r="H1085" t="s">
        <v>54</v>
      </c>
      <c r="I1085" t="s">
        <v>37</v>
      </c>
      <c r="J1085">
        <v>0.01</v>
      </c>
      <c r="K1085">
        <v>1</v>
      </c>
      <c r="M1085" s="4">
        <f>ROUND(VLOOKUP(fUnitSales[[#This Row],[Product]],dProducts[],2,0)*(1-fUnitSales[[#This Row],[Discount]])*fUnitSales[[#This Row],[Units]],2)</f>
        <v>24.75</v>
      </c>
      <c r="N1085" s="4" t="str">
        <f>VLOOKUP(fUnitSales[[#This Row],[SalesRep]],dSalesRep[],2,0)</f>
        <v>East</v>
      </c>
    </row>
    <row r="1086" spans="7:14" x14ac:dyDescent="0.25">
      <c r="G1086" s="6">
        <v>41637</v>
      </c>
      <c r="H1086" t="s">
        <v>52</v>
      </c>
      <c r="I1086" t="s">
        <v>25</v>
      </c>
      <c r="J1086">
        <v>2.5000000000000001E-2</v>
      </c>
      <c r="K1086">
        <v>2</v>
      </c>
      <c r="M1086" s="4">
        <f>ROUND(VLOOKUP(fUnitSales[[#This Row],[Product]],dProducts[],2,0)*(1-fUnitSales[[#This Row],[Discount]])*fUnitSales[[#This Row],[Units]],2)</f>
        <v>66.3</v>
      </c>
      <c r="N1086" s="4" t="str">
        <f>VLOOKUP(fUnitSales[[#This Row],[SalesRep]],dSalesRep[],2,0)</f>
        <v>South</v>
      </c>
    </row>
    <row r="1087" spans="7:14" x14ac:dyDescent="0.25">
      <c r="G1087" s="6">
        <v>41683</v>
      </c>
      <c r="H1087" t="s">
        <v>85</v>
      </c>
      <c r="I1087" t="s">
        <v>25</v>
      </c>
      <c r="J1087">
        <v>1.4999999999999999E-2</v>
      </c>
      <c r="K1087">
        <v>2</v>
      </c>
      <c r="M1087" s="4">
        <f>ROUND(VLOOKUP(fUnitSales[[#This Row],[Product]],dProducts[],2,0)*(1-fUnitSales[[#This Row],[Discount]])*fUnitSales[[#This Row],[Units]],2)</f>
        <v>66.98</v>
      </c>
      <c r="N1087" s="4" t="str">
        <f>VLOOKUP(fUnitSales[[#This Row],[SalesRep]],dSalesRep[],2,0)</f>
        <v>West</v>
      </c>
    </row>
    <row r="1088" spans="7:14" x14ac:dyDescent="0.25">
      <c r="G1088" s="6">
        <v>41483</v>
      </c>
      <c r="H1088" t="s">
        <v>78</v>
      </c>
      <c r="I1088" t="s">
        <v>37</v>
      </c>
      <c r="J1088">
        <v>2.5000000000000001E-2</v>
      </c>
      <c r="K1088">
        <v>3</v>
      </c>
      <c r="M1088" s="4">
        <f>ROUND(VLOOKUP(fUnitSales[[#This Row],[Product]],dProducts[],2,0)*(1-fUnitSales[[#This Row],[Discount]])*fUnitSales[[#This Row],[Units]],2)</f>
        <v>73.13</v>
      </c>
      <c r="N1088" s="4" t="str">
        <f>VLOOKUP(fUnitSales[[#This Row],[SalesRep]],dSalesRep[],2,0)</f>
        <v>West</v>
      </c>
    </row>
    <row r="1089" spans="7:14" x14ac:dyDescent="0.25">
      <c r="G1089" s="6">
        <v>41971</v>
      </c>
      <c r="H1089" t="s">
        <v>26</v>
      </c>
      <c r="I1089" t="s">
        <v>25</v>
      </c>
      <c r="J1089">
        <v>2.5000000000000001E-2</v>
      </c>
      <c r="K1089">
        <v>2</v>
      </c>
      <c r="M1089" s="4">
        <f>ROUND(VLOOKUP(fUnitSales[[#This Row],[Product]],dProducts[],2,0)*(1-fUnitSales[[#This Row],[Discount]])*fUnitSales[[#This Row],[Units]],2)</f>
        <v>66.3</v>
      </c>
      <c r="N1089" s="4" t="str">
        <f>VLOOKUP(fUnitSales[[#This Row],[SalesRep]],dSalesRep[],2,0)</f>
        <v>West</v>
      </c>
    </row>
    <row r="1090" spans="7:14" x14ac:dyDescent="0.25">
      <c r="G1090" s="6">
        <v>41980</v>
      </c>
      <c r="H1090" t="s">
        <v>35</v>
      </c>
      <c r="I1090" t="s">
        <v>25</v>
      </c>
      <c r="J1090">
        <v>0.03</v>
      </c>
      <c r="K1090">
        <v>1</v>
      </c>
      <c r="M1090" s="4">
        <f>ROUND(VLOOKUP(fUnitSales[[#This Row],[Product]],dProducts[],2,0)*(1-fUnitSales[[#This Row],[Discount]])*fUnitSales[[#This Row],[Units]],2)</f>
        <v>32.979999999999997</v>
      </c>
      <c r="N1090" s="4" t="str">
        <f>VLOOKUP(fUnitSales[[#This Row],[SalesRep]],dSalesRep[],2,0)</f>
        <v>MidWest</v>
      </c>
    </row>
    <row r="1091" spans="7:14" x14ac:dyDescent="0.25">
      <c r="G1091" s="6">
        <v>41612</v>
      </c>
      <c r="H1091" t="s">
        <v>38</v>
      </c>
      <c r="I1091" t="s">
        <v>37</v>
      </c>
      <c r="J1091">
        <v>1.4999999999999999E-2</v>
      </c>
      <c r="K1091">
        <v>1</v>
      </c>
      <c r="M1091" s="4">
        <f>ROUND(VLOOKUP(fUnitSales[[#This Row],[Product]],dProducts[],2,0)*(1-fUnitSales[[#This Row],[Discount]])*fUnitSales[[#This Row],[Units]],2)</f>
        <v>24.63</v>
      </c>
      <c r="N1091" s="4" t="str">
        <f>VLOOKUP(fUnitSales[[#This Row],[SalesRep]],dSalesRep[],2,0)</f>
        <v>South</v>
      </c>
    </row>
    <row r="1092" spans="7:14" x14ac:dyDescent="0.25">
      <c r="G1092" s="6">
        <v>41997</v>
      </c>
      <c r="H1092" t="s">
        <v>36</v>
      </c>
      <c r="I1092" t="s">
        <v>34</v>
      </c>
      <c r="J1092">
        <v>0.03</v>
      </c>
      <c r="K1092">
        <v>2</v>
      </c>
      <c r="M1092" s="4">
        <f>ROUND(VLOOKUP(fUnitSales[[#This Row],[Product]],dProducts[],2,0)*(1-fUnitSales[[#This Row],[Discount]])*fUnitSales[[#This Row],[Units]],2)</f>
        <v>45.59</v>
      </c>
      <c r="N1092" s="4" t="str">
        <f>VLOOKUP(fUnitSales[[#This Row],[SalesRep]],dSalesRep[],2,0)</f>
        <v>West</v>
      </c>
    </row>
    <row r="1093" spans="7:14" x14ac:dyDescent="0.25">
      <c r="G1093" s="6">
        <v>41954</v>
      </c>
      <c r="H1093" t="s">
        <v>30</v>
      </c>
      <c r="I1093" t="s">
        <v>8</v>
      </c>
      <c r="J1093">
        <v>2.5000000000000001E-2</v>
      </c>
      <c r="K1093">
        <v>2</v>
      </c>
      <c r="M1093" s="4">
        <f>ROUND(VLOOKUP(fUnitSales[[#This Row],[Product]],dProducts[],2,0)*(1-fUnitSales[[#This Row],[Discount]])*fUnitSales[[#This Row],[Units]],2)</f>
        <v>40.950000000000003</v>
      </c>
      <c r="N1093" s="4" t="str">
        <f>VLOOKUP(fUnitSales[[#This Row],[SalesRep]],dSalesRep[],2,0)</f>
        <v>East</v>
      </c>
    </row>
    <row r="1094" spans="7:14" x14ac:dyDescent="0.25">
      <c r="G1094" s="6">
        <v>41582</v>
      </c>
      <c r="H1094" t="s">
        <v>21</v>
      </c>
      <c r="I1094" t="s">
        <v>34</v>
      </c>
      <c r="J1094">
        <v>1.4999999999999999E-2</v>
      </c>
      <c r="K1094">
        <v>19</v>
      </c>
      <c r="M1094" s="4">
        <f>ROUND(VLOOKUP(fUnitSales[[#This Row],[Product]],dProducts[],2,0)*(1-fUnitSales[[#This Row],[Discount]])*fUnitSales[[#This Row],[Units]],2)</f>
        <v>439.8</v>
      </c>
      <c r="N1094" s="4" t="str">
        <f>VLOOKUP(fUnitSales[[#This Row],[SalesRep]],dSalesRep[],2,0)</f>
        <v>West</v>
      </c>
    </row>
    <row r="1095" spans="7:14" x14ac:dyDescent="0.25">
      <c r="G1095" s="6">
        <v>41989</v>
      </c>
      <c r="H1095" t="s">
        <v>74</v>
      </c>
      <c r="I1095" t="s">
        <v>17</v>
      </c>
      <c r="J1095">
        <v>0</v>
      </c>
      <c r="K1095">
        <v>2</v>
      </c>
      <c r="M1095" s="4">
        <f>ROUND(VLOOKUP(fUnitSales[[#This Row],[Product]],dProducts[],2,0)*(1-fUnitSales[[#This Row],[Discount]])*fUnitSales[[#This Row],[Units]],2)</f>
        <v>39.9</v>
      </c>
      <c r="N1095" s="4" t="str">
        <f>VLOOKUP(fUnitSales[[#This Row],[SalesRep]],dSalesRep[],2,0)</f>
        <v>MidWest</v>
      </c>
    </row>
    <row r="1096" spans="7:14" x14ac:dyDescent="0.25">
      <c r="G1096" s="6">
        <v>41955</v>
      </c>
      <c r="H1096" t="s">
        <v>50</v>
      </c>
      <c r="I1096" t="s">
        <v>22</v>
      </c>
      <c r="J1096">
        <v>0.03</v>
      </c>
      <c r="K1096">
        <v>2</v>
      </c>
      <c r="M1096" s="4">
        <f>ROUND(VLOOKUP(fUnitSales[[#This Row],[Product]],dProducts[],2,0)*(1-fUnitSales[[#This Row],[Discount]])*fUnitSales[[#This Row],[Units]],2)</f>
        <v>48.5</v>
      </c>
      <c r="N1096" s="4" t="str">
        <f>VLOOKUP(fUnitSales[[#This Row],[SalesRep]],dSalesRep[],2,0)</f>
        <v>MidWest</v>
      </c>
    </row>
    <row r="1097" spans="7:14" x14ac:dyDescent="0.25">
      <c r="G1097" s="6">
        <v>41622</v>
      </c>
      <c r="H1097" t="s">
        <v>49</v>
      </c>
      <c r="I1097" t="s">
        <v>25</v>
      </c>
      <c r="J1097">
        <v>0</v>
      </c>
      <c r="K1097">
        <v>3</v>
      </c>
      <c r="M1097" s="4">
        <f>ROUND(VLOOKUP(fUnitSales[[#This Row],[Product]],dProducts[],2,0)*(1-fUnitSales[[#This Row],[Discount]])*fUnitSales[[#This Row],[Units]],2)</f>
        <v>102</v>
      </c>
      <c r="N1097" s="4" t="str">
        <f>VLOOKUP(fUnitSales[[#This Row],[SalesRep]],dSalesRep[],2,0)</f>
        <v>West</v>
      </c>
    </row>
    <row r="1098" spans="7:14" x14ac:dyDescent="0.25">
      <c r="G1098" s="6">
        <v>41597</v>
      </c>
      <c r="H1098" t="s">
        <v>75</v>
      </c>
      <c r="I1098" t="s">
        <v>18</v>
      </c>
      <c r="J1098">
        <v>0</v>
      </c>
      <c r="K1098">
        <v>4</v>
      </c>
      <c r="M1098" s="4">
        <f>ROUND(VLOOKUP(fUnitSales[[#This Row],[Product]],dProducts[],2,0)*(1-fUnitSales[[#This Row],[Discount]])*fUnitSales[[#This Row],[Units]],2)</f>
        <v>91.8</v>
      </c>
      <c r="N1098" s="4" t="str">
        <f>VLOOKUP(fUnitSales[[#This Row],[SalesRep]],dSalesRep[],2,0)</f>
        <v>West</v>
      </c>
    </row>
    <row r="1099" spans="7:14" x14ac:dyDescent="0.25">
      <c r="G1099" s="6">
        <v>41783</v>
      </c>
      <c r="H1099" t="s">
        <v>44</v>
      </c>
      <c r="I1099" t="s">
        <v>18</v>
      </c>
      <c r="J1099">
        <v>2.5000000000000001E-2</v>
      </c>
      <c r="K1099">
        <v>2</v>
      </c>
      <c r="M1099" s="4">
        <f>ROUND(VLOOKUP(fUnitSales[[#This Row],[Product]],dProducts[],2,0)*(1-fUnitSales[[#This Row],[Discount]])*fUnitSales[[#This Row],[Units]],2)</f>
        <v>44.75</v>
      </c>
      <c r="N1099" s="4" t="str">
        <f>VLOOKUP(fUnitSales[[#This Row],[SalesRep]],dSalesRep[],2,0)</f>
        <v>MidWest</v>
      </c>
    </row>
    <row r="1100" spans="7:14" x14ac:dyDescent="0.25">
      <c r="G1100" s="6">
        <v>41635</v>
      </c>
      <c r="H1100" t="s">
        <v>86</v>
      </c>
      <c r="I1100" t="s">
        <v>17</v>
      </c>
      <c r="J1100">
        <v>0</v>
      </c>
      <c r="K1100">
        <v>2</v>
      </c>
      <c r="M1100" s="4">
        <f>ROUND(VLOOKUP(fUnitSales[[#This Row],[Product]],dProducts[],2,0)*(1-fUnitSales[[#This Row],[Discount]])*fUnitSales[[#This Row],[Units]],2)</f>
        <v>39.9</v>
      </c>
      <c r="N1100" s="4" t="str">
        <f>VLOOKUP(fUnitSales[[#This Row],[SalesRep]],dSalesRep[],2,0)</f>
        <v>West</v>
      </c>
    </row>
    <row r="1101" spans="7:14" x14ac:dyDescent="0.25">
      <c r="G1101" s="6">
        <v>41600</v>
      </c>
      <c r="H1101" t="s">
        <v>35</v>
      </c>
      <c r="I1101" t="s">
        <v>25</v>
      </c>
      <c r="J1101">
        <v>0</v>
      </c>
      <c r="K1101">
        <v>2</v>
      </c>
      <c r="M1101" s="4">
        <f>ROUND(VLOOKUP(fUnitSales[[#This Row],[Product]],dProducts[],2,0)*(1-fUnitSales[[#This Row],[Discount]])*fUnitSales[[#This Row],[Units]],2)</f>
        <v>68</v>
      </c>
      <c r="N1101" s="4" t="str">
        <f>VLOOKUP(fUnitSales[[#This Row],[SalesRep]],dSalesRep[],2,0)</f>
        <v>MidWest</v>
      </c>
    </row>
    <row r="1102" spans="7:14" x14ac:dyDescent="0.25">
      <c r="G1102" s="6">
        <v>41985</v>
      </c>
      <c r="H1102" t="s">
        <v>43</v>
      </c>
      <c r="I1102" t="s">
        <v>22</v>
      </c>
      <c r="J1102">
        <v>2.5000000000000001E-2</v>
      </c>
      <c r="K1102">
        <v>3</v>
      </c>
      <c r="M1102" s="4">
        <f>ROUND(VLOOKUP(fUnitSales[[#This Row],[Product]],dProducts[],2,0)*(1-fUnitSales[[#This Row],[Discount]])*fUnitSales[[#This Row],[Units]],2)</f>
        <v>73.13</v>
      </c>
      <c r="N1102" s="4" t="str">
        <f>VLOOKUP(fUnitSales[[#This Row],[SalesRep]],dSalesRep[],2,0)</f>
        <v>MidWest</v>
      </c>
    </row>
    <row r="1103" spans="7:14" x14ac:dyDescent="0.25">
      <c r="G1103" s="6">
        <v>41394</v>
      </c>
      <c r="H1103" t="s">
        <v>50</v>
      </c>
      <c r="I1103" t="s">
        <v>25</v>
      </c>
      <c r="J1103">
        <v>0</v>
      </c>
      <c r="K1103">
        <v>2</v>
      </c>
      <c r="M1103" s="4">
        <f>ROUND(VLOOKUP(fUnitSales[[#This Row],[Product]],dProducts[],2,0)*(1-fUnitSales[[#This Row],[Discount]])*fUnitSales[[#This Row],[Units]],2)</f>
        <v>68</v>
      </c>
      <c r="N1103" s="4" t="str">
        <f>VLOOKUP(fUnitSales[[#This Row],[SalesRep]],dSalesRep[],2,0)</f>
        <v>MidWest</v>
      </c>
    </row>
    <row r="1104" spans="7:14" x14ac:dyDescent="0.25">
      <c r="G1104" s="6">
        <v>41607</v>
      </c>
      <c r="H1104" t="s">
        <v>33</v>
      </c>
      <c r="I1104" t="s">
        <v>34</v>
      </c>
      <c r="J1104">
        <v>0</v>
      </c>
      <c r="K1104">
        <v>2</v>
      </c>
      <c r="M1104" s="4">
        <f>ROUND(VLOOKUP(fUnitSales[[#This Row],[Product]],dProducts[],2,0)*(1-fUnitSales[[#This Row],[Discount]])*fUnitSales[[#This Row],[Units]],2)</f>
        <v>47</v>
      </c>
      <c r="N1104" s="4" t="str">
        <f>VLOOKUP(fUnitSales[[#This Row],[SalesRep]],dSalesRep[],2,0)</f>
        <v>MidWest</v>
      </c>
    </row>
    <row r="1105" spans="7:14" x14ac:dyDescent="0.25">
      <c r="G1105" s="6">
        <v>41634</v>
      </c>
      <c r="H1105" t="s">
        <v>35</v>
      </c>
      <c r="I1105" t="s">
        <v>12</v>
      </c>
      <c r="J1105">
        <v>0</v>
      </c>
      <c r="K1105">
        <v>2</v>
      </c>
      <c r="M1105" s="4">
        <f>ROUND(VLOOKUP(fUnitSales[[#This Row],[Product]],dProducts[],2,0)*(1-fUnitSales[[#This Row],[Discount]])*fUnitSales[[#This Row],[Units]],2)</f>
        <v>159.9</v>
      </c>
      <c r="N1105" s="4" t="str">
        <f>VLOOKUP(fUnitSales[[#This Row],[SalesRep]],dSalesRep[],2,0)</f>
        <v>MidWest</v>
      </c>
    </row>
    <row r="1106" spans="7:14" x14ac:dyDescent="0.25">
      <c r="G1106" s="6">
        <v>41320</v>
      </c>
      <c r="H1106" t="s">
        <v>53</v>
      </c>
      <c r="I1106" t="s">
        <v>37</v>
      </c>
      <c r="J1106">
        <v>0.03</v>
      </c>
      <c r="K1106">
        <v>3</v>
      </c>
      <c r="M1106" s="4">
        <f>ROUND(VLOOKUP(fUnitSales[[#This Row],[Product]],dProducts[],2,0)*(1-fUnitSales[[#This Row],[Discount]])*fUnitSales[[#This Row],[Units]],2)</f>
        <v>72.75</v>
      </c>
      <c r="N1106" s="4" t="str">
        <f>VLOOKUP(fUnitSales[[#This Row],[SalesRep]],dSalesRep[],2,0)</f>
        <v>West</v>
      </c>
    </row>
    <row r="1107" spans="7:14" x14ac:dyDescent="0.25">
      <c r="G1107" s="6">
        <v>41602</v>
      </c>
      <c r="H1107" t="s">
        <v>79</v>
      </c>
      <c r="I1107" t="s">
        <v>25</v>
      </c>
      <c r="J1107">
        <v>0</v>
      </c>
      <c r="K1107">
        <v>2</v>
      </c>
      <c r="M1107" s="4">
        <f>ROUND(VLOOKUP(fUnitSales[[#This Row],[Product]],dProducts[],2,0)*(1-fUnitSales[[#This Row],[Discount]])*fUnitSales[[#This Row],[Units]],2)</f>
        <v>68</v>
      </c>
      <c r="N1107" s="4" t="str">
        <f>VLOOKUP(fUnitSales[[#This Row],[SalesRep]],dSalesRep[],2,0)</f>
        <v>South</v>
      </c>
    </row>
    <row r="1108" spans="7:14" x14ac:dyDescent="0.25">
      <c r="G1108" s="6">
        <v>41384</v>
      </c>
      <c r="H1108" t="s">
        <v>29</v>
      </c>
      <c r="I1108" t="s">
        <v>18</v>
      </c>
      <c r="J1108">
        <v>0</v>
      </c>
      <c r="K1108">
        <v>1</v>
      </c>
      <c r="M1108" s="4">
        <f>ROUND(VLOOKUP(fUnitSales[[#This Row],[Product]],dProducts[],2,0)*(1-fUnitSales[[#This Row],[Discount]])*fUnitSales[[#This Row],[Units]],2)</f>
        <v>22.95</v>
      </c>
      <c r="N1108" s="4" t="str">
        <f>VLOOKUP(fUnitSales[[#This Row],[SalesRep]],dSalesRep[],2,0)</f>
        <v>MidWest</v>
      </c>
    </row>
    <row r="1109" spans="7:14" x14ac:dyDescent="0.25">
      <c r="G1109" s="6">
        <v>41989</v>
      </c>
      <c r="H1109" t="s">
        <v>9</v>
      </c>
      <c r="I1109" t="s">
        <v>18</v>
      </c>
      <c r="J1109">
        <v>0</v>
      </c>
      <c r="K1109">
        <v>1</v>
      </c>
      <c r="M1109" s="4">
        <f>ROUND(VLOOKUP(fUnitSales[[#This Row],[Product]],dProducts[],2,0)*(1-fUnitSales[[#This Row],[Discount]])*fUnitSales[[#This Row],[Units]],2)</f>
        <v>22.95</v>
      </c>
      <c r="N1109" s="4" t="str">
        <f>VLOOKUP(fUnitSales[[#This Row],[SalesRep]],dSalesRep[],2,0)</f>
        <v>MidWest</v>
      </c>
    </row>
    <row r="1110" spans="7:14" x14ac:dyDescent="0.25">
      <c r="G1110" s="6">
        <v>42003</v>
      </c>
      <c r="H1110" t="s">
        <v>43</v>
      </c>
      <c r="I1110" t="s">
        <v>37</v>
      </c>
      <c r="J1110">
        <v>0.01</v>
      </c>
      <c r="K1110">
        <v>3</v>
      </c>
      <c r="M1110" s="4">
        <f>ROUND(VLOOKUP(fUnitSales[[#This Row],[Product]],dProducts[],2,0)*(1-fUnitSales[[#This Row],[Discount]])*fUnitSales[[#This Row],[Units]],2)</f>
        <v>74.25</v>
      </c>
      <c r="N1110" s="4" t="str">
        <f>VLOOKUP(fUnitSales[[#This Row],[SalesRep]],dSalesRep[],2,0)</f>
        <v>MidWest</v>
      </c>
    </row>
    <row r="1111" spans="7:14" x14ac:dyDescent="0.25">
      <c r="G1111" s="6">
        <v>41620</v>
      </c>
      <c r="H1111" t="s">
        <v>35</v>
      </c>
      <c r="I1111" t="s">
        <v>12</v>
      </c>
      <c r="J1111">
        <v>0</v>
      </c>
      <c r="K1111">
        <v>4</v>
      </c>
      <c r="M1111" s="4">
        <f>ROUND(VLOOKUP(fUnitSales[[#This Row],[Product]],dProducts[],2,0)*(1-fUnitSales[[#This Row],[Discount]])*fUnitSales[[#This Row],[Units]],2)</f>
        <v>319.8</v>
      </c>
      <c r="N1111" s="4" t="str">
        <f>VLOOKUP(fUnitSales[[#This Row],[SalesRep]],dSalesRep[],2,0)</f>
        <v>MidWest</v>
      </c>
    </row>
    <row r="1112" spans="7:14" x14ac:dyDescent="0.25">
      <c r="G1112" s="6">
        <v>41951</v>
      </c>
      <c r="H1112" t="s">
        <v>93</v>
      </c>
      <c r="I1112" t="s">
        <v>37</v>
      </c>
      <c r="J1112">
        <v>0</v>
      </c>
      <c r="K1112">
        <v>2</v>
      </c>
      <c r="M1112" s="4">
        <f>ROUND(VLOOKUP(fUnitSales[[#This Row],[Product]],dProducts[],2,0)*(1-fUnitSales[[#This Row],[Discount]])*fUnitSales[[#This Row],[Units]],2)</f>
        <v>50</v>
      </c>
      <c r="N1112" s="4" t="str">
        <f>VLOOKUP(fUnitSales[[#This Row],[SalesRep]],dSalesRep[],2,0)</f>
        <v>MidWest</v>
      </c>
    </row>
    <row r="1113" spans="7:14" x14ac:dyDescent="0.25">
      <c r="G1113" s="6">
        <v>41630</v>
      </c>
      <c r="H1113" t="s">
        <v>26</v>
      </c>
      <c r="I1113" t="s">
        <v>13</v>
      </c>
      <c r="J1113">
        <v>0.01</v>
      </c>
      <c r="K1113">
        <v>1</v>
      </c>
      <c r="M1113" s="4">
        <f>ROUND(VLOOKUP(fUnitSales[[#This Row],[Product]],dProducts[],2,0)*(1-fUnitSales[[#This Row],[Discount]])*fUnitSales[[#This Row],[Units]],2)</f>
        <v>22.72</v>
      </c>
      <c r="N1113" s="4" t="str">
        <f>VLOOKUP(fUnitSales[[#This Row],[SalesRep]],dSalesRep[],2,0)</f>
        <v>West</v>
      </c>
    </row>
    <row r="1114" spans="7:14" x14ac:dyDescent="0.25">
      <c r="G1114" s="6">
        <v>41951</v>
      </c>
      <c r="H1114" t="s">
        <v>27</v>
      </c>
      <c r="I1114" t="s">
        <v>25</v>
      </c>
      <c r="J1114">
        <v>0.01</v>
      </c>
      <c r="K1114">
        <v>3</v>
      </c>
      <c r="M1114" s="4">
        <f>ROUND(VLOOKUP(fUnitSales[[#This Row],[Product]],dProducts[],2,0)*(1-fUnitSales[[#This Row],[Discount]])*fUnitSales[[#This Row],[Units]],2)</f>
        <v>100.98</v>
      </c>
      <c r="N1114" s="4" t="str">
        <f>VLOOKUP(fUnitSales[[#This Row],[SalesRep]],dSalesRep[],2,0)</f>
        <v>MidWest</v>
      </c>
    </row>
    <row r="1115" spans="7:14" x14ac:dyDescent="0.25">
      <c r="G1115" s="6">
        <v>41979</v>
      </c>
      <c r="H1115" t="s">
        <v>16</v>
      </c>
      <c r="I1115" t="s">
        <v>13</v>
      </c>
      <c r="J1115">
        <v>2.5000000000000001E-2</v>
      </c>
      <c r="K1115">
        <v>2</v>
      </c>
      <c r="M1115" s="4">
        <f>ROUND(VLOOKUP(fUnitSales[[#This Row],[Product]],dProducts[],2,0)*(1-fUnitSales[[#This Row],[Discount]])*fUnitSales[[#This Row],[Units]],2)</f>
        <v>44.75</v>
      </c>
      <c r="N1115" s="4" t="str">
        <f>VLOOKUP(fUnitSales[[#This Row],[SalesRep]],dSalesRep[],2,0)</f>
        <v>MidWest</v>
      </c>
    </row>
    <row r="1116" spans="7:14" x14ac:dyDescent="0.25">
      <c r="G1116" s="6">
        <v>41321</v>
      </c>
      <c r="H1116" t="s">
        <v>67</v>
      </c>
      <c r="I1116" t="s">
        <v>25</v>
      </c>
      <c r="J1116">
        <v>0</v>
      </c>
      <c r="K1116">
        <v>2</v>
      </c>
      <c r="M1116" s="4">
        <f>ROUND(VLOOKUP(fUnitSales[[#This Row],[Product]],dProducts[],2,0)*(1-fUnitSales[[#This Row],[Discount]])*fUnitSales[[#This Row],[Units]],2)</f>
        <v>68</v>
      </c>
      <c r="N1116" s="4" t="str">
        <f>VLOOKUP(fUnitSales[[#This Row],[SalesRep]],dSalesRep[],2,0)</f>
        <v>West</v>
      </c>
    </row>
    <row r="1117" spans="7:14" x14ac:dyDescent="0.25">
      <c r="G1117" s="6">
        <v>41979</v>
      </c>
      <c r="H1117" t="s">
        <v>9</v>
      </c>
      <c r="I1117" t="s">
        <v>12</v>
      </c>
      <c r="J1117">
        <v>1.4999999999999999E-2</v>
      </c>
      <c r="K1117">
        <v>2</v>
      </c>
      <c r="M1117" s="4">
        <f>ROUND(VLOOKUP(fUnitSales[[#This Row],[Product]],dProducts[],2,0)*(1-fUnitSales[[#This Row],[Discount]])*fUnitSales[[#This Row],[Units]],2)</f>
        <v>157.5</v>
      </c>
      <c r="N1117" s="4" t="str">
        <f>VLOOKUP(fUnitSales[[#This Row],[SalesRep]],dSalesRep[],2,0)</f>
        <v>MidWest</v>
      </c>
    </row>
    <row r="1118" spans="7:14" x14ac:dyDescent="0.25">
      <c r="G1118" s="6">
        <v>41986</v>
      </c>
      <c r="H1118" t="s">
        <v>49</v>
      </c>
      <c r="I1118" t="s">
        <v>25</v>
      </c>
      <c r="J1118">
        <v>1.4999999999999999E-2</v>
      </c>
      <c r="K1118">
        <v>1</v>
      </c>
      <c r="M1118" s="4">
        <f>ROUND(VLOOKUP(fUnitSales[[#This Row],[Product]],dProducts[],2,0)*(1-fUnitSales[[#This Row],[Discount]])*fUnitSales[[#This Row],[Units]],2)</f>
        <v>33.49</v>
      </c>
      <c r="N1118" s="4" t="str">
        <f>VLOOKUP(fUnitSales[[#This Row],[SalesRep]],dSalesRep[],2,0)</f>
        <v>West</v>
      </c>
    </row>
    <row r="1119" spans="7:14" x14ac:dyDescent="0.25">
      <c r="G1119" s="6">
        <v>41635</v>
      </c>
      <c r="H1119" t="s">
        <v>47</v>
      </c>
      <c r="I1119" t="s">
        <v>17</v>
      </c>
      <c r="J1119">
        <v>0</v>
      </c>
      <c r="K1119">
        <v>1</v>
      </c>
      <c r="M1119" s="4">
        <f>ROUND(VLOOKUP(fUnitSales[[#This Row],[Product]],dProducts[],2,0)*(1-fUnitSales[[#This Row],[Discount]])*fUnitSales[[#This Row],[Units]],2)</f>
        <v>19.95</v>
      </c>
      <c r="N1119" s="4" t="str">
        <f>VLOOKUP(fUnitSales[[#This Row],[SalesRep]],dSalesRep[],2,0)</f>
        <v>South</v>
      </c>
    </row>
    <row r="1120" spans="7:14" x14ac:dyDescent="0.25">
      <c r="G1120" s="6">
        <v>41600</v>
      </c>
      <c r="H1120" t="s">
        <v>75</v>
      </c>
      <c r="I1120" t="s">
        <v>25</v>
      </c>
      <c r="J1120">
        <v>0</v>
      </c>
      <c r="K1120">
        <v>17</v>
      </c>
      <c r="M1120" s="4">
        <f>ROUND(VLOOKUP(fUnitSales[[#This Row],[Product]],dProducts[],2,0)*(1-fUnitSales[[#This Row],[Discount]])*fUnitSales[[#This Row],[Units]],2)</f>
        <v>578</v>
      </c>
      <c r="N1120" s="4" t="str">
        <f>VLOOKUP(fUnitSales[[#This Row],[SalesRep]],dSalesRep[],2,0)</f>
        <v>West</v>
      </c>
    </row>
    <row r="1121" spans="7:14" x14ac:dyDescent="0.25">
      <c r="G1121" s="6">
        <v>41987</v>
      </c>
      <c r="H1121" t="s">
        <v>77</v>
      </c>
      <c r="I1121" t="s">
        <v>12</v>
      </c>
      <c r="J1121">
        <v>0</v>
      </c>
      <c r="K1121">
        <v>3</v>
      </c>
      <c r="M1121" s="4">
        <f>ROUND(VLOOKUP(fUnitSales[[#This Row],[Product]],dProducts[],2,0)*(1-fUnitSales[[#This Row],[Discount]])*fUnitSales[[#This Row],[Units]],2)</f>
        <v>239.85</v>
      </c>
      <c r="N1121" s="4" t="str">
        <f>VLOOKUP(fUnitSales[[#This Row],[SalesRep]],dSalesRep[],2,0)</f>
        <v>MidWest</v>
      </c>
    </row>
    <row r="1122" spans="7:14" x14ac:dyDescent="0.25">
      <c r="G1122" s="6">
        <v>41960</v>
      </c>
      <c r="H1122" t="s">
        <v>73</v>
      </c>
      <c r="I1122" t="s">
        <v>18</v>
      </c>
      <c r="J1122">
        <v>0.02</v>
      </c>
      <c r="K1122">
        <v>3</v>
      </c>
      <c r="M1122" s="4">
        <f>ROUND(VLOOKUP(fUnitSales[[#This Row],[Product]],dProducts[],2,0)*(1-fUnitSales[[#This Row],[Discount]])*fUnitSales[[#This Row],[Units]],2)</f>
        <v>67.47</v>
      </c>
      <c r="N1122" s="4" t="str">
        <f>VLOOKUP(fUnitSales[[#This Row],[SalesRep]],dSalesRep[],2,0)</f>
        <v>West</v>
      </c>
    </row>
    <row r="1123" spans="7:14" x14ac:dyDescent="0.25">
      <c r="G1123" s="6">
        <v>41966</v>
      </c>
      <c r="H1123" t="s">
        <v>59</v>
      </c>
      <c r="I1123" t="s">
        <v>18</v>
      </c>
      <c r="J1123">
        <v>0.03</v>
      </c>
      <c r="K1123">
        <v>2</v>
      </c>
      <c r="M1123" s="4">
        <f>ROUND(VLOOKUP(fUnitSales[[#This Row],[Product]],dProducts[],2,0)*(1-fUnitSales[[#This Row],[Discount]])*fUnitSales[[#This Row],[Units]],2)</f>
        <v>44.52</v>
      </c>
      <c r="N1123" s="4" t="str">
        <f>VLOOKUP(fUnitSales[[#This Row],[SalesRep]],dSalesRep[],2,0)</f>
        <v>East</v>
      </c>
    </row>
    <row r="1124" spans="7:14" x14ac:dyDescent="0.25">
      <c r="G1124" s="6">
        <v>41610</v>
      </c>
      <c r="H1124" t="s">
        <v>49</v>
      </c>
      <c r="I1124" t="s">
        <v>25</v>
      </c>
      <c r="J1124">
        <v>0</v>
      </c>
      <c r="K1124">
        <v>2</v>
      </c>
      <c r="M1124" s="4">
        <f>ROUND(VLOOKUP(fUnitSales[[#This Row],[Product]],dProducts[],2,0)*(1-fUnitSales[[#This Row],[Discount]])*fUnitSales[[#This Row],[Units]],2)</f>
        <v>68</v>
      </c>
      <c r="N1124" s="4" t="str">
        <f>VLOOKUP(fUnitSales[[#This Row],[SalesRep]],dSalesRep[],2,0)</f>
        <v>West</v>
      </c>
    </row>
    <row r="1125" spans="7:14" x14ac:dyDescent="0.25">
      <c r="G1125" s="6">
        <v>41972</v>
      </c>
      <c r="H1125" t="s">
        <v>95</v>
      </c>
      <c r="I1125" t="s">
        <v>37</v>
      </c>
      <c r="J1125">
        <v>0.01</v>
      </c>
      <c r="K1125">
        <v>1</v>
      </c>
      <c r="M1125" s="4">
        <f>ROUND(VLOOKUP(fUnitSales[[#This Row],[Product]],dProducts[],2,0)*(1-fUnitSales[[#This Row],[Discount]])*fUnitSales[[#This Row],[Units]],2)</f>
        <v>24.75</v>
      </c>
      <c r="N1125" s="4" t="str">
        <f>VLOOKUP(fUnitSales[[#This Row],[SalesRep]],dSalesRep[],2,0)</f>
        <v>South</v>
      </c>
    </row>
    <row r="1126" spans="7:14" x14ac:dyDescent="0.25">
      <c r="G1126" s="6">
        <v>41608</v>
      </c>
      <c r="H1126" t="s">
        <v>59</v>
      </c>
      <c r="I1126" t="s">
        <v>31</v>
      </c>
      <c r="J1126">
        <v>2.5000000000000001E-2</v>
      </c>
      <c r="K1126">
        <v>1</v>
      </c>
      <c r="M1126" s="4">
        <f>ROUND(VLOOKUP(fUnitSales[[#This Row],[Product]],dProducts[],2,0)*(1-fUnitSales[[#This Row],[Discount]])*fUnitSales[[#This Row],[Units]],2)</f>
        <v>29.25</v>
      </c>
      <c r="N1126" s="4" t="str">
        <f>VLOOKUP(fUnitSales[[#This Row],[SalesRep]],dSalesRep[],2,0)</f>
        <v>East</v>
      </c>
    </row>
    <row r="1127" spans="7:14" x14ac:dyDescent="0.25">
      <c r="G1127" s="6">
        <v>42002</v>
      </c>
      <c r="H1127" t="s">
        <v>41</v>
      </c>
      <c r="I1127" t="s">
        <v>31</v>
      </c>
      <c r="J1127">
        <v>0</v>
      </c>
      <c r="K1127">
        <v>3</v>
      </c>
      <c r="M1127" s="4">
        <f>ROUND(VLOOKUP(fUnitSales[[#This Row],[Product]],dProducts[],2,0)*(1-fUnitSales[[#This Row],[Discount]])*fUnitSales[[#This Row],[Units]],2)</f>
        <v>90</v>
      </c>
      <c r="N1127" s="4" t="str">
        <f>VLOOKUP(fUnitSales[[#This Row],[SalesRep]],dSalesRep[],2,0)</f>
        <v>South</v>
      </c>
    </row>
    <row r="1128" spans="7:14" x14ac:dyDescent="0.25">
      <c r="G1128" s="6">
        <v>41308</v>
      </c>
      <c r="H1128" t="s">
        <v>78</v>
      </c>
      <c r="I1128" t="s">
        <v>8</v>
      </c>
      <c r="J1128">
        <v>0</v>
      </c>
      <c r="K1128">
        <v>2</v>
      </c>
      <c r="M1128" s="4">
        <f>ROUND(VLOOKUP(fUnitSales[[#This Row],[Product]],dProducts[],2,0)*(1-fUnitSales[[#This Row],[Discount]])*fUnitSales[[#This Row],[Units]],2)</f>
        <v>42</v>
      </c>
      <c r="N1128" s="4" t="str">
        <f>VLOOKUP(fUnitSales[[#This Row],[SalesRep]],dSalesRep[],2,0)</f>
        <v>West</v>
      </c>
    </row>
    <row r="1129" spans="7:14" x14ac:dyDescent="0.25">
      <c r="G1129" s="6">
        <v>41618</v>
      </c>
      <c r="H1129" t="s">
        <v>11</v>
      </c>
      <c r="I1129" t="s">
        <v>12</v>
      </c>
      <c r="J1129">
        <v>0.03</v>
      </c>
      <c r="K1129">
        <v>3</v>
      </c>
      <c r="M1129" s="4">
        <f>ROUND(VLOOKUP(fUnitSales[[#This Row],[Product]],dProducts[],2,0)*(1-fUnitSales[[#This Row],[Discount]])*fUnitSales[[#This Row],[Units]],2)</f>
        <v>232.65</v>
      </c>
      <c r="N1129" s="4" t="str">
        <f>VLOOKUP(fUnitSales[[#This Row],[SalesRep]],dSalesRep[],2,0)</f>
        <v>West</v>
      </c>
    </row>
    <row r="1130" spans="7:14" x14ac:dyDescent="0.25">
      <c r="G1130" s="6">
        <v>41968</v>
      </c>
      <c r="H1130" t="s">
        <v>86</v>
      </c>
      <c r="I1130" t="s">
        <v>17</v>
      </c>
      <c r="J1130">
        <v>0</v>
      </c>
      <c r="K1130">
        <v>2</v>
      </c>
      <c r="M1130" s="4">
        <f>ROUND(VLOOKUP(fUnitSales[[#This Row],[Product]],dProducts[],2,0)*(1-fUnitSales[[#This Row],[Discount]])*fUnitSales[[#This Row],[Units]],2)</f>
        <v>39.9</v>
      </c>
      <c r="N1130" s="4" t="str">
        <f>VLOOKUP(fUnitSales[[#This Row],[SalesRep]],dSalesRep[],2,0)</f>
        <v>West</v>
      </c>
    </row>
    <row r="1131" spans="7:14" x14ac:dyDescent="0.25">
      <c r="G1131" s="6">
        <v>41952</v>
      </c>
      <c r="H1131" t="s">
        <v>30</v>
      </c>
      <c r="I1131" t="s">
        <v>8</v>
      </c>
      <c r="J1131">
        <v>0.01</v>
      </c>
      <c r="K1131">
        <v>2</v>
      </c>
      <c r="M1131" s="4">
        <f>ROUND(VLOOKUP(fUnitSales[[#This Row],[Product]],dProducts[],2,0)*(1-fUnitSales[[#This Row],[Discount]])*fUnitSales[[#This Row],[Units]],2)</f>
        <v>41.58</v>
      </c>
      <c r="N1131" s="4" t="str">
        <f>VLOOKUP(fUnitSales[[#This Row],[SalesRep]],dSalesRep[],2,0)</f>
        <v>East</v>
      </c>
    </row>
    <row r="1132" spans="7:14" x14ac:dyDescent="0.25">
      <c r="G1132" s="6">
        <v>41631</v>
      </c>
      <c r="H1132" t="s">
        <v>30</v>
      </c>
      <c r="I1132" t="s">
        <v>37</v>
      </c>
      <c r="J1132">
        <v>1.4999999999999999E-2</v>
      </c>
      <c r="K1132">
        <v>2</v>
      </c>
      <c r="M1132" s="4">
        <f>ROUND(VLOOKUP(fUnitSales[[#This Row],[Product]],dProducts[],2,0)*(1-fUnitSales[[#This Row],[Discount]])*fUnitSales[[#This Row],[Units]],2)</f>
        <v>49.25</v>
      </c>
      <c r="N1132" s="4" t="str">
        <f>VLOOKUP(fUnitSales[[#This Row],[SalesRep]],dSalesRep[],2,0)</f>
        <v>East</v>
      </c>
    </row>
    <row r="1133" spans="7:14" x14ac:dyDescent="0.25">
      <c r="G1133" s="6">
        <v>41543</v>
      </c>
      <c r="H1133" t="s">
        <v>19</v>
      </c>
      <c r="I1133" t="s">
        <v>13</v>
      </c>
      <c r="J1133">
        <v>0</v>
      </c>
      <c r="K1133">
        <v>1</v>
      </c>
      <c r="M1133" s="4">
        <f>ROUND(VLOOKUP(fUnitSales[[#This Row],[Product]],dProducts[],2,0)*(1-fUnitSales[[#This Row],[Discount]])*fUnitSales[[#This Row],[Units]],2)</f>
        <v>22.95</v>
      </c>
      <c r="N1133" s="4" t="str">
        <f>VLOOKUP(fUnitSales[[#This Row],[SalesRep]],dSalesRep[],2,0)</f>
        <v>East</v>
      </c>
    </row>
    <row r="1134" spans="7:14" x14ac:dyDescent="0.25">
      <c r="G1134" s="6">
        <v>41974</v>
      </c>
      <c r="H1134" t="s">
        <v>94</v>
      </c>
      <c r="I1134" t="s">
        <v>8</v>
      </c>
      <c r="J1134">
        <v>0</v>
      </c>
      <c r="K1134">
        <v>3</v>
      </c>
      <c r="M1134" s="4">
        <f>ROUND(VLOOKUP(fUnitSales[[#This Row],[Product]],dProducts[],2,0)*(1-fUnitSales[[#This Row],[Discount]])*fUnitSales[[#This Row],[Units]],2)</f>
        <v>63</v>
      </c>
      <c r="N1134" s="4" t="str">
        <f>VLOOKUP(fUnitSales[[#This Row],[SalesRep]],dSalesRep[],2,0)</f>
        <v>MidWest</v>
      </c>
    </row>
    <row r="1135" spans="7:14" x14ac:dyDescent="0.25">
      <c r="G1135" s="6">
        <v>41476</v>
      </c>
      <c r="H1135" t="s">
        <v>74</v>
      </c>
      <c r="I1135" t="s">
        <v>25</v>
      </c>
      <c r="J1135">
        <v>0</v>
      </c>
      <c r="K1135">
        <v>3</v>
      </c>
      <c r="M1135" s="4">
        <f>ROUND(VLOOKUP(fUnitSales[[#This Row],[Product]],dProducts[],2,0)*(1-fUnitSales[[#This Row],[Discount]])*fUnitSales[[#This Row],[Units]],2)</f>
        <v>102</v>
      </c>
      <c r="N1135" s="4" t="str">
        <f>VLOOKUP(fUnitSales[[#This Row],[SalesRep]],dSalesRep[],2,0)</f>
        <v>MidWest</v>
      </c>
    </row>
    <row r="1136" spans="7:14" x14ac:dyDescent="0.25">
      <c r="G1136" s="6">
        <v>41972</v>
      </c>
      <c r="H1136" t="s">
        <v>27</v>
      </c>
      <c r="I1136" t="s">
        <v>37</v>
      </c>
      <c r="J1136">
        <v>0</v>
      </c>
      <c r="K1136">
        <v>1</v>
      </c>
      <c r="M1136" s="4">
        <f>ROUND(VLOOKUP(fUnitSales[[#This Row],[Product]],dProducts[],2,0)*(1-fUnitSales[[#This Row],[Discount]])*fUnitSales[[#This Row],[Units]],2)</f>
        <v>25</v>
      </c>
      <c r="N1136" s="4" t="str">
        <f>VLOOKUP(fUnitSales[[#This Row],[SalesRep]],dSalesRep[],2,0)</f>
        <v>MidWest</v>
      </c>
    </row>
    <row r="1137" spans="7:14" x14ac:dyDescent="0.25">
      <c r="G1137" s="6">
        <v>41413</v>
      </c>
      <c r="H1137" t="s">
        <v>27</v>
      </c>
      <c r="I1137" t="s">
        <v>18</v>
      </c>
      <c r="J1137">
        <v>1.4999999999999999E-2</v>
      </c>
      <c r="K1137">
        <v>2</v>
      </c>
      <c r="M1137" s="4">
        <f>ROUND(VLOOKUP(fUnitSales[[#This Row],[Product]],dProducts[],2,0)*(1-fUnitSales[[#This Row],[Discount]])*fUnitSales[[#This Row],[Units]],2)</f>
        <v>45.21</v>
      </c>
      <c r="N1137" s="4" t="str">
        <f>VLOOKUP(fUnitSales[[#This Row],[SalesRep]],dSalesRep[],2,0)</f>
        <v>MidWest</v>
      </c>
    </row>
    <row r="1138" spans="7:14" x14ac:dyDescent="0.25">
      <c r="G1138" s="6">
        <v>41964</v>
      </c>
      <c r="H1138" t="s">
        <v>79</v>
      </c>
      <c r="I1138" t="s">
        <v>17</v>
      </c>
      <c r="J1138">
        <v>0.01</v>
      </c>
      <c r="K1138">
        <v>5</v>
      </c>
      <c r="M1138" s="4">
        <f>ROUND(VLOOKUP(fUnitSales[[#This Row],[Product]],dProducts[],2,0)*(1-fUnitSales[[#This Row],[Discount]])*fUnitSales[[#This Row],[Units]],2)</f>
        <v>98.75</v>
      </c>
      <c r="N1138" s="4" t="str">
        <f>VLOOKUP(fUnitSales[[#This Row],[SalesRep]],dSalesRep[],2,0)</f>
        <v>South</v>
      </c>
    </row>
    <row r="1139" spans="7:14" x14ac:dyDescent="0.25">
      <c r="G1139" s="6">
        <v>41952</v>
      </c>
      <c r="H1139" t="s">
        <v>30</v>
      </c>
      <c r="I1139" t="s">
        <v>13</v>
      </c>
      <c r="J1139">
        <v>0</v>
      </c>
      <c r="K1139">
        <v>3</v>
      </c>
      <c r="M1139" s="4">
        <f>ROUND(VLOOKUP(fUnitSales[[#This Row],[Product]],dProducts[],2,0)*(1-fUnitSales[[#This Row],[Discount]])*fUnitSales[[#This Row],[Units]],2)</f>
        <v>68.849999999999994</v>
      </c>
      <c r="N1139" s="4" t="str">
        <f>VLOOKUP(fUnitSales[[#This Row],[SalesRep]],dSalesRep[],2,0)</f>
        <v>East</v>
      </c>
    </row>
    <row r="1140" spans="7:14" x14ac:dyDescent="0.25">
      <c r="G1140" s="6">
        <v>41951</v>
      </c>
      <c r="H1140" t="s">
        <v>67</v>
      </c>
      <c r="I1140" t="s">
        <v>25</v>
      </c>
      <c r="J1140">
        <v>0</v>
      </c>
      <c r="K1140">
        <v>1</v>
      </c>
      <c r="M1140" s="4">
        <f>ROUND(VLOOKUP(fUnitSales[[#This Row],[Product]],dProducts[],2,0)*(1-fUnitSales[[#This Row],[Discount]])*fUnitSales[[#This Row],[Units]],2)</f>
        <v>34</v>
      </c>
      <c r="N1140" s="4" t="str">
        <f>VLOOKUP(fUnitSales[[#This Row],[SalesRep]],dSalesRep[],2,0)</f>
        <v>West</v>
      </c>
    </row>
    <row r="1141" spans="7:14" x14ac:dyDescent="0.25">
      <c r="G1141" s="6">
        <v>41474</v>
      </c>
      <c r="H1141" t="s">
        <v>44</v>
      </c>
      <c r="I1141" t="s">
        <v>34</v>
      </c>
      <c r="J1141">
        <v>0</v>
      </c>
      <c r="K1141">
        <v>3</v>
      </c>
      <c r="M1141" s="4">
        <f>ROUND(VLOOKUP(fUnitSales[[#This Row],[Product]],dProducts[],2,0)*(1-fUnitSales[[#This Row],[Discount]])*fUnitSales[[#This Row],[Units]],2)</f>
        <v>70.5</v>
      </c>
      <c r="N1141" s="4" t="str">
        <f>VLOOKUP(fUnitSales[[#This Row],[SalesRep]],dSalesRep[],2,0)</f>
        <v>MidWest</v>
      </c>
    </row>
    <row r="1142" spans="7:14" x14ac:dyDescent="0.25">
      <c r="G1142" s="6">
        <v>41314</v>
      </c>
      <c r="H1142" t="s">
        <v>76</v>
      </c>
      <c r="I1142" t="s">
        <v>42</v>
      </c>
      <c r="J1142">
        <v>0</v>
      </c>
      <c r="K1142">
        <v>2</v>
      </c>
      <c r="M1142" s="4">
        <f>ROUND(VLOOKUP(fUnitSales[[#This Row],[Product]],dProducts[],2,0)*(1-fUnitSales[[#This Row],[Discount]])*fUnitSales[[#This Row],[Units]],2)</f>
        <v>38</v>
      </c>
      <c r="N1142" s="4" t="str">
        <f>VLOOKUP(fUnitSales[[#This Row],[SalesRep]],dSalesRep[],2,0)</f>
        <v>MidWest</v>
      </c>
    </row>
    <row r="1143" spans="7:14" x14ac:dyDescent="0.25">
      <c r="G1143" s="6">
        <v>41992</v>
      </c>
      <c r="H1143" t="s">
        <v>14</v>
      </c>
      <c r="I1143" t="s">
        <v>37</v>
      </c>
      <c r="J1143">
        <v>0</v>
      </c>
      <c r="K1143">
        <v>3</v>
      </c>
      <c r="M1143" s="4">
        <f>ROUND(VLOOKUP(fUnitSales[[#This Row],[Product]],dProducts[],2,0)*(1-fUnitSales[[#This Row],[Discount]])*fUnitSales[[#This Row],[Units]],2)</f>
        <v>75</v>
      </c>
      <c r="N1143" s="4" t="str">
        <f>VLOOKUP(fUnitSales[[#This Row],[SalesRep]],dSalesRep[],2,0)</f>
        <v>West</v>
      </c>
    </row>
    <row r="1144" spans="7:14" x14ac:dyDescent="0.25">
      <c r="G1144" s="6">
        <v>41624</v>
      </c>
      <c r="H1144" t="s">
        <v>50</v>
      </c>
      <c r="I1144" t="s">
        <v>17</v>
      </c>
      <c r="J1144">
        <v>0.01</v>
      </c>
      <c r="K1144">
        <v>2</v>
      </c>
      <c r="M1144" s="4">
        <f>ROUND(VLOOKUP(fUnitSales[[#This Row],[Product]],dProducts[],2,0)*(1-fUnitSales[[#This Row],[Discount]])*fUnitSales[[#This Row],[Units]],2)</f>
        <v>39.5</v>
      </c>
      <c r="N1144" s="4" t="str">
        <f>VLOOKUP(fUnitSales[[#This Row],[SalesRep]],dSalesRep[],2,0)</f>
        <v>MidWest</v>
      </c>
    </row>
    <row r="1145" spans="7:14" x14ac:dyDescent="0.25">
      <c r="G1145" s="6">
        <v>41958</v>
      </c>
      <c r="H1145" t="s">
        <v>46</v>
      </c>
      <c r="I1145" t="s">
        <v>18</v>
      </c>
      <c r="J1145">
        <v>0.01</v>
      </c>
      <c r="K1145">
        <v>2</v>
      </c>
      <c r="M1145" s="4">
        <f>ROUND(VLOOKUP(fUnitSales[[#This Row],[Product]],dProducts[],2,0)*(1-fUnitSales[[#This Row],[Discount]])*fUnitSales[[#This Row],[Units]],2)</f>
        <v>45.44</v>
      </c>
      <c r="N1145" s="4" t="str">
        <f>VLOOKUP(fUnitSales[[#This Row],[SalesRep]],dSalesRep[],2,0)</f>
        <v>MidWest</v>
      </c>
    </row>
    <row r="1146" spans="7:14" x14ac:dyDescent="0.25">
      <c r="G1146" s="6">
        <v>41592</v>
      </c>
      <c r="H1146" t="s">
        <v>64</v>
      </c>
      <c r="I1146" t="s">
        <v>25</v>
      </c>
      <c r="J1146">
        <v>0</v>
      </c>
      <c r="K1146">
        <v>2</v>
      </c>
      <c r="M1146" s="4">
        <f>ROUND(VLOOKUP(fUnitSales[[#This Row],[Product]],dProducts[],2,0)*(1-fUnitSales[[#This Row],[Discount]])*fUnitSales[[#This Row],[Units]],2)</f>
        <v>68</v>
      </c>
      <c r="N1146" s="4" t="str">
        <f>VLOOKUP(fUnitSales[[#This Row],[SalesRep]],dSalesRep[],2,0)</f>
        <v>MidWest</v>
      </c>
    </row>
    <row r="1147" spans="7:14" x14ac:dyDescent="0.25">
      <c r="G1147" s="6">
        <v>41997</v>
      </c>
      <c r="H1147" t="s">
        <v>43</v>
      </c>
      <c r="I1147" t="s">
        <v>22</v>
      </c>
      <c r="J1147">
        <v>0.02</v>
      </c>
      <c r="K1147">
        <v>3</v>
      </c>
      <c r="M1147" s="4">
        <f>ROUND(VLOOKUP(fUnitSales[[#This Row],[Product]],dProducts[],2,0)*(1-fUnitSales[[#This Row],[Discount]])*fUnitSales[[#This Row],[Units]],2)</f>
        <v>73.5</v>
      </c>
      <c r="N1147" s="4" t="str">
        <f>VLOOKUP(fUnitSales[[#This Row],[SalesRep]],dSalesRep[],2,0)</f>
        <v>MidWest</v>
      </c>
    </row>
    <row r="1148" spans="7:14" x14ac:dyDescent="0.25">
      <c r="G1148" s="6">
        <v>41601</v>
      </c>
      <c r="H1148" t="s">
        <v>90</v>
      </c>
      <c r="I1148" t="s">
        <v>25</v>
      </c>
      <c r="J1148">
        <v>0</v>
      </c>
      <c r="K1148">
        <v>5</v>
      </c>
      <c r="M1148" s="4">
        <f>ROUND(VLOOKUP(fUnitSales[[#This Row],[Product]],dProducts[],2,0)*(1-fUnitSales[[#This Row],[Discount]])*fUnitSales[[#This Row],[Units]],2)</f>
        <v>170</v>
      </c>
      <c r="N1148" s="4" t="str">
        <f>VLOOKUP(fUnitSales[[#This Row],[SalesRep]],dSalesRep[],2,0)</f>
        <v>West</v>
      </c>
    </row>
    <row r="1149" spans="7:14" x14ac:dyDescent="0.25">
      <c r="G1149" s="6">
        <v>41593</v>
      </c>
      <c r="H1149" t="s">
        <v>43</v>
      </c>
      <c r="I1149" t="s">
        <v>12</v>
      </c>
      <c r="J1149">
        <v>0.02</v>
      </c>
      <c r="K1149">
        <v>2</v>
      </c>
      <c r="M1149" s="4">
        <f>ROUND(VLOOKUP(fUnitSales[[#This Row],[Product]],dProducts[],2,0)*(1-fUnitSales[[#This Row],[Discount]])*fUnitSales[[#This Row],[Units]],2)</f>
        <v>156.69999999999999</v>
      </c>
      <c r="N1149" s="4" t="str">
        <f>VLOOKUP(fUnitSales[[#This Row],[SalesRep]],dSalesRep[],2,0)</f>
        <v>MidWest</v>
      </c>
    </row>
    <row r="1150" spans="7:14" x14ac:dyDescent="0.25">
      <c r="G1150" s="6">
        <v>41622</v>
      </c>
      <c r="H1150" t="s">
        <v>30</v>
      </c>
      <c r="I1150" t="s">
        <v>37</v>
      </c>
      <c r="J1150">
        <v>0</v>
      </c>
      <c r="K1150">
        <v>3</v>
      </c>
      <c r="M1150" s="4">
        <f>ROUND(VLOOKUP(fUnitSales[[#This Row],[Product]],dProducts[],2,0)*(1-fUnitSales[[#This Row],[Discount]])*fUnitSales[[#This Row],[Units]],2)</f>
        <v>75</v>
      </c>
      <c r="N1150" s="4" t="str">
        <f>VLOOKUP(fUnitSales[[#This Row],[SalesRep]],dSalesRep[],2,0)</f>
        <v>East</v>
      </c>
    </row>
    <row r="1151" spans="7:14" x14ac:dyDescent="0.25">
      <c r="G1151" s="6">
        <v>41950</v>
      </c>
      <c r="H1151" t="s">
        <v>61</v>
      </c>
      <c r="I1151" t="s">
        <v>31</v>
      </c>
      <c r="J1151">
        <v>0.03</v>
      </c>
      <c r="K1151">
        <v>1</v>
      </c>
      <c r="M1151" s="4">
        <f>ROUND(VLOOKUP(fUnitSales[[#This Row],[Product]],dProducts[],2,0)*(1-fUnitSales[[#This Row],[Discount]])*fUnitSales[[#This Row],[Units]],2)</f>
        <v>29.1</v>
      </c>
      <c r="N1151" s="4" t="str">
        <f>VLOOKUP(fUnitSales[[#This Row],[SalesRep]],dSalesRep[],2,0)</f>
        <v>South</v>
      </c>
    </row>
    <row r="1152" spans="7:14" x14ac:dyDescent="0.25">
      <c r="G1152" s="6">
        <v>41635</v>
      </c>
      <c r="H1152" t="s">
        <v>50</v>
      </c>
      <c r="I1152" t="s">
        <v>37</v>
      </c>
      <c r="J1152">
        <v>0</v>
      </c>
      <c r="K1152">
        <v>2</v>
      </c>
      <c r="M1152" s="4">
        <f>ROUND(VLOOKUP(fUnitSales[[#This Row],[Product]],dProducts[],2,0)*(1-fUnitSales[[#This Row],[Discount]])*fUnitSales[[#This Row],[Units]],2)</f>
        <v>50</v>
      </c>
      <c r="N1152" s="4" t="str">
        <f>VLOOKUP(fUnitSales[[#This Row],[SalesRep]],dSalesRep[],2,0)</f>
        <v>MidWest</v>
      </c>
    </row>
    <row r="1153" spans="7:14" x14ac:dyDescent="0.25">
      <c r="G1153" s="6">
        <v>41978</v>
      </c>
      <c r="H1153" t="s">
        <v>90</v>
      </c>
      <c r="I1153" t="s">
        <v>31</v>
      </c>
      <c r="J1153">
        <v>0.03</v>
      </c>
      <c r="K1153">
        <v>2</v>
      </c>
      <c r="M1153" s="4">
        <f>ROUND(VLOOKUP(fUnitSales[[#This Row],[Product]],dProducts[],2,0)*(1-fUnitSales[[#This Row],[Discount]])*fUnitSales[[#This Row],[Units]],2)</f>
        <v>58.2</v>
      </c>
      <c r="N1153" s="4" t="str">
        <f>VLOOKUP(fUnitSales[[#This Row],[SalesRep]],dSalesRep[],2,0)</f>
        <v>West</v>
      </c>
    </row>
    <row r="1154" spans="7:14" x14ac:dyDescent="0.25">
      <c r="G1154" s="6">
        <v>41990</v>
      </c>
      <c r="H1154" t="s">
        <v>54</v>
      </c>
      <c r="I1154" t="s">
        <v>25</v>
      </c>
      <c r="J1154">
        <v>1.4999999999999999E-2</v>
      </c>
      <c r="K1154">
        <v>3</v>
      </c>
      <c r="M1154" s="4">
        <f>ROUND(VLOOKUP(fUnitSales[[#This Row],[Product]],dProducts[],2,0)*(1-fUnitSales[[#This Row],[Discount]])*fUnitSales[[#This Row],[Units]],2)</f>
        <v>100.47</v>
      </c>
      <c r="N1154" s="4" t="str">
        <f>VLOOKUP(fUnitSales[[#This Row],[SalesRep]],dSalesRep[],2,0)</f>
        <v>East</v>
      </c>
    </row>
    <row r="1155" spans="7:14" x14ac:dyDescent="0.25">
      <c r="G1155" s="6">
        <v>41998</v>
      </c>
      <c r="H1155" t="s">
        <v>43</v>
      </c>
      <c r="I1155" t="s">
        <v>25</v>
      </c>
      <c r="J1155">
        <v>0.01</v>
      </c>
      <c r="K1155">
        <v>3</v>
      </c>
      <c r="M1155" s="4">
        <f>ROUND(VLOOKUP(fUnitSales[[#This Row],[Product]],dProducts[],2,0)*(1-fUnitSales[[#This Row],[Discount]])*fUnitSales[[#This Row],[Units]],2)</f>
        <v>100.98</v>
      </c>
      <c r="N1155" s="4" t="str">
        <f>VLOOKUP(fUnitSales[[#This Row],[SalesRep]],dSalesRep[],2,0)</f>
        <v>MidWest</v>
      </c>
    </row>
    <row r="1156" spans="7:14" x14ac:dyDescent="0.25">
      <c r="G1156" s="6">
        <v>41533</v>
      </c>
      <c r="H1156" t="s">
        <v>51</v>
      </c>
      <c r="I1156" t="s">
        <v>8</v>
      </c>
      <c r="J1156">
        <v>0.01</v>
      </c>
      <c r="K1156">
        <v>3</v>
      </c>
      <c r="M1156" s="4">
        <f>ROUND(VLOOKUP(fUnitSales[[#This Row],[Product]],dProducts[],2,0)*(1-fUnitSales[[#This Row],[Discount]])*fUnitSales[[#This Row],[Units]],2)</f>
        <v>62.37</v>
      </c>
      <c r="N1156" s="4" t="str">
        <f>VLOOKUP(fUnitSales[[#This Row],[SalesRep]],dSalesRep[],2,0)</f>
        <v>West</v>
      </c>
    </row>
    <row r="1157" spans="7:14" x14ac:dyDescent="0.25">
      <c r="G1157" s="6">
        <v>41944</v>
      </c>
      <c r="H1157" t="s">
        <v>36</v>
      </c>
      <c r="I1157" t="s">
        <v>17</v>
      </c>
      <c r="J1157">
        <v>0.02</v>
      </c>
      <c r="K1157">
        <v>3</v>
      </c>
      <c r="M1157" s="4">
        <f>ROUND(VLOOKUP(fUnitSales[[#This Row],[Product]],dProducts[],2,0)*(1-fUnitSales[[#This Row],[Discount]])*fUnitSales[[#This Row],[Units]],2)</f>
        <v>58.65</v>
      </c>
      <c r="N1157" s="4" t="str">
        <f>VLOOKUP(fUnitSales[[#This Row],[SalesRep]],dSalesRep[],2,0)</f>
        <v>West</v>
      </c>
    </row>
    <row r="1158" spans="7:14" x14ac:dyDescent="0.25">
      <c r="G1158" s="6">
        <v>41543</v>
      </c>
      <c r="H1158" t="s">
        <v>56</v>
      </c>
      <c r="I1158" t="s">
        <v>42</v>
      </c>
      <c r="J1158">
        <v>0</v>
      </c>
      <c r="K1158">
        <v>1</v>
      </c>
      <c r="M1158" s="4">
        <f>ROUND(VLOOKUP(fUnitSales[[#This Row],[Product]],dProducts[],2,0)*(1-fUnitSales[[#This Row],[Discount]])*fUnitSales[[#This Row],[Units]],2)</f>
        <v>19</v>
      </c>
      <c r="N1158" s="4" t="str">
        <f>VLOOKUP(fUnitSales[[#This Row],[SalesRep]],dSalesRep[],2,0)</f>
        <v>West</v>
      </c>
    </row>
    <row r="1159" spans="7:14" x14ac:dyDescent="0.25">
      <c r="G1159" s="6">
        <v>41950</v>
      </c>
      <c r="H1159" t="s">
        <v>90</v>
      </c>
      <c r="I1159" t="s">
        <v>18</v>
      </c>
      <c r="J1159">
        <v>0.02</v>
      </c>
      <c r="K1159">
        <v>19</v>
      </c>
      <c r="M1159" s="4">
        <f>ROUND(VLOOKUP(fUnitSales[[#This Row],[Product]],dProducts[],2,0)*(1-fUnitSales[[#This Row],[Discount]])*fUnitSales[[#This Row],[Units]],2)</f>
        <v>427.33</v>
      </c>
      <c r="N1159" s="4" t="str">
        <f>VLOOKUP(fUnitSales[[#This Row],[SalesRep]],dSalesRep[],2,0)</f>
        <v>West</v>
      </c>
    </row>
    <row r="1160" spans="7:14" x14ac:dyDescent="0.25">
      <c r="G1160" s="6">
        <v>41598</v>
      </c>
      <c r="H1160" t="s">
        <v>55</v>
      </c>
      <c r="I1160" t="s">
        <v>13</v>
      </c>
      <c r="J1160">
        <v>0.02</v>
      </c>
      <c r="K1160">
        <v>2</v>
      </c>
      <c r="M1160" s="4">
        <f>ROUND(VLOOKUP(fUnitSales[[#This Row],[Product]],dProducts[],2,0)*(1-fUnitSales[[#This Row],[Discount]])*fUnitSales[[#This Row],[Units]],2)</f>
        <v>44.98</v>
      </c>
      <c r="N1160" s="4" t="str">
        <f>VLOOKUP(fUnitSales[[#This Row],[SalesRep]],dSalesRep[],2,0)</f>
        <v>South</v>
      </c>
    </row>
    <row r="1161" spans="7:14" x14ac:dyDescent="0.25">
      <c r="G1161" s="6">
        <v>41606</v>
      </c>
      <c r="H1161" t="s">
        <v>75</v>
      </c>
      <c r="I1161" t="s">
        <v>31</v>
      </c>
      <c r="J1161">
        <v>0.03</v>
      </c>
      <c r="K1161">
        <v>14</v>
      </c>
      <c r="M1161" s="4">
        <f>ROUND(VLOOKUP(fUnitSales[[#This Row],[Product]],dProducts[],2,0)*(1-fUnitSales[[#This Row],[Discount]])*fUnitSales[[#This Row],[Units]],2)</f>
        <v>407.4</v>
      </c>
      <c r="N1161" s="4" t="str">
        <f>VLOOKUP(fUnitSales[[#This Row],[SalesRep]],dSalesRep[],2,0)</f>
        <v>West</v>
      </c>
    </row>
    <row r="1162" spans="7:14" x14ac:dyDescent="0.25">
      <c r="G1162" s="6">
        <v>41638</v>
      </c>
      <c r="H1162" t="s">
        <v>56</v>
      </c>
      <c r="I1162" t="s">
        <v>31</v>
      </c>
      <c r="J1162">
        <v>0</v>
      </c>
      <c r="K1162">
        <v>4</v>
      </c>
      <c r="M1162" s="4">
        <f>ROUND(VLOOKUP(fUnitSales[[#This Row],[Product]],dProducts[],2,0)*(1-fUnitSales[[#This Row],[Discount]])*fUnitSales[[#This Row],[Units]],2)</f>
        <v>120</v>
      </c>
      <c r="N1162" s="4" t="str">
        <f>VLOOKUP(fUnitSales[[#This Row],[SalesRep]],dSalesRep[],2,0)</f>
        <v>West</v>
      </c>
    </row>
    <row r="1163" spans="7:14" x14ac:dyDescent="0.25">
      <c r="G1163" s="6">
        <v>41958</v>
      </c>
      <c r="H1163" t="s">
        <v>24</v>
      </c>
      <c r="I1163" t="s">
        <v>13</v>
      </c>
      <c r="J1163">
        <v>0</v>
      </c>
      <c r="K1163">
        <v>2</v>
      </c>
      <c r="M1163" s="4">
        <f>ROUND(VLOOKUP(fUnitSales[[#This Row],[Product]],dProducts[],2,0)*(1-fUnitSales[[#This Row],[Discount]])*fUnitSales[[#This Row],[Units]],2)</f>
        <v>45.9</v>
      </c>
      <c r="N1163" s="4" t="str">
        <f>VLOOKUP(fUnitSales[[#This Row],[SalesRep]],dSalesRep[],2,0)</f>
        <v>MidWest</v>
      </c>
    </row>
    <row r="1164" spans="7:14" x14ac:dyDescent="0.25">
      <c r="G1164" s="6">
        <v>41994</v>
      </c>
      <c r="H1164" t="s">
        <v>54</v>
      </c>
      <c r="I1164" t="s">
        <v>17</v>
      </c>
      <c r="J1164">
        <v>0.01</v>
      </c>
      <c r="K1164">
        <v>3</v>
      </c>
      <c r="M1164" s="4">
        <f>ROUND(VLOOKUP(fUnitSales[[#This Row],[Product]],dProducts[],2,0)*(1-fUnitSales[[#This Row],[Discount]])*fUnitSales[[#This Row],[Units]],2)</f>
        <v>59.25</v>
      </c>
      <c r="N1164" s="4" t="str">
        <f>VLOOKUP(fUnitSales[[#This Row],[SalesRep]],dSalesRep[],2,0)</f>
        <v>East</v>
      </c>
    </row>
    <row r="1165" spans="7:14" x14ac:dyDescent="0.25">
      <c r="G1165" s="6">
        <v>41590</v>
      </c>
      <c r="H1165" t="s">
        <v>86</v>
      </c>
      <c r="I1165" t="s">
        <v>13</v>
      </c>
      <c r="J1165">
        <v>2.5000000000000001E-2</v>
      </c>
      <c r="K1165">
        <v>3</v>
      </c>
      <c r="M1165" s="4">
        <f>ROUND(VLOOKUP(fUnitSales[[#This Row],[Product]],dProducts[],2,0)*(1-fUnitSales[[#This Row],[Discount]])*fUnitSales[[#This Row],[Units]],2)</f>
        <v>67.13</v>
      </c>
      <c r="N1165" s="4" t="str">
        <f>VLOOKUP(fUnitSales[[#This Row],[SalesRep]],dSalesRep[],2,0)</f>
        <v>West</v>
      </c>
    </row>
    <row r="1166" spans="7:14" x14ac:dyDescent="0.25">
      <c r="G1166" s="6">
        <v>41970</v>
      </c>
      <c r="H1166" t="s">
        <v>43</v>
      </c>
      <c r="I1166" t="s">
        <v>18</v>
      </c>
      <c r="J1166">
        <v>0</v>
      </c>
      <c r="K1166">
        <v>2</v>
      </c>
      <c r="M1166" s="4">
        <f>ROUND(VLOOKUP(fUnitSales[[#This Row],[Product]],dProducts[],2,0)*(1-fUnitSales[[#This Row],[Discount]])*fUnitSales[[#This Row],[Units]],2)</f>
        <v>45.9</v>
      </c>
      <c r="N1166" s="4" t="str">
        <f>VLOOKUP(fUnitSales[[#This Row],[SalesRep]],dSalesRep[],2,0)</f>
        <v>MidWest</v>
      </c>
    </row>
    <row r="1167" spans="7:14" x14ac:dyDescent="0.25">
      <c r="G1167" s="6">
        <v>41994</v>
      </c>
      <c r="H1167" t="s">
        <v>88</v>
      </c>
      <c r="I1167" t="s">
        <v>13</v>
      </c>
      <c r="J1167">
        <v>1.4999999999999999E-2</v>
      </c>
      <c r="K1167">
        <v>2</v>
      </c>
      <c r="M1167" s="4">
        <f>ROUND(VLOOKUP(fUnitSales[[#This Row],[Product]],dProducts[],2,0)*(1-fUnitSales[[#This Row],[Discount]])*fUnitSales[[#This Row],[Units]],2)</f>
        <v>45.21</v>
      </c>
      <c r="N1167" s="4" t="str">
        <f>VLOOKUP(fUnitSales[[#This Row],[SalesRep]],dSalesRep[],2,0)</f>
        <v>MidWest</v>
      </c>
    </row>
    <row r="1168" spans="7:14" x14ac:dyDescent="0.25">
      <c r="G1168" s="6">
        <v>41996</v>
      </c>
      <c r="H1168" t="s">
        <v>82</v>
      </c>
      <c r="I1168" t="s">
        <v>18</v>
      </c>
      <c r="J1168">
        <v>0.02</v>
      </c>
      <c r="K1168">
        <v>1</v>
      </c>
      <c r="M1168" s="4">
        <f>ROUND(VLOOKUP(fUnitSales[[#This Row],[Product]],dProducts[],2,0)*(1-fUnitSales[[#This Row],[Discount]])*fUnitSales[[#This Row],[Units]],2)</f>
        <v>22.49</v>
      </c>
      <c r="N1168" s="4" t="str">
        <f>VLOOKUP(fUnitSales[[#This Row],[SalesRep]],dSalesRep[],2,0)</f>
        <v>West</v>
      </c>
    </row>
    <row r="1169" spans="7:14" x14ac:dyDescent="0.25">
      <c r="G1169" s="6">
        <v>41970</v>
      </c>
      <c r="H1169" t="s">
        <v>85</v>
      </c>
      <c r="I1169" t="s">
        <v>13</v>
      </c>
      <c r="J1169">
        <v>0</v>
      </c>
      <c r="K1169">
        <v>2</v>
      </c>
      <c r="M1169" s="4">
        <f>ROUND(VLOOKUP(fUnitSales[[#This Row],[Product]],dProducts[],2,0)*(1-fUnitSales[[#This Row],[Discount]])*fUnitSales[[#This Row],[Units]],2)</f>
        <v>45.9</v>
      </c>
      <c r="N1169" s="4" t="str">
        <f>VLOOKUP(fUnitSales[[#This Row],[SalesRep]],dSalesRep[],2,0)</f>
        <v>West</v>
      </c>
    </row>
    <row r="1170" spans="7:14" x14ac:dyDescent="0.25">
      <c r="G1170" s="6">
        <v>41604</v>
      </c>
      <c r="H1170" t="s">
        <v>41</v>
      </c>
      <c r="I1170" t="s">
        <v>8</v>
      </c>
      <c r="J1170">
        <v>0</v>
      </c>
      <c r="K1170">
        <v>1</v>
      </c>
      <c r="M1170" s="4">
        <f>ROUND(VLOOKUP(fUnitSales[[#This Row],[Product]],dProducts[],2,0)*(1-fUnitSales[[#This Row],[Discount]])*fUnitSales[[#This Row],[Units]],2)</f>
        <v>21</v>
      </c>
      <c r="N1170" s="4" t="str">
        <f>VLOOKUP(fUnitSales[[#This Row],[SalesRep]],dSalesRep[],2,0)</f>
        <v>South</v>
      </c>
    </row>
    <row r="1171" spans="7:14" x14ac:dyDescent="0.25">
      <c r="G1171" s="6">
        <v>41671</v>
      </c>
      <c r="H1171" t="s">
        <v>92</v>
      </c>
      <c r="I1171" t="s">
        <v>34</v>
      </c>
      <c r="J1171">
        <v>0.02</v>
      </c>
      <c r="K1171">
        <v>3</v>
      </c>
      <c r="M1171" s="4">
        <f>ROUND(VLOOKUP(fUnitSales[[#This Row],[Product]],dProducts[],2,0)*(1-fUnitSales[[#This Row],[Discount]])*fUnitSales[[#This Row],[Units]],2)</f>
        <v>69.09</v>
      </c>
      <c r="N1171" s="4" t="str">
        <f>VLOOKUP(fUnitSales[[#This Row],[SalesRep]],dSalesRep[],2,0)</f>
        <v>West</v>
      </c>
    </row>
    <row r="1172" spans="7:14" x14ac:dyDescent="0.25">
      <c r="G1172" s="6">
        <v>41614</v>
      </c>
      <c r="H1172" t="s">
        <v>44</v>
      </c>
      <c r="I1172" t="s">
        <v>22</v>
      </c>
      <c r="J1172">
        <v>0</v>
      </c>
      <c r="K1172">
        <v>3</v>
      </c>
      <c r="M1172" s="4">
        <f>ROUND(VLOOKUP(fUnitSales[[#This Row],[Product]],dProducts[],2,0)*(1-fUnitSales[[#This Row],[Discount]])*fUnitSales[[#This Row],[Units]],2)</f>
        <v>75</v>
      </c>
      <c r="N1172" s="4" t="str">
        <f>VLOOKUP(fUnitSales[[#This Row],[SalesRep]],dSalesRep[],2,0)</f>
        <v>MidWest</v>
      </c>
    </row>
    <row r="1173" spans="7:14" x14ac:dyDescent="0.25">
      <c r="G1173" s="6">
        <v>41620</v>
      </c>
      <c r="H1173" t="s">
        <v>41</v>
      </c>
      <c r="I1173" t="s">
        <v>37</v>
      </c>
      <c r="J1173">
        <v>2.5000000000000001E-2</v>
      </c>
      <c r="K1173">
        <v>3</v>
      </c>
      <c r="M1173" s="4">
        <f>ROUND(VLOOKUP(fUnitSales[[#This Row],[Product]],dProducts[],2,0)*(1-fUnitSales[[#This Row],[Discount]])*fUnitSales[[#This Row],[Units]],2)</f>
        <v>73.13</v>
      </c>
      <c r="N1173" s="4" t="str">
        <f>VLOOKUP(fUnitSales[[#This Row],[SalesRep]],dSalesRep[],2,0)</f>
        <v>South</v>
      </c>
    </row>
    <row r="1174" spans="7:14" x14ac:dyDescent="0.25">
      <c r="G1174" s="6">
        <v>41597</v>
      </c>
      <c r="H1174" t="s">
        <v>59</v>
      </c>
      <c r="I1174" t="s">
        <v>28</v>
      </c>
      <c r="J1174">
        <v>0</v>
      </c>
      <c r="K1174">
        <v>1</v>
      </c>
      <c r="M1174" s="4">
        <f>ROUND(VLOOKUP(fUnitSales[[#This Row],[Product]],dProducts[],2,0)*(1-fUnitSales[[#This Row],[Discount]])*fUnitSales[[#This Row],[Units]],2)</f>
        <v>27.5</v>
      </c>
      <c r="N1174" s="4" t="str">
        <f>VLOOKUP(fUnitSales[[#This Row],[SalesRep]],dSalesRep[],2,0)</f>
        <v>East</v>
      </c>
    </row>
    <row r="1175" spans="7:14" x14ac:dyDescent="0.25">
      <c r="G1175" s="6">
        <v>41614</v>
      </c>
      <c r="H1175" t="s">
        <v>44</v>
      </c>
      <c r="I1175" t="s">
        <v>17</v>
      </c>
      <c r="J1175">
        <v>0</v>
      </c>
      <c r="K1175">
        <v>3</v>
      </c>
      <c r="M1175" s="4">
        <f>ROUND(VLOOKUP(fUnitSales[[#This Row],[Product]],dProducts[],2,0)*(1-fUnitSales[[#This Row],[Discount]])*fUnitSales[[#This Row],[Units]],2)</f>
        <v>59.85</v>
      </c>
      <c r="N1175" s="4" t="str">
        <f>VLOOKUP(fUnitSales[[#This Row],[SalesRep]],dSalesRep[],2,0)</f>
        <v>MidWest</v>
      </c>
    </row>
    <row r="1176" spans="7:14" x14ac:dyDescent="0.25">
      <c r="G1176" s="6">
        <v>41989</v>
      </c>
      <c r="H1176" t="s">
        <v>74</v>
      </c>
      <c r="I1176" t="s">
        <v>13</v>
      </c>
      <c r="J1176">
        <v>0.01</v>
      </c>
      <c r="K1176">
        <v>1</v>
      </c>
      <c r="M1176" s="4">
        <f>ROUND(VLOOKUP(fUnitSales[[#This Row],[Product]],dProducts[],2,0)*(1-fUnitSales[[#This Row],[Discount]])*fUnitSales[[#This Row],[Units]],2)</f>
        <v>22.72</v>
      </c>
      <c r="N1176" s="4" t="str">
        <f>VLOOKUP(fUnitSales[[#This Row],[SalesRep]],dSalesRep[],2,0)</f>
        <v>MidWest</v>
      </c>
    </row>
    <row r="1177" spans="7:14" x14ac:dyDescent="0.25">
      <c r="G1177" s="6">
        <v>41959</v>
      </c>
      <c r="H1177" t="s">
        <v>60</v>
      </c>
      <c r="I1177" t="s">
        <v>31</v>
      </c>
      <c r="J1177">
        <v>0</v>
      </c>
      <c r="K1177">
        <v>21</v>
      </c>
      <c r="M1177" s="4">
        <f>ROUND(VLOOKUP(fUnitSales[[#This Row],[Product]],dProducts[],2,0)*(1-fUnitSales[[#This Row],[Discount]])*fUnitSales[[#This Row],[Units]],2)</f>
        <v>630</v>
      </c>
      <c r="N1177" s="4" t="str">
        <f>VLOOKUP(fUnitSales[[#This Row],[SalesRep]],dSalesRep[],2,0)</f>
        <v>South</v>
      </c>
    </row>
    <row r="1178" spans="7:14" x14ac:dyDescent="0.25">
      <c r="G1178" s="6">
        <v>41891</v>
      </c>
      <c r="H1178" t="s">
        <v>64</v>
      </c>
      <c r="I1178" t="s">
        <v>18</v>
      </c>
      <c r="J1178">
        <v>0.03</v>
      </c>
      <c r="K1178">
        <v>1</v>
      </c>
      <c r="M1178" s="4">
        <f>ROUND(VLOOKUP(fUnitSales[[#This Row],[Product]],dProducts[],2,0)*(1-fUnitSales[[#This Row],[Discount]])*fUnitSales[[#This Row],[Units]],2)</f>
        <v>22.26</v>
      </c>
      <c r="N1178" s="4" t="str">
        <f>VLOOKUP(fUnitSales[[#This Row],[SalesRep]],dSalesRep[],2,0)</f>
        <v>MidWest</v>
      </c>
    </row>
    <row r="1179" spans="7:14" x14ac:dyDescent="0.25">
      <c r="G1179" s="6">
        <v>41583</v>
      </c>
      <c r="H1179" t="s">
        <v>30</v>
      </c>
      <c r="I1179" t="s">
        <v>18</v>
      </c>
      <c r="J1179">
        <v>0</v>
      </c>
      <c r="K1179">
        <v>3</v>
      </c>
      <c r="M1179" s="4">
        <f>ROUND(VLOOKUP(fUnitSales[[#This Row],[Product]],dProducts[],2,0)*(1-fUnitSales[[#This Row],[Discount]])*fUnitSales[[#This Row],[Units]],2)</f>
        <v>68.849999999999994</v>
      </c>
      <c r="N1179" s="4" t="str">
        <f>VLOOKUP(fUnitSales[[#This Row],[SalesRep]],dSalesRep[],2,0)</f>
        <v>East</v>
      </c>
    </row>
    <row r="1180" spans="7:14" x14ac:dyDescent="0.25">
      <c r="G1180" s="6">
        <v>41967</v>
      </c>
      <c r="H1180" t="s">
        <v>91</v>
      </c>
      <c r="I1180" t="s">
        <v>18</v>
      </c>
      <c r="J1180">
        <v>0.01</v>
      </c>
      <c r="K1180">
        <v>16</v>
      </c>
      <c r="M1180" s="4">
        <f>ROUND(VLOOKUP(fUnitSales[[#This Row],[Product]],dProducts[],2,0)*(1-fUnitSales[[#This Row],[Discount]])*fUnitSales[[#This Row],[Units]],2)</f>
        <v>363.53</v>
      </c>
      <c r="N1180" s="4" t="str">
        <f>VLOOKUP(fUnitSales[[#This Row],[SalesRep]],dSalesRep[],2,0)</f>
        <v>East</v>
      </c>
    </row>
    <row r="1181" spans="7:14" x14ac:dyDescent="0.25">
      <c r="G1181" s="6">
        <v>41949</v>
      </c>
      <c r="H1181" t="s">
        <v>30</v>
      </c>
      <c r="I1181" t="s">
        <v>12</v>
      </c>
      <c r="J1181">
        <v>0</v>
      </c>
      <c r="K1181">
        <v>2</v>
      </c>
      <c r="M1181" s="4">
        <f>ROUND(VLOOKUP(fUnitSales[[#This Row],[Product]],dProducts[],2,0)*(1-fUnitSales[[#This Row],[Discount]])*fUnitSales[[#This Row],[Units]],2)</f>
        <v>159.9</v>
      </c>
      <c r="N1181" s="4" t="str">
        <f>VLOOKUP(fUnitSales[[#This Row],[SalesRep]],dSalesRep[],2,0)</f>
        <v>East</v>
      </c>
    </row>
    <row r="1182" spans="7:14" x14ac:dyDescent="0.25">
      <c r="G1182" s="6">
        <v>41613</v>
      </c>
      <c r="H1182" t="s">
        <v>94</v>
      </c>
      <c r="I1182" t="s">
        <v>25</v>
      </c>
      <c r="J1182">
        <v>0</v>
      </c>
      <c r="K1182">
        <v>2</v>
      </c>
      <c r="M1182" s="4">
        <f>ROUND(VLOOKUP(fUnitSales[[#This Row],[Product]],dProducts[],2,0)*(1-fUnitSales[[#This Row],[Discount]])*fUnitSales[[#This Row],[Units]],2)</f>
        <v>68</v>
      </c>
      <c r="N1182" s="4" t="str">
        <f>VLOOKUP(fUnitSales[[#This Row],[SalesRep]],dSalesRep[],2,0)</f>
        <v>MidWest</v>
      </c>
    </row>
    <row r="1183" spans="7:14" x14ac:dyDescent="0.25">
      <c r="G1183" s="6">
        <v>41597</v>
      </c>
      <c r="H1183" t="s">
        <v>92</v>
      </c>
      <c r="I1183" t="s">
        <v>13</v>
      </c>
      <c r="J1183">
        <v>1.4999999999999999E-2</v>
      </c>
      <c r="K1183">
        <v>1</v>
      </c>
      <c r="M1183" s="4">
        <f>ROUND(VLOOKUP(fUnitSales[[#This Row],[Product]],dProducts[],2,0)*(1-fUnitSales[[#This Row],[Discount]])*fUnitSales[[#This Row],[Units]],2)</f>
        <v>22.61</v>
      </c>
      <c r="N1183" s="4" t="str">
        <f>VLOOKUP(fUnitSales[[#This Row],[SalesRep]],dSalesRep[],2,0)</f>
        <v>West</v>
      </c>
    </row>
    <row r="1184" spans="7:14" x14ac:dyDescent="0.25">
      <c r="G1184" s="6">
        <v>41599</v>
      </c>
      <c r="H1184" t="s">
        <v>62</v>
      </c>
      <c r="I1184" t="s">
        <v>18</v>
      </c>
      <c r="J1184">
        <v>0.01</v>
      </c>
      <c r="K1184">
        <v>3</v>
      </c>
      <c r="M1184" s="4">
        <f>ROUND(VLOOKUP(fUnitSales[[#This Row],[Product]],dProducts[],2,0)*(1-fUnitSales[[#This Row],[Discount]])*fUnitSales[[#This Row],[Units]],2)</f>
        <v>68.16</v>
      </c>
      <c r="N1184" s="4" t="str">
        <f>VLOOKUP(fUnitSales[[#This Row],[SalesRep]],dSalesRep[],2,0)</f>
        <v>East</v>
      </c>
    </row>
    <row r="1185" spans="7:14" x14ac:dyDescent="0.25">
      <c r="G1185" s="6">
        <v>41979</v>
      </c>
      <c r="H1185" t="s">
        <v>85</v>
      </c>
      <c r="I1185" t="s">
        <v>25</v>
      </c>
      <c r="J1185">
        <v>2.5000000000000001E-2</v>
      </c>
      <c r="K1185">
        <v>22</v>
      </c>
      <c r="M1185" s="4">
        <f>ROUND(VLOOKUP(fUnitSales[[#This Row],[Product]],dProducts[],2,0)*(1-fUnitSales[[#This Row],[Discount]])*fUnitSales[[#This Row],[Units]],2)</f>
        <v>729.3</v>
      </c>
      <c r="N1185" s="4" t="str">
        <f>VLOOKUP(fUnitSales[[#This Row],[SalesRep]],dSalesRep[],2,0)</f>
        <v>West</v>
      </c>
    </row>
    <row r="1186" spans="7:14" x14ac:dyDescent="0.25">
      <c r="G1186" s="6">
        <v>41595</v>
      </c>
      <c r="H1186" t="s">
        <v>73</v>
      </c>
      <c r="I1186" t="s">
        <v>25</v>
      </c>
      <c r="J1186">
        <v>0.01</v>
      </c>
      <c r="K1186">
        <v>2</v>
      </c>
      <c r="M1186" s="4">
        <f>ROUND(VLOOKUP(fUnitSales[[#This Row],[Product]],dProducts[],2,0)*(1-fUnitSales[[#This Row],[Discount]])*fUnitSales[[#This Row],[Units]],2)</f>
        <v>67.319999999999993</v>
      </c>
      <c r="N1186" s="4" t="str">
        <f>VLOOKUP(fUnitSales[[#This Row],[SalesRep]],dSalesRep[],2,0)</f>
        <v>West</v>
      </c>
    </row>
    <row r="1187" spans="7:14" x14ac:dyDescent="0.25">
      <c r="G1187" s="6">
        <v>41625</v>
      </c>
      <c r="H1187" t="s">
        <v>70</v>
      </c>
      <c r="I1187" t="s">
        <v>31</v>
      </c>
      <c r="J1187">
        <v>2.5000000000000001E-2</v>
      </c>
      <c r="K1187">
        <v>3</v>
      </c>
      <c r="M1187" s="4">
        <f>ROUND(VLOOKUP(fUnitSales[[#This Row],[Product]],dProducts[],2,0)*(1-fUnitSales[[#This Row],[Discount]])*fUnitSales[[#This Row],[Units]],2)</f>
        <v>87.75</v>
      </c>
      <c r="N1187" s="4" t="str">
        <f>VLOOKUP(fUnitSales[[#This Row],[SalesRep]],dSalesRep[],2,0)</f>
        <v>West</v>
      </c>
    </row>
    <row r="1188" spans="7:14" x14ac:dyDescent="0.25">
      <c r="G1188" s="6">
        <v>41962</v>
      </c>
      <c r="H1188" t="s">
        <v>26</v>
      </c>
      <c r="I1188" t="s">
        <v>25</v>
      </c>
      <c r="J1188">
        <v>1.4999999999999999E-2</v>
      </c>
      <c r="K1188">
        <v>2</v>
      </c>
      <c r="M1188" s="4">
        <f>ROUND(VLOOKUP(fUnitSales[[#This Row],[Product]],dProducts[],2,0)*(1-fUnitSales[[#This Row],[Discount]])*fUnitSales[[#This Row],[Units]],2)</f>
        <v>66.98</v>
      </c>
      <c r="N1188" s="4" t="str">
        <f>VLOOKUP(fUnitSales[[#This Row],[SalesRep]],dSalesRep[],2,0)</f>
        <v>West</v>
      </c>
    </row>
    <row r="1189" spans="7:14" x14ac:dyDescent="0.25">
      <c r="G1189" s="6">
        <v>42002</v>
      </c>
      <c r="H1189" t="s">
        <v>75</v>
      </c>
      <c r="I1189" t="s">
        <v>37</v>
      </c>
      <c r="J1189">
        <v>0</v>
      </c>
      <c r="K1189">
        <v>3</v>
      </c>
      <c r="M1189" s="4">
        <f>ROUND(VLOOKUP(fUnitSales[[#This Row],[Product]],dProducts[],2,0)*(1-fUnitSales[[#This Row],[Discount]])*fUnitSales[[#This Row],[Units]],2)</f>
        <v>75</v>
      </c>
      <c r="N1189" s="4" t="str">
        <f>VLOOKUP(fUnitSales[[#This Row],[SalesRep]],dSalesRep[],2,0)</f>
        <v>West</v>
      </c>
    </row>
    <row r="1190" spans="7:14" x14ac:dyDescent="0.25">
      <c r="G1190" s="6">
        <v>41954</v>
      </c>
      <c r="H1190" t="s">
        <v>36</v>
      </c>
      <c r="I1190" t="s">
        <v>37</v>
      </c>
      <c r="J1190">
        <v>1.4999999999999999E-2</v>
      </c>
      <c r="K1190">
        <v>4</v>
      </c>
      <c r="M1190" s="4">
        <f>ROUND(VLOOKUP(fUnitSales[[#This Row],[Product]],dProducts[],2,0)*(1-fUnitSales[[#This Row],[Discount]])*fUnitSales[[#This Row],[Units]],2)</f>
        <v>98.5</v>
      </c>
      <c r="N1190" s="4" t="str">
        <f>VLOOKUP(fUnitSales[[#This Row],[SalesRep]],dSalesRep[],2,0)</f>
        <v>West</v>
      </c>
    </row>
    <row r="1191" spans="7:14" x14ac:dyDescent="0.25">
      <c r="G1191" s="6">
        <v>42001</v>
      </c>
      <c r="H1191" t="s">
        <v>41</v>
      </c>
      <c r="I1191" t="s">
        <v>31</v>
      </c>
      <c r="J1191">
        <v>0.02</v>
      </c>
      <c r="K1191">
        <v>2</v>
      </c>
      <c r="M1191" s="4">
        <f>ROUND(VLOOKUP(fUnitSales[[#This Row],[Product]],dProducts[],2,0)*(1-fUnitSales[[#This Row],[Discount]])*fUnitSales[[#This Row],[Units]],2)</f>
        <v>58.8</v>
      </c>
      <c r="N1191" s="4" t="str">
        <f>VLOOKUP(fUnitSales[[#This Row],[SalesRep]],dSalesRep[],2,0)</f>
        <v>South</v>
      </c>
    </row>
    <row r="1192" spans="7:14" x14ac:dyDescent="0.25">
      <c r="G1192" s="6">
        <v>41463</v>
      </c>
      <c r="H1192" t="s">
        <v>57</v>
      </c>
      <c r="I1192" t="s">
        <v>17</v>
      </c>
      <c r="J1192">
        <v>0.01</v>
      </c>
      <c r="K1192">
        <v>1</v>
      </c>
      <c r="M1192" s="4">
        <f>ROUND(VLOOKUP(fUnitSales[[#This Row],[Product]],dProducts[],2,0)*(1-fUnitSales[[#This Row],[Discount]])*fUnitSales[[#This Row],[Units]],2)</f>
        <v>19.75</v>
      </c>
      <c r="N1192" s="4" t="str">
        <f>VLOOKUP(fUnitSales[[#This Row],[SalesRep]],dSalesRep[],2,0)</f>
        <v>South</v>
      </c>
    </row>
    <row r="1193" spans="7:14" x14ac:dyDescent="0.25">
      <c r="G1193" s="6">
        <v>41580</v>
      </c>
      <c r="H1193" t="s">
        <v>41</v>
      </c>
      <c r="I1193" t="s">
        <v>8</v>
      </c>
      <c r="J1193">
        <v>0.03</v>
      </c>
      <c r="K1193">
        <v>2</v>
      </c>
      <c r="M1193" s="4">
        <f>ROUND(VLOOKUP(fUnitSales[[#This Row],[Product]],dProducts[],2,0)*(1-fUnitSales[[#This Row],[Discount]])*fUnitSales[[#This Row],[Units]],2)</f>
        <v>40.74</v>
      </c>
      <c r="N1193" s="4" t="str">
        <f>VLOOKUP(fUnitSales[[#This Row],[SalesRep]],dSalesRep[],2,0)</f>
        <v>South</v>
      </c>
    </row>
    <row r="1194" spans="7:14" x14ac:dyDescent="0.25">
      <c r="G1194" s="6">
        <v>41601</v>
      </c>
      <c r="H1194" t="s">
        <v>43</v>
      </c>
      <c r="I1194" t="s">
        <v>31</v>
      </c>
      <c r="J1194">
        <v>0.03</v>
      </c>
      <c r="K1194">
        <v>3</v>
      </c>
      <c r="M1194" s="4">
        <f>ROUND(VLOOKUP(fUnitSales[[#This Row],[Product]],dProducts[],2,0)*(1-fUnitSales[[#This Row],[Discount]])*fUnitSales[[#This Row],[Units]],2)</f>
        <v>87.3</v>
      </c>
      <c r="N1194" s="4" t="str">
        <f>VLOOKUP(fUnitSales[[#This Row],[SalesRep]],dSalesRep[],2,0)</f>
        <v>MidWest</v>
      </c>
    </row>
    <row r="1195" spans="7:14" x14ac:dyDescent="0.25">
      <c r="G1195" s="6">
        <v>41994</v>
      </c>
      <c r="H1195" t="s">
        <v>82</v>
      </c>
      <c r="I1195" t="s">
        <v>25</v>
      </c>
      <c r="J1195">
        <v>0</v>
      </c>
      <c r="K1195">
        <v>3</v>
      </c>
      <c r="M1195" s="4">
        <f>ROUND(VLOOKUP(fUnitSales[[#This Row],[Product]],dProducts[],2,0)*(1-fUnitSales[[#This Row],[Discount]])*fUnitSales[[#This Row],[Units]],2)</f>
        <v>102</v>
      </c>
      <c r="N1195" s="4" t="str">
        <f>VLOOKUP(fUnitSales[[#This Row],[SalesRep]],dSalesRep[],2,0)</f>
        <v>West</v>
      </c>
    </row>
    <row r="1196" spans="7:14" x14ac:dyDescent="0.25">
      <c r="G1196" s="6">
        <v>41591</v>
      </c>
      <c r="H1196" t="s">
        <v>84</v>
      </c>
      <c r="I1196" t="s">
        <v>34</v>
      </c>
      <c r="J1196">
        <v>0.03</v>
      </c>
      <c r="K1196">
        <v>24</v>
      </c>
      <c r="M1196" s="4">
        <f>ROUND(VLOOKUP(fUnitSales[[#This Row],[Product]],dProducts[],2,0)*(1-fUnitSales[[#This Row],[Discount]])*fUnitSales[[#This Row],[Units]],2)</f>
        <v>547.08000000000004</v>
      </c>
      <c r="N1196" s="4" t="str">
        <f>VLOOKUP(fUnitSales[[#This Row],[SalesRep]],dSalesRep[],2,0)</f>
        <v>East</v>
      </c>
    </row>
    <row r="1197" spans="7:14" x14ac:dyDescent="0.25">
      <c r="G1197" s="6">
        <v>41973</v>
      </c>
      <c r="H1197" t="s">
        <v>58</v>
      </c>
      <c r="I1197" t="s">
        <v>31</v>
      </c>
      <c r="J1197">
        <v>1.4999999999999999E-2</v>
      </c>
      <c r="K1197">
        <v>1</v>
      </c>
      <c r="M1197" s="4">
        <f>ROUND(VLOOKUP(fUnitSales[[#This Row],[Product]],dProducts[],2,0)*(1-fUnitSales[[#This Row],[Discount]])*fUnitSales[[#This Row],[Units]],2)</f>
        <v>29.55</v>
      </c>
      <c r="N1197" s="4" t="str">
        <f>VLOOKUP(fUnitSales[[#This Row],[SalesRep]],dSalesRep[],2,0)</f>
        <v>East</v>
      </c>
    </row>
    <row r="1198" spans="7:14" x14ac:dyDescent="0.25">
      <c r="G1198" s="6">
        <v>41976</v>
      </c>
      <c r="H1198" t="s">
        <v>80</v>
      </c>
      <c r="I1198" t="s">
        <v>13</v>
      </c>
      <c r="J1198">
        <v>0.03</v>
      </c>
      <c r="K1198">
        <v>3</v>
      </c>
      <c r="M1198" s="4">
        <f>ROUND(VLOOKUP(fUnitSales[[#This Row],[Product]],dProducts[],2,0)*(1-fUnitSales[[#This Row],[Discount]])*fUnitSales[[#This Row],[Units]],2)</f>
        <v>66.78</v>
      </c>
      <c r="N1198" s="4" t="str">
        <f>VLOOKUP(fUnitSales[[#This Row],[SalesRep]],dSalesRep[],2,0)</f>
        <v>MidWest</v>
      </c>
    </row>
    <row r="1199" spans="7:14" x14ac:dyDescent="0.25">
      <c r="G1199" s="6">
        <v>41334</v>
      </c>
      <c r="H1199" t="s">
        <v>50</v>
      </c>
      <c r="I1199" t="s">
        <v>31</v>
      </c>
      <c r="J1199">
        <v>0</v>
      </c>
      <c r="K1199">
        <v>24</v>
      </c>
      <c r="M1199" s="4">
        <f>ROUND(VLOOKUP(fUnitSales[[#This Row],[Product]],dProducts[],2,0)*(1-fUnitSales[[#This Row],[Discount]])*fUnitSales[[#This Row],[Units]],2)</f>
        <v>720</v>
      </c>
      <c r="N1199" s="4" t="str">
        <f>VLOOKUP(fUnitSales[[#This Row],[SalesRep]],dSalesRep[],2,0)</f>
        <v>MidWest</v>
      </c>
    </row>
    <row r="1200" spans="7:14" x14ac:dyDescent="0.25">
      <c r="G1200" s="6">
        <v>41312</v>
      </c>
      <c r="H1200" t="s">
        <v>76</v>
      </c>
      <c r="I1200" t="s">
        <v>13</v>
      </c>
      <c r="J1200">
        <v>1.4999999999999999E-2</v>
      </c>
      <c r="K1200">
        <v>1</v>
      </c>
      <c r="M1200" s="4">
        <f>ROUND(VLOOKUP(fUnitSales[[#This Row],[Product]],dProducts[],2,0)*(1-fUnitSales[[#This Row],[Discount]])*fUnitSales[[#This Row],[Units]],2)</f>
        <v>22.61</v>
      </c>
      <c r="N1200" s="4" t="str">
        <f>VLOOKUP(fUnitSales[[#This Row],[SalesRep]],dSalesRep[],2,0)</f>
        <v>MidWest</v>
      </c>
    </row>
    <row r="1201" spans="7:14" x14ac:dyDescent="0.25">
      <c r="G1201" s="6">
        <v>41978</v>
      </c>
      <c r="H1201" t="s">
        <v>61</v>
      </c>
      <c r="I1201" t="s">
        <v>13</v>
      </c>
      <c r="J1201">
        <v>0.01</v>
      </c>
      <c r="K1201">
        <v>2</v>
      </c>
      <c r="M1201" s="4">
        <f>ROUND(VLOOKUP(fUnitSales[[#This Row],[Product]],dProducts[],2,0)*(1-fUnitSales[[#This Row],[Discount]])*fUnitSales[[#This Row],[Units]],2)</f>
        <v>45.44</v>
      </c>
      <c r="N1201" s="4" t="str">
        <f>VLOOKUP(fUnitSales[[#This Row],[SalesRep]],dSalesRep[],2,0)</f>
        <v>South</v>
      </c>
    </row>
    <row r="1202" spans="7:14" x14ac:dyDescent="0.25">
      <c r="G1202" s="6">
        <v>41679</v>
      </c>
      <c r="H1202" t="s">
        <v>69</v>
      </c>
      <c r="I1202" t="s">
        <v>13</v>
      </c>
      <c r="J1202">
        <v>2.5000000000000001E-2</v>
      </c>
      <c r="K1202">
        <v>1</v>
      </c>
      <c r="M1202" s="4">
        <f>ROUND(VLOOKUP(fUnitSales[[#This Row],[Product]],dProducts[],2,0)*(1-fUnitSales[[#This Row],[Discount]])*fUnitSales[[#This Row],[Units]],2)</f>
        <v>22.38</v>
      </c>
      <c r="N1202" s="4" t="str">
        <f>VLOOKUP(fUnitSales[[#This Row],[SalesRep]],dSalesRep[],2,0)</f>
        <v>MidWest</v>
      </c>
    </row>
    <row r="1203" spans="7:14" x14ac:dyDescent="0.25">
      <c r="G1203" s="6">
        <v>41613</v>
      </c>
      <c r="H1203" t="s">
        <v>70</v>
      </c>
      <c r="I1203" t="s">
        <v>12</v>
      </c>
      <c r="J1203">
        <v>0.01</v>
      </c>
      <c r="K1203">
        <v>2</v>
      </c>
      <c r="M1203" s="4">
        <f>ROUND(VLOOKUP(fUnitSales[[#This Row],[Product]],dProducts[],2,0)*(1-fUnitSales[[#This Row],[Discount]])*fUnitSales[[#This Row],[Units]],2)</f>
        <v>158.30000000000001</v>
      </c>
      <c r="N1203" s="4" t="str">
        <f>VLOOKUP(fUnitSales[[#This Row],[SalesRep]],dSalesRep[],2,0)</f>
        <v>West</v>
      </c>
    </row>
    <row r="1204" spans="7:14" x14ac:dyDescent="0.25">
      <c r="G1204" s="6">
        <v>41977</v>
      </c>
      <c r="H1204" t="s">
        <v>90</v>
      </c>
      <c r="I1204" t="s">
        <v>12</v>
      </c>
      <c r="J1204">
        <v>0</v>
      </c>
      <c r="K1204">
        <v>3</v>
      </c>
      <c r="M1204" s="4">
        <f>ROUND(VLOOKUP(fUnitSales[[#This Row],[Product]],dProducts[],2,0)*(1-fUnitSales[[#This Row],[Discount]])*fUnitSales[[#This Row],[Units]],2)</f>
        <v>239.85</v>
      </c>
      <c r="N1204" s="4" t="str">
        <f>VLOOKUP(fUnitSales[[#This Row],[SalesRep]],dSalesRep[],2,0)</f>
        <v>West</v>
      </c>
    </row>
    <row r="1205" spans="7:14" x14ac:dyDescent="0.25">
      <c r="G1205" s="6">
        <v>41948</v>
      </c>
      <c r="H1205" t="s">
        <v>32</v>
      </c>
      <c r="I1205" t="s">
        <v>18</v>
      </c>
      <c r="J1205">
        <v>0.02</v>
      </c>
      <c r="K1205">
        <v>2</v>
      </c>
      <c r="M1205" s="4">
        <f>ROUND(VLOOKUP(fUnitSales[[#This Row],[Product]],dProducts[],2,0)*(1-fUnitSales[[#This Row],[Discount]])*fUnitSales[[#This Row],[Units]],2)</f>
        <v>44.98</v>
      </c>
      <c r="N1205" s="4" t="str">
        <f>VLOOKUP(fUnitSales[[#This Row],[SalesRep]],dSalesRep[],2,0)</f>
        <v>West</v>
      </c>
    </row>
    <row r="1206" spans="7:14" x14ac:dyDescent="0.25">
      <c r="G1206" s="6">
        <v>41611</v>
      </c>
      <c r="H1206" t="s">
        <v>46</v>
      </c>
      <c r="I1206" t="s">
        <v>31</v>
      </c>
      <c r="J1206">
        <v>0</v>
      </c>
      <c r="K1206">
        <v>1</v>
      </c>
      <c r="M1206" s="4">
        <f>ROUND(VLOOKUP(fUnitSales[[#This Row],[Product]],dProducts[],2,0)*(1-fUnitSales[[#This Row],[Discount]])*fUnitSales[[#This Row],[Units]],2)</f>
        <v>30</v>
      </c>
      <c r="N1206" s="4" t="str">
        <f>VLOOKUP(fUnitSales[[#This Row],[SalesRep]],dSalesRep[],2,0)</f>
        <v>MidWest</v>
      </c>
    </row>
    <row r="1207" spans="7:14" x14ac:dyDescent="0.25">
      <c r="G1207" s="6">
        <v>41949</v>
      </c>
      <c r="H1207" t="s">
        <v>43</v>
      </c>
      <c r="I1207" t="s">
        <v>12</v>
      </c>
      <c r="J1207">
        <v>0</v>
      </c>
      <c r="K1207">
        <v>3</v>
      </c>
      <c r="M1207" s="4">
        <f>ROUND(VLOOKUP(fUnitSales[[#This Row],[Product]],dProducts[],2,0)*(1-fUnitSales[[#This Row],[Discount]])*fUnitSales[[#This Row],[Units]],2)</f>
        <v>239.85</v>
      </c>
      <c r="N1207" s="4" t="str">
        <f>VLOOKUP(fUnitSales[[#This Row],[SalesRep]],dSalesRep[],2,0)</f>
        <v>MidWest</v>
      </c>
    </row>
    <row r="1208" spans="7:14" x14ac:dyDescent="0.25">
      <c r="G1208" s="6">
        <v>41994</v>
      </c>
      <c r="H1208" t="s">
        <v>32</v>
      </c>
      <c r="I1208" t="s">
        <v>17</v>
      </c>
      <c r="J1208">
        <v>0</v>
      </c>
      <c r="K1208">
        <v>2</v>
      </c>
      <c r="M1208" s="4">
        <f>ROUND(VLOOKUP(fUnitSales[[#This Row],[Product]],dProducts[],2,0)*(1-fUnitSales[[#This Row],[Discount]])*fUnitSales[[#This Row],[Units]],2)</f>
        <v>39.9</v>
      </c>
      <c r="N1208" s="4" t="str">
        <f>VLOOKUP(fUnitSales[[#This Row],[SalesRep]],dSalesRep[],2,0)</f>
        <v>West</v>
      </c>
    </row>
    <row r="1209" spans="7:14" x14ac:dyDescent="0.25">
      <c r="G1209" s="6">
        <v>41623</v>
      </c>
      <c r="H1209" t="s">
        <v>49</v>
      </c>
      <c r="I1209" t="s">
        <v>17</v>
      </c>
      <c r="J1209">
        <v>0.03</v>
      </c>
      <c r="K1209">
        <v>3</v>
      </c>
      <c r="M1209" s="4">
        <f>ROUND(VLOOKUP(fUnitSales[[#This Row],[Product]],dProducts[],2,0)*(1-fUnitSales[[#This Row],[Discount]])*fUnitSales[[#This Row],[Units]],2)</f>
        <v>58.05</v>
      </c>
      <c r="N1209" s="4" t="str">
        <f>VLOOKUP(fUnitSales[[#This Row],[SalesRep]],dSalesRep[],2,0)</f>
        <v>West</v>
      </c>
    </row>
    <row r="1210" spans="7:14" x14ac:dyDescent="0.25">
      <c r="G1210" s="6">
        <v>41972</v>
      </c>
      <c r="H1210" t="s">
        <v>68</v>
      </c>
      <c r="I1210" t="s">
        <v>12</v>
      </c>
      <c r="J1210">
        <v>0.03</v>
      </c>
      <c r="K1210">
        <v>3</v>
      </c>
      <c r="M1210" s="4">
        <f>ROUND(VLOOKUP(fUnitSales[[#This Row],[Product]],dProducts[],2,0)*(1-fUnitSales[[#This Row],[Discount]])*fUnitSales[[#This Row],[Units]],2)</f>
        <v>232.65</v>
      </c>
      <c r="N1210" s="4" t="str">
        <f>VLOOKUP(fUnitSales[[#This Row],[SalesRep]],dSalesRep[],2,0)</f>
        <v>West</v>
      </c>
    </row>
    <row r="1211" spans="7:14" x14ac:dyDescent="0.25">
      <c r="G1211" s="6">
        <v>41549</v>
      </c>
      <c r="H1211" t="s">
        <v>74</v>
      </c>
      <c r="I1211" t="s">
        <v>18</v>
      </c>
      <c r="J1211">
        <v>0.02</v>
      </c>
      <c r="K1211">
        <v>2</v>
      </c>
      <c r="M1211" s="4">
        <f>ROUND(VLOOKUP(fUnitSales[[#This Row],[Product]],dProducts[],2,0)*(1-fUnitSales[[#This Row],[Discount]])*fUnitSales[[#This Row],[Units]],2)</f>
        <v>44.98</v>
      </c>
      <c r="N1211" s="4" t="str">
        <f>VLOOKUP(fUnitSales[[#This Row],[SalesRep]],dSalesRep[],2,0)</f>
        <v>MidWest</v>
      </c>
    </row>
    <row r="1212" spans="7:14" x14ac:dyDescent="0.25">
      <c r="G1212" s="6">
        <v>41636</v>
      </c>
      <c r="H1212" t="s">
        <v>49</v>
      </c>
      <c r="I1212" t="s">
        <v>17</v>
      </c>
      <c r="J1212">
        <v>0.03</v>
      </c>
      <c r="K1212">
        <v>1</v>
      </c>
      <c r="M1212" s="4">
        <f>ROUND(VLOOKUP(fUnitSales[[#This Row],[Product]],dProducts[],2,0)*(1-fUnitSales[[#This Row],[Discount]])*fUnitSales[[#This Row],[Units]],2)</f>
        <v>19.350000000000001</v>
      </c>
      <c r="N1212" s="4" t="str">
        <f>VLOOKUP(fUnitSales[[#This Row],[SalesRep]],dSalesRep[],2,0)</f>
        <v>West</v>
      </c>
    </row>
    <row r="1213" spans="7:14" x14ac:dyDescent="0.25">
      <c r="G1213" s="6">
        <v>41333</v>
      </c>
      <c r="H1213" t="s">
        <v>76</v>
      </c>
      <c r="I1213" t="s">
        <v>25</v>
      </c>
      <c r="J1213">
        <v>0.01</v>
      </c>
      <c r="K1213">
        <v>2</v>
      </c>
      <c r="M1213" s="4">
        <f>ROUND(VLOOKUP(fUnitSales[[#This Row],[Product]],dProducts[],2,0)*(1-fUnitSales[[#This Row],[Discount]])*fUnitSales[[#This Row],[Units]],2)</f>
        <v>67.319999999999993</v>
      </c>
      <c r="N1213" s="4" t="str">
        <f>VLOOKUP(fUnitSales[[#This Row],[SalesRep]],dSalesRep[],2,0)</f>
        <v>MidWest</v>
      </c>
    </row>
    <row r="1214" spans="7:14" x14ac:dyDescent="0.25">
      <c r="G1214" s="6">
        <v>41944</v>
      </c>
      <c r="H1214" t="s">
        <v>30</v>
      </c>
      <c r="I1214" t="s">
        <v>25</v>
      </c>
      <c r="J1214">
        <v>0.03</v>
      </c>
      <c r="K1214">
        <v>3</v>
      </c>
      <c r="M1214" s="4">
        <f>ROUND(VLOOKUP(fUnitSales[[#This Row],[Product]],dProducts[],2,0)*(1-fUnitSales[[#This Row],[Discount]])*fUnitSales[[#This Row],[Units]],2)</f>
        <v>98.94</v>
      </c>
      <c r="N1214" s="4" t="str">
        <f>VLOOKUP(fUnitSales[[#This Row],[SalesRep]],dSalesRep[],2,0)</f>
        <v>East</v>
      </c>
    </row>
    <row r="1215" spans="7:14" x14ac:dyDescent="0.25">
      <c r="G1215" s="6">
        <v>41948</v>
      </c>
      <c r="H1215" t="s">
        <v>35</v>
      </c>
      <c r="I1215" t="s">
        <v>18</v>
      </c>
      <c r="J1215">
        <v>0</v>
      </c>
      <c r="K1215">
        <v>2</v>
      </c>
      <c r="M1215" s="4">
        <f>ROUND(VLOOKUP(fUnitSales[[#This Row],[Product]],dProducts[],2,0)*(1-fUnitSales[[#This Row],[Discount]])*fUnitSales[[#This Row],[Units]],2)</f>
        <v>45.9</v>
      </c>
      <c r="N1215" s="4" t="str">
        <f>VLOOKUP(fUnitSales[[#This Row],[SalesRep]],dSalesRep[],2,0)</f>
        <v>MidWest</v>
      </c>
    </row>
    <row r="1216" spans="7:14" x14ac:dyDescent="0.25">
      <c r="G1216" s="6">
        <v>41501</v>
      </c>
      <c r="H1216" t="s">
        <v>14</v>
      </c>
      <c r="I1216" t="s">
        <v>22</v>
      </c>
      <c r="J1216">
        <v>0.01</v>
      </c>
      <c r="K1216">
        <v>1</v>
      </c>
      <c r="M1216" s="4">
        <f>ROUND(VLOOKUP(fUnitSales[[#This Row],[Product]],dProducts[],2,0)*(1-fUnitSales[[#This Row],[Discount]])*fUnitSales[[#This Row],[Units]],2)</f>
        <v>24.75</v>
      </c>
      <c r="N1216" s="4" t="str">
        <f>VLOOKUP(fUnitSales[[#This Row],[SalesRep]],dSalesRep[],2,0)</f>
        <v>West</v>
      </c>
    </row>
    <row r="1217" spans="7:14" x14ac:dyDescent="0.25">
      <c r="G1217" s="6">
        <v>41625</v>
      </c>
      <c r="H1217" t="s">
        <v>41</v>
      </c>
      <c r="I1217" t="s">
        <v>18</v>
      </c>
      <c r="J1217">
        <v>0</v>
      </c>
      <c r="K1217">
        <v>14</v>
      </c>
      <c r="M1217" s="4">
        <f>ROUND(VLOOKUP(fUnitSales[[#This Row],[Product]],dProducts[],2,0)*(1-fUnitSales[[#This Row],[Discount]])*fUnitSales[[#This Row],[Units]],2)</f>
        <v>321.3</v>
      </c>
      <c r="N1217" s="4" t="str">
        <f>VLOOKUP(fUnitSales[[#This Row],[SalesRep]],dSalesRep[],2,0)</f>
        <v>South</v>
      </c>
    </row>
    <row r="1218" spans="7:14" x14ac:dyDescent="0.25">
      <c r="G1218" s="6">
        <v>41605</v>
      </c>
      <c r="H1218" t="s">
        <v>46</v>
      </c>
      <c r="I1218" t="s">
        <v>25</v>
      </c>
      <c r="J1218">
        <v>1.4999999999999999E-2</v>
      </c>
      <c r="K1218">
        <v>6</v>
      </c>
      <c r="M1218" s="4">
        <f>ROUND(VLOOKUP(fUnitSales[[#This Row],[Product]],dProducts[],2,0)*(1-fUnitSales[[#This Row],[Discount]])*fUnitSales[[#This Row],[Units]],2)</f>
        <v>200.94</v>
      </c>
      <c r="N1218" s="4" t="str">
        <f>VLOOKUP(fUnitSales[[#This Row],[SalesRep]],dSalesRep[],2,0)</f>
        <v>MidWest</v>
      </c>
    </row>
    <row r="1219" spans="7:14" x14ac:dyDescent="0.25">
      <c r="G1219" s="6">
        <v>41518</v>
      </c>
      <c r="H1219" t="s">
        <v>82</v>
      </c>
      <c r="I1219" t="s">
        <v>13</v>
      </c>
      <c r="J1219">
        <v>0</v>
      </c>
      <c r="K1219">
        <v>24</v>
      </c>
      <c r="M1219" s="4">
        <f>ROUND(VLOOKUP(fUnitSales[[#This Row],[Product]],dProducts[],2,0)*(1-fUnitSales[[#This Row],[Discount]])*fUnitSales[[#This Row],[Units]],2)</f>
        <v>550.79999999999995</v>
      </c>
      <c r="N1219" s="4" t="str">
        <f>VLOOKUP(fUnitSales[[#This Row],[SalesRep]],dSalesRep[],2,0)</f>
        <v>West</v>
      </c>
    </row>
    <row r="1220" spans="7:14" x14ac:dyDescent="0.25">
      <c r="G1220" s="6">
        <v>41523</v>
      </c>
      <c r="H1220" t="s">
        <v>68</v>
      </c>
      <c r="I1220" t="s">
        <v>22</v>
      </c>
      <c r="J1220">
        <v>0.02</v>
      </c>
      <c r="K1220">
        <v>2</v>
      </c>
      <c r="M1220" s="4">
        <f>ROUND(VLOOKUP(fUnitSales[[#This Row],[Product]],dProducts[],2,0)*(1-fUnitSales[[#This Row],[Discount]])*fUnitSales[[#This Row],[Units]],2)</f>
        <v>49</v>
      </c>
      <c r="N1220" s="4" t="str">
        <f>VLOOKUP(fUnitSales[[#This Row],[SalesRep]],dSalesRep[],2,0)</f>
        <v>West</v>
      </c>
    </row>
    <row r="1221" spans="7:14" x14ac:dyDescent="0.25">
      <c r="G1221" s="6">
        <v>41448</v>
      </c>
      <c r="H1221" t="s">
        <v>44</v>
      </c>
      <c r="I1221" t="s">
        <v>34</v>
      </c>
      <c r="J1221">
        <v>0</v>
      </c>
      <c r="K1221">
        <v>23</v>
      </c>
      <c r="M1221" s="4">
        <f>ROUND(VLOOKUP(fUnitSales[[#This Row],[Product]],dProducts[],2,0)*(1-fUnitSales[[#This Row],[Discount]])*fUnitSales[[#This Row],[Units]],2)</f>
        <v>540.5</v>
      </c>
      <c r="N1221" s="4" t="str">
        <f>VLOOKUP(fUnitSales[[#This Row],[SalesRep]],dSalesRep[],2,0)</f>
        <v>MidWest</v>
      </c>
    </row>
    <row r="1222" spans="7:14" x14ac:dyDescent="0.25">
      <c r="G1222" s="6">
        <v>41987</v>
      </c>
      <c r="H1222" t="s">
        <v>27</v>
      </c>
      <c r="I1222" t="s">
        <v>31</v>
      </c>
      <c r="J1222">
        <v>2.5000000000000001E-2</v>
      </c>
      <c r="K1222">
        <v>2</v>
      </c>
      <c r="M1222" s="4">
        <f>ROUND(VLOOKUP(fUnitSales[[#This Row],[Product]],dProducts[],2,0)*(1-fUnitSales[[#This Row],[Discount]])*fUnitSales[[#This Row],[Units]],2)</f>
        <v>58.5</v>
      </c>
      <c r="N1222" s="4" t="str">
        <f>VLOOKUP(fUnitSales[[#This Row],[SalesRep]],dSalesRep[],2,0)</f>
        <v>MidWest</v>
      </c>
    </row>
    <row r="1223" spans="7:14" x14ac:dyDescent="0.25">
      <c r="G1223" s="6">
        <v>41941</v>
      </c>
      <c r="H1223" t="s">
        <v>58</v>
      </c>
      <c r="I1223" t="s">
        <v>34</v>
      </c>
      <c r="J1223">
        <v>0</v>
      </c>
      <c r="K1223">
        <v>1</v>
      </c>
      <c r="M1223" s="4">
        <f>ROUND(VLOOKUP(fUnitSales[[#This Row],[Product]],dProducts[],2,0)*(1-fUnitSales[[#This Row],[Discount]])*fUnitSales[[#This Row],[Units]],2)</f>
        <v>23.5</v>
      </c>
      <c r="N1223" s="4" t="str">
        <f>VLOOKUP(fUnitSales[[#This Row],[SalesRep]],dSalesRep[],2,0)</f>
        <v>East</v>
      </c>
    </row>
    <row r="1224" spans="7:14" x14ac:dyDescent="0.25">
      <c r="G1224" s="6">
        <v>41393</v>
      </c>
      <c r="H1224" t="s">
        <v>95</v>
      </c>
      <c r="I1224" t="s">
        <v>13</v>
      </c>
      <c r="J1224">
        <v>0</v>
      </c>
      <c r="K1224">
        <v>2</v>
      </c>
      <c r="M1224" s="4">
        <f>ROUND(VLOOKUP(fUnitSales[[#This Row],[Product]],dProducts[],2,0)*(1-fUnitSales[[#This Row],[Discount]])*fUnitSales[[#This Row],[Units]],2)</f>
        <v>45.9</v>
      </c>
      <c r="N1224" s="4" t="str">
        <f>VLOOKUP(fUnitSales[[#This Row],[SalesRep]],dSalesRep[],2,0)</f>
        <v>South</v>
      </c>
    </row>
    <row r="1225" spans="7:14" x14ac:dyDescent="0.25">
      <c r="G1225" s="6">
        <v>41981</v>
      </c>
      <c r="H1225" t="s">
        <v>41</v>
      </c>
      <c r="I1225" t="s">
        <v>13</v>
      </c>
      <c r="J1225">
        <v>0.03</v>
      </c>
      <c r="K1225">
        <v>3</v>
      </c>
      <c r="M1225" s="4">
        <f>ROUND(VLOOKUP(fUnitSales[[#This Row],[Product]],dProducts[],2,0)*(1-fUnitSales[[#This Row],[Discount]])*fUnitSales[[#This Row],[Units]],2)</f>
        <v>66.78</v>
      </c>
      <c r="N1225" s="4" t="str">
        <f>VLOOKUP(fUnitSales[[#This Row],[SalesRep]],dSalesRep[],2,0)</f>
        <v>South</v>
      </c>
    </row>
    <row r="1226" spans="7:14" x14ac:dyDescent="0.25">
      <c r="G1226" s="6">
        <v>41960</v>
      </c>
      <c r="H1226" t="s">
        <v>46</v>
      </c>
      <c r="I1226" t="s">
        <v>17</v>
      </c>
      <c r="J1226">
        <v>0</v>
      </c>
      <c r="K1226">
        <v>3</v>
      </c>
      <c r="M1226" s="4">
        <f>ROUND(VLOOKUP(fUnitSales[[#This Row],[Product]],dProducts[],2,0)*(1-fUnitSales[[#This Row],[Discount]])*fUnitSales[[#This Row],[Units]],2)</f>
        <v>59.85</v>
      </c>
      <c r="N1226" s="4" t="str">
        <f>VLOOKUP(fUnitSales[[#This Row],[SalesRep]],dSalesRep[],2,0)</f>
        <v>MidWest</v>
      </c>
    </row>
    <row r="1227" spans="7:14" x14ac:dyDescent="0.25">
      <c r="G1227" s="6">
        <v>41607</v>
      </c>
      <c r="H1227" t="s">
        <v>46</v>
      </c>
      <c r="I1227" t="s">
        <v>22</v>
      </c>
      <c r="J1227">
        <v>0</v>
      </c>
      <c r="K1227">
        <v>2</v>
      </c>
      <c r="M1227" s="4">
        <f>ROUND(VLOOKUP(fUnitSales[[#This Row],[Product]],dProducts[],2,0)*(1-fUnitSales[[#This Row],[Discount]])*fUnitSales[[#This Row],[Units]],2)</f>
        <v>50</v>
      </c>
      <c r="N1227" s="4" t="str">
        <f>VLOOKUP(fUnitSales[[#This Row],[SalesRep]],dSalesRep[],2,0)</f>
        <v>MidWest</v>
      </c>
    </row>
    <row r="1228" spans="7:14" x14ac:dyDescent="0.25">
      <c r="G1228" s="6">
        <v>41878</v>
      </c>
      <c r="H1228" t="s">
        <v>90</v>
      </c>
      <c r="I1228" t="s">
        <v>42</v>
      </c>
      <c r="J1228">
        <v>1.4999999999999999E-2</v>
      </c>
      <c r="K1228">
        <v>2</v>
      </c>
      <c r="M1228" s="4">
        <f>ROUND(VLOOKUP(fUnitSales[[#This Row],[Product]],dProducts[],2,0)*(1-fUnitSales[[#This Row],[Discount]])*fUnitSales[[#This Row],[Units]],2)</f>
        <v>37.43</v>
      </c>
      <c r="N1228" s="4" t="str">
        <f>VLOOKUP(fUnitSales[[#This Row],[SalesRep]],dSalesRep[],2,0)</f>
        <v>West</v>
      </c>
    </row>
    <row r="1229" spans="7:14" x14ac:dyDescent="0.25">
      <c r="G1229" s="6">
        <v>41301</v>
      </c>
      <c r="H1229" t="s">
        <v>30</v>
      </c>
      <c r="I1229" t="s">
        <v>25</v>
      </c>
      <c r="J1229">
        <v>2.5000000000000001E-2</v>
      </c>
      <c r="K1229">
        <v>20</v>
      </c>
      <c r="M1229" s="4">
        <f>ROUND(VLOOKUP(fUnitSales[[#This Row],[Product]],dProducts[],2,0)*(1-fUnitSales[[#This Row],[Discount]])*fUnitSales[[#This Row],[Units]],2)</f>
        <v>663</v>
      </c>
      <c r="N1229" s="4" t="str">
        <f>VLOOKUP(fUnitSales[[#This Row],[SalesRep]],dSalesRep[],2,0)</f>
        <v>East</v>
      </c>
    </row>
    <row r="1230" spans="7:14" x14ac:dyDescent="0.25">
      <c r="G1230" s="6">
        <v>41579</v>
      </c>
      <c r="H1230" t="s">
        <v>65</v>
      </c>
      <c r="I1230" t="s">
        <v>13</v>
      </c>
      <c r="J1230">
        <v>0.02</v>
      </c>
      <c r="K1230">
        <v>1</v>
      </c>
      <c r="M1230" s="4">
        <f>ROUND(VLOOKUP(fUnitSales[[#This Row],[Product]],dProducts[],2,0)*(1-fUnitSales[[#This Row],[Discount]])*fUnitSales[[#This Row],[Units]],2)</f>
        <v>22.49</v>
      </c>
      <c r="N1230" s="4" t="str">
        <f>VLOOKUP(fUnitSales[[#This Row],[SalesRep]],dSalesRep[],2,0)</f>
        <v>West</v>
      </c>
    </row>
    <row r="1231" spans="7:14" x14ac:dyDescent="0.25">
      <c r="G1231" s="6">
        <v>41607</v>
      </c>
      <c r="H1231" t="s">
        <v>74</v>
      </c>
      <c r="I1231" t="s">
        <v>17</v>
      </c>
      <c r="J1231">
        <v>0</v>
      </c>
      <c r="K1231">
        <v>2</v>
      </c>
      <c r="M1231" s="4">
        <f>ROUND(VLOOKUP(fUnitSales[[#This Row],[Product]],dProducts[],2,0)*(1-fUnitSales[[#This Row],[Discount]])*fUnitSales[[#This Row],[Units]],2)</f>
        <v>39.9</v>
      </c>
      <c r="N1231" s="4" t="str">
        <f>VLOOKUP(fUnitSales[[#This Row],[SalesRep]],dSalesRep[],2,0)</f>
        <v>MidWest</v>
      </c>
    </row>
    <row r="1232" spans="7:14" x14ac:dyDescent="0.25">
      <c r="G1232" s="6">
        <v>41978</v>
      </c>
      <c r="H1232" t="s">
        <v>27</v>
      </c>
      <c r="I1232" t="s">
        <v>18</v>
      </c>
      <c r="J1232">
        <v>0</v>
      </c>
      <c r="K1232">
        <v>2</v>
      </c>
      <c r="M1232" s="4">
        <f>ROUND(VLOOKUP(fUnitSales[[#This Row],[Product]],dProducts[],2,0)*(1-fUnitSales[[#This Row],[Discount]])*fUnitSales[[#This Row],[Units]],2)</f>
        <v>45.9</v>
      </c>
      <c r="N1232" s="4" t="str">
        <f>VLOOKUP(fUnitSales[[#This Row],[SalesRep]],dSalesRep[],2,0)</f>
        <v>MidWest</v>
      </c>
    </row>
    <row r="1233" spans="7:14" x14ac:dyDescent="0.25">
      <c r="G1233" s="6">
        <v>41994</v>
      </c>
      <c r="H1233" t="s">
        <v>26</v>
      </c>
      <c r="I1233" t="s">
        <v>25</v>
      </c>
      <c r="J1233">
        <v>0.03</v>
      </c>
      <c r="K1233">
        <v>1</v>
      </c>
      <c r="M1233" s="4">
        <f>ROUND(VLOOKUP(fUnitSales[[#This Row],[Product]],dProducts[],2,0)*(1-fUnitSales[[#This Row],[Discount]])*fUnitSales[[#This Row],[Units]],2)</f>
        <v>32.979999999999997</v>
      </c>
      <c r="N1233" s="4" t="str">
        <f>VLOOKUP(fUnitSales[[#This Row],[SalesRep]],dSalesRep[],2,0)</f>
        <v>West</v>
      </c>
    </row>
    <row r="1234" spans="7:14" x14ac:dyDescent="0.25">
      <c r="G1234" s="6">
        <v>41621</v>
      </c>
      <c r="H1234" t="s">
        <v>38</v>
      </c>
      <c r="I1234" t="s">
        <v>31</v>
      </c>
      <c r="J1234">
        <v>2.5000000000000001E-2</v>
      </c>
      <c r="K1234">
        <v>2</v>
      </c>
      <c r="M1234" s="4">
        <f>ROUND(VLOOKUP(fUnitSales[[#This Row],[Product]],dProducts[],2,0)*(1-fUnitSales[[#This Row],[Discount]])*fUnitSales[[#This Row],[Units]],2)</f>
        <v>58.5</v>
      </c>
      <c r="N1234" s="4" t="str">
        <f>VLOOKUP(fUnitSales[[#This Row],[SalesRep]],dSalesRep[],2,0)</f>
        <v>South</v>
      </c>
    </row>
    <row r="1235" spans="7:14" x14ac:dyDescent="0.25">
      <c r="G1235" s="6">
        <v>41581</v>
      </c>
      <c r="H1235" t="s">
        <v>41</v>
      </c>
      <c r="I1235" t="s">
        <v>34</v>
      </c>
      <c r="J1235">
        <v>0.01</v>
      </c>
      <c r="K1235">
        <v>17</v>
      </c>
      <c r="M1235" s="4">
        <f>ROUND(VLOOKUP(fUnitSales[[#This Row],[Product]],dProducts[],2,0)*(1-fUnitSales[[#This Row],[Discount]])*fUnitSales[[#This Row],[Units]],2)</f>
        <v>395.51</v>
      </c>
      <c r="N1235" s="4" t="str">
        <f>VLOOKUP(fUnitSales[[#This Row],[SalesRep]],dSalesRep[],2,0)</f>
        <v>South</v>
      </c>
    </row>
    <row r="1236" spans="7:14" x14ac:dyDescent="0.25">
      <c r="G1236" s="6">
        <v>41984</v>
      </c>
      <c r="H1236" t="s">
        <v>76</v>
      </c>
      <c r="I1236" t="s">
        <v>25</v>
      </c>
      <c r="J1236">
        <v>0</v>
      </c>
      <c r="K1236">
        <v>2</v>
      </c>
      <c r="M1236" s="4">
        <f>ROUND(VLOOKUP(fUnitSales[[#This Row],[Product]],dProducts[],2,0)*(1-fUnitSales[[#This Row],[Discount]])*fUnitSales[[#This Row],[Units]],2)</f>
        <v>68</v>
      </c>
      <c r="N1236" s="4" t="str">
        <f>VLOOKUP(fUnitSales[[#This Row],[SalesRep]],dSalesRep[],2,0)</f>
        <v>MidWest</v>
      </c>
    </row>
    <row r="1237" spans="7:14" x14ac:dyDescent="0.25">
      <c r="G1237" s="6">
        <v>41842</v>
      </c>
      <c r="H1237" t="s">
        <v>85</v>
      </c>
      <c r="I1237" t="s">
        <v>18</v>
      </c>
      <c r="J1237">
        <v>1.4999999999999999E-2</v>
      </c>
      <c r="K1237">
        <v>2</v>
      </c>
      <c r="M1237" s="4">
        <f>ROUND(VLOOKUP(fUnitSales[[#This Row],[Product]],dProducts[],2,0)*(1-fUnitSales[[#This Row],[Discount]])*fUnitSales[[#This Row],[Units]],2)</f>
        <v>45.21</v>
      </c>
      <c r="N1237" s="4" t="str">
        <f>VLOOKUP(fUnitSales[[#This Row],[SalesRep]],dSalesRep[],2,0)</f>
        <v>West</v>
      </c>
    </row>
    <row r="1238" spans="7:14" x14ac:dyDescent="0.25">
      <c r="G1238" s="6">
        <v>41908</v>
      </c>
      <c r="H1238" t="s">
        <v>78</v>
      </c>
      <c r="I1238" t="s">
        <v>17</v>
      </c>
      <c r="J1238">
        <v>1.4999999999999999E-2</v>
      </c>
      <c r="K1238">
        <v>1</v>
      </c>
      <c r="M1238" s="4">
        <f>ROUND(VLOOKUP(fUnitSales[[#This Row],[Product]],dProducts[],2,0)*(1-fUnitSales[[#This Row],[Discount]])*fUnitSales[[#This Row],[Units]],2)</f>
        <v>19.649999999999999</v>
      </c>
      <c r="N1238" s="4" t="str">
        <f>VLOOKUP(fUnitSales[[#This Row],[SalesRep]],dSalesRep[],2,0)</f>
        <v>West</v>
      </c>
    </row>
    <row r="1239" spans="7:14" x14ac:dyDescent="0.25">
      <c r="G1239" s="6">
        <v>41584</v>
      </c>
      <c r="H1239" t="s">
        <v>57</v>
      </c>
      <c r="I1239" t="s">
        <v>37</v>
      </c>
      <c r="J1239">
        <v>2.5000000000000001E-2</v>
      </c>
      <c r="K1239">
        <v>2</v>
      </c>
      <c r="M1239" s="4">
        <f>ROUND(VLOOKUP(fUnitSales[[#This Row],[Product]],dProducts[],2,0)*(1-fUnitSales[[#This Row],[Discount]])*fUnitSales[[#This Row],[Units]],2)</f>
        <v>48.75</v>
      </c>
      <c r="N1239" s="4" t="str">
        <f>VLOOKUP(fUnitSales[[#This Row],[SalesRep]],dSalesRep[],2,0)</f>
        <v>South</v>
      </c>
    </row>
    <row r="1240" spans="7:14" x14ac:dyDescent="0.25">
      <c r="G1240" s="6">
        <v>41605</v>
      </c>
      <c r="H1240" t="s">
        <v>43</v>
      </c>
      <c r="I1240" t="s">
        <v>17</v>
      </c>
      <c r="J1240">
        <v>0</v>
      </c>
      <c r="K1240">
        <v>20</v>
      </c>
      <c r="M1240" s="4">
        <f>ROUND(VLOOKUP(fUnitSales[[#This Row],[Product]],dProducts[],2,0)*(1-fUnitSales[[#This Row],[Discount]])*fUnitSales[[#This Row],[Units]],2)</f>
        <v>399</v>
      </c>
      <c r="N1240" s="4" t="str">
        <f>VLOOKUP(fUnitSales[[#This Row],[SalesRep]],dSalesRep[],2,0)</f>
        <v>MidWest</v>
      </c>
    </row>
    <row r="1241" spans="7:14" x14ac:dyDescent="0.25">
      <c r="G1241" s="6">
        <v>41977</v>
      </c>
      <c r="H1241" t="s">
        <v>41</v>
      </c>
      <c r="I1241" t="s">
        <v>13</v>
      </c>
      <c r="J1241">
        <v>1.4999999999999999E-2</v>
      </c>
      <c r="K1241">
        <v>1</v>
      </c>
      <c r="M1241" s="4">
        <f>ROUND(VLOOKUP(fUnitSales[[#This Row],[Product]],dProducts[],2,0)*(1-fUnitSales[[#This Row],[Discount]])*fUnitSales[[#This Row],[Units]],2)</f>
        <v>22.61</v>
      </c>
      <c r="N1241" s="4" t="str">
        <f>VLOOKUP(fUnitSales[[#This Row],[SalesRep]],dSalesRep[],2,0)</f>
        <v>South</v>
      </c>
    </row>
    <row r="1242" spans="7:14" x14ac:dyDescent="0.25">
      <c r="G1242" s="6">
        <v>41689</v>
      </c>
      <c r="H1242" t="s">
        <v>23</v>
      </c>
      <c r="I1242" t="s">
        <v>17</v>
      </c>
      <c r="J1242">
        <v>2.5000000000000001E-2</v>
      </c>
      <c r="K1242">
        <v>2</v>
      </c>
      <c r="M1242" s="4">
        <f>ROUND(VLOOKUP(fUnitSales[[#This Row],[Product]],dProducts[],2,0)*(1-fUnitSales[[#This Row],[Discount]])*fUnitSales[[#This Row],[Units]],2)</f>
        <v>38.9</v>
      </c>
      <c r="N1242" s="4" t="str">
        <f>VLOOKUP(fUnitSales[[#This Row],[SalesRep]],dSalesRep[],2,0)</f>
        <v>East</v>
      </c>
    </row>
    <row r="1243" spans="7:14" x14ac:dyDescent="0.25">
      <c r="G1243" s="6">
        <v>41631</v>
      </c>
      <c r="H1243" t="s">
        <v>43</v>
      </c>
      <c r="I1243" t="s">
        <v>34</v>
      </c>
      <c r="J1243">
        <v>0</v>
      </c>
      <c r="K1243">
        <v>1</v>
      </c>
      <c r="M1243" s="4">
        <f>ROUND(VLOOKUP(fUnitSales[[#This Row],[Product]],dProducts[],2,0)*(1-fUnitSales[[#This Row],[Discount]])*fUnitSales[[#This Row],[Units]],2)</f>
        <v>23.5</v>
      </c>
      <c r="N1243" s="4" t="str">
        <f>VLOOKUP(fUnitSales[[#This Row],[SalesRep]],dSalesRep[],2,0)</f>
        <v>MidWest</v>
      </c>
    </row>
    <row r="1244" spans="7:14" x14ac:dyDescent="0.25">
      <c r="G1244" s="6">
        <v>42003</v>
      </c>
      <c r="H1244" t="s">
        <v>9</v>
      </c>
      <c r="I1244" t="s">
        <v>25</v>
      </c>
      <c r="J1244">
        <v>0.01</v>
      </c>
      <c r="K1244">
        <v>2</v>
      </c>
      <c r="M1244" s="4">
        <f>ROUND(VLOOKUP(fUnitSales[[#This Row],[Product]],dProducts[],2,0)*(1-fUnitSales[[#This Row],[Discount]])*fUnitSales[[#This Row],[Units]],2)</f>
        <v>67.319999999999993</v>
      </c>
      <c r="N1244" s="4" t="str">
        <f>VLOOKUP(fUnitSales[[#This Row],[SalesRep]],dSalesRep[],2,0)</f>
        <v>MidWest</v>
      </c>
    </row>
    <row r="1245" spans="7:14" x14ac:dyDescent="0.25">
      <c r="G1245" s="6">
        <v>41985</v>
      </c>
      <c r="H1245" t="s">
        <v>68</v>
      </c>
      <c r="I1245" t="s">
        <v>37</v>
      </c>
      <c r="J1245">
        <v>0.03</v>
      </c>
      <c r="K1245">
        <v>2</v>
      </c>
      <c r="M1245" s="4">
        <f>ROUND(VLOOKUP(fUnitSales[[#This Row],[Product]],dProducts[],2,0)*(1-fUnitSales[[#This Row],[Discount]])*fUnitSales[[#This Row],[Units]],2)</f>
        <v>48.5</v>
      </c>
      <c r="N1245" s="4" t="str">
        <f>VLOOKUP(fUnitSales[[#This Row],[SalesRep]],dSalesRep[],2,0)</f>
        <v>West</v>
      </c>
    </row>
    <row r="1246" spans="7:14" x14ac:dyDescent="0.25">
      <c r="G1246" s="6">
        <v>41621</v>
      </c>
      <c r="H1246" t="s">
        <v>48</v>
      </c>
      <c r="I1246" t="s">
        <v>8</v>
      </c>
      <c r="J1246">
        <v>0</v>
      </c>
      <c r="K1246">
        <v>3</v>
      </c>
      <c r="M1246" s="4">
        <f>ROUND(VLOOKUP(fUnitSales[[#This Row],[Product]],dProducts[],2,0)*(1-fUnitSales[[#This Row],[Discount]])*fUnitSales[[#This Row],[Units]],2)</f>
        <v>63</v>
      </c>
      <c r="N1246" s="4" t="str">
        <f>VLOOKUP(fUnitSales[[#This Row],[SalesRep]],dSalesRep[],2,0)</f>
        <v>MidWest</v>
      </c>
    </row>
    <row r="1247" spans="7:14" x14ac:dyDescent="0.25">
      <c r="G1247" s="6">
        <v>42000</v>
      </c>
      <c r="H1247" t="s">
        <v>50</v>
      </c>
      <c r="I1247" t="s">
        <v>18</v>
      </c>
      <c r="J1247">
        <v>0</v>
      </c>
      <c r="K1247">
        <v>2</v>
      </c>
      <c r="M1247" s="4">
        <f>ROUND(VLOOKUP(fUnitSales[[#This Row],[Product]],dProducts[],2,0)*(1-fUnitSales[[#This Row],[Discount]])*fUnitSales[[#This Row],[Units]],2)</f>
        <v>45.9</v>
      </c>
      <c r="N1247" s="4" t="str">
        <f>VLOOKUP(fUnitSales[[#This Row],[SalesRep]],dSalesRep[],2,0)</f>
        <v>MidWest</v>
      </c>
    </row>
    <row r="1248" spans="7:14" x14ac:dyDescent="0.25">
      <c r="G1248" s="6">
        <v>41582</v>
      </c>
      <c r="H1248" t="s">
        <v>30</v>
      </c>
      <c r="I1248" t="s">
        <v>37</v>
      </c>
      <c r="J1248">
        <v>0</v>
      </c>
      <c r="K1248">
        <v>8</v>
      </c>
      <c r="M1248" s="4">
        <f>ROUND(VLOOKUP(fUnitSales[[#This Row],[Product]],dProducts[],2,0)*(1-fUnitSales[[#This Row],[Discount]])*fUnitSales[[#This Row],[Units]],2)</f>
        <v>200</v>
      </c>
      <c r="N1248" s="4" t="str">
        <f>VLOOKUP(fUnitSales[[#This Row],[SalesRep]],dSalesRep[],2,0)</f>
        <v>East</v>
      </c>
    </row>
    <row r="1249" spans="7:14" x14ac:dyDescent="0.25">
      <c r="G1249" s="6">
        <v>41981</v>
      </c>
      <c r="H1249" t="s">
        <v>61</v>
      </c>
      <c r="I1249" t="s">
        <v>18</v>
      </c>
      <c r="J1249">
        <v>0</v>
      </c>
      <c r="K1249">
        <v>3</v>
      </c>
      <c r="M1249" s="4">
        <f>ROUND(VLOOKUP(fUnitSales[[#This Row],[Product]],dProducts[],2,0)*(1-fUnitSales[[#This Row],[Discount]])*fUnitSales[[#This Row],[Units]],2)</f>
        <v>68.849999999999994</v>
      </c>
      <c r="N1249" s="4" t="str">
        <f>VLOOKUP(fUnitSales[[#This Row],[SalesRep]],dSalesRep[],2,0)</f>
        <v>South</v>
      </c>
    </row>
    <row r="1250" spans="7:14" x14ac:dyDescent="0.25">
      <c r="G1250" s="6">
        <v>41908</v>
      </c>
      <c r="H1250" t="s">
        <v>52</v>
      </c>
      <c r="I1250" t="s">
        <v>13</v>
      </c>
      <c r="J1250">
        <v>0</v>
      </c>
      <c r="K1250">
        <v>2</v>
      </c>
      <c r="M1250" s="4">
        <f>ROUND(VLOOKUP(fUnitSales[[#This Row],[Product]],dProducts[],2,0)*(1-fUnitSales[[#This Row],[Discount]])*fUnitSales[[#This Row],[Units]],2)</f>
        <v>45.9</v>
      </c>
      <c r="N1250" s="4" t="str">
        <f>VLOOKUP(fUnitSales[[#This Row],[SalesRep]],dSalesRep[],2,0)</f>
        <v>South</v>
      </c>
    </row>
    <row r="1251" spans="7:14" x14ac:dyDescent="0.25">
      <c r="G1251" s="6">
        <v>41960</v>
      </c>
      <c r="H1251" t="s">
        <v>30</v>
      </c>
      <c r="I1251" t="s">
        <v>18</v>
      </c>
      <c r="J1251">
        <v>0.02</v>
      </c>
      <c r="K1251">
        <v>1</v>
      </c>
      <c r="M1251" s="4">
        <f>ROUND(VLOOKUP(fUnitSales[[#This Row],[Product]],dProducts[],2,0)*(1-fUnitSales[[#This Row],[Discount]])*fUnitSales[[#This Row],[Units]],2)</f>
        <v>22.49</v>
      </c>
      <c r="N1251" s="4" t="str">
        <f>VLOOKUP(fUnitSales[[#This Row],[SalesRep]],dSalesRep[],2,0)</f>
        <v>East</v>
      </c>
    </row>
    <row r="1252" spans="7:14" x14ac:dyDescent="0.25">
      <c r="G1252" s="6">
        <v>41995</v>
      </c>
      <c r="H1252" t="s">
        <v>9</v>
      </c>
      <c r="I1252" t="s">
        <v>25</v>
      </c>
      <c r="J1252">
        <v>0</v>
      </c>
      <c r="K1252">
        <v>3</v>
      </c>
      <c r="M1252" s="4">
        <f>ROUND(VLOOKUP(fUnitSales[[#This Row],[Product]],dProducts[],2,0)*(1-fUnitSales[[#This Row],[Discount]])*fUnitSales[[#This Row],[Units]],2)</f>
        <v>102</v>
      </c>
      <c r="N1252" s="4" t="str">
        <f>VLOOKUP(fUnitSales[[#This Row],[SalesRep]],dSalesRep[],2,0)</f>
        <v>MidWest</v>
      </c>
    </row>
    <row r="1253" spans="7:14" x14ac:dyDescent="0.25">
      <c r="G1253" s="6">
        <v>41470</v>
      </c>
      <c r="H1253" t="s">
        <v>87</v>
      </c>
      <c r="I1253" t="s">
        <v>18</v>
      </c>
      <c r="J1253">
        <v>0</v>
      </c>
      <c r="K1253">
        <v>1</v>
      </c>
      <c r="M1253" s="4">
        <f>ROUND(VLOOKUP(fUnitSales[[#This Row],[Product]],dProducts[],2,0)*(1-fUnitSales[[#This Row],[Discount]])*fUnitSales[[#This Row],[Units]],2)</f>
        <v>22.95</v>
      </c>
      <c r="N1253" s="4" t="str">
        <f>VLOOKUP(fUnitSales[[#This Row],[SalesRep]],dSalesRep[],2,0)</f>
        <v>South</v>
      </c>
    </row>
    <row r="1254" spans="7:14" x14ac:dyDescent="0.25">
      <c r="G1254" s="6">
        <v>41606</v>
      </c>
      <c r="H1254" t="s">
        <v>68</v>
      </c>
      <c r="I1254" t="s">
        <v>25</v>
      </c>
      <c r="J1254">
        <v>0</v>
      </c>
      <c r="K1254">
        <v>3</v>
      </c>
      <c r="M1254" s="4">
        <f>ROUND(VLOOKUP(fUnitSales[[#This Row],[Product]],dProducts[],2,0)*(1-fUnitSales[[#This Row],[Discount]])*fUnitSales[[#This Row],[Units]],2)</f>
        <v>102</v>
      </c>
      <c r="N1254" s="4" t="str">
        <f>VLOOKUP(fUnitSales[[#This Row],[SalesRep]],dSalesRep[],2,0)</f>
        <v>West</v>
      </c>
    </row>
    <row r="1255" spans="7:14" x14ac:dyDescent="0.25">
      <c r="G1255" s="6">
        <v>41944</v>
      </c>
      <c r="H1255" t="s">
        <v>79</v>
      </c>
      <c r="I1255" t="s">
        <v>8</v>
      </c>
      <c r="J1255">
        <v>0.01</v>
      </c>
      <c r="K1255">
        <v>4</v>
      </c>
      <c r="M1255" s="4">
        <f>ROUND(VLOOKUP(fUnitSales[[#This Row],[Product]],dProducts[],2,0)*(1-fUnitSales[[#This Row],[Discount]])*fUnitSales[[#This Row],[Units]],2)</f>
        <v>83.16</v>
      </c>
      <c r="N1255" s="4" t="str">
        <f>VLOOKUP(fUnitSales[[#This Row],[SalesRep]],dSalesRep[],2,0)</f>
        <v>South</v>
      </c>
    </row>
    <row r="1256" spans="7:14" x14ac:dyDescent="0.25">
      <c r="G1256" s="6">
        <v>41900</v>
      </c>
      <c r="H1256" t="s">
        <v>61</v>
      </c>
      <c r="I1256" t="s">
        <v>17</v>
      </c>
      <c r="J1256">
        <v>1.4999999999999999E-2</v>
      </c>
      <c r="K1256">
        <v>2</v>
      </c>
      <c r="M1256" s="4">
        <f>ROUND(VLOOKUP(fUnitSales[[#This Row],[Product]],dProducts[],2,0)*(1-fUnitSales[[#This Row],[Discount]])*fUnitSales[[#This Row],[Units]],2)</f>
        <v>39.299999999999997</v>
      </c>
      <c r="N1256" s="4" t="str">
        <f>VLOOKUP(fUnitSales[[#This Row],[SalesRep]],dSalesRep[],2,0)</f>
        <v>South</v>
      </c>
    </row>
    <row r="1257" spans="7:14" x14ac:dyDescent="0.25">
      <c r="G1257" s="6">
        <v>41361</v>
      </c>
      <c r="H1257" t="s">
        <v>44</v>
      </c>
      <c r="I1257" t="s">
        <v>18</v>
      </c>
      <c r="J1257">
        <v>2.5000000000000001E-2</v>
      </c>
      <c r="K1257">
        <v>20</v>
      </c>
      <c r="M1257" s="4">
        <f>ROUND(VLOOKUP(fUnitSales[[#This Row],[Product]],dProducts[],2,0)*(1-fUnitSales[[#This Row],[Discount]])*fUnitSales[[#This Row],[Units]],2)</f>
        <v>447.53</v>
      </c>
      <c r="N1257" s="4" t="str">
        <f>VLOOKUP(fUnitSales[[#This Row],[SalesRep]],dSalesRep[],2,0)</f>
        <v>MidWest</v>
      </c>
    </row>
    <row r="1258" spans="7:14" x14ac:dyDescent="0.25">
      <c r="G1258" s="6">
        <v>41630</v>
      </c>
      <c r="H1258" t="s">
        <v>48</v>
      </c>
      <c r="I1258" t="s">
        <v>8</v>
      </c>
      <c r="J1258">
        <v>1.4999999999999999E-2</v>
      </c>
      <c r="K1258">
        <v>3</v>
      </c>
      <c r="M1258" s="4">
        <f>ROUND(VLOOKUP(fUnitSales[[#This Row],[Product]],dProducts[],2,0)*(1-fUnitSales[[#This Row],[Discount]])*fUnitSales[[#This Row],[Units]],2)</f>
        <v>62.06</v>
      </c>
      <c r="N1258" s="4" t="str">
        <f>VLOOKUP(fUnitSales[[#This Row],[SalesRep]],dSalesRep[],2,0)</f>
        <v>MidWest</v>
      </c>
    </row>
    <row r="1259" spans="7:14" x14ac:dyDescent="0.25">
      <c r="G1259" s="6">
        <v>41566</v>
      </c>
      <c r="H1259" t="s">
        <v>30</v>
      </c>
      <c r="I1259" t="s">
        <v>12</v>
      </c>
      <c r="J1259">
        <v>0</v>
      </c>
      <c r="K1259">
        <v>3</v>
      </c>
      <c r="M1259" s="4">
        <f>ROUND(VLOOKUP(fUnitSales[[#This Row],[Product]],dProducts[],2,0)*(1-fUnitSales[[#This Row],[Discount]])*fUnitSales[[#This Row],[Units]],2)</f>
        <v>239.85</v>
      </c>
      <c r="N1259" s="4" t="str">
        <f>VLOOKUP(fUnitSales[[#This Row],[SalesRep]],dSalesRep[],2,0)</f>
        <v>East</v>
      </c>
    </row>
    <row r="1260" spans="7:14" x14ac:dyDescent="0.25">
      <c r="G1260" s="6">
        <v>41817</v>
      </c>
      <c r="H1260" t="s">
        <v>74</v>
      </c>
      <c r="I1260" t="s">
        <v>37</v>
      </c>
      <c r="J1260">
        <v>0</v>
      </c>
      <c r="K1260">
        <v>2</v>
      </c>
      <c r="M1260" s="4">
        <f>ROUND(VLOOKUP(fUnitSales[[#This Row],[Product]],dProducts[],2,0)*(1-fUnitSales[[#This Row],[Discount]])*fUnitSales[[#This Row],[Units]],2)</f>
        <v>50</v>
      </c>
      <c r="N1260" s="4" t="str">
        <f>VLOOKUP(fUnitSales[[#This Row],[SalesRep]],dSalesRep[],2,0)</f>
        <v>MidWest</v>
      </c>
    </row>
    <row r="1261" spans="7:14" x14ac:dyDescent="0.25">
      <c r="G1261" s="6">
        <v>41998</v>
      </c>
      <c r="H1261" t="s">
        <v>90</v>
      </c>
      <c r="I1261" t="s">
        <v>17</v>
      </c>
      <c r="J1261">
        <v>0</v>
      </c>
      <c r="K1261">
        <v>2</v>
      </c>
      <c r="M1261" s="4">
        <f>ROUND(VLOOKUP(fUnitSales[[#This Row],[Product]],dProducts[],2,0)*(1-fUnitSales[[#This Row],[Discount]])*fUnitSales[[#This Row],[Units]],2)</f>
        <v>39.9</v>
      </c>
      <c r="N1261" s="4" t="str">
        <f>VLOOKUP(fUnitSales[[#This Row],[SalesRep]],dSalesRep[],2,0)</f>
        <v>West</v>
      </c>
    </row>
    <row r="1262" spans="7:14" x14ac:dyDescent="0.25">
      <c r="G1262" s="6">
        <v>41968</v>
      </c>
      <c r="H1262" t="s">
        <v>47</v>
      </c>
      <c r="I1262" t="s">
        <v>18</v>
      </c>
      <c r="J1262">
        <v>0.02</v>
      </c>
      <c r="K1262">
        <v>3</v>
      </c>
      <c r="M1262" s="4">
        <f>ROUND(VLOOKUP(fUnitSales[[#This Row],[Product]],dProducts[],2,0)*(1-fUnitSales[[#This Row],[Discount]])*fUnitSales[[#This Row],[Units]],2)</f>
        <v>67.47</v>
      </c>
      <c r="N1262" s="4" t="str">
        <f>VLOOKUP(fUnitSales[[#This Row],[SalesRep]],dSalesRep[],2,0)</f>
        <v>South</v>
      </c>
    </row>
    <row r="1263" spans="7:14" x14ac:dyDescent="0.25">
      <c r="G1263" s="6">
        <v>41587</v>
      </c>
      <c r="H1263" t="s">
        <v>69</v>
      </c>
      <c r="I1263" t="s">
        <v>31</v>
      </c>
      <c r="J1263">
        <v>0.01</v>
      </c>
      <c r="K1263">
        <v>2</v>
      </c>
      <c r="M1263" s="4">
        <f>ROUND(VLOOKUP(fUnitSales[[#This Row],[Product]],dProducts[],2,0)*(1-fUnitSales[[#This Row],[Discount]])*fUnitSales[[#This Row],[Units]],2)</f>
        <v>59.4</v>
      </c>
      <c r="N1263" s="4" t="str">
        <f>VLOOKUP(fUnitSales[[#This Row],[SalesRep]],dSalesRep[],2,0)</f>
        <v>MidWest</v>
      </c>
    </row>
    <row r="1264" spans="7:14" x14ac:dyDescent="0.25">
      <c r="G1264" s="6">
        <v>41908</v>
      </c>
      <c r="H1264" t="s">
        <v>47</v>
      </c>
      <c r="I1264" t="s">
        <v>25</v>
      </c>
      <c r="J1264">
        <v>0</v>
      </c>
      <c r="K1264">
        <v>4</v>
      </c>
      <c r="M1264" s="4">
        <f>ROUND(VLOOKUP(fUnitSales[[#This Row],[Product]],dProducts[],2,0)*(1-fUnitSales[[#This Row],[Discount]])*fUnitSales[[#This Row],[Units]],2)</f>
        <v>136</v>
      </c>
      <c r="N1264" s="4" t="str">
        <f>VLOOKUP(fUnitSales[[#This Row],[SalesRep]],dSalesRep[],2,0)</f>
        <v>South</v>
      </c>
    </row>
    <row r="1265" spans="7:14" x14ac:dyDescent="0.25">
      <c r="G1265" s="6">
        <v>42000</v>
      </c>
      <c r="H1265" t="s">
        <v>76</v>
      </c>
      <c r="I1265" t="s">
        <v>13</v>
      </c>
      <c r="J1265">
        <v>2.5000000000000001E-2</v>
      </c>
      <c r="K1265">
        <v>4</v>
      </c>
      <c r="M1265" s="4">
        <f>ROUND(VLOOKUP(fUnitSales[[#This Row],[Product]],dProducts[],2,0)*(1-fUnitSales[[#This Row],[Discount]])*fUnitSales[[#This Row],[Units]],2)</f>
        <v>89.51</v>
      </c>
      <c r="N1265" s="4" t="str">
        <f>VLOOKUP(fUnitSales[[#This Row],[SalesRep]],dSalesRep[],2,0)</f>
        <v>MidWest</v>
      </c>
    </row>
    <row r="1266" spans="7:14" x14ac:dyDescent="0.25">
      <c r="G1266" s="6">
        <v>41604</v>
      </c>
      <c r="H1266" t="s">
        <v>33</v>
      </c>
      <c r="I1266" t="s">
        <v>17</v>
      </c>
      <c r="J1266">
        <v>0</v>
      </c>
      <c r="K1266">
        <v>3</v>
      </c>
      <c r="M1266" s="4">
        <f>ROUND(VLOOKUP(fUnitSales[[#This Row],[Product]],dProducts[],2,0)*(1-fUnitSales[[#This Row],[Discount]])*fUnitSales[[#This Row],[Units]],2)</f>
        <v>59.85</v>
      </c>
      <c r="N1266" s="4" t="str">
        <f>VLOOKUP(fUnitSales[[#This Row],[SalesRep]],dSalesRep[],2,0)</f>
        <v>MidWest</v>
      </c>
    </row>
    <row r="1267" spans="7:14" x14ac:dyDescent="0.25">
      <c r="G1267" s="6">
        <v>41667</v>
      </c>
      <c r="H1267" t="s">
        <v>50</v>
      </c>
      <c r="I1267" t="s">
        <v>34</v>
      </c>
      <c r="J1267">
        <v>0</v>
      </c>
      <c r="K1267">
        <v>3</v>
      </c>
      <c r="M1267" s="4">
        <f>ROUND(VLOOKUP(fUnitSales[[#This Row],[Product]],dProducts[],2,0)*(1-fUnitSales[[#This Row],[Discount]])*fUnitSales[[#This Row],[Units]],2)</f>
        <v>70.5</v>
      </c>
      <c r="N1267" s="4" t="str">
        <f>VLOOKUP(fUnitSales[[#This Row],[SalesRep]],dSalesRep[],2,0)</f>
        <v>MidWest</v>
      </c>
    </row>
    <row r="1268" spans="7:14" x14ac:dyDescent="0.25">
      <c r="G1268" s="6">
        <v>41970</v>
      </c>
      <c r="H1268" t="s">
        <v>44</v>
      </c>
      <c r="I1268" t="s">
        <v>22</v>
      </c>
      <c r="J1268">
        <v>1.4999999999999999E-2</v>
      </c>
      <c r="K1268">
        <v>1</v>
      </c>
      <c r="M1268" s="4">
        <f>ROUND(VLOOKUP(fUnitSales[[#This Row],[Product]],dProducts[],2,0)*(1-fUnitSales[[#This Row],[Discount]])*fUnitSales[[#This Row],[Units]],2)</f>
        <v>24.63</v>
      </c>
      <c r="N1268" s="4" t="str">
        <f>VLOOKUP(fUnitSales[[#This Row],[SalesRep]],dSalesRep[],2,0)</f>
        <v>MidWest</v>
      </c>
    </row>
    <row r="1269" spans="7:14" x14ac:dyDescent="0.25">
      <c r="G1269" s="6">
        <v>41636</v>
      </c>
      <c r="H1269" t="s">
        <v>70</v>
      </c>
      <c r="I1269" t="s">
        <v>37</v>
      </c>
      <c r="J1269">
        <v>0</v>
      </c>
      <c r="K1269">
        <v>5</v>
      </c>
      <c r="M1269" s="4">
        <f>ROUND(VLOOKUP(fUnitSales[[#This Row],[Product]],dProducts[],2,0)*(1-fUnitSales[[#This Row],[Discount]])*fUnitSales[[#This Row],[Units]],2)</f>
        <v>125</v>
      </c>
      <c r="N1269" s="4" t="str">
        <f>VLOOKUP(fUnitSales[[#This Row],[SalesRep]],dSalesRep[],2,0)</f>
        <v>West</v>
      </c>
    </row>
    <row r="1270" spans="7:14" x14ac:dyDescent="0.25">
      <c r="G1270" s="6">
        <v>41633</v>
      </c>
      <c r="H1270" t="s">
        <v>30</v>
      </c>
      <c r="I1270" t="s">
        <v>37</v>
      </c>
      <c r="J1270">
        <v>0</v>
      </c>
      <c r="K1270">
        <v>1</v>
      </c>
      <c r="M1270" s="4">
        <f>ROUND(VLOOKUP(fUnitSales[[#This Row],[Product]],dProducts[],2,0)*(1-fUnitSales[[#This Row],[Discount]])*fUnitSales[[#This Row],[Units]],2)</f>
        <v>25</v>
      </c>
      <c r="N1270" s="4" t="str">
        <f>VLOOKUP(fUnitSales[[#This Row],[SalesRep]],dSalesRep[],2,0)</f>
        <v>East</v>
      </c>
    </row>
    <row r="1271" spans="7:14" x14ac:dyDescent="0.25">
      <c r="G1271" s="6">
        <v>41980</v>
      </c>
      <c r="H1271" t="s">
        <v>56</v>
      </c>
      <c r="I1271" t="s">
        <v>18</v>
      </c>
      <c r="J1271">
        <v>0</v>
      </c>
      <c r="K1271">
        <v>2</v>
      </c>
      <c r="M1271" s="4">
        <f>ROUND(VLOOKUP(fUnitSales[[#This Row],[Product]],dProducts[],2,0)*(1-fUnitSales[[#This Row],[Discount]])*fUnitSales[[#This Row],[Units]],2)</f>
        <v>45.9</v>
      </c>
      <c r="N1271" s="4" t="str">
        <f>VLOOKUP(fUnitSales[[#This Row],[SalesRep]],dSalesRep[],2,0)</f>
        <v>West</v>
      </c>
    </row>
    <row r="1272" spans="7:14" x14ac:dyDescent="0.25">
      <c r="G1272" s="6">
        <v>41918</v>
      </c>
      <c r="H1272" t="s">
        <v>91</v>
      </c>
      <c r="I1272" t="s">
        <v>25</v>
      </c>
      <c r="J1272">
        <v>2.5000000000000001E-2</v>
      </c>
      <c r="K1272">
        <v>1</v>
      </c>
      <c r="M1272" s="4">
        <f>ROUND(VLOOKUP(fUnitSales[[#This Row],[Product]],dProducts[],2,0)*(1-fUnitSales[[#This Row],[Discount]])*fUnitSales[[#This Row],[Units]],2)</f>
        <v>33.15</v>
      </c>
      <c r="N1272" s="4" t="str">
        <f>VLOOKUP(fUnitSales[[#This Row],[SalesRep]],dSalesRep[],2,0)</f>
        <v>East</v>
      </c>
    </row>
    <row r="1273" spans="7:14" x14ac:dyDescent="0.25">
      <c r="G1273" s="6">
        <v>41606</v>
      </c>
      <c r="H1273" t="s">
        <v>57</v>
      </c>
      <c r="I1273" t="s">
        <v>8</v>
      </c>
      <c r="J1273">
        <v>0.01</v>
      </c>
      <c r="K1273">
        <v>3</v>
      </c>
      <c r="M1273" s="4">
        <f>ROUND(VLOOKUP(fUnitSales[[#This Row],[Product]],dProducts[],2,0)*(1-fUnitSales[[#This Row],[Discount]])*fUnitSales[[#This Row],[Units]],2)</f>
        <v>62.37</v>
      </c>
      <c r="N1273" s="4" t="str">
        <f>VLOOKUP(fUnitSales[[#This Row],[SalesRep]],dSalesRep[],2,0)</f>
        <v>South</v>
      </c>
    </row>
    <row r="1274" spans="7:14" x14ac:dyDescent="0.25">
      <c r="G1274" s="6">
        <v>41629</v>
      </c>
      <c r="H1274" t="s">
        <v>30</v>
      </c>
      <c r="I1274" t="s">
        <v>37</v>
      </c>
      <c r="J1274">
        <v>2.5000000000000001E-2</v>
      </c>
      <c r="K1274">
        <v>1</v>
      </c>
      <c r="M1274" s="4">
        <f>ROUND(VLOOKUP(fUnitSales[[#This Row],[Product]],dProducts[],2,0)*(1-fUnitSales[[#This Row],[Discount]])*fUnitSales[[#This Row],[Units]],2)</f>
        <v>24.38</v>
      </c>
      <c r="N1274" s="4" t="str">
        <f>VLOOKUP(fUnitSales[[#This Row],[SalesRep]],dSalesRep[],2,0)</f>
        <v>East</v>
      </c>
    </row>
    <row r="1275" spans="7:14" x14ac:dyDescent="0.25">
      <c r="G1275" s="6">
        <v>41593</v>
      </c>
      <c r="H1275" t="s">
        <v>9</v>
      </c>
      <c r="I1275" t="s">
        <v>22</v>
      </c>
      <c r="J1275">
        <v>0</v>
      </c>
      <c r="K1275">
        <v>2</v>
      </c>
      <c r="M1275" s="4">
        <f>ROUND(VLOOKUP(fUnitSales[[#This Row],[Product]],dProducts[],2,0)*(1-fUnitSales[[#This Row],[Discount]])*fUnitSales[[#This Row],[Units]],2)</f>
        <v>50</v>
      </c>
      <c r="N1275" s="4" t="str">
        <f>VLOOKUP(fUnitSales[[#This Row],[SalesRep]],dSalesRep[],2,0)</f>
        <v>MidWest</v>
      </c>
    </row>
    <row r="1276" spans="7:14" x14ac:dyDescent="0.25">
      <c r="G1276" s="6">
        <v>41291</v>
      </c>
      <c r="H1276" t="s">
        <v>85</v>
      </c>
      <c r="I1276" t="s">
        <v>37</v>
      </c>
      <c r="J1276">
        <v>0</v>
      </c>
      <c r="K1276">
        <v>3</v>
      </c>
      <c r="M1276" s="4">
        <f>ROUND(VLOOKUP(fUnitSales[[#This Row],[Product]],dProducts[],2,0)*(1-fUnitSales[[#This Row],[Discount]])*fUnitSales[[#This Row],[Units]],2)</f>
        <v>75</v>
      </c>
      <c r="N1276" s="4" t="str">
        <f>VLOOKUP(fUnitSales[[#This Row],[SalesRep]],dSalesRep[],2,0)</f>
        <v>West</v>
      </c>
    </row>
    <row r="1277" spans="7:14" x14ac:dyDescent="0.25">
      <c r="G1277" s="6">
        <v>41593</v>
      </c>
      <c r="H1277" t="s">
        <v>58</v>
      </c>
      <c r="I1277" t="s">
        <v>17</v>
      </c>
      <c r="J1277">
        <v>2.5000000000000001E-2</v>
      </c>
      <c r="K1277">
        <v>2</v>
      </c>
      <c r="M1277" s="4">
        <f>ROUND(VLOOKUP(fUnitSales[[#This Row],[Product]],dProducts[],2,0)*(1-fUnitSales[[#This Row],[Discount]])*fUnitSales[[#This Row],[Units]],2)</f>
        <v>38.9</v>
      </c>
      <c r="N1277" s="4" t="str">
        <f>VLOOKUP(fUnitSales[[#This Row],[SalesRep]],dSalesRep[],2,0)</f>
        <v>East</v>
      </c>
    </row>
    <row r="1278" spans="7:14" x14ac:dyDescent="0.25">
      <c r="G1278" s="6">
        <v>41937</v>
      </c>
      <c r="H1278" t="s">
        <v>27</v>
      </c>
      <c r="I1278" t="s">
        <v>18</v>
      </c>
      <c r="J1278">
        <v>1.4999999999999999E-2</v>
      </c>
      <c r="K1278">
        <v>2</v>
      </c>
      <c r="M1278" s="4">
        <f>ROUND(VLOOKUP(fUnitSales[[#This Row],[Product]],dProducts[],2,0)*(1-fUnitSales[[#This Row],[Discount]])*fUnitSales[[#This Row],[Units]],2)</f>
        <v>45.21</v>
      </c>
      <c r="N1278" s="4" t="str">
        <f>VLOOKUP(fUnitSales[[#This Row],[SalesRep]],dSalesRep[],2,0)</f>
        <v>MidWest</v>
      </c>
    </row>
    <row r="1279" spans="7:14" x14ac:dyDescent="0.25">
      <c r="G1279" s="6">
        <v>41588</v>
      </c>
      <c r="H1279" t="s">
        <v>36</v>
      </c>
      <c r="I1279" t="s">
        <v>13</v>
      </c>
      <c r="J1279">
        <v>0</v>
      </c>
      <c r="K1279">
        <v>4</v>
      </c>
      <c r="M1279" s="4">
        <f>ROUND(VLOOKUP(fUnitSales[[#This Row],[Product]],dProducts[],2,0)*(1-fUnitSales[[#This Row],[Discount]])*fUnitSales[[#This Row],[Units]],2)</f>
        <v>91.8</v>
      </c>
      <c r="N1279" s="4" t="str">
        <f>VLOOKUP(fUnitSales[[#This Row],[SalesRep]],dSalesRep[],2,0)</f>
        <v>West</v>
      </c>
    </row>
    <row r="1280" spans="7:14" x14ac:dyDescent="0.25">
      <c r="G1280" s="6">
        <v>41774</v>
      </c>
      <c r="H1280" t="s">
        <v>46</v>
      </c>
      <c r="I1280" t="s">
        <v>17</v>
      </c>
      <c r="J1280">
        <v>0</v>
      </c>
      <c r="K1280">
        <v>1</v>
      </c>
      <c r="M1280" s="4">
        <f>ROUND(VLOOKUP(fUnitSales[[#This Row],[Product]],dProducts[],2,0)*(1-fUnitSales[[#This Row],[Discount]])*fUnitSales[[#This Row],[Units]],2)</f>
        <v>19.95</v>
      </c>
      <c r="N1280" s="4" t="str">
        <f>VLOOKUP(fUnitSales[[#This Row],[SalesRep]],dSalesRep[],2,0)</f>
        <v>MidWest</v>
      </c>
    </row>
    <row r="1281" spans="7:14" x14ac:dyDescent="0.25">
      <c r="G1281" s="6">
        <v>41960</v>
      </c>
      <c r="H1281" t="s">
        <v>75</v>
      </c>
      <c r="I1281" t="s">
        <v>34</v>
      </c>
      <c r="J1281">
        <v>0</v>
      </c>
      <c r="K1281">
        <v>3</v>
      </c>
      <c r="M1281" s="4">
        <f>ROUND(VLOOKUP(fUnitSales[[#This Row],[Product]],dProducts[],2,0)*(1-fUnitSales[[#This Row],[Discount]])*fUnitSales[[#This Row],[Units]],2)</f>
        <v>70.5</v>
      </c>
      <c r="N1281" s="4" t="str">
        <f>VLOOKUP(fUnitSales[[#This Row],[SalesRep]],dSalesRep[],2,0)</f>
        <v>West</v>
      </c>
    </row>
    <row r="1282" spans="7:14" x14ac:dyDescent="0.25">
      <c r="G1282" s="6">
        <v>42000</v>
      </c>
      <c r="H1282" t="s">
        <v>40</v>
      </c>
      <c r="I1282" t="s">
        <v>13</v>
      </c>
      <c r="J1282">
        <v>2.5000000000000001E-2</v>
      </c>
      <c r="K1282">
        <v>3</v>
      </c>
      <c r="M1282" s="4">
        <f>ROUND(VLOOKUP(fUnitSales[[#This Row],[Product]],dProducts[],2,0)*(1-fUnitSales[[#This Row],[Discount]])*fUnitSales[[#This Row],[Units]],2)</f>
        <v>67.13</v>
      </c>
      <c r="N1282" s="4" t="str">
        <f>VLOOKUP(fUnitSales[[#This Row],[SalesRep]],dSalesRep[],2,0)</f>
        <v>East</v>
      </c>
    </row>
    <row r="1283" spans="7:14" x14ac:dyDescent="0.25">
      <c r="G1283" s="6">
        <v>41616</v>
      </c>
      <c r="H1283" t="s">
        <v>46</v>
      </c>
      <c r="I1283" t="s">
        <v>17</v>
      </c>
      <c r="J1283">
        <v>0</v>
      </c>
      <c r="K1283">
        <v>3</v>
      </c>
      <c r="M1283" s="4">
        <f>ROUND(VLOOKUP(fUnitSales[[#This Row],[Product]],dProducts[],2,0)*(1-fUnitSales[[#This Row],[Discount]])*fUnitSales[[#This Row],[Units]],2)</f>
        <v>59.85</v>
      </c>
      <c r="N1283" s="4" t="str">
        <f>VLOOKUP(fUnitSales[[#This Row],[SalesRep]],dSalesRep[],2,0)</f>
        <v>MidWest</v>
      </c>
    </row>
    <row r="1284" spans="7:14" x14ac:dyDescent="0.25">
      <c r="G1284" s="6">
        <v>41634</v>
      </c>
      <c r="H1284" t="s">
        <v>33</v>
      </c>
      <c r="I1284" t="s">
        <v>31</v>
      </c>
      <c r="J1284">
        <v>0</v>
      </c>
      <c r="K1284">
        <v>4</v>
      </c>
      <c r="M1284" s="4">
        <f>ROUND(VLOOKUP(fUnitSales[[#This Row],[Product]],dProducts[],2,0)*(1-fUnitSales[[#This Row],[Discount]])*fUnitSales[[#This Row],[Units]],2)</f>
        <v>120</v>
      </c>
      <c r="N1284" s="4" t="str">
        <f>VLOOKUP(fUnitSales[[#This Row],[SalesRep]],dSalesRep[],2,0)</f>
        <v>MidWest</v>
      </c>
    </row>
    <row r="1285" spans="7:14" x14ac:dyDescent="0.25">
      <c r="G1285" s="6">
        <v>41422</v>
      </c>
      <c r="H1285" t="s">
        <v>53</v>
      </c>
      <c r="I1285" t="s">
        <v>28</v>
      </c>
      <c r="J1285">
        <v>0.02</v>
      </c>
      <c r="K1285">
        <v>1</v>
      </c>
      <c r="M1285" s="4">
        <f>ROUND(VLOOKUP(fUnitSales[[#This Row],[Product]],dProducts[],2,0)*(1-fUnitSales[[#This Row],[Discount]])*fUnitSales[[#This Row],[Units]],2)</f>
        <v>26.95</v>
      </c>
      <c r="N1285" s="4" t="str">
        <f>VLOOKUP(fUnitSales[[#This Row],[SalesRep]],dSalesRep[],2,0)</f>
        <v>West</v>
      </c>
    </row>
    <row r="1286" spans="7:14" x14ac:dyDescent="0.25">
      <c r="G1286" s="6">
        <v>41651</v>
      </c>
      <c r="H1286" t="s">
        <v>44</v>
      </c>
      <c r="I1286" t="s">
        <v>18</v>
      </c>
      <c r="J1286">
        <v>0.02</v>
      </c>
      <c r="K1286">
        <v>3</v>
      </c>
      <c r="M1286" s="4">
        <f>ROUND(VLOOKUP(fUnitSales[[#This Row],[Product]],dProducts[],2,0)*(1-fUnitSales[[#This Row],[Discount]])*fUnitSales[[#This Row],[Units]],2)</f>
        <v>67.47</v>
      </c>
      <c r="N1286" s="4" t="str">
        <f>VLOOKUP(fUnitSales[[#This Row],[SalesRep]],dSalesRep[],2,0)</f>
        <v>MidWest</v>
      </c>
    </row>
    <row r="1287" spans="7:14" x14ac:dyDescent="0.25">
      <c r="G1287" s="6">
        <v>41588</v>
      </c>
      <c r="H1287" t="s">
        <v>40</v>
      </c>
      <c r="I1287" t="s">
        <v>13</v>
      </c>
      <c r="J1287">
        <v>2.5000000000000001E-2</v>
      </c>
      <c r="K1287">
        <v>2</v>
      </c>
      <c r="M1287" s="4">
        <f>ROUND(VLOOKUP(fUnitSales[[#This Row],[Product]],dProducts[],2,0)*(1-fUnitSales[[#This Row],[Discount]])*fUnitSales[[#This Row],[Units]],2)</f>
        <v>44.75</v>
      </c>
      <c r="N1287" s="4" t="str">
        <f>VLOOKUP(fUnitSales[[#This Row],[SalesRep]],dSalesRep[],2,0)</f>
        <v>East</v>
      </c>
    </row>
    <row r="1288" spans="7:14" x14ac:dyDescent="0.25">
      <c r="G1288" s="6">
        <v>41340</v>
      </c>
      <c r="H1288" t="s">
        <v>73</v>
      </c>
      <c r="I1288" t="s">
        <v>13</v>
      </c>
      <c r="J1288">
        <v>0</v>
      </c>
      <c r="K1288">
        <v>2</v>
      </c>
      <c r="M1288" s="4">
        <f>ROUND(VLOOKUP(fUnitSales[[#This Row],[Product]],dProducts[],2,0)*(1-fUnitSales[[#This Row],[Discount]])*fUnitSales[[#This Row],[Units]],2)</f>
        <v>45.9</v>
      </c>
      <c r="N1288" s="4" t="str">
        <f>VLOOKUP(fUnitSales[[#This Row],[SalesRep]],dSalesRep[],2,0)</f>
        <v>West</v>
      </c>
    </row>
    <row r="1289" spans="7:14" x14ac:dyDescent="0.25">
      <c r="G1289" s="6">
        <v>41969</v>
      </c>
      <c r="H1289" t="s">
        <v>58</v>
      </c>
      <c r="I1289" t="s">
        <v>17</v>
      </c>
      <c r="J1289">
        <v>0</v>
      </c>
      <c r="K1289">
        <v>1</v>
      </c>
      <c r="M1289" s="4">
        <f>ROUND(VLOOKUP(fUnitSales[[#This Row],[Product]],dProducts[],2,0)*(1-fUnitSales[[#This Row],[Discount]])*fUnitSales[[#This Row],[Units]],2)</f>
        <v>19.95</v>
      </c>
      <c r="N1289" s="4" t="str">
        <f>VLOOKUP(fUnitSales[[#This Row],[SalesRep]],dSalesRep[],2,0)</f>
        <v>East</v>
      </c>
    </row>
    <row r="1290" spans="7:14" x14ac:dyDescent="0.25">
      <c r="G1290" s="6">
        <v>42002</v>
      </c>
      <c r="H1290" t="s">
        <v>85</v>
      </c>
      <c r="I1290" t="s">
        <v>13</v>
      </c>
      <c r="J1290">
        <v>1.4999999999999999E-2</v>
      </c>
      <c r="K1290">
        <v>2</v>
      </c>
      <c r="M1290" s="4">
        <f>ROUND(VLOOKUP(fUnitSales[[#This Row],[Product]],dProducts[],2,0)*(1-fUnitSales[[#This Row],[Discount]])*fUnitSales[[#This Row],[Units]],2)</f>
        <v>45.21</v>
      </c>
      <c r="N1290" s="4" t="str">
        <f>VLOOKUP(fUnitSales[[#This Row],[SalesRep]],dSalesRep[],2,0)</f>
        <v>West</v>
      </c>
    </row>
    <row r="1291" spans="7:14" x14ac:dyDescent="0.25">
      <c r="G1291" s="6">
        <v>41889</v>
      </c>
      <c r="H1291" t="s">
        <v>50</v>
      </c>
      <c r="I1291" t="s">
        <v>8</v>
      </c>
      <c r="J1291">
        <v>0.01</v>
      </c>
      <c r="K1291">
        <v>3</v>
      </c>
      <c r="M1291" s="4">
        <f>ROUND(VLOOKUP(fUnitSales[[#This Row],[Product]],dProducts[],2,0)*(1-fUnitSales[[#This Row],[Discount]])*fUnitSales[[#This Row],[Units]],2)</f>
        <v>62.37</v>
      </c>
      <c r="N1291" s="4" t="str">
        <f>VLOOKUP(fUnitSales[[#This Row],[SalesRep]],dSalesRep[],2,0)</f>
        <v>MidWest</v>
      </c>
    </row>
    <row r="1292" spans="7:14" x14ac:dyDescent="0.25">
      <c r="G1292" s="6">
        <v>41595</v>
      </c>
      <c r="H1292" t="s">
        <v>69</v>
      </c>
      <c r="I1292" t="s">
        <v>31</v>
      </c>
      <c r="J1292">
        <v>0</v>
      </c>
      <c r="K1292">
        <v>3</v>
      </c>
      <c r="M1292" s="4">
        <f>ROUND(VLOOKUP(fUnitSales[[#This Row],[Product]],dProducts[],2,0)*(1-fUnitSales[[#This Row],[Discount]])*fUnitSales[[#This Row],[Units]],2)</f>
        <v>90</v>
      </c>
      <c r="N1292" s="4" t="str">
        <f>VLOOKUP(fUnitSales[[#This Row],[SalesRep]],dSalesRep[],2,0)</f>
        <v>MidWest</v>
      </c>
    </row>
    <row r="1293" spans="7:14" x14ac:dyDescent="0.25">
      <c r="G1293" s="6">
        <v>41997</v>
      </c>
      <c r="H1293" t="s">
        <v>53</v>
      </c>
      <c r="I1293" t="s">
        <v>17</v>
      </c>
      <c r="J1293">
        <v>2.5000000000000001E-2</v>
      </c>
      <c r="K1293">
        <v>3</v>
      </c>
      <c r="M1293" s="4">
        <f>ROUND(VLOOKUP(fUnitSales[[#This Row],[Product]],dProducts[],2,0)*(1-fUnitSales[[#This Row],[Discount]])*fUnitSales[[#This Row],[Units]],2)</f>
        <v>58.35</v>
      </c>
      <c r="N1293" s="4" t="str">
        <f>VLOOKUP(fUnitSales[[#This Row],[SalesRep]],dSalesRep[],2,0)</f>
        <v>West</v>
      </c>
    </row>
    <row r="1294" spans="7:14" x14ac:dyDescent="0.25">
      <c r="G1294" s="6">
        <v>41997</v>
      </c>
      <c r="H1294" t="s">
        <v>43</v>
      </c>
      <c r="I1294" t="s">
        <v>25</v>
      </c>
      <c r="J1294">
        <v>0</v>
      </c>
      <c r="K1294">
        <v>2</v>
      </c>
      <c r="M1294" s="4">
        <f>ROUND(VLOOKUP(fUnitSales[[#This Row],[Product]],dProducts[],2,0)*(1-fUnitSales[[#This Row],[Discount]])*fUnitSales[[#This Row],[Units]],2)</f>
        <v>68</v>
      </c>
      <c r="N1294" s="4" t="str">
        <f>VLOOKUP(fUnitSales[[#This Row],[SalesRep]],dSalesRep[],2,0)</f>
        <v>MidWest</v>
      </c>
    </row>
    <row r="1295" spans="7:14" x14ac:dyDescent="0.25">
      <c r="G1295" s="6">
        <v>41818</v>
      </c>
      <c r="H1295" t="s">
        <v>92</v>
      </c>
      <c r="I1295" t="s">
        <v>37</v>
      </c>
      <c r="J1295">
        <v>0</v>
      </c>
      <c r="K1295">
        <v>3</v>
      </c>
      <c r="M1295" s="4">
        <f>ROUND(VLOOKUP(fUnitSales[[#This Row],[Product]],dProducts[],2,0)*(1-fUnitSales[[#This Row],[Discount]])*fUnitSales[[#This Row],[Units]],2)</f>
        <v>75</v>
      </c>
      <c r="N1295" s="4" t="str">
        <f>VLOOKUP(fUnitSales[[#This Row],[SalesRep]],dSalesRep[],2,0)</f>
        <v>West</v>
      </c>
    </row>
    <row r="1296" spans="7:14" x14ac:dyDescent="0.25">
      <c r="G1296" s="6">
        <v>41606</v>
      </c>
      <c r="H1296" t="s">
        <v>59</v>
      </c>
      <c r="I1296" t="s">
        <v>17</v>
      </c>
      <c r="J1296">
        <v>0</v>
      </c>
      <c r="K1296">
        <v>2</v>
      </c>
      <c r="M1296" s="4">
        <f>ROUND(VLOOKUP(fUnitSales[[#This Row],[Product]],dProducts[],2,0)*(1-fUnitSales[[#This Row],[Discount]])*fUnitSales[[#This Row],[Units]],2)</f>
        <v>39.9</v>
      </c>
      <c r="N1296" s="4" t="str">
        <f>VLOOKUP(fUnitSales[[#This Row],[SalesRep]],dSalesRep[],2,0)</f>
        <v>East</v>
      </c>
    </row>
    <row r="1297" spans="7:14" x14ac:dyDescent="0.25">
      <c r="G1297" s="6">
        <v>41610</v>
      </c>
      <c r="H1297" t="s">
        <v>21</v>
      </c>
      <c r="I1297" t="s">
        <v>37</v>
      </c>
      <c r="J1297">
        <v>0.03</v>
      </c>
      <c r="K1297">
        <v>2</v>
      </c>
      <c r="M1297" s="4">
        <f>ROUND(VLOOKUP(fUnitSales[[#This Row],[Product]],dProducts[],2,0)*(1-fUnitSales[[#This Row],[Discount]])*fUnitSales[[#This Row],[Units]],2)</f>
        <v>48.5</v>
      </c>
      <c r="N1297" s="4" t="str">
        <f>VLOOKUP(fUnitSales[[#This Row],[SalesRep]],dSalesRep[],2,0)</f>
        <v>West</v>
      </c>
    </row>
    <row r="1298" spans="7:14" x14ac:dyDescent="0.25">
      <c r="G1298" s="6">
        <v>41603</v>
      </c>
      <c r="H1298" t="s">
        <v>90</v>
      </c>
      <c r="I1298" t="s">
        <v>18</v>
      </c>
      <c r="J1298">
        <v>0.02</v>
      </c>
      <c r="K1298">
        <v>2</v>
      </c>
      <c r="M1298" s="4">
        <f>ROUND(VLOOKUP(fUnitSales[[#This Row],[Product]],dProducts[],2,0)*(1-fUnitSales[[#This Row],[Discount]])*fUnitSales[[#This Row],[Units]],2)</f>
        <v>44.98</v>
      </c>
      <c r="N1298" s="4" t="str">
        <f>VLOOKUP(fUnitSales[[#This Row],[SalesRep]],dSalesRep[],2,0)</f>
        <v>West</v>
      </c>
    </row>
    <row r="1299" spans="7:14" x14ac:dyDescent="0.25">
      <c r="G1299" s="6">
        <v>41884</v>
      </c>
      <c r="H1299" t="s">
        <v>52</v>
      </c>
      <c r="I1299" t="s">
        <v>18</v>
      </c>
      <c r="J1299">
        <v>0.02</v>
      </c>
      <c r="K1299">
        <v>2</v>
      </c>
      <c r="M1299" s="4">
        <f>ROUND(VLOOKUP(fUnitSales[[#This Row],[Product]],dProducts[],2,0)*(1-fUnitSales[[#This Row],[Discount]])*fUnitSales[[#This Row],[Units]],2)</f>
        <v>44.98</v>
      </c>
      <c r="N1299" s="4" t="str">
        <f>VLOOKUP(fUnitSales[[#This Row],[SalesRep]],dSalesRep[],2,0)</f>
        <v>South</v>
      </c>
    </row>
    <row r="1300" spans="7:14" x14ac:dyDescent="0.25">
      <c r="G1300" s="6">
        <v>41962</v>
      </c>
      <c r="H1300" t="s">
        <v>67</v>
      </c>
      <c r="I1300" t="s">
        <v>42</v>
      </c>
      <c r="J1300">
        <v>0</v>
      </c>
      <c r="K1300">
        <v>2</v>
      </c>
      <c r="M1300" s="4">
        <f>ROUND(VLOOKUP(fUnitSales[[#This Row],[Product]],dProducts[],2,0)*(1-fUnitSales[[#This Row],[Discount]])*fUnitSales[[#This Row],[Units]],2)</f>
        <v>38</v>
      </c>
      <c r="N1300" s="4" t="str">
        <f>VLOOKUP(fUnitSales[[#This Row],[SalesRep]],dSalesRep[],2,0)</f>
        <v>West</v>
      </c>
    </row>
    <row r="1301" spans="7:14" x14ac:dyDescent="0.25">
      <c r="G1301" s="6">
        <v>41949</v>
      </c>
      <c r="H1301" t="s">
        <v>43</v>
      </c>
      <c r="I1301" t="s">
        <v>18</v>
      </c>
      <c r="J1301">
        <v>0</v>
      </c>
      <c r="K1301">
        <v>1</v>
      </c>
      <c r="M1301" s="4">
        <f>ROUND(VLOOKUP(fUnitSales[[#This Row],[Product]],dProducts[],2,0)*(1-fUnitSales[[#This Row],[Discount]])*fUnitSales[[#This Row],[Units]],2)</f>
        <v>22.95</v>
      </c>
      <c r="N1301" s="4" t="str">
        <f>VLOOKUP(fUnitSales[[#This Row],[SalesRep]],dSalesRep[],2,0)</f>
        <v>MidWest</v>
      </c>
    </row>
    <row r="1302" spans="7:14" x14ac:dyDescent="0.25">
      <c r="G1302" s="6">
        <v>41619</v>
      </c>
      <c r="H1302" t="s">
        <v>43</v>
      </c>
      <c r="I1302" t="s">
        <v>18</v>
      </c>
      <c r="J1302">
        <v>0</v>
      </c>
      <c r="K1302">
        <v>3</v>
      </c>
      <c r="M1302" s="4">
        <f>ROUND(VLOOKUP(fUnitSales[[#This Row],[Product]],dProducts[],2,0)*(1-fUnitSales[[#This Row],[Discount]])*fUnitSales[[#This Row],[Units]],2)</f>
        <v>68.849999999999994</v>
      </c>
      <c r="N1302" s="4" t="str">
        <f>VLOOKUP(fUnitSales[[#This Row],[SalesRep]],dSalesRep[],2,0)</f>
        <v>MidWest</v>
      </c>
    </row>
    <row r="1303" spans="7:14" x14ac:dyDescent="0.25">
      <c r="G1303" s="6">
        <v>41951</v>
      </c>
      <c r="H1303" t="s">
        <v>44</v>
      </c>
      <c r="I1303" t="s">
        <v>17</v>
      </c>
      <c r="J1303">
        <v>0</v>
      </c>
      <c r="K1303">
        <v>1</v>
      </c>
      <c r="M1303" s="4">
        <f>ROUND(VLOOKUP(fUnitSales[[#This Row],[Product]],dProducts[],2,0)*(1-fUnitSales[[#This Row],[Discount]])*fUnitSales[[#This Row],[Units]],2)</f>
        <v>19.95</v>
      </c>
      <c r="N1303" s="4" t="str">
        <f>VLOOKUP(fUnitSales[[#This Row],[SalesRep]],dSalesRep[],2,0)</f>
        <v>MidWest</v>
      </c>
    </row>
    <row r="1304" spans="7:14" x14ac:dyDescent="0.25">
      <c r="G1304" s="6">
        <v>41627</v>
      </c>
      <c r="H1304" t="s">
        <v>77</v>
      </c>
      <c r="I1304" t="s">
        <v>17</v>
      </c>
      <c r="J1304">
        <v>0</v>
      </c>
      <c r="K1304">
        <v>1</v>
      </c>
      <c r="M1304" s="4">
        <f>ROUND(VLOOKUP(fUnitSales[[#This Row],[Product]],dProducts[],2,0)*(1-fUnitSales[[#This Row],[Discount]])*fUnitSales[[#This Row],[Units]],2)</f>
        <v>19.95</v>
      </c>
      <c r="N1304" s="4" t="str">
        <f>VLOOKUP(fUnitSales[[#This Row],[SalesRep]],dSalesRep[],2,0)</f>
        <v>MidWest</v>
      </c>
    </row>
    <row r="1305" spans="7:14" x14ac:dyDescent="0.25">
      <c r="G1305" s="6">
        <v>41855</v>
      </c>
      <c r="H1305" t="s">
        <v>92</v>
      </c>
      <c r="I1305" t="s">
        <v>31</v>
      </c>
      <c r="J1305">
        <v>0.02</v>
      </c>
      <c r="K1305">
        <v>1</v>
      </c>
      <c r="M1305" s="4">
        <f>ROUND(VLOOKUP(fUnitSales[[#This Row],[Product]],dProducts[],2,0)*(1-fUnitSales[[#This Row],[Discount]])*fUnitSales[[#This Row],[Units]],2)</f>
        <v>29.4</v>
      </c>
      <c r="N1305" s="4" t="str">
        <f>VLOOKUP(fUnitSales[[#This Row],[SalesRep]],dSalesRep[],2,0)</f>
        <v>West</v>
      </c>
    </row>
    <row r="1306" spans="7:14" x14ac:dyDescent="0.25">
      <c r="G1306" s="6">
        <v>41984</v>
      </c>
      <c r="H1306" t="s">
        <v>35</v>
      </c>
      <c r="I1306" t="s">
        <v>17</v>
      </c>
      <c r="J1306">
        <v>0</v>
      </c>
      <c r="K1306">
        <v>3</v>
      </c>
      <c r="M1306" s="4">
        <f>ROUND(VLOOKUP(fUnitSales[[#This Row],[Product]],dProducts[],2,0)*(1-fUnitSales[[#This Row],[Discount]])*fUnitSales[[#This Row],[Units]],2)</f>
        <v>59.85</v>
      </c>
      <c r="N1306" s="4" t="str">
        <f>VLOOKUP(fUnitSales[[#This Row],[SalesRep]],dSalesRep[],2,0)</f>
        <v>MidWest</v>
      </c>
    </row>
    <row r="1307" spans="7:14" x14ac:dyDescent="0.25">
      <c r="G1307" s="6">
        <v>41618</v>
      </c>
      <c r="H1307" t="s">
        <v>74</v>
      </c>
      <c r="I1307" t="s">
        <v>18</v>
      </c>
      <c r="J1307">
        <v>0</v>
      </c>
      <c r="K1307">
        <v>1</v>
      </c>
      <c r="M1307" s="4">
        <f>ROUND(VLOOKUP(fUnitSales[[#This Row],[Product]],dProducts[],2,0)*(1-fUnitSales[[#This Row],[Discount]])*fUnitSales[[#This Row],[Units]],2)</f>
        <v>22.95</v>
      </c>
      <c r="N1307" s="4" t="str">
        <f>VLOOKUP(fUnitSales[[#This Row],[SalesRep]],dSalesRep[],2,0)</f>
        <v>MidWest</v>
      </c>
    </row>
    <row r="1308" spans="7:14" x14ac:dyDescent="0.25">
      <c r="G1308" s="6">
        <v>41894</v>
      </c>
      <c r="H1308" t="s">
        <v>44</v>
      </c>
      <c r="I1308" t="s">
        <v>17</v>
      </c>
      <c r="J1308">
        <v>2.5000000000000001E-2</v>
      </c>
      <c r="K1308">
        <v>1</v>
      </c>
      <c r="M1308" s="4">
        <f>ROUND(VLOOKUP(fUnitSales[[#This Row],[Product]],dProducts[],2,0)*(1-fUnitSales[[#This Row],[Discount]])*fUnitSales[[#This Row],[Units]],2)</f>
        <v>19.45</v>
      </c>
      <c r="N1308" s="4" t="str">
        <f>VLOOKUP(fUnitSales[[#This Row],[SalesRep]],dSalesRep[],2,0)</f>
        <v>MidWest</v>
      </c>
    </row>
    <row r="1309" spans="7:14" x14ac:dyDescent="0.25">
      <c r="G1309" s="6">
        <v>42003</v>
      </c>
      <c r="H1309" t="s">
        <v>85</v>
      </c>
      <c r="I1309" t="s">
        <v>22</v>
      </c>
      <c r="J1309">
        <v>0</v>
      </c>
      <c r="K1309">
        <v>2</v>
      </c>
      <c r="M1309" s="4">
        <f>ROUND(VLOOKUP(fUnitSales[[#This Row],[Product]],dProducts[],2,0)*(1-fUnitSales[[#This Row],[Discount]])*fUnitSales[[#This Row],[Units]],2)</f>
        <v>50</v>
      </c>
      <c r="N1309" s="4" t="str">
        <f>VLOOKUP(fUnitSales[[#This Row],[SalesRep]],dSalesRep[],2,0)</f>
        <v>West</v>
      </c>
    </row>
    <row r="1310" spans="7:14" x14ac:dyDescent="0.25">
      <c r="G1310" s="6">
        <v>41980</v>
      </c>
      <c r="H1310" t="s">
        <v>63</v>
      </c>
      <c r="I1310" t="s">
        <v>31</v>
      </c>
      <c r="J1310">
        <v>0</v>
      </c>
      <c r="K1310">
        <v>2</v>
      </c>
      <c r="M1310" s="4">
        <f>ROUND(VLOOKUP(fUnitSales[[#This Row],[Product]],dProducts[],2,0)*(1-fUnitSales[[#This Row],[Discount]])*fUnitSales[[#This Row],[Units]],2)</f>
        <v>60</v>
      </c>
      <c r="N1310" s="4" t="str">
        <f>VLOOKUP(fUnitSales[[#This Row],[SalesRep]],dSalesRep[],2,0)</f>
        <v>MidWest</v>
      </c>
    </row>
    <row r="1311" spans="7:14" x14ac:dyDescent="0.25">
      <c r="G1311" s="6">
        <v>41592</v>
      </c>
      <c r="H1311" t="s">
        <v>73</v>
      </c>
      <c r="I1311" t="s">
        <v>37</v>
      </c>
      <c r="J1311">
        <v>0.01</v>
      </c>
      <c r="K1311">
        <v>2</v>
      </c>
      <c r="M1311" s="4">
        <f>ROUND(VLOOKUP(fUnitSales[[#This Row],[Product]],dProducts[],2,0)*(1-fUnitSales[[#This Row],[Discount]])*fUnitSales[[#This Row],[Units]],2)</f>
        <v>49.5</v>
      </c>
      <c r="N1311" s="4" t="str">
        <f>VLOOKUP(fUnitSales[[#This Row],[SalesRep]],dSalesRep[],2,0)</f>
        <v>West</v>
      </c>
    </row>
    <row r="1312" spans="7:14" x14ac:dyDescent="0.25">
      <c r="G1312" s="6">
        <v>41627</v>
      </c>
      <c r="H1312" t="s">
        <v>44</v>
      </c>
      <c r="I1312" t="s">
        <v>12</v>
      </c>
      <c r="J1312">
        <v>0</v>
      </c>
      <c r="K1312">
        <v>3</v>
      </c>
      <c r="M1312" s="4">
        <f>ROUND(VLOOKUP(fUnitSales[[#This Row],[Product]],dProducts[],2,0)*(1-fUnitSales[[#This Row],[Discount]])*fUnitSales[[#This Row],[Units]],2)</f>
        <v>239.85</v>
      </c>
      <c r="N1312" s="4" t="str">
        <f>VLOOKUP(fUnitSales[[#This Row],[SalesRep]],dSalesRep[],2,0)</f>
        <v>MidWest</v>
      </c>
    </row>
    <row r="1313" spans="7:14" x14ac:dyDescent="0.25">
      <c r="G1313" s="6">
        <v>41625</v>
      </c>
      <c r="H1313" t="s">
        <v>41</v>
      </c>
      <c r="I1313" t="s">
        <v>37</v>
      </c>
      <c r="J1313">
        <v>0.03</v>
      </c>
      <c r="K1313">
        <v>2</v>
      </c>
      <c r="M1313" s="4">
        <f>ROUND(VLOOKUP(fUnitSales[[#This Row],[Product]],dProducts[],2,0)*(1-fUnitSales[[#This Row],[Discount]])*fUnitSales[[#This Row],[Units]],2)</f>
        <v>48.5</v>
      </c>
      <c r="N1313" s="4" t="str">
        <f>VLOOKUP(fUnitSales[[#This Row],[SalesRep]],dSalesRep[],2,0)</f>
        <v>South</v>
      </c>
    </row>
    <row r="1314" spans="7:14" x14ac:dyDescent="0.25">
      <c r="G1314" s="6">
        <v>41993</v>
      </c>
      <c r="H1314" t="s">
        <v>87</v>
      </c>
      <c r="I1314" t="s">
        <v>18</v>
      </c>
      <c r="J1314">
        <v>0</v>
      </c>
      <c r="K1314">
        <v>2</v>
      </c>
      <c r="M1314" s="4">
        <f>ROUND(VLOOKUP(fUnitSales[[#This Row],[Product]],dProducts[],2,0)*(1-fUnitSales[[#This Row],[Discount]])*fUnitSales[[#This Row],[Units]],2)</f>
        <v>45.9</v>
      </c>
      <c r="N1314" s="4" t="str">
        <f>VLOOKUP(fUnitSales[[#This Row],[SalesRep]],dSalesRep[],2,0)</f>
        <v>South</v>
      </c>
    </row>
    <row r="1315" spans="7:14" x14ac:dyDescent="0.25">
      <c r="G1315" s="6">
        <v>41959</v>
      </c>
      <c r="H1315" t="s">
        <v>85</v>
      </c>
      <c r="I1315" t="s">
        <v>13</v>
      </c>
      <c r="J1315">
        <v>0.01</v>
      </c>
      <c r="K1315">
        <v>2</v>
      </c>
      <c r="M1315" s="4">
        <f>ROUND(VLOOKUP(fUnitSales[[#This Row],[Product]],dProducts[],2,0)*(1-fUnitSales[[#This Row],[Discount]])*fUnitSales[[#This Row],[Units]],2)</f>
        <v>45.44</v>
      </c>
      <c r="N1315" s="4" t="str">
        <f>VLOOKUP(fUnitSales[[#This Row],[SalesRep]],dSalesRep[],2,0)</f>
        <v>West</v>
      </c>
    </row>
    <row r="1316" spans="7:14" x14ac:dyDescent="0.25">
      <c r="G1316" s="6">
        <v>41608</v>
      </c>
      <c r="H1316" t="s">
        <v>27</v>
      </c>
      <c r="I1316" t="s">
        <v>25</v>
      </c>
      <c r="J1316">
        <v>0</v>
      </c>
      <c r="K1316">
        <v>1</v>
      </c>
      <c r="M1316" s="4">
        <f>ROUND(VLOOKUP(fUnitSales[[#This Row],[Product]],dProducts[],2,0)*(1-fUnitSales[[#This Row],[Discount]])*fUnitSales[[#This Row],[Units]],2)</f>
        <v>34</v>
      </c>
      <c r="N1316" s="4" t="str">
        <f>VLOOKUP(fUnitSales[[#This Row],[SalesRep]],dSalesRep[],2,0)</f>
        <v>MidWest</v>
      </c>
    </row>
    <row r="1317" spans="7:14" x14ac:dyDescent="0.25">
      <c r="G1317" s="6">
        <v>41893</v>
      </c>
      <c r="H1317" t="s">
        <v>85</v>
      </c>
      <c r="I1317" t="s">
        <v>28</v>
      </c>
      <c r="J1317">
        <v>0</v>
      </c>
      <c r="K1317">
        <v>2</v>
      </c>
      <c r="M1317" s="4">
        <f>ROUND(VLOOKUP(fUnitSales[[#This Row],[Product]],dProducts[],2,0)*(1-fUnitSales[[#This Row],[Discount]])*fUnitSales[[#This Row],[Units]],2)</f>
        <v>55</v>
      </c>
      <c r="N1317" s="4" t="str">
        <f>VLOOKUP(fUnitSales[[#This Row],[SalesRep]],dSalesRep[],2,0)</f>
        <v>West</v>
      </c>
    </row>
    <row r="1318" spans="7:14" x14ac:dyDescent="0.25">
      <c r="G1318" s="6">
        <v>41983</v>
      </c>
      <c r="H1318" t="s">
        <v>74</v>
      </c>
      <c r="I1318" t="s">
        <v>25</v>
      </c>
      <c r="J1318">
        <v>2.5000000000000001E-2</v>
      </c>
      <c r="K1318">
        <v>1</v>
      </c>
      <c r="M1318" s="4">
        <f>ROUND(VLOOKUP(fUnitSales[[#This Row],[Product]],dProducts[],2,0)*(1-fUnitSales[[#This Row],[Discount]])*fUnitSales[[#This Row],[Units]],2)</f>
        <v>33.15</v>
      </c>
      <c r="N1318" s="4" t="str">
        <f>VLOOKUP(fUnitSales[[#This Row],[SalesRep]],dSalesRep[],2,0)</f>
        <v>MidWest</v>
      </c>
    </row>
    <row r="1319" spans="7:14" x14ac:dyDescent="0.25">
      <c r="G1319" s="6">
        <v>41981</v>
      </c>
      <c r="H1319" t="s">
        <v>47</v>
      </c>
      <c r="I1319" t="s">
        <v>17</v>
      </c>
      <c r="J1319">
        <v>0</v>
      </c>
      <c r="K1319">
        <v>2</v>
      </c>
      <c r="M1319" s="4">
        <f>ROUND(VLOOKUP(fUnitSales[[#This Row],[Product]],dProducts[],2,0)*(1-fUnitSales[[#This Row],[Discount]])*fUnitSales[[#This Row],[Units]],2)</f>
        <v>39.9</v>
      </c>
      <c r="N1319" s="4" t="str">
        <f>VLOOKUP(fUnitSales[[#This Row],[SalesRep]],dSalesRep[],2,0)</f>
        <v>South</v>
      </c>
    </row>
    <row r="1320" spans="7:14" x14ac:dyDescent="0.25">
      <c r="G1320" s="6">
        <v>41557</v>
      </c>
      <c r="H1320" t="s">
        <v>56</v>
      </c>
      <c r="I1320" t="s">
        <v>13</v>
      </c>
      <c r="J1320">
        <v>0</v>
      </c>
      <c r="K1320">
        <v>2</v>
      </c>
      <c r="M1320" s="4">
        <f>ROUND(VLOOKUP(fUnitSales[[#This Row],[Product]],dProducts[],2,0)*(1-fUnitSales[[#This Row],[Discount]])*fUnitSales[[#This Row],[Units]],2)</f>
        <v>45.9</v>
      </c>
      <c r="N1320" s="4" t="str">
        <f>VLOOKUP(fUnitSales[[#This Row],[SalesRep]],dSalesRep[],2,0)</f>
        <v>West</v>
      </c>
    </row>
    <row r="1321" spans="7:14" x14ac:dyDescent="0.25">
      <c r="G1321" s="6">
        <v>41756</v>
      </c>
      <c r="H1321" t="s">
        <v>19</v>
      </c>
      <c r="I1321" t="s">
        <v>25</v>
      </c>
      <c r="J1321">
        <v>0</v>
      </c>
      <c r="K1321">
        <v>2</v>
      </c>
      <c r="M1321" s="4">
        <f>ROUND(VLOOKUP(fUnitSales[[#This Row],[Product]],dProducts[],2,0)*(1-fUnitSales[[#This Row],[Discount]])*fUnitSales[[#This Row],[Units]],2)</f>
        <v>68</v>
      </c>
      <c r="N1321" s="4" t="str">
        <f>VLOOKUP(fUnitSales[[#This Row],[SalesRep]],dSalesRep[],2,0)</f>
        <v>East</v>
      </c>
    </row>
    <row r="1322" spans="7:14" x14ac:dyDescent="0.25">
      <c r="G1322" s="6">
        <v>41629</v>
      </c>
      <c r="H1322" t="s">
        <v>40</v>
      </c>
      <c r="I1322" t="s">
        <v>34</v>
      </c>
      <c r="J1322">
        <v>0.02</v>
      </c>
      <c r="K1322">
        <v>1</v>
      </c>
      <c r="M1322" s="4">
        <f>ROUND(VLOOKUP(fUnitSales[[#This Row],[Product]],dProducts[],2,0)*(1-fUnitSales[[#This Row],[Discount]])*fUnitSales[[#This Row],[Units]],2)</f>
        <v>23.03</v>
      </c>
      <c r="N1322" s="4" t="str">
        <f>VLOOKUP(fUnitSales[[#This Row],[SalesRep]],dSalesRep[],2,0)</f>
        <v>East</v>
      </c>
    </row>
    <row r="1323" spans="7:14" x14ac:dyDescent="0.25">
      <c r="G1323" s="6">
        <v>41612</v>
      </c>
      <c r="H1323" t="s">
        <v>66</v>
      </c>
      <c r="I1323" t="s">
        <v>25</v>
      </c>
      <c r="J1323">
        <v>0</v>
      </c>
      <c r="K1323">
        <v>17</v>
      </c>
      <c r="M1323" s="4">
        <f>ROUND(VLOOKUP(fUnitSales[[#This Row],[Product]],dProducts[],2,0)*(1-fUnitSales[[#This Row],[Discount]])*fUnitSales[[#This Row],[Units]],2)</f>
        <v>578</v>
      </c>
      <c r="N1323" s="4" t="str">
        <f>VLOOKUP(fUnitSales[[#This Row],[SalesRep]],dSalesRep[],2,0)</f>
        <v>MidWest</v>
      </c>
    </row>
    <row r="1324" spans="7:14" x14ac:dyDescent="0.25">
      <c r="G1324" s="6">
        <v>41617</v>
      </c>
      <c r="H1324" t="s">
        <v>79</v>
      </c>
      <c r="I1324" t="s">
        <v>25</v>
      </c>
      <c r="J1324">
        <v>2.5000000000000001E-2</v>
      </c>
      <c r="K1324">
        <v>2</v>
      </c>
      <c r="M1324" s="4">
        <f>ROUND(VLOOKUP(fUnitSales[[#This Row],[Product]],dProducts[],2,0)*(1-fUnitSales[[#This Row],[Discount]])*fUnitSales[[#This Row],[Units]],2)</f>
        <v>66.3</v>
      </c>
      <c r="N1324" s="4" t="str">
        <f>VLOOKUP(fUnitSales[[#This Row],[SalesRep]],dSalesRep[],2,0)</f>
        <v>South</v>
      </c>
    </row>
    <row r="1325" spans="7:14" x14ac:dyDescent="0.25">
      <c r="G1325" s="6">
        <v>41786</v>
      </c>
      <c r="H1325" t="s">
        <v>93</v>
      </c>
      <c r="I1325" t="s">
        <v>18</v>
      </c>
      <c r="J1325">
        <v>2.5000000000000001E-2</v>
      </c>
      <c r="K1325">
        <v>3</v>
      </c>
      <c r="M1325" s="4">
        <f>ROUND(VLOOKUP(fUnitSales[[#This Row],[Product]],dProducts[],2,0)*(1-fUnitSales[[#This Row],[Discount]])*fUnitSales[[#This Row],[Units]],2)</f>
        <v>67.13</v>
      </c>
      <c r="N1325" s="4" t="str">
        <f>VLOOKUP(fUnitSales[[#This Row],[SalesRep]],dSalesRep[],2,0)</f>
        <v>MidWest</v>
      </c>
    </row>
    <row r="1326" spans="7:14" x14ac:dyDescent="0.25">
      <c r="G1326" s="6">
        <v>41885</v>
      </c>
      <c r="H1326" t="s">
        <v>90</v>
      </c>
      <c r="I1326" t="s">
        <v>34</v>
      </c>
      <c r="J1326">
        <v>0.02</v>
      </c>
      <c r="K1326">
        <v>1</v>
      </c>
      <c r="M1326" s="4">
        <f>ROUND(VLOOKUP(fUnitSales[[#This Row],[Product]],dProducts[],2,0)*(1-fUnitSales[[#This Row],[Discount]])*fUnitSales[[#This Row],[Units]],2)</f>
        <v>23.03</v>
      </c>
      <c r="N1326" s="4" t="str">
        <f>VLOOKUP(fUnitSales[[#This Row],[SalesRep]],dSalesRep[],2,0)</f>
        <v>West</v>
      </c>
    </row>
    <row r="1327" spans="7:14" x14ac:dyDescent="0.25">
      <c r="G1327" s="6">
        <v>41722</v>
      </c>
      <c r="H1327" t="s">
        <v>60</v>
      </c>
      <c r="I1327" t="s">
        <v>25</v>
      </c>
      <c r="J1327">
        <v>0.02</v>
      </c>
      <c r="K1327">
        <v>1</v>
      </c>
      <c r="M1327" s="4">
        <f>ROUND(VLOOKUP(fUnitSales[[#This Row],[Product]],dProducts[],2,0)*(1-fUnitSales[[#This Row],[Discount]])*fUnitSales[[#This Row],[Units]],2)</f>
        <v>33.32</v>
      </c>
      <c r="N1327" s="4" t="str">
        <f>VLOOKUP(fUnitSales[[#This Row],[SalesRep]],dSalesRep[],2,0)</f>
        <v>South</v>
      </c>
    </row>
    <row r="1328" spans="7:14" x14ac:dyDescent="0.25">
      <c r="G1328" s="6">
        <v>41661</v>
      </c>
      <c r="H1328" t="s">
        <v>58</v>
      </c>
      <c r="I1328" t="s">
        <v>34</v>
      </c>
      <c r="J1328">
        <v>0</v>
      </c>
      <c r="K1328">
        <v>1</v>
      </c>
      <c r="M1328" s="4">
        <f>ROUND(VLOOKUP(fUnitSales[[#This Row],[Product]],dProducts[],2,0)*(1-fUnitSales[[#This Row],[Discount]])*fUnitSales[[#This Row],[Units]],2)</f>
        <v>23.5</v>
      </c>
      <c r="N1328" s="4" t="str">
        <f>VLOOKUP(fUnitSales[[#This Row],[SalesRep]],dSalesRep[],2,0)</f>
        <v>East</v>
      </c>
    </row>
    <row r="1329" spans="7:14" x14ac:dyDescent="0.25">
      <c r="G1329" s="6">
        <v>41901</v>
      </c>
      <c r="H1329" t="s">
        <v>26</v>
      </c>
      <c r="I1329" t="s">
        <v>25</v>
      </c>
      <c r="J1329">
        <v>0.02</v>
      </c>
      <c r="K1329">
        <v>2</v>
      </c>
      <c r="M1329" s="4">
        <f>ROUND(VLOOKUP(fUnitSales[[#This Row],[Product]],dProducts[],2,0)*(1-fUnitSales[[#This Row],[Discount]])*fUnitSales[[#This Row],[Units]],2)</f>
        <v>66.64</v>
      </c>
      <c r="N1329" s="4" t="str">
        <f>VLOOKUP(fUnitSales[[#This Row],[SalesRep]],dSalesRep[],2,0)</f>
        <v>West</v>
      </c>
    </row>
    <row r="1330" spans="7:14" x14ac:dyDescent="0.25">
      <c r="G1330" s="6">
        <v>41617</v>
      </c>
      <c r="H1330" t="s">
        <v>53</v>
      </c>
      <c r="I1330" t="s">
        <v>28</v>
      </c>
      <c r="J1330">
        <v>0</v>
      </c>
      <c r="K1330">
        <v>2</v>
      </c>
      <c r="M1330" s="4">
        <f>ROUND(VLOOKUP(fUnitSales[[#This Row],[Product]],dProducts[],2,0)*(1-fUnitSales[[#This Row],[Discount]])*fUnitSales[[#This Row],[Units]],2)</f>
        <v>55</v>
      </c>
      <c r="N1330" s="4" t="str">
        <f>VLOOKUP(fUnitSales[[#This Row],[SalesRep]],dSalesRep[],2,0)</f>
        <v>West</v>
      </c>
    </row>
    <row r="1331" spans="7:14" x14ac:dyDescent="0.25">
      <c r="G1331" s="6">
        <v>41384</v>
      </c>
      <c r="H1331" t="s">
        <v>70</v>
      </c>
      <c r="I1331" t="s">
        <v>8</v>
      </c>
      <c r="J1331">
        <v>0.03</v>
      </c>
      <c r="K1331">
        <v>1</v>
      </c>
      <c r="M1331" s="4">
        <f>ROUND(VLOOKUP(fUnitSales[[#This Row],[Product]],dProducts[],2,0)*(1-fUnitSales[[#This Row],[Discount]])*fUnitSales[[#This Row],[Units]],2)</f>
        <v>20.37</v>
      </c>
      <c r="N1331" s="4" t="str">
        <f>VLOOKUP(fUnitSales[[#This Row],[SalesRep]],dSalesRep[],2,0)</f>
        <v>West</v>
      </c>
    </row>
    <row r="1332" spans="7:14" x14ac:dyDescent="0.25">
      <c r="G1332" s="6">
        <v>41918</v>
      </c>
      <c r="H1332" t="s">
        <v>91</v>
      </c>
      <c r="I1332" t="s">
        <v>18</v>
      </c>
      <c r="J1332">
        <v>0.01</v>
      </c>
      <c r="K1332">
        <v>7</v>
      </c>
      <c r="M1332" s="4">
        <f>ROUND(VLOOKUP(fUnitSales[[#This Row],[Product]],dProducts[],2,0)*(1-fUnitSales[[#This Row],[Discount]])*fUnitSales[[#This Row],[Units]],2)</f>
        <v>159.04</v>
      </c>
      <c r="N1332" s="4" t="str">
        <f>VLOOKUP(fUnitSales[[#This Row],[SalesRep]],dSalesRep[],2,0)</f>
        <v>East</v>
      </c>
    </row>
    <row r="1333" spans="7:14" x14ac:dyDescent="0.25">
      <c r="G1333" s="6">
        <v>41362</v>
      </c>
      <c r="H1333" t="s">
        <v>81</v>
      </c>
      <c r="I1333" t="s">
        <v>25</v>
      </c>
      <c r="J1333">
        <v>0</v>
      </c>
      <c r="K1333">
        <v>2</v>
      </c>
      <c r="M1333" s="4">
        <f>ROUND(VLOOKUP(fUnitSales[[#This Row],[Product]],dProducts[],2,0)*(1-fUnitSales[[#This Row],[Discount]])*fUnitSales[[#This Row],[Units]],2)</f>
        <v>68</v>
      </c>
      <c r="N1333" s="4" t="str">
        <f>VLOOKUP(fUnitSales[[#This Row],[SalesRep]],dSalesRep[],2,0)</f>
        <v>East</v>
      </c>
    </row>
    <row r="1334" spans="7:14" x14ac:dyDescent="0.25">
      <c r="G1334" s="6">
        <v>41980</v>
      </c>
      <c r="H1334" t="s">
        <v>80</v>
      </c>
      <c r="I1334" t="s">
        <v>37</v>
      </c>
      <c r="J1334">
        <v>0.01</v>
      </c>
      <c r="K1334">
        <v>3</v>
      </c>
      <c r="M1334" s="4">
        <f>ROUND(VLOOKUP(fUnitSales[[#This Row],[Product]],dProducts[],2,0)*(1-fUnitSales[[#This Row],[Discount]])*fUnitSales[[#This Row],[Units]],2)</f>
        <v>74.25</v>
      </c>
      <c r="N1334" s="4" t="str">
        <f>VLOOKUP(fUnitSales[[#This Row],[SalesRep]],dSalesRep[],2,0)</f>
        <v>MidWest</v>
      </c>
    </row>
    <row r="1335" spans="7:14" x14ac:dyDescent="0.25">
      <c r="G1335" s="6">
        <v>41955</v>
      </c>
      <c r="H1335" t="s">
        <v>60</v>
      </c>
      <c r="I1335" t="s">
        <v>17</v>
      </c>
      <c r="J1335">
        <v>0</v>
      </c>
      <c r="K1335">
        <v>1</v>
      </c>
      <c r="M1335" s="4">
        <f>ROUND(VLOOKUP(fUnitSales[[#This Row],[Product]],dProducts[],2,0)*(1-fUnitSales[[#This Row],[Discount]])*fUnitSales[[#This Row],[Units]],2)</f>
        <v>19.95</v>
      </c>
      <c r="N1335" s="4" t="str">
        <f>VLOOKUP(fUnitSales[[#This Row],[SalesRep]],dSalesRep[],2,0)</f>
        <v>South</v>
      </c>
    </row>
    <row r="1336" spans="7:14" x14ac:dyDescent="0.25">
      <c r="G1336" s="6">
        <v>41636</v>
      </c>
      <c r="H1336" t="s">
        <v>72</v>
      </c>
      <c r="I1336" t="s">
        <v>31</v>
      </c>
      <c r="J1336">
        <v>0.03</v>
      </c>
      <c r="K1336">
        <v>2</v>
      </c>
      <c r="M1336" s="4">
        <f>ROUND(VLOOKUP(fUnitSales[[#This Row],[Product]],dProducts[],2,0)*(1-fUnitSales[[#This Row],[Discount]])*fUnitSales[[#This Row],[Units]],2)</f>
        <v>58.2</v>
      </c>
      <c r="N1336" s="4" t="str">
        <f>VLOOKUP(fUnitSales[[#This Row],[SalesRep]],dSalesRep[],2,0)</f>
        <v>East</v>
      </c>
    </row>
    <row r="1337" spans="7:14" x14ac:dyDescent="0.25">
      <c r="G1337" s="6">
        <v>42003</v>
      </c>
      <c r="H1337" t="s">
        <v>21</v>
      </c>
      <c r="I1337" t="s">
        <v>18</v>
      </c>
      <c r="J1337">
        <v>0</v>
      </c>
      <c r="K1337">
        <v>3</v>
      </c>
      <c r="M1337" s="4">
        <f>ROUND(VLOOKUP(fUnitSales[[#This Row],[Product]],dProducts[],2,0)*(1-fUnitSales[[#This Row],[Discount]])*fUnitSales[[#This Row],[Units]],2)</f>
        <v>68.849999999999994</v>
      </c>
      <c r="N1337" s="4" t="str">
        <f>VLOOKUP(fUnitSales[[#This Row],[SalesRep]],dSalesRep[],2,0)</f>
        <v>West</v>
      </c>
    </row>
    <row r="1338" spans="7:14" x14ac:dyDescent="0.25">
      <c r="G1338" s="6">
        <v>41566</v>
      </c>
      <c r="H1338" t="s">
        <v>91</v>
      </c>
      <c r="I1338" t="s">
        <v>8</v>
      </c>
      <c r="J1338">
        <v>0</v>
      </c>
      <c r="K1338">
        <v>2</v>
      </c>
      <c r="M1338" s="4">
        <f>ROUND(VLOOKUP(fUnitSales[[#This Row],[Product]],dProducts[],2,0)*(1-fUnitSales[[#This Row],[Discount]])*fUnitSales[[#This Row],[Units]],2)</f>
        <v>42</v>
      </c>
      <c r="N1338" s="4" t="str">
        <f>VLOOKUP(fUnitSales[[#This Row],[SalesRep]],dSalesRep[],2,0)</f>
        <v>East</v>
      </c>
    </row>
    <row r="1339" spans="7:14" x14ac:dyDescent="0.25">
      <c r="G1339" s="6">
        <v>41636</v>
      </c>
      <c r="H1339" t="s">
        <v>74</v>
      </c>
      <c r="I1339" t="s">
        <v>18</v>
      </c>
      <c r="J1339">
        <v>0.03</v>
      </c>
      <c r="K1339">
        <v>2</v>
      </c>
      <c r="M1339" s="4">
        <f>ROUND(VLOOKUP(fUnitSales[[#This Row],[Product]],dProducts[],2,0)*(1-fUnitSales[[#This Row],[Discount]])*fUnitSales[[#This Row],[Units]],2)</f>
        <v>44.52</v>
      </c>
      <c r="N1339" s="4" t="str">
        <f>VLOOKUP(fUnitSales[[#This Row],[SalesRep]],dSalesRep[],2,0)</f>
        <v>MidWest</v>
      </c>
    </row>
    <row r="1340" spans="7:14" x14ac:dyDescent="0.25">
      <c r="G1340" s="6">
        <v>41610</v>
      </c>
      <c r="H1340" t="s">
        <v>57</v>
      </c>
      <c r="I1340" t="s">
        <v>17</v>
      </c>
      <c r="J1340">
        <v>2.5000000000000001E-2</v>
      </c>
      <c r="K1340">
        <v>4</v>
      </c>
      <c r="M1340" s="4">
        <f>ROUND(VLOOKUP(fUnitSales[[#This Row],[Product]],dProducts[],2,0)*(1-fUnitSales[[#This Row],[Discount]])*fUnitSales[[#This Row],[Units]],2)</f>
        <v>77.81</v>
      </c>
      <c r="N1340" s="4" t="str">
        <f>VLOOKUP(fUnitSales[[#This Row],[SalesRep]],dSalesRep[],2,0)</f>
        <v>South</v>
      </c>
    </row>
    <row r="1341" spans="7:14" x14ac:dyDescent="0.25">
      <c r="G1341" s="6">
        <v>41998</v>
      </c>
      <c r="H1341" t="s">
        <v>43</v>
      </c>
      <c r="I1341" t="s">
        <v>31</v>
      </c>
      <c r="J1341">
        <v>0</v>
      </c>
      <c r="K1341">
        <v>1</v>
      </c>
      <c r="M1341" s="4">
        <f>ROUND(VLOOKUP(fUnitSales[[#This Row],[Product]],dProducts[],2,0)*(1-fUnitSales[[#This Row],[Discount]])*fUnitSales[[#This Row],[Units]],2)</f>
        <v>30</v>
      </c>
      <c r="N1341" s="4" t="str">
        <f>VLOOKUP(fUnitSales[[#This Row],[SalesRep]],dSalesRep[],2,0)</f>
        <v>MidWest</v>
      </c>
    </row>
    <row r="1342" spans="7:14" x14ac:dyDescent="0.25">
      <c r="G1342" s="6">
        <v>41380</v>
      </c>
      <c r="H1342" t="s">
        <v>78</v>
      </c>
      <c r="I1342" t="s">
        <v>17</v>
      </c>
      <c r="J1342">
        <v>2.5000000000000001E-2</v>
      </c>
      <c r="K1342">
        <v>2</v>
      </c>
      <c r="M1342" s="4">
        <f>ROUND(VLOOKUP(fUnitSales[[#This Row],[Product]],dProducts[],2,0)*(1-fUnitSales[[#This Row],[Discount]])*fUnitSales[[#This Row],[Units]],2)</f>
        <v>38.9</v>
      </c>
      <c r="N1342" s="4" t="str">
        <f>VLOOKUP(fUnitSales[[#This Row],[SalesRep]],dSalesRep[],2,0)</f>
        <v>West</v>
      </c>
    </row>
    <row r="1343" spans="7:14" x14ac:dyDescent="0.25">
      <c r="G1343" s="6">
        <v>41460</v>
      </c>
      <c r="H1343" t="s">
        <v>38</v>
      </c>
      <c r="I1343" t="s">
        <v>18</v>
      </c>
      <c r="J1343">
        <v>0</v>
      </c>
      <c r="K1343">
        <v>3</v>
      </c>
      <c r="M1343" s="4">
        <f>ROUND(VLOOKUP(fUnitSales[[#This Row],[Product]],dProducts[],2,0)*(1-fUnitSales[[#This Row],[Discount]])*fUnitSales[[#This Row],[Units]],2)</f>
        <v>68.849999999999994</v>
      </c>
      <c r="N1343" s="4" t="str">
        <f>VLOOKUP(fUnitSales[[#This Row],[SalesRep]],dSalesRep[],2,0)</f>
        <v>South</v>
      </c>
    </row>
    <row r="1344" spans="7:14" x14ac:dyDescent="0.25">
      <c r="G1344" s="6">
        <v>41979</v>
      </c>
      <c r="H1344" t="s">
        <v>85</v>
      </c>
      <c r="I1344" t="s">
        <v>37</v>
      </c>
      <c r="J1344">
        <v>1.4999999999999999E-2</v>
      </c>
      <c r="K1344">
        <v>3</v>
      </c>
      <c r="M1344" s="4">
        <f>ROUND(VLOOKUP(fUnitSales[[#This Row],[Product]],dProducts[],2,0)*(1-fUnitSales[[#This Row],[Discount]])*fUnitSales[[#This Row],[Units]],2)</f>
        <v>73.88</v>
      </c>
      <c r="N1344" s="4" t="str">
        <f>VLOOKUP(fUnitSales[[#This Row],[SalesRep]],dSalesRep[],2,0)</f>
        <v>West</v>
      </c>
    </row>
    <row r="1345" spans="7:14" x14ac:dyDescent="0.25">
      <c r="G1345" s="6">
        <v>41914</v>
      </c>
      <c r="H1345" t="s">
        <v>30</v>
      </c>
      <c r="I1345" t="s">
        <v>18</v>
      </c>
      <c r="J1345">
        <v>0</v>
      </c>
      <c r="K1345">
        <v>2</v>
      </c>
      <c r="M1345" s="4">
        <f>ROUND(VLOOKUP(fUnitSales[[#This Row],[Product]],dProducts[],2,0)*(1-fUnitSales[[#This Row],[Discount]])*fUnitSales[[#This Row],[Units]],2)</f>
        <v>45.9</v>
      </c>
      <c r="N1345" s="4" t="str">
        <f>VLOOKUP(fUnitSales[[#This Row],[SalesRep]],dSalesRep[],2,0)</f>
        <v>East</v>
      </c>
    </row>
    <row r="1346" spans="7:14" x14ac:dyDescent="0.25">
      <c r="G1346" s="6">
        <v>41591</v>
      </c>
      <c r="H1346" t="s">
        <v>79</v>
      </c>
      <c r="I1346" t="s">
        <v>25</v>
      </c>
      <c r="J1346">
        <v>0</v>
      </c>
      <c r="K1346">
        <v>2</v>
      </c>
      <c r="M1346" s="4">
        <f>ROUND(VLOOKUP(fUnitSales[[#This Row],[Product]],dProducts[],2,0)*(1-fUnitSales[[#This Row],[Discount]])*fUnitSales[[#This Row],[Units]],2)</f>
        <v>68</v>
      </c>
      <c r="N1346" s="4" t="str">
        <f>VLOOKUP(fUnitSales[[#This Row],[SalesRep]],dSalesRep[],2,0)</f>
        <v>South</v>
      </c>
    </row>
    <row r="1347" spans="7:14" x14ac:dyDescent="0.25">
      <c r="G1347" s="6">
        <v>41985</v>
      </c>
      <c r="H1347" t="s">
        <v>51</v>
      </c>
      <c r="I1347" t="s">
        <v>25</v>
      </c>
      <c r="J1347">
        <v>1.4999999999999999E-2</v>
      </c>
      <c r="K1347">
        <v>3</v>
      </c>
      <c r="M1347" s="4">
        <f>ROUND(VLOOKUP(fUnitSales[[#This Row],[Product]],dProducts[],2,0)*(1-fUnitSales[[#This Row],[Discount]])*fUnitSales[[#This Row],[Units]],2)</f>
        <v>100.47</v>
      </c>
      <c r="N1347" s="4" t="str">
        <f>VLOOKUP(fUnitSales[[#This Row],[SalesRep]],dSalesRep[],2,0)</f>
        <v>West</v>
      </c>
    </row>
    <row r="1348" spans="7:14" x14ac:dyDescent="0.25">
      <c r="G1348" s="6">
        <v>41956</v>
      </c>
      <c r="H1348" t="s">
        <v>85</v>
      </c>
      <c r="I1348" t="s">
        <v>31</v>
      </c>
      <c r="J1348">
        <v>0.02</v>
      </c>
      <c r="K1348">
        <v>3</v>
      </c>
      <c r="M1348" s="4">
        <f>ROUND(VLOOKUP(fUnitSales[[#This Row],[Product]],dProducts[],2,0)*(1-fUnitSales[[#This Row],[Discount]])*fUnitSales[[#This Row],[Units]],2)</f>
        <v>88.2</v>
      </c>
      <c r="N1348" s="4" t="str">
        <f>VLOOKUP(fUnitSales[[#This Row],[SalesRep]],dSalesRep[],2,0)</f>
        <v>West</v>
      </c>
    </row>
    <row r="1349" spans="7:14" x14ac:dyDescent="0.25">
      <c r="G1349" s="6">
        <v>41948</v>
      </c>
      <c r="H1349" t="s">
        <v>36</v>
      </c>
      <c r="I1349" t="s">
        <v>17</v>
      </c>
      <c r="J1349">
        <v>0</v>
      </c>
      <c r="K1349">
        <v>1</v>
      </c>
      <c r="M1349" s="4">
        <f>ROUND(VLOOKUP(fUnitSales[[#This Row],[Product]],dProducts[],2,0)*(1-fUnitSales[[#This Row],[Discount]])*fUnitSales[[#This Row],[Units]],2)</f>
        <v>19.95</v>
      </c>
      <c r="N1349" s="4" t="str">
        <f>VLOOKUP(fUnitSales[[#This Row],[SalesRep]],dSalesRep[],2,0)</f>
        <v>West</v>
      </c>
    </row>
    <row r="1350" spans="7:14" x14ac:dyDescent="0.25">
      <c r="G1350" s="6">
        <v>41617</v>
      </c>
      <c r="H1350" t="s">
        <v>66</v>
      </c>
      <c r="I1350" t="s">
        <v>31</v>
      </c>
      <c r="J1350">
        <v>1.4999999999999999E-2</v>
      </c>
      <c r="K1350">
        <v>19</v>
      </c>
      <c r="M1350" s="4">
        <f>ROUND(VLOOKUP(fUnitSales[[#This Row],[Product]],dProducts[],2,0)*(1-fUnitSales[[#This Row],[Discount]])*fUnitSales[[#This Row],[Units]],2)</f>
        <v>561.45000000000005</v>
      </c>
      <c r="N1350" s="4" t="str">
        <f>VLOOKUP(fUnitSales[[#This Row],[SalesRep]],dSalesRep[],2,0)</f>
        <v>MidWest</v>
      </c>
    </row>
    <row r="1351" spans="7:14" x14ac:dyDescent="0.25">
      <c r="G1351" s="6">
        <v>41598</v>
      </c>
      <c r="H1351" t="s">
        <v>59</v>
      </c>
      <c r="I1351" t="s">
        <v>8</v>
      </c>
      <c r="J1351">
        <v>0</v>
      </c>
      <c r="K1351">
        <v>2</v>
      </c>
      <c r="M1351" s="4">
        <f>ROUND(VLOOKUP(fUnitSales[[#This Row],[Product]],dProducts[],2,0)*(1-fUnitSales[[#This Row],[Discount]])*fUnitSales[[#This Row],[Units]],2)</f>
        <v>42</v>
      </c>
      <c r="N1351" s="4" t="str">
        <f>VLOOKUP(fUnitSales[[#This Row],[SalesRep]],dSalesRep[],2,0)</f>
        <v>East</v>
      </c>
    </row>
    <row r="1352" spans="7:14" x14ac:dyDescent="0.25">
      <c r="G1352" s="6">
        <v>41592</v>
      </c>
      <c r="H1352" t="s">
        <v>19</v>
      </c>
      <c r="I1352" t="s">
        <v>17</v>
      </c>
      <c r="J1352">
        <v>0</v>
      </c>
      <c r="K1352">
        <v>4</v>
      </c>
      <c r="M1352" s="4">
        <f>ROUND(VLOOKUP(fUnitSales[[#This Row],[Product]],dProducts[],2,0)*(1-fUnitSales[[#This Row],[Discount]])*fUnitSales[[#This Row],[Units]],2)</f>
        <v>79.8</v>
      </c>
      <c r="N1352" s="4" t="str">
        <f>VLOOKUP(fUnitSales[[#This Row],[SalesRep]],dSalesRep[],2,0)</f>
        <v>East</v>
      </c>
    </row>
    <row r="1353" spans="7:14" x14ac:dyDescent="0.25">
      <c r="G1353" s="6">
        <v>41998</v>
      </c>
      <c r="H1353" t="s">
        <v>33</v>
      </c>
      <c r="I1353" t="s">
        <v>31</v>
      </c>
      <c r="J1353">
        <v>0</v>
      </c>
      <c r="K1353">
        <v>1</v>
      </c>
      <c r="M1353" s="4">
        <f>ROUND(VLOOKUP(fUnitSales[[#This Row],[Product]],dProducts[],2,0)*(1-fUnitSales[[#This Row],[Discount]])*fUnitSales[[#This Row],[Units]],2)</f>
        <v>30</v>
      </c>
      <c r="N1353" s="4" t="str">
        <f>VLOOKUP(fUnitSales[[#This Row],[SalesRep]],dSalesRep[],2,0)</f>
        <v>MidWest</v>
      </c>
    </row>
    <row r="1354" spans="7:14" x14ac:dyDescent="0.25">
      <c r="G1354" s="6">
        <v>42001</v>
      </c>
      <c r="H1354" t="s">
        <v>47</v>
      </c>
      <c r="I1354" t="s">
        <v>37</v>
      </c>
      <c r="J1354">
        <v>2.5000000000000001E-2</v>
      </c>
      <c r="K1354">
        <v>3</v>
      </c>
      <c r="M1354" s="4">
        <f>ROUND(VLOOKUP(fUnitSales[[#This Row],[Product]],dProducts[],2,0)*(1-fUnitSales[[#This Row],[Discount]])*fUnitSales[[#This Row],[Units]],2)</f>
        <v>73.13</v>
      </c>
      <c r="N1354" s="4" t="str">
        <f>VLOOKUP(fUnitSales[[#This Row],[SalesRep]],dSalesRep[],2,0)</f>
        <v>South</v>
      </c>
    </row>
    <row r="1355" spans="7:14" x14ac:dyDescent="0.25">
      <c r="G1355" s="6">
        <v>41959</v>
      </c>
      <c r="H1355" t="s">
        <v>38</v>
      </c>
      <c r="I1355" t="s">
        <v>12</v>
      </c>
      <c r="J1355">
        <v>0</v>
      </c>
      <c r="K1355">
        <v>22</v>
      </c>
      <c r="M1355" s="4">
        <f>ROUND(VLOOKUP(fUnitSales[[#This Row],[Product]],dProducts[],2,0)*(1-fUnitSales[[#This Row],[Discount]])*fUnitSales[[#This Row],[Units]],2)</f>
        <v>1758.9</v>
      </c>
      <c r="N1355" s="4" t="str">
        <f>VLOOKUP(fUnitSales[[#This Row],[SalesRep]],dSalesRep[],2,0)</f>
        <v>South</v>
      </c>
    </row>
    <row r="1356" spans="7:14" x14ac:dyDescent="0.25">
      <c r="G1356" s="6">
        <v>41966</v>
      </c>
      <c r="H1356" t="s">
        <v>14</v>
      </c>
      <c r="I1356" t="s">
        <v>17</v>
      </c>
      <c r="J1356">
        <v>1.4999999999999999E-2</v>
      </c>
      <c r="K1356">
        <v>3</v>
      </c>
      <c r="M1356" s="4">
        <f>ROUND(VLOOKUP(fUnitSales[[#This Row],[Product]],dProducts[],2,0)*(1-fUnitSales[[#This Row],[Discount]])*fUnitSales[[#This Row],[Units]],2)</f>
        <v>58.95</v>
      </c>
      <c r="N1356" s="4" t="str">
        <f>VLOOKUP(fUnitSales[[#This Row],[SalesRep]],dSalesRep[],2,0)</f>
        <v>West</v>
      </c>
    </row>
    <row r="1357" spans="7:14" x14ac:dyDescent="0.25">
      <c r="G1357" s="6">
        <v>41493</v>
      </c>
      <c r="H1357" t="s">
        <v>72</v>
      </c>
      <c r="I1357" t="s">
        <v>42</v>
      </c>
      <c r="J1357">
        <v>1.4999999999999999E-2</v>
      </c>
      <c r="K1357">
        <v>2</v>
      </c>
      <c r="M1357" s="4">
        <f>ROUND(VLOOKUP(fUnitSales[[#This Row],[Product]],dProducts[],2,0)*(1-fUnitSales[[#This Row],[Discount]])*fUnitSales[[#This Row],[Units]],2)</f>
        <v>37.43</v>
      </c>
      <c r="N1357" s="4" t="str">
        <f>VLOOKUP(fUnitSales[[#This Row],[SalesRep]],dSalesRep[],2,0)</f>
        <v>East</v>
      </c>
    </row>
    <row r="1358" spans="7:14" x14ac:dyDescent="0.25">
      <c r="G1358" s="6">
        <v>41969</v>
      </c>
      <c r="H1358" t="s">
        <v>43</v>
      </c>
      <c r="I1358" t="s">
        <v>31</v>
      </c>
      <c r="J1358">
        <v>0.01</v>
      </c>
      <c r="K1358">
        <v>2</v>
      </c>
      <c r="M1358" s="4">
        <f>ROUND(VLOOKUP(fUnitSales[[#This Row],[Product]],dProducts[],2,0)*(1-fUnitSales[[#This Row],[Discount]])*fUnitSales[[#This Row],[Units]],2)</f>
        <v>59.4</v>
      </c>
      <c r="N1358" s="4" t="str">
        <f>VLOOKUP(fUnitSales[[#This Row],[SalesRep]],dSalesRep[],2,0)</f>
        <v>MidWest</v>
      </c>
    </row>
    <row r="1359" spans="7:14" x14ac:dyDescent="0.25">
      <c r="G1359" s="6">
        <v>41583</v>
      </c>
      <c r="H1359" t="s">
        <v>21</v>
      </c>
      <c r="I1359" t="s">
        <v>28</v>
      </c>
      <c r="J1359">
        <v>0</v>
      </c>
      <c r="K1359">
        <v>3</v>
      </c>
      <c r="M1359" s="4">
        <f>ROUND(VLOOKUP(fUnitSales[[#This Row],[Product]],dProducts[],2,0)*(1-fUnitSales[[#This Row],[Discount]])*fUnitSales[[#This Row],[Units]],2)</f>
        <v>82.5</v>
      </c>
      <c r="N1359" s="4" t="str">
        <f>VLOOKUP(fUnitSales[[#This Row],[SalesRep]],dSalesRep[],2,0)</f>
        <v>West</v>
      </c>
    </row>
    <row r="1360" spans="7:14" x14ac:dyDescent="0.25">
      <c r="G1360" s="6">
        <v>41994</v>
      </c>
      <c r="H1360" t="s">
        <v>68</v>
      </c>
      <c r="I1360" t="s">
        <v>42</v>
      </c>
      <c r="J1360">
        <v>0.02</v>
      </c>
      <c r="K1360">
        <v>13</v>
      </c>
      <c r="M1360" s="4">
        <f>ROUND(VLOOKUP(fUnitSales[[#This Row],[Product]],dProducts[],2,0)*(1-fUnitSales[[#This Row],[Discount]])*fUnitSales[[#This Row],[Units]],2)</f>
        <v>242.06</v>
      </c>
      <c r="N1360" s="4" t="str">
        <f>VLOOKUP(fUnitSales[[#This Row],[SalesRep]],dSalesRep[],2,0)</f>
        <v>West</v>
      </c>
    </row>
    <row r="1361" spans="7:14" x14ac:dyDescent="0.25">
      <c r="G1361" s="6">
        <v>41632</v>
      </c>
      <c r="H1361" t="s">
        <v>74</v>
      </c>
      <c r="I1361" t="s">
        <v>34</v>
      </c>
      <c r="J1361">
        <v>0</v>
      </c>
      <c r="K1361">
        <v>2</v>
      </c>
      <c r="M1361" s="4">
        <f>ROUND(VLOOKUP(fUnitSales[[#This Row],[Product]],dProducts[],2,0)*(1-fUnitSales[[#This Row],[Discount]])*fUnitSales[[#This Row],[Units]],2)</f>
        <v>47</v>
      </c>
      <c r="N1361" s="4" t="str">
        <f>VLOOKUP(fUnitSales[[#This Row],[SalesRep]],dSalesRep[],2,0)</f>
        <v>MidWest</v>
      </c>
    </row>
    <row r="1362" spans="7:14" x14ac:dyDescent="0.25">
      <c r="G1362" s="6">
        <v>41998</v>
      </c>
      <c r="H1362" t="s">
        <v>59</v>
      </c>
      <c r="I1362" t="s">
        <v>25</v>
      </c>
      <c r="J1362">
        <v>0.03</v>
      </c>
      <c r="K1362">
        <v>3</v>
      </c>
      <c r="M1362" s="4">
        <f>ROUND(VLOOKUP(fUnitSales[[#This Row],[Product]],dProducts[],2,0)*(1-fUnitSales[[#This Row],[Discount]])*fUnitSales[[#This Row],[Units]],2)</f>
        <v>98.94</v>
      </c>
      <c r="N1362" s="4" t="str">
        <f>VLOOKUP(fUnitSales[[#This Row],[SalesRep]],dSalesRep[],2,0)</f>
        <v>East</v>
      </c>
    </row>
    <row r="1363" spans="7:14" x14ac:dyDescent="0.25">
      <c r="G1363" s="6">
        <v>41845</v>
      </c>
      <c r="H1363" t="s">
        <v>74</v>
      </c>
      <c r="I1363" t="s">
        <v>17</v>
      </c>
      <c r="J1363">
        <v>1.4999999999999999E-2</v>
      </c>
      <c r="K1363">
        <v>3</v>
      </c>
      <c r="M1363" s="4">
        <f>ROUND(VLOOKUP(fUnitSales[[#This Row],[Product]],dProducts[],2,0)*(1-fUnitSales[[#This Row],[Discount]])*fUnitSales[[#This Row],[Units]],2)</f>
        <v>58.95</v>
      </c>
      <c r="N1363" s="4" t="str">
        <f>VLOOKUP(fUnitSales[[#This Row],[SalesRep]],dSalesRep[],2,0)</f>
        <v>MidWest</v>
      </c>
    </row>
    <row r="1364" spans="7:14" x14ac:dyDescent="0.25">
      <c r="G1364" s="6">
        <v>41579</v>
      </c>
      <c r="H1364" t="s">
        <v>41</v>
      </c>
      <c r="I1364" t="s">
        <v>25</v>
      </c>
      <c r="J1364">
        <v>2.5000000000000001E-2</v>
      </c>
      <c r="K1364">
        <v>2</v>
      </c>
      <c r="M1364" s="4">
        <f>ROUND(VLOOKUP(fUnitSales[[#This Row],[Product]],dProducts[],2,0)*(1-fUnitSales[[#This Row],[Discount]])*fUnitSales[[#This Row],[Units]],2)</f>
        <v>66.3</v>
      </c>
      <c r="N1364" s="4" t="str">
        <f>VLOOKUP(fUnitSales[[#This Row],[SalesRep]],dSalesRep[],2,0)</f>
        <v>South</v>
      </c>
    </row>
    <row r="1365" spans="7:14" x14ac:dyDescent="0.25">
      <c r="G1365" s="6">
        <v>41629</v>
      </c>
      <c r="H1365" t="s">
        <v>60</v>
      </c>
      <c r="I1365" t="s">
        <v>31</v>
      </c>
      <c r="J1365">
        <v>0</v>
      </c>
      <c r="K1365">
        <v>1</v>
      </c>
      <c r="M1365" s="4">
        <f>ROUND(VLOOKUP(fUnitSales[[#This Row],[Product]],dProducts[],2,0)*(1-fUnitSales[[#This Row],[Discount]])*fUnitSales[[#This Row],[Units]],2)</f>
        <v>30</v>
      </c>
      <c r="N1365" s="4" t="str">
        <f>VLOOKUP(fUnitSales[[#This Row],[SalesRep]],dSalesRep[],2,0)</f>
        <v>South</v>
      </c>
    </row>
    <row r="1366" spans="7:14" x14ac:dyDescent="0.25">
      <c r="G1366" s="6">
        <v>41579</v>
      </c>
      <c r="H1366" t="s">
        <v>46</v>
      </c>
      <c r="I1366" t="s">
        <v>17</v>
      </c>
      <c r="J1366">
        <v>0.03</v>
      </c>
      <c r="K1366">
        <v>2</v>
      </c>
      <c r="M1366" s="4">
        <f>ROUND(VLOOKUP(fUnitSales[[#This Row],[Product]],dProducts[],2,0)*(1-fUnitSales[[#This Row],[Discount]])*fUnitSales[[#This Row],[Units]],2)</f>
        <v>38.700000000000003</v>
      </c>
      <c r="N1366" s="4" t="str">
        <f>VLOOKUP(fUnitSales[[#This Row],[SalesRep]],dSalesRep[],2,0)</f>
        <v>MidWest</v>
      </c>
    </row>
    <row r="1367" spans="7:14" x14ac:dyDescent="0.25">
      <c r="G1367" s="6">
        <v>41863</v>
      </c>
      <c r="H1367" t="s">
        <v>64</v>
      </c>
      <c r="I1367" t="s">
        <v>25</v>
      </c>
      <c r="J1367">
        <v>0</v>
      </c>
      <c r="K1367">
        <v>2</v>
      </c>
      <c r="M1367" s="4">
        <f>ROUND(VLOOKUP(fUnitSales[[#This Row],[Product]],dProducts[],2,0)*(1-fUnitSales[[#This Row],[Discount]])*fUnitSales[[#This Row],[Units]],2)</f>
        <v>68</v>
      </c>
      <c r="N1367" s="4" t="str">
        <f>VLOOKUP(fUnitSales[[#This Row],[SalesRep]],dSalesRep[],2,0)</f>
        <v>MidWest</v>
      </c>
    </row>
    <row r="1368" spans="7:14" x14ac:dyDescent="0.25">
      <c r="G1368" s="6">
        <v>41585</v>
      </c>
      <c r="H1368" t="s">
        <v>16</v>
      </c>
      <c r="I1368" t="s">
        <v>28</v>
      </c>
      <c r="J1368">
        <v>0</v>
      </c>
      <c r="K1368">
        <v>1</v>
      </c>
      <c r="M1368" s="4">
        <f>ROUND(VLOOKUP(fUnitSales[[#This Row],[Product]],dProducts[],2,0)*(1-fUnitSales[[#This Row],[Discount]])*fUnitSales[[#This Row],[Units]],2)</f>
        <v>27.5</v>
      </c>
      <c r="N1368" s="4" t="str">
        <f>VLOOKUP(fUnitSales[[#This Row],[SalesRep]],dSalesRep[],2,0)</f>
        <v>MidWest</v>
      </c>
    </row>
    <row r="1369" spans="7:14" x14ac:dyDescent="0.25">
      <c r="G1369" s="6">
        <v>41619</v>
      </c>
      <c r="H1369" t="s">
        <v>82</v>
      </c>
      <c r="I1369" t="s">
        <v>17</v>
      </c>
      <c r="J1369">
        <v>0</v>
      </c>
      <c r="K1369">
        <v>3</v>
      </c>
      <c r="M1369" s="4">
        <f>ROUND(VLOOKUP(fUnitSales[[#This Row],[Product]],dProducts[],2,0)*(1-fUnitSales[[#This Row],[Discount]])*fUnitSales[[#This Row],[Units]],2)</f>
        <v>59.85</v>
      </c>
      <c r="N1369" s="4" t="str">
        <f>VLOOKUP(fUnitSales[[#This Row],[SalesRep]],dSalesRep[],2,0)</f>
        <v>West</v>
      </c>
    </row>
    <row r="1370" spans="7:14" x14ac:dyDescent="0.25">
      <c r="G1370" s="6">
        <v>41782</v>
      </c>
      <c r="H1370" t="s">
        <v>21</v>
      </c>
      <c r="I1370" t="s">
        <v>8</v>
      </c>
      <c r="J1370">
        <v>2.5000000000000001E-2</v>
      </c>
      <c r="K1370">
        <v>3</v>
      </c>
      <c r="M1370" s="4">
        <f>ROUND(VLOOKUP(fUnitSales[[#This Row],[Product]],dProducts[],2,0)*(1-fUnitSales[[#This Row],[Discount]])*fUnitSales[[#This Row],[Units]],2)</f>
        <v>61.43</v>
      </c>
      <c r="N1370" s="4" t="str">
        <f>VLOOKUP(fUnitSales[[#This Row],[SalesRep]],dSalesRep[],2,0)</f>
        <v>West</v>
      </c>
    </row>
    <row r="1371" spans="7:14" x14ac:dyDescent="0.25">
      <c r="G1371" s="6">
        <v>41991</v>
      </c>
      <c r="H1371" t="s">
        <v>60</v>
      </c>
      <c r="I1371" t="s">
        <v>37</v>
      </c>
      <c r="J1371">
        <v>0</v>
      </c>
      <c r="K1371">
        <v>1</v>
      </c>
      <c r="M1371" s="4">
        <f>ROUND(VLOOKUP(fUnitSales[[#This Row],[Product]],dProducts[],2,0)*(1-fUnitSales[[#This Row],[Discount]])*fUnitSales[[#This Row],[Units]],2)</f>
        <v>25</v>
      </c>
      <c r="N1371" s="4" t="str">
        <f>VLOOKUP(fUnitSales[[#This Row],[SalesRep]],dSalesRep[],2,0)</f>
        <v>South</v>
      </c>
    </row>
    <row r="1372" spans="7:14" x14ac:dyDescent="0.25">
      <c r="G1372" s="6">
        <v>41608</v>
      </c>
      <c r="H1372" t="s">
        <v>27</v>
      </c>
      <c r="I1372" t="s">
        <v>13</v>
      </c>
      <c r="J1372">
        <v>0</v>
      </c>
      <c r="K1372">
        <v>2</v>
      </c>
      <c r="M1372" s="4">
        <f>ROUND(VLOOKUP(fUnitSales[[#This Row],[Product]],dProducts[],2,0)*(1-fUnitSales[[#This Row],[Discount]])*fUnitSales[[#This Row],[Units]],2)</f>
        <v>45.9</v>
      </c>
      <c r="N1372" s="4" t="str">
        <f>VLOOKUP(fUnitSales[[#This Row],[SalesRep]],dSalesRep[],2,0)</f>
        <v>MidWest</v>
      </c>
    </row>
    <row r="1373" spans="7:14" x14ac:dyDescent="0.25">
      <c r="G1373" s="6">
        <v>41957</v>
      </c>
      <c r="H1373" t="s">
        <v>59</v>
      </c>
      <c r="I1373" t="s">
        <v>34</v>
      </c>
      <c r="J1373">
        <v>0.02</v>
      </c>
      <c r="K1373">
        <v>4</v>
      </c>
      <c r="M1373" s="4">
        <f>ROUND(VLOOKUP(fUnitSales[[#This Row],[Product]],dProducts[],2,0)*(1-fUnitSales[[#This Row],[Discount]])*fUnitSales[[#This Row],[Units]],2)</f>
        <v>92.12</v>
      </c>
      <c r="N1373" s="4" t="str">
        <f>VLOOKUP(fUnitSales[[#This Row],[SalesRep]],dSalesRep[],2,0)</f>
        <v>East</v>
      </c>
    </row>
    <row r="1374" spans="7:14" x14ac:dyDescent="0.25">
      <c r="G1374" s="6">
        <v>41600</v>
      </c>
      <c r="H1374" t="s">
        <v>89</v>
      </c>
      <c r="I1374" t="s">
        <v>31</v>
      </c>
      <c r="J1374">
        <v>1.4999999999999999E-2</v>
      </c>
      <c r="K1374">
        <v>2</v>
      </c>
      <c r="M1374" s="4">
        <f>ROUND(VLOOKUP(fUnitSales[[#This Row],[Product]],dProducts[],2,0)*(1-fUnitSales[[#This Row],[Discount]])*fUnitSales[[#This Row],[Units]],2)</f>
        <v>59.1</v>
      </c>
      <c r="N1374" s="4" t="str">
        <f>VLOOKUP(fUnitSales[[#This Row],[SalesRep]],dSalesRep[],2,0)</f>
        <v>West</v>
      </c>
    </row>
    <row r="1375" spans="7:14" x14ac:dyDescent="0.25">
      <c r="G1375" s="6">
        <v>41351</v>
      </c>
      <c r="H1375" t="s">
        <v>74</v>
      </c>
      <c r="I1375" t="s">
        <v>13</v>
      </c>
      <c r="J1375">
        <v>0</v>
      </c>
      <c r="K1375">
        <v>3</v>
      </c>
      <c r="M1375" s="4">
        <f>ROUND(VLOOKUP(fUnitSales[[#This Row],[Product]],dProducts[],2,0)*(1-fUnitSales[[#This Row],[Discount]])*fUnitSales[[#This Row],[Units]],2)</f>
        <v>68.849999999999994</v>
      </c>
      <c r="N1375" s="4" t="str">
        <f>VLOOKUP(fUnitSales[[#This Row],[SalesRep]],dSalesRep[],2,0)</f>
        <v>MidWest</v>
      </c>
    </row>
    <row r="1376" spans="7:14" x14ac:dyDescent="0.25">
      <c r="G1376" s="6">
        <v>41835</v>
      </c>
      <c r="H1376" t="s">
        <v>30</v>
      </c>
      <c r="I1376" t="s">
        <v>28</v>
      </c>
      <c r="J1376">
        <v>1.4999999999999999E-2</v>
      </c>
      <c r="K1376">
        <v>14</v>
      </c>
      <c r="M1376" s="4">
        <f>ROUND(VLOOKUP(fUnitSales[[#This Row],[Product]],dProducts[],2,0)*(1-fUnitSales[[#This Row],[Discount]])*fUnitSales[[#This Row],[Units]],2)</f>
        <v>379.23</v>
      </c>
      <c r="N1376" s="4" t="str">
        <f>VLOOKUP(fUnitSales[[#This Row],[SalesRep]],dSalesRep[],2,0)</f>
        <v>East</v>
      </c>
    </row>
    <row r="1377" spans="7:14" x14ac:dyDescent="0.25">
      <c r="G1377" s="6">
        <v>41623</v>
      </c>
      <c r="H1377" t="s">
        <v>59</v>
      </c>
      <c r="I1377" t="s">
        <v>31</v>
      </c>
      <c r="J1377">
        <v>1.4999999999999999E-2</v>
      </c>
      <c r="K1377">
        <v>2</v>
      </c>
      <c r="M1377" s="4">
        <f>ROUND(VLOOKUP(fUnitSales[[#This Row],[Product]],dProducts[],2,0)*(1-fUnitSales[[#This Row],[Discount]])*fUnitSales[[#This Row],[Units]],2)</f>
        <v>59.1</v>
      </c>
      <c r="N1377" s="4" t="str">
        <f>VLOOKUP(fUnitSales[[#This Row],[SalesRep]],dSalesRep[],2,0)</f>
        <v>East</v>
      </c>
    </row>
    <row r="1378" spans="7:14" x14ac:dyDescent="0.25">
      <c r="G1378" s="6">
        <v>41997</v>
      </c>
      <c r="H1378" t="s">
        <v>46</v>
      </c>
      <c r="I1378" t="s">
        <v>37</v>
      </c>
      <c r="J1378">
        <v>0.01</v>
      </c>
      <c r="K1378">
        <v>3</v>
      </c>
      <c r="M1378" s="4">
        <f>ROUND(VLOOKUP(fUnitSales[[#This Row],[Product]],dProducts[],2,0)*(1-fUnitSales[[#This Row],[Discount]])*fUnitSales[[#This Row],[Units]],2)</f>
        <v>74.25</v>
      </c>
      <c r="N1378" s="4" t="str">
        <f>VLOOKUP(fUnitSales[[#This Row],[SalesRep]],dSalesRep[],2,0)</f>
        <v>MidWest</v>
      </c>
    </row>
    <row r="1379" spans="7:14" x14ac:dyDescent="0.25">
      <c r="G1379" s="6">
        <v>41863</v>
      </c>
      <c r="H1379" t="s">
        <v>58</v>
      </c>
      <c r="I1379" t="s">
        <v>22</v>
      </c>
      <c r="J1379">
        <v>0</v>
      </c>
      <c r="K1379">
        <v>1</v>
      </c>
      <c r="M1379" s="4">
        <f>ROUND(VLOOKUP(fUnitSales[[#This Row],[Product]],dProducts[],2,0)*(1-fUnitSales[[#This Row],[Discount]])*fUnitSales[[#This Row],[Units]],2)</f>
        <v>25</v>
      </c>
      <c r="N1379" s="4" t="str">
        <f>VLOOKUP(fUnitSales[[#This Row],[SalesRep]],dSalesRep[],2,0)</f>
        <v>East</v>
      </c>
    </row>
    <row r="1380" spans="7:14" x14ac:dyDescent="0.25">
      <c r="G1380" s="6">
        <v>41618</v>
      </c>
      <c r="H1380" t="s">
        <v>43</v>
      </c>
      <c r="I1380" t="s">
        <v>17</v>
      </c>
      <c r="J1380">
        <v>0</v>
      </c>
      <c r="K1380">
        <v>2</v>
      </c>
      <c r="M1380" s="4">
        <f>ROUND(VLOOKUP(fUnitSales[[#This Row],[Product]],dProducts[],2,0)*(1-fUnitSales[[#This Row],[Discount]])*fUnitSales[[#This Row],[Units]],2)</f>
        <v>39.9</v>
      </c>
      <c r="N1380" s="4" t="str">
        <f>VLOOKUP(fUnitSales[[#This Row],[SalesRep]],dSalesRep[],2,0)</f>
        <v>MidWest</v>
      </c>
    </row>
    <row r="1381" spans="7:14" x14ac:dyDescent="0.25">
      <c r="G1381" s="6">
        <v>41978</v>
      </c>
      <c r="H1381" t="s">
        <v>57</v>
      </c>
      <c r="I1381" t="s">
        <v>17</v>
      </c>
      <c r="J1381">
        <v>1.4999999999999999E-2</v>
      </c>
      <c r="K1381">
        <v>2</v>
      </c>
      <c r="M1381" s="4">
        <f>ROUND(VLOOKUP(fUnitSales[[#This Row],[Product]],dProducts[],2,0)*(1-fUnitSales[[#This Row],[Discount]])*fUnitSales[[#This Row],[Units]],2)</f>
        <v>39.299999999999997</v>
      </c>
      <c r="N1381" s="4" t="str">
        <f>VLOOKUP(fUnitSales[[#This Row],[SalesRep]],dSalesRep[],2,0)</f>
        <v>South</v>
      </c>
    </row>
    <row r="1382" spans="7:14" x14ac:dyDescent="0.25">
      <c r="G1382" s="6">
        <v>41589</v>
      </c>
      <c r="H1382" t="s">
        <v>32</v>
      </c>
      <c r="I1382" t="s">
        <v>18</v>
      </c>
      <c r="J1382">
        <v>0</v>
      </c>
      <c r="K1382">
        <v>3</v>
      </c>
      <c r="M1382" s="4">
        <f>ROUND(VLOOKUP(fUnitSales[[#This Row],[Product]],dProducts[],2,0)*(1-fUnitSales[[#This Row],[Discount]])*fUnitSales[[#This Row],[Units]],2)</f>
        <v>68.849999999999994</v>
      </c>
      <c r="N1382" s="4" t="str">
        <f>VLOOKUP(fUnitSales[[#This Row],[SalesRep]],dSalesRep[],2,0)</f>
        <v>West</v>
      </c>
    </row>
    <row r="1383" spans="7:14" x14ac:dyDescent="0.25">
      <c r="G1383" s="6">
        <v>41952</v>
      </c>
      <c r="H1383" t="s">
        <v>30</v>
      </c>
      <c r="I1383" t="s">
        <v>17</v>
      </c>
      <c r="J1383">
        <v>0</v>
      </c>
      <c r="K1383">
        <v>2</v>
      </c>
      <c r="M1383" s="4">
        <f>ROUND(VLOOKUP(fUnitSales[[#This Row],[Product]],dProducts[],2,0)*(1-fUnitSales[[#This Row],[Discount]])*fUnitSales[[#This Row],[Units]],2)</f>
        <v>39.9</v>
      </c>
      <c r="N1383" s="4" t="str">
        <f>VLOOKUP(fUnitSales[[#This Row],[SalesRep]],dSalesRep[],2,0)</f>
        <v>East</v>
      </c>
    </row>
    <row r="1384" spans="7:14" x14ac:dyDescent="0.25">
      <c r="G1384" s="6">
        <v>41955</v>
      </c>
      <c r="H1384" t="s">
        <v>70</v>
      </c>
      <c r="I1384" t="s">
        <v>18</v>
      </c>
      <c r="J1384">
        <v>1.4999999999999999E-2</v>
      </c>
      <c r="K1384">
        <v>17</v>
      </c>
      <c r="M1384" s="4">
        <f>ROUND(VLOOKUP(fUnitSales[[#This Row],[Product]],dProducts[],2,0)*(1-fUnitSales[[#This Row],[Discount]])*fUnitSales[[#This Row],[Units]],2)</f>
        <v>384.3</v>
      </c>
      <c r="N1384" s="4" t="str">
        <f>VLOOKUP(fUnitSales[[#This Row],[SalesRep]],dSalesRep[],2,0)</f>
        <v>West</v>
      </c>
    </row>
    <row r="1385" spans="7:14" x14ac:dyDescent="0.25">
      <c r="G1385" s="6">
        <v>42003</v>
      </c>
      <c r="H1385" t="s">
        <v>77</v>
      </c>
      <c r="I1385" t="s">
        <v>42</v>
      </c>
      <c r="J1385">
        <v>0.03</v>
      </c>
      <c r="K1385">
        <v>2</v>
      </c>
      <c r="M1385" s="4">
        <f>ROUND(VLOOKUP(fUnitSales[[#This Row],[Product]],dProducts[],2,0)*(1-fUnitSales[[#This Row],[Discount]])*fUnitSales[[#This Row],[Units]],2)</f>
        <v>36.86</v>
      </c>
      <c r="N1385" s="4" t="str">
        <f>VLOOKUP(fUnitSales[[#This Row],[SalesRep]],dSalesRep[],2,0)</f>
        <v>MidWest</v>
      </c>
    </row>
    <row r="1386" spans="7:14" x14ac:dyDescent="0.25">
      <c r="G1386" s="6">
        <v>41599</v>
      </c>
      <c r="H1386" t="s">
        <v>68</v>
      </c>
      <c r="I1386" t="s">
        <v>31</v>
      </c>
      <c r="J1386">
        <v>0.01</v>
      </c>
      <c r="K1386">
        <v>1</v>
      </c>
      <c r="M1386" s="4">
        <f>ROUND(VLOOKUP(fUnitSales[[#This Row],[Product]],dProducts[],2,0)*(1-fUnitSales[[#This Row],[Discount]])*fUnitSales[[#This Row],[Units]],2)</f>
        <v>29.7</v>
      </c>
      <c r="N1386" s="4" t="str">
        <f>VLOOKUP(fUnitSales[[#This Row],[SalesRep]],dSalesRep[],2,0)</f>
        <v>West</v>
      </c>
    </row>
    <row r="1387" spans="7:14" x14ac:dyDescent="0.25">
      <c r="G1387" s="6">
        <v>41625</v>
      </c>
      <c r="H1387" t="s">
        <v>47</v>
      </c>
      <c r="I1387" t="s">
        <v>8</v>
      </c>
      <c r="J1387">
        <v>2.5000000000000001E-2</v>
      </c>
      <c r="K1387">
        <v>3</v>
      </c>
      <c r="M1387" s="4">
        <f>ROUND(VLOOKUP(fUnitSales[[#This Row],[Product]],dProducts[],2,0)*(1-fUnitSales[[#This Row],[Discount]])*fUnitSales[[#This Row],[Units]],2)</f>
        <v>61.43</v>
      </c>
      <c r="N1387" s="4" t="str">
        <f>VLOOKUP(fUnitSales[[#This Row],[SalesRep]],dSalesRep[],2,0)</f>
        <v>South</v>
      </c>
    </row>
    <row r="1388" spans="7:14" x14ac:dyDescent="0.25">
      <c r="G1388" s="6">
        <v>41358</v>
      </c>
      <c r="H1388" t="s">
        <v>30</v>
      </c>
      <c r="I1388" t="s">
        <v>13</v>
      </c>
      <c r="J1388">
        <v>2.5000000000000001E-2</v>
      </c>
      <c r="K1388">
        <v>2</v>
      </c>
      <c r="M1388" s="4">
        <f>ROUND(VLOOKUP(fUnitSales[[#This Row],[Product]],dProducts[],2,0)*(1-fUnitSales[[#This Row],[Discount]])*fUnitSales[[#This Row],[Units]],2)</f>
        <v>44.75</v>
      </c>
      <c r="N1388" s="4" t="str">
        <f>VLOOKUP(fUnitSales[[#This Row],[SalesRep]],dSalesRep[],2,0)</f>
        <v>East</v>
      </c>
    </row>
    <row r="1389" spans="7:14" x14ac:dyDescent="0.25">
      <c r="G1389" s="6">
        <v>41627</v>
      </c>
      <c r="H1389" t="s">
        <v>11</v>
      </c>
      <c r="I1389" t="s">
        <v>8</v>
      </c>
      <c r="J1389">
        <v>0.03</v>
      </c>
      <c r="K1389">
        <v>1</v>
      </c>
      <c r="M1389" s="4">
        <f>ROUND(VLOOKUP(fUnitSales[[#This Row],[Product]],dProducts[],2,0)*(1-fUnitSales[[#This Row],[Discount]])*fUnitSales[[#This Row],[Units]],2)</f>
        <v>20.37</v>
      </c>
      <c r="N1389" s="4" t="str">
        <f>VLOOKUP(fUnitSales[[#This Row],[SalesRep]],dSalesRep[],2,0)</f>
        <v>West</v>
      </c>
    </row>
    <row r="1390" spans="7:14" x14ac:dyDescent="0.25">
      <c r="G1390" s="6">
        <v>41906</v>
      </c>
      <c r="H1390" t="s">
        <v>84</v>
      </c>
      <c r="I1390" t="s">
        <v>25</v>
      </c>
      <c r="J1390">
        <v>1.4999999999999999E-2</v>
      </c>
      <c r="K1390">
        <v>2</v>
      </c>
      <c r="M1390" s="4">
        <f>ROUND(VLOOKUP(fUnitSales[[#This Row],[Product]],dProducts[],2,0)*(1-fUnitSales[[#This Row],[Discount]])*fUnitSales[[#This Row],[Units]],2)</f>
        <v>66.98</v>
      </c>
      <c r="N1390" s="4" t="str">
        <f>VLOOKUP(fUnitSales[[#This Row],[SalesRep]],dSalesRep[],2,0)</f>
        <v>East</v>
      </c>
    </row>
    <row r="1391" spans="7:14" x14ac:dyDescent="0.25">
      <c r="G1391" s="6">
        <v>41416</v>
      </c>
      <c r="H1391" t="s">
        <v>76</v>
      </c>
      <c r="I1391" t="s">
        <v>25</v>
      </c>
      <c r="J1391">
        <v>0</v>
      </c>
      <c r="K1391">
        <v>2</v>
      </c>
      <c r="M1391" s="4">
        <f>ROUND(VLOOKUP(fUnitSales[[#This Row],[Product]],dProducts[],2,0)*(1-fUnitSales[[#This Row],[Discount]])*fUnitSales[[#This Row],[Units]],2)</f>
        <v>68</v>
      </c>
      <c r="N1391" s="4" t="str">
        <f>VLOOKUP(fUnitSales[[#This Row],[SalesRep]],dSalesRep[],2,0)</f>
        <v>MidWest</v>
      </c>
    </row>
    <row r="1392" spans="7:14" x14ac:dyDescent="0.25">
      <c r="G1392" s="6">
        <v>41989</v>
      </c>
      <c r="H1392" t="s">
        <v>14</v>
      </c>
      <c r="I1392" t="s">
        <v>13</v>
      </c>
      <c r="J1392">
        <v>0</v>
      </c>
      <c r="K1392">
        <v>1</v>
      </c>
      <c r="M1392" s="4">
        <f>ROUND(VLOOKUP(fUnitSales[[#This Row],[Product]],dProducts[],2,0)*(1-fUnitSales[[#This Row],[Discount]])*fUnitSales[[#This Row],[Units]],2)</f>
        <v>22.95</v>
      </c>
      <c r="N1392" s="4" t="str">
        <f>VLOOKUP(fUnitSales[[#This Row],[SalesRep]],dSalesRep[],2,0)</f>
        <v>West</v>
      </c>
    </row>
    <row r="1393" spans="7:14" x14ac:dyDescent="0.25">
      <c r="G1393" s="6">
        <v>41595</v>
      </c>
      <c r="H1393" t="s">
        <v>68</v>
      </c>
      <c r="I1393" t="s">
        <v>13</v>
      </c>
      <c r="J1393">
        <v>0.02</v>
      </c>
      <c r="K1393">
        <v>2</v>
      </c>
      <c r="M1393" s="4">
        <f>ROUND(VLOOKUP(fUnitSales[[#This Row],[Product]],dProducts[],2,0)*(1-fUnitSales[[#This Row],[Discount]])*fUnitSales[[#This Row],[Units]],2)</f>
        <v>44.98</v>
      </c>
      <c r="N1393" s="4" t="str">
        <f>VLOOKUP(fUnitSales[[#This Row],[SalesRep]],dSalesRep[],2,0)</f>
        <v>West</v>
      </c>
    </row>
    <row r="1394" spans="7:14" x14ac:dyDescent="0.25">
      <c r="G1394" s="6">
        <v>41966</v>
      </c>
      <c r="H1394" t="s">
        <v>27</v>
      </c>
      <c r="I1394" t="s">
        <v>8</v>
      </c>
      <c r="J1394">
        <v>0</v>
      </c>
      <c r="K1394">
        <v>3</v>
      </c>
      <c r="M1394" s="4">
        <f>ROUND(VLOOKUP(fUnitSales[[#This Row],[Product]],dProducts[],2,0)*(1-fUnitSales[[#This Row],[Discount]])*fUnitSales[[#This Row],[Units]],2)</f>
        <v>63</v>
      </c>
      <c r="N1394" s="4" t="str">
        <f>VLOOKUP(fUnitSales[[#This Row],[SalesRep]],dSalesRep[],2,0)</f>
        <v>MidWest</v>
      </c>
    </row>
    <row r="1395" spans="7:14" x14ac:dyDescent="0.25">
      <c r="G1395" s="6">
        <v>41862</v>
      </c>
      <c r="H1395" t="s">
        <v>68</v>
      </c>
      <c r="I1395" t="s">
        <v>18</v>
      </c>
      <c r="J1395">
        <v>0.01</v>
      </c>
      <c r="K1395">
        <v>10</v>
      </c>
      <c r="M1395" s="4">
        <f>ROUND(VLOOKUP(fUnitSales[[#This Row],[Product]],dProducts[],2,0)*(1-fUnitSales[[#This Row],[Discount]])*fUnitSales[[#This Row],[Units]],2)</f>
        <v>227.21</v>
      </c>
      <c r="N1395" s="4" t="str">
        <f>VLOOKUP(fUnitSales[[#This Row],[SalesRep]],dSalesRep[],2,0)</f>
        <v>West</v>
      </c>
    </row>
    <row r="1396" spans="7:14" x14ac:dyDescent="0.25">
      <c r="G1396" s="6">
        <v>41999</v>
      </c>
      <c r="H1396" t="s">
        <v>27</v>
      </c>
      <c r="I1396" t="s">
        <v>18</v>
      </c>
      <c r="J1396">
        <v>0</v>
      </c>
      <c r="K1396">
        <v>2</v>
      </c>
      <c r="M1396" s="4">
        <f>ROUND(VLOOKUP(fUnitSales[[#This Row],[Product]],dProducts[],2,0)*(1-fUnitSales[[#This Row],[Discount]])*fUnitSales[[#This Row],[Units]],2)</f>
        <v>45.9</v>
      </c>
      <c r="N1396" s="4" t="str">
        <f>VLOOKUP(fUnitSales[[#This Row],[SalesRep]],dSalesRep[],2,0)</f>
        <v>MidWest</v>
      </c>
    </row>
    <row r="1397" spans="7:14" x14ac:dyDescent="0.25">
      <c r="G1397" s="6">
        <v>41958</v>
      </c>
      <c r="H1397" t="s">
        <v>74</v>
      </c>
      <c r="I1397" t="s">
        <v>17</v>
      </c>
      <c r="J1397">
        <v>0.02</v>
      </c>
      <c r="K1397">
        <v>2</v>
      </c>
      <c r="M1397" s="4">
        <f>ROUND(VLOOKUP(fUnitSales[[#This Row],[Product]],dProducts[],2,0)*(1-fUnitSales[[#This Row],[Discount]])*fUnitSales[[#This Row],[Units]],2)</f>
        <v>39.1</v>
      </c>
      <c r="N1397" s="4" t="str">
        <f>VLOOKUP(fUnitSales[[#This Row],[SalesRep]],dSalesRep[],2,0)</f>
        <v>MidWest</v>
      </c>
    </row>
    <row r="1398" spans="7:14" x14ac:dyDescent="0.25">
      <c r="G1398" s="6">
        <v>41593</v>
      </c>
      <c r="H1398" t="s">
        <v>47</v>
      </c>
      <c r="I1398" t="s">
        <v>13</v>
      </c>
      <c r="J1398">
        <v>0</v>
      </c>
      <c r="K1398">
        <v>2</v>
      </c>
      <c r="M1398" s="4">
        <f>ROUND(VLOOKUP(fUnitSales[[#This Row],[Product]],dProducts[],2,0)*(1-fUnitSales[[#This Row],[Discount]])*fUnitSales[[#This Row],[Units]],2)</f>
        <v>45.9</v>
      </c>
      <c r="N1398" s="4" t="str">
        <f>VLOOKUP(fUnitSales[[#This Row],[SalesRep]],dSalesRep[],2,0)</f>
        <v>South</v>
      </c>
    </row>
    <row r="1399" spans="7:14" x14ac:dyDescent="0.25">
      <c r="G1399" s="6">
        <v>41395</v>
      </c>
      <c r="H1399" t="s">
        <v>74</v>
      </c>
      <c r="I1399" t="s">
        <v>13</v>
      </c>
      <c r="J1399">
        <v>0</v>
      </c>
      <c r="K1399">
        <v>3</v>
      </c>
      <c r="M1399" s="4">
        <f>ROUND(VLOOKUP(fUnitSales[[#This Row],[Product]],dProducts[],2,0)*(1-fUnitSales[[#This Row],[Discount]])*fUnitSales[[#This Row],[Units]],2)</f>
        <v>68.849999999999994</v>
      </c>
      <c r="N1399" s="4" t="str">
        <f>VLOOKUP(fUnitSales[[#This Row],[SalesRep]],dSalesRep[],2,0)</f>
        <v>MidWest</v>
      </c>
    </row>
    <row r="1400" spans="7:14" x14ac:dyDescent="0.25">
      <c r="G1400" s="6">
        <v>41632</v>
      </c>
      <c r="H1400" t="s">
        <v>79</v>
      </c>
      <c r="I1400" t="s">
        <v>25</v>
      </c>
      <c r="J1400">
        <v>0.01</v>
      </c>
      <c r="K1400">
        <v>3</v>
      </c>
      <c r="M1400" s="4">
        <f>ROUND(VLOOKUP(fUnitSales[[#This Row],[Product]],dProducts[],2,0)*(1-fUnitSales[[#This Row],[Discount]])*fUnitSales[[#This Row],[Units]],2)</f>
        <v>100.98</v>
      </c>
      <c r="N1400" s="4" t="str">
        <f>VLOOKUP(fUnitSales[[#This Row],[SalesRep]],dSalesRep[],2,0)</f>
        <v>South</v>
      </c>
    </row>
    <row r="1401" spans="7:14" x14ac:dyDescent="0.25">
      <c r="G1401" s="6">
        <v>41987</v>
      </c>
      <c r="H1401" t="s">
        <v>70</v>
      </c>
      <c r="I1401" t="s">
        <v>25</v>
      </c>
      <c r="J1401">
        <v>0</v>
      </c>
      <c r="K1401">
        <v>3</v>
      </c>
      <c r="M1401" s="4">
        <f>ROUND(VLOOKUP(fUnitSales[[#This Row],[Product]],dProducts[],2,0)*(1-fUnitSales[[#This Row],[Discount]])*fUnitSales[[#This Row],[Units]],2)</f>
        <v>102</v>
      </c>
      <c r="N1401" s="4" t="str">
        <f>VLOOKUP(fUnitSales[[#This Row],[SalesRep]],dSalesRep[],2,0)</f>
        <v>West</v>
      </c>
    </row>
    <row r="1402" spans="7:14" x14ac:dyDescent="0.25">
      <c r="G1402" s="6">
        <v>41941</v>
      </c>
      <c r="H1402" t="s">
        <v>44</v>
      </c>
      <c r="I1402" t="s">
        <v>25</v>
      </c>
      <c r="J1402">
        <v>2.5000000000000001E-2</v>
      </c>
      <c r="K1402">
        <v>1</v>
      </c>
      <c r="M1402" s="4">
        <f>ROUND(VLOOKUP(fUnitSales[[#This Row],[Product]],dProducts[],2,0)*(1-fUnitSales[[#This Row],[Discount]])*fUnitSales[[#This Row],[Units]],2)</f>
        <v>33.15</v>
      </c>
      <c r="N1402" s="4" t="str">
        <f>VLOOKUP(fUnitSales[[#This Row],[SalesRep]],dSalesRep[],2,0)</f>
        <v>MidWest</v>
      </c>
    </row>
    <row r="1403" spans="7:14" x14ac:dyDescent="0.25">
      <c r="G1403" s="6">
        <v>41626</v>
      </c>
      <c r="H1403" t="s">
        <v>24</v>
      </c>
      <c r="I1403" t="s">
        <v>13</v>
      </c>
      <c r="J1403">
        <v>0.01</v>
      </c>
      <c r="K1403">
        <v>1</v>
      </c>
      <c r="M1403" s="4">
        <f>ROUND(VLOOKUP(fUnitSales[[#This Row],[Product]],dProducts[],2,0)*(1-fUnitSales[[#This Row],[Discount]])*fUnitSales[[#This Row],[Units]],2)</f>
        <v>22.72</v>
      </c>
      <c r="N1403" s="4" t="str">
        <f>VLOOKUP(fUnitSales[[#This Row],[SalesRep]],dSalesRep[],2,0)</f>
        <v>MidWest</v>
      </c>
    </row>
    <row r="1404" spans="7:14" x14ac:dyDescent="0.25">
      <c r="G1404" s="6">
        <v>41996</v>
      </c>
      <c r="H1404" t="s">
        <v>46</v>
      </c>
      <c r="I1404" t="s">
        <v>18</v>
      </c>
      <c r="J1404">
        <v>2.5000000000000001E-2</v>
      </c>
      <c r="K1404">
        <v>3</v>
      </c>
      <c r="M1404" s="4">
        <f>ROUND(VLOOKUP(fUnitSales[[#This Row],[Product]],dProducts[],2,0)*(1-fUnitSales[[#This Row],[Discount]])*fUnitSales[[#This Row],[Units]],2)</f>
        <v>67.13</v>
      </c>
      <c r="N1404" s="4" t="str">
        <f>VLOOKUP(fUnitSales[[#This Row],[SalesRep]],dSalesRep[],2,0)</f>
        <v>MidWest</v>
      </c>
    </row>
    <row r="1405" spans="7:14" x14ac:dyDescent="0.25">
      <c r="G1405" s="6">
        <v>41612</v>
      </c>
      <c r="H1405" t="s">
        <v>74</v>
      </c>
      <c r="I1405" t="s">
        <v>8</v>
      </c>
      <c r="J1405">
        <v>0.01</v>
      </c>
      <c r="K1405">
        <v>3</v>
      </c>
      <c r="M1405" s="4">
        <f>ROUND(VLOOKUP(fUnitSales[[#This Row],[Product]],dProducts[],2,0)*(1-fUnitSales[[#This Row],[Discount]])*fUnitSales[[#This Row],[Units]],2)</f>
        <v>62.37</v>
      </c>
      <c r="N1405" s="4" t="str">
        <f>VLOOKUP(fUnitSales[[#This Row],[SalesRep]],dSalesRep[],2,0)</f>
        <v>MidWest</v>
      </c>
    </row>
    <row r="1406" spans="7:14" x14ac:dyDescent="0.25">
      <c r="G1406" s="6">
        <v>41615</v>
      </c>
      <c r="H1406" t="s">
        <v>43</v>
      </c>
      <c r="I1406" t="s">
        <v>25</v>
      </c>
      <c r="J1406">
        <v>0</v>
      </c>
      <c r="K1406">
        <v>1</v>
      </c>
      <c r="M1406" s="4">
        <f>ROUND(VLOOKUP(fUnitSales[[#This Row],[Product]],dProducts[],2,0)*(1-fUnitSales[[#This Row],[Discount]])*fUnitSales[[#This Row],[Units]],2)</f>
        <v>34</v>
      </c>
      <c r="N1406" s="4" t="str">
        <f>VLOOKUP(fUnitSales[[#This Row],[SalesRep]],dSalesRep[],2,0)</f>
        <v>MidWest</v>
      </c>
    </row>
    <row r="1407" spans="7:14" x14ac:dyDescent="0.25">
      <c r="G1407" s="6">
        <v>41406</v>
      </c>
      <c r="H1407" t="s">
        <v>61</v>
      </c>
      <c r="I1407" t="s">
        <v>42</v>
      </c>
      <c r="J1407">
        <v>0.01</v>
      </c>
      <c r="K1407">
        <v>1</v>
      </c>
      <c r="M1407" s="4">
        <f>ROUND(VLOOKUP(fUnitSales[[#This Row],[Product]],dProducts[],2,0)*(1-fUnitSales[[#This Row],[Discount]])*fUnitSales[[#This Row],[Units]],2)</f>
        <v>18.809999999999999</v>
      </c>
      <c r="N1407" s="4" t="str">
        <f>VLOOKUP(fUnitSales[[#This Row],[SalesRep]],dSalesRep[],2,0)</f>
        <v>South</v>
      </c>
    </row>
    <row r="1408" spans="7:14" x14ac:dyDescent="0.25">
      <c r="G1408" s="6">
        <v>41596</v>
      </c>
      <c r="H1408" t="s">
        <v>36</v>
      </c>
      <c r="I1408" t="s">
        <v>22</v>
      </c>
      <c r="J1408">
        <v>0.01</v>
      </c>
      <c r="K1408">
        <v>2</v>
      </c>
      <c r="M1408" s="4">
        <f>ROUND(VLOOKUP(fUnitSales[[#This Row],[Product]],dProducts[],2,0)*(1-fUnitSales[[#This Row],[Discount]])*fUnitSales[[#This Row],[Units]],2)</f>
        <v>49.5</v>
      </c>
      <c r="N1408" s="4" t="str">
        <f>VLOOKUP(fUnitSales[[#This Row],[SalesRep]],dSalesRep[],2,0)</f>
        <v>West</v>
      </c>
    </row>
    <row r="1409" spans="7:14" x14ac:dyDescent="0.25">
      <c r="G1409" s="6">
        <v>41964</v>
      </c>
      <c r="H1409" t="s">
        <v>46</v>
      </c>
      <c r="I1409" t="s">
        <v>17</v>
      </c>
      <c r="J1409">
        <v>0</v>
      </c>
      <c r="K1409">
        <v>2</v>
      </c>
      <c r="M1409" s="4">
        <f>ROUND(VLOOKUP(fUnitSales[[#This Row],[Product]],dProducts[],2,0)*(1-fUnitSales[[#This Row],[Discount]])*fUnitSales[[#This Row],[Units]],2)</f>
        <v>39.9</v>
      </c>
      <c r="N1409" s="4" t="str">
        <f>VLOOKUP(fUnitSales[[#This Row],[SalesRep]],dSalesRep[],2,0)</f>
        <v>MidWest</v>
      </c>
    </row>
    <row r="1410" spans="7:14" x14ac:dyDescent="0.25">
      <c r="G1410" s="6">
        <v>41585</v>
      </c>
      <c r="H1410" t="s">
        <v>85</v>
      </c>
      <c r="I1410" t="s">
        <v>17</v>
      </c>
      <c r="J1410">
        <v>0.02</v>
      </c>
      <c r="K1410">
        <v>3</v>
      </c>
      <c r="M1410" s="4">
        <f>ROUND(VLOOKUP(fUnitSales[[#This Row],[Product]],dProducts[],2,0)*(1-fUnitSales[[#This Row],[Discount]])*fUnitSales[[#This Row],[Units]],2)</f>
        <v>58.65</v>
      </c>
      <c r="N1410" s="4" t="str">
        <f>VLOOKUP(fUnitSales[[#This Row],[SalesRep]],dSalesRep[],2,0)</f>
        <v>West</v>
      </c>
    </row>
    <row r="1411" spans="7:14" x14ac:dyDescent="0.25">
      <c r="G1411" s="6">
        <v>41991</v>
      </c>
      <c r="H1411" t="s">
        <v>27</v>
      </c>
      <c r="I1411" t="s">
        <v>42</v>
      </c>
      <c r="J1411">
        <v>0</v>
      </c>
      <c r="K1411">
        <v>17</v>
      </c>
      <c r="M1411" s="4">
        <f>ROUND(VLOOKUP(fUnitSales[[#This Row],[Product]],dProducts[],2,0)*(1-fUnitSales[[#This Row],[Discount]])*fUnitSales[[#This Row],[Units]],2)</f>
        <v>323</v>
      </c>
      <c r="N1411" s="4" t="str">
        <f>VLOOKUP(fUnitSales[[#This Row],[SalesRep]],dSalesRep[],2,0)</f>
        <v>MidWest</v>
      </c>
    </row>
    <row r="1412" spans="7:14" x14ac:dyDescent="0.25">
      <c r="G1412" s="6">
        <v>41608</v>
      </c>
      <c r="H1412" t="s">
        <v>35</v>
      </c>
      <c r="I1412" t="s">
        <v>37</v>
      </c>
      <c r="J1412">
        <v>0</v>
      </c>
      <c r="K1412">
        <v>21</v>
      </c>
      <c r="M1412" s="4">
        <f>ROUND(VLOOKUP(fUnitSales[[#This Row],[Product]],dProducts[],2,0)*(1-fUnitSales[[#This Row],[Discount]])*fUnitSales[[#This Row],[Units]],2)</f>
        <v>525</v>
      </c>
      <c r="N1412" s="4" t="str">
        <f>VLOOKUP(fUnitSales[[#This Row],[SalesRep]],dSalesRep[],2,0)</f>
        <v>MidWest</v>
      </c>
    </row>
    <row r="1413" spans="7:14" x14ac:dyDescent="0.25">
      <c r="G1413" s="6">
        <v>41829</v>
      </c>
      <c r="H1413" t="s">
        <v>51</v>
      </c>
      <c r="I1413" t="s">
        <v>13</v>
      </c>
      <c r="J1413">
        <v>0</v>
      </c>
      <c r="K1413">
        <v>2</v>
      </c>
      <c r="M1413" s="4">
        <f>ROUND(VLOOKUP(fUnitSales[[#This Row],[Product]],dProducts[],2,0)*(1-fUnitSales[[#This Row],[Discount]])*fUnitSales[[#This Row],[Units]],2)</f>
        <v>45.9</v>
      </c>
      <c r="N1413" s="4" t="str">
        <f>VLOOKUP(fUnitSales[[#This Row],[SalesRep]],dSalesRep[],2,0)</f>
        <v>West</v>
      </c>
    </row>
    <row r="1414" spans="7:14" x14ac:dyDescent="0.25">
      <c r="G1414" s="6">
        <v>41972</v>
      </c>
      <c r="H1414" t="s">
        <v>27</v>
      </c>
      <c r="I1414" t="s">
        <v>13</v>
      </c>
      <c r="J1414">
        <v>0</v>
      </c>
      <c r="K1414">
        <v>19</v>
      </c>
      <c r="M1414" s="4">
        <f>ROUND(VLOOKUP(fUnitSales[[#This Row],[Product]],dProducts[],2,0)*(1-fUnitSales[[#This Row],[Discount]])*fUnitSales[[#This Row],[Units]],2)</f>
        <v>436.05</v>
      </c>
      <c r="N1414" s="4" t="str">
        <f>VLOOKUP(fUnitSales[[#This Row],[SalesRep]],dSalesRep[],2,0)</f>
        <v>MidWest</v>
      </c>
    </row>
    <row r="1415" spans="7:14" x14ac:dyDescent="0.25">
      <c r="G1415" s="6">
        <v>41972</v>
      </c>
      <c r="H1415" t="s">
        <v>24</v>
      </c>
      <c r="I1415" t="s">
        <v>17</v>
      </c>
      <c r="J1415">
        <v>0.03</v>
      </c>
      <c r="K1415">
        <v>1</v>
      </c>
      <c r="M1415" s="4">
        <f>ROUND(VLOOKUP(fUnitSales[[#This Row],[Product]],dProducts[],2,0)*(1-fUnitSales[[#This Row],[Discount]])*fUnitSales[[#This Row],[Units]],2)</f>
        <v>19.350000000000001</v>
      </c>
      <c r="N1415" s="4" t="str">
        <f>VLOOKUP(fUnitSales[[#This Row],[SalesRep]],dSalesRep[],2,0)</f>
        <v>MidWest</v>
      </c>
    </row>
    <row r="1416" spans="7:14" x14ac:dyDescent="0.25">
      <c r="G1416" s="6">
        <v>41776</v>
      </c>
      <c r="H1416" t="s">
        <v>81</v>
      </c>
      <c r="I1416" t="s">
        <v>31</v>
      </c>
      <c r="J1416">
        <v>2.5000000000000001E-2</v>
      </c>
      <c r="K1416">
        <v>1</v>
      </c>
      <c r="M1416" s="4">
        <f>ROUND(VLOOKUP(fUnitSales[[#This Row],[Product]],dProducts[],2,0)*(1-fUnitSales[[#This Row],[Discount]])*fUnitSales[[#This Row],[Units]],2)</f>
        <v>29.25</v>
      </c>
      <c r="N1416" s="4" t="str">
        <f>VLOOKUP(fUnitSales[[#This Row],[SalesRep]],dSalesRep[],2,0)</f>
        <v>East</v>
      </c>
    </row>
    <row r="1417" spans="7:14" x14ac:dyDescent="0.25">
      <c r="G1417" s="6">
        <v>41968</v>
      </c>
      <c r="H1417" t="s">
        <v>88</v>
      </c>
      <c r="I1417" t="s">
        <v>13</v>
      </c>
      <c r="J1417">
        <v>0</v>
      </c>
      <c r="K1417">
        <v>3</v>
      </c>
      <c r="M1417" s="4">
        <f>ROUND(VLOOKUP(fUnitSales[[#This Row],[Product]],dProducts[],2,0)*(1-fUnitSales[[#This Row],[Discount]])*fUnitSales[[#This Row],[Units]],2)</f>
        <v>68.849999999999994</v>
      </c>
      <c r="N1417" s="4" t="str">
        <f>VLOOKUP(fUnitSales[[#This Row],[SalesRep]],dSalesRep[],2,0)</f>
        <v>MidWest</v>
      </c>
    </row>
    <row r="1418" spans="7:14" x14ac:dyDescent="0.25">
      <c r="G1418" s="6">
        <v>41637</v>
      </c>
      <c r="H1418" t="s">
        <v>88</v>
      </c>
      <c r="I1418" t="s">
        <v>13</v>
      </c>
      <c r="J1418">
        <v>2.5000000000000001E-2</v>
      </c>
      <c r="K1418">
        <v>2</v>
      </c>
      <c r="M1418" s="4">
        <f>ROUND(VLOOKUP(fUnitSales[[#This Row],[Product]],dProducts[],2,0)*(1-fUnitSales[[#This Row],[Discount]])*fUnitSales[[#This Row],[Units]],2)</f>
        <v>44.75</v>
      </c>
      <c r="N1418" s="4" t="str">
        <f>VLOOKUP(fUnitSales[[#This Row],[SalesRep]],dSalesRep[],2,0)</f>
        <v>MidWest</v>
      </c>
    </row>
    <row r="1419" spans="7:14" x14ac:dyDescent="0.25">
      <c r="G1419" s="6">
        <v>41487</v>
      </c>
      <c r="H1419" t="s">
        <v>93</v>
      </c>
      <c r="I1419" t="s">
        <v>25</v>
      </c>
      <c r="J1419">
        <v>0.02</v>
      </c>
      <c r="K1419">
        <v>3</v>
      </c>
      <c r="M1419" s="4">
        <f>ROUND(VLOOKUP(fUnitSales[[#This Row],[Product]],dProducts[],2,0)*(1-fUnitSales[[#This Row],[Discount]])*fUnitSales[[#This Row],[Units]],2)</f>
        <v>99.96</v>
      </c>
      <c r="N1419" s="4" t="str">
        <f>VLOOKUP(fUnitSales[[#This Row],[SalesRep]],dSalesRep[],2,0)</f>
        <v>MidWest</v>
      </c>
    </row>
    <row r="1420" spans="7:14" x14ac:dyDescent="0.25">
      <c r="G1420" s="6">
        <v>41518</v>
      </c>
      <c r="H1420" t="s">
        <v>81</v>
      </c>
      <c r="I1420" t="s">
        <v>25</v>
      </c>
      <c r="J1420">
        <v>0.03</v>
      </c>
      <c r="K1420">
        <v>4</v>
      </c>
      <c r="M1420" s="4">
        <f>ROUND(VLOOKUP(fUnitSales[[#This Row],[Product]],dProducts[],2,0)*(1-fUnitSales[[#This Row],[Discount]])*fUnitSales[[#This Row],[Units]],2)</f>
        <v>131.91999999999999</v>
      </c>
      <c r="N1420" s="4" t="str">
        <f>VLOOKUP(fUnitSales[[#This Row],[SalesRep]],dSalesRep[],2,0)</f>
        <v>East</v>
      </c>
    </row>
    <row r="1421" spans="7:14" x14ac:dyDescent="0.25">
      <c r="G1421" s="6">
        <v>41965</v>
      </c>
      <c r="H1421" t="s">
        <v>44</v>
      </c>
      <c r="I1421" t="s">
        <v>12</v>
      </c>
      <c r="J1421">
        <v>2.5000000000000001E-2</v>
      </c>
      <c r="K1421">
        <v>1</v>
      </c>
      <c r="M1421" s="4">
        <f>ROUND(VLOOKUP(fUnitSales[[#This Row],[Product]],dProducts[],2,0)*(1-fUnitSales[[#This Row],[Discount]])*fUnitSales[[#This Row],[Units]],2)</f>
        <v>77.95</v>
      </c>
      <c r="N1421" s="4" t="str">
        <f>VLOOKUP(fUnitSales[[#This Row],[SalesRep]],dSalesRep[],2,0)</f>
        <v>MidWest</v>
      </c>
    </row>
    <row r="1422" spans="7:14" x14ac:dyDescent="0.25">
      <c r="G1422" s="6">
        <v>41549</v>
      </c>
      <c r="H1422" t="s">
        <v>41</v>
      </c>
      <c r="I1422" t="s">
        <v>13</v>
      </c>
      <c r="J1422">
        <v>0</v>
      </c>
      <c r="K1422">
        <v>2</v>
      </c>
      <c r="M1422" s="4">
        <f>ROUND(VLOOKUP(fUnitSales[[#This Row],[Product]],dProducts[],2,0)*(1-fUnitSales[[#This Row],[Discount]])*fUnitSales[[#This Row],[Units]],2)</f>
        <v>45.9</v>
      </c>
      <c r="N1422" s="4" t="str">
        <f>VLOOKUP(fUnitSales[[#This Row],[SalesRep]],dSalesRep[],2,0)</f>
        <v>South</v>
      </c>
    </row>
    <row r="1423" spans="7:14" x14ac:dyDescent="0.25">
      <c r="G1423" s="6">
        <v>41428</v>
      </c>
      <c r="H1423" t="s">
        <v>86</v>
      </c>
      <c r="I1423" t="s">
        <v>25</v>
      </c>
      <c r="J1423">
        <v>2.5000000000000001E-2</v>
      </c>
      <c r="K1423">
        <v>1</v>
      </c>
      <c r="M1423" s="4">
        <f>ROUND(VLOOKUP(fUnitSales[[#This Row],[Product]],dProducts[],2,0)*(1-fUnitSales[[#This Row],[Discount]])*fUnitSales[[#This Row],[Units]],2)</f>
        <v>33.15</v>
      </c>
      <c r="N1423" s="4" t="str">
        <f>VLOOKUP(fUnitSales[[#This Row],[SalesRep]],dSalesRep[],2,0)</f>
        <v>West</v>
      </c>
    </row>
    <row r="1424" spans="7:14" x14ac:dyDescent="0.25">
      <c r="G1424" s="6">
        <v>41887</v>
      </c>
      <c r="H1424" t="s">
        <v>46</v>
      </c>
      <c r="I1424" t="s">
        <v>28</v>
      </c>
      <c r="J1424">
        <v>0.01</v>
      </c>
      <c r="K1424">
        <v>3</v>
      </c>
      <c r="M1424" s="4">
        <f>ROUND(VLOOKUP(fUnitSales[[#This Row],[Product]],dProducts[],2,0)*(1-fUnitSales[[#This Row],[Discount]])*fUnitSales[[#This Row],[Units]],2)</f>
        <v>81.680000000000007</v>
      </c>
      <c r="N1424" s="4" t="str">
        <f>VLOOKUP(fUnitSales[[#This Row],[SalesRep]],dSalesRep[],2,0)</f>
        <v>MidWest</v>
      </c>
    </row>
    <row r="1425" spans="7:14" x14ac:dyDescent="0.25">
      <c r="G1425" s="6">
        <v>41964</v>
      </c>
      <c r="H1425" t="s">
        <v>41</v>
      </c>
      <c r="I1425" t="s">
        <v>37</v>
      </c>
      <c r="J1425">
        <v>1.4999999999999999E-2</v>
      </c>
      <c r="K1425">
        <v>1</v>
      </c>
      <c r="M1425" s="4">
        <f>ROUND(VLOOKUP(fUnitSales[[#This Row],[Product]],dProducts[],2,0)*(1-fUnitSales[[#This Row],[Discount]])*fUnitSales[[#This Row],[Units]],2)</f>
        <v>24.63</v>
      </c>
      <c r="N1425" s="4" t="str">
        <f>VLOOKUP(fUnitSales[[#This Row],[SalesRep]],dSalesRep[],2,0)</f>
        <v>South</v>
      </c>
    </row>
    <row r="1426" spans="7:14" x14ac:dyDescent="0.25">
      <c r="G1426" s="6">
        <v>41408</v>
      </c>
      <c r="H1426" t="s">
        <v>47</v>
      </c>
      <c r="I1426" t="s">
        <v>31</v>
      </c>
      <c r="J1426">
        <v>0.03</v>
      </c>
      <c r="K1426">
        <v>1</v>
      </c>
      <c r="M1426" s="4">
        <f>ROUND(VLOOKUP(fUnitSales[[#This Row],[Product]],dProducts[],2,0)*(1-fUnitSales[[#This Row],[Discount]])*fUnitSales[[#This Row],[Units]],2)</f>
        <v>29.1</v>
      </c>
      <c r="N1426" s="4" t="str">
        <f>VLOOKUP(fUnitSales[[#This Row],[SalesRep]],dSalesRep[],2,0)</f>
        <v>South</v>
      </c>
    </row>
    <row r="1427" spans="7:14" x14ac:dyDescent="0.25">
      <c r="G1427" s="6">
        <v>41604</v>
      </c>
      <c r="H1427" t="s">
        <v>54</v>
      </c>
      <c r="I1427" t="s">
        <v>17</v>
      </c>
      <c r="J1427">
        <v>0</v>
      </c>
      <c r="K1427">
        <v>3</v>
      </c>
      <c r="M1427" s="4">
        <f>ROUND(VLOOKUP(fUnitSales[[#This Row],[Product]],dProducts[],2,0)*(1-fUnitSales[[#This Row],[Discount]])*fUnitSales[[#This Row],[Units]],2)</f>
        <v>59.85</v>
      </c>
      <c r="N1427" s="4" t="str">
        <f>VLOOKUP(fUnitSales[[#This Row],[SalesRep]],dSalesRep[],2,0)</f>
        <v>East</v>
      </c>
    </row>
    <row r="1428" spans="7:14" x14ac:dyDescent="0.25">
      <c r="G1428" s="6">
        <v>41586</v>
      </c>
      <c r="H1428" t="s">
        <v>56</v>
      </c>
      <c r="I1428" t="s">
        <v>37</v>
      </c>
      <c r="J1428">
        <v>0</v>
      </c>
      <c r="K1428">
        <v>2</v>
      </c>
      <c r="M1428" s="4">
        <f>ROUND(VLOOKUP(fUnitSales[[#This Row],[Product]],dProducts[],2,0)*(1-fUnitSales[[#This Row],[Discount]])*fUnitSales[[#This Row],[Units]],2)</f>
        <v>50</v>
      </c>
      <c r="N1428" s="4" t="str">
        <f>VLOOKUP(fUnitSales[[#This Row],[SalesRep]],dSalesRep[],2,0)</f>
        <v>West</v>
      </c>
    </row>
    <row r="1429" spans="7:14" x14ac:dyDescent="0.25">
      <c r="G1429" s="6">
        <v>41856</v>
      </c>
      <c r="H1429" t="s">
        <v>65</v>
      </c>
      <c r="I1429" t="s">
        <v>22</v>
      </c>
      <c r="J1429">
        <v>0.03</v>
      </c>
      <c r="K1429">
        <v>2</v>
      </c>
      <c r="M1429" s="4">
        <f>ROUND(VLOOKUP(fUnitSales[[#This Row],[Product]],dProducts[],2,0)*(1-fUnitSales[[#This Row],[Discount]])*fUnitSales[[#This Row],[Units]],2)</f>
        <v>48.5</v>
      </c>
      <c r="N1429" s="4" t="str">
        <f>VLOOKUP(fUnitSales[[#This Row],[SalesRep]],dSalesRep[],2,0)</f>
        <v>West</v>
      </c>
    </row>
    <row r="1430" spans="7:14" x14ac:dyDescent="0.25">
      <c r="G1430" s="6">
        <v>41600</v>
      </c>
      <c r="H1430" t="s">
        <v>41</v>
      </c>
      <c r="I1430" t="s">
        <v>17</v>
      </c>
      <c r="J1430">
        <v>0.01</v>
      </c>
      <c r="K1430">
        <v>4</v>
      </c>
      <c r="M1430" s="4">
        <f>ROUND(VLOOKUP(fUnitSales[[#This Row],[Product]],dProducts[],2,0)*(1-fUnitSales[[#This Row],[Discount]])*fUnitSales[[#This Row],[Units]],2)</f>
        <v>79</v>
      </c>
      <c r="N1430" s="4" t="str">
        <f>VLOOKUP(fUnitSales[[#This Row],[SalesRep]],dSalesRep[],2,0)</f>
        <v>South</v>
      </c>
    </row>
    <row r="1431" spans="7:14" x14ac:dyDescent="0.25">
      <c r="G1431" s="6">
        <v>41945</v>
      </c>
      <c r="H1431" t="s">
        <v>90</v>
      </c>
      <c r="I1431" t="s">
        <v>31</v>
      </c>
      <c r="J1431">
        <v>0</v>
      </c>
      <c r="K1431">
        <v>22</v>
      </c>
      <c r="M1431" s="4">
        <f>ROUND(VLOOKUP(fUnitSales[[#This Row],[Product]],dProducts[],2,0)*(1-fUnitSales[[#This Row],[Discount]])*fUnitSales[[#This Row],[Units]],2)</f>
        <v>660</v>
      </c>
      <c r="N1431" s="4" t="str">
        <f>VLOOKUP(fUnitSales[[#This Row],[SalesRep]],dSalesRep[],2,0)</f>
        <v>West</v>
      </c>
    </row>
    <row r="1432" spans="7:14" x14ac:dyDescent="0.25">
      <c r="G1432" s="6">
        <v>41619</v>
      </c>
      <c r="H1432" t="s">
        <v>82</v>
      </c>
      <c r="I1432" t="s">
        <v>25</v>
      </c>
      <c r="J1432">
        <v>0.02</v>
      </c>
      <c r="K1432">
        <v>2</v>
      </c>
      <c r="M1432" s="4">
        <f>ROUND(VLOOKUP(fUnitSales[[#This Row],[Product]],dProducts[],2,0)*(1-fUnitSales[[#This Row],[Discount]])*fUnitSales[[#This Row],[Units]],2)</f>
        <v>66.64</v>
      </c>
      <c r="N1432" s="4" t="str">
        <f>VLOOKUP(fUnitSales[[#This Row],[SalesRep]],dSalesRep[],2,0)</f>
        <v>West</v>
      </c>
    </row>
    <row r="1433" spans="7:14" x14ac:dyDescent="0.25">
      <c r="G1433" s="6">
        <v>41529</v>
      </c>
      <c r="H1433" t="s">
        <v>91</v>
      </c>
      <c r="I1433" t="s">
        <v>31</v>
      </c>
      <c r="J1433">
        <v>0.01</v>
      </c>
      <c r="K1433">
        <v>1</v>
      </c>
      <c r="M1433" s="4">
        <f>ROUND(VLOOKUP(fUnitSales[[#This Row],[Product]],dProducts[],2,0)*(1-fUnitSales[[#This Row],[Discount]])*fUnitSales[[#This Row],[Units]],2)</f>
        <v>29.7</v>
      </c>
      <c r="N1433" s="4" t="str">
        <f>VLOOKUP(fUnitSales[[#This Row],[SalesRep]],dSalesRep[],2,0)</f>
        <v>East</v>
      </c>
    </row>
    <row r="1434" spans="7:14" x14ac:dyDescent="0.25">
      <c r="G1434" s="6">
        <v>41596</v>
      </c>
      <c r="H1434" t="s">
        <v>57</v>
      </c>
      <c r="I1434" t="s">
        <v>37</v>
      </c>
      <c r="J1434">
        <v>0</v>
      </c>
      <c r="K1434">
        <v>1</v>
      </c>
      <c r="M1434" s="4">
        <f>ROUND(VLOOKUP(fUnitSales[[#This Row],[Product]],dProducts[],2,0)*(1-fUnitSales[[#This Row],[Discount]])*fUnitSales[[#This Row],[Units]],2)</f>
        <v>25</v>
      </c>
      <c r="N1434" s="4" t="str">
        <f>VLOOKUP(fUnitSales[[#This Row],[SalesRep]],dSalesRep[],2,0)</f>
        <v>South</v>
      </c>
    </row>
    <row r="1435" spans="7:14" x14ac:dyDescent="0.25">
      <c r="G1435" s="6">
        <v>41874</v>
      </c>
      <c r="H1435" t="s">
        <v>21</v>
      </c>
      <c r="I1435" t="s">
        <v>13</v>
      </c>
      <c r="J1435">
        <v>0</v>
      </c>
      <c r="K1435">
        <v>3</v>
      </c>
      <c r="M1435" s="4">
        <f>ROUND(VLOOKUP(fUnitSales[[#This Row],[Product]],dProducts[],2,0)*(1-fUnitSales[[#This Row],[Discount]])*fUnitSales[[#This Row],[Units]],2)</f>
        <v>68.849999999999994</v>
      </c>
      <c r="N1435" s="4" t="str">
        <f>VLOOKUP(fUnitSales[[#This Row],[SalesRep]],dSalesRep[],2,0)</f>
        <v>West</v>
      </c>
    </row>
    <row r="1436" spans="7:14" x14ac:dyDescent="0.25">
      <c r="G1436" s="6">
        <v>42003</v>
      </c>
      <c r="H1436" t="s">
        <v>9</v>
      </c>
      <c r="I1436" t="s">
        <v>34</v>
      </c>
      <c r="J1436">
        <v>0</v>
      </c>
      <c r="K1436">
        <v>16</v>
      </c>
      <c r="M1436" s="4">
        <f>ROUND(VLOOKUP(fUnitSales[[#This Row],[Product]],dProducts[],2,0)*(1-fUnitSales[[#This Row],[Discount]])*fUnitSales[[#This Row],[Units]],2)</f>
        <v>376</v>
      </c>
      <c r="N1436" s="4" t="str">
        <f>VLOOKUP(fUnitSales[[#This Row],[SalesRep]],dSalesRep[],2,0)</f>
        <v>MidWest</v>
      </c>
    </row>
    <row r="1437" spans="7:14" x14ac:dyDescent="0.25">
      <c r="G1437" s="6">
        <v>41390</v>
      </c>
      <c r="H1437" t="s">
        <v>24</v>
      </c>
      <c r="I1437" t="s">
        <v>8</v>
      </c>
      <c r="J1437">
        <v>0.03</v>
      </c>
      <c r="K1437">
        <v>19</v>
      </c>
      <c r="M1437" s="4">
        <f>ROUND(VLOOKUP(fUnitSales[[#This Row],[Product]],dProducts[],2,0)*(1-fUnitSales[[#This Row],[Discount]])*fUnitSales[[#This Row],[Units]],2)</f>
        <v>387.03</v>
      </c>
      <c r="N1437" s="4" t="str">
        <f>VLOOKUP(fUnitSales[[#This Row],[SalesRep]],dSalesRep[],2,0)</f>
        <v>MidWest</v>
      </c>
    </row>
    <row r="1438" spans="7:14" x14ac:dyDescent="0.25">
      <c r="G1438" s="6">
        <v>41981</v>
      </c>
      <c r="H1438" t="s">
        <v>63</v>
      </c>
      <c r="I1438" t="s">
        <v>13</v>
      </c>
      <c r="J1438">
        <v>0</v>
      </c>
      <c r="K1438">
        <v>2</v>
      </c>
      <c r="M1438" s="4">
        <f>ROUND(VLOOKUP(fUnitSales[[#This Row],[Product]],dProducts[],2,0)*(1-fUnitSales[[#This Row],[Discount]])*fUnitSales[[#This Row],[Units]],2)</f>
        <v>45.9</v>
      </c>
      <c r="N1438" s="4" t="str">
        <f>VLOOKUP(fUnitSales[[#This Row],[SalesRep]],dSalesRep[],2,0)</f>
        <v>MidWest</v>
      </c>
    </row>
    <row r="1439" spans="7:14" x14ac:dyDescent="0.25">
      <c r="G1439" s="6">
        <v>41317</v>
      </c>
      <c r="H1439" t="s">
        <v>82</v>
      </c>
      <c r="I1439" t="s">
        <v>42</v>
      </c>
      <c r="J1439">
        <v>1.4999999999999999E-2</v>
      </c>
      <c r="K1439">
        <v>1</v>
      </c>
      <c r="M1439" s="4">
        <f>ROUND(VLOOKUP(fUnitSales[[#This Row],[Product]],dProducts[],2,0)*(1-fUnitSales[[#This Row],[Discount]])*fUnitSales[[#This Row],[Units]],2)</f>
        <v>18.72</v>
      </c>
      <c r="N1439" s="4" t="str">
        <f>VLOOKUP(fUnitSales[[#This Row],[SalesRep]],dSalesRep[],2,0)</f>
        <v>West</v>
      </c>
    </row>
    <row r="1440" spans="7:14" x14ac:dyDescent="0.25">
      <c r="G1440" s="6">
        <v>41978</v>
      </c>
      <c r="H1440" t="s">
        <v>85</v>
      </c>
      <c r="I1440" t="s">
        <v>13</v>
      </c>
      <c r="J1440">
        <v>0</v>
      </c>
      <c r="K1440">
        <v>3</v>
      </c>
      <c r="M1440" s="4">
        <f>ROUND(VLOOKUP(fUnitSales[[#This Row],[Product]],dProducts[],2,0)*(1-fUnitSales[[#This Row],[Discount]])*fUnitSales[[#This Row],[Units]],2)</f>
        <v>68.849999999999994</v>
      </c>
      <c r="N1440" s="4" t="str">
        <f>VLOOKUP(fUnitSales[[#This Row],[SalesRep]],dSalesRep[],2,0)</f>
        <v>West</v>
      </c>
    </row>
    <row r="1441" spans="7:14" x14ac:dyDescent="0.25">
      <c r="G1441" s="6">
        <v>41579</v>
      </c>
      <c r="H1441" t="s">
        <v>41</v>
      </c>
      <c r="I1441" t="s">
        <v>31</v>
      </c>
      <c r="J1441">
        <v>0.01</v>
      </c>
      <c r="K1441">
        <v>1</v>
      </c>
      <c r="M1441" s="4">
        <f>ROUND(VLOOKUP(fUnitSales[[#This Row],[Product]],dProducts[],2,0)*(1-fUnitSales[[#This Row],[Discount]])*fUnitSales[[#This Row],[Units]],2)</f>
        <v>29.7</v>
      </c>
      <c r="N1441" s="4" t="str">
        <f>VLOOKUP(fUnitSales[[#This Row],[SalesRep]],dSalesRep[],2,0)</f>
        <v>South</v>
      </c>
    </row>
    <row r="1442" spans="7:14" x14ac:dyDescent="0.25">
      <c r="G1442" s="6">
        <v>41604</v>
      </c>
      <c r="H1442" t="s">
        <v>60</v>
      </c>
      <c r="I1442" t="s">
        <v>25</v>
      </c>
      <c r="J1442">
        <v>1.4999999999999999E-2</v>
      </c>
      <c r="K1442">
        <v>4</v>
      </c>
      <c r="M1442" s="4">
        <f>ROUND(VLOOKUP(fUnitSales[[#This Row],[Product]],dProducts[],2,0)*(1-fUnitSales[[#This Row],[Discount]])*fUnitSales[[#This Row],[Units]],2)</f>
        <v>133.96</v>
      </c>
      <c r="N1442" s="4" t="str">
        <f>VLOOKUP(fUnitSales[[#This Row],[SalesRep]],dSalesRep[],2,0)</f>
        <v>South</v>
      </c>
    </row>
    <row r="1443" spans="7:14" x14ac:dyDescent="0.25">
      <c r="G1443" s="6">
        <v>41603</v>
      </c>
      <c r="H1443" t="s">
        <v>80</v>
      </c>
      <c r="I1443" t="s">
        <v>18</v>
      </c>
      <c r="J1443">
        <v>0</v>
      </c>
      <c r="K1443">
        <v>2</v>
      </c>
      <c r="M1443" s="4">
        <f>ROUND(VLOOKUP(fUnitSales[[#This Row],[Product]],dProducts[],2,0)*(1-fUnitSales[[#This Row],[Discount]])*fUnitSales[[#This Row],[Units]],2)</f>
        <v>45.9</v>
      </c>
      <c r="N1443" s="4" t="str">
        <f>VLOOKUP(fUnitSales[[#This Row],[SalesRep]],dSalesRep[],2,0)</f>
        <v>MidWest</v>
      </c>
    </row>
    <row r="1444" spans="7:14" x14ac:dyDescent="0.25">
      <c r="G1444" s="6">
        <v>41948</v>
      </c>
      <c r="H1444" t="s">
        <v>89</v>
      </c>
      <c r="I1444" t="s">
        <v>25</v>
      </c>
      <c r="J1444">
        <v>0.02</v>
      </c>
      <c r="K1444">
        <v>2</v>
      </c>
      <c r="M1444" s="4">
        <f>ROUND(VLOOKUP(fUnitSales[[#This Row],[Product]],dProducts[],2,0)*(1-fUnitSales[[#This Row],[Discount]])*fUnitSales[[#This Row],[Units]],2)</f>
        <v>66.64</v>
      </c>
      <c r="N1444" s="4" t="str">
        <f>VLOOKUP(fUnitSales[[#This Row],[SalesRep]],dSalesRep[],2,0)</f>
        <v>West</v>
      </c>
    </row>
    <row r="1445" spans="7:14" x14ac:dyDescent="0.25">
      <c r="G1445" s="6">
        <v>41879</v>
      </c>
      <c r="H1445" t="s">
        <v>29</v>
      </c>
      <c r="I1445" t="s">
        <v>25</v>
      </c>
      <c r="J1445">
        <v>0.02</v>
      </c>
      <c r="K1445">
        <v>3</v>
      </c>
      <c r="M1445" s="4">
        <f>ROUND(VLOOKUP(fUnitSales[[#This Row],[Product]],dProducts[],2,0)*(1-fUnitSales[[#This Row],[Discount]])*fUnitSales[[#This Row],[Units]],2)</f>
        <v>99.96</v>
      </c>
      <c r="N1445" s="4" t="str">
        <f>VLOOKUP(fUnitSales[[#This Row],[SalesRep]],dSalesRep[],2,0)</f>
        <v>MidWest</v>
      </c>
    </row>
    <row r="1446" spans="7:14" x14ac:dyDescent="0.25">
      <c r="G1446" s="6">
        <v>41622</v>
      </c>
      <c r="H1446" t="s">
        <v>71</v>
      </c>
      <c r="I1446" t="s">
        <v>25</v>
      </c>
      <c r="J1446">
        <v>0</v>
      </c>
      <c r="K1446">
        <v>3</v>
      </c>
      <c r="M1446" s="4">
        <f>ROUND(VLOOKUP(fUnitSales[[#This Row],[Product]],dProducts[],2,0)*(1-fUnitSales[[#This Row],[Discount]])*fUnitSales[[#This Row],[Units]],2)</f>
        <v>102</v>
      </c>
      <c r="N1446" s="4" t="str">
        <f>VLOOKUP(fUnitSales[[#This Row],[SalesRep]],dSalesRep[],2,0)</f>
        <v>MidWest</v>
      </c>
    </row>
    <row r="1447" spans="7:14" x14ac:dyDescent="0.25">
      <c r="G1447" s="6">
        <v>41754</v>
      </c>
      <c r="H1447" t="s">
        <v>91</v>
      </c>
      <c r="I1447" t="s">
        <v>37</v>
      </c>
      <c r="J1447">
        <v>0</v>
      </c>
      <c r="K1447">
        <v>3</v>
      </c>
      <c r="M1447" s="4">
        <f>ROUND(VLOOKUP(fUnitSales[[#This Row],[Product]],dProducts[],2,0)*(1-fUnitSales[[#This Row],[Discount]])*fUnitSales[[#This Row],[Units]],2)</f>
        <v>75</v>
      </c>
      <c r="N1447" s="4" t="str">
        <f>VLOOKUP(fUnitSales[[#This Row],[SalesRep]],dSalesRep[],2,0)</f>
        <v>East</v>
      </c>
    </row>
    <row r="1448" spans="7:14" x14ac:dyDescent="0.25">
      <c r="G1448" s="6">
        <v>41337</v>
      </c>
      <c r="H1448" t="s">
        <v>63</v>
      </c>
      <c r="I1448" t="s">
        <v>25</v>
      </c>
      <c r="J1448">
        <v>0</v>
      </c>
      <c r="K1448">
        <v>2</v>
      </c>
      <c r="M1448" s="4">
        <f>ROUND(VLOOKUP(fUnitSales[[#This Row],[Product]],dProducts[],2,0)*(1-fUnitSales[[#This Row],[Discount]])*fUnitSales[[#This Row],[Units]],2)</f>
        <v>68</v>
      </c>
      <c r="N1448" s="4" t="str">
        <f>VLOOKUP(fUnitSales[[#This Row],[SalesRep]],dSalesRep[],2,0)</f>
        <v>MidWest</v>
      </c>
    </row>
    <row r="1449" spans="7:14" x14ac:dyDescent="0.25">
      <c r="G1449" s="6">
        <v>41594</v>
      </c>
      <c r="H1449" t="s">
        <v>70</v>
      </c>
      <c r="I1449" t="s">
        <v>17</v>
      </c>
      <c r="J1449">
        <v>0.03</v>
      </c>
      <c r="K1449">
        <v>4</v>
      </c>
      <c r="M1449" s="4">
        <f>ROUND(VLOOKUP(fUnitSales[[#This Row],[Product]],dProducts[],2,0)*(1-fUnitSales[[#This Row],[Discount]])*fUnitSales[[#This Row],[Units]],2)</f>
        <v>77.41</v>
      </c>
      <c r="N1449" s="4" t="str">
        <f>VLOOKUP(fUnitSales[[#This Row],[SalesRep]],dSalesRep[],2,0)</f>
        <v>West</v>
      </c>
    </row>
    <row r="1450" spans="7:14" x14ac:dyDescent="0.25">
      <c r="G1450" s="6">
        <v>41970</v>
      </c>
      <c r="H1450" t="s">
        <v>90</v>
      </c>
      <c r="I1450" t="s">
        <v>42</v>
      </c>
      <c r="J1450">
        <v>0.02</v>
      </c>
      <c r="K1450">
        <v>3</v>
      </c>
      <c r="M1450" s="4">
        <f>ROUND(VLOOKUP(fUnitSales[[#This Row],[Product]],dProducts[],2,0)*(1-fUnitSales[[#This Row],[Discount]])*fUnitSales[[#This Row],[Units]],2)</f>
        <v>55.86</v>
      </c>
      <c r="N1450" s="4" t="str">
        <f>VLOOKUP(fUnitSales[[#This Row],[SalesRep]],dSalesRep[],2,0)</f>
        <v>West</v>
      </c>
    </row>
    <row r="1451" spans="7:14" x14ac:dyDescent="0.25">
      <c r="G1451" s="6">
        <v>41966</v>
      </c>
      <c r="H1451" t="s">
        <v>52</v>
      </c>
      <c r="I1451" t="s">
        <v>13</v>
      </c>
      <c r="J1451">
        <v>0.01</v>
      </c>
      <c r="K1451">
        <v>2</v>
      </c>
      <c r="M1451" s="4">
        <f>ROUND(VLOOKUP(fUnitSales[[#This Row],[Product]],dProducts[],2,0)*(1-fUnitSales[[#This Row],[Discount]])*fUnitSales[[#This Row],[Units]],2)</f>
        <v>45.44</v>
      </c>
      <c r="N1451" s="4" t="str">
        <f>VLOOKUP(fUnitSales[[#This Row],[SalesRep]],dSalesRep[],2,0)</f>
        <v>South</v>
      </c>
    </row>
    <row r="1452" spans="7:14" x14ac:dyDescent="0.25">
      <c r="G1452" s="6">
        <v>41608</v>
      </c>
      <c r="H1452" t="s">
        <v>93</v>
      </c>
      <c r="I1452" t="s">
        <v>17</v>
      </c>
      <c r="J1452">
        <v>0</v>
      </c>
      <c r="K1452">
        <v>1</v>
      </c>
      <c r="M1452" s="4">
        <f>ROUND(VLOOKUP(fUnitSales[[#This Row],[Product]],dProducts[],2,0)*(1-fUnitSales[[#This Row],[Discount]])*fUnitSales[[#This Row],[Units]],2)</f>
        <v>19.95</v>
      </c>
      <c r="N1452" s="4" t="str">
        <f>VLOOKUP(fUnitSales[[#This Row],[SalesRep]],dSalesRep[],2,0)</f>
        <v>MidWest</v>
      </c>
    </row>
    <row r="1453" spans="7:14" x14ac:dyDescent="0.25">
      <c r="G1453" s="6">
        <v>41848</v>
      </c>
      <c r="H1453" t="s">
        <v>90</v>
      </c>
      <c r="I1453" t="s">
        <v>25</v>
      </c>
      <c r="J1453">
        <v>2.5000000000000001E-2</v>
      </c>
      <c r="K1453">
        <v>2</v>
      </c>
      <c r="M1453" s="4">
        <f>ROUND(VLOOKUP(fUnitSales[[#This Row],[Product]],dProducts[],2,0)*(1-fUnitSales[[#This Row],[Discount]])*fUnitSales[[#This Row],[Units]],2)</f>
        <v>66.3</v>
      </c>
      <c r="N1453" s="4" t="str">
        <f>VLOOKUP(fUnitSales[[#This Row],[SalesRep]],dSalesRep[],2,0)</f>
        <v>West</v>
      </c>
    </row>
    <row r="1454" spans="7:14" x14ac:dyDescent="0.25">
      <c r="G1454" s="6">
        <v>41592</v>
      </c>
      <c r="H1454" t="s">
        <v>21</v>
      </c>
      <c r="I1454" t="s">
        <v>18</v>
      </c>
      <c r="J1454">
        <v>0.03</v>
      </c>
      <c r="K1454">
        <v>3</v>
      </c>
      <c r="M1454" s="4">
        <f>ROUND(VLOOKUP(fUnitSales[[#This Row],[Product]],dProducts[],2,0)*(1-fUnitSales[[#This Row],[Discount]])*fUnitSales[[#This Row],[Units]],2)</f>
        <v>66.78</v>
      </c>
      <c r="N1454" s="4" t="str">
        <f>VLOOKUP(fUnitSales[[#This Row],[SalesRep]],dSalesRep[],2,0)</f>
        <v>West</v>
      </c>
    </row>
    <row r="1455" spans="7:14" x14ac:dyDescent="0.25">
      <c r="G1455" s="6">
        <v>41470</v>
      </c>
      <c r="H1455" t="s">
        <v>33</v>
      </c>
      <c r="I1455" t="s">
        <v>12</v>
      </c>
      <c r="J1455">
        <v>0</v>
      </c>
      <c r="K1455">
        <v>1</v>
      </c>
      <c r="M1455" s="4">
        <f>ROUND(VLOOKUP(fUnitSales[[#This Row],[Product]],dProducts[],2,0)*(1-fUnitSales[[#This Row],[Discount]])*fUnitSales[[#This Row],[Units]],2)</f>
        <v>79.95</v>
      </c>
      <c r="N1455" s="4" t="str">
        <f>VLOOKUP(fUnitSales[[#This Row],[SalesRep]],dSalesRep[],2,0)</f>
        <v>MidWest</v>
      </c>
    </row>
    <row r="1456" spans="7:14" x14ac:dyDescent="0.25">
      <c r="G1456" s="6">
        <v>41631</v>
      </c>
      <c r="H1456" t="s">
        <v>59</v>
      </c>
      <c r="I1456" t="s">
        <v>28</v>
      </c>
      <c r="J1456">
        <v>0</v>
      </c>
      <c r="K1456">
        <v>3</v>
      </c>
      <c r="M1456" s="4">
        <f>ROUND(VLOOKUP(fUnitSales[[#This Row],[Product]],dProducts[],2,0)*(1-fUnitSales[[#This Row],[Discount]])*fUnitSales[[#This Row],[Units]],2)</f>
        <v>82.5</v>
      </c>
      <c r="N1456" s="4" t="str">
        <f>VLOOKUP(fUnitSales[[#This Row],[SalesRep]],dSalesRep[],2,0)</f>
        <v>East</v>
      </c>
    </row>
    <row r="1457" spans="7:14" x14ac:dyDescent="0.25">
      <c r="G1457" s="6">
        <v>41998</v>
      </c>
      <c r="H1457" t="s">
        <v>64</v>
      </c>
      <c r="I1457" t="s">
        <v>8</v>
      </c>
      <c r="J1457">
        <v>0</v>
      </c>
      <c r="K1457">
        <v>1</v>
      </c>
      <c r="M1457" s="4">
        <f>ROUND(VLOOKUP(fUnitSales[[#This Row],[Product]],dProducts[],2,0)*(1-fUnitSales[[#This Row],[Discount]])*fUnitSales[[#This Row],[Units]],2)</f>
        <v>21</v>
      </c>
      <c r="N1457" s="4" t="str">
        <f>VLOOKUP(fUnitSales[[#This Row],[SalesRep]],dSalesRep[],2,0)</f>
        <v>MidWest</v>
      </c>
    </row>
    <row r="1458" spans="7:14" x14ac:dyDescent="0.25">
      <c r="G1458" s="6">
        <v>41607</v>
      </c>
      <c r="H1458" t="s">
        <v>72</v>
      </c>
      <c r="I1458" t="s">
        <v>37</v>
      </c>
      <c r="J1458">
        <v>2.5000000000000001E-2</v>
      </c>
      <c r="K1458">
        <v>4</v>
      </c>
      <c r="M1458" s="4">
        <f>ROUND(VLOOKUP(fUnitSales[[#This Row],[Product]],dProducts[],2,0)*(1-fUnitSales[[#This Row],[Discount]])*fUnitSales[[#This Row],[Units]],2)</f>
        <v>97.5</v>
      </c>
      <c r="N1458" s="4" t="str">
        <f>VLOOKUP(fUnitSales[[#This Row],[SalesRep]],dSalesRep[],2,0)</f>
        <v>East</v>
      </c>
    </row>
    <row r="1459" spans="7:14" x14ac:dyDescent="0.25">
      <c r="G1459" s="6">
        <v>41605</v>
      </c>
      <c r="H1459" t="s">
        <v>67</v>
      </c>
      <c r="I1459" t="s">
        <v>25</v>
      </c>
      <c r="J1459">
        <v>0</v>
      </c>
      <c r="K1459">
        <v>4</v>
      </c>
      <c r="M1459" s="4">
        <f>ROUND(VLOOKUP(fUnitSales[[#This Row],[Product]],dProducts[],2,0)*(1-fUnitSales[[#This Row],[Discount]])*fUnitSales[[#This Row],[Units]],2)</f>
        <v>136</v>
      </c>
      <c r="N1459" s="4" t="str">
        <f>VLOOKUP(fUnitSales[[#This Row],[SalesRep]],dSalesRep[],2,0)</f>
        <v>West</v>
      </c>
    </row>
    <row r="1460" spans="7:14" x14ac:dyDescent="0.25">
      <c r="G1460" s="6">
        <v>41453</v>
      </c>
      <c r="H1460" t="s">
        <v>40</v>
      </c>
      <c r="I1460" t="s">
        <v>34</v>
      </c>
      <c r="J1460">
        <v>0</v>
      </c>
      <c r="K1460">
        <v>19</v>
      </c>
      <c r="M1460" s="4">
        <f>ROUND(VLOOKUP(fUnitSales[[#This Row],[Product]],dProducts[],2,0)*(1-fUnitSales[[#This Row],[Discount]])*fUnitSales[[#This Row],[Units]],2)</f>
        <v>446.5</v>
      </c>
      <c r="N1460" s="4" t="str">
        <f>VLOOKUP(fUnitSales[[#This Row],[SalesRep]],dSalesRep[],2,0)</f>
        <v>East</v>
      </c>
    </row>
    <row r="1461" spans="7:14" x14ac:dyDescent="0.25">
      <c r="G1461" s="6">
        <v>42002</v>
      </c>
      <c r="H1461" t="s">
        <v>19</v>
      </c>
      <c r="I1461" t="s">
        <v>18</v>
      </c>
      <c r="J1461">
        <v>0</v>
      </c>
      <c r="K1461">
        <v>1</v>
      </c>
      <c r="M1461" s="4">
        <f>ROUND(VLOOKUP(fUnitSales[[#This Row],[Product]],dProducts[],2,0)*(1-fUnitSales[[#This Row],[Discount]])*fUnitSales[[#This Row],[Units]],2)</f>
        <v>22.95</v>
      </c>
      <c r="N1461" s="4" t="str">
        <f>VLOOKUP(fUnitSales[[#This Row],[SalesRep]],dSalesRep[],2,0)</f>
        <v>East</v>
      </c>
    </row>
    <row r="1462" spans="7:14" x14ac:dyDescent="0.25">
      <c r="G1462" s="6">
        <v>41629</v>
      </c>
      <c r="H1462" t="s">
        <v>82</v>
      </c>
      <c r="I1462" t="s">
        <v>34</v>
      </c>
      <c r="J1462">
        <v>1.4999999999999999E-2</v>
      </c>
      <c r="K1462">
        <v>4</v>
      </c>
      <c r="M1462" s="4">
        <f>ROUND(VLOOKUP(fUnitSales[[#This Row],[Product]],dProducts[],2,0)*(1-fUnitSales[[#This Row],[Discount]])*fUnitSales[[#This Row],[Units]],2)</f>
        <v>92.59</v>
      </c>
      <c r="N1462" s="4" t="str">
        <f>VLOOKUP(fUnitSales[[#This Row],[SalesRep]],dSalesRep[],2,0)</f>
        <v>West</v>
      </c>
    </row>
    <row r="1463" spans="7:14" x14ac:dyDescent="0.25">
      <c r="G1463" s="6">
        <v>41479</v>
      </c>
      <c r="H1463" t="s">
        <v>71</v>
      </c>
      <c r="I1463" t="s">
        <v>25</v>
      </c>
      <c r="J1463">
        <v>0.01</v>
      </c>
      <c r="K1463">
        <v>3</v>
      </c>
      <c r="M1463" s="4">
        <f>ROUND(VLOOKUP(fUnitSales[[#This Row],[Product]],dProducts[],2,0)*(1-fUnitSales[[#This Row],[Discount]])*fUnitSales[[#This Row],[Units]],2)</f>
        <v>100.98</v>
      </c>
      <c r="N1463" s="4" t="str">
        <f>VLOOKUP(fUnitSales[[#This Row],[SalesRep]],dSalesRep[],2,0)</f>
        <v>MidWest</v>
      </c>
    </row>
    <row r="1464" spans="7:14" x14ac:dyDescent="0.25">
      <c r="G1464" s="6">
        <v>41976</v>
      </c>
      <c r="H1464" t="s">
        <v>83</v>
      </c>
      <c r="I1464" t="s">
        <v>13</v>
      </c>
      <c r="J1464">
        <v>0</v>
      </c>
      <c r="K1464">
        <v>2</v>
      </c>
      <c r="M1464" s="4">
        <f>ROUND(VLOOKUP(fUnitSales[[#This Row],[Product]],dProducts[],2,0)*(1-fUnitSales[[#This Row],[Discount]])*fUnitSales[[#This Row],[Units]],2)</f>
        <v>45.9</v>
      </c>
      <c r="N1464" s="4" t="str">
        <f>VLOOKUP(fUnitSales[[#This Row],[SalesRep]],dSalesRep[],2,0)</f>
        <v>South</v>
      </c>
    </row>
    <row r="1465" spans="7:14" x14ac:dyDescent="0.25">
      <c r="G1465" s="6">
        <v>41957</v>
      </c>
      <c r="H1465" t="s">
        <v>26</v>
      </c>
      <c r="I1465" t="s">
        <v>13</v>
      </c>
      <c r="J1465">
        <v>0.01</v>
      </c>
      <c r="K1465">
        <v>1</v>
      </c>
      <c r="M1465" s="4">
        <f>ROUND(VLOOKUP(fUnitSales[[#This Row],[Product]],dProducts[],2,0)*(1-fUnitSales[[#This Row],[Discount]])*fUnitSales[[#This Row],[Units]],2)</f>
        <v>22.72</v>
      </c>
      <c r="N1465" s="4" t="str">
        <f>VLOOKUP(fUnitSales[[#This Row],[SalesRep]],dSalesRep[],2,0)</f>
        <v>West</v>
      </c>
    </row>
    <row r="1466" spans="7:14" x14ac:dyDescent="0.25">
      <c r="G1466" s="6">
        <v>41975</v>
      </c>
      <c r="H1466" t="s">
        <v>58</v>
      </c>
      <c r="I1466" t="s">
        <v>17</v>
      </c>
      <c r="J1466">
        <v>2.5000000000000001E-2</v>
      </c>
      <c r="K1466">
        <v>2</v>
      </c>
      <c r="M1466" s="4">
        <f>ROUND(VLOOKUP(fUnitSales[[#This Row],[Product]],dProducts[],2,0)*(1-fUnitSales[[#This Row],[Discount]])*fUnitSales[[#This Row],[Units]],2)</f>
        <v>38.9</v>
      </c>
      <c r="N1466" s="4" t="str">
        <f>VLOOKUP(fUnitSales[[#This Row],[SalesRep]],dSalesRep[],2,0)</f>
        <v>East</v>
      </c>
    </row>
    <row r="1467" spans="7:14" x14ac:dyDescent="0.25">
      <c r="G1467" s="6">
        <v>41406</v>
      </c>
      <c r="H1467" t="s">
        <v>59</v>
      </c>
      <c r="I1467" t="s">
        <v>25</v>
      </c>
      <c r="J1467">
        <v>0.02</v>
      </c>
      <c r="K1467">
        <v>1</v>
      </c>
      <c r="M1467" s="4">
        <f>ROUND(VLOOKUP(fUnitSales[[#This Row],[Product]],dProducts[],2,0)*(1-fUnitSales[[#This Row],[Discount]])*fUnitSales[[#This Row],[Units]],2)</f>
        <v>33.32</v>
      </c>
      <c r="N1467" s="4" t="str">
        <f>VLOOKUP(fUnitSales[[#This Row],[SalesRep]],dSalesRep[],2,0)</f>
        <v>East</v>
      </c>
    </row>
    <row r="1468" spans="7:14" x14ac:dyDescent="0.25">
      <c r="G1468" s="6">
        <v>41285</v>
      </c>
      <c r="H1468" t="s">
        <v>21</v>
      </c>
      <c r="I1468" t="s">
        <v>28</v>
      </c>
      <c r="J1468">
        <v>0</v>
      </c>
      <c r="K1468">
        <v>19</v>
      </c>
      <c r="M1468" s="4">
        <f>ROUND(VLOOKUP(fUnitSales[[#This Row],[Product]],dProducts[],2,0)*(1-fUnitSales[[#This Row],[Discount]])*fUnitSales[[#This Row],[Units]],2)</f>
        <v>522.5</v>
      </c>
      <c r="N1468" s="4" t="str">
        <f>VLOOKUP(fUnitSales[[#This Row],[SalesRep]],dSalesRep[],2,0)</f>
        <v>West</v>
      </c>
    </row>
    <row r="1469" spans="7:14" x14ac:dyDescent="0.25">
      <c r="G1469" s="6">
        <v>41968</v>
      </c>
      <c r="H1469" t="s">
        <v>21</v>
      </c>
      <c r="I1469" t="s">
        <v>18</v>
      </c>
      <c r="J1469">
        <v>0.01</v>
      </c>
      <c r="K1469">
        <v>3</v>
      </c>
      <c r="M1469" s="4">
        <f>ROUND(VLOOKUP(fUnitSales[[#This Row],[Product]],dProducts[],2,0)*(1-fUnitSales[[#This Row],[Discount]])*fUnitSales[[#This Row],[Units]],2)</f>
        <v>68.16</v>
      </c>
      <c r="N1469" s="4" t="str">
        <f>VLOOKUP(fUnitSales[[#This Row],[SalesRep]],dSalesRep[],2,0)</f>
        <v>West</v>
      </c>
    </row>
    <row r="1470" spans="7:14" x14ac:dyDescent="0.25">
      <c r="G1470" s="6">
        <v>41406</v>
      </c>
      <c r="H1470" t="s">
        <v>11</v>
      </c>
      <c r="I1470" t="s">
        <v>18</v>
      </c>
      <c r="J1470">
        <v>0</v>
      </c>
      <c r="K1470">
        <v>2</v>
      </c>
      <c r="M1470" s="4">
        <f>ROUND(VLOOKUP(fUnitSales[[#This Row],[Product]],dProducts[],2,0)*(1-fUnitSales[[#This Row],[Discount]])*fUnitSales[[#This Row],[Units]],2)</f>
        <v>45.9</v>
      </c>
      <c r="N1470" s="4" t="str">
        <f>VLOOKUP(fUnitSales[[#This Row],[SalesRep]],dSalesRep[],2,0)</f>
        <v>West</v>
      </c>
    </row>
    <row r="1471" spans="7:14" x14ac:dyDescent="0.25">
      <c r="G1471" s="6">
        <v>41720</v>
      </c>
      <c r="H1471" t="s">
        <v>30</v>
      </c>
      <c r="I1471" t="s">
        <v>17</v>
      </c>
      <c r="J1471">
        <v>2.5000000000000001E-2</v>
      </c>
      <c r="K1471">
        <v>1</v>
      </c>
      <c r="M1471" s="4">
        <f>ROUND(VLOOKUP(fUnitSales[[#This Row],[Product]],dProducts[],2,0)*(1-fUnitSales[[#This Row],[Discount]])*fUnitSales[[#This Row],[Units]],2)</f>
        <v>19.45</v>
      </c>
      <c r="N1471" s="4" t="str">
        <f>VLOOKUP(fUnitSales[[#This Row],[SalesRep]],dSalesRep[],2,0)</f>
        <v>East</v>
      </c>
    </row>
    <row r="1472" spans="7:14" x14ac:dyDescent="0.25">
      <c r="G1472" s="6">
        <v>41962</v>
      </c>
      <c r="H1472" t="s">
        <v>70</v>
      </c>
      <c r="I1472" t="s">
        <v>42</v>
      </c>
      <c r="J1472">
        <v>2.5000000000000001E-2</v>
      </c>
      <c r="K1472">
        <v>3</v>
      </c>
      <c r="M1472" s="4">
        <f>ROUND(VLOOKUP(fUnitSales[[#This Row],[Product]],dProducts[],2,0)*(1-fUnitSales[[#This Row],[Discount]])*fUnitSales[[#This Row],[Units]],2)</f>
        <v>55.58</v>
      </c>
      <c r="N1472" s="4" t="str">
        <f>VLOOKUP(fUnitSales[[#This Row],[SalesRep]],dSalesRep[],2,0)</f>
        <v>West</v>
      </c>
    </row>
    <row r="1473" spans="7:14" x14ac:dyDescent="0.25">
      <c r="G1473" s="6">
        <v>41979</v>
      </c>
      <c r="H1473" t="s">
        <v>88</v>
      </c>
      <c r="I1473" t="s">
        <v>17</v>
      </c>
      <c r="J1473">
        <v>0.02</v>
      </c>
      <c r="K1473">
        <v>8</v>
      </c>
      <c r="M1473" s="4">
        <f>ROUND(VLOOKUP(fUnitSales[[#This Row],[Product]],dProducts[],2,0)*(1-fUnitSales[[#This Row],[Discount]])*fUnitSales[[#This Row],[Units]],2)</f>
        <v>156.41</v>
      </c>
      <c r="N1473" s="4" t="str">
        <f>VLOOKUP(fUnitSales[[#This Row],[SalesRep]],dSalesRep[],2,0)</f>
        <v>MidWest</v>
      </c>
    </row>
    <row r="1474" spans="7:14" x14ac:dyDescent="0.25">
      <c r="G1474" s="6">
        <v>41967</v>
      </c>
      <c r="H1474" t="s">
        <v>44</v>
      </c>
      <c r="I1474" t="s">
        <v>25</v>
      </c>
      <c r="J1474">
        <v>0.02</v>
      </c>
      <c r="K1474">
        <v>4</v>
      </c>
      <c r="M1474" s="4">
        <f>ROUND(VLOOKUP(fUnitSales[[#This Row],[Product]],dProducts[],2,0)*(1-fUnitSales[[#This Row],[Discount]])*fUnitSales[[#This Row],[Units]],2)</f>
        <v>133.28</v>
      </c>
      <c r="N1474" s="4" t="str">
        <f>VLOOKUP(fUnitSales[[#This Row],[SalesRep]],dSalesRep[],2,0)</f>
        <v>MidWest</v>
      </c>
    </row>
    <row r="1475" spans="7:14" x14ac:dyDescent="0.25">
      <c r="G1475" s="6">
        <v>42004</v>
      </c>
      <c r="H1475" t="s">
        <v>66</v>
      </c>
      <c r="I1475" t="s">
        <v>17</v>
      </c>
      <c r="J1475">
        <v>2.5000000000000001E-2</v>
      </c>
      <c r="K1475">
        <v>18</v>
      </c>
      <c r="M1475" s="4">
        <f>ROUND(VLOOKUP(fUnitSales[[#This Row],[Product]],dProducts[],2,0)*(1-fUnitSales[[#This Row],[Discount]])*fUnitSales[[#This Row],[Units]],2)</f>
        <v>350.12</v>
      </c>
      <c r="N1475" s="4" t="str">
        <f>VLOOKUP(fUnitSales[[#This Row],[SalesRep]],dSalesRep[],2,0)</f>
        <v>MidWest</v>
      </c>
    </row>
    <row r="1476" spans="7:14" x14ac:dyDescent="0.25">
      <c r="G1476" s="6">
        <v>41624</v>
      </c>
      <c r="H1476" t="s">
        <v>30</v>
      </c>
      <c r="I1476" t="s">
        <v>37</v>
      </c>
      <c r="J1476">
        <v>0</v>
      </c>
      <c r="K1476">
        <v>1</v>
      </c>
      <c r="M1476" s="4">
        <f>ROUND(VLOOKUP(fUnitSales[[#This Row],[Product]],dProducts[],2,0)*(1-fUnitSales[[#This Row],[Discount]])*fUnitSales[[#This Row],[Units]],2)</f>
        <v>25</v>
      </c>
      <c r="N1476" s="4" t="str">
        <f>VLOOKUP(fUnitSales[[#This Row],[SalesRep]],dSalesRep[],2,0)</f>
        <v>East</v>
      </c>
    </row>
    <row r="1477" spans="7:14" x14ac:dyDescent="0.25">
      <c r="G1477" s="6">
        <v>41730</v>
      </c>
      <c r="H1477" t="s">
        <v>85</v>
      </c>
      <c r="I1477" t="s">
        <v>22</v>
      </c>
      <c r="J1477">
        <v>1.4999999999999999E-2</v>
      </c>
      <c r="K1477">
        <v>2</v>
      </c>
      <c r="M1477" s="4">
        <f>ROUND(VLOOKUP(fUnitSales[[#This Row],[Product]],dProducts[],2,0)*(1-fUnitSales[[#This Row],[Discount]])*fUnitSales[[#This Row],[Units]],2)</f>
        <v>49.25</v>
      </c>
      <c r="N1477" s="4" t="str">
        <f>VLOOKUP(fUnitSales[[#This Row],[SalesRep]],dSalesRep[],2,0)</f>
        <v>West</v>
      </c>
    </row>
    <row r="1478" spans="7:14" x14ac:dyDescent="0.25">
      <c r="G1478" s="6">
        <v>41975</v>
      </c>
      <c r="H1478" t="s">
        <v>85</v>
      </c>
      <c r="I1478" t="s">
        <v>25</v>
      </c>
      <c r="J1478">
        <v>0</v>
      </c>
      <c r="K1478">
        <v>3</v>
      </c>
      <c r="M1478" s="4">
        <f>ROUND(VLOOKUP(fUnitSales[[#This Row],[Product]],dProducts[],2,0)*(1-fUnitSales[[#This Row],[Discount]])*fUnitSales[[#This Row],[Units]],2)</f>
        <v>102</v>
      </c>
      <c r="N1478" s="4" t="str">
        <f>VLOOKUP(fUnitSales[[#This Row],[SalesRep]],dSalesRep[],2,0)</f>
        <v>West</v>
      </c>
    </row>
    <row r="1479" spans="7:14" x14ac:dyDescent="0.25">
      <c r="G1479" s="6">
        <v>41618</v>
      </c>
      <c r="H1479" t="s">
        <v>80</v>
      </c>
      <c r="I1479" t="s">
        <v>25</v>
      </c>
      <c r="J1479">
        <v>0</v>
      </c>
      <c r="K1479">
        <v>2</v>
      </c>
      <c r="M1479" s="4">
        <f>ROUND(VLOOKUP(fUnitSales[[#This Row],[Product]],dProducts[],2,0)*(1-fUnitSales[[#This Row],[Discount]])*fUnitSales[[#This Row],[Units]],2)</f>
        <v>68</v>
      </c>
      <c r="N1479" s="4" t="str">
        <f>VLOOKUP(fUnitSales[[#This Row],[SalesRep]],dSalesRep[],2,0)</f>
        <v>MidWest</v>
      </c>
    </row>
    <row r="1480" spans="7:14" x14ac:dyDescent="0.25">
      <c r="G1480" s="6">
        <v>41987</v>
      </c>
      <c r="H1480" t="s">
        <v>59</v>
      </c>
      <c r="I1480" t="s">
        <v>31</v>
      </c>
      <c r="J1480">
        <v>0.03</v>
      </c>
      <c r="K1480">
        <v>1</v>
      </c>
      <c r="M1480" s="4">
        <f>ROUND(VLOOKUP(fUnitSales[[#This Row],[Product]],dProducts[],2,0)*(1-fUnitSales[[#This Row],[Discount]])*fUnitSales[[#This Row],[Units]],2)</f>
        <v>29.1</v>
      </c>
      <c r="N1480" s="4" t="str">
        <f>VLOOKUP(fUnitSales[[#This Row],[SalesRep]],dSalesRep[],2,0)</f>
        <v>East</v>
      </c>
    </row>
    <row r="1481" spans="7:14" x14ac:dyDescent="0.25">
      <c r="G1481" s="6">
        <v>41984</v>
      </c>
      <c r="H1481" t="s">
        <v>27</v>
      </c>
      <c r="I1481" t="s">
        <v>34</v>
      </c>
      <c r="J1481">
        <v>0.03</v>
      </c>
      <c r="K1481">
        <v>1</v>
      </c>
      <c r="M1481" s="4">
        <f>ROUND(VLOOKUP(fUnitSales[[#This Row],[Product]],dProducts[],2,0)*(1-fUnitSales[[#This Row],[Discount]])*fUnitSales[[#This Row],[Units]],2)</f>
        <v>22.8</v>
      </c>
      <c r="N1481" s="4" t="str">
        <f>VLOOKUP(fUnitSales[[#This Row],[SalesRep]],dSalesRep[],2,0)</f>
        <v>MidWest</v>
      </c>
    </row>
    <row r="1482" spans="7:14" x14ac:dyDescent="0.25">
      <c r="G1482" s="6">
        <v>41963</v>
      </c>
      <c r="H1482" t="s">
        <v>54</v>
      </c>
      <c r="I1482" t="s">
        <v>22</v>
      </c>
      <c r="J1482">
        <v>0.03</v>
      </c>
      <c r="K1482">
        <v>3</v>
      </c>
      <c r="M1482" s="4">
        <f>ROUND(VLOOKUP(fUnitSales[[#This Row],[Product]],dProducts[],2,0)*(1-fUnitSales[[#This Row],[Discount]])*fUnitSales[[#This Row],[Units]],2)</f>
        <v>72.75</v>
      </c>
      <c r="N1482" s="4" t="str">
        <f>VLOOKUP(fUnitSales[[#This Row],[SalesRep]],dSalesRep[],2,0)</f>
        <v>East</v>
      </c>
    </row>
    <row r="1483" spans="7:14" x14ac:dyDescent="0.25">
      <c r="G1483" s="6">
        <v>41944</v>
      </c>
      <c r="H1483" t="s">
        <v>59</v>
      </c>
      <c r="I1483" t="s">
        <v>37</v>
      </c>
      <c r="J1483">
        <v>0</v>
      </c>
      <c r="K1483">
        <v>3</v>
      </c>
      <c r="M1483" s="4">
        <f>ROUND(VLOOKUP(fUnitSales[[#This Row],[Product]],dProducts[],2,0)*(1-fUnitSales[[#This Row],[Discount]])*fUnitSales[[#This Row],[Units]],2)</f>
        <v>75</v>
      </c>
      <c r="N1483" s="4" t="str">
        <f>VLOOKUP(fUnitSales[[#This Row],[SalesRep]],dSalesRep[],2,0)</f>
        <v>East</v>
      </c>
    </row>
    <row r="1484" spans="7:14" x14ac:dyDescent="0.25">
      <c r="G1484" s="6">
        <v>41633</v>
      </c>
      <c r="H1484" t="s">
        <v>74</v>
      </c>
      <c r="I1484" t="s">
        <v>28</v>
      </c>
      <c r="J1484">
        <v>0</v>
      </c>
      <c r="K1484">
        <v>1</v>
      </c>
      <c r="M1484" s="4">
        <f>ROUND(VLOOKUP(fUnitSales[[#This Row],[Product]],dProducts[],2,0)*(1-fUnitSales[[#This Row],[Discount]])*fUnitSales[[#This Row],[Units]],2)</f>
        <v>27.5</v>
      </c>
      <c r="N1484" s="4" t="str">
        <f>VLOOKUP(fUnitSales[[#This Row],[SalesRep]],dSalesRep[],2,0)</f>
        <v>MidWest</v>
      </c>
    </row>
    <row r="1485" spans="7:14" x14ac:dyDescent="0.25">
      <c r="G1485" s="6">
        <v>41992</v>
      </c>
      <c r="H1485" t="s">
        <v>19</v>
      </c>
      <c r="I1485" t="s">
        <v>8</v>
      </c>
      <c r="J1485">
        <v>0.03</v>
      </c>
      <c r="K1485">
        <v>1</v>
      </c>
      <c r="M1485" s="4">
        <f>ROUND(VLOOKUP(fUnitSales[[#This Row],[Product]],dProducts[],2,0)*(1-fUnitSales[[#This Row],[Discount]])*fUnitSales[[#This Row],[Units]],2)</f>
        <v>20.37</v>
      </c>
      <c r="N1485" s="4" t="str">
        <f>VLOOKUP(fUnitSales[[#This Row],[SalesRep]],dSalesRep[],2,0)</f>
        <v>East</v>
      </c>
    </row>
    <row r="1486" spans="7:14" x14ac:dyDescent="0.25">
      <c r="G1486" s="6">
        <v>41591</v>
      </c>
      <c r="H1486" t="s">
        <v>90</v>
      </c>
      <c r="I1486" t="s">
        <v>42</v>
      </c>
      <c r="J1486">
        <v>0</v>
      </c>
      <c r="K1486">
        <v>2</v>
      </c>
      <c r="M1486" s="4">
        <f>ROUND(VLOOKUP(fUnitSales[[#This Row],[Product]],dProducts[],2,0)*(1-fUnitSales[[#This Row],[Discount]])*fUnitSales[[#This Row],[Units]],2)</f>
        <v>38</v>
      </c>
      <c r="N1486" s="4" t="str">
        <f>VLOOKUP(fUnitSales[[#This Row],[SalesRep]],dSalesRep[],2,0)</f>
        <v>West</v>
      </c>
    </row>
    <row r="1487" spans="7:14" x14ac:dyDescent="0.25">
      <c r="G1487" s="6">
        <v>41603</v>
      </c>
      <c r="H1487" t="s">
        <v>85</v>
      </c>
      <c r="I1487" t="s">
        <v>8</v>
      </c>
      <c r="J1487">
        <v>0</v>
      </c>
      <c r="K1487">
        <v>2</v>
      </c>
      <c r="M1487" s="4">
        <f>ROUND(VLOOKUP(fUnitSales[[#This Row],[Product]],dProducts[],2,0)*(1-fUnitSales[[#This Row],[Discount]])*fUnitSales[[#This Row],[Units]],2)</f>
        <v>42</v>
      </c>
      <c r="N1487" s="4" t="str">
        <f>VLOOKUP(fUnitSales[[#This Row],[SalesRep]],dSalesRep[],2,0)</f>
        <v>West</v>
      </c>
    </row>
    <row r="1488" spans="7:14" x14ac:dyDescent="0.25">
      <c r="G1488" s="6">
        <v>41973</v>
      </c>
      <c r="H1488" t="s">
        <v>66</v>
      </c>
      <c r="I1488" t="s">
        <v>37</v>
      </c>
      <c r="J1488">
        <v>0</v>
      </c>
      <c r="K1488">
        <v>2</v>
      </c>
      <c r="M1488" s="4">
        <f>ROUND(VLOOKUP(fUnitSales[[#This Row],[Product]],dProducts[],2,0)*(1-fUnitSales[[#This Row],[Discount]])*fUnitSales[[#This Row],[Units]],2)</f>
        <v>50</v>
      </c>
      <c r="N1488" s="4" t="str">
        <f>VLOOKUP(fUnitSales[[#This Row],[SalesRep]],dSalesRep[],2,0)</f>
        <v>MidWest</v>
      </c>
    </row>
    <row r="1489" spans="7:14" x14ac:dyDescent="0.25">
      <c r="G1489" s="6">
        <v>41397</v>
      </c>
      <c r="H1489" t="s">
        <v>19</v>
      </c>
      <c r="I1489" t="s">
        <v>8</v>
      </c>
      <c r="J1489">
        <v>0.02</v>
      </c>
      <c r="K1489">
        <v>3</v>
      </c>
      <c r="M1489" s="4">
        <f>ROUND(VLOOKUP(fUnitSales[[#This Row],[Product]],dProducts[],2,0)*(1-fUnitSales[[#This Row],[Discount]])*fUnitSales[[#This Row],[Units]],2)</f>
        <v>61.74</v>
      </c>
      <c r="N1489" s="4" t="str">
        <f>VLOOKUP(fUnitSales[[#This Row],[SalesRep]],dSalesRep[],2,0)</f>
        <v>East</v>
      </c>
    </row>
    <row r="1490" spans="7:14" x14ac:dyDescent="0.25">
      <c r="G1490" s="6">
        <v>41453</v>
      </c>
      <c r="H1490" t="s">
        <v>16</v>
      </c>
      <c r="I1490" t="s">
        <v>8</v>
      </c>
      <c r="J1490">
        <v>0</v>
      </c>
      <c r="K1490">
        <v>3</v>
      </c>
      <c r="M1490" s="4">
        <f>ROUND(VLOOKUP(fUnitSales[[#This Row],[Product]],dProducts[],2,0)*(1-fUnitSales[[#This Row],[Discount]])*fUnitSales[[#This Row],[Units]],2)</f>
        <v>63</v>
      </c>
      <c r="N1490" s="4" t="str">
        <f>VLOOKUP(fUnitSales[[#This Row],[SalesRep]],dSalesRep[],2,0)</f>
        <v>MidWest</v>
      </c>
    </row>
    <row r="1491" spans="7:14" x14ac:dyDescent="0.25">
      <c r="G1491" s="6">
        <v>41587</v>
      </c>
      <c r="H1491" t="s">
        <v>87</v>
      </c>
      <c r="I1491" t="s">
        <v>18</v>
      </c>
      <c r="J1491">
        <v>0.02</v>
      </c>
      <c r="K1491">
        <v>3</v>
      </c>
      <c r="M1491" s="4">
        <f>ROUND(VLOOKUP(fUnitSales[[#This Row],[Product]],dProducts[],2,0)*(1-fUnitSales[[#This Row],[Discount]])*fUnitSales[[#This Row],[Units]],2)</f>
        <v>67.47</v>
      </c>
      <c r="N1491" s="4" t="str">
        <f>VLOOKUP(fUnitSales[[#This Row],[SalesRep]],dSalesRep[],2,0)</f>
        <v>South</v>
      </c>
    </row>
    <row r="1492" spans="7:14" x14ac:dyDescent="0.25">
      <c r="G1492" s="6">
        <v>42002</v>
      </c>
      <c r="H1492" t="s">
        <v>27</v>
      </c>
      <c r="I1492" t="s">
        <v>37</v>
      </c>
      <c r="J1492">
        <v>2.5000000000000001E-2</v>
      </c>
      <c r="K1492">
        <v>3</v>
      </c>
      <c r="M1492" s="4">
        <f>ROUND(VLOOKUP(fUnitSales[[#This Row],[Product]],dProducts[],2,0)*(1-fUnitSales[[#This Row],[Discount]])*fUnitSales[[#This Row],[Units]],2)</f>
        <v>73.13</v>
      </c>
      <c r="N1492" s="4" t="str">
        <f>VLOOKUP(fUnitSales[[#This Row],[SalesRep]],dSalesRep[],2,0)</f>
        <v>MidWest</v>
      </c>
    </row>
    <row r="1493" spans="7:14" x14ac:dyDescent="0.25">
      <c r="G1493" s="6">
        <v>41831</v>
      </c>
      <c r="H1493" t="s">
        <v>14</v>
      </c>
      <c r="I1493" t="s">
        <v>25</v>
      </c>
      <c r="J1493">
        <v>0</v>
      </c>
      <c r="K1493">
        <v>2</v>
      </c>
      <c r="M1493" s="4">
        <f>ROUND(VLOOKUP(fUnitSales[[#This Row],[Product]],dProducts[],2,0)*(1-fUnitSales[[#This Row],[Discount]])*fUnitSales[[#This Row],[Units]],2)</f>
        <v>68</v>
      </c>
      <c r="N1493" s="4" t="str">
        <f>VLOOKUP(fUnitSales[[#This Row],[SalesRep]],dSalesRep[],2,0)</f>
        <v>West</v>
      </c>
    </row>
    <row r="1494" spans="7:14" x14ac:dyDescent="0.25">
      <c r="G1494" s="6">
        <v>41982</v>
      </c>
      <c r="H1494" t="s">
        <v>94</v>
      </c>
      <c r="I1494" t="s">
        <v>13</v>
      </c>
      <c r="J1494">
        <v>0</v>
      </c>
      <c r="K1494">
        <v>1</v>
      </c>
      <c r="M1494" s="4">
        <f>ROUND(VLOOKUP(fUnitSales[[#This Row],[Product]],dProducts[],2,0)*(1-fUnitSales[[#This Row],[Discount]])*fUnitSales[[#This Row],[Units]],2)</f>
        <v>22.95</v>
      </c>
      <c r="N1494" s="4" t="str">
        <f>VLOOKUP(fUnitSales[[#This Row],[SalesRep]],dSalesRep[],2,0)</f>
        <v>MidWest</v>
      </c>
    </row>
    <row r="1495" spans="7:14" x14ac:dyDescent="0.25">
      <c r="G1495" s="6">
        <v>41636</v>
      </c>
      <c r="H1495" t="s">
        <v>82</v>
      </c>
      <c r="I1495" t="s">
        <v>42</v>
      </c>
      <c r="J1495">
        <v>0</v>
      </c>
      <c r="K1495">
        <v>3</v>
      </c>
      <c r="M1495" s="4">
        <f>ROUND(VLOOKUP(fUnitSales[[#This Row],[Product]],dProducts[],2,0)*(1-fUnitSales[[#This Row],[Discount]])*fUnitSales[[#This Row],[Units]],2)</f>
        <v>57</v>
      </c>
      <c r="N1495" s="4" t="str">
        <f>VLOOKUP(fUnitSales[[#This Row],[SalesRep]],dSalesRep[],2,0)</f>
        <v>West</v>
      </c>
    </row>
    <row r="1496" spans="7:14" x14ac:dyDescent="0.25">
      <c r="G1496" s="6">
        <v>41636</v>
      </c>
      <c r="H1496" t="s">
        <v>61</v>
      </c>
      <c r="I1496" t="s">
        <v>37</v>
      </c>
      <c r="J1496">
        <v>0</v>
      </c>
      <c r="K1496">
        <v>4</v>
      </c>
      <c r="M1496" s="4">
        <f>ROUND(VLOOKUP(fUnitSales[[#This Row],[Product]],dProducts[],2,0)*(1-fUnitSales[[#This Row],[Discount]])*fUnitSales[[#This Row],[Units]],2)</f>
        <v>100</v>
      </c>
      <c r="N1496" s="4" t="str">
        <f>VLOOKUP(fUnitSales[[#This Row],[SalesRep]],dSalesRep[],2,0)</f>
        <v>South</v>
      </c>
    </row>
    <row r="1497" spans="7:14" x14ac:dyDescent="0.25">
      <c r="G1497" s="6">
        <v>41636</v>
      </c>
      <c r="H1497" t="s">
        <v>90</v>
      </c>
      <c r="I1497" t="s">
        <v>18</v>
      </c>
      <c r="J1497">
        <v>0</v>
      </c>
      <c r="K1497">
        <v>3</v>
      </c>
      <c r="M1497" s="4">
        <f>ROUND(VLOOKUP(fUnitSales[[#This Row],[Product]],dProducts[],2,0)*(1-fUnitSales[[#This Row],[Discount]])*fUnitSales[[#This Row],[Units]],2)</f>
        <v>68.849999999999994</v>
      </c>
      <c r="N1497" s="4" t="str">
        <f>VLOOKUP(fUnitSales[[#This Row],[SalesRep]],dSalesRep[],2,0)</f>
        <v>West</v>
      </c>
    </row>
    <row r="1498" spans="7:14" x14ac:dyDescent="0.25">
      <c r="G1498" s="6">
        <v>41998</v>
      </c>
      <c r="H1498" t="s">
        <v>82</v>
      </c>
      <c r="I1498" t="s">
        <v>17</v>
      </c>
      <c r="J1498">
        <v>0.02</v>
      </c>
      <c r="K1498">
        <v>3</v>
      </c>
      <c r="M1498" s="4">
        <f>ROUND(VLOOKUP(fUnitSales[[#This Row],[Product]],dProducts[],2,0)*(1-fUnitSales[[#This Row],[Discount]])*fUnitSales[[#This Row],[Units]],2)</f>
        <v>58.65</v>
      </c>
      <c r="N1498" s="4" t="str">
        <f>VLOOKUP(fUnitSales[[#This Row],[SalesRep]],dSalesRep[],2,0)</f>
        <v>West</v>
      </c>
    </row>
    <row r="1499" spans="7:14" x14ac:dyDescent="0.25">
      <c r="G1499" s="6">
        <v>41600</v>
      </c>
      <c r="H1499" t="s">
        <v>74</v>
      </c>
      <c r="I1499" t="s">
        <v>12</v>
      </c>
      <c r="J1499">
        <v>0.02</v>
      </c>
      <c r="K1499">
        <v>2</v>
      </c>
      <c r="M1499" s="4">
        <f>ROUND(VLOOKUP(fUnitSales[[#This Row],[Product]],dProducts[],2,0)*(1-fUnitSales[[#This Row],[Discount]])*fUnitSales[[#This Row],[Units]],2)</f>
        <v>156.69999999999999</v>
      </c>
      <c r="N1499" s="4" t="str">
        <f>VLOOKUP(fUnitSales[[#This Row],[SalesRep]],dSalesRep[],2,0)</f>
        <v>MidWest</v>
      </c>
    </row>
    <row r="1500" spans="7:14" x14ac:dyDescent="0.25">
      <c r="G1500" s="6">
        <v>41945</v>
      </c>
      <c r="H1500" t="s">
        <v>11</v>
      </c>
      <c r="I1500" t="s">
        <v>25</v>
      </c>
      <c r="J1500">
        <v>0</v>
      </c>
      <c r="K1500">
        <v>2</v>
      </c>
      <c r="M1500" s="4">
        <f>ROUND(VLOOKUP(fUnitSales[[#This Row],[Product]],dProducts[],2,0)*(1-fUnitSales[[#This Row],[Discount]])*fUnitSales[[#This Row],[Units]],2)</f>
        <v>68</v>
      </c>
      <c r="N1500" s="4" t="str">
        <f>VLOOKUP(fUnitSales[[#This Row],[SalesRep]],dSalesRep[],2,0)</f>
        <v>West</v>
      </c>
    </row>
    <row r="1501" spans="7:14" x14ac:dyDescent="0.25">
      <c r="G1501" s="6">
        <v>41955</v>
      </c>
      <c r="H1501" t="s">
        <v>68</v>
      </c>
      <c r="I1501" t="s">
        <v>28</v>
      </c>
      <c r="J1501">
        <v>1.4999999999999999E-2</v>
      </c>
      <c r="K1501">
        <v>1</v>
      </c>
      <c r="M1501" s="4">
        <f>ROUND(VLOOKUP(fUnitSales[[#This Row],[Product]],dProducts[],2,0)*(1-fUnitSales[[#This Row],[Discount]])*fUnitSales[[#This Row],[Units]],2)</f>
        <v>27.09</v>
      </c>
      <c r="N1501" s="4" t="str">
        <f>VLOOKUP(fUnitSales[[#This Row],[SalesRep]],dSalesRep[],2,0)</f>
        <v>West</v>
      </c>
    </row>
    <row r="1502" spans="7:14" x14ac:dyDescent="0.25">
      <c r="G1502" s="6">
        <v>41596</v>
      </c>
      <c r="H1502" t="s">
        <v>84</v>
      </c>
      <c r="I1502" t="s">
        <v>28</v>
      </c>
      <c r="J1502">
        <v>0.03</v>
      </c>
      <c r="K1502">
        <v>3</v>
      </c>
      <c r="M1502" s="4">
        <f>ROUND(VLOOKUP(fUnitSales[[#This Row],[Product]],dProducts[],2,0)*(1-fUnitSales[[#This Row],[Discount]])*fUnitSales[[#This Row],[Units]],2)</f>
        <v>80.03</v>
      </c>
      <c r="N1502" s="4" t="str">
        <f>VLOOKUP(fUnitSales[[#This Row],[SalesRep]],dSalesRep[],2,0)</f>
        <v>East</v>
      </c>
    </row>
    <row r="1503" spans="7:14" x14ac:dyDescent="0.25">
      <c r="G1503" s="6">
        <v>41592</v>
      </c>
      <c r="H1503" t="s">
        <v>90</v>
      </c>
      <c r="I1503" t="s">
        <v>17</v>
      </c>
      <c r="J1503">
        <v>0.02</v>
      </c>
      <c r="K1503">
        <v>3</v>
      </c>
      <c r="M1503" s="4">
        <f>ROUND(VLOOKUP(fUnitSales[[#This Row],[Product]],dProducts[],2,0)*(1-fUnitSales[[#This Row],[Discount]])*fUnitSales[[#This Row],[Units]],2)</f>
        <v>58.65</v>
      </c>
      <c r="N1503" s="4" t="str">
        <f>VLOOKUP(fUnitSales[[#This Row],[SalesRep]],dSalesRep[],2,0)</f>
        <v>West</v>
      </c>
    </row>
    <row r="1504" spans="7:14" x14ac:dyDescent="0.25">
      <c r="G1504" s="6">
        <v>41912</v>
      </c>
      <c r="H1504" t="s">
        <v>45</v>
      </c>
      <c r="I1504" t="s">
        <v>17</v>
      </c>
      <c r="J1504">
        <v>1.4999999999999999E-2</v>
      </c>
      <c r="K1504">
        <v>2</v>
      </c>
      <c r="M1504" s="4">
        <f>ROUND(VLOOKUP(fUnitSales[[#This Row],[Product]],dProducts[],2,0)*(1-fUnitSales[[#This Row],[Discount]])*fUnitSales[[#This Row],[Units]],2)</f>
        <v>39.299999999999997</v>
      </c>
      <c r="N1504" s="4" t="str">
        <f>VLOOKUP(fUnitSales[[#This Row],[SalesRep]],dSalesRep[],2,0)</f>
        <v>MidWest</v>
      </c>
    </row>
    <row r="1505" spans="7:14" x14ac:dyDescent="0.25">
      <c r="G1505" s="6">
        <v>41595</v>
      </c>
      <c r="H1505" t="s">
        <v>71</v>
      </c>
      <c r="I1505" t="s">
        <v>18</v>
      </c>
      <c r="J1505">
        <v>0</v>
      </c>
      <c r="K1505">
        <v>1</v>
      </c>
      <c r="M1505" s="4">
        <f>ROUND(VLOOKUP(fUnitSales[[#This Row],[Product]],dProducts[],2,0)*(1-fUnitSales[[#This Row],[Discount]])*fUnitSales[[#This Row],[Units]],2)</f>
        <v>22.95</v>
      </c>
      <c r="N1505" s="4" t="str">
        <f>VLOOKUP(fUnitSales[[#This Row],[SalesRep]],dSalesRep[],2,0)</f>
        <v>MidWest</v>
      </c>
    </row>
    <row r="1506" spans="7:14" x14ac:dyDescent="0.25">
      <c r="G1506" s="6">
        <v>41989</v>
      </c>
      <c r="H1506" t="s">
        <v>94</v>
      </c>
      <c r="I1506" t="s">
        <v>25</v>
      </c>
      <c r="J1506">
        <v>0</v>
      </c>
      <c r="K1506">
        <v>4</v>
      </c>
      <c r="M1506" s="4">
        <f>ROUND(VLOOKUP(fUnitSales[[#This Row],[Product]],dProducts[],2,0)*(1-fUnitSales[[#This Row],[Discount]])*fUnitSales[[#This Row],[Units]],2)</f>
        <v>136</v>
      </c>
      <c r="N1506" s="4" t="str">
        <f>VLOOKUP(fUnitSales[[#This Row],[SalesRep]],dSalesRep[],2,0)</f>
        <v>MidWest</v>
      </c>
    </row>
    <row r="1507" spans="7:14" x14ac:dyDescent="0.25">
      <c r="G1507" s="6">
        <v>41947</v>
      </c>
      <c r="H1507" t="s">
        <v>90</v>
      </c>
      <c r="I1507" t="s">
        <v>12</v>
      </c>
      <c r="J1507">
        <v>2.5000000000000001E-2</v>
      </c>
      <c r="K1507">
        <v>2</v>
      </c>
      <c r="M1507" s="4">
        <f>ROUND(VLOOKUP(fUnitSales[[#This Row],[Product]],dProducts[],2,0)*(1-fUnitSales[[#This Row],[Discount]])*fUnitSales[[#This Row],[Units]],2)</f>
        <v>155.9</v>
      </c>
      <c r="N1507" s="4" t="str">
        <f>VLOOKUP(fUnitSales[[#This Row],[SalesRep]],dSalesRep[],2,0)</f>
        <v>West</v>
      </c>
    </row>
    <row r="1508" spans="7:14" x14ac:dyDescent="0.25">
      <c r="G1508" s="6">
        <v>41976</v>
      </c>
      <c r="H1508" t="s">
        <v>40</v>
      </c>
      <c r="I1508" t="s">
        <v>25</v>
      </c>
      <c r="J1508">
        <v>2.5000000000000001E-2</v>
      </c>
      <c r="K1508">
        <v>3</v>
      </c>
      <c r="M1508" s="4">
        <f>ROUND(VLOOKUP(fUnitSales[[#This Row],[Product]],dProducts[],2,0)*(1-fUnitSales[[#This Row],[Discount]])*fUnitSales[[#This Row],[Units]],2)</f>
        <v>99.45</v>
      </c>
      <c r="N1508" s="4" t="str">
        <f>VLOOKUP(fUnitSales[[#This Row],[SalesRep]],dSalesRep[],2,0)</f>
        <v>East</v>
      </c>
    </row>
    <row r="1509" spans="7:14" x14ac:dyDescent="0.25">
      <c r="G1509" s="6">
        <v>41979</v>
      </c>
      <c r="H1509" t="s">
        <v>54</v>
      </c>
      <c r="I1509" t="s">
        <v>22</v>
      </c>
      <c r="J1509">
        <v>0.02</v>
      </c>
      <c r="K1509">
        <v>3</v>
      </c>
      <c r="M1509" s="4">
        <f>ROUND(VLOOKUP(fUnitSales[[#This Row],[Product]],dProducts[],2,0)*(1-fUnitSales[[#This Row],[Discount]])*fUnitSales[[#This Row],[Units]],2)</f>
        <v>73.5</v>
      </c>
      <c r="N1509" s="4" t="str">
        <f>VLOOKUP(fUnitSales[[#This Row],[SalesRep]],dSalesRep[],2,0)</f>
        <v>East</v>
      </c>
    </row>
    <row r="1510" spans="7:14" x14ac:dyDescent="0.25">
      <c r="G1510" s="6">
        <v>41580</v>
      </c>
      <c r="H1510" t="s">
        <v>71</v>
      </c>
      <c r="I1510" t="s">
        <v>18</v>
      </c>
      <c r="J1510">
        <v>0.01</v>
      </c>
      <c r="K1510">
        <v>2</v>
      </c>
      <c r="M1510" s="4">
        <f>ROUND(VLOOKUP(fUnitSales[[#This Row],[Product]],dProducts[],2,0)*(1-fUnitSales[[#This Row],[Discount]])*fUnitSales[[#This Row],[Units]],2)</f>
        <v>45.44</v>
      </c>
      <c r="N1510" s="4" t="str">
        <f>VLOOKUP(fUnitSales[[#This Row],[SalesRep]],dSalesRep[],2,0)</f>
        <v>MidWest</v>
      </c>
    </row>
    <row r="1511" spans="7:14" x14ac:dyDescent="0.25">
      <c r="G1511" s="6">
        <v>41401</v>
      </c>
      <c r="H1511" t="s">
        <v>85</v>
      </c>
      <c r="I1511" t="s">
        <v>25</v>
      </c>
      <c r="J1511">
        <v>0</v>
      </c>
      <c r="K1511">
        <v>2</v>
      </c>
      <c r="M1511" s="4">
        <f>ROUND(VLOOKUP(fUnitSales[[#This Row],[Product]],dProducts[],2,0)*(1-fUnitSales[[#This Row],[Discount]])*fUnitSales[[#This Row],[Units]],2)</f>
        <v>68</v>
      </c>
      <c r="N1511" s="4" t="str">
        <f>VLOOKUP(fUnitSales[[#This Row],[SalesRep]],dSalesRep[],2,0)</f>
        <v>West</v>
      </c>
    </row>
    <row r="1512" spans="7:14" x14ac:dyDescent="0.25">
      <c r="G1512" s="6">
        <v>41964</v>
      </c>
      <c r="H1512" t="s">
        <v>14</v>
      </c>
      <c r="I1512" t="s">
        <v>37</v>
      </c>
      <c r="J1512">
        <v>1.4999999999999999E-2</v>
      </c>
      <c r="K1512">
        <v>4</v>
      </c>
      <c r="M1512" s="4">
        <f>ROUND(VLOOKUP(fUnitSales[[#This Row],[Product]],dProducts[],2,0)*(1-fUnitSales[[#This Row],[Discount]])*fUnitSales[[#This Row],[Units]],2)</f>
        <v>98.5</v>
      </c>
      <c r="N1512" s="4" t="str">
        <f>VLOOKUP(fUnitSales[[#This Row],[SalesRep]],dSalesRep[],2,0)</f>
        <v>West</v>
      </c>
    </row>
    <row r="1513" spans="7:14" x14ac:dyDescent="0.25">
      <c r="G1513" s="6">
        <v>41715</v>
      </c>
      <c r="H1513" t="s">
        <v>73</v>
      </c>
      <c r="I1513" t="s">
        <v>13</v>
      </c>
      <c r="J1513">
        <v>2.5000000000000001E-2</v>
      </c>
      <c r="K1513">
        <v>2</v>
      </c>
      <c r="M1513" s="4">
        <f>ROUND(VLOOKUP(fUnitSales[[#This Row],[Product]],dProducts[],2,0)*(1-fUnitSales[[#This Row],[Discount]])*fUnitSales[[#This Row],[Units]],2)</f>
        <v>44.75</v>
      </c>
      <c r="N1513" s="4" t="str">
        <f>VLOOKUP(fUnitSales[[#This Row],[SalesRep]],dSalesRep[],2,0)</f>
        <v>West</v>
      </c>
    </row>
    <row r="1514" spans="7:14" x14ac:dyDescent="0.25">
      <c r="G1514" s="6">
        <v>41601</v>
      </c>
      <c r="H1514" t="s">
        <v>90</v>
      </c>
      <c r="I1514" t="s">
        <v>13</v>
      </c>
      <c r="J1514">
        <v>0</v>
      </c>
      <c r="K1514">
        <v>3</v>
      </c>
      <c r="M1514" s="4">
        <f>ROUND(VLOOKUP(fUnitSales[[#This Row],[Product]],dProducts[],2,0)*(1-fUnitSales[[#This Row],[Discount]])*fUnitSales[[#This Row],[Units]],2)</f>
        <v>68.849999999999994</v>
      </c>
      <c r="N1514" s="4" t="str">
        <f>VLOOKUP(fUnitSales[[#This Row],[SalesRep]],dSalesRep[],2,0)</f>
        <v>West</v>
      </c>
    </row>
    <row r="1515" spans="7:14" x14ac:dyDescent="0.25">
      <c r="G1515" s="6">
        <v>41807</v>
      </c>
      <c r="H1515" t="s">
        <v>38</v>
      </c>
      <c r="I1515" t="s">
        <v>25</v>
      </c>
      <c r="J1515">
        <v>0.03</v>
      </c>
      <c r="K1515">
        <v>17</v>
      </c>
      <c r="M1515" s="4">
        <f>ROUND(VLOOKUP(fUnitSales[[#This Row],[Product]],dProducts[],2,0)*(1-fUnitSales[[#This Row],[Discount]])*fUnitSales[[#This Row],[Units]],2)</f>
        <v>560.66</v>
      </c>
      <c r="N1515" s="4" t="str">
        <f>VLOOKUP(fUnitSales[[#This Row],[SalesRep]],dSalesRep[],2,0)</f>
        <v>South</v>
      </c>
    </row>
    <row r="1516" spans="7:14" x14ac:dyDescent="0.25">
      <c r="G1516" s="6">
        <v>41627</v>
      </c>
      <c r="H1516" t="s">
        <v>41</v>
      </c>
      <c r="I1516" t="s">
        <v>13</v>
      </c>
      <c r="J1516">
        <v>2.5000000000000001E-2</v>
      </c>
      <c r="K1516">
        <v>2</v>
      </c>
      <c r="M1516" s="4">
        <f>ROUND(VLOOKUP(fUnitSales[[#This Row],[Product]],dProducts[],2,0)*(1-fUnitSales[[#This Row],[Discount]])*fUnitSales[[#This Row],[Units]],2)</f>
        <v>44.75</v>
      </c>
      <c r="N1516" s="4" t="str">
        <f>VLOOKUP(fUnitSales[[#This Row],[SalesRep]],dSalesRep[],2,0)</f>
        <v>South</v>
      </c>
    </row>
    <row r="1517" spans="7:14" x14ac:dyDescent="0.25">
      <c r="G1517" s="6">
        <v>42003</v>
      </c>
      <c r="H1517" t="s">
        <v>35</v>
      </c>
      <c r="I1517" t="s">
        <v>13</v>
      </c>
      <c r="J1517">
        <v>0.02</v>
      </c>
      <c r="K1517">
        <v>2</v>
      </c>
      <c r="M1517" s="4">
        <f>ROUND(VLOOKUP(fUnitSales[[#This Row],[Product]],dProducts[],2,0)*(1-fUnitSales[[#This Row],[Discount]])*fUnitSales[[#This Row],[Units]],2)</f>
        <v>44.98</v>
      </c>
      <c r="N1517" s="4" t="str">
        <f>VLOOKUP(fUnitSales[[#This Row],[SalesRep]],dSalesRep[],2,0)</f>
        <v>MidWest</v>
      </c>
    </row>
    <row r="1518" spans="7:14" x14ac:dyDescent="0.25">
      <c r="G1518" s="6">
        <v>41981</v>
      </c>
      <c r="H1518" t="s">
        <v>87</v>
      </c>
      <c r="I1518" t="s">
        <v>22</v>
      </c>
      <c r="J1518">
        <v>0.01</v>
      </c>
      <c r="K1518">
        <v>5</v>
      </c>
      <c r="M1518" s="4">
        <f>ROUND(VLOOKUP(fUnitSales[[#This Row],[Product]],dProducts[],2,0)*(1-fUnitSales[[#This Row],[Discount]])*fUnitSales[[#This Row],[Units]],2)</f>
        <v>123.75</v>
      </c>
      <c r="N1518" s="4" t="str">
        <f>VLOOKUP(fUnitSales[[#This Row],[SalesRep]],dSalesRep[],2,0)</f>
        <v>South</v>
      </c>
    </row>
    <row r="1519" spans="7:14" x14ac:dyDescent="0.25">
      <c r="G1519" s="6">
        <v>41966</v>
      </c>
      <c r="H1519" t="s">
        <v>27</v>
      </c>
      <c r="I1519" t="s">
        <v>18</v>
      </c>
      <c r="J1519">
        <v>1.4999999999999999E-2</v>
      </c>
      <c r="K1519">
        <v>2</v>
      </c>
      <c r="M1519" s="4">
        <f>ROUND(VLOOKUP(fUnitSales[[#This Row],[Product]],dProducts[],2,0)*(1-fUnitSales[[#This Row],[Discount]])*fUnitSales[[#This Row],[Units]],2)</f>
        <v>45.21</v>
      </c>
      <c r="N1519" s="4" t="str">
        <f>VLOOKUP(fUnitSales[[#This Row],[SalesRep]],dSalesRep[],2,0)</f>
        <v>MidWest</v>
      </c>
    </row>
    <row r="1520" spans="7:14" x14ac:dyDescent="0.25">
      <c r="G1520" s="6">
        <v>41969</v>
      </c>
      <c r="H1520" t="s">
        <v>21</v>
      </c>
      <c r="I1520" t="s">
        <v>12</v>
      </c>
      <c r="J1520">
        <v>2.5000000000000001E-2</v>
      </c>
      <c r="K1520">
        <v>2</v>
      </c>
      <c r="M1520" s="4">
        <f>ROUND(VLOOKUP(fUnitSales[[#This Row],[Product]],dProducts[],2,0)*(1-fUnitSales[[#This Row],[Discount]])*fUnitSales[[#This Row],[Units]],2)</f>
        <v>155.9</v>
      </c>
      <c r="N1520" s="4" t="str">
        <f>VLOOKUP(fUnitSales[[#This Row],[SalesRep]],dSalesRep[],2,0)</f>
        <v>West</v>
      </c>
    </row>
    <row r="1521" spans="7:14" x14ac:dyDescent="0.25">
      <c r="G1521" s="6">
        <v>41630</v>
      </c>
      <c r="H1521" t="s">
        <v>30</v>
      </c>
      <c r="I1521" t="s">
        <v>25</v>
      </c>
      <c r="J1521">
        <v>0</v>
      </c>
      <c r="K1521">
        <v>4</v>
      </c>
      <c r="M1521" s="4">
        <f>ROUND(VLOOKUP(fUnitSales[[#This Row],[Product]],dProducts[],2,0)*(1-fUnitSales[[#This Row],[Discount]])*fUnitSales[[#This Row],[Units]],2)</f>
        <v>136</v>
      </c>
      <c r="N1521" s="4" t="str">
        <f>VLOOKUP(fUnitSales[[#This Row],[SalesRep]],dSalesRep[],2,0)</f>
        <v>East</v>
      </c>
    </row>
    <row r="1522" spans="7:14" x14ac:dyDescent="0.25">
      <c r="G1522" s="6">
        <v>41951</v>
      </c>
      <c r="H1522" t="s">
        <v>48</v>
      </c>
      <c r="I1522" t="s">
        <v>25</v>
      </c>
      <c r="J1522">
        <v>0.02</v>
      </c>
      <c r="K1522">
        <v>1</v>
      </c>
      <c r="M1522" s="4">
        <f>ROUND(VLOOKUP(fUnitSales[[#This Row],[Product]],dProducts[],2,0)*(1-fUnitSales[[#This Row],[Discount]])*fUnitSales[[#This Row],[Units]],2)</f>
        <v>33.32</v>
      </c>
      <c r="N1522" s="4" t="str">
        <f>VLOOKUP(fUnitSales[[#This Row],[SalesRep]],dSalesRep[],2,0)</f>
        <v>MidWest</v>
      </c>
    </row>
    <row r="1523" spans="7:14" x14ac:dyDescent="0.25">
      <c r="G1523" s="6">
        <v>41810</v>
      </c>
      <c r="H1523" t="s">
        <v>90</v>
      </c>
      <c r="I1523" t="s">
        <v>17</v>
      </c>
      <c r="J1523">
        <v>2.5000000000000001E-2</v>
      </c>
      <c r="K1523">
        <v>1</v>
      </c>
      <c r="M1523" s="4">
        <f>ROUND(VLOOKUP(fUnitSales[[#This Row],[Product]],dProducts[],2,0)*(1-fUnitSales[[#This Row],[Discount]])*fUnitSales[[#This Row],[Units]],2)</f>
        <v>19.45</v>
      </c>
      <c r="N1523" s="4" t="str">
        <f>VLOOKUP(fUnitSales[[#This Row],[SalesRep]],dSalesRep[],2,0)</f>
        <v>West</v>
      </c>
    </row>
    <row r="1524" spans="7:14" x14ac:dyDescent="0.25">
      <c r="G1524" s="6">
        <v>41730</v>
      </c>
      <c r="H1524" t="s">
        <v>86</v>
      </c>
      <c r="I1524" t="s">
        <v>25</v>
      </c>
      <c r="J1524">
        <v>0</v>
      </c>
      <c r="K1524">
        <v>2</v>
      </c>
      <c r="M1524" s="4">
        <f>ROUND(VLOOKUP(fUnitSales[[#This Row],[Product]],dProducts[],2,0)*(1-fUnitSales[[#This Row],[Discount]])*fUnitSales[[#This Row],[Units]],2)</f>
        <v>68</v>
      </c>
      <c r="N1524" s="4" t="str">
        <f>VLOOKUP(fUnitSales[[#This Row],[SalesRep]],dSalesRep[],2,0)</f>
        <v>West</v>
      </c>
    </row>
    <row r="1525" spans="7:14" x14ac:dyDescent="0.25">
      <c r="G1525" s="6">
        <v>41960</v>
      </c>
      <c r="H1525" t="s">
        <v>46</v>
      </c>
      <c r="I1525" t="s">
        <v>37</v>
      </c>
      <c r="J1525">
        <v>0.01</v>
      </c>
      <c r="K1525">
        <v>7</v>
      </c>
      <c r="M1525" s="4">
        <f>ROUND(VLOOKUP(fUnitSales[[#This Row],[Product]],dProducts[],2,0)*(1-fUnitSales[[#This Row],[Discount]])*fUnitSales[[#This Row],[Units]],2)</f>
        <v>173.25</v>
      </c>
      <c r="N1525" s="4" t="str">
        <f>VLOOKUP(fUnitSales[[#This Row],[SalesRep]],dSalesRep[],2,0)</f>
        <v>MidWest</v>
      </c>
    </row>
    <row r="1526" spans="7:14" x14ac:dyDescent="0.25">
      <c r="G1526" s="6">
        <v>41998</v>
      </c>
      <c r="H1526" t="s">
        <v>60</v>
      </c>
      <c r="I1526" t="s">
        <v>25</v>
      </c>
      <c r="J1526">
        <v>0</v>
      </c>
      <c r="K1526">
        <v>3</v>
      </c>
      <c r="M1526" s="4">
        <f>ROUND(VLOOKUP(fUnitSales[[#This Row],[Product]],dProducts[],2,0)*(1-fUnitSales[[#This Row],[Discount]])*fUnitSales[[#This Row],[Units]],2)</f>
        <v>102</v>
      </c>
      <c r="N1526" s="4" t="str">
        <f>VLOOKUP(fUnitSales[[#This Row],[SalesRep]],dSalesRep[],2,0)</f>
        <v>South</v>
      </c>
    </row>
    <row r="1527" spans="7:14" x14ac:dyDescent="0.25">
      <c r="G1527" s="6">
        <v>41694</v>
      </c>
      <c r="H1527" t="s">
        <v>43</v>
      </c>
      <c r="I1527" t="s">
        <v>37</v>
      </c>
      <c r="J1527">
        <v>1.4999999999999999E-2</v>
      </c>
      <c r="K1527">
        <v>1</v>
      </c>
      <c r="M1527" s="4">
        <f>ROUND(VLOOKUP(fUnitSales[[#This Row],[Product]],dProducts[],2,0)*(1-fUnitSales[[#This Row],[Discount]])*fUnitSales[[#This Row],[Units]],2)</f>
        <v>24.63</v>
      </c>
      <c r="N1527" s="4" t="str">
        <f>VLOOKUP(fUnitSales[[#This Row],[SalesRep]],dSalesRep[],2,0)</f>
        <v>MidWest</v>
      </c>
    </row>
    <row r="1528" spans="7:14" x14ac:dyDescent="0.25">
      <c r="G1528" s="6">
        <v>41951</v>
      </c>
      <c r="H1528" t="s">
        <v>92</v>
      </c>
      <c r="I1528" t="s">
        <v>31</v>
      </c>
      <c r="J1528">
        <v>0</v>
      </c>
      <c r="K1528">
        <v>3</v>
      </c>
      <c r="M1528" s="4">
        <f>ROUND(VLOOKUP(fUnitSales[[#This Row],[Product]],dProducts[],2,0)*(1-fUnitSales[[#This Row],[Discount]])*fUnitSales[[#This Row],[Units]],2)</f>
        <v>90</v>
      </c>
      <c r="N1528" s="4" t="str">
        <f>VLOOKUP(fUnitSales[[#This Row],[SalesRep]],dSalesRep[],2,0)</f>
        <v>West</v>
      </c>
    </row>
    <row r="1529" spans="7:14" x14ac:dyDescent="0.25">
      <c r="G1529" s="6">
        <v>41625</v>
      </c>
      <c r="H1529" t="s">
        <v>91</v>
      </c>
      <c r="I1529" t="s">
        <v>37</v>
      </c>
      <c r="J1529">
        <v>0</v>
      </c>
      <c r="K1529">
        <v>1</v>
      </c>
      <c r="M1529" s="4">
        <f>ROUND(VLOOKUP(fUnitSales[[#This Row],[Product]],dProducts[],2,0)*(1-fUnitSales[[#This Row],[Discount]])*fUnitSales[[#This Row],[Units]],2)</f>
        <v>25</v>
      </c>
      <c r="N1529" s="4" t="str">
        <f>VLOOKUP(fUnitSales[[#This Row],[SalesRep]],dSalesRep[],2,0)</f>
        <v>East</v>
      </c>
    </row>
    <row r="1530" spans="7:14" x14ac:dyDescent="0.25">
      <c r="G1530" s="6">
        <v>41888</v>
      </c>
      <c r="H1530" t="s">
        <v>60</v>
      </c>
      <c r="I1530" t="s">
        <v>25</v>
      </c>
      <c r="J1530">
        <v>0</v>
      </c>
      <c r="K1530">
        <v>2</v>
      </c>
      <c r="M1530" s="4">
        <f>ROUND(VLOOKUP(fUnitSales[[#This Row],[Product]],dProducts[],2,0)*(1-fUnitSales[[#This Row],[Discount]])*fUnitSales[[#This Row],[Units]],2)</f>
        <v>68</v>
      </c>
      <c r="N1530" s="4" t="str">
        <f>VLOOKUP(fUnitSales[[#This Row],[SalesRep]],dSalesRep[],2,0)</f>
        <v>South</v>
      </c>
    </row>
    <row r="1531" spans="7:14" x14ac:dyDescent="0.25">
      <c r="G1531" s="6">
        <v>42001</v>
      </c>
      <c r="H1531" t="s">
        <v>85</v>
      </c>
      <c r="I1531" t="s">
        <v>37</v>
      </c>
      <c r="J1531">
        <v>2.5000000000000001E-2</v>
      </c>
      <c r="K1531">
        <v>1</v>
      </c>
      <c r="M1531" s="4">
        <f>ROUND(VLOOKUP(fUnitSales[[#This Row],[Product]],dProducts[],2,0)*(1-fUnitSales[[#This Row],[Discount]])*fUnitSales[[#This Row],[Units]],2)</f>
        <v>24.38</v>
      </c>
      <c r="N1531" s="4" t="str">
        <f>VLOOKUP(fUnitSales[[#This Row],[SalesRep]],dSalesRep[],2,0)</f>
        <v>West</v>
      </c>
    </row>
    <row r="1532" spans="7:14" x14ac:dyDescent="0.25">
      <c r="G1532" s="6">
        <v>41585</v>
      </c>
      <c r="H1532" t="s">
        <v>27</v>
      </c>
      <c r="I1532" t="s">
        <v>25</v>
      </c>
      <c r="J1532">
        <v>0</v>
      </c>
      <c r="K1532">
        <v>1</v>
      </c>
      <c r="M1532" s="4">
        <f>ROUND(VLOOKUP(fUnitSales[[#This Row],[Product]],dProducts[],2,0)*(1-fUnitSales[[#This Row],[Discount]])*fUnitSales[[#This Row],[Units]],2)</f>
        <v>34</v>
      </c>
      <c r="N1532" s="4" t="str">
        <f>VLOOKUP(fUnitSales[[#This Row],[SalesRep]],dSalesRep[],2,0)</f>
        <v>MidWest</v>
      </c>
    </row>
    <row r="1533" spans="7:14" x14ac:dyDescent="0.25">
      <c r="G1533" s="6">
        <v>41997</v>
      </c>
      <c r="H1533" t="s">
        <v>48</v>
      </c>
      <c r="I1533" t="s">
        <v>22</v>
      </c>
      <c r="J1533">
        <v>0.02</v>
      </c>
      <c r="K1533">
        <v>2</v>
      </c>
      <c r="M1533" s="4">
        <f>ROUND(VLOOKUP(fUnitSales[[#This Row],[Product]],dProducts[],2,0)*(1-fUnitSales[[#This Row],[Discount]])*fUnitSales[[#This Row],[Units]],2)</f>
        <v>49</v>
      </c>
      <c r="N1533" s="4" t="str">
        <f>VLOOKUP(fUnitSales[[#This Row],[SalesRep]],dSalesRep[],2,0)</f>
        <v>MidWest</v>
      </c>
    </row>
    <row r="1534" spans="7:14" x14ac:dyDescent="0.25">
      <c r="G1534" s="6">
        <v>41615</v>
      </c>
      <c r="H1534" t="s">
        <v>41</v>
      </c>
      <c r="I1534" t="s">
        <v>25</v>
      </c>
      <c r="J1534">
        <v>0.01</v>
      </c>
      <c r="K1534">
        <v>2</v>
      </c>
      <c r="M1534" s="4">
        <f>ROUND(VLOOKUP(fUnitSales[[#This Row],[Product]],dProducts[],2,0)*(1-fUnitSales[[#This Row],[Discount]])*fUnitSales[[#This Row],[Units]],2)</f>
        <v>67.319999999999993</v>
      </c>
      <c r="N1534" s="4" t="str">
        <f>VLOOKUP(fUnitSales[[#This Row],[SalesRep]],dSalesRep[],2,0)</f>
        <v>South</v>
      </c>
    </row>
    <row r="1535" spans="7:14" x14ac:dyDescent="0.25">
      <c r="G1535" s="6">
        <v>41635</v>
      </c>
      <c r="H1535" t="s">
        <v>53</v>
      </c>
      <c r="I1535" t="s">
        <v>42</v>
      </c>
      <c r="J1535">
        <v>0</v>
      </c>
      <c r="K1535">
        <v>2</v>
      </c>
      <c r="M1535" s="4">
        <f>ROUND(VLOOKUP(fUnitSales[[#This Row],[Product]],dProducts[],2,0)*(1-fUnitSales[[#This Row],[Discount]])*fUnitSales[[#This Row],[Units]],2)</f>
        <v>38</v>
      </c>
      <c r="N1535" s="4" t="str">
        <f>VLOOKUP(fUnitSales[[#This Row],[SalesRep]],dSalesRep[],2,0)</f>
        <v>West</v>
      </c>
    </row>
    <row r="1536" spans="7:14" x14ac:dyDescent="0.25">
      <c r="G1536" s="6">
        <v>41655</v>
      </c>
      <c r="H1536" t="s">
        <v>87</v>
      </c>
      <c r="I1536" t="s">
        <v>13</v>
      </c>
      <c r="J1536">
        <v>0</v>
      </c>
      <c r="K1536">
        <v>2</v>
      </c>
      <c r="M1536" s="4">
        <f>ROUND(VLOOKUP(fUnitSales[[#This Row],[Product]],dProducts[],2,0)*(1-fUnitSales[[#This Row],[Discount]])*fUnitSales[[#This Row],[Units]],2)</f>
        <v>45.9</v>
      </c>
      <c r="N1536" s="4" t="str">
        <f>VLOOKUP(fUnitSales[[#This Row],[SalesRep]],dSalesRep[],2,0)</f>
        <v>South</v>
      </c>
    </row>
    <row r="1537" spans="7:14" x14ac:dyDescent="0.25">
      <c r="G1537" s="6">
        <v>41966</v>
      </c>
      <c r="H1537" t="s">
        <v>87</v>
      </c>
      <c r="I1537" t="s">
        <v>12</v>
      </c>
      <c r="J1537">
        <v>0</v>
      </c>
      <c r="K1537">
        <v>1</v>
      </c>
      <c r="M1537" s="4">
        <f>ROUND(VLOOKUP(fUnitSales[[#This Row],[Product]],dProducts[],2,0)*(1-fUnitSales[[#This Row],[Discount]])*fUnitSales[[#This Row],[Units]],2)</f>
        <v>79.95</v>
      </c>
      <c r="N1537" s="4" t="str">
        <f>VLOOKUP(fUnitSales[[#This Row],[SalesRep]],dSalesRep[],2,0)</f>
        <v>South</v>
      </c>
    </row>
    <row r="1538" spans="7:14" x14ac:dyDescent="0.25">
      <c r="G1538" s="6">
        <v>41993</v>
      </c>
      <c r="H1538" t="s">
        <v>95</v>
      </c>
      <c r="I1538" t="s">
        <v>28</v>
      </c>
      <c r="J1538">
        <v>2.5000000000000001E-2</v>
      </c>
      <c r="K1538">
        <v>3</v>
      </c>
      <c r="M1538" s="4">
        <f>ROUND(VLOOKUP(fUnitSales[[#This Row],[Product]],dProducts[],2,0)*(1-fUnitSales[[#This Row],[Discount]])*fUnitSales[[#This Row],[Units]],2)</f>
        <v>80.44</v>
      </c>
      <c r="N1538" s="4" t="str">
        <f>VLOOKUP(fUnitSales[[#This Row],[SalesRep]],dSalesRep[],2,0)</f>
        <v>South</v>
      </c>
    </row>
    <row r="1539" spans="7:14" x14ac:dyDescent="0.25">
      <c r="G1539" s="6">
        <v>41986</v>
      </c>
      <c r="H1539" t="s">
        <v>82</v>
      </c>
      <c r="I1539" t="s">
        <v>25</v>
      </c>
      <c r="J1539">
        <v>0.03</v>
      </c>
      <c r="K1539">
        <v>2</v>
      </c>
      <c r="M1539" s="4">
        <f>ROUND(VLOOKUP(fUnitSales[[#This Row],[Product]],dProducts[],2,0)*(1-fUnitSales[[#This Row],[Discount]])*fUnitSales[[#This Row],[Units]],2)</f>
        <v>65.959999999999994</v>
      </c>
      <c r="N1539" s="4" t="str">
        <f>VLOOKUP(fUnitSales[[#This Row],[SalesRep]],dSalesRep[],2,0)</f>
        <v>West</v>
      </c>
    </row>
    <row r="1540" spans="7:14" x14ac:dyDescent="0.25">
      <c r="G1540" s="6">
        <v>41288</v>
      </c>
      <c r="H1540" t="s">
        <v>46</v>
      </c>
      <c r="I1540" t="s">
        <v>18</v>
      </c>
      <c r="J1540">
        <v>0</v>
      </c>
      <c r="K1540">
        <v>4</v>
      </c>
      <c r="M1540" s="4">
        <f>ROUND(VLOOKUP(fUnitSales[[#This Row],[Product]],dProducts[],2,0)*(1-fUnitSales[[#This Row],[Discount]])*fUnitSales[[#This Row],[Units]],2)</f>
        <v>91.8</v>
      </c>
      <c r="N1540" s="4" t="str">
        <f>VLOOKUP(fUnitSales[[#This Row],[SalesRep]],dSalesRep[],2,0)</f>
        <v>MidWest</v>
      </c>
    </row>
    <row r="1541" spans="7:14" x14ac:dyDescent="0.25">
      <c r="G1541" s="6">
        <v>41709</v>
      </c>
      <c r="H1541" t="s">
        <v>78</v>
      </c>
      <c r="I1541" t="s">
        <v>25</v>
      </c>
      <c r="J1541">
        <v>0</v>
      </c>
      <c r="K1541">
        <v>4</v>
      </c>
      <c r="M1541" s="4">
        <f>ROUND(VLOOKUP(fUnitSales[[#This Row],[Product]],dProducts[],2,0)*(1-fUnitSales[[#This Row],[Discount]])*fUnitSales[[#This Row],[Units]],2)</f>
        <v>136</v>
      </c>
      <c r="N1541" s="4" t="str">
        <f>VLOOKUP(fUnitSales[[#This Row],[SalesRep]],dSalesRep[],2,0)</f>
        <v>West</v>
      </c>
    </row>
    <row r="1542" spans="7:14" x14ac:dyDescent="0.25">
      <c r="G1542" s="6">
        <v>41634</v>
      </c>
      <c r="H1542" t="s">
        <v>46</v>
      </c>
      <c r="I1542" t="s">
        <v>25</v>
      </c>
      <c r="J1542">
        <v>0</v>
      </c>
      <c r="K1542">
        <v>2</v>
      </c>
      <c r="M1542" s="4">
        <f>ROUND(VLOOKUP(fUnitSales[[#This Row],[Product]],dProducts[],2,0)*(1-fUnitSales[[#This Row],[Discount]])*fUnitSales[[#This Row],[Units]],2)</f>
        <v>68</v>
      </c>
      <c r="N1542" s="4" t="str">
        <f>VLOOKUP(fUnitSales[[#This Row],[SalesRep]],dSalesRep[],2,0)</f>
        <v>MidWest</v>
      </c>
    </row>
    <row r="1543" spans="7:14" x14ac:dyDescent="0.25">
      <c r="G1543" s="6">
        <v>41352</v>
      </c>
      <c r="H1543" t="s">
        <v>84</v>
      </c>
      <c r="I1543" t="s">
        <v>17</v>
      </c>
      <c r="J1543">
        <v>0</v>
      </c>
      <c r="K1543">
        <v>1</v>
      </c>
      <c r="M1543" s="4">
        <f>ROUND(VLOOKUP(fUnitSales[[#This Row],[Product]],dProducts[],2,0)*(1-fUnitSales[[#This Row],[Discount]])*fUnitSales[[#This Row],[Units]],2)</f>
        <v>19.95</v>
      </c>
      <c r="N1543" s="4" t="str">
        <f>VLOOKUP(fUnitSales[[#This Row],[SalesRep]],dSalesRep[],2,0)</f>
        <v>East</v>
      </c>
    </row>
    <row r="1544" spans="7:14" x14ac:dyDescent="0.25">
      <c r="G1544" s="6">
        <v>41594</v>
      </c>
      <c r="H1544" t="s">
        <v>46</v>
      </c>
      <c r="I1544" t="s">
        <v>22</v>
      </c>
      <c r="J1544">
        <v>0</v>
      </c>
      <c r="K1544">
        <v>3</v>
      </c>
      <c r="M1544" s="4">
        <f>ROUND(VLOOKUP(fUnitSales[[#This Row],[Product]],dProducts[],2,0)*(1-fUnitSales[[#This Row],[Discount]])*fUnitSales[[#This Row],[Units]],2)</f>
        <v>75</v>
      </c>
      <c r="N1544" s="4" t="str">
        <f>VLOOKUP(fUnitSales[[#This Row],[SalesRep]],dSalesRep[],2,0)</f>
        <v>MidWest</v>
      </c>
    </row>
    <row r="1545" spans="7:14" x14ac:dyDescent="0.25">
      <c r="G1545" s="6">
        <v>41994</v>
      </c>
      <c r="H1545" t="s">
        <v>61</v>
      </c>
      <c r="I1545" t="s">
        <v>13</v>
      </c>
      <c r="J1545">
        <v>0</v>
      </c>
      <c r="K1545">
        <v>2</v>
      </c>
      <c r="M1545" s="4">
        <f>ROUND(VLOOKUP(fUnitSales[[#This Row],[Product]],dProducts[],2,0)*(1-fUnitSales[[#This Row],[Discount]])*fUnitSales[[#This Row],[Units]],2)</f>
        <v>45.9</v>
      </c>
      <c r="N1545" s="4" t="str">
        <f>VLOOKUP(fUnitSales[[#This Row],[SalesRep]],dSalesRep[],2,0)</f>
        <v>South</v>
      </c>
    </row>
    <row r="1546" spans="7:14" x14ac:dyDescent="0.25">
      <c r="G1546" s="6">
        <v>41971</v>
      </c>
      <c r="H1546" t="s">
        <v>46</v>
      </c>
      <c r="I1546" t="s">
        <v>8</v>
      </c>
      <c r="J1546">
        <v>0.02</v>
      </c>
      <c r="K1546">
        <v>2</v>
      </c>
      <c r="M1546" s="4">
        <f>ROUND(VLOOKUP(fUnitSales[[#This Row],[Product]],dProducts[],2,0)*(1-fUnitSales[[#This Row],[Discount]])*fUnitSales[[#This Row],[Units]],2)</f>
        <v>41.16</v>
      </c>
      <c r="N1546" s="4" t="str">
        <f>VLOOKUP(fUnitSales[[#This Row],[SalesRep]],dSalesRep[],2,0)</f>
        <v>MidWest</v>
      </c>
    </row>
    <row r="1547" spans="7:14" x14ac:dyDescent="0.25">
      <c r="G1547" s="6">
        <v>41961</v>
      </c>
      <c r="H1547" t="s">
        <v>27</v>
      </c>
      <c r="I1547" t="s">
        <v>37</v>
      </c>
      <c r="J1547">
        <v>0</v>
      </c>
      <c r="K1547">
        <v>3</v>
      </c>
      <c r="M1547" s="4">
        <f>ROUND(VLOOKUP(fUnitSales[[#This Row],[Product]],dProducts[],2,0)*(1-fUnitSales[[#This Row],[Discount]])*fUnitSales[[#This Row],[Units]],2)</f>
        <v>75</v>
      </c>
      <c r="N1547" s="4" t="str">
        <f>VLOOKUP(fUnitSales[[#This Row],[SalesRep]],dSalesRep[],2,0)</f>
        <v>MidWest</v>
      </c>
    </row>
    <row r="1548" spans="7:14" x14ac:dyDescent="0.25">
      <c r="G1548" s="6">
        <v>41601</v>
      </c>
      <c r="H1548" t="s">
        <v>45</v>
      </c>
      <c r="I1548" t="s">
        <v>34</v>
      </c>
      <c r="J1548">
        <v>0</v>
      </c>
      <c r="K1548">
        <v>1</v>
      </c>
      <c r="M1548" s="4">
        <f>ROUND(VLOOKUP(fUnitSales[[#This Row],[Product]],dProducts[],2,0)*(1-fUnitSales[[#This Row],[Discount]])*fUnitSales[[#This Row],[Units]],2)</f>
        <v>23.5</v>
      </c>
      <c r="N1548" s="4" t="str">
        <f>VLOOKUP(fUnitSales[[#This Row],[SalesRep]],dSalesRep[],2,0)</f>
        <v>MidWest</v>
      </c>
    </row>
    <row r="1549" spans="7:14" x14ac:dyDescent="0.25">
      <c r="G1549" s="6">
        <v>41527</v>
      </c>
      <c r="H1549" t="s">
        <v>84</v>
      </c>
      <c r="I1549" t="s">
        <v>31</v>
      </c>
      <c r="J1549">
        <v>0</v>
      </c>
      <c r="K1549">
        <v>4</v>
      </c>
      <c r="M1549" s="4">
        <f>ROUND(VLOOKUP(fUnitSales[[#This Row],[Product]],dProducts[],2,0)*(1-fUnitSales[[#This Row],[Discount]])*fUnitSales[[#This Row],[Units]],2)</f>
        <v>120</v>
      </c>
      <c r="N1549" s="4" t="str">
        <f>VLOOKUP(fUnitSales[[#This Row],[SalesRep]],dSalesRep[],2,0)</f>
        <v>East</v>
      </c>
    </row>
    <row r="1550" spans="7:14" x14ac:dyDescent="0.25">
      <c r="G1550" s="6">
        <v>41831</v>
      </c>
      <c r="H1550" t="s">
        <v>73</v>
      </c>
      <c r="I1550" t="s">
        <v>25</v>
      </c>
      <c r="J1550">
        <v>0</v>
      </c>
      <c r="K1550">
        <v>2</v>
      </c>
      <c r="M1550" s="4">
        <f>ROUND(VLOOKUP(fUnitSales[[#This Row],[Product]],dProducts[],2,0)*(1-fUnitSales[[#This Row],[Discount]])*fUnitSales[[#This Row],[Units]],2)</f>
        <v>68</v>
      </c>
      <c r="N1550" s="4" t="str">
        <f>VLOOKUP(fUnitSales[[#This Row],[SalesRep]],dSalesRep[],2,0)</f>
        <v>West</v>
      </c>
    </row>
    <row r="1551" spans="7:14" x14ac:dyDescent="0.25">
      <c r="G1551" s="6">
        <v>41961</v>
      </c>
      <c r="H1551" t="s">
        <v>59</v>
      </c>
      <c r="I1551" t="s">
        <v>13</v>
      </c>
      <c r="J1551">
        <v>0.01</v>
      </c>
      <c r="K1551">
        <v>2</v>
      </c>
      <c r="M1551" s="4">
        <f>ROUND(VLOOKUP(fUnitSales[[#This Row],[Product]],dProducts[],2,0)*(1-fUnitSales[[#This Row],[Discount]])*fUnitSales[[#This Row],[Units]],2)</f>
        <v>45.44</v>
      </c>
      <c r="N1551" s="4" t="str">
        <f>VLOOKUP(fUnitSales[[#This Row],[SalesRep]],dSalesRep[],2,0)</f>
        <v>East</v>
      </c>
    </row>
    <row r="1552" spans="7:14" x14ac:dyDescent="0.25">
      <c r="G1552" s="6">
        <v>41587</v>
      </c>
      <c r="H1552" t="s">
        <v>24</v>
      </c>
      <c r="I1552" t="s">
        <v>22</v>
      </c>
      <c r="J1552">
        <v>0</v>
      </c>
      <c r="K1552">
        <v>3</v>
      </c>
      <c r="M1552" s="4">
        <f>ROUND(VLOOKUP(fUnitSales[[#This Row],[Product]],dProducts[],2,0)*(1-fUnitSales[[#This Row],[Discount]])*fUnitSales[[#This Row],[Units]],2)</f>
        <v>75</v>
      </c>
      <c r="N1552" s="4" t="str">
        <f>VLOOKUP(fUnitSales[[#This Row],[SalesRep]],dSalesRep[],2,0)</f>
        <v>MidWest</v>
      </c>
    </row>
    <row r="1553" spans="7:14" x14ac:dyDescent="0.25">
      <c r="G1553" s="6">
        <v>41723</v>
      </c>
      <c r="H1553" t="s">
        <v>24</v>
      </c>
      <c r="I1553" t="s">
        <v>25</v>
      </c>
      <c r="J1553">
        <v>0.01</v>
      </c>
      <c r="K1553">
        <v>2</v>
      </c>
      <c r="M1553" s="4">
        <f>ROUND(VLOOKUP(fUnitSales[[#This Row],[Product]],dProducts[],2,0)*(1-fUnitSales[[#This Row],[Discount]])*fUnitSales[[#This Row],[Units]],2)</f>
        <v>67.319999999999993</v>
      </c>
      <c r="N1553" s="4" t="str">
        <f>VLOOKUP(fUnitSales[[#This Row],[SalesRep]],dSalesRep[],2,0)</f>
        <v>MidWest</v>
      </c>
    </row>
    <row r="1554" spans="7:14" x14ac:dyDescent="0.25">
      <c r="G1554" s="6">
        <v>41984</v>
      </c>
      <c r="H1554" t="s">
        <v>19</v>
      </c>
      <c r="I1554" t="s">
        <v>28</v>
      </c>
      <c r="J1554">
        <v>2.5000000000000001E-2</v>
      </c>
      <c r="K1554">
        <v>2</v>
      </c>
      <c r="M1554" s="4">
        <f>ROUND(VLOOKUP(fUnitSales[[#This Row],[Product]],dProducts[],2,0)*(1-fUnitSales[[#This Row],[Discount]])*fUnitSales[[#This Row],[Units]],2)</f>
        <v>53.63</v>
      </c>
      <c r="N1554" s="4" t="str">
        <f>VLOOKUP(fUnitSales[[#This Row],[SalesRep]],dSalesRep[],2,0)</f>
        <v>East</v>
      </c>
    </row>
    <row r="1555" spans="7:14" x14ac:dyDescent="0.25">
      <c r="G1555" s="6">
        <v>41975</v>
      </c>
      <c r="H1555" t="s">
        <v>21</v>
      </c>
      <c r="I1555" t="s">
        <v>18</v>
      </c>
      <c r="J1555">
        <v>0</v>
      </c>
      <c r="K1555">
        <v>2</v>
      </c>
      <c r="M1555" s="4">
        <f>ROUND(VLOOKUP(fUnitSales[[#This Row],[Product]],dProducts[],2,0)*(1-fUnitSales[[#This Row],[Discount]])*fUnitSales[[#This Row],[Units]],2)</f>
        <v>45.9</v>
      </c>
      <c r="N1555" s="4" t="str">
        <f>VLOOKUP(fUnitSales[[#This Row],[SalesRep]],dSalesRep[],2,0)</f>
        <v>West</v>
      </c>
    </row>
    <row r="1556" spans="7:14" x14ac:dyDescent="0.25">
      <c r="G1556" s="6">
        <v>41537</v>
      </c>
      <c r="H1556" t="s">
        <v>27</v>
      </c>
      <c r="I1556" t="s">
        <v>31</v>
      </c>
      <c r="J1556">
        <v>0</v>
      </c>
      <c r="K1556">
        <v>2</v>
      </c>
      <c r="M1556" s="4">
        <f>ROUND(VLOOKUP(fUnitSales[[#This Row],[Product]],dProducts[],2,0)*(1-fUnitSales[[#This Row],[Discount]])*fUnitSales[[#This Row],[Units]],2)</f>
        <v>60</v>
      </c>
      <c r="N1556" s="4" t="str">
        <f>VLOOKUP(fUnitSales[[#This Row],[SalesRep]],dSalesRep[],2,0)</f>
        <v>MidWest</v>
      </c>
    </row>
    <row r="1557" spans="7:14" x14ac:dyDescent="0.25">
      <c r="G1557" s="6">
        <v>41487</v>
      </c>
      <c r="H1557" t="s">
        <v>85</v>
      </c>
      <c r="I1557" t="s">
        <v>22</v>
      </c>
      <c r="J1557">
        <v>0.01</v>
      </c>
      <c r="K1557">
        <v>3</v>
      </c>
      <c r="M1557" s="4">
        <f>ROUND(VLOOKUP(fUnitSales[[#This Row],[Product]],dProducts[],2,0)*(1-fUnitSales[[#This Row],[Discount]])*fUnitSales[[#This Row],[Units]],2)</f>
        <v>74.25</v>
      </c>
      <c r="N1557" s="4" t="str">
        <f>VLOOKUP(fUnitSales[[#This Row],[SalesRep]],dSalesRep[],2,0)</f>
        <v>West</v>
      </c>
    </row>
    <row r="1558" spans="7:14" x14ac:dyDescent="0.25">
      <c r="G1558" s="6">
        <v>41579</v>
      </c>
      <c r="H1558" t="s">
        <v>86</v>
      </c>
      <c r="I1558" t="s">
        <v>13</v>
      </c>
      <c r="J1558">
        <v>0.03</v>
      </c>
      <c r="K1558">
        <v>2</v>
      </c>
      <c r="M1558" s="4">
        <f>ROUND(VLOOKUP(fUnitSales[[#This Row],[Product]],dProducts[],2,0)*(1-fUnitSales[[#This Row],[Discount]])*fUnitSales[[#This Row],[Units]],2)</f>
        <v>44.52</v>
      </c>
      <c r="N1558" s="4" t="str">
        <f>VLOOKUP(fUnitSales[[#This Row],[SalesRep]],dSalesRep[],2,0)</f>
        <v>West</v>
      </c>
    </row>
    <row r="1559" spans="7:14" x14ac:dyDescent="0.25">
      <c r="G1559" s="6">
        <v>41685</v>
      </c>
      <c r="H1559" t="s">
        <v>83</v>
      </c>
      <c r="I1559" t="s">
        <v>31</v>
      </c>
      <c r="J1559">
        <v>0</v>
      </c>
      <c r="K1559">
        <v>4</v>
      </c>
      <c r="M1559" s="4">
        <f>ROUND(VLOOKUP(fUnitSales[[#This Row],[Product]],dProducts[],2,0)*(1-fUnitSales[[#This Row],[Discount]])*fUnitSales[[#This Row],[Units]],2)</f>
        <v>120</v>
      </c>
      <c r="N1559" s="4" t="str">
        <f>VLOOKUP(fUnitSales[[#This Row],[SalesRep]],dSalesRep[],2,0)</f>
        <v>South</v>
      </c>
    </row>
    <row r="1560" spans="7:14" x14ac:dyDescent="0.25">
      <c r="G1560" s="6">
        <v>41632</v>
      </c>
      <c r="H1560" t="s">
        <v>21</v>
      </c>
      <c r="I1560" t="s">
        <v>28</v>
      </c>
      <c r="J1560">
        <v>0</v>
      </c>
      <c r="K1560">
        <v>1</v>
      </c>
      <c r="M1560" s="4">
        <f>ROUND(VLOOKUP(fUnitSales[[#This Row],[Product]],dProducts[],2,0)*(1-fUnitSales[[#This Row],[Discount]])*fUnitSales[[#This Row],[Units]],2)</f>
        <v>27.5</v>
      </c>
      <c r="N1560" s="4" t="str">
        <f>VLOOKUP(fUnitSales[[#This Row],[SalesRep]],dSalesRep[],2,0)</f>
        <v>West</v>
      </c>
    </row>
    <row r="1561" spans="7:14" x14ac:dyDescent="0.25">
      <c r="G1561" s="6">
        <v>41961</v>
      </c>
      <c r="H1561" t="s">
        <v>53</v>
      </c>
      <c r="I1561" t="s">
        <v>18</v>
      </c>
      <c r="J1561">
        <v>0</v>
      </c>
      <c r="K1561">
        <v>24</v>
      </c>
      <c r="M1561" s="4">
        <f>ROUND(VLOOKUP(fUnitSales[[#This Row],[Product]],dProducts[],2,0)*(1-fUnitSales[[#This Row],[Discount]])*fUnitSales[[#This Row],[Units]],2)</f>
        <v>550.79999999999995</v>
      </c>
      <c r="N1561" s="4" t="str">
        <f>VLOOKUP(fUnitSales[[#This Row],[SalesRep]],dSalesRep[],2,0)</f>
        <v>West</v>
      </c>
    </row>
    <row r="1562" spans="7:14" x14ac:dyDescent="0.25">
      <c r="G1562" s="6">
        <v>41624</v>
      </c>
      <c r="H1562" t="s">
        <v>30</v>
      </c>
      <c r="I1562" t="s">
        <v>31</v>
      </c>
      <c r="J1562">
        <v>2.5000000000000001E-2</v>
      </c>
      <c r="K1562">
        <v>3</v>
      </c>
      <c r="M1562" s="4">
        <f>ROUND(VLOOKUP(fUnitSales[[#This Row],[Product]],dProducts[],2,0)*(1-fUnitSales[[#This Row],[Discount]])*fUnitSales[[#This Row],[Units]],2)</f>
        <v>87.75</v>
      </c>
      <c r="N1562" s="4" t="str">
        <f>VLOOKUP(fUnitSales[[#This Row],[SalesRep]],dSalesRep[],2,0)</f>
        <v>East</v>
      </c>
    </row>
    <row r="1563" spans="7:14" x14ac:dyDescent="0.25">
      <c r="G1563" s="6">
        <v>41966</v>
      </c>
      <c r="H1563" t="s">
        <v>60</v>
      </c>
      <c r="I1563" t="s">
        <v>18</v>
      </c>
      <c r="J1563">
        <v>0</v>
      </c>
      <c r="K1563">
        <v>2</v>
      </c>
      <c r="M1563" s="4">
        <f>ROUND(VLOOKUP(fUnitSales[[#This Row],[Product]],dProducts[],2,0)*(1-fUnitSales[[#This Row],[Discount]])*fUnitSales[[#This Row],[Units]],2)</f>
        <v>45.9</v>
      </c>
      <c r="N1563" s="4" t="str">
        <f>VLOOKUP(fUnitSales[[#This Row],[SalesRep]],dSalesRep[],2,0)</f>
        <v>South</v>
      </c>
    </row>
    <row r="1564" spans="7:14" x14ac:dyDescent="0.25">
      <c r="G1564" s="6">
        <v>41626</v>
      </c>
      <c r="H1564" t="s">
        <v>90</v>
      </c>
      <c r="I1564" t="s">
        <v>22</v>
      </c>
      <c r="J1564">
        <v>0</v>
      </c>
      <c r="K1564">
        <v>17</v>
      </c>
      <c r="M1564" s="4">
        <f>ROUND(VLOOKUP(fUnitSales[[#This Row],[Product]],dProducts[],2,0)*(1-fUnitSales[[#This Row],[Discount]])*fUnitSales[[#This Row],[Units]],2)</f>
        <v>425</v>
      </c>
      <c r="N1564" s="4" t="str">
        <f>VLOOKUP(fUnitSales[[#This Row],[SalesRep]],dSalesRep[],2,0)</f>
        <v>West</v>
      </c>
    </row>
    <row r="1565" spans="7:14" x14ac:dyDescent="0.25">
      <c r="G1565" s="6">
        <v>41599</v>
      </c>
      <c r="H1565" t="s">
        <v>47</v>
      </c>
      <c r="I1565" t="s">
        <v>37</v>
      </c>
      <c r="J1565">
        <v>2.5000000000000001E-2</v>
      </c>
      <c r="K1565">
        <v>2</v>
      </c>
      <c r="M1565" s="4">
        <f>ROUND(VLOOKUP(fUnitSales[[#This Row],[Product]],dProducts[],2,0)*(1-fUnitSales[[#This Row],[Discount]])*fUnitSales[[#This Row],[Units]],2)</f>
        <v>48.75</v>
      </c>
      <c r="N1565" s="4" t="str">
        <f>VLOOKUP(fUnitSales[[#This Row],[SalesRep]],dSalesRep[],2,0)</f>
        <v>South</v>
      </c>
    </row>
    <row r="1566" spans="7:14" x14ac:dyDescent="0.25">
      <c r="G1566" s="6">
        <v>41959</v>
      </c>
      <c r="H1566" t="s">
        <v>90</v>
      </c>
      <c r="I1566" t="s">
        <v>37</v>
      </c>
      <c r="J1566">
        <v>0</v>
      </c>
      <c r="K1566">
        <v>1</v>
      </c>
      <c r="M1566" s="4">
        <f>ROUND(VLOOKUP(fUnitSales[[#This Row],[Product]],dProducts[],2,0)*(1-fUnitSales[[#This Row],[Discount]])*fUnitSales[[#This Row],[Units]],2)</f>
        <v>25</v>
      </c>
      <c r="N1566" s="4" t="str">
        <f>VLOOKUP(fUnitSales[[#This Row],[SalesRep]],dSalesRep[],2,0)</f>
        <v>West</v>
      </c>
    </row>
    <row r="1567" spans="7:14" x14ac:dyDescent="0.25">
      <c r="G1567" s="6">
        <v>41959</v>
      </c>
      <c r="H1567" t="s">
        <v>48</v>
      </c>
      <c r="I1567" t="s">
        <v>13</v>
      </c>
      <c r="J1567">
        <v>0.02</v>
      </c>
      <c r="K1567">
        <v>1</v>
      </c>
      <c r="M1567" s="4">
        <f>ROUND(VLOOKUP(fUnitSales[[#This Row],[Product]],dProducts[],2,0)*(1-fUnitSales[[#This Row],[Discount]])*fUnitSales[[#This Row],[Units]],2)</f>
        <v>22.49</v>
      </c>
      <c r="N1567" s="4" t="str">
        <f>VLOOKUP(fUnitSales[[#This Row],[SalesRep]],dSalesRep[],2,0)</f>
        <v>MidWest</v>
      </c>
    </row>
    <row r="1568" spans="7:14" x14ac:dyDescent="0.25">
      <c r="G1568" s="6">
        <v>41966</v>
      </c>
      <c r="H1568" t="s">
        <v>81</v>
      </c>
      <c r="I1568" t="s">
        <v>18</v>
      </c>
      <c r="J1568">
        <v>0</v>
      </c>
      <c r="K1568">
        <v>3</v>
      </c>
      <c r="M1568" s="4">
        <f>ROUND(VLOOKUP(fUnitSales[[#This Row],[Product]],dProducts[],2,0)*(1-fUnitSales[[#This Row],[Discount]])*fUnitSales[[#This Row],[Units]],2)</f>
        <v>68.849999999999994</v>
      </c>
      <c r="N1568" s="4" t="str">
        <f>VLOOKUP(fUnitSales[[#This Row],[SalesRep]],dSalesRep[],2,0)</f>
        <v>East</v>
      </c>
    </row>
    <row r="1569" spans="7:14" x14ac:dyDescent="0.25">
      <c r="G1569" s="6">
        <v>41589</v>
      </c>
      <c r="H1569" t="s">
        <v>43</v>
      </c>
      <c r="I1569" t="s">
        <v>42</v>
      </c>
      <c r="J1569">
        <v>2.5000000000000001E-2</v>
      </c>
      <c r="K1569">
        <v>2</v>
      </c>
      <c r="M1569" s="4">
        <f>ROUND(VLOOKUP(fUnitSales[[#This Row],[Product]],dProducts[],2,0)*(1-fUnitSales[[#This Row],[Discount]])*fUnitSales[[#This Row],[Units]],2)</f>
        <v>37.049999999999997</v>
      </c>
      <c r="N1569" s="4" t="str">
        <f>VLOOKUP(fUnitSales[[#This Row],[SalesRep]],dSalesRep[],2,0)</f>
        <v>MidWest</v>
      </c>
    </row>
    <row r="1570" spans="7:14" x14ac:dyDescent="0.25">
      <c r="G1570" s="6">
        <v>41957</v>
      </c>
      <c r="H1570" t="s">
        <v>80</v>
      </c>
      <c r="I1570" t="s">
        <v>34</v>
      </c>
      <c r="J1570">
        <v>0</v>
      </c>
      <c r="K1570">
        <v>5</v>
      </c>
      <c r="M1570" s="4">
        <f>ROUND(VLOOKUP(fUnitSales[[#This Row],[Product]],dProducts[],2,0)*(1-fUnitSales[[#This Row],[Discount]])*fUnitSales[[#This Row],[Units]],2)</f>
        <v>117.5</v>
      </c>
      <c r="N1570" s="4" t="str">
        <f>VLOOKUP(fUnitSales[[#This Row],[SalesRep]],dSalesRep[],2,0)</f>
        <v>MidWest</v>
      </c>
    </row>
    <row r="1571" spans="7:14" x14ac:dyDescent="0.25">
      <c r="G1571" s="6">
        <v>41935</v>
      </c>
      <c r="H1571" t="s">
        <v>46</v>
      </c>
      <c r="I1571" t="s">
        <v>31</v>
      </c>
      <c r="J1571">
        <v>0</v>
      </c>
      <c r="K1571">
        <v>3</v>
      </c>
      <c r="M1571" s="4">
        <f>ROUND(VLOOKUP(fUnitSales[[#This Row],[Product]],dProducts[],2,0)*(1-fUnitSales[[#This Row],[Discount]])*fUnitSales[[#This Row],[Units]],2)</f>
        <v>90</v>
      </c>
      <c r="N1571" s="4" t="str">
        <f>VLOOKUP(fUnitSales[[#This Row],[SalesRep]],dSalesRep[],2,0)</f>
        <v>MidWest</v>
      </c>
    </row>
    <row r="1572" spans="7:14" x14ac:dyDescent="0.25">
      <c r="G1572" s="6">
        <v>42002</v>
      </c>
      <c r="H1572" t="s">
        <v>46</v>
      </c>
      <c r="I1572" t="s">
        <v>8</v>
      </c>
      <c r="J1572">
        <v>0</v>
      </c>
      <c r="K1572">
        <v>2</v>
      </c>
      <c r="M1572" s="4">
        <f>ROUND(VLOOKUP(fUnitSales[[#This Row],[Product]],dProducts[],2,0)*(1-fUnitSales[[#This Row],[Discount]])*fUnitSales[[#This Row],[Units]],2)</f>
        <v>42</v>
      </c>
      <c r="N1572" s="4" t="str">
        <f>VLOOKUP(fUnitSales[[#This Row],[SalesRep]],dSalesRep[],2,0)</f>
        <v>MidWest</v>
      </c>
    </row>
    <row r="1573" spans="7:14" x14ac:dyDescent="0.25">
      <c r="G1573" s="6">
        <v>41371</v>
      </c>
      <c r="H1573" t="s">
        <v>46</v>
      </c>
      <c r="I1573" t="s">
        <v>25</v>
      </c>
      <c r="J1573">
        <v>2.5000000000000001E-2</v>
      </c>
      <c r="K1573">
        <v>3</v>
      </c>
      <c r="M1573" s="4">
        <f>ROUND(VLOOKUP(fUnitSales[[#This Row],[Product]],dProducts[],2,0)*(1-fUnitSales[[#This Row],[Discount]])*fUnitSales[[#This Row],[Units]],2)</f>
        <v>99.45</v>
      </c>
      <c r="N1573" s="4" t="str">
        <f>VLOOKUP(fUnitSales[[#This Row],[SalesRep]],dSalesRep[],2,0)</f>
        <v>MidWest</v>
      </c>
    </row>
    <row r="1574" spans="7:14" x14ac:dyDescent="0.25">
      <c r="G1574" s="6">
        <v>41684</v>
      </c>
      <c r="H1574" t="s">
        <v>90</v>
      </c>
      <c r="I1574" t="s">
        <v>22</v>
      </c>
      <c r="J1574">
        <v>0</v>
      </c>
      <c r="K1574">
        <v>2</v>
      </c>
      <c r="M1574" s="4">
        <f>ROUND(VLOOKUP(fUnitSales[[#This Row],[Product]],dProducts[],2,0)*(1-fUnitSales[[#This Row],[Discount]])*fUnitSales[[#This Row],[Units]],2)</f>
        <v>50</v>
      </c>
      <c r="N1574" s="4" t="str">
        <f>VLOOKUP(fUnitSales[[#This Row],[SalesRep]],dSalesRep[],2,0)</f>
        <v>West</v>
      </c>
    </row>
    <row r="1575" spans="7:14" x14ac:dyDescent="0.25">
      <c r="G1575" s="6">
        <v>41631</v>
      </c>
      <c r="H1575" t="s">
        <v>62</v>
      </c>
      <c r="I1575" t="s">
        <v>8</v>
      </c>
      <c r="J1575">
        <v>0.03</v>
      </c>
      <c r="K1575">
        <v>3</v>
      </c>
      <c r="M1575" s="4">
        <f>ROUND(VLOOKUP(fUnitSales[[#This Row],[Product]],dProducts[],2,0)*(1-fUnitSales[[#This Row],[Discount]])*fUnitSales[[#This Row],[Units]],2)</f>
        <v>61.11</v>
      </c>
      <c r="N1575" s="4" t="str">
        <f>VLOOKUP(fUnitSales[[#This Row],[SalesRep]],dSalesRep[],2,0)</f>
        <v>East</v>
      </c>
    </row>
    <row r="1576" spans="7:14" x14ac:dyDescent="0.25">
      <c r="G1576" s="6">
        <v>41945</v>
      </c>
      <c r="H1576" t="s">
        <v>48</v>
      </c>
      <c r="I1576" t="s">
        <v>37</v>
      </c>
      <c r="J1576">
        <v>0.03</v>
      </c>
      <c r="K1576">
        <v>1</v>
      </c>
      <c r="M1576" s="4">
        <f>ROUND(VLOOKUP(fUnitSales[[#This Row],[Product]],dProducts[],2,0)*(1-fUnitSales[[#This Row],[Discount]])*fUnitSales[[#This Row],[Units]],2)</f>
        <v>24.25</v>
      </c>
      <c r="N1576" s="4" t="str">
        <f>VLOOKUP(fUnitSales[[#This Row],[SalesRep]],dSalesRep[],2,0)</f>
        <v>MidWest</v>
      </c>
    </row>
    <row r="1577" spans="7:14" x14ac:dyDescent="0.25">
      <c r="G1577" s="6">
        <v>41598</v>
      </c>
      <c r="H1577" t="s">
        <v>46</v>
      </c>
      <c r="I1577" t="s">
        <v>31</v>
      </c>
      <c r="J1577">
        <v>2.5000000000000001E-2</v>
      </c>
      <c r="K1577">
        <v>2</v>
      </c>
      <c r="M1577" s="4">
        <f>ROUND(VLOOKUP(fUnitSales[[#This Row],[Product]],dProducts[],2,0)*(1-fUnitSales[[#This Row],[Discount]])*fUnitSales[[#This Row],[Units]],2)</f>
        <v>58.5</v>
      </c>
      <c r="N1577" s="4" t="str">
        <f>VLOOKUP(fUnitSales[[#This Row],[SalesRep]],dSalesRep[],2,0)</f>
        <v>MidWest</v>
      </c>
    </row>
    <row r="1578" spans="7:14" x14ac:dyDescent="0.25">
      <c r="G1578" s="6">
        <v>41952</v>
      </c>
      <c r="H1578" t="s">
        <v>46</v>
      </c>
      <c r="I1578" t="s">
        <v>37</v>
      </c>
      <c r="J1578">
        <v>0.03</v>
      </c>
      <c r="K1578">
        <v>1</v>
      </c>
      <c r="M1578" s="4">
        <f>ROUND(VLOOKUP(fUnitSales[[#This Row],[Product]],dProducts[],2,0)*(1-fUnitSales[[#This Row],[Discount]])*fUnitSales[[#This Row],[Units]],2)</f>
        <v>24.25</v>
      </c>
      <c r="N1578" s="4" t="str">
        <f>VLOOKUP(fUnitSales[[#This Row],[SalesRep]],dSalesRep[],2,0)</f>
        <v>MidWest</v>
      </c>
    </row>
    <row r="1579" spans="7:14" x14ac:dyDescent="0.25">
      <c r="G1579" s="6">
        <v>41597</v>
      </c>
      <c r="H1579" t="s">
        <v>54</v>
      </c>
      <c r="I1579" t="s">
        <v>37</v>
      </c>
      <c r="J1579">
        <v>2.5000000000000001E-2</v>
      </c>
      <c r="K1579">
        <v>1</v>
      </c>
      <c r="M1579" s="4">
        <f>ROUND(VLOOKUP(fUnitSales[[#This Row],[Product]],dProducts[],2,0)*(1-fUnitSales[[#This Row],[Discount]])*fUnitSales[[#This Row],[Units]],2)</f>
        <v>24.38</v>
      </c>
      <c r="N1579" s="4" t="str">
        <f>VLOOKUP(fUnitSales[[#This Row],[SalesRep]],dSalesRep[],2,0)</f>
        <v>East</v>
      </c>
    </row>
    <row r="1580" spans="7:14" x14ac:dyDescent="0.25">
      <c r="G1580" s="6">
        <v>41996</v>
      </c>
      <c r="H1580" t="s">
        <v>52</v>
      </c>
      <c r="I1580" t="s">
        <v>12</v>
      </c>
      <c r="J1580">
        <v>0</v>
      </c>
      <c r="K1580">
        <v>3</v>
      </c>
      <c r="M1580" s="4">
        <f>ROUND(VLOOKUP(fUnitSales[[#This Row],[Product]],dProducts[],2,0)*(1-fUnitSales[[#This Row],[Discount]])*fUnitSales[[#This Row],[Units]],2)</f>
        <v>239.85</v>
      </c>
      <c r="N1580" s="4" t="str">
        <f>VLOOKUP(fUnitSales[[#This Row],[SalesRep]],dSalesRep[],2,0)</f>
        <v>South</v>
      </c>
    </row>
    <row r="1581" spans="7:14" x14ac:dyDescent="0.25">
      <c r="G1581" s="6">
        <v>41626</v>
      </c>
      <c r="H1581" t="s">
        <v>44</v>
      </c>
      <c r="I1581" t="s">
        <v>34</v>
      </c>
      <c r="J1581">
        <v>0</v>
      </c>
      <c r="K1581">
        <v>4</v>
      </c>
      <c r="M1581" s="4">
        <f>ROUND(VLOOKUP(fUnitSales[[#This Row],[Product]],dProducts[],2,0)*(1-fUnitSales[[#This Row],[Discount]])*fUnitSales[[#This Row],[Units]],2)</f>
        <v>94</v>
      </c>
      <c r="N1581" s="4" t="str">
        <f>VLOOKUP(fUnitSales[[#This Row],[SalesRep]],dSalesRep[],2,0)</f>
        <v>MidWest</v>
      </c>
    </row>
    <row r="1582" spans="7:14" x14ac:dyDescent="0.25">
      <c r="G1582" s="6">
        <v>41968</v>
      </c>
      <c r="H1582" t="s">
        <v>59</v>
      </c>
      <c r="I1582" t="s">
        <v>22</v>
      </c>
      <c r="J1582">
        <v>0.03</v>
      </c>
      <c r="K1582">
        <v>3</v>
      </c>
      <c r="M1582" s="4">
        <f>ROUND(VLOOKUP(fUnitSales[[#This Row],[Product]],dProducts[],2,0)*(1-fUnitSales[[#This Row],[Discount]])*fUnitSales[[#This Row],[Units]],2)</f>
        <v>72.75</v>
      </c>
      <c r="N1582" s="4" t="str">
        <f>VLOOKUP(fUnitSales[[#This Row],[SalesRep]],dSalesRep[],2,0)</f>
        <v>East</v>
      </c>
    </row>
    <row r="1583" spans="7:14" x14ac:dyDescent="0.25">
      <c r="G1583" s="6">
        <v>41843</v>
      </c>
      <c r="H1583" t="s">
        <v>26</v>
      </c>
      <c r="I1583" t="s">
        <v>25</v>
      </c>
      <c r="J1583">
        <v>0</v>
      </c>
      <c r="K1583">
        <v>3</v>
      </c>
      <c r="M1583" s="4">
        <f>ROUND(VLOOKUP(fUnitSales[[#This Row],[Product]],dProducts[],2,0)*(1-fUnitSales[[#This Row],[Discount]])*fUnitSales[[#This Row],[Units]],2)</f>
        <v>102</v>
      </c>
      <c r="N1583" s="4" t="str">
        <f>VLOOKUP(fUnitSales[[#This Row],[SalesRep]],dSalesRep[],2,0)</f>
        <v>West</v>
      </c>
    </row>
    <row r="1584" spans="7:14" x14ac:dyDescent="0.25">
      <c r="G1584" s="6">
        <v>41725</v>
      </c>
      <c r="H1584" t="s">
        <v>54</v>
      </c>
      <c r="I1584" t="s">
        <v>34</v>
      </c>
      <c r="J1584">
        <v>0</v>
      </c>
      <c r="K1584">
        <v>1</v>
      </c>
      <c r="M1584" s="4">
        <f>ROUND(VLOOKUP(fUnitSales[[#This Row],[Product]],dProducts[],2,0)*(1-fUnitSales[[#This Row],[Discount]])*fUnitSales[[#This Row],[Units]],2)</f>
        <v>23.5</v>
      </c>
      <c r="N1584" s="4" t="str">
        <f>VLOOKUP(fUnitSales[[#This Row],[SalesRep]],dSalesRep[],2,0)</f>
        <v>East</v>
      </c>
    </row>
    <row r="1585" spans="7:14" x14ac:dyDescent="0.25">
      <c r="G1585" s="6">
        <v>41412</v>
      </c>
      <c r="H1585" t="s">
        <v>41</v>
      </c>
      <c r="I1585" t="s">
        <v>17</v>
      </c>
      <c r="J1585">
        <v>2.5000000000000001E-2</v>
      </c>
      <c r="K1585">
        <v>2</v>
      </c>
      <c r="M1585" s="4">
        <f>ROUND(VLOOKUP(fUnitSales[[#This Row],[Product]],dProducts[],2,0)*(1-fUnitSales[[#This Row],[Discount]])*fUnitSales[[#This Row],[Units]],2)</f>
        <v>38.9</v>
      </c>
      <c r="N1585" s="4" t="str">
        <f>VLOOKUP(fUnitSales[[#This Row],[SalesRep]],dSalesRep[],2,0)</f>
        <v>South</v>
      </c>
    </row>
    <row r="1586" spans="7:14" x14ac:dyDescent="0.25">
      <c r="G1586" s="6">
        <v>41961</v>
      </c>
      <c r="H1586" t="s">
        <v>85</v>
      </c>
      <c r="I1586" t="s">
        <v>25</v>
      </c>
      <c r="J1586">
        <v>2.5000000000000001E-2</v>
      </c>
      <c r="K1586">
        <v>2</v>
      </c>
      <c r="M1586" s="4">
        <f>ROUND(VLOOKUP(fUnitSales[[#This Row],[Product]],dProducts[],2,0)*(1-fUnitSales[[#This Row],[Discount]])*fUnitSales[[#This Row],[Units]],2)</f>
        <v>66.3</v>
      </c>
      <c r="N1586" s="4" t="str">
        <f>VLOOKUP(fUnitSales[[#This Row],[SalesRep]],dSalesRep[],2,0)</f>
        <v>West</v>
      </c>
    </row>
    <row r="1587" spans="7:14" x14ac:dyDescent="0.25">
      <c r="G1587" s="6">
        <v>41956</v>
      </c>
      <c r="H1587" t="s">
        <v>71</v>
      </c>
      <c r="I1587" t="s">
        <v>37</v>
      </c>
      <c r="J1587">
        <v>0</v>
      </c>
      <c r="K1587">
        <v>3</v>
      </c>
      <c r="M1587" s="4">
        <f>ROUND(VLOOKUP(fUnitSales[[#This Row],[Product]],dProducts[],2,0)*(1-fUnitSales[[#This Row],[Discount]])*fUnitSales[[#This Row],[Units]],2)</f>
        <v>75</v>
      </c>
      <c r="N1587" s="4" t="str">
        <f>VLOOKUP(fUnitSales[[#This Row],[SalesRep]],dSalesRep[],2,0)</f>
        <v>MidWest</v>
      </c>
    </row>
    <row r="1588" spans="7:14" x14ac:dyDescent="0.25">
      <c r="G1588" s="6">
        <v>41981</v>
      </c>
      <c r="H1588" t="s">
        <v>36</v>
      </c>
      <c r="I1588" t="s">
        <v>8</v>
      </c>
      <c r="J1588">
        <v>0.02</v>
      </c>
      <c r="K1588">
        <v>3</v>
      </c>
      <c r="M1588" s="4">
        <f>ROUND(VLOOKUP(fUnitSales[[#This Row],[Product]],dProducts[],2,0)*(1-fUnitSales[[#This Row],[Discount]])*fUnitSales[[#This Row],[Units]],2)</f>
        <v>61.74</v>
      </c>
      <c r="N1588" s="4" t="str">
        <f>VLOOKUP(fUnitSales[[#This Row],[SalesRep]],dSalesRep[],2,0)</f>
        <v>West</v>
      </c>
    </row>
    <row r="1589" spans="7:14" x14ac:dyDescent="0.25">
      <c r="G1589" s="6">
        <v>41986</v>
      </c>
      <c r="H1589" t="s">
        <v>61</v>
      </c>
      <c r="I1589" t="s">
        <v>17</v>
      </c>
      <c r="J1589">
        <v>0.01</v>
      </c>
      <c r="K1589">
        <v>10</v>
      </c>
      <c r="M1589" s="4">
        <f>ROUND(VLOOKUP(fUnitSales[[#This Row],[Product]],dProducts[],2,0)*(1-fUnitSales[[#This Row],[Discount]])*fUnitSales[[#This Row],[Units]],2)</f>
        <v>197.51</v>
      </c>
      <c r="N1589" s="4" t="str">
        <f>VLOOKUP(fUnitSales[[#This Row],[SalesRep]],dSalesRep[],2,0)</f>
        <v>South</v>
      </c>
    </row>
    <row r="1590" spans="7:14" x14ac:dyDescent="0.25">
      <c r="G1590" s="6">
        <v>41637</v>
      </c>
      <c r="H1590" t="s">
        <v>54</v>
      </c>
      <c r="I1590" t="s">
        <v>37</v>
      </c>
      <c r="J1590">
        <v>0.01</v>
      </c>
      <c r="K1590">
        <v>2</v>
      </c>
      <c r="M1590" s="4">
        <f>ROUND(VLOOKUP(fUnitSales[[#This Row],[Product]],dProducts[],2,0)*(1-fUnitSales[[#This Row],[Discount]])*fUnitSales[[#This Row],[Units]],2)</f>
        <v>49.5</v>
      </c>
      <c r="N1590" s="4" t="str">
        <f>VLOOKUP(fUnitSales[[#This Row],[SalesRep]],dSalesRep[],2,0)</f>
        <v>East</v>
      </c>
    </row>
    <row r="1591" spans="7:14" x14ac:dyDescent="0.25">
      <c r="G1591" s="6">
        <v>41975</v>
      </c>
      <c r="H1591" t="s">
        <v>54</v>
      </c>
      <c r="I1591" t="s">
        <v>37</v>
      </c>
      <c r="J1591">
        <v>0.01</v>
      </c>
      <c r="K1591">
        <v>2</v>
      </c>
      <c r="M1591" s="4">
        <f>ROUND(VLOOKUP(fUnitSales[[#This Row],[Product]],dProducts[],2,0)*(1-fUnitSales[[#This Row],[Discount]])*fUnitSales[[#This Row],[Units]],2)</f>
        <v>49.5</v>
      </c>
      <c r="N1591" s="4" t="str">
        <f>VLOOKUP(fUnitSales[[#This Row],[SalesRep]],dSalesRep[],2,0)</f>
        <v>East</v>
      </c>
    </row>
    <row r="1592" spans="7:14" x14ac:dyDescent="0.25">
      <c r="G1592" s="6">
        <v>41597</v>
      </c>
      <c r="H1592" t="s">
        <v>66</v>
      </c>
      <c r="I1592" t="s">
        <v>18</v>
      </c>
      <c r="J1592">
        <v>0.02</v>
      </c>
      <c r="K1592">
        <v>3</v>
      </c>
      <c r="M1592" s="4">
        <f>ROUND(VLOOKUP(fUnitSales[[#This Row],[Product]],dProducts[],2,0)*(1-fUnitSales[[#This Row],[Discount]])*fUnitSales[[#This Row],[Units]],2)</f>
        <v>67.47</v>
      </c>
      <c r="N1592" s="4" t="str">
        <f>VLOOKUP(fUnitSales[[#This Row],[SalesRep]],dSalesRep[],2,0)</f>
        <v>MidWest</v>
      </c>
    </row>
    <row r="1593" spans="7:14" x14ac:dyDescent="0.25">
      <c r="G1593" s="6">
        <v>41956</v>
      </c>
      <c r="H1593" t="s">
        <v>62</v>
      </c>
      <c r="I1593" t="s">
        <v>37</v>
      </c>
      <c r="J1593">
        <v>0</v>
      </c>
      <c r="K1593">
        <v>2</v>
      </c>
      <c r="M1593" s="4">
        <f>ROUND(VLOOKUP(fUnitSales[[#This Row],[Product]],dProducts[],2,0)*(1-fUnitSales[[#This Row],[Discount]])*fUnitSales[[#This Row],[Units]],2)</f>
        <v>50</v>
      </c>
      <c r="N1593" s="4" t="str">
        <f>VLOOKUP(fUnitSales[[#This Row],[SalesRep]],dSalesRep[],2,0)</f>
        <v>East</v>
      </c>
    </row>
    <row r="1594" spans="7:14" x14ac:dyDescent="0.25">
      <c r="G1594" s="6">
        <v>41948</v>
      </c>
      <c r="H1594" t="s">
        <v>30</v>
      </c>
      <c r="I1594" t="s">
        <v>25</v>
      </c>
      <c r="J1594">
        <v>0.01</v>
      </c>
      <c r="K1594">
        <v>2</v>
      </c>
      <c r="M1594" s="4">
        <f>ROUND(VLOOKUP(fUnitSales[[#This Row],[Product]],dProducts[],2,0)*(1-fUnitSales[[#This Row],[Discount]])*fUnitSales[[#This Row],[Units]],2)</f>
        <v>67.319999999999993</v>
      </c>
      <c r="N1594" s="4" t="str">
        <f>VLOOKUP(fUnitSales[[#This Row],[SalesRep]],dSalesRep[],2,0)</f>
        <v>East</v>
      </c>
    </row>
    <row r="1595" spans="7:14" x14ac:dyDescent="0.25">
      <c r="G1595" s="6">
        <v>41996</v>
      </c>
      <c r="H1595" t="s">
        <v>83</v>
      </c>
      <c r="I1595" t="s">
        <v>18</v>
      </c>
      <c r="J1595">
        <v>0</v>
      </c>
      <c r="K1595">
        <v>2</v>
      </c>
      <c r="M1595" s="4">
        <f>ROUND(VLOOKUP(fUnitSales[[#This Row],[Product]],dProducts[],2,0)*(1-fUnitSales[[#This Row],[Discount]])*fUnitSales[[#This Row],[Units]],2)</f>
        <v>45.9</v>
      </c>
      <c r="N1595" s="4" t="str">
        <f>VLOOKUP(fUnitSales[[#This Row],[SalesRep]],dSalesRep[],2,0)</f>
        <v>South</v>
      </c>
    </row>
    <row r="1596" spans="7:14" x14ac:dyDescent="0.25">
      <c r="G1596" s="6">
        <v>41351</v>
      </c>
      <c r="H1596" t="s">
        <v>57</v>
      </c>
      <c r="I1596" t="s">
        <v>28</v>
      </c>
      <c r="J1596">
        <v>0</v>
      </c>
      <c r="K1596">
        <v>1</v>
      </c>
      <c r="M1596" s="4">
        <f>ROUND(VLOOKUP(fUnitSales[[#This Row],[Product]],dProducts[],2,0)*(1-fUnitSales[[#This Row],[Discount]])*fUnitSales[[#This Row],[Units]],2)</f>
        <v>27.5</v>
      </c>
      <c r="N1596" s="4" t="str">
        <f>VLOOKUP(fUnitSales[[#This Row],[SalesRep]],dSalesRep[],2,0)</f>
        <v>South</v>
      </c>
    </row>
    <row r="1597" spans="7:14" x14ac:dyDescent="0.25">
      <c r="G1597" s="6">
        <v>41988</v>
      </c>
      <c r="H1597" t="s">
        <v>85</v>
      </c>
      <c r="I1597" t="s">
        <v>28</v>
      </c>
      <c r="J1597">
        <v>2.5000000000000001E-2</v>
      </c>
      <c r="K1597">
        <v>2</v>
      </c>
      <c r="M1597" s="4">
        <f>ROUND(VLOOKUP(fUnitSales[[#This Row],[Product]],dProducts[],2,0)*(1-fUnitSales[[#This Row],[Discount]])*fUnitSales[[#This Row],[Units]],2)</f>
        <v>53.63</v>
      </c>
      <c r="N1597" s="4" t="str">
        <f>VLOOKUP(fUnitSales[[#This Row],[SalesRep]],dSalesRep[],2,0)</f>
        <v>West</v>
      </c>
    </row>
    <row r="1598" spans="7:14" x14ac:dyDescent="0.25">
      <c r="G1598" s="6">
        <v>41588</v>
      </c>
      <c r="H1598" t="s">
        <v>44</v>
      </c>
      <c r="I1598" t="s">
        <v>28</v>
      </c>
      <c r="J1598">
        <v>0.03</v>
      </c>
      <c r="K1598">
        <v>3</v>
      </c>
      <c r="M1598" s="4">
        <f>ROUND(VLOOKUP(fUnitSales[[#This Row],[Product]],dProducts[],2,0)*(1-fUnitSales[[#This Row],[Discount]])*fUnitSales[[#This Row],[Units]],2)</f>
        <v>80.03</v>
      </c>
      <c r="N1598" s="4" t="str">
        <f>VLOOKUP(fUnitSales[[#This Row],[SalesRep]],dSalesRep[],2,0)</f>
        <v>MidWest</v>
      </c>
    </row>
    <row r="1599" spans="7:14" x14ac:dyDescent="0.25">
      <c r="G1599" s="6">
        <v>41580</v>
      </c>
      <c r="H1599" t="s">
        <v>63</v>
      </c>
      <c r="I1599" t="s">
        <v>17</v>
      </c>
      <c r="J1599">
        <v>1.4999999999999999E-2</v>
      </c>
      <c r="K1599">
        <v>21</v>
      </c>
      <c r="M1599" s="4">
        <f>ROUND(VLOOKUP(fUnitSales[[#This Row],[Product]],dProducts[],2,0)*(1-fUnitSales[[#This Row],[Discount]])*fUnitSales[[#This Row],[Units]],2)</f>
        <v>412.67</v>
      </c>
      <c r="N1599" s="4" t="str">
        <f>VLOOKUP(fUnitSales[[#This Row],[SalesRep]],dSalesRep[],2,0)</f>
        <v>MidWest</v>
      </c>
    </row>
    <row r="1600" spans="7:14" x14ac:dyDescent="0.25">
      <c r="G1600" s="6">
        <v>41969</v>
      </c>
      <c r="H1600" t="s">
        <v>54</v>
      </c>
      <c r="I1600" t="s">
        <v>13</v>
      </c>
      <c r="J1600">
        <v>0.02</v>
      </c>
      <c r="K1600">
        <v>4</v>
      </c>
      <c r="M1600" s="4">
        <f>ROUND(VLOOKUP(fUnitSales[[#This Row],[Product]],dProducts[],2,0)*(1-fUnitSales[[#This Row],[Discount]])*fUnitSales[[#This Row],[Units]],2)</f>
        <v>89.96</v>
      </c>
      <c r="N1600" s="4" t="str">
        <f>VLOOKUP(fUnitSales[[#This Row],[SalesRep]],dSalesRep[],2,0)</f>
        <v>East</v>
      </c>
    </row>
    <row r="1601" spans="7:14" x14ac:dyDescent="0.25">
      <c r="G1601" s="6">
        <v>41627</v>
      </c>
      <c r="H1601" t="s">
        <v>89</v>
      </c>
      <c r="I1601" t="s">
        <v>13</v>
      </c>
      <c r="J1601">
        <v>0</v>
      </c>
      <c r="K1601">
        <v>2</v>
      </c>
      <c r="M1601" s="4">
        <f>ROUND(VLOOKUP(fUnitSales[[#This Row],[Product]],dProducts[],2,0)*(1-fUnitSales[[#This Row],[Discount]])*fUnitSales[[#This Row],[Units]],2)</f>
        <v>45.9</v>
      </c>
      <c r="N1601" s="4" t="str">
        <f>VLOOKUP(fUnitSales[[#This Row],[SalesRep]],dSalesRep[],2,0)</f>
        <v>West</v>
      </c>
    </row>
    <row r="1602" spans="7:14" x14ac:dyDescent="0.25">
      <c r="G1602" s="6">
        <v>42003</v>
      </c>
      <c r="H1602" t="s">
        <v>52</v>
      </c>
      <c r="I1602" t="s">
        <v>8</v>
      </c>
      <c r="J1602">
        <v>0</v>
      </c>
      <c r="K1602">
        <v>3</v>
      </c>
      <c r="M1602" s="4">
        <f>ROUND(VLOOKUP(fUnitSales[[#This Row],[Product]],dProducts[],2,0)*(1-fUnitSales[[#This Row],[Discount]])*fUnitSales[[#This Row],[Units]],2)</f>
        <v>63</v>
      </c>
      <c r="N1602" s="4" t="str">
        <f>VLOOKUP(fUnitSales[[#This Row],[SalesRep]],dSalesRep[],2,0)</f>
        <v>South</v>
      </c>
    </row>
    <row r="1603" spans="7:14" x14ac:dyDescent="0.25">
      <c r="G1603" s="6">
        <v>41583</v>
      </c>
      <c r="H1603" t="s">
        <v>84</v>
      </c>
      <c r="I1603" t="s">
        <v>18</v>
      </c>
      <c r="J1603">
        <v>0.02</v>
      </c>
      <c r="K1603">
        <v>1</v>
      </c>
      <c r="M1603" s="4">
        <f>ROUND(VLOOKUP(fUnitSales[[#This Row],[Product]],dProducts[],2,0)*(1-fUnitSales[[#This Row],[Discount]])*fUnitSales[[#This Row],[Units]],2)</f>
        <v>22.49</v>
      </c>
      <c r="N1603" s="4" t="str">
        <f>VLOOKUP(fUnitSales[[#This Row],[SalesRep]],dSalesRep[],2,0)</f>
        <v>East</v>
      </c>
    </row>
    <row r="1604" spans="7:14" x14ac:dyDescent="0.25">
      <c r="G1604" s="6">
        <v>41968</v>
      </c>
      <c r="H1604" t="s">
        <v>59</v>
      </c>
      <c r="I1604" t="s">
        <v>17</v>
      </c>
      <c r="J1604">
        <v>0</v>
      </c>
      <c r="K1604">
        <v>7</v>
      </c>
      <c r="M1604" s="4">
        <f>ROUND(VLOOKUP(fUnitSales[[#This Row],[Product]],dProducts[],2,0)*(1-fUnitSales[[#This Row],[Discount]])*fUnitSales[[#This Row],[Units]],2)</f>
        <v>139.65</v>
      </c>
      <c r="N1604" s="4" t="str">
        <f>VLOOKUP(fUnitSales[[#This Row],[SalesRep]],dSalesRep[],2,0)</f>
        <v>East</v>
      </c>
    </row>
    <row r="1605" spans="7:14" x14ac:dyDescent="0.25">
      <c r="G1605" s="6">
        <v>41627</v>
      </c>
      <c r="H1605" t="s">
        <v>67</v>
      </c>
      <c r="I1605" t="s">
        <v>17</v>
      </c>
      <c r="J1605">
        <v>0.03</v>
      </c>
      <c r="K1605">
        <v>1</v>
      </c>
      <c r="M1605" s="4">
        <f>ROUND(VLOOKUP(fUnitSales[[#This Row],[Product]],dProducts[],2,0)*(1-fUnitSales[[#This Row],[Discount]])*fUnitSales[[#This Row],[Units]],2)</f>
        <v>19.350000000000001</v>
      </c>
      <c r="N1605" s="4" t="str">
        <f>VLOOKUP(fUnitSales[[#This Row],[SalesRep]],dSalesRep[],2,0)</f>
        <v>West</v>
      </c>
    </row>
    <row r="1606" spans="7:14" x14ac:dyDescent="0.25">
      <c r="G1606" s="6">
        <v>41966</v>
      </c>
      <c r="H1606" t="s">
        <v>79</v>
      </c>
      <c r="I1606" t="s">
        <v>25</v>
      </c>
      <c r="J1606">
        <v>2.5000000000000001E-2</v>
      </c>
      <c r="K1606">
        <v>1</v>
      </c>
      <c r="M1606" s="4">
        <f>ROUND(VLOOKUP(fUnitSales[[#This Row],[Product]],dProducts[],2,0)*(1-fUnitSales[[#This Row],[Discount]])*fUnitSales[[#This Row],[Units]],2)</f>
        <v>33.15</v>
      </c>
      <c r="N1606" s="4" t="str">
        <f>VLOOKUP(fUnitSales[[#This Row],[SalesRep]],dSalesRep[],2,0)</f>
        <v>South</v>
      </c>
    </row>
    <row r="1607" spans="7:14" x14ac:dyDescent="0.25">
      <c r="G1607" s="6">
        <v>41998</v>
      </c>
      <c r="H1607" t="s">
        <v>54</v>
      </c>
      <c r="I1607" t="s">
        <v>25</v>
      </c>
      <c r="J1607">
        <v>0</v>
      </c>
      <c r="K1607">
        <v>3</v>
      </c>
      <c r="M1607" s="4">
        <f>ROUND(VLOOKUP(fUnitSales[[#This Row],[Product]],dProducts[],2,0)*(1-fUnitSales[[#This Row],[Discount]])*fUnitSales[[#This Row],[Units]],2)</f>
        <v>102</v>
      </c>
      <c r="N1607" s="4" t="str">
        <f>VLOOKUP(fUnitSales[[#This Row],[SalesRep]],dSalesRep[],2,0)</f>
        <v>East</v>
      </c>
    </row>
    <row r="1608" spans="7:14" x14ac:dyDescent="0.25">
      <c r="G1608" s="6">
        <v>41610</v>
      </c>
      <c r="H1608" t="s">
        <v>93</v>
      </c>
      <c r="I1608" t="s">
        <v>31</v>
      </c>
      <c r="J1608">
        <v>2.5000000000000001E-2</v>
      </c>
      <c r="K1608">
        <v>2</v>
      </c>
      <c r="M1608" s="4">
        <f>ROUND(VLOOKUP(fUnitSales[[#This Row],[Product]],dProducts[],2,0)*(1-fUnitSales[[#This Row],[Discount]])*fUnitSales[[#This Row],[Units]],2)</f>
        <v>58.5</v>
      </c>
      <c r="N1608" s="4" t="str">
        <f>VLOOKUP(fUnitSales[[#This Row],[SalesRep]],dSalesRep[],2,0)</f>
        <v>MidWest</v>
      </c>
    </row>
    <row r="1609" spans="7:14" x14ac:dyDescent="0.25">
      <c r="G1609" s="6">
        <v>41980</v>
      </c>
      <c r="H1609" t="s">
        <v>87</v>
      </c>
      <c r="I1609" t="s">
        <v>42</v>
      </c>
      <c r="J1609">
        <v>0</v>
      </c>
      <c r="K1609">
        <v>2</v>
      </c>
      <c r="M1609" s="4">
        <f>ROUND(VLOOKUP(fUnitSales[[#This Row],[Product]],dProducts[],2,0)*(1-fUnitSales[[#This Row],[Discount]])*fUnitSales[[#This Row],[Units]],2)</f>
        <v>38</v>
      </c>
      <c r="N1609" s="4" t="str">
        <f>VLOOKUP(fUnitSales[[#This Row],[SalesRep]],dSalesRep[],2,0)</f>
        <v>South</v>
      </c>
    </row>
    <row r="1610" spans="7:14" x14ac:dyDescent="0.25">
      <c r="G1610" s="6">
        <v>41748</v>
      </c>
      <c r="H1610" t="s">
        <v>72</v>
      </c>
      <c r="I1610" t="s">
        <v>17</v>
      </c>
      <c r="J1610">
        <v>2.5000000000000001E-2</v>
      </c>
      <c r="K1610">
        <v>18</v>
      </c>
      <c r="M1610" s="4">
        <f>ROUND(VLOOKUP(fUnitSales[[#This Row],[Product]],dProducts[],2,0)*(1-fUnitSales[[#This Row],[Discount]])*fUnitSales[[#This Row],[Units]],2)</f>
        <v>350.12</v>
      </c>
      <c r="N1610" s="4" t="str">
        <f>VLOOKUP(fUnitSales[[#This Row],[SalesRep]],dSalesRep[],2,0)</f>
        <v>East</v>
      </c>
    </row>
    <row r="1611" spans="7:14" x14ac:dyDescent="0.25">
      <c r="G1611" s="6">
        <v>41976</v>
      </c>
      <c r="H1611" t="s">
        <v>87</v>
      </c>
      <c r="I1611" t="s">
        <v>12</v>
      </c>
      <c r="J1611">
        <v>0.03</v>
      </c>
      <c r="K1611">
        <v>4</v>
      </c>
      <c r="M1611" s="4">
        <f>ROUND(VLOOKUP(fUnitSales[[#This Row],[Product]],dProducts[],2,0)*(1-fUnitSales[[#This Row],[Discount]])*fUnitSales[[#This Row],[Units]],2)</f>
        <v>310.20999999999998</v>
      </c>
      <c r="N1611" s="4" t="str">
        <f>VLOOKUP(fUnitSales[[#This Row],[SalesRep]],dSalesRep[],2,0)</f>
        <v>South</v>
      </c>
    </row>
    <row r="1612" spans="7:14" x14ac:dyDescent="0.25">
      <c r="G1612" s="6">
        <v>41589</v>
      </c>
      <c r="H1612" t="s">
        <v>84</v>
      </c>
      <c r="I1612" t="s">
        <v>18</v>
      </c>
      <c r="J1612">
        <v>0</v>
      </c>
      <c r="K1612">
        <v>2</v>
      </c>
      <c r="M1612" s="4">
        <f>ROUND(VLOOKUP(fUnitSales[[#This Row],[Product]],dProducts[],2,0)*(1-fUnitSales[[#This Row],[Discount]])*fUnitSales[[#This Row],[Units]],2)</f>
        <v>45.9</v>
      </c>
      <c r="N1612" s="4" t="str">
        <f>VLOOKUP(fUnitSales[[#This Row],[SalesRep]],dSalesRep[],2,0)</f>
        <v>East</v>
      </c>
    </row>
    <row r="1613" spans="7:14" x14ac:dyDescent="0.25">
      <c r="G1613" s="6">
        <v>42000</v>
      </c>
      <c r="H1613" t="s">
        <v>54</v>
      </c>
      <c r="I1613" t="s">
        <v>13</v>
      </c>
      <c r="J1613">
        <v>2.5000000000000001E-2</v>
      </c>
      <c r="K1613">
        <v>1</v>
      </c>
      <c r="M1613" s="4">
        <f>ROUND(VLOOKUP(fUnitSales[[#This Row],[Product]],dProducts[],2,0)*(1-fUnitSales[[#This Row],[Discount]])*fUnitSales[[#This Row],[Units]],2)</f>
        <v>22.38</v>
      </c>
      <c r="N1613" s="4" t="str">
        <f>VLOOKUP(fUnitSales[[#This Row],[SalesRep]],dSalesRep[],2,0)</f>
        <v>East</v>
      </c>
    </row>
    <row r="1614" spans="7:14" x14ac:dyDescent="0.25">
      <c r="G1614" s="6">
        <v>41942</v>
      </c>
      <c r="H1614" t="s">
        <v>70</v>
      </c>
      <c r="I1614" t="s">
        <v>37</v>
      </c>
      <c r="J1614">
        <v>2.5000000000000001E-2</v>
      </c>
      <c r="K1614">
        <v>1</v>
      </c>
      <c r="M1614" s="4">
        <f>ROUND(VLOOKUP(fUnitSales[[#This Row],[Product]],dProducts[],2,0)*(1-fUnitSales[[#This Row],[Discount]])*fUnitSales[[#This Row],[Units]],2)</f>
        <v>24.38</v>
      </c>
      <c r="N1614" s="4" t="str">
        <f>VLOOKUP(fUnitSales[[#This Row],[SalesRep]],dSalesRep[],2,0)</f>
        <v>West</v>
      </c>
    </row>
    <row r="1615" spans="7:14" x14ac:dyDescent="0.25">
      <c r="G1615" s="6">
        <v>41996</v>
      </c>
      <c r="H1615" t="s">
        <v>67</v>
      </c>
      <c r="I1615" t="s">
        <v>25</v>
      </c>
      <c r="J1615">
        <v>0.02</v>
      </c>
      <c r="K1615">
        <v>2</v>
      </c>
      <c r="M1615" s="4">
        <f>ROUND(VLOOKUP(fUnitSales[[#This Row],[Product]],dProducts[],2,0)*(1-fUnitSales[[#This Row],[Discount]])*fUnitSales[[#This Row],[Units]],2)</f>
        <v>66.64</v>
      </c>
      <c r="N1615" s="4" t="str">
        <f>VLOOKUP(fUnitSales[[#This Row],[SalesRep]],dSalesRep[],2,0)</f>
        <v>West</v>
      </c>
    </row>
    <row r="1616" spans="7:14" x14ac:dyDescent="0.25">
      <c r="G1616" s="6">
        <v>41785</v>
      </c>
      <c r="H1616" t="s">
        <v>63</v>
      </c>
      <c r="I1616" t="s">
        <v>25</v>
      </c>
      <c r="J1616">
        <v>0</v>
      </c>
      <c r="K1616">
        <v>1</v>
      </c>
      <c r="M1616" s="4">
        <f>ROUND(VLOOKUP(fUnitSales[[#This Row],[Product]],dProducts[],2,0)*(1-fUnitSales[[#This Row],[Discount]])*fUnitSales[[#This Row],[Units]],2)</f>
        <v>34</v>
      </c>
      <c r="N1616" s="4" t="str">
        <f>VLOOKUP(fUnitSales[[#This Row],[SalesRep]],dSalesRep[],2,0)</f>
        <v>MidWest</v>
      </c>
    </row>
    <row r="1617" spans="7:14" x14ac:dyDescent="0.25">
      <c r="G1617" s="6">
        <v>41583</v>
      </c>
      <c r="H1617" t="s">
        <v>74</v>
      </c>
      <c r="I1617" t="s">
        <v>37</v>
      </c>
      <c r="J1617">
        <v>2.5000000000000001E-2</v>
      </c>
      <c r="K1617">
        <v>2</v>
      </c>
      <c r="M1617" s="4">
        <f>ROUND(VLOOKUP(fUnitSales[[#This Row],[Product]],dProducts[],2,0)*(1-fUnitSales[[#This Row],[Discount]])*fUnitSales[[#This Row],[Units]],2)</f>
        <v>48.75</v>
      </c>
      <c r="N1617" s="4" t="str">
        <f>VLOOKUP(fUnitSales[[#This Row],[SalesRep]],dSalesRep[],2,0)</f>
        <v>MidWest</v>
      </c>
    </row>
    <row r="1618" spans="7:14" x14ac:dyDescent="0.25">
      <c r="G1618" s="6">
        <v>41976</v>
      </c>
      <c r="H1618" t="s">
        <v>27</v>
      </c>
      <c r="I1618" t="s">
        <v>25</v>
      </c>
      <c r="J1618">
        <v>0</v>
      </c>
      <c r="K1618">
        <v>1</v>
      </c>
      <c r="M1618" s="4">
        <f>ROUND(VLOOKUP(fUnitSales[[#This Row],[Product]],dProducts[],2,0)*(1-fUnitSales[[#This Row],[Discount]])*fUnitSales[[#This Row],[Units]],2)</f>
        <v>34</v>
      </c>
      <c r="N1618" s="4" t="str">
        <f>VLOOKUP(fUnitSales[[#This Row],[SalesRep]],dSalesRep[],2,0)</f>
        <v>MidWest</v>
      </c>
    </row>
    <row r="1619" spans="7:14" x14ac:dyDescent="0.25">
      <c r="G1619" s="6">
        <v>41590</v>
      </c>
      <c r="H1619" t="s">
        <v>46</v>
      </c>
      <c r="I1619" t="s">
        <v>8</v>
      </c>
      <c r="J1619">
        <v>0</v>
      </c>
      <c r="K1619">
        <v>2</v>
      </c>
      <c r="M1619" s="4">
        <f>ROUND(VLOOKUP(fUnitSales[[#This Row],[Product]],dProducts[],2,0)*(1-fUnitSales[[#This Row],[Discount]])*fUnitSales[[#This Row],[Units]],2)</f>
        <v>42</v>
      </c>
      <c r="N1619" s="4" t="str">
        <f>VLOOKUP(fUnitSales[[#This Row],[SalesRep]],dSalesRep[],2,0)</f>
        <v>MidWest</v>
      </c>
    </row>
    <row r="1620" spans="7:14" x14ac:dyDescent="0.25">
      <c r="G1620" s="6">
        <v>42002</v>
      </c>
      <c r="H1620" t="s">
        <v>45</v>
      </c>
      <c r="I1620" t="s">
        <v>8</v>
      </c>
      <c r="J1620">
        <v>0</v>
      </c>
      <c r="K1620">
        <v>9</v>
      </c>
      <c r="M1620" s="4">
        <f>ROUND(VLOOKUP(fUnitSales[[#This Row],[Product]],dProducts[],2,0)*(1-fUnitSales[[#This Row],[Discount]])*fUnitSales[[#This Row],[Units]],2)</f>
        <v>189</v>
      </c>
      <c r="N1620" s="4" t="str">
        <f>VLOOKUP(fUnitSales[[#This Row],[SalesRep]],dSalesRep[],2,0)</f>
        <v>MidWest</v>
      </c>
    </row>
    <row r="1621" spans="7:14" x14ac:dyDescent="0.25">
      <c r="G1621" s="6">
        <v>41586</v>
      </c>
      <c r="H1621" t="s">
        <v>85</v>
      </c>
      <c r="I1621" t="s">
        <v>13</v>
      </c>
      <c r="J1621">
        <v>2.5000000000000001E-2</v>
      </c>
      <c r="K1621">
        <v>2</v>
      </c>
      <c r="M1621" s="4">
        <f>ROUND(VLOOKUP(fUnitSales[[#This Row],[Product]],dProducts[],2,0)*(1-fUnitSales[[#This Row],[Discount]])*fUnitSales[[#This Row],[Units]],2)</f>
        <v>44.75</v>
      </c>
      <c r="N1621" s="4" t="str">
        <f>VLOOKUP(fUnitSales[[#This Row],[SalesRep]],dSalesRep[],2,0)</f>
        <v>West</v>
      </c>
    </row>
    <row r="1622" spans="7:14" x14ac:dyDescent="0.25">
      <c r="G1622" s="6">
        <v>41592</v>
      </c>
      <c r="H1622" t="s">
        <v>61</v>
      </c>
      <c r="I1622" t="s">
        <v>37</v>
      </c>
      <c r="J1622">
        <v>0</v>
      </c>
      <c r="K1622">
        <v>3</v>
      </c>
      <c r="M1622" s="4">
        <f>ROUND(VLOOKUP(fUnitSales[[#This Row],[Product]],dProducts[],2,0)*(1-fUnitSales[[#This Row],[Discount]])*fUnitSales[[#This Row],[Units]],2)</f>
        <v>75</v>
      </c>
      <c r="N1622" s="4" t="str">
        <f>VLOOKUP(fUnitSales[[#This Row],[SalesRep]],dSalesRep[],2,0)</f>
        <v>South</v>
      </c>
    </row>
    <row r="1623" spans="7:14" x14ac:dyDescent="0.25">
      <c r="G1623" s="6">
        <v>41966</v>
      </c>
      <c r="H1623" t="s">
        <v>85</v>
      </c>
      <c r="I1623" t="s">
        <v>22</v>
      </c>
      <c r="J1623">
        <v>0</v>
      </c>
      <c r="K1623">
        <v>1</v>
      </c>
      <c r="M1623" s="4">
        <f>ROUND(VLOOKUP(fUnitSales[[#This Row],[Product]],dProducts[],2,0)*(1-fUnitSales[[#This Row],[Discount]])*fUnitSales[[#This Row],[Units]],2)</f>
        <v>25</v>
      </c>
      <c r="N1623" s="4" t="str">
        <f>VLOOKUP(fUnitSales[[#This Row],[SalesRep]],dSalesRep[],2,0)</f>
        <v>West</v>
      </c>
    </row>
    <row r="1624" spans="7:14" x14ac:dyDescent="0.25">
      <c r="G1624" s="6">
        <v>41615</v>
      </c>
      <c r="H1624" t="s">
        <v>85</v>
      </c>
      <c r="I1624" t="s">
        <v>34</v>
      </c>
      <c r="J1624">
        <v>1.4999999999999999E-2</v>
      </c>
      <c r="K1624">
        <v>3</v>
      </c>
      <c r="M1624" s="4">
        <f>ROUND(VLOOKUP(fUnitSales[[#This Row],[Product]],dProducts[],2,0)*(1-fUnitSales[[#This Row],[Discount]])*fUnitSales[[#This Row],[Units]],2)</f>
        <v>69.44</v>
      </c>
      <c r="N1624" s="4" t="str">
        <f>VLOOKUP(fUnitSales[[#This Row],[SalesRep]],dSalesRep[],2,0)</f>
        <v>West</v>
      </c>
    </row>
    <row r="1625" spans="7:14" x14ac:dyDescent="0.25">
      <c r="G1625" s="6">
        <v>41973</v>
      </c>
      <c r="H1625" t="s">
        <v>87</v>
      </c>
      <c r="I1625" t="s">
        <v>37</v>
      </c>
      <c r="J1625">
        <v>0</v>
      </c>
      <c r="K1625">
        <v>3</v>
      </c>
      <c r="M1625" s="4">
        <f>ROUND(VLOOKUP(fUnitSales[[#This Row],[Product]],dProducts[],2,0)*(1-fUnitSales[[#This Row],[Discount]])*fUnitSales[[#This Row],[Units]],2)</f>
        <v>75</v>
      </c>
      <c r="N1625" s="4" t="str">
        <f>VLOOKUP(fUnitSales[[#This Row],[SalesRep]],dSalesRep[],2,0)</f>
        <v>South</v>
      </c>
    </row>
    <row r="1626" spans="7:14" x14ac:dyDescent="0.25">
      <c r="G1626" s="6">
        <v>41631</v>
      </c>
      <c r="H1626" t="s">
        <v>74</v>
      </c>
      <c r="I1626" t="s">
        <v>12</v>
      </c>
      <c r="J1626">
        <v>0.02</v>
      </c>
      <c r="K1626">
        <v>2</v>
      </c>
      <c r="M1626" s="4">
        <f>ROUND(VLOOKUP(fUnitSales[[#This Row],[Product]],dProducts[],2,0)*(1-fUnitSales[[#This Row],[Discount]])*fUnitSales[[#This Row],[Units]],2)</f>
        <v>156.69999999999999</v>
      </c>
      <c r="N1626" s="4" t="str">
        <f>VLOOKUP(fUnitSales[[#This Row],[SalesRep]],dSalesRep[],2,0)</f>
        <v>MidWest</v>
      </c>
    </row>
    <row r="1627" spans="7:14" x14ac:dyDescent="0.25">
      <c r="G1627" s="6">
        <v>41630</v>
      </c>
      <c r="H1627" t="s">
        <v>74</v>
      </c>
      <c r="I1627" t="s">
        <v>22</v>
      </c>
      <c r="J1627">
        <v>0.03</v>
      </c>
      <c r="K1627">
        <v>3</v>
      </c>
      <c r="M1627" s="4">
        <f>ROUND(VLOOKUP(fUnitSales[[#This Row],[Product]],dProducts[],2,0)*(1-fUnitSales[[#This Row],[Discount]])*fUnitSales[[#This Row],[Units]],2)</f>
        <v>72.75</v>
      </c>
      <c r="N1627" s="4" t="str">
        <f>VLOOKUP(fUnitSales[[#This Row],[SalesRep]],dSalesRep[],2,0)</f>
        <v>MidWest</v>
      </c>
    </row>
    <row r="1628" spans="7:14" x14ac:dyDescent="0.25">
      <c r="G1628" s="6">
        <v>41961</v>
      </c>
      <c r="H1628" t="s">
        <v>69</v>
      </c>
      <c r="I1628" t="s">
        <v>17</v>
      </c>
      <c r="J1628">
        <v>0</v>
      </c>
      <c r="K1628">
        <v>1</v>
      </c>
      <c r="M1628" s="4">
        <f>ROUND(VLOOKUP(fUnitSales[[#This Row],[Product]],dProducts[],2,0)*(1-fUnitSales[[#This Row],[Discount]])*fUnitSales[[#This Row],[Units]],2)</f>
        <v>19.95</v>
      </c>
      <c r="N1628" s="4" t="str">
        <f>VLOOKUP(fUnitSales[[#This Row],[SalesRep]],dSalesRep[],2,0)</f>
        <v>MidWest</v>
      </c>
    </row>
    <row r="1629" spans="7:14" x14ac:dyDescent="0.25">
      <c r="G1629" s="6">
        <v>41341</v>
      </c>
      <c r="H1629" t="s">
        <v>78</v>
      </c>
      <c r="I1629" t="s">
        <v>22</v>
      </c>
      <c r="J1629">
        <v>0</v>
      </c>
      <c r="K1629">
        <v>1</v>
      </c>
      <c r="M1629" s="4">
        <f>ROUND(VLOOKUP(fUnitSales[[#This Row],[Product]],dProducts[],2,0)*(1-fUnitSales[[#This Row],[Discount]])*fUnitSales[[#This Row],[Units]],2)</f>
        <v>25</v>
      </c>
      <c r="N1629" s="4" t="str">
        <f>VLOOKUP(fUnitSales[[#This Row],[SalesRep]],dSalesRep[],2,0)</f>
        <v>West</v>
      </c>
    </row>
    <row r="1630" spans="7:14" x14ac:dyDescent="0.25">
      <c r="G1630" s="6">
        <v>41632</v>
      </c>
      <c r="H1630" t="s">
        <v>50</v>
      </c>
      <c r="I1630" t="s">
        <v>18</v>
      </c>
      <c r="J1630">
        <v>0.01</v>
      </c>
      <c r="K1630">
        <v>2</v>
      </c>
      <c r="M1630" s="4">
        <f>ROUND(VLOOKUP(fUnitSales[[#This Row],[Product]],dProducts[],2,0)*(1-fUnitSales[[#This Row],[Discount]])*fUnitSales[[#This Row],[Units]],2)</f>
        <v>45.44</v>
      </c>
      <c r="N1630" s="4" t="str">
        <f>VLOOKUP(fUnitSales[[#This Row],[SalesRep]],dSalesRep[],2,0)</f>
        <v>MidWest</v>
      </c>
    </row>
    <row r="1631" spans="7:14" x14ac:dyDescent="0.25">
      <c r="G1631" s="6">
        <v>41988</v>
      </c>
      <c r="H1631" t="s">
        <v>82</v>
      </c>
      <c r="I1631" t="s">
        <v>34</v>
      </c>
      <c r="J1631">
        <v>2.5000000000000001E-2</v>
      </c>
      <c r="K1631">
        <v>1</v>
      </c>
      <c r="M1631" s="4">
        <f>ROUND(VLOOKUP(fUnitSales[[#This Row],[Product]],dProducts[],2,0)*(1-fUnitSales[[#This Row],[Discount]])*fUnitSales[[#This Row],[Units]],2)</f>
        <v>22.91</v>
      </c>
      <c r="N1631" s="4" t="str">
        <f>VLOOKUP(fUnitSales[[#This Row],[SalesRep]],dSalesRep[],2,0)</f>
        <v>West</v>
      </c>
    </row>
    <row r="1632" spans="7:14" x14ac:dyDescent="0.25">
      <c r="G1632" s="6">
        <v>41594</v>
      </c>
      <c r="H1632" t="s">
        <v>90</v>
      </c>
      <c r="I1632" t="s">
        <v>17</v>
      </c>
      <c r="J1632">
        <v>0</v>
      </c>
      <c r="K1632">
        <v>18</v>
      </c>
      <c r="M1632" s="4">
        <f>ROUND(VLOOKUP(fUnitSales[[#This Row],[Product]],dProducts[],2,0)*(1-fUnitSales[[#This Row],[Discount]])*fUnitSales[[#This Row],[Units]],2)</f>
        <v>359.1</v>
      </c>
      <c r="N1632" s="4" t="str">
        <f>VLOOKUP(fUnitSales[[#This Row],[SalesRep]],dSalesRep[],2,0)</f>
        <v>West</v>
      </c>
    </row>
    <row r="1633" spans="7:14" x14ac:dyDescent="0.25">
      <c r="G1633" s="6">
        <v>41579</v>
      </c>
      <c r="H1633" t="s">
        <v>73</v>
      </c>
      <c r="I1633" t="s">
        <v>17</v>
      </c>
      <c r="J1633">
        <v>1.4999999999999999E-2</v>
      </c>
      <c r="K1633">
        <v>1</v>
      </c>
      <c r="M1633" s="4">
        <f>ROUND(VLOOKUP(fUnitSales[[#This Row],[Product]],dProducts[],2,0)*(1-fUnitSales[[#This Row],[Discount]])*fUnitSales[[#This Row],[Units]],2)</f>
        <v>19.649999999999999</v>
      </c>
      <c r="N1633" s="4" t="str">
        <f>VLOOKUP(fUnitSales[[#This Row],[SalesRep]],dSalesRep[],2,0)</f>
        <v>West</v>
      </c>
    </row>
    <row r="1634" spans="7:14" x14ac:dyDescent="0.25">
      <c r="G1634" s="6">
        <v>41596</v>
      </c>
      <c r="H1634" t="s">
        <v>82</v>
      </c>
      <c r="I1634" t="s">
        <v>8</v>
      </c>
      <c r="J1634">
        <v>0.03</v>
      </c>
      <c r="K1634">
        <v>16</v>
      </c>
      <c r="M1634" s="4">
        <f>ROUND(VLOOKUP(fUnitSales[[#This Row],[Product]],dProducts[],2,0)*(1-fUnitSales[[#This Row],[Discount]])*fUnitSales[[#This Row],[Units]],2)</f>
        <v>325.92</v>
      </c>
      <c r="N1634" s="4" t="str">
        <f>VLOOKUP(fUnitSales[[#This Row],[SalesRep]],dSalesRep[],2,0)</f>
        <v>West</v>
      </c>
    </row>
    <row r="1635" spans="7:14" x14ac:dyDescent="0.25">
      <c r="G1635" s="6">
        <v>41799</v>
      </c>
      <c r="H1635" t="s">
        <v>64</v>
      </c>
      <c r="I1635" t="s">
        <v>25</v>
      </c>
      <c r="J1635">
        <v>1.4999999999999999E-2</v>
      </c>
      <c r="K1635">
        <v>1</v>
      </c>
      <c r="M1635" s="4">
        <f>ROUND(VLOOKUP(fUnitSales[[#This Row],[Product]],dProducts[],2,0)*(1-fUnitSales[[#This Row],[Discount]])*fUnitSales[[#This Row],[Units]],2)</f>
        <v>33.49</v>
      </c>
      <c r="N1635" s="4" t="str">
        <f>VLOOKUP(fUnitSales[[#This Row],[SalesRep]],dSalesRep[],2,0)</f>
        <v>MidWest</v>
      </c>
    </row>
    <row r="1636" spans="7:14" x14ac:dyDescent="0.25">
      <c r="G1636" s="6">
        <v>41799</v>
      </c>
      <c r="H1636" t="s">
        <v>93</v>
      </c>
      <c r="I1636" t="s">
        <v>18</v>
      </c>
      <c r="J1636">
        <v>1.4999999999999999E-2</v>
      </c>
      <c r="K1636">
        <v>2</v>
      </c>
      <c r="M1636" s="4">
        <f>ROUND(VLOOKUP(fUnitSales[[#This Row],[Product]],dProducts[],2,0)*(1-fUnitSales[[#This Row],[Discount]])*fUnitSales[[#This Row],[Units]],2)</f>
        <v>45.21</v>
      </c>
      <c r="N1636" s="4" t="str">
        <f>VLOOKUP(fUnitSales[[#This Row],[SalesRep]],dSalesRep[],2,0)</f>
        <v>MidWest</v>
      </c>
    </row>
    <row r="1637" spans="7:14" x14ac:dyDescent="0.25">
      <c r="G1637" s="6">
        <v>41999</v>
      </c>
      <c r="H1637" t="s">
        <v>52</v>
      </c>
      <c r="I1637" t="s">
        <v>25</v>
      </c>
      <c r="J1637">
        <v>2.5000000000000001E-2</v>
      </c>
      <c r="K1637">
        <v>3</v>
      </c>
      <c r="M1637" s="4">
        <f>ROUND(VLOOKUP(fUnitSales[[#This Row],[Product]],dProducts[],2,0)*(1-fUnitSales[[#This Row],[Discount]])*fUnitSales[[#This Row],[Units]],2)</f>
        <v>99.45</v>
      </c>
      <c r="N1637" s="4" t="str">
        <f>VLOOKUP(fUnitSales[[#This Row],[SalesRep]],dSalesRep[],2,0)</f>
        <v>South</v>
      </c>
    </row>
    <row r="1638" spans="7:14" x14ac:dyDescent="0.25">
      <c r="G1638" s="6">
        <v>41613</v>
      </c>
      <c r="H1638" t="s">
        <v>85</v>
      </c>
      <c r="I1638" t="s">
        <v>18</v>
      </c>
      <c r="J1638">
        <v>0</v>
      </c>
      <c r="K1638">
        <v>2</v>
      </c>
      <c r="M1638" s="4">
        <f>ROUND(VLOOKUP(fUnitSales[[#This Row],[Product]],dProducts[],2,0)*(1-fUnitSales[[#This Row],[Discount]])*fUnitSales[[#This Row],[Units]],2)</f>
        <v>45.9</v>
      </c>
      <c r="N1638" s="4" t="str">
        <f>VLOOKUP(fUnitSales[[#This Row],[SalesRep]],dSalesRep[],2,0)</f>
        <v>West</v>
      </c>
    </row>
    <row r="1639" spans="7:14" x14ac:dyDescent="0.25">
      <c r="G1639" s="6">
        <v>41962</v>
      </c>
      <c r="H1639" t="s">
        <v>82</v>
      </c>
      <c r="I1639" t="s">
        <v>37</v>
      </c>
      <c r="J1639">
        <v>1.4999999999999999E-2</v>
      </c>
      <c r="K1639">
        <v>2</v>
      </c>
      <c r="M1639" s="4">
        <f>ROUND(VLOOKUP(fUnitSales[[#This Row],[Product]],dProducts[],2,0)*(1-fUnitSales[[#This Row],[Discount]])*fUnitSales[[#This Row],[Units]],2)</f>
        <v>49.25</v>
      </c>
      <c r="N1639" s="4" t="str">
        <f>VLOOKUP(fUnitSales[[#This Row],[SalesRep]],dSalesRep[],2,0)</f>
        <v>West</v>
      </c>
    </row>
    <row r="1640" spans="7:14" x14ac:dyDescent="0.25">
      <c r="G1640" s="6">
        <v>41973</v>
      </c>
      <c r="H1640" t="s">
        <v>47</v>
      </c>
      <c r="I1640" t="s">
        <v>17</v>
      </c>
      <c r="J1640">
        <v>0</v>
      </c>
      <c r="K1640">
        <v>4</v>
      </c>
      <c r="M1640" s="4">
        <f>ROUND(VLOOKUP(fUnitSales[[#This Row],[Product]],dProducts[],2,0)*(1-fUnitSales[[#This Row],[Discount]])*fUnitSales[[#This Row],[Units]],2)</f>
        <v>79.8</v>
      </c>
      <c r="N1640" s="4" t="str">
        <f>VLOOKUP(fUnitSales[[#This Row],[SalesRep]],dSalesRep[],2,0)</f>
        <v>South</v>
      </c>
    </row>
    <row r="1641" spans="7:14" x14ac:dyDescent="0.25">
      <c r="G1641" s="6">
        <v>41995</v>
      </c>
      <c r="H1641" t="s">
        <v>89</v>
      </c>
      <c r="I1641" t="s">
        <v>18</v>
      </c>
      <c r="J1641">
        <v>0</v>
      </c>
      <c r="K1641">
        <v>3</v>
      </c>
      <c r="M1641" s="4">
        <f>ROUND(VLOOKUP(fUnitSales[[#This Row],[Product]],dProducts[],2,0)*(1-fUnitSales[[#This Row],[Discount]])*fUnitSales[[#This Row],[Units]],2)</f>
        <v>68.849999999999994</v>
      </c>
      <c r="N1641" s="4" t="str">
        <f>VLOOKUP(fUnitSales[[#This Row],[SalesRep]],dSalesRep[],2,0)</f>
        <v>West</v>
      </c>
    </row>
    <row r="1642" spans="7:14" x14ac:dyDescent="0.25">
      <c r="G1642" s="6">
        <v>41827</v>
      </c>
      <c r="H1642" t="s">
        <v>27</v>
      </c>
      <c r="I1642" t="s">
        <v>18</v>
      </c>
      <c r="J1642">
        <v>0</v>
      </c>
      <c r="K1642">
        <v>23</v>
      </c>
      <c r="M1642" s="4">
        <f>ROUND(VLOOKUP(fUnitSales[[#This Row],[Product]],dProducts[],2,0)*(1-fUnitSales[[#This Row],[Discount]])*fUnitSales[[#This Row],[Units]],2)</f>
        <v>527.85</v>
      </c>
      <c r="N1642" s="4" t="str">
        <f>VLOOKUP(fUnitSales[[#This Row],[SalesRep]],dSalesRep[],2,0)</f>
        <v>MidWest</v>
      </c>
    </row>
    <row r="1643" spans="7:14" x14ac:dyDescent="0.25">
      <c r="G1643" s="6">
        <v>41944</v>
      </c>
      <c r="H1643" t="s">
        <v>11</v>
      </c>
      <c r="I1643" t="s">
        <v>37</v>
      </c>
      <c r="J1643">
        <v>1.4999999999999999E-2</v>
      </c>
      <c r="K1643">
        <v>3</v>
      </c>
      <c r="M1643" s="4">
        <f>ROUND(VLOOKUP(fUnitSales[[#This Row],[Product]],dProducts[],2,0)*(1-fUnitSales[[#This Row],[Discount]])*fUnitSales[[#This Row],[Units]],2)</f>
        <v>73.88</v>
      </c>
      <c r="N1643" s="4" t="str">
        <f>VLOOKUP(fUnitSales[[#This Row],[SalesRep]],dSalesRep[],2,0)</f>
        <v>West</v>
      </c>
    </row>
    <row r="1644" spans="7:14" x14ac:dyDescent="0.25">
      <c r="G1644" s="6">
        <v>41951</v>
      </c>
      <c r="H1644" t="s">
        <v>85</v>
      </c>
      <c r="I1644" t="s">
        <v>17</v>
      </c>
      <c r="J1644">
        <v>0.01</v>
      </c>
      <c r="K1644">
        <v>1</v>
      </c>
      <c r="M1644" s="4">
        <f>ROUND(VLOOKUP(fUnitSales[[#This Row],[Product]],dProducts[],2,0)*(1-fUnitSales[[#This Row],[Discount]])*fUnitSales[[#This Row],[Units]],2)</f>
        <v>19.75</v>
      </c>
      <c r="N1644" s="4" t="str">
        <f>VLOOKUP(fUnitSales[[#This Row],[SalesRep]],dSalesRep[],2,0)</f>
        <v>West</v>
      </c>
    </row>
    <row r="1645" spans="7:14" x14ac:dyDescent="0.25">
      <c r="G1645" s="6">
        <v>41478</v>
      </c>
      <c r="H1645" t="s">
        <v>45</v>
      </c>
      <c r="I1645" t="s">
        <v>34</v>
      </c>
      <c r="J1645">
        <v>0.02</v>
      </c>
      <c r="K1645">
        <v>2</v>
      </c>
      <c r="M1645" s="4">
        <f>ROUND(VLOOKUP(fUnitSales[[#This Row],[Product]],dProducts[],2,0)*(1-fUnitSales[[#This Row],[Discount]])*fUnitSales[[#This Row],[Units]],2)</f>
        <v>46.06</v>
      </c>
      <c r="N1645" s="4" t="str">
        <f>VLOOKUP(fUnitSales[[#This Row],[SalesRep]],dSalesRep[],2,0)</f>
        <v>MidWest</v>
      </c>
    </row>
    <row r="1646" spans="7:14" x14ac:dyDescent="0.25">
      <c r="G1646" s="6">
        <v>41609</v>
      </c>
      <c r="H1646" t="s">
        <v>50</v>
      </c>
      <c r="I1646" t="s">
        <v>37</v>
      </c>
      <c r="J1646">
        <v>0.02</v>
      </c>
      <c r="K1646">
        <v>3</v>
      </c>
      <c r="M1646" s="4">
        <f>ROUND(VLOOKUP(fUnitSales[[#This Row],[Product]],dProducts[],2,0)*(1-fUnitSales[[#This Row],[Discount]])*fUnitSales[[#This Row],[Units]],2)</f>
        <v>73.5</v>
      </c>
      <c r="N1646" s="4" t="str">
        <f>VLOOKUP(fUnitSales[[#This Row],[SalesRep]],dSalesRep[],2,0)</f>
        <v>MidWest</v>
      </c>
    </row>
    <row r="1647" spans="7:14" x14ac:dyDescent="0.25">
      <c r="G1647" s="6">
        <v>41970</v>
      </c>
      <c r="H1647" t="s">
        <v>27</v>
      </c>
      <c r="I1647" t="s">
        <v>34</v>
      </c>
      <c r="J1647">
        <v>0</v>
      </c>
      <c r="K1647">
        <v>1</v>
      </c>
      <c r="M1647" s="4">
        <f>ROUND(VLOOKUP(fUnitSales[[#This Row],[Product]],dProducts[],2,0)*(1-fUnitSales[[#This Row],[Discount]])*fUnitSales[[#This Row],[Units]],2)</f>
        <v>23.5</v>
      </c>
      <c r="N1647" s="4" t="str">
        <f>VLOOKUP(fUnitSales[[#This Row],[SalesRep]],dSalesRep[],2,0)</f>
        <v>MidWest</v>
      </c>
    </row>
    <row r="1648" spans="7:14" x14ac:dyDescent="0.25">
      <c r="G1648" s="6">
        <v>41626</v>
      </c>
      <c r="H1648" t="s">
        <v>95</v>
      </c>
      <c r="I1648" t="s">
        <v>18</v>
      </c>
      <c r="J1648">
        <v>0.02</v>
      </c>
      <c r="K1648">
        <v>3</v>
      </c>
      <c r="M1648" s="4">
        <f>ROUND(VLOOKUP(fUnitSales[[#This Row],[Product]],dProducts[],2,0)*(1-fUnitSales[[#This Row],[Discount]])*fUnitSales[[#This Row],[Units]],2)</f>
        <v>67.47</v>
      </c>
      <c r="N1648" s="4" t="str">
        <f>VLOOKUP(fUnitSales[[#This Row],[SalesRep]],dSalesRep[],2,0)</f>
        <v>South</v>
      </c>
    </row>
    <row r="1649" spans="7:14" x14ac:dyDescent="0.25">
      <c r="G1649" s="6">
        <v>41993</v>
      </c>
      <c r="H1649" t="s">
        <v>82</v>
      </c>
      <c r="I1649" t="s">
        <v>31</v>
      </c>
      <c r="J1649">
        <v>0.03</v>
      </c>
      <c r="K1649">
        <v>1</v>
      </c>
      <c r="M1649" s="4">
        <f>ROUND(VLOOKUP(fUnitSales[[#This Row],[Product]],dProducts[],2,0)*(1-fUnitSales[[#This Row],[Discount]])*fUnitSales[[#This Row],[Units]],2)</f>
        <v>29.1</v>
      </c>
      <c r="N1649" s="4" t="str">
        <f>VLOOKUP(fUnitSales[[#This Row],[SalesRep]],dSalesRep[],2,0)</f>
        <v>West</v>
      </c>
    </row>
    <row r="1650" spans="7:14" x14ac:dyDescent="0.25">
      <c r="G1650" s="6">
        <v>41632</v>
      </c>
      <c r="H1650" t="s">
        <v>32</v>
      </c>
      <c r="I1650" t="s">
        <v>25</v>
      </c>
      <c r="J1650">
        <v>0</v>
      </c>
      <c r="K1650">
        <v>8</v>
      </c>
      <c r="M1650" s="4">
        <f>ROUND(VLOOKUP(fUnitSales[[#This Row],[Product]],dProducts[],2,0)*(1-fUnitSales[[#This Row],[Discount]])*fUnitSales[[#This Row],[Units]],2)</f>
        <v>272</v>
      </c>
      <c r="N1650" s="4" t="str">
        <f>VLOOKUP(fUnitSales[[#This Row],[SalesRep]],dSalesRep[],2,0)</f>
        <v>West</v>
      </c>
    </row>
    <row r="1651" spans="7:14" x14ac:dyDescent="0.25">
      <c r="G1651" s="6">
        <v>41600</v>
      </c>
      <c r="H1651" t="s">
        <v>29</v>
      </c>
      <c r="I1651" t="s">
        <v>25</v>
      </c>
      <c r="J1651">
        <v>2.5000000000000001E-2</v>
      </c>
      <c r="K1651">
        <v>1</v>
      </c>
      <c r="M1651" s="4">
        <f>ROUND(VLOOKUP(fUnitSales[[#This Row],[Product]],dProducts[],2,0)*(1-fUnitSales[[#This Row],[Discount]])*fUnitSales[[#This Row],[Units]],2)</f>
        <v>33.15</v>
      </c>
      <c r="N1651" s="4" t="str">
        <f>VLOOKUP(fUnitSales[[#This Row],[SalesRep]],dSalesRep[],2,0)</f>
        <v>MidWest</v>
      </c>
    </row>
    <row r="1652" spans="7:14" x14ac:dyDescent="0.25">
      <c r="G1652" s="6">
        <v>41635</v>
      </c>
      <c r="H1652" t="s">
        <v>21</v>
      </c>
      <c r="I1652" t="s">
        <v>37</v>
      </c>
      <c r="J1652">
        <v>0.01</v>
      </c>
      <c r="K1652">
        <v>3</v>
      </c>
      <c r="M1652" s="4">
        <f>ROUND(VLOOKUP(fUnitSales[[#This Row],[Product]],dProducts[],2,0)*(1-fUnitSales[[#This Row],[Discount]])*fUnitSales[[#This Row],[Units]],2)</f>
        <v>74.25</v>
      </c>
      <c r="N1652" s="4" t="str">
        <f>VLOOKUP(fUnitSales[[#This Row],[SalesRep]],dSalesRep[],2,0)</f>
        <v>West</v>
      </c>
    </row>
    <row r="1653" spans="7:14" x14ac:dyDescent="0.25">
      <c r="G1653" s="6">
        <v>41976</v>
      </c>
      <c r="H1653" t="s">
        <v>50</v>
      </c>
      <c r="I1653" t="s">
        <v>34</v>
      </c>
      <c r="J1653">
        <v>2.5000000000000001E-2</v>
      </c>
      <c r="K1653">
        <v>3</v>
      </c>
      <c r="M1653" s="4">
        <f>ROUND(VLOOKUP(fUnitSales[[#This Row],[Product]],dProducts[],2,0)*(1-fUnitSales[[#This Row],[Discount]])*fUnitSales[[#This Row],[Units]],2)</f>
        <v>68.739999999999995</v>
      </c>
      <c r="N1653" s="4" t="str">
        <f>VLOOKUP(fUnitSales[[#This Row],[SalesRep]],dSalesRep[],2,0)</f>
        <v>MidWest</v>
      </c>
    </row>
    <row r="1654" spans="7:14" x14ac:dyDescent="0.25">
      <c r="G1654" s="6">
        <v>41966</v>
      </c>
      <c r="H1654" t="s">
        <v>95</v>
      </c>
      <c r="I1654" t="s">
        <v>13</v>
      </c>
      <c r="J1654">
        <v>0.02</v>
      </c>
      <c r="K1654">
        <v>2</v>
      </c>
      <c r="M1654" s="4">
        <f>ROUND(VLOOKUP(fUnitSales[[#This Row],[Product]],dProducts[],2,0)*(1-fUnitSales[[#This Row],[Discount]])*fUnitSales[[#This Row],[Units]],2)</f>
        <v>44.98</v>
      </c>
      <c r="N1654" s="4" t="str">
        <f>VLOOKUP(fUnitSales[[#This Row],[SalesRep]],dSalesRep[],2,0)</f>
        <v>South</v>
      </c>
    </row>
    <row r="1655" spans="7:14" x14ac:dyDescent="0.25">
      <c r="G1655" s="6">
        <v>41951</v>
      </c>
      <c r="H1655" t="s">
        <v>65</v>
      </c>
      <c r="I1655" t="s">
        <v>25</v>
      </c>
      <c r="J1655">
        <v>0.01</v>
      </c>
      <c r="K1655">
        <v>1</v>
      </c>
      <c r="M1655" s="4">
        <f>ROUND(VLOOKUP(fUnitSales[[#This Row],[Product]],dProducts[],2,0)*(1-fUnitSales[[#This Row],[Discount]])*fUnitSales[[#This Row],[Units]],2)</f>
        <v>33.659999999999997</v>
      </c>
      <c r="N1655" s="4" t="str">
        <f>VLOOKUP(fUnitSales[[#This Row],[SalesRep]],dSalesRep[],2,0)</f>
        <v>West</v>
      </c>
    </row>
    <row r="1656" spans="7:14" x14ac:dyDescent="0.25">
      <c r="G1656" s="6">
        <v>41948</v>
      </c>
      <c r="H1656" t="s">
        <v>67</v>
      </c>
      <c r="I1656" t="s">
        <v>42</v>
      </c>
      <c r="J1656">
        <v>1.4999999999999999E-2</v>
      </c>
      <c r="K1656">
        <v>2</v>
      </c>
      <c r="M1656" s="4">
        <f>ROUND(VLOOKUP(fUnitSales[[#This Row],[Product]],dProducts[],2,0)*(1-fUnitSales[[#This Row],[Discount]])*fUnitSales[[#This Row],[Units]],2)</f>
        <v>37.43</v>
      </c>
      <c r="N1656" s="4" t="str">
        <f>VLOOKUP(fUnitSales[[#This Row],[SalesRep]],dSalesRep[],2,0)</f>
        <v>West</v>
      </c>
    </row>
    <row r="1657" spans="7:14" x14ac:dyDescent="0.25">
      <c r="G1657" s="6">
        <v>41946</v>
      </c>
      <c r="H1657" t="s">
        <v>27</v>
      </c>
      <c r="I1657" t="s">
        <v>8</v>
      </c>
      <c r="J1657">
        <v>0.03</v>
      </c>
      <c r="K1657">
        <v>2</v>
      </c>
      <c r="M1657" s="4">
        <f>ROUND(VLOOKUP(fUnitSales[[#This Row],[Product]],dProducts[],2,0)*(1-fUnitSales[[#This Row],[Discount]])*fUnitSales[[#This Row],[Units]],2)</f>
        <v>40.74</v>
      </c>
      <c r="N1657" s="4" t="str">
        <f>VLOOKUP(fUnitSales[[#This Row],[SalesRep]],dSalesRep[],2,0)</f>
        <v>MidWest</v>
      </c>
    </row>
    <row r="1658" spans="7:14" x14ac:dyDescent="0.25">
      <c r="G1658" s="6">
        <v>41586</v>
      </c>
      <c r="H1658" t="s">
        <v>16</v>
      </c>
      <c r="I1658" t="s">
        <v>34</v>
      </c>
      <c r="J1658">
        <v>0.02</v>
      </c>
      <c r="K1658">
        <v>1</v>
      </c>
      <c r="M1658" s="4">
        <f>ROUND(VLOOKUP(fUnitSales[[#This Row],[Product]],dProducts[],2,0)*(1-fUnitSales[[#This Row],[Discount]])*fUnitSales[[#This Row],[Units]],2)</f>
        <v>23.03</v>
      </c>
      <c r="N1658" s="4" t="str">
        <f>VLOOKUP(fUnitSales[[#This Row],[SalesRep]],dSalesRep[],2,0)</f>
        <v>MidWest</v>
      </c>
    </row>
    <row r="1659" spans="7:14" x14ac:dyDescent="0.25">
      <c r="G1659" s="6">
        <v>41621</v>
      </c>
      <c r="H1659" t="s">
        <v>62</v>
      </c>
      <c r="I1659" t="s">
        <v>37</v>
      </c>
      <c r="J1659">
        <v>1.4999999999999999E-2</v>
      </c>
      <c r="K1659">
        <v>19</v>
      </c>
      <c r="M1659" s="4">
        <f>ROUND(VLOOKUP(fUnitSales[[#This Row],[Product]],dProducts[],2,0)*(1-fUnitSales[[#This Row],[Discount]])*fUnitSales[[#This Row],[Units]],2)</f>
        <v>467.88</v>
      </c>
      <c r="N1659" s="4" t="str">
        <f>VLOOKUP(fUnitSales[[#This Row],[SalesRep]],dSalesRep[],2,0)</f>
        <v>East</v>
      </c>
    </row>
    <row r="1660" spans="7:14" x14ac:dyDescent="0.25">
      <c r="G1660" s="6">
        <v>41611</v>
      </c>
      <c r="H1660" t="s">
        <v>59</v>
      </c>
      <c r="I1660" t="s">
        <v>31</v>
      </c>
      <c r="J1660">
        <v>0</v>
      </c>
      <c r="K1660">
        <v>1</v>
      </c>
      <c r="M1660" s="4">
        <f>ROUND(VLOOKUP(fUnitSales[[#This Row],[Product]],dProducts[],2,0)*(1-fUnitSales[[#This Row],[Discount]])*fUnitSales[[#This Row],[Units]],2)</f>
        <v>30</v>
      </c>
      <c r="N1660" s="4" t="str">
        <f>VLOOKUP(fUnitSales[[#This Row],[SalesRep]],dSalesRep[],2,0)</f>
        <v>East</v>
      </c>
    </row>
    <row r="1661" spans="7:14" x14ac:dyDescent="0.25">
      <c r="G1661" s="6">
        <v>41579</v>
      </c>
      <c r="H1661" t="s">
        <v>82</v>
      </c>
      <c r="I1661" t="s">
        <v>13</v>
      </c>
      <c r="J1661">
        <v>0</v>
      </c>
      <c r="K1661">
        <v>2</v>
      </c>
      <c r="M1661" s="4">
        <f>ROUND(VLOOKUP(fUnitSales[[#This Row],[Product]],dProducts[],2,0)*(1-fUnitSales[[#This Row],[Discount]])*fUnitSales[[#This Row],[Units]],2)</f>
        <v>45.9</v>
      </c>
      <c r="N1661" s="4" t="str">
        <f>VLOOKUP(fUnitSales[[#This Row],[SalesRep]],dSalesRep[],2,0)</f>
        <v>West</v>
      </c>
    </row>
    <row r="1662" spans="7:14" x14ac:dyDescent="0.25">
      <c r="G1662" s="6">
        <v>41585</v>
      </c>
      <c r="H1662" t="s">
        <v>86</v>
      </c>
      <c r="I1662" t="s">
        <v>37</v>
      </c>
      <c r="J1662">
        <v>2.5000000000000001E-2</v>
      </c>
      <c r="K1662">
        <v>1</v>
      </c>
      <c r="M1662" s="4">
        <f>ROUND(VLOOKUP(fUnitSales[[#This Row],[Product]],dProducts[],2,0)*(1-fUnitSales[[#This Row],[Discount]])*fUnitSales[[#This Row],[Units]],2)</f>
        <v>24.38</v>
      </c>
      <c r="N1662" s="4" t="str">
        <f>VLOOKUP(fUnitSales[[#This Row],[SalesRep]],dSalesRep[],2,0)</f>
        <v>West</v>
      </c>
    </row>
    <row r="1663" spans="7:14" x14ac:dyDescent="0.25">
      <c r="G1663" s="6">
        <v>41950</v>
      </c>
      <c r="H1663" t="s">
        <v>50</v>
      </c>
      <c r="I1663" t="s">
        <v>37</v>
      </c>
      <c r="J1663">
        <v>2.5000000000000001E-2</v>
      </c>
      <c r="K1663">
        <v>2</v>
      </c>
      <c r="M1663" s="4">
        <f>ROUND(VLOOKUP(fUnitSales[[#This Row],[Product]],dProducts[],2,0)*(1-fUnitSales[[#This Row],[Discount]])*fUnitSales[[#This Row],[Units]],2)</f>
        <v>48.75</v>
      </c>
      <c r="N1663" s="4" t="str">
        <f>VLOOKUP(fUnitSales[[#This Row],[SalesRep]],dSalesRep[],2,0)</f>
        <v>MidWest</v>
      </c>
    </row>
    <row r="1664" spans="7:14" x14ac:dyDescent="0.25">
      <c r="G1664" s="6">
        <v>41635</v>
      </c>
      <c r="H1664" t="s">
        <v>40</v>
      </c>
      <c r="I1664" t="s">
        <v>17</v>
      </c>
      <c r="J1664">
        <v>0.03</v>
      </c>
      <c r="K1664">
        <v>2</v>
      </c>
      <c r="M1664" s="4">
        <f>ROUND(VLOOKUP(fUnitSales[[#This Row],[Product]],dProducts[],2,0)*(1-fUnitSales[[#This Row],[Discount]])*fUnitSales[[#This Row],[Units]],2)</f>
        <v>38.700000000000003</v>
      </c>
      <c r="N1664" s="4" t="str">
        <f>VLOOKUP(fUnitSales[[#This Row],[SalesRep]],dSalesRep[],2,0)</f>
        <v>East</v>
      </c>
    </row>
    <row r="1665" spans="7:14" x14ac:dyDescent="0.25">
      <c r="G1665" s="6">
        <v>41957</v>
      </c>
      <c r="H1665" t="s">
        <v>33</v>
      </c>
      <c r="I1665" t="s">
        <v>18</v>
      </c>
      <c r="J1665">
        <v>2.5000000000000001E-2</v>
      </c>
      <c r="K1665">
        <v>2</v>
      </c>
      <c r="M1665" s="4">
        <f>ROUND(VLOOKUP(fUnitSales[[#This Row],[Product]],dProducts[],2,0)*(1-fUnitSales[[#This Row],[Discount]])*fUnitSales[[#This Row],[Units]],2)</f>
        <v>44.75</v>
      </c>
      <c r="N1665" s="4" t="str">
        <f>VLOOKUP(fUnitSales[[#This Row],[SalesRep]],dSalesRep[],2,0)</f>
        <v>MidWest</v>
      </c>
    </row>
    <row r="1666" spans="7:14" x14ac:dyDescent="0.25">
      <c r="G1666" s="6">
        <v>41424</v>
      </c>
      <c r="H1666" t="s">
        <v>90</v>
      </c>
      <c r="I1666" t="s">
        <v>28</v>
      </c>
      <c r="J1666">
        <v>0</v>
      </c>
      <c r="K1666">
        <v>2</v>
      </c>
      <c r="M1666" s="4">
        <f>ROUND(VLOOKUP(fUnitSales[[#This Row],[Product]],dProducts[],2,0)*(1-fUnitSales[[#This Row],[Discount]])*fUnitSales[[#This Row],[Units]],2)</f>
        <v>55</v>
      </c>
      <c r="N1666" s="4" t="str">
        <f>VLOOKUP(fUnitSales[[#This Row],[SalesRep]],dSalesRep[],2,0)</f>
        <v>West</v>
      </c>
    </row>
    <row r="1667" spans="7:14" x14ac:dyDescent="0.25">
      <c r="G1667" s="6">
        <v>41994</v>
      </c>
      <c r="H1667" t="s">
        <v>92</v>
      </c>
      <c r="I1667" t="s">
        <v>31</v>
      </c>
      <c r="J1667">
        <v>0.01</v>
      </c>
      <c r="K1667">
        <v>2</v>
      </c>
      <c r="M1667" s="4">
        <f>ROUND(VLOOKUP(fUnitSales[[#This Row],[Product]],dProducts[],2,0)*(1-fUnitSales[[#This Row],[Discount]])*fUnitSales[[#This Row],[Units]],2)</f>
        <v>59.4</v>
      </c>
      <c r="N1667" s="4" t="str">
        <f>VLOOKUP(fUnitSales[[#This Row],[SalesRep]],dSalesRep[],2,0)</f>
        <v>West</v>
      </c>
    </row>
    <row r="1668" spans="7:14" x14ac:dyDescent="0.25">
      <c r="G1668" s="6">
        <v>41595</v>
      </c>
      <c r="H1668" t="s">
        <v>24</v>
      </c>
      <c r="I1668" t="s">
        <v>13</v>
      </c>
      <c r="J1668">
        <v>0.01</v>
      </c>
      <c r="K1668">
        <v>1</v>
      </c>
      <c r="M1668" s="4">
        <f>ROUND(VLOOKUP(fUnitSales[[#This Row],[Product]],dProducts[],2,0)*(1-fUnitSales[[#This Row],[Discount]])*fUnitSales[[#This Row],[Units]],2)</f>
        <v>22.72</v>
      </c>
      <c r="N1668" s="4" t="str">
        <f>VLOOKUP(fUnitSales[[#This Row],[SalesRep]],dSalesRep[],2,0)</f>
        <v>MidWest</v>
      </c>
    </row>
    <row r="1669" spans="7:14" x14ac:dyDescent="0.25">
      <c r="G1669" s="6">
        <v>41996</v>
      </c>
      <c r="H1669" t="s">
        <v>61</v>
      </c>
      <c r="I1669" t="s">
        <v>13</v>
      </c>
      <c r="J1669">
        <v>0.01</v>
      </c>
      <c r="K1669">
        <v>2</v>
      </c>
      <c r="M1669" s="4">
        <f>ROUND(VLOOKUP(fUnitSales[[#This Row],[Product]],dProducts[],2,0)*(1-fUnitSales[[#This Row],[Discount]])*fUnitSales[[#This Row],[Units]],2)</f>
        <v>45.44</v>
      </c>
      <c r="N1669" s="4" t="str">
        <f>VLOOKUP(fUnitSales[[#This Row],[SalesRep]],dSalesRep[],2,0)</f>
        <v>South</v>
      </c>
    </row>
    <row r="1670" spans="7:14" x14ac:dyDescent="0.25">
      <c r="G1670" s="6">
        <v>41964</v>
      </c>
      <c r="H1670" t="s">
        <v>59</v>
      </c>
      <c r="I1670" t="s">
        <v>25</v>
      </c>
      <c r="J1670">
        <v>0.03</v>
      </c>
      <c r="K1670">
        <v>2</v>
      </c>
      <c r="M1670" s="4">
        <f>ROUND(VLOOKUP(fUnitSales[[#This Row],[Product]],dProducts[],2,0)*(1-fUnitSales[[#This Row],[Discount]])*fUnitSales[[#This Row],[Units]],2)</f>
        <v>65.959999999999994</v>
      </c>
      <c r="N1670" s="4" t="str">
        <f>VLOOKUP(fUnitSales[[#This Row],[SalesRep]],dSalesRep[],2,0)</f>
        <v>East</v>
      </c>
    </row>
    <row r="1671" spans="7:14" x14ac:dyDescent="0.25">
      <c r="G1671" s="6">
        <v>41958</v>
      </c>
      <c r="H1671" t="s">
        <v>63</v>
      </c>
      <c r="I1671" t="s">
        <v>8</v>
      </c>
      <c r="J1671">
        <v>0</v>
      </c>
      <c r="K1671">
        <v>2</v>
      </c>
      <c r="M1671" s="4">
        <f>ROUND(VLOOKUP(fUnitSales[[#This Row],[Product]],dProducts[],2,0)*(1-fUnitSales[[#This Row],[Discount]])*fUnitSales[[#This Row],[Units]],2)</f>
        <v>42</v>
      </c>
      <c r="N1671" s="4" t="str">
        <f>VLOOKUP(fUnitSales[[#This Row],[SalesRep]],dSalesRep[],2,0)</f>
        <v>MidWest</v>
      </c>
    </row>
    <row r="1672" spans="7:14" x14ac:dyDescent="0.25">
      <c r="G1672" s="6">
        <v>41993</v>
      </c>
      <c r="H1672" t="s">
        <v>43</v>
      </c>
      <c r="I1672" t="s">
        <v>25</v>
      </c>
      <c r="J1672">
        <v>0</v>
      </c>
      <c r="K1672">
        <v>4</v>
      </c>
      <c r="M1672" s="4">
        <f>ROUND(VLOOKUP(fUnitSales[[#This Row],[Product]],dProducts[],2,0)*(1-fUnitSales[[#This Row],[Discount]])*fUnitSales[[#This Row],[Units]],2)</f>
        <v>136</v>
      </c>
      <c r="N1672" s="4" t="str">
        <f>VLOOKUP(fUnitSales[[#This Row],[SalesRep]],dSalesRep[],2,0)</f>
        <v>MidWest</v>
      </c>
    </row>
    <row r="1673" spans="7:14" x14ac:dyDescent="0.25">
      <c r="G1673" s="6">
        <v>41965</v>
      </c>
      <c r="H1673" t="s">
        <v>58</v>
      </c>
      <c r="I1673" t="s">
        <v>34</v>
      </c>
      <c r="J1673">
        <v>1.4999999999999999E-2</v>
      </c>
      <c r="K1673">
        <v>1</v>
      </c>
      <c r="M1673" s="4">
        <f>ROUND(VLOOKUP(fUnitSales[[#This Row],[Product]],dProducts[],2,0)*(1-fUnitSales[[#This Row],[Discount]])*fUnitSales[[#This Row],[Units]],2)</f>
        <v>23.15</v>
      </c>
      <c r="N1673" s="4" t="str">
        <f>VLOOKUP(fUnitSales[[#This Row],[SalesRep]],dSalesRep[],2,0)</f>
        <v>East</v>
      </c>
    </row>
    <row r="1674" spans="7:14" x14ac:dyDescent="0.25">
      <c r="G1674" s="6">
        <v>41974</v>
      </c>
      <c r="H1674" t="s">
        <v>92</v>
      </c>
      <c r="I1674" t="s">
        <v>25</v>
      </c>
      <c r="J1674">
        <v>0</v>
      </c>
      <c r="K1674">
        <v>3</v>
      </c>
      <c r="M1674" s="4">
        <f>ROUND(VLOOKUP(fUnitSales[[#This Row],[Product]],dProducts[],2,0)*(1-fUnitSales[[#This Row],[Discount]])*fUnitSales[[#This Row],[Units]],2)</f>
        <v>102</v>
      </c>
      <c r="N1674" s="4" t="str">
        <f>VLOOKUP(fUnitSales[[#This Row],[SalesRep]],dSalesRep[],2,0)</f>
        <v>West</v>
      </c>
    </row>
    <row r="1675" spans="7:14" x14ac:dyDescent="0.25">
      <c r="G1675" s="6">
        <v>41951</v>
      </c>
      <c r="H1675" t="s">
        <v>94</v>
      </c>
      <c r="I1675" t="s">
        <v>25</v>
      </c>
      <c r="J1675">
        <v>0</v>
      </c>
      <c r="K1675">
        <v>1</v>
      </c>
      <c r="M1675" s="4">
        <f>ROUND(VLOOKUP(fUnitSales[[#This Row],[Product]],dProducts[],2,0)*(1-fUnitSales[[#This Row],[Discount]])*fUnitSales[[#This Row],[Units]],2)</f>
        <v>34</v>
      </c>
      <c r="N1675" s="4" t="str">
        <f>VLOOKUP(fUnitSales[[#This Row],[SalesRep]],dSalesRep[],2,0)</f>
        <v>MidWest</v>
      </c>
    </row>
    <row r="1676" spans="7:14" x14ac:dyDescent="0.25">
      <c r="G1676" s="6">
        <v>41638</v>
      </c>
      <c r="H1676" t="s">
        <v>78</v>
      </c>
      <c r="I1676" t="s">
        <v>12</v>
      </c>
      <c r="J1676">
        <v>1.4999999999999999E-2</v>
      </c>
      <c r="K1676">
        <v>2</v>
      </c>
      <c r="M1676" s="4">
        <f>ROUND(VLOOKUP(fUnitSales[[#This Row],[Product]],dProducts[],2,0)*(1-fUnitSales[[#This Row],[Discount]])*fUnitSales[[#This Row],[Units]],2)</f>
        <v>157.5</v>
      </c>
      <c r="N1676" s="4" t="str">
        <f>VLOOKUP(fUnitSales[[#This Row],[SalesRep]],dSalesRep[],2,0)</f>
        <v>West</v>
      </c>
    </row>
    <row r="1677" spans="7:14" x14ac:dyDescent="0.25">
      <c r="G1677" s="6">
        <v>41840</v>
      </c>
      <c r="H1677" t="s">
        <v>61</v>
      </c>
      <c r="I1677" t="s">
        <v>17</v>
      </c>
      <c r="J1677">
        <v>2.5000000000000001E-2</v>
      </c>
      <c r="K1677">
        <v>1</v>
      </c>
      <c r="M1677" s="4">
        <f>ROUND(VLOOKUP(fUnitSales[[#This Row],[Product]],dProducts[],2,0)*(1-fUnitSales[[#This Row],[Discount]])*fUnitSales[[#This Row],[Units]],2)</f>
        <v>19.45</v>
      </c>
      <c r="N1677" s="4" t="str">
        <f>VLOOKUP(fUnitSales[[#This Row],[SalesRep]],dSalesRep[],2,0)</f>
        <v>South</v>
      </c>
    </row>
    <row r="1678" spans="7:14" x14ac:dyDescent="0.25">
      <c r="G1678" s="6">
        <v>41581</v>
      </c>
      <c r="H1678" t="s">
        <v>36</v>
      </c>
      <c r="I1678" t="s">
        <v>25</v>
      </c>
      <c r="J1678">
        <v>0</v>
      </c>
      <c r="K1678">
        <v>2</v>
      </c>
      <c r="M1678" s="4">
        <f>ROUND(VLOOKUP(fUnitSales[[#This Row],[Product]],dProducts[],2,0)*(1-fUnitSales[[#This Row],[Discount]])*fUnitSales[[#This Row],[Units]],2)</f>
        <v>68</v>
      </c>
      <c r="N1678" s="4" t="str">
        <f>VLOOKUP(fUnitSales[[#This Row],[SalesRep]],dSalesRep[],2,0)</f>
        <v>West</v>
      </c>
    </row>
    <row r="1679" spans="7:14" x14ac:dyDescent="0.25">
      <c r="G1679" s="6">
        <v>41395</v>
      </c>
      <c r="H1679" t="s">
        <v>75</v>
      </c>
      <c r="I1679" t="s">
        <v>37</v>
      </c>
      <c r="J1679">
        <v>0</v>
      </c>
      <c r="K1679">
        <v>3</v>
      </c>
      <c r="M1679" s="4">
        <f>ROUND(VLOOKUP(fUnitSales[[#This Row],[Product]],dProducts[],2,0)*(1-fUnitSales[[#This Row],[Discount]])*fUnitSales[[#This Row],[Units]],2)</f>
        <v>75</v>
      </c>
      <c r="N1679" s="4" t="str">
        <f>VLOOKUP(fUnitSales[[#This Row],[SalesRep]],dSalesRep[],2,0)</f>
        <v>West</v>
      </c>
    </row>
    <row r="1680" spans="7:14" x14ac:dyDescent="0.25">
      <c r="G1680" s="6">
        <v>41609</v>
      </c>
      <c r="H1680" t="s">
        <v>51</v>
      </c>
      <c r="I1680" t="s">
        <v>28</v>
      </c>
      <c r="J1680">
        <v>0</v>
      </c>
      <c r="K1680">
        <v>1</v>
      </c>
      <c r="M1680" s="4">
        <f>ROUND(VLOOKUP(fUnitSales[[#This Row],[Product]],dProducts[],2,0)*(1-fUnitSales[[#This Row],[Discount]])*fUnitSales[[#This Row],[Units]],2)</f>
        <v>27.5</v>
      </c>
      <c r="N1680" s="4" t="str">
        <f>VLOOKUP(fUnitSales[[#This Row],[SalesRep]],dSalesRep[],2,0)</f>
        <v>West</v>
      </c>
    </row>
    <row r="1681" spans="7:14" x14ac:dyDescent="0.25">
      <c r="G1681" s="6">
        <v>41439</v>
      </c>
      <c r="H1681" t="s">
        <v>51</v>
      </c>
      <c r="I1681" t="s">
        <v>25</v>
      </c>
      <c r="J1681">
        <v>0</v>
      </c>
      <c r="K1681">
        <v>3</v>
      </c>
      <c r="M1681" s="4">
        <f>ROUND(VLOOKUP(fUnitSales[[#This Row],[Product]],dProducts[],2,0)*(1-fUnitSales[[#This Row],[Discount]])*fUnitSales[[#This Row],[Units]],2)</f>
        <v>102</v>
      </c>
      <c r="N1681" s="4" t="str">
        <f>VLOOKUP(fUnitSales[[#This Row],[SalesRep]],dSalesRep[],2,0)</f>
        <v>West</v>
      </c>
    </row>
    <row r="1682" spans="7:14" x14ac:dyDescent="0.25">
      <c r="G1682" s="6">
        <v>41973</v>
      </c>
      <c r="H1682" t="s">
        <v>46</v>
      </c>
      <c r="I1682" t="s">
        <v>17</v>
      </c>
      <c r="J1682">
        <v>0.01</v>
      </c>
      <c r="K1682">
        <v>2</v>
      </c>
      <c r="M1682" s="4">
        <f>ROUND(VLOOKUP(fUnitSales[[#This Row],[Product]],dProducts[],2,0)*(1-fUnitSales[[#This Row],[Discount]])*fUnitSales[[#This Row],[Units]],2)</f>
        <v>39.5</v>
      </c>
      <c r="N1682" s="4" t="str">
        <f>VLOOKUP(fUnitSales[[#This Row],[SalesRep]],dSalesRep[],2,0)</f>
        <v>MidWest</v>
      </c>
    </row>
    <row r="1683" spans="7:14" x14ac:dyDescent="0.25">
      <c r="G1683" s="6">
        <v>41634</v>
      </c>
      <c r="H1683" t="s">
        <v>74</v>
      </c>
      <c r="I1683" t="s">
        <v>13</v>
      </c>
      <c r="J1683">
        <v>0</v>
      </c>
      <c r="K1683">
        <v>3</v>
      </c>
      <c r="M1683" s="4">
        <f>ROUND(VLOOKUP(fUnitSales[[#This Row],[Product]],dProducts[],2,0)*(1-fUnitSales[[#This Row],[Discount]])*fUnitSales[[#This Row],[Units]],2)</f>
        <v>68.849999999999994</v>
      </c>
      <c r="N1683" s="4" t="str">
        <f>VLOOKUP(fUnitSales[[#This Row],[SalesRep]],dSalesRep[],2,0)</f>
        <v>MidWest</v>
      </c>
    </row>
    <row r="1684" spans="7:14" x14ac:dyDescent="0.25">
      <c r="G1684" s="6">
        <v>41603</v>
      </c>
      <c r="H1684" t="s">
        <v>27</v>
      </c>
      <c r="I1684" t="s">
        <v>18</v>
      </c>
      <c r="J1684">
        <v>2.5000000000000001E-2</v>
      </c>
      <c r="K1684">
        <v>4</v>
      </c>
      <c r="M1684" s="4">
        <f>ROUND(VLOOKUP(fUnitSales[[#This Row],[Product]],dProducts[],2,0)*(1-fUnitSales[[#This Row],[Discount]])*fUnitSales[[#This Row],[Units]],2)</f>
        <v>89.51</v>
      </c>
      <c r="N1684" s="4" t="str">
        <f>VLOOKUP(fUnitSales[[#This Row],[SalesRep]],dSalesRep[],2,0)</f>
        <v>MidWest</v>
      </c>
    </row>
    <row r="1685" spans="7:14" x14ac:dyDescent="0.25">
      <c r="G1685" s="6">
        <v>41957</v>
      </c>
      <c r="H1685" t="s">
        <v>29</v>
      </c>
      <c r="I1685" t="s">
        <v>17</v>
      </c>
      <c r="J1685">
        <v>0</v>
      </c>
      <c r="K1685">
        <v>2</v>
      </c>
      <c r="M1685" s="4">
        <f>ROUND(VLOOKUP(fUnitSales[[#This Row],[Product]],dProducts[],2,0)*(1-fUnitSales[[#This Row],[Discount]])*fUnitSales[[#This Row],[Units]],2)</f>
        <v>39.9</v>
      </c>
      <c r="N1685" s="4" t="str">
        <f>VLOOKUP(fUnitSales[[#This Row],[SalesRep]],dSalesRep[],2,0)</f>
        <v>MidWest</v>
      </c>
    </row>
    <row r="1686" spans="7:14" x14ac:dyDescent="0.25">
      <c r="G1686" s="6">
        <v>41953</v>
      </c>
      <c r="H1686" t="s">
        <v>43</v>
      </c>
      <c r="I1686" t="s">
        <v>8</v>
      </c>
      <c r="J1686">
        <v>0.01</v>
      </c>
      <c r="K1686">
        <v>2</v>
      </c>
      <c r="M1686" s="4">
        <f>ROUND(VLOOKUP(fUnitSales[[#This Row],[Product]],dProducts[],2,0)*(1-fUnitSales[[#This Row],[Discount]])*fUnitSales[[#This Row],[Units]],2)</f>
        <v>41.58</v>
      </c>
      <c r="N1686" s="4" t="str">
        <f>VLOOKUP(fUnitSales[[#This Row],[SalesRep]],dSalesRep[],2,0)</f>
        <v>MidWest</v>
      </c>
    </row>
    <row r="1687" spans="7:14" x14ac:dyDescent="0.25">
      <c r="G1687" s="6">
        <v>41594</v>
      </c>
      <c r="H1687" t="s">
        <v>76</v>
      </c>
      <c r="I1687" t="s">
        <v>37</v>
      </c>
      <c r="J1687">
        <v>2.5000000000000001E-2</v>
      </c>
      <c r="K1687">
        <v>3</v>
      </c>
      <c r="M1687" s="4">
        <f>ROUND(VLOOKUP(fUnitSales[[#This Row],[Product]],dProducts[],2,0)*(1-fUnitSales[[#This Row],[Discount]])*fUnitSales[[#This Row],[Units]],2)</f>
        <v>73.13</v>
      </c>
      <c r="N1687" s="4" t="str">
        <f>VLOOKUP(fUnitSales[[#This Row],[SalesRep]],dSalesRep[],2,0)</f>
        <v>MidWest</v>
      </c>
    </row>
    <row r="1688" spans="7:14" x14ac:dyDescent="0.25">
      <c r="G1688" s="6">
        <v>41945</v>
      </c>
      <c r="H1688" t="s">
        <v>46</v>
      </c>
      <c r="I1688" t="s">
        <v>13</v>
      </c>
      <c r="J1688">
        <v>0</v>
      </c>
      <c r="K1688">
        <v>13</v>
      </c>
      <c r="M1688" s="4">
        <f>ROUND(VLOOKUP(fUnitSales[[#This Row],[Product]],dProducts[],2,0)*(1-fUnitSales[[#This Row],[Discount]])*fUnitSales[[#This Row],[Units]],2)</f>
        <v>298.35000000000002</v>
      </c>
      <c r="N1688" s="4" t="str">
        <f>VLOOKUP(fUnitSales[[#This Row],[SalesRep]],dSalesRep[],2,0)</f>
        <v>MidWest</v>
      </c>
    </row>
    <row r="1689" spans="7:14" x14ac:dyDescent="0.25">
      <c r="G1689" s="6">
        <v>41948</v>
      </c>
      <c r="H1689" t="s">
        <v>9</v>
      </c>
      <c r="I1689" t="s">
        <v>8</v>
      </c>
      <c r="J1689">
        <v>0</v>
      </c>
      <c r="K1689">
        <v>1</v>
      </c>
      <c r="M1689" s="4">
        <f>ROUND(VLOOKUP(fUnitSales[[#This Row],[Product]],dProducts[],2,0)*(1-fUnitSales[[#This Row],[Discount]])*fUnitSales[[#This Row],[Units]],2)</f>
        <v>21</v>
      </c>
      <c r="N1689" s="4" t="str">
        <f>VLOOKUP(fUnitSales[[#This Row],[SalesRep]],dSalesRep[],2,0)</f>
        <v>MidWest</v>
      </c>
    </row>
    <row r="1690" spans="7:14" x14ac:dyDescent="0.25">
      <c r="G1690" s="6">
        <v>41580</v>
      </c>
      <c r="H1690" t="s">
        <v>95</v>
      </c>
      <c r="I1690" t="s">
        <v>25</v>
      </c>
      <c r="J1690">
        <v>0</v>
      </c>
      <c r="K1690">
        <v>3</v>
      </c>
      <c r="M1690" s="4">
        <f>ROUND(VLOOKUP(fUnitSales[[#This Row],[Product]],dProducts[],2,0)*(1-fUnitSales[[#This Row],[Discount]])*fUnitSales[[#This Row],[Units]],2)</f>
        <v>102</v>
      </c>
      <c r="N1690" s="4" t="str">
        <f>VLOOKUP(fUnitSales[[#This Row],[SalesRep]],dSalesRep[],2,0)</f>
        <v>South</v>
      </c>
    </row>
    <row r="1691" spans="7:14" x14ac:dyDescent="0.25">
      <c r="G1691" s="6">
        <v>41986</v>
      </c>
      <c r="H1691" t="s">
        <v>47</v>
      </c>
      <c r="I1691" t="s">
        <v>13</v>
      </c>
      <c r="J1691">
        <v>0.03</v>
      </c>
      <c r="K1691">
        <v>1</v>
      </c>
      <c r="M1691" s="4">
        <f>ROUND(VLOOKUP(fUnitSales[[#This Row],[Product]],dProducts[],2,0)*(1-fUnitSales[[#This Row],[Discount]])*fUnitSales[[#This Row],[Units]],2)</f>
        <v>22.26</v>
      </c>
      <c r="N1691" s="4" t="str">
        <f>VLOOKUP(fUnitSales[[#This Row],[SalesRep]],dSalesRep[],2,0)</f>
        <v>South</v>
      </c>
    </row>
    <row r="1692" spans="7:14" x14ac:dyDescent="0.25">
      <c r="G1692" s="6">
        <v>41581</v>
      </c>
      <c r="H1692" t="s">
        <v>30</v>
      </c>
      <c r="I1692" t="s">
        <v>13</v>
      </c>
      <c r="J1692">
        <v>0.02</v>
      </c>
      <c r="K1692">
        <v>3</v>
      </c>
      <c r="M1692" s="4">
        <f>ROUND(VLOOKUP(fUnitSales[[#This Row],[Product]],dProducts[],2,0)*(1-fUnitSales[[#This Row],[Discount]])*fUnitSales[[#This Row],[Units]],2)</f>
        <v>67.47</v>
      </c>
      <c r="N1692" s="4" t="str">
        <f>VLOOKUP(fUnitSales[[#This Row],[SalesRep]],dSalesRep[],2,0)</f>
        <v>East</v>
      </c>
    </row>
    <row r="1693" spans="7:14" x14ac:dyDescent="0.25">
      <c r="G1693" s="6">
        <v>41998</v>
      </c>
      <c r="H1693" t="s">
        <v>67</v>
      </c>
      <c r="I1693" t="s">
        <v>34</v>
      </c>
      <c r="J1693">
        <v>0</v>
      </c>
      <c r="K1693">
        <v>21</v>
      </c>
      <c r="M1693" s="4">
        <f>ROUND(VLOOKUP(fUnitSales[[#This Row],[Product]],dProducts[],2,0)*(1-fUnitSales[[#This Row],[Discount]])*fUnitSales[[#This Row],[Units]],2)</f>
        <v>493.5</v>
      </c>
      <c r="N1693" s="4" t="str">
        <f>VLOOKUP(fUnitSales[[#This Row],[SalesRep]],dSalesRep[],2,0)</f>
        <v>West</v>
      </c>
    </row>
    <row r="1694" spans="7:14" x14ac:dyDescent="0.25">
      <c r="G1694" s="6">
        <v>41628</v>
      </c>
      <c r="H1694" t="s">
        <v>49</v>
      </c>
      <c r="I1694" t="s">
        <v>13</v>
      </c>
      <c r="J1694">
        <v>1.4999999999999999E-2</v>
      </c>
      <c r="K1694">
        <v>15</v>
      </c>
      <c r="M1694" s="4">
        <f>ROUND(VLOOKUP(fUnitSales[[#This Row],[Product]],dProducts[],2,0)*(1-fUnitSales[[#This Row],[Discount]])*fUnitSales[[#This Row],[Units]],2)</f>
        <v>339.09</v>
      </c>
      <c r="N1694" s="4" t="str">
        <f>VLOOKUP(fUnitSales[[#This Row],[SalesRep]],dSalesRep[],2,0)</f>
        <v>West</v>
      </c>
    </row>
    <row r="1695" spans="7:14" x14ac:dyDescent="0.25">
      <c r="G1695" s="6">
        <v>41816</v>
      </c>
      <c r="H1695" t="s">
        <v>49</v>
      </c>
      <c r="I1695" t="s">
        <v>13</v>
      </c>
      <c r="J1695">
        <v>0.01</v>
      </c>
      <c r="K1695">
        <v>2</v>
      </c>
      <c r="M1695" s="4">
        <f>ROUND(VLOOKUP(fUnitSales[[#This Row],[Product]],dProducts[],2,0)*(1-fUnitSales[[#This Row],[Discount]])*fUnitSales[[#This Row],[Units]],2)</f>
        <v>45.44</v>
      </c>
      <c r="N1695" s="4" t="str">
        <f>VLOOKUP(fUnitSales[[#This Row],[SalesRep]],dSalesRep[],2,0)</f>
        <v>West</v>
      </c>
    </row>
    <row r="1696" spans="7:14" x14ac:dyDescent="0.25">
      <c r="G1696" s="6">
        <v>41590</v>
      </c>
      <c r="H1696" t="s">
        <v>85</v>
      </c>
      <c r="I1696" t="s">
        <v>37</v>
      </c>
      <c r="J1696">
        <v>0.01</v>
      </c>
      <c r="K1696">
        <v>1</v>
      </c>
      <c r="M1696" s="4">
        <f>ROUND(VLOOKUP(fUnitSales[[#This Row],[Product]],dProducts[],2,0)*(1-fUnitSales[[#This Row],[Discount]])*fUnitSales[[#This Row],[Units]],2)</f>
        <v>24.75</v>
      </c>
      <c r="N1696" s="4" t="str">
        <f>VLOOKUP(fUnitSales[[#This Row],[SalesRep]],dSalesRep[],2,0)</f>
        <v>West</v>
      </c>
    </row>
    <row r="1697" spans="7:14" x14ac:dyDescent="0.25">
      <c r="G1697" s="6">
        <v>41955</v>
      </c>
      <c r="H1697" t="s">
        <v>63</v>
      </c>
      <c r="I1697" t="s">
        <v>13</v>
      </c>
      <c r="J1697">
        <v>0</v>
      </c>
      <c r="K1697">
        <v>12</v>
      </c>
      <c r="M1697" s="4">
        <f>ROUND(VLOOKUP(fUnitSales[[#This Row],[Product]],dProducts[],2,0)*(1-fUnitSales[[#This Row],[Discount]])*fUnitSales[[#This Row],[Units]],2)</f>
        <v>275.39999999999998</v>
      </c>
      <c r="N1697" s="4" t="str">
        <f>VLOOKUP(fUnitSales[[#This Row],[SalesRep]],dSalesRep[],2,0)</f>
        <v>MidWest</v>
      </c>
    </row>
    <row r="1698" spans="7:14" x14ac:dyDescent="0.25">
      <c r="G1698" s="6">
        <v>41606</v>
      </c>
      <c r="H1698" t="s">
        <v>55</v>
      </c>
      <c r="I1698" t="s">
        <v>13</v>
      </c>
      <c r="J1698">
        <v>0</v>
      </c>
      <c r="K1698">
        <v>2</v>
      </c>
      <c r="M1698" s="4">
        <f>ROUND(VLOOKUP(fUnitSales[[#This Row],[Product]],dProducts[],2,0)*(1-fUnitSales[[#This Row],[Discount]])*fUnitSales[[#This Row],[Units]],2)</f>
        <v>45.9</v>
      </c>
      <c r="N1698" s="4" t="str">
        <f>VLOOKUP(fUnitSales[[#This Row],[SalesRep]],dSalesRep[],2,0)</f>
        <v>South</v>
      </c>
    </row>
    <row r="1699" spans="7:14" x14ac:dyDescent="0.25">
      <c r="G1699" s="6">
        <v>41818</v>
      </c>
      <c r="H1699" t="s">
        <v>41</v>
      </c>
      <c r="I1699" t="s">
        <v>34</v>
      </c>
      <c r="J1699">
        <v>0</v>
      </c>
      <c r="K1699">
        <v>1</v>
      </c>
      <c r="M1699" s="4">
        <f>ROUND(VLOOKUP(fUnitSales[[#This Row],[Product]],dProducts[],2,0)*(1-fUnitSales[[#This Row],[Discount]])*fUnitSales[[#This Row],[Units]],2)</f>
        <v>23.5</v>
      </c>
      <c r="N1699" s="4" t="str">
        <f>VLOOKUP(fUnitSales[[#This Row],[SalesRep]],dSalesRep[],2,0)</f>
        <v>South</v>
      </c>
    </row>
    <row r="1700" spans="7:14" x14ac:dyDescent="0.25">
      <c r="G1700" s="6">
        <v>41287</v>
      </c>
      <c r="H1700" t="s">
        <v>71</v>
      </c>
      <c r="I1700" t="s">
        <v>18</v>
      </c>
      <c r="J1700">
        <v>0</v>
      </c>
      <c r="K1700">
        <v>2</v>
      </c>
      <c r="M1700" s="4">
        <f>ROUND(VLOOKUP(fUnitSales[[#This Row],[Product]],dProducts[],2,0)*(1-fUnitSales[[#This Row],[Discount]])*fUnitSales[[#This Row],[Units]],2)</f>
        <v>45.9</v>
      </c>
      <c r="N1700" s="4" t="str">
        <f>VLOOKUP(fUnitSales[[#This Row],[SalesRep]],dSalesRep[],2,0)</f>
        <v>MidWest</v>
      </c>
    </row>
    <row r="1701" spans="7:14" x14ac:dyDescent="0.25">
      <c r="G1701" s="6">
        <v>41621</v>
      </c>
      <c r="H1701" t="s">
        <v>26</v>
      </c>
      <c r="I1701" t="s">
        <v>25</v>
      </c>
      <c r="J1701">
        <v>0</v>
      </c>
      <c r="K1701">
        <v>3</v>
      </c>
      <c r="M1701" s="4">
        <f>ROUND(VLOOKUP(fUnitSales[[#This Row],[Product]],dProducts[],2,0)*(1-fUnitSales[[#This Row],[Discount]])*fUnitSales[[#This Row],[Units]],2)</f>
        <v>102</v>
      </c>
      <c r="N1701" s="4" t="str">
        <f>VLOOKUP(fUnitSales[[#This Row],[SalesRep]],dSalesRep[],2,0)</f>
        <v>West</v>
      </c>
    </row>
    <row r="1702" spans="7:14" x14ac:dyDescent="0.25">
      <c r="G1702" s="6">
        <v>41946</v>
      </c>
      <c r="H1702" t="s">
        <v>46</v>
      </c>
      <c r="I1702" t="s">
        <v>18</v>
      </c>
      <c r="J1702">
        <v>2.5000000000000001E-2</v>
      </c>
      <c r="K1702">
        <v>1</v>
      </c>
      <c r="M1702" s="4">
        <f>ROUND(VLOOKUP(fUnitSales[[#This Row],[Product]],dProducts[],2,0)*(1-fUnitSales[[#This Row],[Discount]])*fUnitSales[[#This Row],[Units]],2)</f>
        <v>22.38</v>
      </c>
      <c r="N1702" s="4" t="str">
        <f>VLOOKUP(fUnitSales[[#This Row],[SalesRep]],dSalesRep[],2,0)</f>
        <v>MidWest</v>
      </c>
    </row>
    <row r="1703" spans="7:14" x14ac:dyDescent="0.25">
      <c r="G1703" s="6">
        <v>41629</v>
      </c>
      <c r="H1703" t="s">
        <v>68</v>
      </c>
      <c r="I1703" t="s">
        <v>13</v>
      </c>
      <c r="J1703">
        <v>1.4999999999999999E-2</v>
      </c>
      <c r="K1703">
        <v>2</v>
      </c>
      <c r="M1703" s="4">
        <f>ROUND(VLOOKUP(fUnitSales[[#This Row],[Product]],dProducts[],2,0)*(1-fUnitSales[[#This Row],[Discount]])*fUnitSales[[#This Row],[Units]],2)</f>
        <v>45.21</v>
      </c>
      <c r="N1703" s="4" t="str">
        <f>VLOOKUP(fUnitSales[[#This Row],[SalesRep]],dSalesRep[],2,0)</f>
        <v>West</v>
      </c>
    </row>
    <row r="1704" spans="7:14" x14ac:dyDescent="0.25">
      <c r="G1704" s="6">
        <v>41450</v>
      </c>
      <c r="H1704" t="s">
        <v>65</v>
      </c>
      <c r="I1704" t="s">
        <v>18</v>
      </c>
      <c r="J1704">
        <v>1.4999999999999999E-2</v>
      </c>
      <c r="K1704">
        <v>2</v>
      </c>
      <c r="M1704" s="4">
        <f>ROUND(VLOOKUP(fUnitSales[[#This Row],[Product]],dProducts[],2,0)*(1-fUnitSales[[#This Row],[Discount]])*fUnitSales[[#This Row],[Units]],2)</f>
        <v>45.21</v>
      </c>
      <c r="N1704" s="4" t="str">
        <f>VLOOKUP(fUnitSales[[#This Row],[SalesRep]],dSalesRep[],2,0)</f>
        <v>West</v>
      </c>
    </row>
    <row r="1705" spans="7:14" x14ac:dyDescent="0.25">
      <c r="G1705" s="6">
        <v>41412</v>
      </c>
      <c r="H1705" t="s">
        <v>86</v>
      </c>
      <c r="I1705" t="s">
        <v>34</v>
      </c>
      <c r="J1705">
        <v>1.4999999999999999E-2</v>
      </c>
      <c r="K1705">
        <v>3</v>
      </c>
      <c r="M1705" s="4">
        <f>ROUND(VLOOKUP(fUnitSales[[#This Row],[Product]],dProducts[],2,0)*(1-fUnitSales[[#This Row],[Discount]])*fUnitSales[[#This Row],[Units]],2)</f>
        <v>69.44</v>
      </c>
      <c r="N1705" s="4" t="str">
        <f>VLOOKUP(fUnitSales[[#This Row],[SalesRep]],dSalesRep[],2,0)</f>
        <v>West</v>
      </c>
    </row>
    <row r="1706" spans="7:14" x14ac:dyDescent="0.25">
      <c r="G1706" s="6">
        <v>41969</v>
      </c>
      <c r="H1706" t="s">
        <v>74</v>
      </c>
      <c r="I1706" t="s">
        <v>37</v>
      </c>
      <c r="J1706">
        <v>1.4999999999999999E-2</v>
      </c>
      <c r="K1706">
        <v>3</v>
      </c>
      <c r="M1706" s="4">
        <f>ROUND(VLOOKUP(fUnitSales[[#This Row],[Product]],dProducts[],2,0)*(1-fUnitSales[[#This Row],[Discount]])*fUnitSales[[#This Row],[Units]],2)</f>
        <v>73.88</v>
      </c>
      <c r="N1706" s="4" t="str">
        <f>VLOOKUP(fUnitSales[[#This Row],[SalesRep]],dSalesRep[],2,0)</f>
        <v>MidWest</v>
      </c>
    </row>
    <row r="1707" spans="7:14" x14ac:dyDescent="0.25">
      <c r="G1707" s="6">
        <v>41626</v>
      </c>
      <c r="H1707" t="s">
        <v>46</v>
      </c>
      <c r="I1707" t="s">
        <v>17</v>
      </c>
      <c r="J1707">
        <v>0</v>
      </c>
      <c r="K1707">
        <v>1</v>
      </c>
      <c r="M1707" s="4">
        <f>ROUND(VLOOKUP(fUnitSales[[#This Row],[Product]],dProducts[],2,0)*(1-fUnitSales[[#This Row],[Discount]])*fUnitSales[[#This Row],[Units]],2)</f>
        <v>19.95</v>
      </c>
      <c r="N1707" s="4" t="str">
        <f>VLOOKUP(fUnitSales[[#This Row],[SalesRep]],dSalesRep[],2,0)</f>
        <v>MidWest</v>
      </c>
    </row>
    <row r="1708" spans="7:14" x14ac:dyDescent="0.25">
      <c r="G1708" s="6">
        <v>41987</v>
      </c>
      <c r="H1708" t="s">
        <v>43</v>
      </c>
      <c r="I1708" t="s">
        <v>31</v>
      </c>
      <c r="J1708">
        <v>1.4999999999999999E-2</v>
      </c>
      <c r="K1708">
        <v>3</v>
      </c>
      <c r="M1708" s="4">
        <f>ROUND(VLOOKUP(fUnitSales[[#This Row],[Product]],dProducts[],2,0)*(1-fUnitSales[[#This Row],[Discount]])*fUnitSales[[#This Row],[Units]],2)</f>
        <v>88.65</v>
      </c>
      <c r="N1708" s="4" t="str">
        <f>VLOOKUP(fUnitSales[[#This Row],[SalesRep]],dSalesRep[],2,0)</f>
        <v>MidWest</v>
      </c>
    </row>
    <row r="1709" spans="7:14" x14ac:dyDescent="0.25">
      <c r="G1709" s="6">
        <v>41964</v>
      </c>
      <c r="H1709" t="s">
        <v>43</v>
      </c>
      <c r="I1709" t="s">
        <v>31</v>
      </c>
      <c r="J1709">
        <v>1.4999999999999999E-2</v>
      </c>
      <c r="K1709">
        <v>1</v>
      </c>
      <c r="M1709" s="4">
        <f>ROUND(VLOOKUP(fUnitSales[[#This Row],[Product]],dProducts[],2,0)*(1-fUnitSales[[#This Row],[Discount]])*fUnitSales[[#This Row],[Units]],2)</f>
        <v>29.55</v>
      </c>
      <c r="N1709" s="4" t="str">
        <f>VLOOKUP(fUnitSales[[#This Row],[SalesRep]],dSalesRep[],2,0)</f>
        <v>MidWest</v>
      </c>
    </row>
    <row r="1710" spans="7:14" x14ac:dyDescent="0.25">
      <c r="G1710" s="6">
        <v>41982</v>
      </c>
      <c r="H1710" t="s">
        <v>54</v>
      </c>
      <c r="I1710" t="s">
        <v>17</v>
      </c>
      <c r="J1710">
        <v>0.02</v>
      </c>
      <c r="K1710">
        <v>1</v>
      </c>
      <c r="M1710" s="4">
        <f>ROUND(VLOOKUP(fUnitSales[[#This Row],[Product]],dProducts[],2,0)*(1-fUnitSales[[#This Row],[Discount]])*fUnitSales[[#This Row],[Units]],2)</f>
        <v>19.55</v>
      </c>
      <c r="N1710" s="4" t="str">
        <f>VLOOKUP(fUnitSales[[#This Row],[SalesRep]],dSalesRep[],2,0)</f>
        <v>East</v>
      </c>
    </row>
    <row r="1711" spans="7:14" x14ac:dyDescent="0.25">
      <c r="G1711" s="6">
        <v>41637</v>
      </c>
      <c r="H1711" t="s">
        <v>45</v>
      </c>
      <c r="I1711" t="s">
        <v>18</v>
      </c>
      <c r="J1711">
        <v>0</v>
      </c>
      <c r="K1711">
        <v>3</v>
      </c>
      <c r="M1711" s="4">
        <f>ROUND(VLOOKUP(fUnitSales[[#This Row],[Product]],dProducts[],2,0)*(1-fUnitSales[[#This Row],[Discount]])*fUnitSales[[#This Row],[Units]],2)</f>
        <v>68.849999999999994</v>
      </c>
      <c r="N1711" s="4" t="str">
        <f>VLOOKUP(fUnitSales[[#This Row],[SalesRep]],dSalesRep[],2,0)</f>
        <v>MidWest</v>
      </c>
    </row>
    <row r="1712" spans="7:14" x14ac:dyDescent="0.25">
      <c r="G1712" s="6">
        <v>41680</v>
      </c>
      <c r="H1712" t="s">
        <v>30</v>
      </c>
      <c r="I1712" t="s">
        <v>28</v>
      </c>
      <c r="J1712">
        <v>0</v>
      </c>
      <c r="K1712">
        <v>3</v>
      </c>
      <c r="M1712" s="4">
        <f>ROUND(VLOOKUP(fUnitSales[[#This Row],[Product]],dProducts[],2,0)*(1-fUnitSales[[#This Row],[Discount]])*fUnitSales[[#This Row],[Units]],2)</f>
        <v>82.5</v>
      </c>
      <c r="N1712" s="4" t="str">
        <f>VLOOKUP(fUnitSales[[#This Row],[SalesRep]],dSalesRep[],2,0)</f>
        <v>East</v>
      </c>
    </row>
    <row r="1713" spans="7:14" x14ac:dyDescent="0.25">
      <c r="G1713" s="6">
        <v>41906</v>
      </c>
      <c r="H1713" t="s">
        <v>59</v>
      </c>
      <c r="I1713" t="s">
        <v>22</v>
      </c>
      <c r="J1713">
        <v>2.5000000000000001E-2</v>
      </c>
      <c r="K1713">
        <v>2</v>
      </c>
      <c r="M1713" s="4">
        <f>ROUND(VLOOKUP(fUnitSales[[#This Row],[Product]],dProducts[],2,0)*(1-fUnitSales[[#This Row],[Discount]])*fUnitSales[[#This Row],[Units]],2)</f>
        <v>48.75</v>
      </c>
      <c r="N1713" s="4" t="str">
        <f>VLOOKUP(fUnitSales[[#This Row],[SalesRep]],dSalesRep[],2,0)</f>
        <v>East</v>
      </c>
    </row>
    <row r="1714" spans="7:14" x14ac:dyDescent="0.25">
      <c r="G1714" s="6">
        <v>41949</v>
      </c>
      <c r="H1714" t="s">
        <v>48</v>
      </c>
      <c r="I1714" t="s">
        <v>17</v>
      </c>
      <c r="J1714">
        <v>0</v>
      </c>
      <c r="K1714">
        <v>2</v>
      </c>
      <c r="M1714" s="4">
        <f>ROUND(VLOOKUP(fUnitSales[[#This Row],[Product]],dProducts[],2,0)*(1-fUnitSales[[#This Row],[Discount]])*fUnitSales[[#This Row],[Units]],2)</f>
        <v>39.9</v>
      </c>
      <c r="N1714" s="4" t="str">
        <f>VLOOKUP(fUnitSales[[#This Row],[SalesRep]],dSalesRep[],2,0)</f>
        <v>MidWest</v>
      </c>
    </row>
    <row r="1715" spans="7:14" x14ac:dyDescent="0.25">
      <c r="G1715" s="6">
        <v>41986</v>
      </c>
      <c r="H1715" t="s">
        <v>57</v>
      </c>
      <c r="I1715" t="s">
        <v>17</v>
      </c>
      <c r="J1715">
        <v>2.5000000000000001E-2</v>
      </c>
      <c r="K1715">
        <v>2</v>
      </c>
      <c r="M1715" s="4">
        <f>ROUND(VLOOKUP(fUnitSales[[#This Row],[Product]],dProducts[],2,0)*(1-fUnitSales[[#This Row],[Discount]])*fUnitSales[[#This Row],[Units]],2)</f>
        <v>38.9</v>
      </c>
      <c r="N1715" s="4" t="str">
        <f>VLOOKUP(fUnitSales[[#This Row],[SalesRep]],dSalesRep[],2,0)</f>
        <v>South</v>
      </c>
    </row>
    <row r="1716" spans="7:14" x14ac:dyDescent="0.25">
      <c r="G1716" s="6">
        <v>41631</v>
      </c>
      <c r="H1716" t="s">
        <v>46</v>
      </c>
      <c r="I1716" t="s">
        <v>34</v>
      </c>
      <c r="J1716">
        <v>2.5000000000000001E-2</v>
      </c>
      <c r="K1716">
        <v>4</v>
      </c>
      <c r="M1716" s="4">
        <f>ROUND(VLOOKUP(fUnitSales[[#This Row],[Product]],dProducts[],2,0)*(1-fUnitSales[[#This Row],[Discount]])*fUnitSales[[#This Row],[Units]],2)</f>
        <v>91.65</v>
      </c>
      <c r="N1716" s="4" t="str">
        <f>VLOOKUP(fUnitSales[[#This Row],[SalesRep]],dSalesRep[],2,0)</f>
        <v>MidWest</v>
      </c>
    </row>
    <row r="1717" spans="7:14" x14ac:dyDescent="0.25">
      <c r="G1717" s="6">
        <v>41597</v>
      </c>
      <c r="H1717" t="s">
        <v>59</v>
      </c>
      <c r="I1717" t="s">
        <v>34</v>
      </c>
      <c r="J1717">
        <v>0</v>
      </c>
      <c r="K1717">
        <v>3</v>
      </c>
      <c r="M1717" s="4">
        <f>ROUND(VLOOKUP(fUnitSales[[#This Row],[Product]],dProducts[],2,0)*(1-fUnitSales[[#This Row],[Discount]])*fUnitSales[[#This Row],[Units]],2)</f>
        <v>70.5</v>
      </c>
      <c r="N1717" s="4" t="str">
        <f>VLOOKUP(fUnitSales[[#This Row],[SalesRep]],dSalesRep[],2,0)</f>
        <v>East</v>
      </c>
    </row>
    <row r="1718" spans="7:14" x14ac:dyDescent="0.25">
      <c r="G1718" s="6">
        <v>41965</v>
      </c>
      <c r="H1718" t="s">
        <v>27</v>
      </c>
      <c r="I1718" t="s">
        <v>13</v>
      </c>
      <c r="J1718">
        <v>0</v>
      </c>
      <c r="K1718">
        <v>19</v>
      </c>
      <c r="M1718" s="4">
        <f>ROUND(VLOOKUP(fUnitSales[[#This Row],[Product]],dProducts[],2,0)*(1-fUnitSales[[#This Row],[Discount]])*fUnitSales[[#This Row],[Units]],2)</f>
        <v>436.05</v>
      </c>
      <c r="N1718" s="4" t="str">
        <f>VLOOKUP(fUnitSales[[#This Row],[SalesRep]],dSalesRep[],2,0)</f>
        <v>MidWest</v>
      </c>
    </row>
    <row r="1719" spans="7:14" x14ac:dyDescent="0.25">
      <c r="G1719" s="6">
        <v>41637</v>
      </c>
      <c r="H1719" t="s">
        <v>84</v>
      </c>
      <c r="I1719" t="s">
        <v>25</v>
      </c>
      <c r="J1719">
        <v>1.4999999999999999E-2</v>
      </c>
      <c r="K1719">
        <v>2</v>
      </c>
      <c r="M1719" s="4">
        <f>ROUND(VLOOKUP(fUnitSales[[#This Row],[Product]],dProducts[],2,0)*(1-fUnitSales[[#This Row],[Discount]])*fUnitSales[[#This Row],[Units]],2)</f>
        <v>66.98</v>
      </c>
      <c r="N1719" s="4" t="str">
        <f>VLOOKUP(fUnitSales[[#This Row],[SalesRep]],dSalesRep[],2,0)</f>
        <v>East</v>
      </c>
    </row>
    <row r="1720" spans="7:14" x14ac:dyDescent="0.25">
      <c r="G1720" s="6">
        <v>41629</v>
      </c>
      <c r="H1720" t="s">
        <v>89</v>
      </c>
      <c r="I1720" t="s">
        <v>31</v>
      </c>
      <c r="J1720">
        <v>1.4999999999999999E-2</v>
      </c>
      <c r="K1720">
        <v>2</v>
      </c>
      <c r="M1720" s="4">
        <f>ROUND(VLOOKUP(fUnitSales[[#This Row],[Product]],dProducts[],2,0)*(1-fUnitSales[[#This Row],[Discount]])*fUnitSales[[#This Row],[Units]],2)</f>
        <v>59.1</v>
      </c>
      <c r="N1720" s="4" t="str">
        <f>VLOOKUP(fUnitSales[[#This Row],[SalesRep]],dSalesRep[],2,0)</f>
        <v>West</v>
      </c>
    </row>
    <row r="1721" spans="7:14" x14ac:dyDescent="0.25">
      <c r="G1721" s="6">
        <v>41990</v>
      </c>
      <c r="H1721" t="s">
        <v>74</v>
      </c>
      <c r="I1721" t="s">
        <v>37</v>
      </c>
      <c r="J1721">
        <v>2.5000000000000001E-2</v>
      </c>
      <c r="K1721">
        <v>4</v>
      </c>
      <c r="M1721" s="4">
        <f>ROUND(VLOOKUP(fUnitSales[[#This Row],[Product]],dProducts[],2,0)*(1-fUnitSales[[#This Row],[Discount]])*fUnitSales[[#This Row],[Units]],2)</f>
        <v>97.5</v>
      </c>
      <c r="N1721" s="4" t="str">
        <f>VLOOKUP(fUnitSales[[#This Row],[SalesRep]],dSalesRep[],2,0)</f>
        <v>MidWest</v>
      </c>
    </row>
    <row r="1722" spans="7:14" x14ac:dyDescent="0.25">
      <c r="G1722" s="6">
        <v>41603</v>
      </c>
      <c r="H1722" t="s">
        <v>78</v>
      </c>
      <c r="I1722" t="s">
        <v>13</v>
      </c>
      <c r="J1722">
        <v>0</v>
      </c>
      <c r="K1722">
        <v>22</v>
      </c>
      <c r="M1722" s="4">
        <f>ROUND(VLOOKUP(fUnitSales[[#This Row],[Product]],dProducts[],2,0)*(1-fUnitSales[[#This Row],[Discount]])*fUnitSales[[#This Row],[Units]],2)</f>
        <v>504.9</v>
      </c>
      <c r="N1722" s="4" t="str">
        <f>VLOOKUP(fUnitSales[[#This Row],[SalesRep]],dSalesRep[],2,0)</f>
        <v>West</v>
      </c>
    </row>
    <row r="1723" spans="7:14" x14ac:dyDescent="0.25">
      <c r="G1723" s="6">
        <v>41511</v>
      </c>
      <c r="H1723" t="s">
        <v>56</v>
      </c>
      <c r="I1723" t="s">
        <v>34</v>
      </c>
      <c r="J1723">
        <v>1.4999999999999999E-2</v>
      </c>
      <c r="K1723">
        <v>2</v>
      </c>
      <c r="M1723" s="4">
        <f>ROUND(VLOOKUP(fUnitSales[[#This Row],[Product]],dProducts[],2,0)*(1-fUnitSales[[#This Row],[Discount]])*fUnitSales[[#This Row],[Units]],2)</f>
        <v>46.3</v>
      </c>
      <c r="N1723" s="4" t="str">
        <f>VLOOKUP(fUnitSales[[#This Row],[SalesRep]],dSalesRep[],2,0)</f>
        <v>West</v>
      </c>
    </row>
    <row r="1724" spans="7:14" x14ac:dyDescent="0.25">
      <c r="G1724" s="6">
        <v>41333</v>
      </c>
      <c r="H1724" t="s">
        <v>24</v>
      </c>
      <c r="I1724" t="s">
        <v>17</v>
      </c>
      <c r="J1724">
        <v>1.4999999999999999E-2</v>
      </c>
      <c r="K1724">
        <v>3</v>
      </c>
      <c r="M1724" s="4">
        <f>ROUND(VLOOKUP(fUnitSales[[#This Row],[Product]],dProducts[],2,0)*(1-fUnitSales[[#This Row],[Discount]])*fUnitSales[[#This Row],[Units]],2)</f>
        <v>58.95</v>
      </c>
      <c r="N1724" s="4" t="str">
        <f>VLOOKUP(fUnitSales[[#This Row],[SalesRep]],dSalesRep[],2,0)</f>
        <v>MidWest</v>
      </c>
    </row>
    <row r="1725" spans="7:14" x14ac:dyDescent="0.25">
      <c r="G1725" s="6">
        <v>41980</v>
      </c>
      <c r="H1725" t="s">
        <v>53</v>
      </c>
      <c r="I1725" t="s">
        <v>28</v>
      </c>
      <c r="J1725">
        <v>0.01</v>
      </c>
      <c r="K1725">
        <v>3</v>
      </c>
      <c r="M1725" s="4">
        <f>ROUND(VLOOKUP(fUnitSales[[#This Row],[Product]],dProducts[],2,0)*(1-fUnitSales[[#This Row],[Discount]])*fUnitSales[[#This Row],[Units]],2)</f>
        <v>81.680000000000007</v>
      </c>
      <c r="N1725" s="4" t="str">
        <f>VLOOKUP(fUnitSales[[#This Row],[SalesRep]],dSalesRep[],2,0)</f>
        <v>West</v>
      </c>
    </row>
    <row r="1726" spans="7:14" x14ac:dyDescent="0.25">
      <c r="G1726" s="6">
        <v>41999</v>
      </c>
      <c r="H1726" t="s">
        <v>11</v>
      </c>
      <c r="I1726" t="s">
        <v>13</v>
      </c>
      <c r="J1726">
        <v>2.5000000000000001E-2</v>
      </c>
      <c r="K1726">
        <v>1</v>
      </c>
      <c r="M1726" s="4">
        <f>ROUND(VLOOKUP(fUnitSales[[#This Row],[Product]],dProducts[],2,0)*(1-fUnitSales[[#This Row],[Discount]])*fUnitSales[[#This Row],[Units]],2)</f>
        <v>22.38</v>
      </c>
      <c r="N1726" s="4" t="str">
        <f>VLOOKUP(fUnitSales[[#This Row],[SalesRep]],dSalesRep[],2,0)</f>
        <v>West</v>
      </c>
    </row>
    <row r="1727" spans="7:14" x14ac:dyDescent="0.25">
      <c r="G1727" s="6">
        <v>41286</v>
      </c>
      <c r="H1727" t="s">
        <v>47</v>
      </c>
      <c r="I1727" t="s">
        <v>34</v>
      </c>
      <c r="J1727">
        <v>0.03</v>
      </c>
      <c r="K1727">
        <v>2</v>
      </c>
      <c r="M1727" s="4">
        <f>ROUND(VLOOKUP(fUnitSales[[#This Row],[Product]],dProducts[],2,0)*(1-fUnitSales[[#This Row],[Discount]])*fUnitSales[[#This Row],[Units]],2)</f>
        <v>45.59</v>
      </c>
      <c r="N1727" s="4" t="str">
        <f>VLOOKUP(fUnitSales[[#This Row],[SalesRep]],dSalesRep[],2,0)</f>
        <v>South</v>
      </c>
    </row>
    <row r="1728" spans="7:14" x14ac:dyDescent="0.25">
      <c r="G1728" s="6">
        <v>41637</v>
      </c>
      <c r="H1728" t="s">
        <v>46</v>
      </c>
      <c r="I1728" t="s">
        <v>25</v>
      </c>
      <c r="J1728">
        <v>0.03</v>
      </c>
      <c r="K1728">
        <v>3</v>
      </c>
      <c r="M1728" s="4">
        <f>ROUND(VLOOKUP(fUnitSales[[#This Row],[Product]],dProducts[],2,0)*(1-fUnitSales[[#This Row],[Discount]])*fUnitSales[[#This Row],[Units]],2)</f>
        <v>98.94</v>
      </c>
      <c r="N1728" s="4" t="str">
        <f>VLOOKUP(fUnitSales[[#This Row],[SalesRep]],dSalesRep[],2,0)</f>
        <v>MidWest</v>
      </c>
    </row>
    <row r="1729" spans="7:14" x14ac:dyDescent="0.25">
      <c r="G1729" s="6">
        <v>41950</v>
      </c>
      <c r="H1729" t="s">
        <v>55</v>
      </c>
      <c r="I1729" t="s">
        <v>31</v>
      </c>
      <c r="J1729">
        <v>2.5000000000000001E-2</v>
      </c>
      <c r="K1729">
        <v>2</v>
      </c>
      <c r="M1729" s="4">
        <f>ROUND(VLOOKUP(fUnitSales[[#This Row],[Product]],dProducts[],2,0)*(1-fUnitSales[[#This Row],[Discount]])*fUnitSales[[#This Row],[Units]],2)</f>
        <v>58.5</v>
      </c>
      <c r="N1729" s="4" t="str">
        <f>VLOOKUP(fUnitSales[[#This Row],[SalesRep]],dSalesRep[],2,0)</f>
        <v>South</v>
      </c>
    </row>
    <row r="1730" spans="7:14" x14ac:dyDescent="0.25">
      <c r="G1730" s="6">
        <v>41971</v>
      </c>
      <c r="H1730" t="s">
        <v>30</v>
      </c>
      <c r="I1730" t="s">
        <v>22</v>
      </c>
      <c r="J1730">
        <v>0.01</v>
      </c>
      <c r="K1730">
        <v>4</v>
      </c>
      <c r="M1730" s="4">
        <f>ROUND(VLOOKUP(fUnitSales[[#This Row],[Product]],dProducts[],2,0)*(1-fUnitSales[[#This Row],[Discount]])*fUnitSales[[#This Row],[Units]],2)</f>
        <v>99</v>
      </c>
      <c r="N1730" s="4" t="str">
        <f>VLOOKUP(fUnitSales[[#This Row],[SalesRep]],dSalesRep[],2,0)</f>
        <v>East</v>
      </c>
    </row>
    <row r="1731" spans="7:14" x14ac:dyDescent="0.25">
      <c r="G1731" s="6">
        <v>41994</v>
      </c>
      <c r="H1731" t="s">
        <v>33</v>
      </c>
      <c r="I1731" t="s">
        <v>8</v>
      </c>
      <c r="J1731">
        <v>0.01</v>
      </c>
      <c r="K1731">
        <v>2</v>
      </c>
      <c r="M1731" s="4">
        <f>ROUND(VLOOKUP(fUnitSales[[#This Row],[Product]],dProducts[],2,0)*(1-fUnitSales[[#This Row],[Discount]])*fUnitSales[[#This Row],[Units]],2)</f>
        <v>41.58</v>
      </c>
      <c r="N1731" s="4" t="str">
        <f>VLOOKUP(fUnitSales[[#This Row],[SalesRep]],dSalesRep[],2,0)</f>
        <v>MidWest</v>
      </c>
    </row>
    <row r="1732" spans="7:14" x14ac:dyDescent="0.25">
      <c r="G1732" s="6">
        <v>41996</v>
      </c>
      <c r="H1732" t="s">
        <v>46</v>
      </c>
      <c r="I1732" t="s">
        <v>34</v>
      </c>
      <c r="J1732">
        <v>1.4999999999999999E-2</v>
      </c>
      <c r="K1732">
        <v>3</v>
      </c>
      <c r="M1732" s="4">
        <f>ROUND(VLOOKUP(fUnitSales[[#This Row],[Product]],dProducts[],2,0)*(1-fUnitSales[[#This Row],[Discount]])*fUnitSales[[#This Row],[Units]],2)</f>
        <v>69.44</v>
      </c>
      <c r="N1732" s="4" t="str">
        <f>VLOOKUP(fUnitSales[[#This Row],[SalesRep]],dSalesRep[],2,0)</f>
        <v>MidWest</v>
      </c>
    </row>
    <row r="1733" spans="7:14" x14ac:dyDescent="0.25">
      <c r="G1733" s="6">
        <v>41977</v>
      </c>
      <c r="H1733" t="s">
        <v>35</v>
      </c>
      <c r="I1733" t="s">
        <v>8</v>
      </c>
      <c r="J1733">
        <v>0.01</v>
      </c>
      <c r="K1733">
        <v>2</v>
      </c>
      <c r="M1733" s="4">
        <f>ROUND(VLOOKUP(fUnitSales[[#This Row],[Product]],dProducts[],2,0)*(1-fUnitSales[[#This Row],[Discount]])*fUnitSales[[#This Row],[Units]],2)</f>
        <v>41.58</v>
      </c>
      <c r="N1733" s="4" t="str">
        <f>VLOOKUP(fUnitSales[[#This Row],[SalesRep]],dSalesRep[],2,0)</f>
        <v>MidWest</v>
      </c>
    </row>
    <row r="1734" spans="7:14" x14ac:dyDescent="0.25">
      <c r="G1734" s="6">
        <v>41910</v>
      </c>
      <c r="H1734" t="s">
        <v>27</v>
      </c>
      <c r="I1734" t="s">
        <v>22</v>
      </c>
      <c r="J1734">
        <v>0</v>
      </c>
      <c r="K1734">
        <v>3</v>
      </c>
      <c r="M1734" s="4">
        <f>ROUND(VLOOKUP(fUnitSales[[#This Row],[Product]],dProducts[],2,0)*(1-fUnitSales[[#This Row],[Discount]])*fUnitSales[[#This Row],[Units]],2)</f>
        <v>75</v>
      </c>
      <c r="N1734" s="4" t="str">
        <f>VLOOKUP(fUnitSales[[#This Row],[SalesRep]],dSalesRep[],2,0)</f>
        <v>MidWest</v>
      </c>
    </row>
    <row r="1735" spans="7:14" x14ac:dyDescent="0.25">
      <c r="G1735" s="6">
        <v>41988</v>
      </c>
      <c r="H1735" t="s">
        <v>76</v>
      </c>
      <c r="I1735" t="s">
        <v>31</v>
      </c>
      <c r="J1735">
        <v>2.5000000000000001E-2</v>
      </c>
      <c r="K1735">
        <v>3</v>
      </c>
      <c r="M1735" s="4">
        <f>ROUND(VLOOKUP(fUnitSales[[#This Row],[Product]],dProducts[],2,0)*(1-fUnitSales[[#This Row],[Discount]])*fUnitSales[[#This Row],[Units]],2)</f>
        <v>87.75</v>
      </c>
      <c r="N1735" s="4" t="str">
        <f>VLOOKUP(fUnitSales[[#This Row],[SalesRep]],dSalesRep[],2,0)</f>
        <v>MidWest</v>
      </c>
    </row>
    <row r="1736" spans="7:14" x14ac:dyDescent="0.25">
      <c r="G1736" s="6">
        <v>41584</v>
      </c>
      <c r="H1736" t="s">
        <v>54</v>
      </c>
      <c r="I1736" t="s">
        <v>31</v>
      </c>
      <c r="J1736">
        <v>0.01</v>
      </c>
      <c r="K1736">
        <v>2</v>
      </c>
      <c r="M1736" s="4">
        <f>ROUND(VLOOKUP(fUnitSales[[#This Row],[Product]],dProducts[],2,0)*(1-fUnitSales[[#This Row],[Discount]])*fUnitSales[[#This Row],[Units]],2)</f>
        <v>59.4</v>
      </c>
      <c r="N1736" s="4" t="str">
        <f>VLOOKUP(fUnitSales[[#This Row],[SalesRep]],dSalesRep[],2,0)</f>
        <v>East</v>
      </c>
    </row>
    <row r="1737" spans="7:14" x14ac:dyDescent="0.25">
      <c r="G1737" s="6">
        <v>41971</v>
      </c>
      <c r="H1737" t="s">
        <v>53</v>
      </c>
      <c r="I1737" t="s">
        <v>25</v>
      </c>
      <c r="J1737">
        <v>0</v>
      </c>
      <c r="K1737">
        <v>2</v>
      </c>
      <c r="M1737" s="4">
        <f>ROUND(VLOOKUP(fUnitSales[[#This Row],[Product]],dProducts[],2,0)*(1-fUnitSales[[#This Row],[Discount]])*fUnitSales[[#This Row],[Units]],2)</f>
        <v>68</v>
      </c>
      <c r="N1737" s="4" t="str">
        <f>VLOOKUP(fUnitSales[[#This Row],[SalesRep]],dSalesRep[],2,0)</f>
        <v>West</v>
      </c>
    </row>
    <row r="1738" spans="7:14" x14ac:dyDescent="0.25">
      <c r="G1738" s="6">
        <v>41589</v>
      </c>
      <c r="H1738" t="s">
        <v>24</v>
      </c>
      <c r="I1738" t="s">
        <v>18</v>
      </c>
      <c r="J1738">
        <v>2.5000000000000001E-2</v>
      </c>
      <c r="K1738">
        <v>2</v>
      </c>
      <c r="M1738" s="4">
        <f>ROUND(VLOOKUP(fUnitSales[[#This Row],[Product]],dProducts[],2,0)*(1-fUnitSales[[#This Row],[Discount]])*fUnitSales[[#This Row],[Units]],2)</f>
        <v>44.75</v>
      </c>
      <c r="N1738" s="4" t="str">
        <f>VLOOKUP(fUnitSales[[#This Row],[SalesRep]],dSalesRep[],2,0)</f>
        <v>MidWest</v>
      </c>
    </row>
    <row r="1739" spans="7:14" x14ac:dyDescent="0.25">
      <c r="G1739" s="6">
        <v>41579</v>
      </c>
      <c r="H1739" t="s">
        <v>14</v>
      </c>
      <c r="I1739" t="s">
        <v>37</v>
      </c>
      <c r="J1739">
        <v>2.5000000000000001E-2</v>
      </c>
      <c r="K1739">
        <v>2</v>
      </c>
      <c r="M1739" s="4">
        <f>ROUND(VLOOKUP(fUnitSales[[#This Row],[Product]],dProducts[],2,0)*(1-fUnitSales[[#This Row],[Discount]])*fUnitSales[[#This Row],[Units]],2)</f>
        <v>48.75</v>
      </c>
      <c r="N1739" s="4" t="str">
        <f>VLOOKUP(fUnitSales[[#This Row],[SalesRep]],dSalesRep[],2,0)</f>
        <v>West</v>
      </c>
    </row>
    <row r="1740" spans="7:14" x14ac:dyDescent="0.25">
      <c r="G1740" s="6">
        <v>41987</v>
      </c>
      <c r="H1740" t="s">
        <v>77</v>
      </c>
      <c r="I1740" t="s">
        <v>25</v>
      </c>
      <c r="J1740">
        <v>0.03</v>
      </c>
      <c r="K1740">
        <v>22</v>
      </c>
      <c r="M1740" s="4">
        <f>ROUND(VLOOKUP(fUnitSales[[#This Row],[Product]],dProducts[],2,0)*(1-fUnitSales[[#This Row],[Discount]])*fUnitSales[[#This Row],[Units]],2)</f>
        <v>725.56</v>
      </c>
      <c r="N1740" s="4" t="str">
        <f>VLOOKUP(fUnitSales[[#This Row],[SalesRep]],dSalesRep[],2,0)</f>
        <v>MidWest</v>
      </c>
    </row>
    <row r="1741" spans="7:14" x14ac:dyDescent="0.25">
      <c r="G1741" s="6">
        <v>41584</v>
      </c>
      <c r="H1741" t="s">
        <v>43</v>
      </c>
      <c r="I1741" t="s">
        <v>25</v>
      </c>
      <c r="J1741">
        <v>0</v>
      </c>
      <c r="K1741">
        <v>1</v>
      </c>
      <c r="M1741" s="4">
        <f>ROUND(VLOOKUP(fUnitSales[[#This Row],[Product]],dProducts[],2,0)*(1-fUnitSales[[#This Row],[Discount]])*fUnitSales[[#This Row],[Units]],2)</f>
        <v>34</v>
      </c>
      <c r="N1741" s="4" t="str">
        <f>VLOOKUP(fUnitSales[[#This Row],[SalesRep]],dSalesRep[],2,0)</f>
        <v>MidWest</v>
      </c>
    </row>
    <row r="1742" spans="7:14" x14ac:dyDescent="0.25">
      <c r="G1742" s="6">
        <v>41956</v>
      </c>
      <c r="H1742" t="s">
        <v>87</v>
      </c>
      <c r="I1742" t="s">
        <v>31</v>
      </c>
      <c r="J1742">
        <v>0.03</v>
      </c>
      <c r="K1742">
        <v>3</v>
      </c>
      <c r="M1742" s="4">
        <f>ROUND(VLOOKUP(fUnitSales[[#This Row],[Product]],dProducts[],2,0)*(1-fUnitSales[[#This Row],[Discount]])*fUnitSales[[#This Row],[Units]],2)</f>
        <v>87.3</v>
      </c>
      <c r="N1742" s="4" t="str">
        <f>VLOOKUP(fUnitSales[[#This Row],[SalesRep]],dSalesRep[],2,0)</f>
        <v>South</v>
      </c>
    </row>
    <row r="1743" spans="7:14" x14ac:dyDescent="0.25">
      <c r="G1743" s="6">
        <v>41838</v>
      </c>
      <c r="H1743" t="s">
        <v>27</v>
      </c>
      <c r="I1743" t="s">
        <v>37</v>
      </c>
      <c r="J1743">
        <v>2.5000000000000001E-2</v>
      </c>
      <c r="K1743">
        <v>1</v>
      </c>
      <c r="M1743" s="4">
        <f>ROUND(VLOOKUP(fUnitSales[[#This Row],[Product]],dProducts[],2,0)*(1-fUnitSales[[#This Row],[Discount]])*fUnitSales[[#This Row],[Units]],2)</f>
        <v>24.38</v>
      </c>
      <c r="N1743" s="4" t="str">
        <f>VLOOKUP(fUnitSales[[#This Row],[SalesRep]],dSalesRep[],2,0)</f>
        <v>MidWest</v>
      </c>
    </row>
    <row r="1744" spans="7:14" x14ac:dyDescent="0.25">
      <c r="G1744" s="6">
        <v>41881</v>
      </c>
      <c r="H1744" t="s">
        <v>51</v>
      </c>
      <c r="I1744" t="s">
        <v>18</v>
      </c>
      <c r="J1744">
        <v>0</v>
      </c>
      <c r="K1744">
        <v>3</v>
      </c>
      <c r="M1744" s="4">
        <f>ROUND(VLOOKUP(fUnitSales[[#This Row],[Product]],dProducts[],2,0)*(1-fUnitSales[[#This Row],[Discount]])*fUnitSales[[#This Row],[Units]],2)</f>
        <v>68.849999999999994</v>
      </c>
      <c r="N1744" s="4" t="str">
        <f>VLOOKUP(fUnitSales[[#This Row],[SalesRep]],dSalesRep[],2,0)</f>
        <v>West</v>
      </c>
    </row>
    <row r="1745" spans="7:14" x14ac:dyDescent="0.25">
      <c r="G1745" s="6">
        <v>41584</v>
      </c>
      <c r="H1745" t="s">
        <v>85</v>
      </c>
      <c r="I1745" t="s">
        <v>31</v>
      </c>
      <c r="J1745">
        <v>0</v>
      </c>
      <c r="K1745">
        <v>1</v>
      </c>
      <c r="M1745" s="4">
        <f>ROUND(VLOOKUP(fUnitSales[[#This Row],[Product]],dProducts[],2,0)*(1-fUnitSales[[#This Row],[Discount]])*fUnitSales[[#This Row],[Units]],2)</f>
        <v>30</v>
      </c>
      <c r="N1745" s="4" t="str">
        <f>VLOOKUP(fUnitSales[[#This Row],[SalesRep]],dSalesRep[],2,0)</f>
        <v>West</v>
      </c>
    </row>
    <row r="1746" spans="7:14" x14ac:dyDescent="0.25">
      <c r="G1746" s="6">
        <v>41892</v>
      </c>
      <c r="H1746" t="s">
        <v>62</v>
      </c>
      <c r="I1746" t="s">
        <v>18</v>
      </c>
      <c r="J1746">
        <v>0.03</v>
      </c>
      <c r="K1746">
        <v>2</v>
      </c>
      <c r="M1746" s="4">
        <f>ROUND(VLOOKUP(fUnitSales[[#This Row],[Product]],dProducts[],2,0)*(1-fUnitSales[[#This Row],[Discount]])*fUnitSales[[#This Row],[Units]],2)</f>
        <v>44.52</v>
      </c>
      <c r="N1746" s="4" t="str">
        <f>VLOOKUP(fUnitSales[[#This Row],[SalesRep]],dSalesRep[],2,0)</f>
        <v>East</v>
      </c>
    </row>
    <row r="1747" spans="7:14" x14ac:dyDescent="0.25">
      <c r="G1747" s="6">
        <v>41581</v>
      </c>
      <c r="H1747" t="s">
        <v>29</v>
      </c>
      <c r="I1747" t="s">
        <v>31</v>
      </c>
      <c r="J1747">
        <v>0</v>
      </c>
      <c r="K1747">
        <v>2</v>
      </c>
      <c r="M1747" s="4">
        <f>ROUND(VLOOKUP(fUnitSales[[#This Row],[Product]],dProducts[],2,0)*(1-fUnitSales[[#This Row],[Discount]])*fUnitSales[[#This Row],[Units]],2)</f>
        <v>60</v>
      </c>
      <c r="N1747" s="4" t="str">
        <f>VLOOKUP(fUnitSales[[#This Row],[SalesRep]],dSalesRep[],2,0)</f>
        <v>MidWest</v>
      </c>
    </row>
    <row r="1748" spans="7:14" x14ac:dyDescent="0.25">
      <c r="G1748" s="6">
        <v>41962</v>
      </c>
      <c r="H1748" t="s">
        <v>43</v>
      </c>
      <c r="I1748" t="s">
        <v>17</v>
      </c>
      <c r="J1748">
        <v>0.02</v>
      </c>
      <c r="K1748">
        <v>2</v>
      </c>
      <c r="M1748" s="4">
        <f>ROUND(VLOOKUP(fUnitSales[[#This Row],[Product]],dProducts[],2,0)*(1-fUnitSales[[#This Row],[Discount]])*fUnitSales[[#This Row],[Units]],2)</f>
        <v>39.1</v>
      </c>
      <c r="N1748" s="4" t="str">
        <f>VLOOKUP(fUnitSales[[#This Row],[SalesRep]],dSalesRep[],2,0)</f>
        <v>MidWest</v>
      </c>
    </row>
    <row r="1749" spans="7:14" x14ac:dyDescent="0.25">
      <c r="G1749" s="6">
        <v>41970</v>
      </c>
      <c r="H1749" t="s">
        <v>41</v>
      </c>
      <c r="I1749" t="s">
        <v>25</v>
      </c>
      <c r="J1749">
        <v>2.5000000000000001E-2</v>
      </c>
      <c r="K1749">
        <v>2</v>
      </c>
      <c r="M1749" s="4">
        <f>ROUND(VLOOKUP(fUnitSales[[#This Row],[Product]],dProducts[],2,0)*(1-fUnitSales[[#This Row],[Discount]])*fUnitSales[[#This Row],[Units]],2)</f>
        <v>66.3</v>
      </c>
      <c r="N1749" s="4" t="str">
        <f>VLOOKUP(fUnitSales[[#This Row],[SalesRep]],dSalesRep[],2,0)</f>
        <v>South</v>
      </c>
    </row>
    <row r="1750" spans="7:14" x14ac:dyDescent="0.25">
      <c r="G1750" s="6">
        <v>41995</v>
      </c>
      <c r="H1750" t="s">
        <v>71</v>
      </c>
      <c r="I1750" t="s">
        <v>25</v>
      </c>
      <c r="J1750">
        <v>0</v>
      </c>
      <c r="K1750">
        <v>1</v>
      </c>
      <c r="M1750" s="4">
        <f>ROUND(VLOOKUP(fUnitSales[[#This Row],[Product]],dProducts[],2,0)*(1-fUnitSales[[#This Row],[Discount]])*fUnitSales[[#This Row],[Units]],2)</f>
        <v>34</v>
      </c>
      <c r="N1750" s="4" t="str">
        <f>VLOOKUP(fUnitSales[[#This Row],[SalesRep]],dSalesRep[],2,0)</f>
        <v>MidWest</v>
      </c>
    </row>
    <row r="1751" spans="7:14" x14ac:dyDescent="0.25">
      <c r="G1751" s="6">
        <v>41974</v>
      </c>
      <c r="H1751" t="s">
        <v>89</v>
      </c>
      <c r="I1751" t="s">
        <v>22</v>
      </c>
      <c r="J1751">
        <v>0.01</v>
      </c>
      <c r="K1751">
        <v>1</v>
      </c>
      <c r="M1751" s="4">
        <f>ROUND(VLOOKUP(fUnitSales[[#This Row],[Product]],dProducts[],2,0)*(1-fUnitSales[[#This Row],[Discount]])*fUnitSales[[#This Row],[Units]],2)</f>
        <v>24.75</v>
      </c>
      <c r="N1751" s="4" t="str">
        <f>VLOOKUP(fUnitSales[[#This Row],[SalesRep]],dSalesRep[],2,0)</f>
        <v>West</v>
      </c>
    </row>
    <row r="1752" spans="7:14" x14ac:dyDescent="0.25">
      <c r="G1752" s="6">
        <v>41952</v>
      </c>
      <c r="H1752" t="s">
        <v>94</v>
      </c>
      <c r="I1752" t="s">
        <v>25</v>
      </c>
      <c r="J1752">
        <v>0.02</v>
      </c>
      <c r="K1752">
        <v>1</v>
      </c>
      <c r="M1752" s="4">
        <f>ROUND(VLOOKUP(fUnitSales[[#This Row],[Product]],dProducts[],2,0)*(1-fUnitSales[[#This Row],[Discount]])*fUnitSales[[#This Row],[Units]],2)</f>
        <v>33.32</v>
      </c>
      <c r="N1752" s="4" t="str">
        <f>VLOOKUP(fUnitSales[[#This Row],[SalesRep]],dSalesRep[],2,0)</f>
        <v>MidWest</v>
      </c>
    </row>
    <row r="1753" spans="7:14" x14ac:dyDescent="0.25">
      <c r="G1753" s="6">
        <v>41886</v>
      </c>
      <c r="H1753" t="s">
        <v>76</v>
      </c>
      <c r="I1753" t="s">
        <v>17</v>
      </c>
      <c r="J1753">
        <v>0</v>
      </c>
      <c r="K1753">
        <v>15</v>
      </c>
      <c r="M1753" s="4">
        <f>ROUND(VLOOKUP(fUnitSales[[#This Row],[Product]],dProducts[],2,0)*(1-fUnitSales[[#This Row],[Discount]])*fUnitSales[[#This Row],[Units]],2)</f>
        <v>299.25</v>
      </c>
      <c r="N1753" s="4" t="str">
        <f>VLOOKUP(fUnitSales[[#This Row],[SalesRep]],dSalesRep[],2,0)</f>
        <v>MidWest</v>
      </c>
    </row>
    <row r="1754" spans="7:14" x14ac:dyDescent="0.25">
      <c r="G1754" s="6">
        <v>41955</v>
      </c>
      <c r="H1754" t="s">
        <v>94</v>
      </c>
      <c r="I1754" t="s">
        <v>37</v>
      </c>
      <c r="J1754">
        <v>0</v>
      </c>
      <c r="K1754">
        <v>2</v>
      </c>
      <c r="M1754" s="4">
        <f>ROUND(VLOOKUP(fUnitSales[[#This Row],[Product]],dProducts[],2,0)*(1-fUnitSales[[#This Row],[Discount]])*fUnitSales[[#This Row],[Units]],2)</f>
        <v>50</v>
      </c>
      <c r="N1754" s="4" t="str">
        <f>VLOOKUP(fUnitSales[[#This Row],[SalesRep]],dSalesRep[],2,0)</f>
        <v>MidWest</v>
      </c>
    </row>
    <row r="1755" spans="7:14" x14ac:dyDescent="0.25">
      <c r="G1755" s="6">
        <v>41652</v>
      </c>
      <c r="H1755" t="s">
        <v>27</v>
      </c>
      <c r="I1755" t="s">
        <v>18</v>
      </c>
      <c r="J1755">
        <v>2.5000000000000001E-2</v>
      </c>
      <c r="K1755">
        <v>2</v>
      </c>
      <c r="M1755" s="4">
        <f>ROUND(VLOOKUP(fUnitSales[[#This Row],[Product]],dProducts[],2,0)*(1-fUnitSales[[#This Row],[Discount]])*fUnitSales[[#This Row],[Units]],2)</f>
        <v>44.75</v>
      </c>
      <c r="N1755" s="4" t="str">
        <f>VLOOKUP(fUnitSales[[#This Row],[SalesRep]],dSalesRep[],2,0)</f>
        <v>MidWest</v>
      </c>
    </row>
    <row r="1756" spans="7:14" x14ac:dyDescent="0.25">
      <c r="G1756" s="6">
        <v>41468</v>
      </c>
      <c r="H1756" t="s">
        <v>90</v>
      </c>
      <c r="I1756" t="s">
        <v>8</v>
      </c>
      <c r="J1756">
        <v>0</v>
      </c>
      <c r="K1756">
        <v>2</v>
      </c>
      <c r="M1756" s="4">
        <f>ROUND(VLOOKUP(fUnitSales[[#This Row],[Product]],dProducts[],2,0)*(1-fUnitSales[[#This Row],[Discount]])*fUnitSales[[#This Row],[Units]],2)</f>
        <v>42</v>
      </c>
      <c r="N1756" s="4" t="str">
        <f>VLOOKUP(fUnitSales[[#This Row],[SalesRep]],dSalesRep[],2,0)</f>
        <v>West</v>
      </c>
    </row>
    <row r="1757" spans="7:14" x14ac:dyDescent="0.25">
      <c r="G1757" s="6">
        <v>41579</v>
      </c>
      <c r="H1757" t="s">
        <v>54</v>
      </c>
      <c r="I1757" t="s">
        <v>37</v>
      </c>
      <c r="J1757">
        <v>0.01</v>
      </c>
      <c r="K1757">
        <v>1</v>
      </c>
      <c r="M1757" s="4">
        <f>ROUND(VLOOKUP(fUnitSales[[#This Row],[Product]],dProducts[],2,0)*(1-fUnitSales[[#This Row],[Discount]])*fUnitSales[[#This Row],[Units]],2)</f>
        <v>24.75</v>
      </c>
      <c r="N1757" s="4" t="str">
        <f>VLOOKUP(fUnitSales[[#This Row],[SalesRep]],dSalesRep[],2,0)</f>
        <v>East</v>
      </c>
    </row>
    <row r="1758" spans="7:14" x14ac:dyDescent="0.25">
      <c r="G1758" s="6">
        <v>41860</v>
      </c>
      <c r="H1758" t="s">
        <v>76</v>
      </c>
      <c r="I1758" t="s">
        <v>13</v>
      </c>
      <c r="J1758">
        <v>0</v>
      </c>
      <c r="K1758">
        <v>2</v>
      </c>
      <c r="M1758" s="4">
        <f>ROUND(VLOOKUP(fUnitSales[[#This Row],[Product]],dProducts[],2,0)*(1-fUnitSales[[#This Row],[Discount]])*fUnitSales[[#This Row],[Units]],2)</f>
        <v>45.9</v>
      </c>
      <c r="N1758" s="4" t="str">
        <f>VLOOKUP(fUnitSales[[#This Row],[SalesRep]],dSalesRep[],2,0)</f>
        <v>MidWest</v>
      </c>
    </row>
    <row r="1759" spans="7:14" x14ac:dyDescent="0.25">
      <c r="G1759" s="6">
        <v>41973</v>
      </c>
      <c r="H1759" t="s">
        <v>14</v>
      </c>
      <c r="I1759" t="s">
        <v>25</v>
      </c>
      <c r="J1759">
        <v>0</v>
      </c>
      <c r="K1759">
        <v>2</v>
      </c>
      <c r="M1759" s="4">
        <f>ROUND(VLOOKUP(fUnitSales[[#This Row],[Product]],dProducts[],2,0)*(1-fUnitSales[[#This Row],[Discount]])*fUnitSales[[#This Row],[Units]],2)</f>
        <v>68</v>
      </c>
      <c r="N1759" s="4" t="str">
        <f>VLOOKUP(fUnitSales[[#This Row],[SalesRep]],dSalesRep[],2,0)</f>
        <v>West</v>
      </c>
    </row>
    <row r="1760" spans="7:14" x14ac:dyDescent="0.25">
      <c r="G1760" s="6">
        <v>41935</v>
      </c>
      <c r="H1760" t="s">
        <v>47</v>
      </c>
      <c r="I1760" t="s">
        <v>17</v>
      </c>
      <c r="J1760">
        <v>2.5000000000000001E-2</v>
      </c>
      <c r="K1760">
        <v>3</v>
      </c>
      <c r="M1760" s="4">
        <f>ROUND(VLOOKUP(fUnitSales[[#This Row],[Product]],dProducts[],2,0)*(1-fUnitSales[[#This Row],[Discount]])*fUnitSales[[#This Row],[Units]],2)</f>
        <v>58.35</v>
      </c>
      <c r="N1760" s="4" t="str">
        <f>VLOOKUP(fUnitSales[[#This Row],[SalesRep]],dSalesRep[],2,0)</f>
        <v>South</v>
      </c>
    </row>
    <row r="1761" spans="7:14" x14ac:dyDescent="0.25">
      <c r="G1761" s="6">
        <v>41635</v>
      </c>
      <c r="H1761" t="s">
        <v>78</v>
      </c>
      <c r="I1761" t="s">
        <v>34</v>
      </c>
      <c r="J1761">
        <v>0.02</v>
      </c>
      <c r="K1761">
        <v>3</v>
      </c>
      <c r="M1761" s="4">
        <f>ROUND(VLOOKUP(fUnitSales[[#This Row],[Product]],dProducts[],2,0)*(1-fUnitSales[[#This Row],[Discount]])*fUnitSales[[#This Row],[Units]],2)</f>
        <v>69.09</v>
      </c>
      <c r="N1761" s="4" t="str">
        <f>VLOOKUP(fUnitSales[[#This Row],[SalesRep]],dSalesRep[],2,0)</f>
        <v>West</v>
      </c>
    </row>
    <row r="1762" spans="7:14" x14ac:dyDescent="0.25">
      <c r="G1762" s="6">
        <v>41622</v>
      </c>
      <c r="H1762" t="s">
        <v>92</v>
      </c>
      <c r="I1762" t="s">
        <v>12</v>
      </c>
      <c r="J1762">
        <v>0</v>
      </c>
      <c r="K1762">
        <v>3</v>
      </c>
      <c r="M1762" s="4">
        <f>ROUND(VLOOKUP(fUnitSales[[#This Row],[Product]],dProducts[],2,0)*(1-fUnitSales[[#This Row],[Discount]])*fUnitSales[[#This Row],[Units]],2)</f>
        <v>239.85</v>
      </c>
      <c r="N1762" s="4" t="str">
        <f>VLOOKUP(fUnitSales[[#This Row],[SalesRep]],dSalesRep[],2,0)</f>
        <v>West</v>
      </c>
    </row>
    <row r="1763" spans="7:14" x14ac:dyDescent="0.25">
      <c r="G1763" s="6">
        <v>41946</v>
      </c>
      <c r="H1763" t="s">
        <v>81</v>
      </c>
      <c r="I1763" t="s">
        <v>18</v>
      </c>
      <c r="J1763">
        <v>0</v>
      </c>
      <c r="K1763">
        <v>1</v>
      </c>
      <c r="M1763" s="4">
        <f>ROUND(VLOOKUP(fUnitSales[[#This Row],[Product]],dProducts[],2,0)*(1-fUnitSales[[#This Row],[Discount]])*fUnitSales[[#This Row],[Units]],2)</f>
        <v>22.95</v>
      </c>
      <c r="N1763" s="4" t="str">
        <f>VLOOKUP(fUnitSales[[#This Row],[SalesRep]],dSalesRep[],2,0)</f>
        <v>East</v>
      </c>
    </row>
    <row r="1764" spans="7:14" x14ac:dyDescent="0.25">
      <c r="G1764" s="6">
        <v>41975</v>
      </c>
      <c r="H1764" t="s">
        <v>85</v>
      </c>
      <c r="I1764" t="s">
        <v>8</v>
      </c>
      <c r="J1764">
        <v>1.4999999999999999E-2</v>
      </c>
      <c r="K1764">
        <v>2</v>
      </c>
      <c r="M1764" s="4">
        <f>ROUND(VLOOKUP(fUnitSales[[#This Row],[Product]],dProducts[],2,0)*(1-fUnitSales[[#This Row],[Discount]])*fUnitSales[[#This Row],[Units]],2)</f>
        <v>41.37</v>
      </c>
      <c r="N1764" s="4" t="str">
        <f>VLOOKUP(fUnitSales[[#This Row],[SalesRep]],dSalesRep[],2,0)</f>
        <v>West</v>
      </c>
    </row>
    <row r="1765" spans="7:14" x14ac:dyDescent="0.25">
      <c r="G1765" s="6">
        <v>41620</v>
      </c>
      <c r="H1765" t="s">
        <v>69</v>
      </c>
      <c r="I1765" t="s">
        <v>37</v>
      </c>
      <c r="J1765">
        <v>0</v>
      </c>
      <c r="K1765">
        <v>3</v>
      </c>
      <c r="M1765" s="4">
        <f>ROUND(VLOOKUP(fUnitSales[[#This Row],[Product]],dProducts[],2,0)*(1-fUnitSales[[#This Row],[Discount]])*fUnitSales[[#This Row],[Units]],2)</f>
        <v>75</v>
      </c>
      <c r="N1765" s="4" t="str">
        <f>VLOOKUP(fUnitSales[[#This Row],[SalesRep]],dSalesRep[],2,0)</f>
        <v>MidWest</v>
      </c>
    </row>
    <row r="1766" spans="7:14" x14ac:dyDescent="0.25">
      <c r="G1766" s="6">
        <v>41472</v>
      </c>
      <c r="H1766" t="s">
        <v>85</v>
      </c>
      <c r="I1766" t="s">
        <v>25</v>
      </c>
      <c r="J1766">
        <v>2.5000000000000001E-2</v>
      </c>
      <c r="K1766">
        <v>2</v>
      </c>
      <c r="M1766" s="4">
        <f>ROUND(VLOOKUP(fUnitSales[[#This Row],[Product]],dProducts[],2,0)*(1-fUnitSales[[#This Row],[Discount]])*fUnitSales[[#This Row],[Units]],2)</f>
        <v>66.3</v>
      </c>
      <c r="N1766" s="4" t="str">
        <f>VLOOKUP(fUnitSales[[#This Row],[SalesRep]],dSalesRep[],2,0)</f>
        <v>West</v>
      </c>
    </row>
    <row r="1767" spans="7:14" x14ac:dyDescent="0.25">
      <c r="G1767" s="6">
        <v>41997</v>
      </c>
      <c r="H1767" t="s">
        <v>58</v>
      </c>
      <c r="I1767" t="s">
        <v>25</v>
      </c>
      <c r="J1767">
        <v>0.02</v>
      </c>
      <c r="K1767">
        <v>1</v>
      </c>
      <c r="M1767" s="4">
        <f>ROUND(VLOOKUP(fUnitSales[[#This Row],[Product]],dProducts[],2,0)*(1-fUnitSales[[#This Row],[Discount]])*fUnitSales[[#This Row],[Units]],2)</f>
        <v>33.32</v>
      </c>
      <c r="N1767" s="4" t="str">
        <f>VLOOKUP(fUnitSales[[#This Row],[SalesRep]],dSalesRep[],2,0)</f>
        <v>East</v>
      </c>
    </row>
    <row r="1768" spans="7:14" x14ac:dyDescent="0.25">
      <c r="G1768" s="6">
        <v>41617</v>
      </c>
      <c r="H1768" t="s">
        <v>41</v>
      </c>
      <c r="I1768" t="s">
        <v>42</v>
      </c>
      <c r="J1768">
        <v>0</v>
      </c>
      <c r="K1768">
        <v>4</v>
      </c>
      <c r="M1768" s="4">
        <f>ROUND(VLOOKUP(fUnitSales[[#This Row],[Product]],dProducts[],2,0)*(1-fUnitSales[[#This Row],[Discount]])*fUnitSales[[#This Row],[Units]],2)</f>
        <v>76</v>
      </c>
      <c r="N1768" s="4" t="str">
        <f>VLOOKUP(fUnitSales[[#This Row],[SalesRep]],dSalesRep[],2,0)</f>
        <v>South</v>
      </c>
    </row>
    <row r="1769" spans="7:14" x14ac:dyDescent="0.25">
      <c r="G1769" s="6">
        <v>41688</v>
      </c>
      <c r="H1769" t="s">
        <v>95</v>
      </c>
      <c r="I1769" t="s">
        <v>25</v>
      </c>
      <c r="J1769">
        <v>0</v>
      </c>
      <c r="K1769">
        <v>15</v>
      </c>
      <c r="M1769" s="4">
        <f>ROUND(VLOOKUP(fUnitSales[[#This Row],[Product]],dProducts[],2,0)*(1-fUnitSales[[#This Row],[Discount]])*fUnitSales[[#This Row],[Units]],2)</f>
        <v>510</v>
      </c>
      <c r="N1769" s="4" t="str">
        <f>VLOOKUP(fUnitSales[[#This Row],[SalesRep]],dSalesRep[],2,0)</f>
        <v>South</v>
      </c>
    </row>
    <row r="1770" spans="7:14" x14ac:dyDescent="0.25">
      <c r="G1770" s="6">
        <v>41688</v>
      </c>
      <c r="H1770" t="s">
        <v>54</v>
      </c>
      <c r="I1770" t="s">
        <v>8</v>
      </c>
      <c r="J1770">
        <v>0</v>
      </c>
      <c r="K1770">
        <v>3</v>
      </c>
      <c r="M1770" s="4">
        <f>ROUND(VLOOKUP(fUnitSales[[#This Row],[Product]],dProducts[],2,0)*(1-fUnitSales[[#This Row],[Discount]])*fUnitSales[[#This Row],[Units]],2)</f>
        <v>63</v>
      </c>
      <c r="N1770" s="4" t="str">
        <f>VLOOKUP(fUnitSales[[#This Row],[SalesRep]],dSalesRep[],2,0)</f>
        <v>East</v>
      </c>
    </row>
    <row r="1771" spans="7:14" x14ac:dyDescent="0.25">
      <c r="G1771" s="6">
        <v>41628</v>
      </c>
      <c r="H1771" t="s">
        <v>43</v>
      </c>
      <c r="I1771" t="s">
        <v>25</v>
      </c>
      <c r="J1771">
        <v>0</v>
      </c>
      <c r="K1771">
        <v>2</v>
      </c>
      <c r="M1771" s="4">
        <f>ROUND(VLOOKUP(fUnitSales[[#This Row],[Product]],dProducts[],2,0)*(1-fUnitSales[[#This Row],[Discount]])*fUnitSales[[#This Row],[Units]],2)</f>
        <v>68</v>
      </c>
      <c r="N1771" s="4" t="str">
        <f>VLOOKUP(fUnitSales[[#This Row],[SalesRep]],dSalesRep[],2,0)</f>
        <v>MidWest</v>
      </c>
    </row>
    <row r="1772" spans="7:14" x14ac:dyDescent="0.25">
      <c r="G1772" s="6">
        <v>41621</v>
      </c>
      <c r="H1772" t="s">
        <v>74</v>
      </c>
      <c r="I1772" t="s">
        <v>13</v>
      </c>
      <c r="J1772">
        <v>0.03</v>
      </c>
      <c r="K1772">
        <v>3</v>
      </c>
      <c r="M1772" s="4">
        <f>ROUND(VLOOKUP(fUnitSales[[#This Row],[Product]],dProducts[],2,0)*(1-fUnitSales[[#This Row],[Discount]])*fUnitSales[[#This Row],[Units]],2)</f>
        <v>66.78</v>
      </c>
      <c r="N1772" s="4" t="str">
        <f>VLOOKUP(fUnitSales[[#This Row],[SalesRep]],dSalesRep[],2,0)</f>
        <v>MidWest</v>
      </c>
    </row>
    <row r="1773" spans="7:14" x14ac:dyDescent="0.25">
      <c r="G1773" s="6">
        <v>41672</v>
      </c>
      <c r="H1773" t="s">
        <v>85</v>
      </c>
      <c r="I1773" t="s">
        <v>42</v>
      </c>
      <c r="J1773">
        <v>0</v>
      </c>
      <c r="K1773">
        <v>2</v>
      </c>
      <c r="M1773" s="4">
        <f>ROUND(VLOOKUP(fUnitSales[[#This Row],[Product]],dProducts[],2,0)*(1-fUnitSales[[#This Row],[Discount]])*fUnitSales[[#This Row],[Units]],2)</f>
        <v>38</v>
      </c>
      <c r="N1773" s="4" t="str">
        <f>VLOOKUP(fUnitSales[[#This Row],[SalesRep]],dSalesRep[],2,0)</f>
        <v>West</v>
      </c>
    </row>
    <row r="1774" spans="7:14" x14ac:dyDescent="0.25">
      <c r="G1774" s="6">
        <v>41961</v>
      </c>
      <c r="H1774" t="s">
        <v>64</v>
      </c>
      <c r="I1774" t="s">
        <v>34</v>
      </c>
      <c r="J1774">
        <v>0</v>
      </c>
      <c r="K1774">
        <v>2</v>
      </c>
      <c r="M1774" s="4">
        <f>ROUND(VLOOKUP(fUnitSales[[#This Row],[Product]],dProducts[],2,0)*(1-fUnitSales[[#This Row],[Discount]])*fUnitSales[[#This Row],[Units]],2)</f>
        <v>47</v>
      </c>
      <c r="N1774" s="4" t="str">
        <f>VLOOKUP(fUnitSales[[#This Row],[SalesRep]],dSalesRep[],2,0)</f>
        <v>MidWest</v>
      </c>
    </row>
    <row r="1775" spans="7:14" x14ac:dyDescent="0.25">
      <c r="G1775" s="6">
        <v>41611</v>
      </c>
      <c r="H1775" t="s">
        <v>46</v>
      </c>
      <c r="I1775" t="s">
        <v>34</v>
      </c>
      <c r="J1775">
        <v>0</v>
      </c>
      <c r="K1775">
        <v>1</v>
      </c>
      <c r="M1775" s="4">
        <f>ROUND(VLOOKUP(fUnitSales[[#This Row],[Product]],dProducts[],2,0)*(1-fUnitSales[[#This Row],[Discount]])*fUnitSales[[#This Row],[Units]],2)</f>
        <v>23.5</v>
      </c>
      <c r="N1775" s="4" t="str">
        <f>VLOOKUP(fUnitSales[[#This Row],[SalesRep]],dSalesRep[],2,0)</f>
        <v>MidWest</v>
      </c>
    </row>
    <row r="1776" spans="7:14" x14ac:dyDescent="0.25">
      <c r="G1776" s="6">
        <v>41608</v>
      </c>
      <c r="H1776" t="s">
        <v>51</v>
      </c>
      <c r="I1776" t="s">
        <v>18</v>
      </c>
      <c r="J1776">
        <v>0</v>
      </c>
      <c r="K1776">
        <v>4</v>
      </c>
      <c r="M1776" s="4">
        <f>ROUND(VLOOKUP(fUnitSales[[#This Row],[Product]],dProducts[],2,0)*(1-fUnitSales[[#This Row],[Discount]])*fUnitSales[[#This Row],[Units]],2)</f>
        <v>91.8</v>
      </c>
      <c r="N1776" s="4" t="str">
        <f>VLOOKUP(fUnitSales[[#This Row],[SalesRep]],dSalesRep[],2,0)</f>
        <v>West</v>
      </c>
    </row>
    <row r="1777" spans="7:14" x14ac:dyDescent="0.25">
      <c r="G1777" s="6">
        <v>42004</v>
      </c>
      <c r="H1777" t="s">
        <v>68</v>
      </c>
      <c r="I1777" t="s">
        <v>8</v>
      </c>
      <c r="J1777">
        <v>0</v>
      </c>
      <c r="K1777">
        <v>3</v>
      </c>
      <c r="M1777" s="4">
        <f>ROUND(VLOOKUP(fUnitSales[[#This Row],[Product]],dProducts[],2,0)*(1-fUnitSales[[#This Row],[Discount]])*fUnitSales[[#This Row],[Units]],2)</f>
        <v>63</v>
      </c>
      <c r="N1777" s="4" t="str">
        <f>VLOOKUP(fUnitSales[[#This Row],[SalesRep]],dSalesRep[],2,0)</f>
        <v>West</v>
      </c>
    </row>
    <row r="1778" spans="7:14" x14ac:dyDescent="0.25">
      <c r="G1778" s="6">
        <v>41944</v>
      </c>
      <c r="H1778" t="s">
        <v>75</v>
      </c>
      <c r="I1778" t="s">
        <v>18</v>
      </c>
      <c r="J1778">
        <v>1.4999999999999999E-2</v>
      </c>
      <c r="K1778">
        <v>3</v>
      </c>
      <c r="M1778" s="4">
        <f>ROUND(VLOOKUP(fUnitSales[[#This Row],[Product]],dProducts[],2,0)*(1-fUnitSales[[#This Row],[Discount]])*fUnitSales[[#This Row],[Units]],2)</f>
        <v>67.819999999999993</v>
      </c>
      <c r="N1778" s="4" t="str">
        <f>VLOOKUP(fUnitSales[[#This Row],[SalesRep]],dSalesRep[],2,0)</f>
        <v>West</v>
      </c>
    </row>
    <row r="1779" spans="7:14" x14ac:dyDescent="0.25">
      <c r="G1779" s="6">
        <v>41966</v>
      </c>
      <c r="H1779" t="s">
        <v>27</v>
      </c>
      <c r="I1779" t="s">
        <v>12</v>
      </c>
      <c r="J1779">
        <v>0</v>
      </c>
      <c r="K1779">
        <v>1</v>
      </c>
      <c r="M1779" s="4">
        <f>ROUND(VLOOKUP(fUnitSales[[#This Row],[Product]],dProducts[],2,0)*(1-fUnitSales[[#This Row],[Discount]])*fUnitSales[[#This Row],[Units]],2)</f>
        <v>79.95</v>
      </c>
      <c r="N1779" s="4" t="str">
        <f>VLOOKUP(fUnitSales[[#This Row],[SalesRep]],dSalesRep[],2,0)</f>
        <v>MidWest</v>
      </c>
    </row>
    <row r="1780" spans="7:14" x14ac:dyDescent="0.25">
      <c r="G1780" s="6">
        <v>42001</v>
      </c>
      <c r="H1780" t="s">
        <v>41</v>
      </c>
      <c r="I1780" t="s">
        <v>13</v>
      </c>
      <c r="J1780">
        <v>0</v>
      </c>
      <c r="K1780">
        <v>2</v>
      </c>
      <c r="M1780" s="4">
        <f>ROUND(VLOOKUP(fUnitSales[[#This Row],[Product]],dProducts[],2,0)*(1-fUnitSales[[#This Row],[Discount]])*fUnitSales[[#This Row],[Units]],2)</f>
        <v>45.9</v>
      </c>
      <c r="N1780" s="4" t="str">
        <f>VLOOKUP(fUnitSales[[#This Row],[SalesRep]],dSalesRep[],2,0)</f>
        <v>South</v>
      </c>
    </row>
    <row r="1781" spans="7:14" x14ac:dyDescent="0.25">
      <c r="G1781" s="6">
        <v>41394</v>
      </c>
      <c r="H1781" t="s">
        <v>60</v>
      </c>
      <c r="I1781" t="s">
        <v>13</v>
      </c>
      <c r="J1781">
        <v>2.5000000000000001E-2</v>
      </c>
      <c r="K1781">
        <v>3</v>
      </c>
      <c r="M1781" s="4">
        <f>ROUND(VLOOKUP(fUnitSales[[#This Row],[Product]],dProducts[],2,0)*(1-fUnitSales[[#This Row],[Discount]])*fUnitSales[[#This Row],[Units]],2)</f>
        <v>67.13</v>
      </c>
      <c r="N1781" s="4" t="str">
        <f>VLOOKUP(fUnitSales[[#This Row],[SalesRep]],dSalesRep[],2,0)</f>
        <v>South</v>
      </c>
    </row>
    <row r="1782" spans="7:14" x14ac:dyDescent="0.25">
      <c r="G1782" s="6">
        <v>41809</v>
      </c>
      <c r="H1782" t="s">
        <v>78</v>
      </c>
      <c r="I1782" t="s">
        <v>13</v>
      </c>
      <c r="J1782">
        <v>0.03</v>
      </c>
      <c r="K1782">
        <v>1</v>
      </c>
      <c r="M1782" s="4">
        <f>ROUND(VLOOKUP(fUnitSales[[#This Row],[Product]],dProducts[],2,0)*(1-fUnitSales[[#This Row],[Discount]])*fUnitSales[[#This Row],[Units]],2)</f>
        <v>22.26</v>
      </c>
      <c r="N1782" s="4" t="str">
        <f>VLOOKUP(fUnitSales[[#This Row],[SalesRep]],dSalesRep[],2,0)</f>
        <v>West</v>
      </c>
    </row>
    <row r="1783" spans="7:14" x14ac:dyDescent="0.25">
      <c r="G1783" s="6">
        <v>41628</v>
      </c>
      <c r="H1783" t="s">
        <v>46</v>
      </c>
      <c r="I1783" t="s">
        <v>13</v>
      </c>
      <c r="J1783">
        <v>0.01</v>
      </c>
      <c r="K1783">
        <v>2</v>
      </c>
      <c r="M1783" s="4">
        <f>ROUND(VLOOKUP(fUnitSales[[#This Row],[Product]],dProducts[],2,0)*(1-fUnitSales[[#This Row],[Discount]])*fUnitSales[[#This Row],[Units]],2)</f>
        <v>45.44</v>
      </c>
      <c r="N1783" s="4" t="str">
        <f>VLOOKUP(fUnitSales[[#This Row],[SalesRep]],dSalesRep[],2,0)</f>
        <v>MidWest</v>
      </c>
    </row>
    <row r="1784" spans="7:14" x14ac:dyDescent="0.25">
      <c r="G1784" s="6">
        <v>41317</v>
      </c>
      <c r="H1784" t="s">
        <v>43</v>
      </c>
      <c r="I1784" t="s">
        <v>25</v>
      </c>
      <c r="J1784">
        <v>0.01</v>
      </c>
      <c r="K1784">
        <v>4</v>
      </c>
      <c r="M1784" s="4">
        <f>ROUND(VLOOKUP(fUnitSales[[#This Row],[Product]],dProducts[],2,0)*(1-fUnitSales[[#This Row],[Discount]])*fUnitSales[[#This Row],[Units]],2)</f>
        <v>134.63999999999999</v>
      </c>
      <c r="N1784" s="4" t="str">
        <f>VLOOKUP(fUnitSales[[#This Row],[SalesRep]],dSalesRep[],2,0)</f>
        <v>MidWest</v>
      </c>
    </row>
    <row r="1785" spans="7:14" x14ac:dyDescent="0.25">
      <c r="G1785" s="6">
        <v>41627</v>
      </c>
      <c r="H1785" t="s">
        <v>62</v>
      </c>
      <c r="I1785" t="s">
        <v>42</v>
      </c>
      <c r="J1785">
        <v>0.03</v>
      </c>
      <c r="K1785">
        <v>1</v>
      </c>
      <c r="M1785" s="4">
        <f>ROUND(VLOOKUP(fUnitSales[[#This Row],[Product]],dProducts[],2,0)*(1-fUnitSales[[#This Row],[Discount]])*fUnitSales[[#This Row],[Units]],2)</f>
        <v>18.43</v>
      </c>
      <c r="N1785" s="4" t="str">
        <f>VLOOKUP(fUnitSales[[#This Row],[SalesRep]],dSalesRep[],2,0)</f>
        <v>East</v>
      </c>
    </row>
    <row r="1786" spans="7:14" x14ac:dyDescent="0.25">
      <c r="G1786" s="6">
        <v>41608</v>
      </c>
      <c r="H1786" t="s">
        <v>54</v>
      </c>
      <c r="I1786" t="s">
        <v>28</v>
      </c>
      <c r="J1786">
        <v>0</v>
      </c>
      <c r="K1786">
        <v>1</v>
      </c>
      <c r="M1786" s="4">
        <f>ROUND(VLOOKUP(fUnitSales[[#This Row],[Product]],dProducts[],2,0)*(1-fUnitSales[[#This Row],[Discount]])*fUnitSales[[#This Row],[Units]],2)</f>
        <v>27.5</v>
      </c>
      <c r="N1786" s="4" t="str">
        <f>VLOOKUP(fUnitSales[[#This Row],[SalesRep]],dSalesRep[],2,0)</f>
        <v>East</v>
      </c>
    </row>
    <row r="1787" spans="7:14" x14ac:dyDescent="0.25">
      <c r="G1787" s="6">
        <v>42004</v>
      </c>
      <c r="H1787" t="s">
        <v>89</v>
      </c>
      <c r="I1787" t="s">
        <v>8</v>
      </c>
      <c r="J1787">
        <v>0.02</v>
      </c>
      <c r="K1787">
        <v>3</v>
      </c>
      <c r="M1787" s="4">
        <f>ROUND(VLOOKUP(fUnitSales[[#This Row],[Product]],dProducts[],2,0)*(1-fUnitSales[[#This Row],[Discount]])*fUnitSales[[#This Row],[Units]],2)</f>
        <v>61.74</v>
      </c>
      <c r="N1787" s="4" t="str">
        <f>VLOOKUP(fUnitSales[[#This Row],[SalesRep]],dSalesRep[],2,0)</f>
        <v>West</v>
      </c>
    </row>
    <row r="1788" spans="7:14" x14ac:dyDescent="0.25">
      <c r="G1788" s="6">
        <v>42003</v>
      </c>
      <c r="H1788" t="s">
        <v>50</v>
      </c>
      <c r="I1788" t="s">
        <v>17</v>
      </c>
      <c r="J1788">
        <v>2.5000000000000001E-2</v>
      </c>
      <c r="K1788">
        <v>3</v>
      </c>
      <c r="M1788" s="4">
        <f>ROUND(VLOOKUP(fUnitSales[[#This Row],[Product]],dProducts[],2,0)*(1-fUnitSales[[#This Row],[Discount]])*fUnitSales[[#This Row],[Units]],2)</f>
        <v>58.35</v>
      </c>
      <c r="N1788" s="4" t="str">
        <f>VLOOKUP(fUnitSales[[#This Row],[SalesRep]],dSalesRep[],2,0)</f>
        <v>MidWest</v>
      </c>
    </row>
    <row r="1789" spans="7:14" x14ac:dyDescent="0.25">
      <c r="G1789" s="6">
        <v>41609</v>
      </c>
      <c r="H1789" t="s">
        <v>54</v>
      </c>
      <c r="I1789" t="s">
        <v>31</v>
      </c>
      <c r="J1789">
        <v>0</v>
      </c>
      <c r="K1789">
        <v>2</v>
      </c>
      <c r="M1789" s="4">
        <f>ROUND(VLOOKUP(fUnitSales[[#This Row],[Product]],dProducts[],2,0)*(1-fUnitSales[[#This Row],[Discount]])*fUnitSales[[#This Row],[Units]],2)</f>
        <v>60</v>
      </c>
      <c r="N1789" s="4" t="str">
        <f>VLOOKUP(fUnitSales[[#This Row],[SalesRep]],dSalesRep[],2,0)</f>
        <v>East</v>
      </c>
    </row>
    <row r="1790" spans="7:14" x14ac:dyDescent="0.25">
      <c r="G1790" s="6">
        <v>41349</v>
      </c>
      <c r="H1790" t="s">
        <v>60</v>
      </c>
      <c r="I1790" t="s">
        <v>25</v>
      </c>
      <c r="J1790">
        <v>0</v>
      </c>
      <c r="K1790">
        <v>1</v>
      </c>
      <c r="M1790" s="4">
        <f>ROUND(VLOOKUP(fUnitSales[[#This Row],[Product]],dProducts[],2,0)*(1-fUnitSales[[#This Row],[Discount]])*fUnitSales[[#This Row],[Units]],2)</f>
        <v>34</v>
      </c>
      <c r="N1790" s="4" t="str">
        <f>VLOOKUP(fUnitSales[[#This Row],[SalesRep]],dSalesRep[],2,0)</f>
        <v>South</v>
      </c>
    </row>
    <row r="1791" spans="7:14" x14ac:dyDescent="0.25">
      <c r="G1791" s="6">
        <v>41996</v>
      </c>
      <c r="H1791" t="s">
        <v>58</v>
      </c>
      <c r="I1791" t="s">
        <v>34</v>
      </c>
      <c r="J1791">
        <v>2.5000000000000001E-2</v>
      </c>
      <c r="K1791">
        <v>4</v>
      </c>
      <c r="M1791" s="4">
        <f>ROUND(VLOOKUP(fUnitSales[[#This Row],[Product]],dProducts[],2,0)*(1-fUnitSales[[#This Row],[Discount]])*fUnitSales[[#This Row],[Units]],2)</f>
        <v>91.65</v>
      </c>
      <c r="N1791" s="4" t="str">
        <f>VLOOKUP(fUnitSales[[#This Row],[SalesRep]],dSalesRep[],2,0)</f>
        <v>East</v>
      </c>
    </row>
    <row r="1792" spans="7:14" x14ac:dyDescent="0.25">
      <c r="G1792" s="6">
        <v>41967</v>
      </c>
      <c r="H1792" t="s">
        <v>21</v>
      </c>
      <c r="I1792" t="s">
        <v>31</v>
      </c>
      <c r="J1792">
        <v>0.03</v>
      </c>
      <c r="K1792">
        <v>2</v>
      </c>
      <c r="M1792" s="4">
        <f>ROUND(VLOOKUP(fUnitSales[[#This Row],[Product]],dProducts[],2,0)*(1-fUnitSales[[#This Row],[Discount]])*fUnitSales[[#This Row],[Units]],2)</f>
        <v>58.2</v>
      </c>
      <c r="N1792" s="4" t="str">
        <f>VLOOKUP(fUnitSales[[#This Row],[SalesRep]],dSalesRep[],2,0)</f>
        <v>West</v>
      </c>
    </row>
    <row r="1793" spans="7:14" x14ac:dyDescent="0.25">
      <c r="G1793" s="6">
        <v>41635</v>
      </c>
      <c r="H1793" t="s">
        <v>11</v>
      </c>
      <c r="I1793" t="s">
        <v>17</v>
      </c>
      <c r="J1793">
        <v>0.01</v>
      </c>
      <c r="K1793">
        <v>3</v>
      </c>
      <c r="M1793" s="4">
        <f>ROUND(VLOOKUP(fUnitSales[[#This Row],[Product]],dProducts[],2,0)*(1-fUnitSales[[#This Row],[Discount]])*fUnitSales[[#This Row],[Units]],2)</f>
        <v>59.25</v>
      </c>
      <c r="N1793" s="4" t="str">
        <f>VLOOKUP(fUnitSales[[#This Row],[SalesRep]],dSalesRep[],2,0)</f>
        <v>West</v>
      </c>
    </row>
    <row r="1794" spans="7:14" x14ac:dyDescent="0.25">
      <c r="G1794" s="6">
        <v>41633</v>
      </c>
      <c r="H1794" t="s">
        <v>89</v>
      </c>
      <c r="I1794" t="s">
        <v>18</v>
      </c>
      <c r="J1794">
        <v>1.4999999999999999E-2</v>
      </c>
      <c r="K1794">
        <v>1</v>
      </c>
      <c r="M1794" s="4">
        <f>ROUND(VLOOKUP(fUnitSales[[#This Row],[Product]],dProducts[],2,0)*(1-fUnitSales[[#This Row],[Discount]])*fUnitSales[[#This Row],[Units]],2)</f>
        <v>22.61</v>
      </c>
      <c r="N1794" s="4" t="str">
        <f>VLOOKUP(fUnitSales[[#This Row],[SalesRep]],dSalesRep[],2,0)</f>
        <v>West</v>
      </c>
    </row>
    <row r="1795" spans="7:14" x14ac:dyDescent="0.25">
      <c r="G1795" s="6">
        <v>41949</v>
      </c>
      <c r="H1795" t="s">
        <v>77</v>
      </c>
      <c r="I1795" t="s">
        <v>22</v>
      </c>
      <c r="J1795">
        <v>0</v>
      </c>
      <c r="K1795">
        <v>1</v>
      </c>
      <c r="M1795" s="4">
        <f>ROUND(VLOOKUP(fUnitSales[[#This Row],[Product]],dProducts[],2,0)*(1-fUnitSales[[#This Row],[Discount]])*fUnitSales[[#This Row],[Units]],2)</f>
        <v>25</v>
      </c>
      <c r="N1795" s="4" t="str">
        <f>VLOOKUP(fUnitSales[[#This Row],[SalesRep]],dSalesRep[],2,0)</f>
        <v>MidWest</v>
      </c>
    </row>
    <row r="1796" spans="7:14" x14ac:dyDescent="0.25">
      <c r="G1796" s="6">
        <v>41608</v>
      </c>
      <c r="H1796" t="s">
        <v>32</v>
      </c>
      <c r="I1796" t="s">
        <v>22</v>
      </c>
      <c r="J1796">
        <v>0</v>
      </c>
      <c r="K1796">
        <v>4</v>
      </c>
      <c r="M1796" s="4">
        <f>ROUND(VLOOKUP(fUnitSales[[#This Row],[Product]],dProducts[],2,0)*(1-fUnitSales[[#This Row],[Discount]])*fUnitSales[[#This Row],[Units]],2)</f>
        <v>100</v>
      </c>
      <c r="N1796" s="4" t="str">
        <f>VLOOKUP(fUnitSales[[#This Row],[SalesRep]],dSalesRep[],2,0)</f>
        <v>West</v>
      </c>
    </row>
    <row r="1797" spans="7:14" x14ac:dyDescent="0.25">
      <c r="G1797" s="6">
        <v>41623</v>
      </c>
      <c r="H1797" t="s">
        <v>71</v>
      </c>
      <c r="I1797" t="s">
        <v>34</v>
      </c>
      <c r="J1797">
        <v>2.5000000000000001E-2</v>
      </c>
      <c r="K1797">
        <v>2</v>
      </c>
      <c r="M1797" s="4">
        <f>ROUND(VLOOKUP(fUnitSales[[#This Row],[Product]],dProducts[],2,0)*(1-fUnitSales[[#This Row],[Discount]])*fUnitSales[[#This Row],[Units]],2)</f>
        <v>45.83</v>
      </c>
      <c r="N1797" s="4" t="str">
        <f>VLOOKUP(fUnitSales[[#This Row],[SalesRep]],dSalesRep[],2,0)</f>
        <v>MidWest</v>
      </c>
    </row>
    <row r="1798" spans="7:14" x14ac:dyDescent="0.25">
      <c r="G1798" s="6">
        <v>41983</v>
      </c>
      <c r="H1798" t="s">
        <v>85</v>
      </c>
      <c r="I1798" t="s">
        <v>37</v>
      </c>
      <c r="J1798">
        <v>0.03</v>
      </c>
      <c r="K1798">
        <v>3</v>
      </c>
      <c r="M1798" s="4">
        <f>ROUND(VLOOKUP(fUnitSales[[#This Row],[Product]],dProducts[],2,0)*(1-fUnitSales[[#This Row],[Discount]])*fUnitSales[[#This Row],[Units]],2)</f>
        <v>72.75</v>
      </c>
      <c r="N1798" s="4" t="str">
        <f>VLOOKUP(fUnitSales[[#This Row],[SalesRep]],dSalesRep[],2,0)</f>
        <v>West</v>
      </c>
    </row>
    <row r="1799" spans="7:14" x14ac:dyDescent="0.25">
      <c r="G1799" s="6">
        <v>41350</v>
      </c>
      <c r="H1799" t="s">
        <v>89</v>
      </c>
      <c r="I1799" t="s">
        <v>18</v>
      </c>
      <c r="J1799">
        <v>0.03</v>
      </c>
      <c r="K1799">
        <v>2</v>
      </c>
      <c r="M1799" s="4">
        <f>ROUND(VLOOKUP(fUnitSales[[#This Row],[Product]],dProducts[],2,0)*(1-fUnitSales[[#This Row],[Discount]])*fUnitSales[[#This Row],[Units]],2)</f>
        <v>44.52</v>
      </c>
      <c r="N1799" s="4" t="str">
        <f>VLOOKUP(fUnitSales[[#This Row],[SalesRep]],dSalesRep[],2,0)</f>
        <v>West</v>
      </c>
    </row>
    <row r="1800" spans="7:14" x14ac:dyDescent="0.25">
      <c r="G1800" s="6">
        <v>41616</v>
      </c>
      <c r="H1800" t="s">
        <v>82</v>
      </c>
      <c r="I1800" t="s">
        <v>18</v>
      </c>
      <c r="J1800">
        <v>0</v>
      </c>
      <c r="K1800">
        <v>19</v>
      </c>
      <c r="M1800" s="4">
        <f>ROUND(VLOOKUP(fUnitSales[[#This Row],[Product]],dProducts[],2,0)*(1-fUnitSales[[#This Row],[Discount]])*fUnitSales[[#This Row],[Units]],2)</f>
        <v>436.05</v>
      </c>
      <c r="N1800" s="4" t="str">
        <f>VLOOKUP(fUnitSales[[#This Row],[SalesRep]],dSalesRep[],2,0)</f>
        <v>West</v>
      </c>
    </row>
    <row r="1801" spans="7:14" x14ac:dyDescent="0.25">
      <c r="G1801" s="6">
        <v>41966</v>
      </c>
      <c r="H1801" t="s">
        <v>44</v>
      </c>
      <c r="I1801" t="s">
        <v>31</v>
      </c>
      <c r="J1801">
        <v>0.01</v>
      </c>
      <c r="K1801">
        <v>1</v>
      </c>
      <c r="M1801" s="4">
        <f>ROUND(VLOOKUP(fUnitSales[[#This Row],[Product]],dProducts[],2,0)*(1-fUnitSales[[#This Row],[Discount]])*fUnitSales[[#This Row],[Units]],2)</f>
        <v>29.7</v>
      </c>
      <c r="N1801" s="4" t="str">
        <f>VLOOKUP(fUnitSales[[#This Row],[SalesRep]],dSalesRep[],2,0)</f>
        <v>MidWest</v>
      </c>
    </row>
    <row r="1802" spans="7:14" x14ac:dyDescent="0.25">
      <c r="G1802" s="6">
        <v>41812</v>
      </c>
      <c r="H1802" t="s">
        <v>68</v>
      </c>
      <c r="I1802" t="s">
        <v>28</v>
      </c>
      <c r="J1802">
        <v>0.02</v>
      </c>
      <c r="K1802">
        <v>1</v>
      </c>
      <c r="M1802" s="4">
        <f>ROUND(VLOOKUP(fUnitSales[[#This Row],[Product]],dProducts[],2,0)*(1-fUnitSales[[#This Row],[Discount]])*fUnitSales[[#This Row],[Units]],2)</f>
        <v>26.95</v>
      </c>
      <c r="N1802" s="4" t="str">
        <f>VLOOKUP(fUnitSales[[#This Row],[SalesRep]],dSalesRep[],2,0)</f>
        <v>West</v>
      </c>
    </row>
    <row r="1803" spans="7:14" x14ac:dyDescent="0.25">
      <c r="G1803" s="6">
        <v>41823</v>
      </c>
      <c r="H1803" t="s">
        <v>81</v>
      </c>
      <c r="I1803" t="s">
        <v>17</v>
      </c>
      <c r="J1803">
        <v>2.5000000000000001E-2</v>
      </c>
      <c r="K1803">
        <v>1</v>
      </c>
      <c r="M1803" s="4">
        <f>ROUND(VLOOKUP(fUnitSales[[#This Row],[Product]],dProducts[],2,0)*(1-fUnitSales[[#This Row],[Discount]])*fUnitSales[[#This Row],[Units]],2)</f>
        <v>19.45</v>
      </c>
      <c r="N1803" s="4" t="str">
        <f>VLOOKUP(fUnitSales[[#This Row],[SalesRep]],dSalesRep[],2,0)</f>
        <v>East</v>
      </c>
    </row>
    <row r="1804" spans="7:14" x14ac:dyDescent="0.25">
      <c r="G1804" s="6">
        <v>41612</v>
      </c>
      <c r="H1804" t="s">
        <v>55</v>
      </c>
      <c r="I1804" t="s">
        <v>25</v>
      </c>
      <c r="J1804">
        <v>0.03</v>
      </c>
      <c r="K1804">
        <v>1</v>
      </c>
      <c r="M1804" s="4">
        <f>ROUND(VLOOKUP(fUnitSales[[#This Row],[Product]],dProducts[],2,0)*(1-fUnitSales[[#This Row],[Discount]])*fUnitSales[[#This Row],[Units]],2)</f>
        <v>32.979999999999997</v>
      </c>
      <c r="N1804" s="4" t="str">
        <f>VLOOKUP(fUnitSales[[#This Row],[SalesRep]],dSalesRep[],2,0)</f>
        <v>South</v>
      </c>
    </row>
    <row r="1805" spans="7:14" x14ac:dyDescent="0.25">
      <c r="G1805" s="6">
        <v>41580</v>
      </c>
      <c r="H1805" t="s">
        <v>11</v>
      </c>
      <c r="I1805" t="s">
        <v>25</v>
      </c>
      <c r="J1805">
        <v>0</v>
      </c>
      <c r="K1805">
        <v>4</v>
      </c>
      <c r="M1805" s="4">
        <f>ROUND(VLOOKUP(fUnitSales[[#This Row],[Product]],dProducts[],2,0)*(1-fUnitSales[[#This Row],[Discount]])*fUnitSales[[#This Row],[Units]],2)</f>
        <v>136</v>
      </c>
      <c r="N1805" s="4" t="str">
        <f>VLOOKUP(fUnitSales[[#This Row],[SalesRep]],dSalesRep[],2,0)</f>
        <v>West</v>
      </c>
    </row>
    <row r="1806" spans="7:14" x14ac:dyDescent="0.25">
      <c r="G1806" s="6">
        <v>41673</v>
      </c>
      <c r="H1806" t="s">
        <v>72</v>
      </c>
      <c r="I1806" t="s">
        <v>17</v>
      </c>
      <c r="J1806">
        <v>0</v>
      </c>
      <c r="K1806">
        <v>2</v>
      </c>
      <c r="M1806" s="4">
        <f>ROUND(VLOOKUP(fUnitSales[[#This Row],[Product]],dProducts[],2,0)*(1-fUnitSales[[#This Row],[Discount]])*fUnitSales[[#This Row],[Units]],2)</f>
        <v>39.9</v>
      </c>
      <c r="N1806" s="4" t="str">
        <f>VLOOKUP(fUnitSales[[#This Row],[SalesRep]],dSalesRep[],2,0)</f>
        <v>East</v>
      </c>
    </row>
    <row r="1807" spans="7:14" x14ac:dyDescent="0.25">
      <c r="G1807" s="6">
        <v>41971</v>
      </c>
      <c r="H1807" t="s">
        <v>16</v>
      </c>
      <c r="I1807" t="s">
        <v>37</v>
      </c>
      <c r="J1807">
        <v>2.5000000000000001E-2</v>
      </c>
      <c r="K1807">
        <v>3</v>
      </c>
      <c r="M1807" s="4">
        <f>ROUND(VLOOKUP(fUnitSales[[#This Row],[Product]],dProducts[],2,0)*(1-fUnitSales[[#This Row],[Discount]])*fUnitSales[[#This Row],[Units]],2)</f>
        <v>73.13</v>
      </c>
      <c r="N1807" s="4" t="str">
        <f>VLOOKUP(fUnitSales[[#This Row],[SalesRep]],dSalesRep[],2,0)</f>
        <v>MidWest</v>
      </c>
    </row>
    <row r="1808" spans="7:14" x14ac:dyDescent="0.25">
      <c r="G1808" s="6">
        <v>41994</v>
      </c>
      <c r="H1808" t="s">
        <v>93</v>
      </c>
      <c r="I1808" t="s">
        <v>37</v>
      </c>
      <c r="J1808">
        <v>0.01</v>
      </c>
      <c r="K1808">
        <v>2</v>
      </c>
      <c r="M1808" s="4">
        <f>ROUND(VLOOKUP(fUnitSales[[#This Row],[Product]],dProducts[],2,0)*(1-fUnitSales[[#This Row],[Discount]])*fUnitSales[[#This Row],[Units]],2)</f>
        <v>49.5</v>
      </c>
      <c r="N1808" s="4" t="str">
        <f>VLOOKUP(fUnitSales[[#This Row],[SalesRep]],dSalesRep[],2,0)</f>
        <v>MidWest</v>
      </c>
    </row>
    <row r="1809" spans="7:14" x14ac:dyDescent="0.25">
      <c r="G1809" s="6">
        <v>41441</v>
      </c>
      <c r="H1809" t="s">
        <v>90</v>
      </c>
      <c r="I1809" t="s">
        <v>22</v>
      </c>
      <c r="J1809">
        <v>0.02</v>
      </c>
      <c r="K1809">
        <v>1</v>
      </c>
      <c r="M1809" s="4">
        <f>ROUND(VLOOKUP(fUnitSales[[#This Row],[Product]],dProducts[],2,0)*(1-fUnitSales[[#This Row],[Discount]])*fUnitSales[[#This Row],[Units]],2)</f>
        <v>24.5</v>
      </c>
      <c r="N1809" s="4" t="str">
        <f>VLOOKUP(fUnitSales[[#This Row],[SalesRep]],dSalesRep[],2,0)</f>
        <v>West</v>
      </c>
    </row>
    <row r="1810" spans="7:14" x14ac:dyDescent="0.25">
      <c r="G1810" s="6">
        <v>41984</v>
      </c>
      <c r="H1810" t="s">
        <v>32</v>
      </c>
      <c r="I1810" t="s">
        <v>12</v>
      </c>
      <c r="J1810">
        <v>0.02</v>
      </c>
      <c r="K1810">
        <v>1</v>
      </c>
      <c r="M1810" s="4">
        <f>ROUND(VLOOKUP(fUnitSales[[#This Row],[Product]],dProducts[],2,0)*(1-fUnitSales[[#This Row],[Discount]])*fUnitSales[[#This Row],[Units]],2)</f>
        <v>78.349999999999994</v>
      </c>
      <c r="N1810" s="4" t="str">
        <f>VLOOKUP(fUnitSales[[#This Row],[SalesRep]],dSalesRep[],2,0)</f>
        <v>West</v>
      </c>
    </row>
    <row r="1811" spans="7:14" x14ac:dyDescent="0.25">
      <c r="G1811" s="6">
        <v>41989</v>
      </c>
      <c r="H1811" t="s">
        <v>61</v>
      </c>
      <c r="I1811" t="s">
        <v>25</v>
      </c>
      <c r="J1811">
        <v>2.5000000000000001E-2</v>
      </c>
      <c r="K1811">
        <v>2</v>
      </c>
      <c r="M1811" s="4">
        <f>ROUND(VLOOKUP(fUnitSales[[#This Row],[Product]],dProducts[],2,0)*(1-fUnitSales[[#This Row],[Discount]])*fUnitSales[[#This Row],[Units]],2)</f>
        <v>66.3</v>
      </c>
      <c r="N1811" s="4" t="str">
        <f>VLOOKUP(fUnitSales[[#This Row],[SalesRep]],dSalesRep[],2,0)</f>
        <v>South</v>
      </c>
    </row>
    <row r="1812" spans="7:14" x14ac:dyDescent="0.25">
      <c r="G1812" s="6">
        <v>41683</v>
      </c>
      <c r="H1812" t="s">
        <v>60</v>
      </c>
      <c r="I1812" t="s">
        <v>34</v>
      </c>
      <c r="J1812">
        <v>0</v>
      </c>
      <c r="K1812">
        <v>3</v>
      </c>
      <c r="M1812" s="4">
        <f>ROUND(VLOOKUP(fUnitSales[[#This Row],[Product]],dProducts[],2,0)*(1-fUnitSales[[#This Row],[Discount]])*fUnitSales[[#This Row],[Units]],2)</f>
        <v>70.5</v>
      </c>
      <c r="N1812" s="4" t="str">
        <f>VLOOKUP(fUnitSales[[#This Row],[SalesRep]],dSalesRep[],2,0)</f>
        <v>South</v>
      </c>
    </row>
    <row r="1813" spans="7:14" x14ac:dyDescent="0.25">
      <c r="G1813" s="6">
        <v>41670</v>
      </c>
      <c r="H1813" t="s">
        <v>27</v>
      </c>
      <c r="I1813" t="s">
        <v>12</v>
      </c>
      <c r="J1813">
        <v>0</v>
      </c>
      <c r="K1813">
        <v>7</v>
      </c>
      <c r="M1813" s="4">
        <f>ROUND(VLOOKUP(fUnitSales[[#This Row],[Product]],dProducts[],2,0)*(1-fUnitSales[[#This Row],[Discount]])*fUnitSales[[#This Row],[Units]],2)</f>
        <v>559.65</v>
      </c>
      <c r="N1813" s="4" t="str">
        <f>VLOOKUP(fUnitSales[[#This Row],[SalesRep]],dSalesRep[],2,0)</f>
        <v>MidWest</v>
      </c>
    </row>
    <row r="1814" spans="7:14" x14ac:dyDescent="0.25">
      <c r="G1814" s="6">
        <v>41698</v>
      </c>
      <c r="H1814" t="s">
        <v>95</v>
      </c>
      <c r="I1814" t="s">
        <v>18</v>
      </c>
      <c r="J1814">
        <v>0.02</v>
      </c>
      <c r="K1814">
        <v>1</v>
      </c>
      <c r="M1814" s="4">
        <f>ROUND(VLOOKUP(fUnitSales[[#This Row],[Product]],dProducts[],2,0)*(1-fUnitSales[[#This Row],[Discount]])*fUnitSales[[#This Row],[Units]],2)</f>
        <v>22.49</v>
      </c>
      <c r="N1814" s="4" t="str">
        <f>VLOOKUP(fUnitSales[[#This Row],[SalesRep]],dSalesRep[],2,0)</f>
        <v>South</v>
      </c>
    </row>
    <row r="1815" spans="7:14" x14ac:dyDescent="0.25">
      <c r="G1815" s="6">
        <v>41945</v>
      </c>
      <c r="H1815" t="s">
        <v>30</v>
      </c>
      <c r="I1815" t="s">
        <v>25</v>
      </c>
      <c r="J1815">
        <v>0</v>
      </c>
      <c r="K1815">
        <v>2</v>
      </c>
      <c r="M1815" s="4">
        <f>ROUND(VLOOKUP(fUnitSales[[#This Row],[Product]],dProducts[],2,0)*(1-fUnitSales[[#This Row],[Discount]])*fUnitSales[[#This Row],[Units]],2)</f>
        <v>68</v>
      </c>
      <c r="N1815" s="4" t="str">
        <f>VLOOKUP(fUnitSales[[#This Row],[SalesRep]],dSalesRep[],2,0)</f>
        <v>East</v>
      </c>
    </row>
    <row r="1816" spans="7:14" x14ac:dyDescent="0.25">
      <c r="G1816" s="6">
        <v>41604</v>
      </c>
      <c r="H1816" t="s">
        <v>82</v>
      </c>
      <c r="I1816" t="s">
        <v>18</v>
      </c>
      <c r="J1816">
        <v>0.01</v>
      </c>
      <c r="K1816">
        <v>2</v>
      </c>
      <c r="M1816" s="4">
        <f>ROUND(VLOOKUP(fUnitSales[[#This Row],[Product]],dProducts[],2,0)*(1-fUnitSales[[#This Row],[Discount]])*fUnitSales[[#This Row],[Units]],2)</f>
        <v>45.44</v>
      </c>
      <c r="N1816" s="4" t="str">
        <f>VLOOKUP(fUnitSales[[#This Row],[SalesRep]],dSalesRep[],2,0)</f>
        <v>West</v>
      </c>
    </row>
    <row r="1817" spans="7:14" x14ac:dyDescent="0.25">
      <c r="G1817" s="6">
        <v>41958</v>
      </c>
      <c r="H1817" t="s">
        <v>47</v>
      </c>
      <c r="I1817" t="s">
        <v>13</v>
      </c>
      <c r="J1817">
        <v>0</v>
      </c>
      <c r="K1817">
        <v>2</v>
      </c>
      <c r="M1817" s="4">
        <f>ROUND(VLOOKUP(fUnitSales[[#This Row],[Product]],dProducts[],2,0)*(1-fUnitSales[[#This Row],[Discount]])*fUnitSales[[#This Row],[Units]],2)</f>
        <v>45.9</v>
      </c>
      <c r="N1817" s="4" t="str">
        <f>VLOOKUP(fUnitSales[[#This Row],[SalesRep]],dSalesRep[],2,0)</f>
        <v>South</v>
      </c>
    </row>
    <row r="1818" spans="7:14" x14ac:dyDescent="0.25">
      <c r="G1818" s="6">
        <v>41608</v>
      </c>
      <c r="H1818" t="s">
        <v>52</v>
      </c>
      <c r="I1818" t="s">
        <v>31</v>
      </c>
      <c r="J1818">
        <v>0</v>
      </c>
      <c r="K1818">
        <v>3</v>
      </c>
      <c r="M1818" s="4">
        <f>ROUND(VLOOKUP(fUnitSales[[#This Row],[Product]],dProducts[],2,0)*(1-fUnitSales[[#This Row],[Discount]])*fUnitSales[[#This Row],[Units]],2)</f>
        <v>90</v>
      </c>
      <c r="N1818" s="4" t="str">
        <f>VLOOKUP(fUnitSales[[#This Row],[SalesRep]],dSalesRep[],2,0)</f>
        <v>South</v>
      </c>
    </row>
    <row r="1819" spans="7:14" x14ac:dyDescent="0.25">
      <c r="G1819" s="6">
        <v>41986</v>
      </c>
      <c r="H1819" t="s">
        <v>90</v>
      </c>
      <c r="I1819" t="s">
        <v>22</v>
      </c>
      <c r="J1819">
        <v>0</v>
      </c>
      <c r="K1819">
        <v>3</v>
      </c>
      <c r="M1819" s="4">
        <f>ROUND(VLOOKUP(fUnitSales[[#This Row],[Product]],dProducts[],2,0)*(1-fUnitSales[[#This Row],[Discount]])*fUnitSales[[#This Row],[Units]],2)</f>
        <v>75</v>
      </c>
      <c r="N1819" s="4" t="str">
        <f>VLOOKUP(fUnitSales[[#This Row],[SalesRep]],dSalesRep[],2,0)</f>
        <v>West</v>
      </c>
    </row>
    <row r="1820" spans="7:14" x14ac:dyDescent="0.25">
      <c r="G1820" s="6">
        <v>41971</v>
      </c>
      <c r="H1820" t="s">
        <v>50</v>
      </c>
      <c r="I1820" t="s">
        <v>8</v>
      </c>
      <c r="J1820">
        <v>0.01</v>
      </c>
      <c r="K1820">
        <v>2</v>
      </c>
      <c r="M1820" s="4">
        <f>ROUND(VLOOKUP(fUnitSales[[#This Row],[Product]],dProducts[],2,0)*(1-fUnitSales[[#This Row],[Discount]])*fUnitSales[[#This Row],[Units]],2)</f>
        <v>41.58</v>
      </c>
      <c r="N1820" s="4" t="str">
        <f>VLOOKUP(fUnitSales[[#This Row],[SalesRep]],dSalesRep[],2,0)</f>
        <v>MidWest</v>
      </c>
    </row>
    <row r="1821" spans="7:14" x14ac:dyDescent="0.25">
      <c r="G1821" s="6">
        <v>41592</v>
      </c>
      <c r="H1821" t="s">
        <v>74</v>
      </c>
      <c r="I1821" t="s">
        <v>25</v>
      </c>
      <c r="J1821">
        <v>0</v>
      </c>
      <c r="K1821">
        <v>3</v>
      </c>
      <c r="M1821" s="4">
        <f>ROUND(VLOOKUP(fUnitSales[[#This Row],[Product]],dProducts[],2,0)*(1-fUnitSales[[#This Row],[Discount]])*fUnitSales[[#This Row],[Units]],2)</f>
        <v>102</v>
      </c>
      <c r="N1821" s="4" t="str">
        <f>VLOOKUP(fUnitSales[[#This Row],[SalesRep]],dSalesRep[],2,0)</f>
        <v>MidWest</v>
      </c>
    </row>
    <row r="1822" spans="7:14" x14ac:dyDescent="0.25">
      <c r="G1822" s="6">
        <v>41968</v>
      </c>
      <c r="H1822" t="s">
        <v>60</v>
      </c>
      <c r="I1822" t="s">
        <v>34</v>
      </c>
      <c r="J1822">
        <v>0.01</v>
      </c>
      <c r="K1822">
        <v>10</v>
      </c>
      <c r="M1822" s="4">
        <f>ROUND(VLOOKUP(fUnitSales[[#This Row],[Product]],dProducts[],2,0)*(1-fUnitSales[[#This Row],[Discount]])*fUnitSales[[#This Row],[Units]],2)</f>
        <v>232.65</v>
      </c>
      <c r="N1822" s="4" t="str">
        <f>VLOOKUP(fUnitSales[[#This Row],[SalesRep]],dSalesRep[],2,0)</f>
        <v>South</v>
      </c>
    </row>
    <row r="1823" spans="7:14" x14ac:dyDescent="0.25">
      <c r="G1823" s="6">
        <v>41909</v>
      </c>
      <c r="H1823" t="s">
        <v>52</v>
      </c>
      <c r="I1823" t="s">
        <v>13</v>
      </c>
      <c r="J1823">
        <v>0</v>
      </c>
      <c r="K1823">
        <v>2</v>
      </c>
      <c r="M1823" s="4">
        <f>ROUND(VLOOKUP(fUnitSales[[#This Row],[Product]],dProducts[],2,0)*(1-fUnitSales[[#This Row],[Discount]])*fUnitSales[[#This Row],[Units]],2)</f>
        <v>45.9</v>
      </c>
      <c r="N1823" s="4" t="str">
        <f>VLOOKUP(fUnitSales[[#This Row],[SalesRep]],dSalesRep[],2,0)</f>
        <v>South</v>
      </c>
    </row>
    <row r="1824" spans="7:14" x14ac:dyDescent="0.25">
      <c r="G1824" s="6">
        <v>41967</v>
      </c>
      <c r="H1824" t="s">
        <v>85</v>
      </c>
      <c r="I1824" t="s">
        <v>42</v>
      </c>
      <c r="J1824">
        <v>0</v>
      </c>
      <c r="K1824">
        <v>3</v>
      </c>
      <c r="M1824" s="4">
        <f>ROUND(VLOOKUP(fUnitSales[[#This Row],[Product]],dProducts[],2,0)*(1-fUnitSales[[#This Row],[Discount]])*fUnitSales[[#This Row],[Units]],2)</f>
        <v>57</v>
      </c>
      <c r="N1824" s="4" t="str">
        <f>VLOOKUP(fUnitSales[[#This Row],[SalesRep]],dSalesRep[],2,0)</f>
        <v>West</v>
      </c>
    </row>
    <row r="1825" spans="7:14" x14ac:dyDescent="0.25">
      <c r="G1825" s="6">
        <v>42003</v>
      </c>
      <c r="H1825" t="s">
        <v>59</v>
      </c>
      <c r="I1825" t="s">
        <v>31</v>
      </c>
      <c r="J1825">
        <v>1.4999999999999999E-2</v>
      </c>
      <c r="K1825">
        <v>3</v>
      </c>
      <c r="M1825" s="4">
        <f>ROUND(VLOOKUP(fUnitSales[[#This Row],[Product]],dProducts[],2,0)*(1-fUnitSales[[#This Row],[Discount]])*fUnitSales[[#This Row],[Units]],2)</f>
        <v>88.65</v>
      </c>
      <c r="N1825" s="4" t="str">
        <f>VLOOKUP(fUnitSales[[#This Row],[SalesRep]],dSalesRep[],2,0)</f>
        <v>East</v>
      </c>
    </row>
    <row r="1826" spans="7:14" x14ac:dyDescent="0.25">
      <c r="G1826" s="6">
        <v>41954</v>
      </c>
      <c r="H1826" t="s">
        <v>55</v>
      </c>
      <c r="I1826" t="s">
        <v>13</v>
      </c>
      <c r="J1826">
        <v>0.03</v>
      </c>
      <c r="K1826">
        <v>3</v>
      </c>
      <c r="M1826" s="4">
        <f>ROUND(VLOOKUP(fUnitSales[[#This Row],[Product]],dProducts[],2,0)*(1-fUnitSales[[#This Row],[Discount]])*fUnitSales[[#This Row],[Units]],2)</f>
        <v>66.78</v>
      </c>
      <c r="N1826" s="4" t="str">
        <f>VLOOKUP(fUnitSales[[#This Row],[SalesRep]],dSalesRep[],2,0)</f>
        <v>South</v>
      </c>
    </row>
    <row r="1827" spans="7:14" x14ac:dyDescent="0.25">
      <c r="G1827" s="6">
        <v>41593</v>
      </c>
      <c r="H1827" t="s">
        <v>62</v>
      </c>
      <c r="I1827" t="s">
        <v>28</v>
      </c>
      <c r="J1827">
        <v>0.02</v>
      </c>
      <c r="K1827">
        <v>3</v>
      </c>
      <c r="M1827" s="4">
        <f>ROUND(VLOOKUP(fUnitSales[[#This Row],[Product]],dProducts[],2,0)*(1-fUnitSales[[#This Row],[Discount]])*fUnitSales[[#This Row],[Units]],2)</f>
        <v>80.849999999999994</v>
      </c>
      <c r="N1827" s="4" t="str">
        <f>VLOOKUP(fUnitSales[[#This Row],[SalesRep]],dSalesRep[],2,0)</f>
        <v>East</v>
      </c>
    </row>
    <row r="1828" spans="7:14" x14ac:dyDescent="0.25">
      <c r="G1828" s="6">
        <v>41587</v>
      </c>
      <c r="H1828" t="s">
        <v>27</v>
      </c>
      <c r="I1828" t="s">
        <v>18</v>
      </c>
      <c r="J1828">
        <v>0</v>
      </c>
      <c r="K1828">
        <v>1</v>
      </c>
      <c r="M1828" s="4">
        <f>ROUND(VLOOKUP(fUnitSales[[#This Row],[Product]],dProducts[],2,0)*(1-fUnitSales[[#This Row],[Discount]])*fUnitSales[[#This Row],[Units]],2)</f>
        <v>22.95</v>
      </c>
      <c r="N1828" s="4" t="str">
        <f>VLOOKUP(fUnitSales[[#This Row],[SalesRep]],dSalesRep[],2,0)</f>
        <v>MidWest</v>
      </c>
    </row>
    <row r="1829" spans="7:14" x14ac:dyDescent="0.25">
      <c r="G1829" s="6">
        <v>41946</v>
      </c>
      <c r="H1829" t="s">
        <v>82</v>
      </c>
      <c r="I1829" t="s">
        <v>13</v>
      </c>
      <c r="J1829">
        <v>0.03</v>
      </c>
      <c r="K1829">
        <v>3</v>
      </c>
      <c r="M1829" s="4">
        <f>ROUND(VLOOKUP(fUnitSales[[#This Row],[Product]],dProducts[],2,0)*(1-fUnitSales[[#This Row],[Discount]])*fUnitSales[[#This Row],[Units]],2)</f>
        <v>66.78</v>
      </c>
      <c r="N1829" s="4" t="str">
        <f>VLOOKUP(fUnitSales[[#This Row],[SalesRep]],dSalesRep[],2,0)</f>
        <v>West</v>
      </c>
    </row>
    <row r="1830" spans="7:14" x14ac:dyDescent="0.25">
      <c r="G1830" s="6">
        <v>41941</v>
      </c>
      <c r="H1830" t="s">
        <v>85</v>
      </c>
      <c r="I1830" t="s">
        <v>31</v>
      </c>
      <c r="J1830">
        <v>0</v>
      </c>
      <c r="K1830">
        <v>3</v>
      </c>
      <c r="M1830" s="4">
        <f>ROUND(VLOOKUP(fUnitSales[[#This Row],[Product]],dProducts[],2,0)*(1-fUnitSales[[#This Row],[Discount]])*fUnitSales[[#This Row],[Units]],2)</f>
        <v>90</v>
      </c>
      <c r="N1830" s="4" t="str">
        <f>VLOOKUP(fUnitSales[[#This Row],[SalesRep]],dSalesRep[],2,0)</f>
        <v>West</v>
      </c>
    </row>
    <row r="1831" spans="7:14" x14ac:dyDescent="0.25">
      <c r="G1831" s="6">
        <v>41990</v>
      </c>
      <c r="H1831" t="s">
        <v>87</v>
      </c>
      <c r="I1831" t="s">
        <v>18</v>
      </c>
      <c r="J1831">
        <v>1.4999999999999999E-2</v>
      </c>
      <c r="K1831">
        <v>2</v>
      </c>
      <c r="M1831" s="4">
        <f>ROUND(VLOOKUP(fUnitSales[[#This Row],[Product]],dProducts[],2,0)*(1-fUnitSales[[#This Row],[Discount]])*fUnitSales[[#This Row],[Units]],2)</f>
        <v>45.21</v>
      </c>
      <c r="N1831" s="4" t="str">
        <f>VLOOKUP(fUnitSales[[#This Row],[SalesRep]],dSalesRep[],2,0)</f>
        <v>South</v>
      </c>
    </row>
    <row r="1832" spans="7:14" x14ac:dyDescent="0.25">
      <c r="G1832" s="6">
        <v>41618</v>
      </c>
      <c r="H1832" t="s">
        <v>87</v>
      </c>
      <c r="I1832" t="s">
        <v>17</v>
      </c>
      <c r="J1832">
        <v>2.5000000000000001E-2</v>
      </c>
      <c r="K1832">
        <v>2</v>
      </c>
      <c r="M1832" s="4">
        <f>ROUND(VLOOKUP(fUnitSales[[#This Row],[Product]],dProducts[],2,0)*(1-fUnitSales[[#This Row],[Discount]])*fUnitSales[[#This Row],[Units]],2)</f>
        <v>38.9</v>
      </c>
      <c r="N1832" s="4" t="str">
        <f>VLOOKUP(fUnitSales[[#This Row],[SalesRep]],dSalesRep[],2,0)</f>
        <v>South</v>
      </c>
    </row>
    <row r="1833" spans="7:14" x14ac:dyDescent="0.25">
      <c r="G1833" s="6">
        <v>41600</v>
      </c>
      <c r="H1833" t="s">
        <v>77</v>
      </c>
      <c r="I1833" t="s">
        <v>13</v>
      </c>
      <c r="J1833">
        <v>0</v>
      </c>
      <c r="K1833">
        <v>3</v>
      </c>
      <c r="M1833" s="4">
        <f>ROUND(VLOOKUP(fUnitSales[[#This Row],[Product]],dProducts[],2,0)*(1-fUnitSales[[#This Row],[Discount]])*fUnitSales[[#This Row],[Units]],2)</f>
        <v>68.849999999999994</v>
      </c>
      <c r="N1833" s="4" t="str">
        <f>VLOOKUP(fUnitSales[[#This Row],[SalesRep]],dSalesRep[],2,0)</f>
        <v>MidWest</v>
      </c>
    </row>
    <row r="1834" spans="7:14" x14ac:dyDescent="0.25">
      <c r="G1834" s="6">
        <v>41635</v>
      </c>
      <c r="H1834" t="s">
        <v>62</v>
      </c>
      <c r="I1834" t="s">
        <v>42</v>
      </c>
      <c r="J1834">
        <v>2.5000000000000001E-2</v>
      </c>
      <c r="K1834">
        <v>1</v>
      </c>
      <c r="M1834" s="4">
        <f>ROUND(VLOOKUP(fUnitSales[[#This Row],[Product]],dProducts[],2,0)*(1-fUnitSales[[#This Row],[Discount]])*fUnitSales[[#This Row],[Units]],2)</f>
        <v>18.53</v>
      </c>
      <c r="N1834" s="4" t="str">
        <f>VLOOKUP(fUnitSales[[#This Row],[SalesRep]],dSalesRep[],2,0)</f>
        <v>East</v>
      </c>
    </row>
    <row r="1835" spans="7:14" x14ac:dyDescent="0.25">
      <c r="G1835" s="6">
        <v>41612</v>
      </c>
      <c r="H1835" t="s">
        <v>85</v>
      </c>
      <c r="I1835" t="s">
        <v>13</v>
      </c>
      <c r="J1835">
        <v>0</v>
      </c>
      <c r="K1835">
        <v>2</v>
      </c>
      <c r="M1835" s="4">
        <f>ROUND(VLOOKUP(fUnitSales[[#This Row],[Product]],dProducts[],2,0)*(1-fUnitSales[[#This Row],[Discount]])*fUnitSales[[#This Row],[Units]],2)</f>
        <v>45.9</v>
      </c>
      <c r="N1835" s="4" t="str">
        <f>VLOOKUP(fUnitSales[[#This Row],[SalesRep]],dSalesRep[],2,0)</f>
        <v>West</v>
      </c>
    </row>
    <row r="1836" spans="7:14" x14ac:dyDescent="0.25">
      <c r="G1836" s="6">
        <v>41600</v>
      </c>
      <c r="H1836" t="s">
        <v>48</v>
      </c>
      <c r="I1836" t="s">
        <v>17</v>
      </c>
      <c r="J1836">
        <v>2.5000000000000001E-2</v>
      </c>
      <c r="K1836">
        <v>2</v>
      </c>
      <c r="M1836" s="4">
        <f>ROUND(VLOOKUP(fUnitSales[[#This Row],[Product]],dProducts[],2,0)*(1-fUnitSales[[#This Row],[Discount]])*fUnitSales[[#This Row],[Units]],2)</f>
        <v>38.9</v>
      </c>
      <c r="N1836" s="4" t="str">
        <f>VLOOKUP(fUnitSales[[#This Row],[SalesRep]],dSalesRep[],2,0)</f>
        <v>MidWest</v>
      </c>
    </row>
    <row r="1837" spans="7:14" x14ac:dyDescent="0.25">
      <c r="G1837" s="6">
        <v>41834</v>
      </c>
      <c r="H1837" t="s">
        <v>41</v>
      </c>
      <c r="I1837" t="s">
        <v>17</v>
      </c>
      <c r="J1837">
        <v>0</v>
      </c>
      <c r="K1837">
        <v>2</v>
      </c>
      <c r="M1837" s="4">
        <f>ROUND(VLOOKUP(fUnitSales[[#This Row],[Product]],dProducts[],2,0)*(1-fUnitSales[[#This Row],[Discount]])*fUnitSales[[#This Row],[Units]],2)</f>
        <v>39.9</v>
      </c>
      <c r="N1837" s="4" t="str">
        <f>VLOOKUP(fUnitSales[[#This Row],[SalesRep]],dSalesRep[],2,0)</f>
        <v>South</v>
      </c>
    </row>
    <row r="1838" spans="7:14" x14ac:dyDescent="0.25">
      <c r="G1838" s="6">
        <v>41551</v>
      </c>
      <c r="H1838" t="s">
        <v>82</v>
      </c>
      <c r="I1838" t="s">
        <v>25</v>
      </c>
      <c r="J1838">
        <v>0</v>
      </c>
      <c r="K1838">
        <v>3</v>
      </c>
      <c r="M1838" s="4">
        <f>ROUND(VLOOKUP(fUnitSales[[#This Row],[Product]],dProducts[],2,0)*(1-fUnitSales[[#This Row],[Discount]])*fUnitSales[[#This Row],[Units]],2)</f>
        <v>102</v>
      </c>
      <c r="N1838" s="4" t="str">
        <f>VLOOKUP(fUnitSales[[#This Row],[SalesRep]],dSalesRep[],2,0)</f>
        <v>West</v>
      </c>
    </row>
    <row r="1839" spans="7:14" x14ac:dyDescent="0.25">
      <c r="G1839" s="6">
        <v>41634</v>
      </c>
      <c r="H1839" t="s">
        <v>48</v>
      </c>
      <c r="I1839" t="s">
        <v>42</v>
      </c>
      <c r="J1839">
        <v>0.01</v>
      </c>
      <c r="K1839">
        <v>3</v>
      </c>
      <c r="M1839" s="4">
        <f>ROUND(VLOOKUP(fUnitSales[[#This Row],[Product]],dProducts[],2,0)*(1-fUnitSales[[#This Row],[Discount]])*fUnitSales[[#This Row],[Units]],2)</f>
        <v>56.43</v>
      </c>
      <c r="N1839" s="4" t="str">
        <f>VLOOKUP(fUnitSales[[#This Row],[SalesRep]],dSalesRep[],2,0)</f>
        <v>MidWest</v>
      </c>
    </row>
    <row r="1840" spans="7:14" x14ac:dyDescent="0.25">
      <c r="G1840" s="6">
        <v>41617</v>
      </c>
      <c r="H1840" t="s">
        <v>85</v>
      </c>
      <c r="I1840" t="s">
        <v>25</v>
      </c>
      <c r="J1840">
        <v>1.4999999999999999E-2</v>
      </c>
      <c r="K1840">
        <v>1</v>
      </c>
      <c r="M1840" s="4">
        <f>ROUND(VLOOKUP(fUnitSales[[#This Row],[Product]],dProducts[],2,0)*(1-fUnitSales[[#This Row],[Discount]])*fUnitSales[[#This Row],[Units]],2)</f>
        <v>33.49</v>
      </c>
      <c r="N1840" s="4" t="str">
        <f>VLOOKUP(fUnitSales[[#This Row],[SalesRep]],dSalesRep[],2,0)</f>
        <v>West</v>
      </c>
    </row>
    <row r="1841" spans="7:14" x14ac:dyDescent="0.25">
      <c r="G1841" s="6">
        <v>41984</v>
      </c>
      <c r="H1841" t="s">
        <v>27</v>
      </c>
      <c r="I1841" t="s">
        <v>34</v>
      </c>
      <c r="J1841">
        <v>0.03</v>
      </c>
      <c r="K1841">
        <v>2</v>
      </c>
      <c r="M1841" s="4">
        <f>ROUND(VLOOKUP(fUnitSales[[#This Row],[Product]],dProducts[],2,0)*(1-fUnitSales[[#This Row],[Discount]])*fUnitSales[[#This Row],[Units]],2)</f>
        <v>45.59</v>
      </c>
      <c r="N1841" s="4" t="str">
        <f>VLOOKUP(fUnitSales[[#This Row],[SalesRep]],dSalesRep[],2,0)</f>
        <v>MidWest</v>
      </c>
    </row>
    <row r="1842" spans="7:14" x14ac:dyDescent="0.25">
      <c r="G1842" s="6">
        <v>41336</v>
      </c>
      <c r="H1842" t="s">
        <v>91</v>
      </c>
      <c r="I1842" t="s">
        <v>17</v>
      </c>
      <c r="J1842">
        <v>0.03</v>
      </c>
      <c r="K1842">
        <v>2</v>
      </c>
      <c r="M1842" s="4">
        <f>ROUND(VLOOKUP(fUnitSales[[#This Row],[Product]],dProducts[],2,0)*(1-fUnitSales[[#This Row],[Discount]])*fUnitSales[[#This Row],[Units]],2)</f>
        <v>38.700000000000003</v>
      </c>
      <c r="N1842" s="4" t="str">
        <f>VLOOKUP(fUnitSales[[#This Row],[SalesRep]],dSalesRep[],2,0)</f>
        <v>East</v>
      </c>
    </row>
    <row r="1843" spans="7:14" x14ac:dyDescent="0.25">
      <c r="G1843" s="6">
        <v>41406</v>
      </c>
      <c r="H1843" t="s">
        <v>73</v>
      </c>
      <c r="I1843" t="s">
        <v>25</v>
      </c>
      <c r="J1843">
        <v>1.4999999999999999E-2</v>
      </c>
      <c r="K1843">
        <v>2</v>
      </c>
      <c r="M1843" s="4">
        <f>ROUND(VLOOKUP(fUnitSales[[#This Row],[Product]],dProducts[],2,0)*(1-fUnitSales[[#This Row],[Discount]])*fUnitSales[[#This Row],[Units]],2)</f>
        <v>66.98</v>
      </c>
      <c r="N1843" s="4" t="str">
        <f>VLOOKUP(fUnitSales[[#This Row],[SalesRep]],dSalesRep[],2,0)</f>
        <v>West</v>
      </c>
    </row>
    <row r="1844" spans="7:14" x14ac:dyDescent="0.25">
      <c r="G1844" s="6">
        <v>41999</v>
      </c>
      <c r="H1844" t="s">
        <v>90</v>
      </c>
      <c r="I1844" t="s">
        <v>22</v>
      </c>
      <c r="J1844">
        <v>1.4999999999999999E-2</v>
      </c>
      <c r="K1844">
        <v>2</v>
      </c>
      <c r="M1844" s="4">
        <f>ROUND(VLOOKUP(fUnitSales[[#This Row],[Product]],dProducts[],2,0)*(1-fUnitSales[[#This Row],[Discount]])*fUnitSales[[#This Row],[Units]],2)</f>
        <v>49.25</v>
      </c>
      <c r="N1844" s="4" t="str">
        <f>VLOOKUP(fUnitSales[[#This Row],[SalesRep]],dSalesRep[],2,0)</f>
        <v>West</v>
      </c>
    </row>
    <row r="1845" spans="7:14" x14ac:dyDescent="0.25">
      <c r="G1845" s="6">
        <v>41771</v>
      </c>
      <c r="H1845" t="s">
        <v>63</v>
      </c>
      <c r="I1845" t="s">
        <v>25</v>
      </c>
      <c r="J1845">
        <v>0.02</v>
      </c>
      <c r="K1845">
        <v>4</v>
      </c>
      <c r="M1845" s="4">
        <f>ROUND(VLOOKUP(fUnitSales[[#This Row],[Product]],dProducts[],2,0)*(1-fUnitSales[[#This Row],[Discount]])*fUnitSales[[#This Row],[Units]],2)</f>
        <v>133.28</v>
      </c>
      <c r="N1845" s="4" t="str">
        <f>VLOOKUP(fUnitSales[[#This Row],[SalesRep]],dSalesRep[],2,0)</f>
        <v>MidWest</v>
      </c>
    </row>
    <row r="1846" spans="7:14" x14ac:dyDescent="0.25">
      <c r="G1846" s="6">
        <v>41974</v>
      </c>
      <c r="H1846" t="s">
        <v>52</v>
      </c>
      <c r="I1846" t="s">
        <v>13</v>
      </c>
      <c r="J1846">
        <v>0</v>
      </c>
      <c r="K1846">
        <v>2</v>
      </c>
      <c r="M1846" s="4">
        <f>ROUND(VLOOKUP(fUnitSales[[#This Row],[Product]],dProducts[],2,0)*(1-fUnitSales[[#This Row],[Discount]])*fUnitSales[[#This Row],[Units]],2)</f>
        <v>45.9</v>
      </c>
      <c r="N1846" s="4" t="str">
        <f>VLOOKUP(fUnitSales[[#This Row],[SalesRep]],dSalesRep[],2,0)</f>
        <v>South</v>
      </c>
    </row>
    <row r="1847" spans="7:14" x14ac:dyDescent="0.25">
      <c r="G1847" s="6">
        <v>41414</v>
      </c>
      <c r="H1847" t="s">
        <v>50</v>
      </c>
      <c r="I1847" t="s">
        <v>25</v>
      </c>
      <c r="J1847">
        <v>0</v>
      </c>
      <c r="K1847">
        <v>2</v>
      </c>
      <c r="M1847" s="4">
        <f>ROUND(VLOOKUP(fUnitSales[[#This Row],[Product]],dProducts[],2,0)*(1-fUnitSales[[#This Row],[Discount]])*fUnitSales[[#This Row],[Units]],2)</f>
        <v>68</v>
      </c>
      <c r="N1847" s="4" t="str">
        <f>VLOOKUP(fUnitSales[[#This Row],[SalesRep]],dSalesRep[],2,0)</f>
        <v>MidWest</v>
      </c>
    </row>
    <row r="1848" spans="7:14" x14ac:dyDescent="0.25">
      <c r="G1848" s="6">
        <v>41623</v>
      </c>
      <c r="H1848" t="s">
        <v>50</v>
      </c>
      <c r="I1848" t="s">
        <v>42</v>
      </c>
      <c r="J1848">
        <v>1.4999999999999999E-2</v>
      </c>
      <c r="K1848">
        <v>3</v>
      </c>
      <c r="M1848" s="4">
        <f>ROUND(VLOOKUP(fUnitSales[[#This Row],[Product]],dProducts[],2,0)*(1-fUnitSales[[#This Row],[Discount]])*fUnitSales[[#This Row],[Units]],2)</f>
        <v>56.15</v>
      </c>
      <c r="N1848" s="4" t="str">
        <f>VLOOKUP(fUnitSales[[#This Row],[SalesRep]],dSalesRep[],2,0)</f>
        <v>MidWest</v>
      </c>
    </row>
    <row r="1849" spans="7:14" x14ac:dyDescent="0.25">
      <c r="G1849" s="6">
        <v>41875</v>
      </c>
      <c r="H1849" t="s">
        <v>85</v>
      </c>
      <c r="I1849" t="s">
        <v>37</v>
      </c>
      <c r="J1849">
        <v>0</v>
      </c>
      <c r="K1849">
        <v>1</v>
      </c>
      <c r="M1849" s="4">
        <f>ROUND(VLOOKUP(fUnitSales[[#This Row],[Product]],dProducts[],2,0)*(1-fUnitSales[[#This Row],[Discount]])*fUnitSales[[#This Row],[Units]],2)</f>
        <v>25</v>
      </c>
      <c r="N1849" s="4" t="str">
        <f>VLOOKUP(fUnitSales[[#This Row],[SalesRep]],dSalesRep[],2,0)</f>
        <v>West</v>
      </c>
    </row>
    <row r="1850" spans="7:14" x14ac:dyDescent="0.25">
      <c r="G1850" s="6">
        <v>41618</v>
      </c>
      <c r="H1850" t="s">
        <v>72</v>
      </c>
      <c r="I1850" t="s">
        <v>37</v>
      </c>
      <c r="J1850">
        <v>0</v>
      </c>
      <c r="K1850">
        <v>3</v>
      </c>
      <c r="M1850" s="4">
        <f>ROUND(VLOOKUP(fUnitSales[[#This Row],[Product]],dProducts[],2,0)*(1-fUnitSales[[#This Row],[Discount]])*fUnitSales[[#This Row],[Units]],2)</f>
        <v>75</v>
      </c>
      <c r="N1850" s="4" t="str">
        <f>VLOOKUP(fUnitSales[[#This Row],[SalesRep]],dSalesRep[],2,0)</f>
        <v>East</v>
      </c>
    </row>
    <row r="1851" spans="7:14" x14ac:dyDescent="0.25">
      <c r="G1851" s="6">
        <v>41525</v>
      </c>
      <c r="H1851" t="s">
        <v>90</v>
      </c>
      <c r="I1851" t="s">
        <v>13</v>
      </c>
      <c r="J1851">
        <v>0</v>
      </c>
      <c r="K1851">
        <v>1</v>
      </c>
      <c r="M1851" s="4">
        <f>ROUND(VLOOKUP(fUnitSales[[#This Row],[Product]],dProducts[],2,0)*(1-fUnitSales[[#This Row],[Discount]])*fUnitSales[[#This Row],[Units]],2)</f>
        <v>22.95</v>
      </c>
      <c r="N1851" s="4" t="str">
        <f>VLOOKUP(fUnitSales[[#This Row],[SalesRep]],dSalesRep[],2,0)</f>
        <v>West</v>
      </c>
    </row>
    <row r="1852" spans="7:14" x14ac:dyDescent="0.25">
      <c r="G1852" s="6">
        <v>41946</v>
      </c>
      <c r="H1852" t="s">
        <v>92</v>
      </c>
      <c r="I1852" t="s">
        <v>25</v>
      </c>
      <c r="J1852">
        <v>1.4999999999999999E-2</v>
      </c>
      <c r="K1852">
        <v>3</v>
      </c>
      <c r="M1852" s="4">
        <f>ROUND(VLOOKUP(fUnitSales[[#This Row],[Product]],dProducts[],2,0)*(1-fUnitSales[[#This Row],[Discount]])*fUnitSales[[#This Row],[Units]],2)</f>
        <v>100.47</v>
      </c>
      <c r="N1852" s="4" t="str">
        <f>VLOOKUP(fUnitSales[[#This Row],[SalesRep]],dSalesRep[],2,0)</f>
        <v>West</v>
      </c>
    </row>
    <row r="1853" spans="7:14" x14ac:dyDescent="0.25">
      <c r="G1853" s="6">
        <v>41617</v>
      </c>
      <c r="H1853" t="s">
        <v>82</v>
      </c>
      <c r="I1853" t="s">
        <v>25</v>
      </c>
      <c r="J1853">
        <v>1.4999999999999999E-2</v>
      </c>
      <c r="K1853">
        <v>1</v>
      </c>
      <c r="M1853" s="4">
        <f>ROUND(VLOOKUP(fUnitSales[[#This Row],[Product]],dProducts[],2,0)*(1-fUnitSales[[#This Row],[Discount]])*fUnitSales[[#This Row],[Units]],2)</f>
        <v>33.49</v>
      </c>
      <c r="N1853" s="4" t="str">
        <f>VLOOKUP(fUnitSales[[#This Row],[SalesRep]],dSalesRep[],2,0)</f>
        <v>West</v>
      </c>
    </row>
    <row r="1854" spans="7:14" x14ac:dyDescent="0.25">
      <c r="G1854" s="6">
        <v>41978</v>
      </c>
      <c r="H1854" t="s">
        <v>73</v>
      </c>
      <c r="I1854" t="s">
        <v>37</v>
      </c>
      <c r="J1854">
        <v>0</v>
      </c>
      <c r="K1854">
        <v>3</v>
      </c>
      <c r="M1854" s="4">
        <f>ROUND(VLOOKUP(fUnitSales[[#This Row],[Product]],dProducts[],2,0)*(1-fUnitSales[[#This Row],[Discount]])*fUnitSales[[#This Row],[Units]],2)</f>
        <v>75</v>
      </c>
      <c r="N1854" s="4" t="str">
        <f>VLOOKUP(fUnitSales[[#This Row],[SalesRep]],dSalesRep[],2,0)</f>
        <v>West</v>
      </c>
    </row>
    <row r="1855" spans="7:14" x14ac:dyDescent="0.25">
      <c r="G1855" s="6">
        <v>41624</v>
      </c>
      <c r="H1855" t="s">
        <v>30</v>
      </c>
      <c r="I1855" t="s">
        <v>37</v>
      </c>
      <c r="J1855">
        <v>0</v>
      </c>
      <c r="K1855">
        <v>2</v>
      </c>
      <c r="M1855" s="4">
        <f>ROUND(VLOOKUP(fUnitSales[[#This Row],[Product]],dProducts[],2,0)*(1-fUnitSales[[#This Row],[Discount]])*fUnitSales[[#This Row],[Units]],2)</f>
        <v>50</v>
      </c>
      <c r="N1855" s="4" t="str">
        <f>VLOOKUP(fUnitSales[[#This Row],[SalesRep]],dSalesRep[],2,0)</f>
        <v>East</v>
      </c>
    </row>
    <row r="1856" spans="7:14" x14ac:dyDescent="0.25">
      <c r="G1856" s="6">
        <v>41305</v>
      </c>
      <c r="H1856" t="s">
        <v>59</v>
      </c>
      <c r="I1856" t="s">
        <v>25</v>
      </c>
      <c r="J1856">
        <v>2.5000000000000001E-2</v>
      </c>
      <c r="K1856">
        <v>3</v>
      </c>
      <c r="M1856" s="4">
        <f>ROUND(VLOOKUP(fUnitSales[[#This Row],[Product]],dProducts[],2,0)*(1-fUnitSales[[#This Row],[Discount]])*fUnitSales[[#This Row],[Units]],2)</f>
        <v>99.45</v>
      </c>
      <c r="N1856" s="4" t="str">
        <f>VLOOKUP(fUnitSales[[#This Row],[SalesRep]],dSalesRep[],2,0)</f>
        <v>East</v>
      </c>
    </row>
    <row r="1857" spans="7:14" x14ac:dyDescent="0.25">
      <c r="G1857" s="6">
        <v>41512</v>
      </c>
      <c r="H1857" t="s">
        <v>30</v>
      </c>
      <c r="I1857" t="s">
        <v>17</v>
      </c>
      <c r="J1857">
        <v>0.03</v>
      </c>
      <c r="K1857">
        <v>2</v>
      </c>
      <c r="M1857" s="4">
        <f>ROUND(VLOOKUP(fUnitSales[[#This Row],[Product]],dProducts[],2,0)*(1-fUnitSales[[#This Row],[Discount]])*fUnitSales[[#This Row],[Units]],2)</f>
        <v>38.700000000000003</v>
      </c>
      <c r="N1857" s="4" t="str">
        <f>VLOOKUP(fUnitSales[[#This Row],[SalesRep]],dSalesRep[],2,0)</f>
        <v>East</v>
      </c>
    </row>
    <row r="1858" spans="7:14" x14ac:dyDescent="0.25">
      <c r="G1858" s="6">
        <v>41946</v>
      </c>
      <c r="H1858" t="s">
        <v>63</v>
      </c>
      <c r="I1858" t="s">
        <v>17</v>
      </c>
      <c r="J1858">
        <v>0.03</v>
      </c>
      <c r="K1858">
        <v>3</v>
      </c>
      <c r="M1858" s="4">
        <f>ROUND(VLOOKUP(fUnitSales[[#This Row],[Product]],dProducts[],2,0)*(1-fUnitSales[[#This Row],[Discount]])*fUnitSales[[#This Row],[Units]],2)</f>
        <v>58.05</v>
      </c>
      <c r="N1858" s="4" t="str">
        <f>VLOOKUP(fUnitSales[[#This Row],[SalesRep]],dSalesRep[],2,0)</f>
        <v>MidWest</v>
      </c>
    </row>
    <row r="1859" spans="7:14" x14ac:dyDescent="0.25">
      <c r="G1859" s="6">
        <v>41591</v>
      </c>
      <c r="H1859" t="s">
        <v>90</v>
      </c>
      <c r="I1859" t="s">
        <v>13</v>
      </c>
      <c r="J1859">
        <v>0</v>
      </c>
      <c r="K1859">
        <v>1</v>
      </c>
      <c r="M1859" s="4">
        <f>ROUND(VLOOKUP(fUnitSales[[#This Row],[Product]],dProducts[],2,0)*(1-fUnitSales[[#This Row],[Discount]])*fUnitSales[[#This Row],[Units]],2)</f>
        <v>22.95</v>
      </c>
      <c r="N1859" s="4" t="str">
        <f>VLOOKUP(fUnitSales[[#This Row],[SalesRep]],dSalesRep[],2,0)</f>
        <v>West</v>
      </c>
    </row>
    <row r="1860" spans="7:14" x14ac:dyDescent="0.25">
      <c r="G1860" s="6">
        <v>41621</v>
      </c>
      <c r="H1860" t="s">
        <v>94</v>
      </c>
      <c r="I1860" t="s">
        <v>31</v>
      </c>
      <c r="J1860">
        <v>0</v>
      </c>
      <c r="K1860">
        <v>3</v>
      </c>
      <c r="M1860" s="4">
        <f>ROUND(VLOOKUP(fUnitSales[[#This Row],[Product]],dProducts[],2,0)*(1-fUnitSales[[#This Row],[Discount]])*fUnitSales[[#This Row],[Units]],2)</f>
        <v>90</v>
      </c>
      <c r="N1860" s="4" t="str">
        <f>VLOOKUP(fUnitSales[[#This Row],[SalesRep]],dSalesRep[],2,0)</f>
        <v>MidWest</v>
      </c>
    </row>
    <row r="1861" spans="7:14" x14ac:dyDescent="0.25">
      <c r="G1861" s="6">
        <v>41962</v>
      </c>
      <c r="H1861" t="s">
        <v>43</v>
      </c>
      <c r="I1861" t="s">
        <v>18</v>
      </c>
      <c r="J1861">
        <v>0</v>
      </c>
      <c r="K1861">
        <v>3</v>
      </c>
      <c r="M1861" s="4">
        <f>ROUND(VLOOKUP(fUnitSales[[#This Row],[Product]],dProducts[],2,0)*(1-fUnitSales[[#This Row],[Discount]])*fUnitSales[[#This Row],[Units]],2)</f>
        <v>68.849999999999994</v>
      </c>
      <c r="N1861" s="4" t="str">
        <f>VLOOKUP(fUnitSales[[#This Row],[SalesRep]],dSalesRep[],2,0)</f>
        <v>MidWest</v>
      </c>
    </row>
    <row r="1862" spans="7:14" x14ac:dyDescent="0.25">
      <c r="G1862" s="6">
        <v>41952</v>
      </c>
      <c r="H1862" t="s">
        <v>50</v>
      </c>
      <c r="I1862" t="s">
        <v>31</v>
      </c>
      <c r="J1862">
        <v>0.03</v>
      </c>
      <c r="K1862">
        <v>4</v>
      </c>
      <c r="M1862" s="4">
        <f>ROUND(VLOOKUP(fUnitSales[[#This Row],[Product]],dProducts[],2,0)*(1-fUnitSales[[#This Row],[Discount]])*fUnitSales[[#This Row],[Units]],2)</f>
        <v>116.4</v>
      </c>
      <c r="N1862" s="4" t="str">
        <f>VLOOKUP(fUnitSales[[#This Row],[SalesRep]],dSalesRep[],2,0)</f>
        <v>MidWest</v>
      </c>
    </row>
    <row r="1863" spans="7:14" x14ac:dyDescent="0.25">
      <c r="G1863" s="6">
        <v>41437</v>
      </c>
      <c r="H1863" t="s">
        <v>21</v>
      </c>
      <c r="I1863" t="s">
        <v>25</v>
      </c>
      <c r="J1863">
        <v>0</v>
      </c>
      <c r="K1863">
        <v>2</v>
      </c>
      <c r="M1863" s="4">
        <f>ROUND(VLOOKUP(fUnitSales[[#This Row],[Product]],dProducts[],2,0)*(1-fUnitSales[[#This Row],[Discount]])*fUnitSales[[#This Row],[Units]],2)</f>
        <v>68</v>
      </c>
      <c r="N1863" s="4" t="str">
        <f>VLOOKUP(fUnitSales[[#This Row],[SalesRep]],dSalesRep[],2,0)</f>
        <v>West</v>
      </c>
    </row>
    <row r="1864" spans="7:14" x14ac:dyDescent="0.25">
      <c r="G1864" s="6">
        <v>41695</v>
      </c>
      <c r="H1864" t="s">
        <v>76</v>
      </c>
      <c r="I1864" t="s">
        <v>13</v>
      </c>
      <c r="J1864">
        <v>0</v>
      </c>
      <c r="K1864">
        <v>2</v>
      </c>
      <c r="M1864" s="4">
        <f>ROUND(VLOOKUP(fUnitSales[[#This Row],[Product]],dProducts[],2,0)*(1-fUnitSales[[#This Row],[Discount]])*fUnitSales[[#This Row],[Units]],2)</f>
        <v>45.9</v>
      </c>
      <c r="N1864" s="4" t="str">
        <f>VLOOKUP(fUnitSales[[#This Row],[SalesRep]],dSalesRep[],2,0)</f>
        <v>MidWest</v>
      </c>
    </row>
    <row r="1865" spans="7:14" x14ac:dyDescent="0.25">
      <c r="G1865" s="6">
        <v>41594</v>
      </c>
      <c r="H1865" t="s">
        <v>72</v>
      </c>
      <c r="I1865" t="s">
        <v>28</v>
      </c>
      <c r="J1865">
        <v>0</v>
      </c>
      <c r="K1865">
        <v>2</v>
      </c>
      <c r="M1865" s="4">
        <f>ROUND(VLOOKUP(fUnitSales[[#This Row],[Product]],dProducts[],2,0)*(1-fUnitSales[[#This Row],[Discount]])*fUnitSales[[#This Row],[Units]],2)</f>
        <v>55</v>
      </c>
      <c r="N1865" s="4" t="str">
        <f>VLOOKUP(fUnitSales[[#This Row],[SalesRep]],dSalesRep[],2,0)</f>
        <v>East</v>
      </c>
    </row>
    <row r="1866" spans="7:14" x14ac:dyDescent="0.25">
      <c r="G1866" s="6">
        <v>41616</v>
      </c>
      <c r="H1866" t="s">
        <v>44</v>
      </c>
      <c r="I1866" t="s">
        <v>17</v>
      </c>
      <c r="J1866">
        <v>0.03</v>
      </c>
      <c r="K1866">
        <v>3</v>
      </c>
      <c r="M1866" s="4">
        <f>ROUND(VLOOKUP(fUnitSales[[#This Row],[Product]],dProducts[],2,0)*(1-fUnitSales[[#This Row],[Discount]])*fUnitSales[[#This Row],[Units]],2)</f>
        <v>58.05</v>
      </c>
      <c r="N1866" s="4" t="str">
        <f>VLOOKUP(fUnitSales[[#This Row],[SalesRep]],dSalesRep[],2,0)</f>
        <v>MidWest</v>
      </c>
    </row>
    <row r="1867" spans="7:14" x14ac:dyDescent="0.25">
      <c r="G1867" s="6">
        <v>41753</v>
      </c>
      <c r="H1867" t="s">
        <v>55</v>
      </c>
      <c r="I1867" t="s">
        <v>13</v>
      </c>
      <c r="J1867">
        <v>0</v>
      </c>
      <c r="K1867">
        <v>3</v>
      </c>
      <c r="M1867" s="4">
        <f>ROUND(VLOOKUP(fUnitSales[[#This Row],[Product]],dProducts[],2,0)*(1-fUnitSales[[#This Row],[Discount]])*fUnitSales[[#This Row],[Units]],2)</f>
        <v>68.849999999999994</v>
      </c>
      <c r="N1867" s="4" t="str">
        <f>VLOOKUP(fUnitSales[[#This Row],[SalesRep]],dSalesRep[],2,0)</f>
        <v>South</v>
      </c>
    </row>
    <row r="1868" spans="7:14" x14ac:dyDescent="0.25">
      <c r="G1868" s="6">
        <v>41596</v>
      </c>
      <c r="H1868" t="s">
        <v>36</v>
      </c>
      <c r="I1868" t="s">
        <v>37</v>
      </c>
      <c r="J1868">
        <v>0.01</v>
      </c>
      <c r="K1868">
        <v>2</v>
      </c>
      <c r="M1868" s="4">
        <f>ROUND(VLOOKUP(fUnitSales[[#This Row],[Product]],dProducts[],2,0)*(1-fUnitSales[[#This Row],[Discount]])*fUnitSales[[#This Row],[Units]],2)</f>
        <v>49.5</v>
      </c>
      <c r="N1868" s="4" t="str">
        <f>VLOOKUP(fUnitSales[[#This Row],[SalesRep]],dSalesRep[],2,0)</f>
        <v>West</v>
      </c>
    </row>
    <row r="1869" spans="7:14" x14ac:dyDescent="0.25">
      <c r="G1869" s="6">
        <v>41592</v>
      </c>
      <c r="H1869" t="s">
        <v>27</v>
      </c>
      <c r="I1869" t="s">
        <v>25</v>
      </c>
      <c r="J1869">
        <v>0.03</v>
      </c>
      <c r="K1869">
        <v>3</v>
      </c>
      <c r="M1869" s="4">
        <f>ROUND(VLOOKUP(fUnitSales[[#This Row],[Product]],dProducts[],2,0)*(1-fUnitSales[[#This Row],[Discount]])*fUnitSales[[#This Row],[Units]],2)</f>
        <v>98.94</v>
      </c>
      <c r="N1869" s="4" t="str">
        <f>VLOOKUP(fUnitSales[[#This Row],[SalesRep]],dSalesRep[],2,0)</f>
        <v>MidWest</v>
      </c>
    </row>
    <row r="1870" spans="7:14" x14ac:dyDescent="0.25">
      <c r="G1870" s="6">
        <v>41638</v>
      </c>
      <c r="H1870" t="s">
        <v>78</v>
      </c>
      <c r="I1870" t="s">
        <v>18</v>
      </c>
      <c r="J1870">
        <v>0.01</v>
      </c>
      <c r="K1870">
        <v>3</v>
      </c>
      <c r="M1870" s="4">
        <f>ROUND(VLOOKUP(fUnitSales[[#This Row],[Product]],dProducts[],2,0)*(1-fUnitSales[[#This Row],[Discount]])*fUnitSales[[#This Row],[Units]],2)</f>
        <v>68.16</v>
      </c>
      <c r="N1870" s="4" t="str">
        <f>VLOOKUP(fUnitSales[[#This Row],[SalesRep]],dSalesRep[],2,0)</f>
        <v>West</v>
      </c>
    </row>
    <row r="1871" spans="7:14" x14ac:dyDescent="0.25">
      <c r="G1871" s="6">
        <v>41622</v>
      </c>
      <c r="H1871" t="s">
        <v>41</v>
      </c>
      <c r="I1871" t="s">
        <v>37</v>
      </c>
      <c r="J1871">
        <v>2.5000000000000001E-2</v>
      </c>
      <c r="K1871">
        <v>3</v>
      </c>
      <c r="M1871" s="4">
        <f>ROUND(VLOOKUP(fUnitSales[[#This Row],[Product]],dProducts[],2,0)*(1-fUnitSales[[#This Row],[Discount]])*fUnitSales[[#This Row],[Units]],2)</f>
        <v>73.13</v>
      </c>
      <c r="N1871" s="4" t="str">
        <f>VLOOKUP(fUnitSales[[#This Row],[SalesRep]],dSalesRep[],2,0)</f>
        <v>South</v>
      </c>
    </row>
    <row r="1872" spans="7:14" x14ac:dyDescent="0.25">
      <c r="G1872" s="6">
        <v>41603</v>
      </c>
      <c r="H1872" t="s">
        <v>85</v>
      </c>
      <c r="I1872" t="s">
        <v>25</v>
      </c>
      <c r="J1872">
        <v>0</v>
      </c>
      <c r="K1872">
        <v>3</v>
      </c>
      <c r="M1872" s="4">
        <f>ROUND(VLOOKUP(fUnitSales[[#This Row],[Product]],dProducts[],2,0)*(1-fUnitSales[[#This Row],[Discount]])*fUnitSales[[#This Row],[Units]],2)</f>
        <v>102</v>
      </c>
      <c r="N1872" s="4" t="str">
        <f>VLOOKUP(fUnitSales[[#This Row],[SalesRep]],dSalesRep[],2,0)</f>
        <v>West</v>
      </c>
    </row>
    <row r="1873" spans="7:14" x14ac:dyDescent="0.25">
      <c r="G1873" s="6">
        <v>41621</v>
      </c>
      <c r="H1873" t="s">
        <v>30</v>
      </c>
      <c r="I1873" t="s">
        <v>22</v>
      </c>
      <c r="J1873">
        <v>0.01</v>
      </c>
      <c r="K1873">
        <v>2</v>
      </c>
      <c r="M1873" s="4">
        <f>ROUND(VLOOKUP(fUnitSales[[#This Row],[Product]],dProducts[],2,0)*(1-fUnitSales[[#This Row],[Discount]])*fUnitSales[[#This Row],[Units]],2)</f>
        <v>49.5</v>
      </c>
      <c r="N1873" s="4" t="str">
        <f>VLOOKUP(fUnitSales[[#This Row],[SalesRep]],dSalesRep[],2,0)</f>
        <v>East</v>
      </c>
    </row>
    <row r="1874" spans="7:14" x14ac:dyDescent="0.25">
      <c r="G1874" s="6">
        <v>41616</v>
      </c>
      <c r="H1874" t="s">
        <v>54</v>
      </c>
      <c r="I1874" t="s">
        <v>37</v>
      </c>
      <c r="J1874">
        <v>0.02</v>
      </c>
      <c r="K1874">
        <v>2</v>
      </c>
      <c r="M1874" s="4">
        <f>ROUND(VLOOKUP(fUnitSales[[#This Row],[Product]],dProducts[],2,0)*(1-fUnitSales[[#This Row],[Discount]])*fUnitSales[[#This Row],[Units]],2)</f>
        <v>49</v>
      </c>
      <c r="N1874" s="4" t="str">
        <f>VLOOKUP(fUnitSales[[#This Row],[SalesRep]],dSalesRep[],2,0)</f>
        <v>East</v>
      </c>
    </row>
    <row r="1875" spans="7:14" x14ac:dyDescent="0.25">
      <c r="G1875" s="6">
        <v>41983</v>
      </c>
      <c r="H1875" t="s">
        <v>46</v>
      </c>
      <c r="I1875" t="s">
        <v>25</v>
      </c>
      <c r="J1875">
        <v>0.03</v>
      </c>
      <c r="K1875">
        <v>17</v>
      </c>
      <c r="M1875" s="4">
        <f>ROUND(VLOOKUP(fUnitSales[[#This Row],[Product]],dProducts[],2,0)*(1-fUnitSales[[#This Row],[Discount]])*fUnitSales[[#This Row],[Units]],2)</f>
        <v>560.66</v>
      </c>
      <c r="N1875" s="4" t="str">
        <f>VLOOKUP(fUnitSales[[#This Row],[SalesRep]],dSalesRep[],2,0)</f>
        <v>MidWest</v>
      </c>
    </row>
    <row r="1876" spans="7:14" x14ac:dyDescent="0.25">
      <c r="G1876" s="6">
        <v>41873</v>
      </c>
      <c r="H1876" t="s">
        <v>86</v>
      </c>
      <c r="I1876" t="s">
        <v>25</v>
      </c>
      <c r="J1876">
        <v>0</v>
      </c>
      <c r="K1876">
        <v>3</v>
      </c>
      <c r="M1876" s="4">
        <f>ROUND(VLOOKUP(fUnitSales[[#This Row],[Product]],dProducts[],2,0)*(1-fUnitSales[[#This Row],[Discount]])*fUnitSales[[#This Row],[Units]],2)</f>
        <v>102</v>
      </c>
      <c r="N1876" s="4" t="str">
        <f>VLOOKUP(fUnitSales[[#This Row],[SalesRep]],dSalesRep[],2,0)</f>
        <v>West</v>
      </c>
    </row>
    <row r="1877" spans="7:14" x14ac:dyDescent="0.25">
      <c r="G1877" s="6">
        <v>41998</v>
      </c>
      <c r="H1877" t="s">
        <v>62</v>
      </c>
      <c r="I1877" t="s">
        <v>18</v>
      </c>
      <c r="J1877">
        <v>2.5000000000000001E-2</v>
      </c>
      <c r="K1877">
        <v>2</v>
      </c>
      <c r="M1877" s="4">
        <f>ROUND(VLOOKUP(fUnitSales[[#This Row],[Product]],dProducts[],2,0)*(1-fUnitSales[[#This Row],[Discount]])*fUnitSales[[#This Row],[Units]],2)</f>
        <v>44.75</v>
      </c>
      <c r="N1877" s="4" t="str">
        <f>VLOOKUP(fUnitSales[[#This Row],[SalesRep]],dSalesRep[],2,0)</f>
        <v>East</v>
      </c>
    </row>
    <row r="1878" spans="7:14" x14ac:dyDescent="0.25">
      <c r="G1878" s="6">
        <v>41646</v>
      </c>
      <c r="H1878" t="s">
        <v>67</v>
      </c>
      <c r="I1878" t="s">
        <v>8</v>
      </c>
      <c r="J1878">
        <v>0.02</v>
      </c>
      <c r="K1878">
        <v>2</v>
      </c>
      <c r="M1878" s="4">
        <f>ROUND(VLOOKUP(fUnitSales[[#This Row],[Product]],dProducts[],2,0)*(1-fUnitSales[[#This Row],[Discount]])*fUnitSales[[#This Row],[Units]],2)</f>
        <v>41.16</v>
      </c>
      <c r="N1878" s="4" t="str">
        <f>VLOOKUP(fUnitSales[[#This Row],[SalesRep]],dSalesRep[],2,0)</f>
        <v>West</v>
      </c>
    </row>
    <row r="1879" spans="7:14" x14ac:dyDescent="0.25">
      <c r="G1879" s="6">
        <v>41279</v>
      </c>
      <c r="H1879" t="s">
        <v>72</v>
      </c>
      <c r="I1879" t="s">
        <v>18</v>
      </c>
      <c r="J1879">
        <v>0.01</v>
      </c>
      <c r="K1879">
        <v>1</v>
      </c>
      <c r="M1879" s="4">
        <f>ROUND(VLOOKUP(fUnitSales[[#This Row],[Product]],dProducts[],2,0)*(1-fUnitSales[[#This Row],[Discount]])*fUnitSales[[#This Row],[Units]],2)</f>
        <v>22.72</v>
      </c>
      <c r="N1879" s="4" t="str">
        <f>VLOOKUP(fUnitSales[[#This Row],[SalesRep]],dSalesRep[],2,0)</f>
        <v>East</v>
      </c>
    </row>
    <row r="1880" spans="7:14" x14ac:dyDescent="0.25">
      <c r="G1880" s="6">
        <v>41971</v>
      </c>
      <c r="H1880" t="s">
        <v>55</v>
      </c>
      <c r="I1880" t="s">
        <v>13</v>
      </c>
      <c r="J1880">
        <v>0.01</v>
      </c>
      <c r="K1880">
        <v>23</v>
      </c>
      <c r="M1880" s="4">
        <f>ROUND(VLOOKUP(fUnitSales[[#This Row],[Product]],dProducts[],2,0)*(1-fUnitSales[[#This Row],[Discount]])*fUnitSales[[#This Row],[Units]],2)</f>
        <v>522.57000000000005</v>
      </c>
      <c r="N1880" s="4" t="str">
        <f>VLOOKUP(fUnitSales[[#This Row],[SalesRep]],dSalesRep[],2,0)</f>
        <v>South</v>
      </c>
    </row>
    <row r="1881" spans="7:14" x14ac:dyDescent="0.25">
      <c r="G1881" s="6">
        <v>41608</v>
      </c>
      <c r="H1881" t="s">
        <v>90</v>
      </c>
      <c r="I1881" t="s">
        <v>13</v>
      </c>
      <c r="J1881">
        <v>0</v>
      </c>
      <c r="K1881">
        <v>21</v>
      </c>
      <c r="M1881" s="4">
        <f>ROUND(VLOOKUP(fUnitSales[[#This Row],[Product]],dProducts[],2,0)*(1-fUnitSales[[#This Row],[Discount]])*fUnitSales[[#This Row],[Units]],2)</f>
        <v>481.95</v>
      </c>
      <c r="N1881" s="4" t="str">
        <f>VLOOKUP(fUnitSales[[#This Row],[SalesRep]],dSalesRep[],2,0)</f>
        <v>West</v>
      </c>
    </row>
    <row r="1882" spans="7:14" x14ac:dyDescent="0.25">
      <c r="G1882" s="6">
        <v>41660</v>
      </c>
      <c r="H1882" t="s">
        <v>78</v>
      </c>
      <c r="I1882" t="s">
        <v>37</v>
      </c>
      <c r="J1882">
        <v>0</v>
      </c>
      <c r="K1882">
        <v>1</v>
      </c>
      <c r="M1882" s="4">
        <f>ROUND(VLOOKUP(fUnitSales[[#This Row],[Product]],dProducts[],2,0)*(1-fUnitSales[[#This Row],[Discount]])*fUnitSales[[#This Row],[Units]],2)</f>
        <v>25</v>
      </c>
      <c r="N1882" s="4" t="str">
        <f>VLOOKUP(fUnitSales[[#This Row],[SalesRep]],dSalesRep[],2,0)</f>
        <v>West</v>
      </c>
    </row>
    <row r="1883" spans="7:14" x14ac:dyDescent="0.25">
      <c r="G1883" s="6">
        <v>41598</v>
      </c>
      <c r="H1883" t="s">
        <v>88</v>
      </c>
      <c r="I1883" t="s">
        <v>37</v>
      </c>
      <c r="J1883">
        <v>0</v>
      </c>
      <c r="K1883">
        <v>1</v>
      </c>
      <c r="M1883" s="4">
        <f>ROUND(VLOOKUP(fUnitSales[[#This Row],[Product]],dProducts[],2,0)*(1-fUnitSales[[#This Row],[Discount]])*fUnitSales[[#This Row],[Units]],2)</f>
        <v>25</v>
      </c>
      <c r="N1883" s="4" t="str">
        <f>VLOOKUP(fUnitSales[[#This Row],[SalesRep]],dSalesRep[],2,0)</f>
        <v>MidWest</v>
      </c>
    </row>
    <row r="1884" spans="7:14" x14ac:dyDescent="0.25">
      <c r="G1884" s="6">
        <v>41619</v>
      </c>
      <c r="H1884" t="s">
        <v>77</v>
      </c>
      <c r="I1884" t="s">
        <v>18</v>
      </c>
      <c r="J1884">
        <v>0.01</v>
      </c>
      <c r="K1884">
        <v>1</v>
      </c>
      <c r="M1884" s="4">
        <f>ROUND(VLOOKUP(fUnitSales[[#This Row],[Product]],dProducts[],2,0)*(1-fUnitSales[[#This Row],[Discount]])*fUnitSales[[#This Row],[Units]],2)</f>
        <v>22.72</v>
      </c>
      <c r="N1884" s="4" t="str">
        <f>VLOOKUP(fUnitSales[[#This Row],[SalesRep]],dSalesRep[],2,0)</f>
        <v>MidWest</v>
      </c>
    </row>
    <row r="1885" spans="7:14" x14ac:dyDescent="0.25">
      <c r="G1885" s="6">
        <v>41617</v>
      </c>
      <c r="H1885" t="s">
        <v>59</v>
      </c>
      <c r="I1885" t="s">
        <v>25</v>
      </c>
      <c r="J1885">
        <v>0.03</v>
      </c>
      <c r="K1885">
        <v>2</v>
      </c>
      <c r="M1885" s="4">
        <f>ROUND(VLOOKUP(fUnitSales[[#This Row],[Product]],dProducts[],2,0)*(1-fUnitSales[[#This Row],[Discount]])*fUnitSales[[#This Row],[Units]],2)</f>
        <v>65.959999999999994</v>
      </c>
      <c r="N1885" s="4" t="str">
        <f>VLOOKUP(fUnitSales[[#This Row],[SalesRep]],dSalesRep[],2,0)</f>
        <v>East</v>
      </c>
    </row>
    <row r="1886" spans="7:14" x14ac:dyDescent="0.25">
      <c r="G1886" s="6">
        <v>41584</v>
      </c>
      <c r="H1886" t="s">
        <v>93</v>
      </c>
      <c r="I1886" t="s">
        <v>25</v>
      </c>
      <c r="J1886">
        <v>1.4999999999999999E-2</v>
      </c>
      <c r="K1886">
        <v>2</v>
      </c>
      <c r="M1886" s="4">
        <f>ROUND(VLOOKUP(fUnitSales[[#This Row],[Product]],dProducts[],2,0)*(1-fUnitSales[[#This Row],[Discount]])*fUnitSales[[#This Row],[Units]],2)</f>
        <v>66.98</v>
      </c>
      <c r="N1886" s="4" t="str">
        <f>VLOOKUP(fUnitSales[[#This Row],[SalesRep]],dSalesRep[],2,0)</f>
        <v>MidWest</v>
      </c>
    </row>
    <row r="1887" spans="7:14" x14ac:dyDescent="0.25">
      <c r="G1887" s="6">
        <v>41827</v>
      </c>
      <c r="H1887" t="s">
        <v>45</v>
      </c>
      <c r="I1887" t="s">
        <v>25</v>
      </c>
      <c r="J1887">
        <v>0</v>
      </c>
      <c r="K1887">
        <v>2</v>
      </c>
      <c r="M1887" s="4">
        <f>ROUND(VLOOKUP(fUnitSales[[#This Row],[Product]],dProducts[],2,0)*(1-fUnitSales[[#This Row],[Discount]])*fUnitSales[[#This Row],[Units]],2)</f>
        <v>68</v>
      </c>
      <c r="N1887" s="4" t="str">
        <f>VLOOKUP(fUnitSales[[#This Row],[SalesRep]],dSalesRep[],2,0)</f>
        <v>MidWest</v>
      </c>
    </row>
    <row r="1888" spans="7:14" x14ac:dyDescent="0.25">
      <c r="G1888" s="6">
        <v>41613</v>
      </c>
      <c r="H1888" t="s">
        <v>21</v>
      </c>
      <c r="I1888" t="s">
        <v>22</v>
      </c>
      <c r="J1888">
        <v>1.4999999999999999E-2</v>
      </c>
      <c r="K1888">
        <v>3</v>
      </c>
      <c r="M1888" s="4">
        <f>ROUND(VLOOKUP(fUnitSales[[#This Row],[Product]],dProducts[],2,0)*(1-fUnitSales[[#This Row],[Discount]])*fUnitSales[[#This Row],[Units]],2)</f>
        <v>73.88</v>
      </c>
      <c r="N1888" s="4" t="str">
        <f>VLOOKUP(fUnitSales[[#This Row],[SalesRep]],dSalesRep[],2,0)</f>
        <v>West</v>
      </c>
    </row>
    <row r="1889" spans="7:14" x14ac:dyDescent="0.25">
      <c r="G1889" s="6">
        <v>41895</v>
      </c>
      <c r="H1889" t="s">
        <v>68</v>
      </c>
      <c r="I1889" t="s">
        <v>18</v>
      </c>
      <c r="J1889">
        <v>0.01</v>
      </c>
      <c r="K1889">
        <v>1</v>
      </c>
      <c r="M1889" s="4">
        <f>ROUND(VLOOKUP(fUnitSales[[#This Row],[Product]],dProducts[],2,0)*(1-fUnitSales[[#This Row],[Discount]])*fUnitSales[[#This Row],[Units]],2)</f>
        <v>22.72</v>
      </c>
      <c r="N1889" s="4" t="str">
        <f>VLOOKUP(fUnitSales[[#This Row],[SalesRep]],dSalesRep[],2,0)</f>
        <v>West</v>
      </c>
    </row>
    <row r="1890" spans="7:14" x14ac:dyDescent="0.25">
      <c r="G1890" s="6">
        <v>41623</v>
      </c>
      <c r="H1890" t="s">
        <v>85</v>
      </c>
      <c r="I1890" t="s">
        <v>34</v>
      </c>
      <c r="J1890">
        <v>0.02</v>
      </c>
      <c r="K1890">
        <v>3</v>
      </c>
      <c r="M1890" s="4">
        <f>ROUND(VLOOKUP(fUnitSales[[#This Row],[Product]],dProducts[],2,0)*(1-fUnitSales[[#This Row],[Discount]])*fUnitSales[[#This Row],[Units]],2)</f>
        <v>69.09</v>
      </c>
      <c r="N1890" s="4" t="str">
        <f>VLOOKUP(fUnitSales[[#This Row],[SalesRep]],dSalesRep[],2,0)</f>
        <v>West</v>
      </c>
    </row>
    <row r="1891" spans="7:14" x14ac:dyDescent="0.25">
      <c r="G1891" s="6">
        <v>41612</v>
      </c>
      <c r="H1891" t="s">
        <v>95</v>
      </c>
      <c r="I1891" t="s">
        <v>34</v>
      </c>
      <c r="J1891">
        <v>0.01</v>
      </c>
      <c r="K1891">
        <v>2</v>
      </c>
      <c r="M1891" s="4">
        <f>ROUND(VLOOKUP(fUnitSales[[#This Row],[Product]],dProducts[],2,0)*(1-fUnitSales[[#This Row],[Discount]])*fUnitSales[[#This Row],[Units]],2)</f>
        <v>46.53</v>
      </c>
      <c r="N1891" s="4" t="str">
        <f>VLOOKUP(fUnitSales[[#This Row],[SalesRep]],dSalesRep[],2,0)</f>
        <v>South</v>
      </c>
    </row>
    <row r="1892" spans="7:14" x14ac:dyDescent="0.25">
      <c r="G1892" s="6">
        <v>41618</v>
      </c>
      <c r="H1892" t="s">
        <v>84</v>
      </c>
      <c r="I1892" t="s">
        <v>18</v>
      </c>
      <c r="J1892">
        <v>0</v>
      </c>
      <c r="K1892">
        <v>4</v>
      </c>
      <c r="M1892" s="4">
        <f>ROUND(VLOOKUP(fUnitSales[[#This Row],[Product]],dProducts[],2,0)*(1-fUnitSales[[#This Row],[Discount]])*fUnitSales[[#This Row],[Units]],2)</f>
        <v>91.8</v>
      </c>
      <c r="N1892" s="4" t="str">
        <f>VLOOKUP(fUnitSales[[#This Row],[SalesRep]],dSalesRep[],2,0)</f>
        <v>East</v>
      </c>
    </row>
    <row r="1893" spans="7:14" x14ac:dyDescent="0.25">
      <c r="G1893" s="6">
        <v>41625</v>
      </c>
      <c r="H1893" t="s">
        <v>87</v>
      </c>
      <c r="I1893" t="s">
        <v>25</v>
      </c>
      <c r="J1893">
        <v>0.01</v>
      </c>
      <c r="K1893">
        <v>4</v>
      </c>
      <c r="M1893" s="4">
        <f>ROUND(VLOOKUP(fUnitSales[[#This Row],[Product]],dProducts[],2,0)*(1-fUnitSales[[#This Row],[Discount]])*fUnitSales[[#This Row],[Units]],2)</f>
        <v>134.63999999999999</v>
      </c>
      <c r="N1893" s="4" t="str">
        <f>VLOOKUP(fUnitSales[[#This Row],[SalesRep]],dSalesRep[],2,0)</f>
        <v>South</v>
      </c>
    </row>
    <row r="1894" spans="7:14" x14ac:dyDescent="0.25">
      <c r="G1894" s="6">
        <v>41617</v>
      </c>
      <c r="H1894" t="s">
        <v>78</v>
      </c>
      <c r="I1894" t="s">
        <v>13</v>
      </c>
      <c r="J1894">
        <v>0</v>
      </c>
      <c r="K1894">
        <v>1</v>
      </c>
      <c r="M1894" s="4">
        <f>ROUND(VLOOKUP(fUnitSales[[#This Row],[Product]],dProducts[],2,0)*(1-fUnitSales[[#This Row],[Discount]])*fUnitSales[[#This Row],[Units]],2)</f>
        <v>22.95</v>
      </c>
      <c r="N1894" s="4" t="str">
        <f>VLOOKUP(fUnitSales[[#This Row],[SalesRep]],dSalesRep[],2,0)</f>
        <v>West</v>
      </c>
    </row>
    <row r="1895" spans="7:14" x14ac:dyDescent="0.25">
      <c r="G1895" s="6">
        <v>41963</v>
      </c>
      <c r="H1895" t="s">
        <v>54</v>
      </c>
      <c r="I1895" t="s">
        <v>37</v>
      </c>
      <c r="J1895">
        <v>1.4999999999999999E-2</v>
      </c>
      <c r="K1895">
        <v>1</v>
      </c>
      <c r="M1895" s="4">
        <f>ROUND(VLOOKUP(fUnitSales[[#This Row],[Product]],dProducts[],2,0)*(1-fUnitSales[[#This Row],[Discount]])*fUnitSales[[#This Row],[Units]],2)</f>
        <v>24.63</v>
      </c>
      <c r="N1895" s="4" t="str">
        <f>VLOOKUP(fUnitSales[[#This Row],[SalesRep]],dSalesRep[],2,0)</f>
        <v>East</v>
      </c>
    </row>
    <row r="1896" spans="7:14" x14ac:dyDescent="0.25">
      <c r="G1896" s="6">
        <v>42003</v>
      </c>
      <c r="H1896" t="s">
        <v>53</v>
      </c>
      <c r="I1896" t="s">
        <v>42</v>
      </c>
      <c r="J1896">
        <v>0</v>
      </c>
      <c r="K1896">
        <v>4</v>
      </c>
      <c r="M1896" s="4">
        <f>ROUND(VLOOKUP(fUnitSales[[#This Row],[Product]],dProducts[],2,0)*(1-fUnitSales[[#This Row],[Discount]])*fUnitSales[[#This Row],[Units]],2)</f>
        <v>76</v>
      </c>
      <c r="N1896" s="4" t="str">
        <f>VLOOKUP(fUnitSales[[#This Row],[SalesRep]],dSalesRep[],2,0)</f>
        <v>West</v>
      </c>
    </row>
    <row r="1897" spans="7:14" x14ac:dyDescent="0.25">
      <c r="G1897" s="6">
        <v>41955</v>
      </c>
      <c r="H1897" t="s">
        <v>21</v>
      </c>
      <c r="I1897" t="s">
        <v>18</v>
      </c>
      <c r="J1897">
        <v>1.4999999999999999E-2</v>
      </c>
      <c r="K1897">
        <v>3</v>
      </c>
      <c r="M1897" s="4">
        <f>ROUND(VLOOKUP(fUnitSales[[#This Row],[Product]],dProducts[],2,0)*(1-fUnitSales[[#This Row],[Discount]])*fUnitSales[[#This Row],[Units]],2)</f>
        <v>67.819999999999993</v>
      </c>
      <c r="N1897" s="4" t="str">
        <f>VLOOKUP(fUnitSales[[#This Row],[SalesRep]],dSalesRep[],2,0)</f>
        <v>West</v>
      </c>
    </row>
    <row r="1898" spans="7:14" x14ac:dyDescent="0.25">
      <c r="G1898" s="6">
        <v>41991</v>
      </c>
      <c r="H1898" t="s">
        <v>60</v>
      </c>
      <c r="I1898" t="s">
        <v>22</v>
      </c>
      <c r="J1898">
        <v>0</v>
      </c>
      <c r="K1898">
        <v>1</v>
      </c>
      <c r="M1898" s="4">
        <f>ROUND(VLOOKUP(fUnitSales[[#This Row],[Product]],dProducts[],2,0)*(1-fUnitSales[[#This Row],[Discount]])*fUnitSales[[#This Row],[Units]],2)</f>
        <v>25</v>
      </c>
      <c r="N1898" s="4" t="str">
        <f>VLOOKUP(fUnitSales[[#This Row],[SalesRep]],dSalesRep[],2,0)</f>
        <v>South</v>
      </c>
    </row>
    <row r="1899" spans="7:14" x14ac:dyDescent="0.25">
      <c r="G1899" s="6">
        <v>41988</v>
      </c>
      <c r="H1899" t="s">
        <v>21</v>
      </c>
      <c r="I1899" t="s">
        <v>13</v>
      </c>
      <c r="J1899">
        <v>0.01</v>
      </c>
      <c r="K1899">
        <v>4</v>
      </c>
      <c r="M1899" s="4">
        <f>ROUND(VLOOKUP(fUnitSales[[#This Row],[Product]],dProducts[],2,0)*(1-fUnitSales[[#This Row],[Discount]])*fUnitSales[[#This Row],[Units]],2)</f>
        <v>90.88</v>
      </c>
      <c r="N1899" s="4" t="str">
        <f>VLOOKUP(fUnitSales[[#This Row],[SalesRep]],dSalesRep[],2,0)</f>
        <v>West</v>
      </c>
    </row>
    <row r="1900" spans="7:14" x14ac:dyDescent="0.25">
      <c r="G1900" s="6">
        <v>41289</v>
      </c>
      <c r="H1900" t="s">
        <v>29</v>
      </c>
      <c r="I1900" t="s">
        <v>25</v>
      </c>
      <c r="J1900">
        <v>0</v>
      </c>
      <c r="K1900">
        <v>2</v>
      </c>
      <c r="M1900" s="4">
        <f>ROUND(VLOOKUP(fUnitSales[[#This Row],[Product]],dProducts[],2,0)*(1-fUnitSales[[#This Row],[Discount]])*fUnitSales[[#This Row],[Units]],2)</f>
        <v>68</v>
      </c>
      <c r="N1900" s="4" t="str">
        <f>VLOOKUP(fUnitSales[[#This Row],[SalesRep]],dSalesRep[],2,0)</f>
        <v>MidWest</v>
      </c>
    </row>
    <row r="1901" spans="7:14" x14ac:dyDescent="0.25">
      <c r="G1901" s="6">
        <v>41766</v>
      </c>
      <c r="H1901" t="s">
        <v>78</v>
      </c>
      <c r="I1901" t="s">
        <v>18</v>
      </c>
      <c r="J1901">
        <v>2.5000000000000001E-2</v>
      </c>
      <c r="K1901">
        <v>4</v>
      </c>
      <c r="M1901" s="4">
        <f>ROUND(VLOOKUP(fUnitSales[[#This Row],[Product]],dProducts[],2,0)*(1-fUnitSales[[#This Row],[Discount]])*fUnitSales[[#This Row],[Units]],2)</f>
        <v>89.51</v>
      </c>
      <c r="N1901" s="4" t="str">
        <f>VLOOKUP(fUnitSales[[#This Row],[SalesRep]],dSalesRep[],2,0)</f>
        <v>West</v>
      </c>
    </row>
    <row r="1902" spans="7:14" x14ac:dyDescent="0.25">
      <c r="G1902" s="6">
        <v>41512</v>
      </c>
      <c r="H1902" t="s">
        <v>77</v>
      </c>
      <c r="I1902" t="s">
        <v>31</v>
      </c>
      <c r="J1902">
        <v>0.02</v>
      </c>
      <c r="K1902">
        <v>3</v>
      </c>
      <c r="M1902" s="4">
        <f>ROUND(VLOOKUP(fUnitSales[[#This Row],[Product]],dProducts[],2,0)*(1-fUnitSales[[#This Row],[Discount]])*fUnitSales[[#This Row],[Units]],2)</f>
        <v>88.2</v>
      </c>
      <c r="N1902" s="4" t="str">
        <f>VLOOKUP(fUnitSales[[#This Row],[SalesRep]],dSalesRep[],2,0)</f>
        <v>MidWest</v>
      </c>
    </row>
    <row r="1903" spans="7:14" x14ac:dyDescent="0.25">
      <c r="G1903" s="6">
        <v>41547</v>
      </c>
      <c r="H1903" t="s">
        <v>41</v>
      </c>
      <c r="I1903" t="s">
        <v>25</v>
      </c>
      <c r="J1903">
        <v>0</v>
      </c>
      <c r="K1903">
        <v>2</v>
      </c>
      <c r="M1903" s="4">
        <f>ROUND(VLOOKUP(fUnitSales[[#This Row],[Product]],dProducts[],2,0)*(1-fUnitSales[[#This Row],[Discount]])*fUnitSales[[#This Row],[Units]],2)</f>
        <v>68</v>
      </c>
      <c r="N1903" s="4" t="str">
        <f>VLOOKUP(fUnitSales[[#This Row],[SalesRep]],dSalesRep[],2,0)</f>
        <v>South</v>
      </c>
    </row>
    <row r="1904" spans="7:14" x14ac:dyDescent="0.25">
      <c r="G1904" s="6">
        <v>41987</v>
      </c>
      <c r="H1904" t="s">
        <v>55</v>
      </c>
      <c r="I1904" t="s">
        <v>18</v>
      </c>
      <c r="J1904">
        <v>0</v>
      </c>
      <c r="K1904">
        <v>2</v>
      </c>
      <c r="M1904" s="4">
        <f>ROUND(VLOOKUP(fUnitSales[[#This Row],[Product]],dProducts[],2,0)*(1-fUnitSales[[#This Row],[Discount]])*fUnitSales[[#This Row],[Units]],2)</f>
        <v>45.9</v>
      </c>
      <c r="N1904" s="4" t="str">
        <f>VLOOKUP(fUnitSales[[#This Row],[SalesRep]],dSalesRep[],2,0)</f>
        <v>South</v>
      </c>
    </row>
    <row r="1905" spans="7:14" x14ac:dyDescent="0.25">
      <c r="G1905" s="6">
        <v>41990</v>
      </c>
      <c r="H1905" t="s">
        <v>72</v>
      </c>
      <c r="I1905" t="s">
        <v>42</v>
      </c>
      <c r="J1905">
        <v>0.02</v>
      </c>
      <c r="K1905">
        <v>3</v>
      </c>
      <c r="M1905" s="4">
        <f>ROUND(VLOOKUP(fUnitSales[[#This Row],[Product]],dProducts[],2,0)*(1-fUnitSales[[#This Row],[Discount]])*fUnitSales[[#This Row],[Units]],2)</f>
        <v>55.86</v>
      </c>
      <c r="N1905" s="4" t="str">
        <f>VLOOKUP(fUnitSales[[#This Row],[SalesRep]],dSalesRep[],2,0)</f>
        <v>East</v>
      </c>
    </row>
    <row r="1906" spans="7:14" x14ac:dyDescent="0.25">
      <c r="G1906" s="6">
        <v>41964</v>
      </c>
      <c r="H1906" t="s">
        <v>21</v>
      </c>
      <c r="I1906" t="s">
        <v>18</v>
      </c>
      <c r="J1906">
        <v>1.4999999999999999E-2</v>
      </c>
      <c r="K1906">
        <v>3</v>
      </c>
      <c r="M1906" s="4">
        <f>ROUND(VLOOKUP(fUnitSales[[#This Row],[Product]],dProducts[],2,0)*(1-fUnitSales[[#This Row],[Discount]])*fUnitSales[[#This Row],[Units]],2)</f>
        <v>67.819999999999993</v>
      </c>
      <c r="N1906" s="4" t="str">
        <f>VLOOKUP(fUnitSales[[#This Row],[SalesRep]],dSalesRep[],2,0)</f>
        <v>West</v>
      </c>
    </row>
    <row r="1907" spans="7:14" x14ac:dyDescent="0.25">
      <c r="G1907" s="6">
        <v>41394</v>
      </c>
      <c r="H1907" t="s">
        <v>83</v>
      </c>
      <c r="I1907" t="s">
        <v>22</v>
      </c>
      <c r="J1907">
        <v>0</v>
      </c>
      <c r="K1907">
        <v>3</v>
      </c>
      <c r="M1907" s="4">
        <f>ROUND(VLOOKUP(fUnitSales[[#This Row],[Product]],dProducts[],2,0)*(1-fUnitSales[[#This Row],[Discount]])*fUnitSales[[#This Row],[Units]],2)</f>
        <v>75</v>
      </c>
      <c r="N1907" s="4" t="str">
        <f>VLOOKUP(fUnitSales[[#This Row],[SalesRep]],dSalesRep[],2,0)</f>
        <v>South</v>
      </c>
    </row>
    <row r="1908" spans="7:14" x14ac:dyDescent="0.25">
      <c r="G1908" s="6">
        <v>41981</v>
      </c>
      <c r="H1908" t="s">
        <v>30</v>
      </c>
      <c r="I1908" t="s">
        <v>22</v>
      </c>
      <c r="J1908">
        <v>0</v>
      </c>
      <c r="K1908">
        <v>2</v>
      </c>
      <c r="M1908" s="4">
        <f>ROUND(VLOOKUP(fUnitSales[[#This Row],[Product]],dProducts[],2,0)*(1-fUnitSales[[#This Row],[Discount]])*fUnitSales[[#This Row],[Units]],2)</f>
        <v>50</v>
      </c>
      <c r="N1908" s="4" t="str">
        <f>VLOOKUP(fUnitSales[[#This Row],[SalesRep]],dSalesRep[],2,0)</f>
        <v>East</v>
      </c>
    </row>
    <row r="1909" spans="7:14" x14ac:dyDescent="0.25">
      <c r="G1909" s="6">
        <v>41622</v>
      </c>
      <c r="H1909" t="s">
        <v>90</v>
      </c>
      <c r="I1909" t="s">
        <v>25</v>
      </c>
      <c r="J1909">
        <v>1.4999999999999999E-2</v>
      </c>
      <c r="K1909">
        <v>3</v>
      </c>
      <c r="M1909" s="4">
        <f>ROUND(VLOOKUP(fUnitSales[[#This Row],[Product]],dProducts[],2,0)*(1-fUnitSales[[#This Row],[Discount]])*fUnitSales[[#This Row],[Units]],2)</f>
        <v>100.47</v>
      </c>
      <c r="N1909" s="4" t="str">
        <f>VLOOKUP(fUnitSales[[#This Row],[SalesRep]],dSalesRep[],2,0)</f>
        <v>West</v>
      </c>
    </row>
    <row r="1910" spans="7:14" x14ac:dyDescent="0.25">
      <c r="G1910" s="6">
        <v>41600</v>
      </c>
      <c r="H1910" t="s">
        <v>79</v>
      </c>
      <c r="I1910" t="s">
        <v>17</v>
      </c>
      <c r="J1910">
        <v>0.03</v>
      </c>
      <c r="K1910">
        <v>3</v>
      </c>
      <c r="M1910" s="4">
        <f>ROUND(VLOOKUP(fUnitSales[[#This Row],[Product]],dProducts[],2,0)*(1-fUnitSales[[#This Row],[Discount]])*fUnitSales[[#This Row],[Units]],2)</f>
        <v>58.05</v>
      </c>
      <c r="N1910" s="4" t="str">
        <f>VLOOKUP(fUnitSales[[#This Row],[SalesRep]],dSalesRep[],2,0)</f>
        <v>South</v>
      </c>
    </row>
    <row r="1911" spans="7:14" x14ac:dyDescent="0.25">
      <c r="G1911" s="6">
        <v>41944</v>
      </c>
      <c r="H1911" t="s">
        <v>44</v>
      </c>
      <c r="I1911" t="s">
        <v>25</v>
      </c>
      <c r="J1911">
        <v>0.02</v>
      </c>
      <c r="K1911">
        <v>2</v>
      </c>
      <c r="M1911" s="4">
        <f>ROUND(VLOOKUP(fUnitSales[[#This Row],[Product]],dProducts[],2,0)*(1-fUnitSales[[#This Row],[Discount]])*fUnitSales[[#This Row],[Units]],2)</f>
        <v>66.64</v>
      </c>
      <c r="N1911" s="4" t="str">
        <f>VLOOKUP(fUnitSales[[#This Row],[SalesRep]],dSalesRep[],2,0)</f>
        <v>MidWest</v>
      </c>
    </row>
    <row r="1912" spans="7:14" x14ac:dyDescent="0.25">
      <c r="G1912" s="6">
        <v>41985</v>
      </c>
      <c r="H1912" t="s">
        <v>54</v>
      </c>
      <c r="I1912" t="s">
        <v>25</v>
      </c>
      <c r="J1912">
        <v>0</v>
      </c>
      <c r="K1912">
        <v>3</v>
      </c>
      <c r="M1912" s="4">
        <f>ROUND(VLOOKUP(fUnitSales[[#This Row],[Product]],dProducts[],2,0)*(1-fUnitSales[[#This Row],[Discount]])*fUnitSales[[#This Row],[Units]],2)</f>
        <v>102</v>
      </c>
      <c r="N1912" s="4" t="str">
        <f>VLOOKUP(fUnitSales[[#This Row],[SalesRep]],dSalesRep[],2,0)</f>
        <v>East</v>
      </c>
    </row>
    <row r="1913" spans="7:14" x14ac:dyDescent="0.25">
      <c r="G1913" s="6">
        <v>41593</v>
      </c>
      <c r="H1913" t="s">
        <v>57</v>
      </c>
      <c r="I1913" t="s">
        <v>31</v>
      </c>
      <c r="J1913">
        <v>0</v>
      </c>
      <c r="K1913">
        <v>2</v>
      </c>
      <c r="M1913" s="4">
        <f>ROUND(VLOOKUP(fUnitSales[[#This Row],[Product]],dProducts[],2,0)*(1-fUnitSales[[#This Row],[Discount]])*fUnitSales[[#This Row],[Units]],2)</f>
        <v>60</v>
      </c>
      <c r="N1913" s="4" t="str">
        <f>VLOOKUP(fUnitSales[[#This Row],[SalesRep]],dSalesRep[],2,0)</f>
        <v>South</v>
      </c>
    </row>
    <row r="1914" spans="7:14" x14ac:dyDescent="0.25">
      <c r="G1914" s="6">
        <v>41993</v>
      </c>
      <c r="H1914" t="s">
        <v>40</v>
      </c>
      <c r="I1914" t="s">
        <v>25</v>
      </c>
      <c r="J1914">
        <v>2.5000000000000001E-2</v>
      </c>
      <c r="K1914">
        <v>2</v>
      </c>
      <c r="M1914" s="4">
        <f>ROUND(VLOOKUP(fUnitSales[[#This Row],[Product]],dProducts[],2,0)*(1-fUnitSales[[#This Row],[Discount]])*fUnitSales[[#This Row],[Units]],2)</f>
        <v>66.3</v>
      </c>
      <c r="N1914" s="4" t="str">
        <f>VLOOKUP(fUnitSales[[#This Row],[SalesRep]],dSalesRep[],2,0)</f>
        <v>East</v>
      </c>
    </row>
    <row r="1915" spans="7:14" x14ac:dyDescent="0.25">
      <c r="G1915" s="6">
        <v>41625</v>
      </c>
      <c r="H1915" t="s">
        <v>78</v>
      </c>
      <c r="I1915" t="s">
        <v>8</v>
      </c>
      <c r="J1915">
        <v>0</v>
      </c>
      <c r="K1915">
        <v>1</v>
      </c>
      <c r="M1915" s="4">
        <f>ROUND(VLOOKUP(fUnitSales[[#This Row],[Product]],dProducts[],2,0)*(1-fUnitSales[[#This Row],[Discount]])*fUnitSales[[#This Row],[Units]],2)</f>
        <v>21</v>
      </c>
      <c r="N1915" s="4" t="str">
        <f>VLOOKUP(fUnitSales[[#This Row],[SalesRep]],dSalesRep[],2,0)</f>
        <v>West</v>
      </c>
    </row>
    <row r="1916" spans="7:14" x14ac:dyDescent="0.25">
      <c r="G1916" s="6">
        <v>41586</v>
      </c>
      <c r="H1916" t="s">
        <v>70</v>
      </c>
      <c r="I1916" t="s">
        <v>18</v>
      </c>
      <c r="J1916">
        <v>0</v>
      </c>
      <c r="K1916">
        <v>3</v>
      </c>
      <c r="M1916" s="4">
        <f>ROUND(VLOOKUP(fUnitSales[[#This Row],[Product]],dProducts[],2,0)*(1-fUnitSales[[#This Row],[Discount]])*fUnitSales[[#This Row],[Units]],2)</f>
        <v>68.849999999999994</v>
      </c>
      <c r="N1916" s="4" t="str">
        <f>VLOOKUP(fUnitSales[[#This Row],[SalesRep]],dSalesRep[],2,0)</f>
        <v>West</v>
      </c>
    </row>
    <row r="1917" spans="7:14" x14ac:dyDescent="0.25">
      <c r="G1917" s="6">
        <v>41971</v>
      </c>
      <c r="H1917" t="s">
        <v>54</v>
      </c>
      <c r="I1917" t="s">
        <v>34</v>
      </c>
      <c r="J1917">
        <v>0</v>
      </c>
      <c r="K1917">
        <v>2</v>
      </c>
      <c r="M1917" s="4">
        <f>ROUND(VLOOKUP(fUnitSales[[#This Row],[Product]],dProducts[],2,0)*(1-fUnitSales[[#This Row],[Discount]])*fUnitSales[[#This Row],[Units]],2)</f>
        <v>47</v>
      </c>
      <c r="N1917" s="4" t="str">
        <f>VLOOKUP(fUnitSales[[#This Row],[SalesRep]],dSalesRep[],2,0)</f>
        <v>East</v>
      </c>
    </row>
    <row r="1918" spans="7:14" x14ac:dyDescent="0.25">
      <c r="G1918" s="6">
        <v>41822</v>
      </c>
      <c r="H1918" t="s">
        <v>61</v>
      </c>
      <c r="I1918" t="s">
        <v>8</v>
      </c>
      <c r="J1918">
        <v>0</v>
      </c>
      <c r="K1918">
        <v>3</v>
      </c>
      <c r="M1918" s="4">
        <f>ROUND(VLOOKUP(fUnitSales[[#This Row],[Product]],dProducts[],2,0)*(1-fUnitSales[[#This Row],[Discount]])*fUnitSales[[#This Row],[Units]],2)</f>
        <v>63</v>
      </c>
      <c r="N1918" s="4" t="str">
        <f>VLOOKUP(fUnitSales[[#This Row],[SalesRep]],dSalesRep[],2,0)</f>
        <v>South</v>
      </c>
    </row>
    <row r="1919" spans="7:14" x14ac:dyDescent="0.25">
      <c r="G1919" s="6">
        <v>41966</v>
      </c>
      <c r="H1919" t="s">
        <v>89</v>
      </c>
      <c r="I1919" t="s">
        <v>34</v>
      </c>
      <c r="J1919">
        <v>0.02</v>
      </c>
      <c r="K1919">
        <v>2</v>
      </c>
      <c r="M1919" s="4">
        <f>ROUND(VLOOKUP(fUnitSales[[#This Row],[Product]],dProducts[],2,0)*(1-fUnitSales[[#This Row],[Discount]])*fUnitSales[[#This Row],[Units]],2)</f>
        <v>46.06</v>
      </c>
      <c r="N1919" s="4" t="str">
        <f>VLOOKUP(fUnitSales[[#This Row],[SalesRep]],dSalesRep[],2,0)</f>
        <v>West</v>
      </c>
    </row>
    <row r="1920" spans="7:14" x14ac:dyDescent="0.25">
      <c r="G1920" s="6">
        <v>41633</v>
      </c>
      <c r="H1920" t="s">
        <v>90</v>
      </c>
      <c r="I1920" t="s">
        <v>8</v>
      </c>
      <c r="J1920">
        <v>0</v>
      </c>
      <c r="K1920">
        <v>2</v>
      </c>
      <c r="M1920" s="4">
        <f>ROUND(VLOOKUP(fUnitSales[[#This Row],[Product]],dProducts[],2,0)*(1-fUnitSales[[#This Row],[Discount]])*fUnitSales[[#This Row],[Units]],2)</f>
        <v>42</v>
      </c>
      <c r="N1920" s="4" t="str">
        <f>VLOOKUP(fUnitSales[[#This Row],[SalesRep]],dSalesRep[],2,0)</f>
        <v>West</v>
      </c>
    </row>
    <row r="1921" spans="7:14" x14ac:dyDescent="0.25">
      <c r="G1921" s="6">
        <v>41610</v>
      </c>
      <c r="H1921" t="s">
        <v>40</v>
      </c>
      <c r="I1921" t="s">
        <v>13</v>
      </c>
      <c r="J1921">
        <v>0.03</v>
      </c>
      <c r="K1921">
        <v>3</v>
      </c>
      <c r="M1921" s="4">
        <f>ROUND(VLOOKUP(fUnitSales[[#This Row],[Product]],dProducts[],2,0)*(1-fUnitSales[[#This Row],[Discount]])*fUnitSales[[#This Row],[Units]],2)</f>
        <v>66.78</v>
      </c>
      <c r="N1921" s="4" t="str">
        <f>VLOOKUP(fUnitSales[[#This Row],[SalesRep]],dSalesRep[],2,0)</f>
        <v>East</v>
      </c>
    </row>
    <row r="1922" spans="7:14" x14ac:dyDescent="0.25">
      <c r="G1922" s="6">
        <v>41666</v>
      </c>
      <c r="H1922" t="s">
        <v>87</v>
      </c>
      <c r="I1922" t="s">
        <v>13</v>
      </c>
      <c r="J1922">
        <v>0.03</v>
      </c>
      <c r="K1922">
        <v>1</v>
      </c>
      <c r="M1922" s="4">
        <f>ROUND(VLOOKUP(fUnitSales[[#This Row],[Product]],dProducts[],2,0)*(1-fUnitSales[[#This Row],[Discount]])*fUnitSales[[#This Row],[Units]],2)</f>
        <v>22.26</v>
      </c>
      <c r="N1922" s="4" t="str">
        <f>VLOOKUP(fUnitSales[[#This Row],[SalesRep]],dSalesRep[],2,0)</f>
        <v>South</v>
      </c>
    </row>
    <row r="1923" spans="7:14" x14ac:dyDescent="0.25">
      <c r="G1923" s="6">
        <v>41965</v>
      </c>
      <c r="H1923" t="s">
        <v>41</v>
      </c>
      <c r="I1923" t="s">
        <v>37</v>
      </c>
      <c r="J1923">
        <v>0</v>
      </c>
      <c r="K1923">
        <v>2</v>
      </c>
      <c r="M1923" s="4">
        <f>ROUND(VLOOKUP(fUnitSales[[#This Row],[Product]],dProducts[],2,0)*(1-fUnitSales[[#This Row],[Discount]])*fUnitSales[[#This Row],[Units]],2)</f>
        <v>50</v>
      </c>
      <c r="N1923" s="4" t="str">
        <f>VLOOKUP(fUnitSales[[#This Row],[SalesRep]],dSalesRep[],2,0)</f>
        <v>South</v>
      </c>
    </row>
    <row r="1924" spans="7:14" x14ac:dyDescent="0.25">
      <c r="G1924" s="6">
        <v>41564</v>
      </c>
      <c r="H1924" t="s">
        <v>85</v>
      </c>
      <c r="I1924" t="s">
        <v>34</v>
      </c>
      <c r="J1924">
        <v>2.5000000000000001E-2</v>
      </c>
      <c r="K1924">
        <v>15</v>
      </c>
      <c r="M1924" s="4">
        <f>ROUND(VLOOKUP(fUnitSales[[#This Row],[Product]],dProducts[],2,0)*(1-fUnitSales[[#This Row],[Discount]])*fUnitSales[[#This Row],[Units]],2)</f>
        <v>343.69</v>
      </c>
      <c r="N1924" s="4" t="str">
        <f>VLOOKUP(fUnitSales[[#This Row],[SalesRep]],dSalesRep[],2,0)</f>
        <v>West</v>
      </c>
    </row>
    <row r="1925" spans="7:14" x14ac:dyDescent="0.25">
      <c r="G1925" s="6">
        <v>41945</v>
      </c>
      <c r="H1925" t="s">
        <v>44</v>
      </c>
      <c r="I1925" t="s">
        <v>17</v>
      </c>
      <c r="J1925">
        <v>0.01</v>
      </c>
      <c r="K1925">
        <v>3</v>
      </c>
      <c r="M1925" s="4">
        <f>ROUND(VLOOKUP(fUnitSales[[#This Row],[Product]],dProducts[],2,0)*(1-fUnitSales[[#This Row],[Discount]])*fUnitSales[[#This Row],[Units]],2)</f>
        <v>59.25</v>
      </c>
      <c r="N1925" s="4" t="str">
        <f>VLOOKUP(fUnitSales[[#This Row],[SalesRep]],dSalesRep[],2,0)</f>
        <v>MidWest</v>
      </c>
    </row>
    <row r="1926" spans="7:14" x14ac:dyDescent="0.25">
      <c r="G1926" s="6">
        <v>41626</v>
      </c>
      <c r="H1926" t="s">
        <v>65</v>
      </c>
      <c r="I1926" t="s">
        <v>22</v>
      </c>
      <c r="J1926">
        <v>1.4999999999999999E-2</v>
      </c>
      <c r="K1926">
        <v>2</v>
      </c>
      <c r="M1926" s="4">
        <f>ROUND(VLOOKUP(fUnitSales[[#This Row],[Product]],dProducts[],2,0)*(1-fUnitSales[[#This Row],[Discount]])*fUnitSales[[#This Row],[Units]],2)</f>
        <v>49.25</v>
      </c>
      <c r="N1926" s="4" t="str">
        <f>VLOOKUP(fUnitSales[[#This Row],[SalesRep]],dSalesRep[],2,0)</f>
        <v>West</v>
      </c>
    </row>
    <row r="1927" spans="7:14" x14ac:dyDescent="0.25">
      <c r="G1927" s="6">
        <v>41579</v>
      </c>
      <c r="H1927" t="s">
        <v>77</v>
      </c>
      <c r="I1927" t="s">
        <v>18</v>
      </c>
      <c r="J1927">
        <v>0</v>
      </c>
      <c r="K1927">
        <v>3</v>
      </c>
      <c r="M1927" s="4">
        <f>ROUND(VLOOKUP(fUnitSales[[#This Row],[Product]],dProducts[],2,0)*(1-fUnitSales[[#This Row],[Discount]])*fUnitSales[[#This Row],[Units]],2)</f>
        <v>68.849999999999994</v>
      </c>
      <c r="N1927" s="4" t="str">
        <f>VLOOKUP(fUnitSales[[#This Row],[SalesRep]],dSalesRep[],2,0)</f>
        <v>MidWest</v>
      </c>
    </row>
    <row r="1928" spans="7:14" x14ac:dyDescent="0.25">
      <c r="G1928" s="6">
        <v>41498</v>
      </c>
      <c r="H1928" t="s">
        <v>74</v>
      </c>
      <c r="I1928" t="s">
        <v>22</v>
      </c>
      <c r="J1928">
        <v>0</v>
      </c>
      <c r="K1928">
        <v>3</v>
      </c>
      <c r="M1928" s="4">
        <f>ROUND(VLOOKUP(fUnitSales[[#This Row],[Product]],dProducts[],2,0)*(1-fUnitSales[[#This Row],[Discount]])*fUnitSales[[#This Row],[Units]],2)</f>
        <v>75</v>
      </c>
      <c r="N1928" s="4" t="str">
        <f>VLOOKUP(fUnitSales[[#This Row],[SalesRep]],dSalesRep[],2,0)</f>
        <v>MidWest</v>
      </c>
    </row>
    <row r="1929" spans="7:14" x14ac:dyDescent="0.25">
      <c r="G1929" s="6">
        <v>41598</v>
      </c>
      <c r="H1929" t="s">
        <v>60</v>
      </c>
      <c r="I1929" t="s">
        <v>17</v>
      </c>
      <c r="J1929">
        <v>1.4999999999999999E-2</v>
      </c>
      <c r="K1929">
        <v>1</v>
      </c>
      <c r="M1929" s="4">
        <f>ROUND(VLOOKUP(fUnitSales[[#This Row],[Product]],dProducts[],2,0)*(1-fUnitSales[[#This Row],[Discount]])*fUnitSales[[#This Row],[Units]],2)</f>
        <v>19.649999999999999</v>
      </c>
      <c r="N1929" s="4" t="str">
        <f>VLOOKUP(fUnitSales[[#This Row],[SalesRep]],dSalesRep[],2,0)</f>
        <v>South</v>
      </c>
    </row>
    <row r="1930" spans="7:14" x14ac:dyDescent="0.25">
      <c r="G1930" s="6">
        <v>41697</v>
      </c>
      <c r="H1930" t="s">
        <v>74</v>
      </c>
      <c r="I1930" t="s">
        <v>17</v>
      </c>
      <c r="J1930">
        <v>0.01</v>
      </c>
      <c r="K1930">
        <v>10</v>
      </c>
      <c r="M1930" s="4">
        <f>ROUND(VLOOKUP(fUnitSales[[#This Row],[Product]],dProducts[],2,0)*(1-fUnitSales[[#This Row],[Discount]])*fUnitSales[[#This Row],[Units]],2)</f>
        <v>197.51</v>
      </c>
      <c r="N1930" s="4" t="str">
        <f>VLOOKUP(fUnitSales[[#This Row],[SalesRep]],dSalesRep[],2,0)</f>
        <v>MidWest</v>
      </c>
    </row>
    <row r="1931" spans="7:14" x14ac:dyDescent="0.25">
      <c r="G1931" s="6">
        <v>41893</v>
      </c>
      <c r="H1931" t="s">
        <v>36</v>
      </c>
      <c r="I1931" t="s">
        <v>22</v>
      </c>
      <c r="J1931">
        <v>0.03</v>
      </c>
      <c r="K1931">
        <v>3</v>
      </c>
      <c r="M1931" s="4">
        <f>ROUND(VLOOKUP(fUnitSales[[#This Row],[Product]],dProducts[],2,0)*(1-fUnitSales[[#This Row],[Discount]])*fUnitSales[[#This Row],[Units]],2)</f>
        <v>72.75</v>
      </c>
      <c r="N1931" s="4" t="str">
        <f>VLOOKUP(fUnitSales[[#This Row],[SalesRep]],dSalesRep[],2,0)</f>
        <v>West</v>
      </c>
    </row>
    <row r="1932" spans="7:14" x14ac:dyDescent="0.25">
      <c r="G1932" s="6">
        <v>41988</v>
      </c>
      <c r="H1932" t="s">
        <v>77</v>
      </c>
      <c r="I1932" t="s">
        <v>18</v>
      </c>
      <c r="J1932">
        <v>0</v>
      </c>
      <c r="K1932">
        <v>24</v>
      </c>
      <c r="M1932" s="4">
        <f>ROUND(VLOOKUP(fUnitSales[[#This Row],[Product]],dProducts[],2,0)*(1-fUnitSales[[#This Row],[Discount]])*fUnitSales[[#This Row],[Units]],2)</f>
        <v>550.79999999999995</v>
      </c>
      <c r="N1932" s="4" t="str">
        <f>VLOOKUP(fUnitSales[[#This Row],[SalesRep]],dSalesRep[],2,0)</f>
        <v>MidWest</v>
      </c>
    </row>
    <row r="1933" spans="7:14" x14ac:dyDescent="0.25">
      <c r="G1933" s="6">
        <v>41786</v>
      </c>
      <c r="H1933" t="s">
        <v>80</v>
      </c>
      <c r="I1933" t="s">
        <v>17</v>
      </c>
      <c r="J1933">
        <v>0</v>
      </c>
      <c r="K1933">
        <v>2</v>
      </c>
      <c r="M1933" s="4">
        <f>ROUND(VLOOKUP(fUnitSales[[#This Row],[Product]],dProducts[],2,0)*(1-fUnitSales[[#This Row],[Discount]])*fUnitSales[[#This Row],[Units]],2)</f>
        <v>39.9</v>
      </c>
      <c r="N1933" s="4" t="str">
        <f>VLOOKUP(fUnitSales[[#This Row],[SalesRep]],dSalesRep[],2,0)</f>
        <v>MidWest</v>
      </c>
    </row>
    <row r="1934" spans="7:14" x14ac:dyDescent="0.25">
      <c r="G1934" s="6">
        <v>41432</v>
      </c>
      <c r="H1934" t="s">
        <v>19</v>
      </c>
      <c r="I1934" t="s">
        <v>13</v>
      </c>
      <c r="J1934">
        <v>1.4999999999999999E-2</v>
      </c>
      <c r="K1934">
        <v>1</v>
      </c>
      <c r="M1934" s="4">
        <f>ROUND(VLOOKUP(fUnitSales[[#This Row],[Product]],dProducts[],2,0)*(1-fUnitSales[[#This Row],[Discount]])*fUnitSales[[#This Row],[Units]],2)</f>
        <v>22.61</v>
      </c>
      <c r="N1934" s="4" t="str">
        <f>VLOOKUP(fUnitSales[[#This Row],[SalesRep]],dSalesRep[],2,0)</f>
        <v>East</v>
      </c>
    </row>
    <row r="1935" spans="7:14" x14ac:dyDescent="0.25">
      <c r="G1935" s="6">
        <v>41376</v>
      </c>
      <c r="H1935" t="s">
        <v>50</v>
      </c>
      <c r="I1935" t="s">
        <v>37</v>
      </c>
      <c r="J1935">
        <v>0</v>
      </c>
      <c r="K1935">
        <v>4</v>
      </c>
      <c r="M1935" s="4">
        <f>ROUND(VLOOKUP(fUnitSales[[#This Row],[Product]],dProducts[],2,0)*(1-fUnitSales[[#This Row],[Discount]])*fUnitSales[[#This Row],[Units]],2)</f>
        <v>100</v>
      </c>
      <c r="N1935" s="4" t="str">
        <f>VLOOKUP(fUnitSales[[#This Row],[SalesRep]],dSalesRep[],2,0)</f>
        <v>MidWest</v>
      </c>
    </row>
    <row r="1936" spans="7:14" x14ac:dyDescent="0.25">
      <c r="G1936" s="6">
        <v>41636</v>
      </c>
      <c r="H1936" t="s">
        <v>54</v>
      </c>
      <c r="I1936" t="s">
        <v>18</v>
      </c>
      <c r="J1936">
        <v>2.5000000000000001E-2</v>
      </c>
      <c r="K1936">
        <v>2</v>
      </c>
      <c r="M1936" s="4">
        <f>ROUND(VLOOKUP(fUnitSales[[#This Row],[Product]],dProducts[],2,0)*(1-fUnitSales[[#This Row],[Discount]])*fUnitSales[[#This Row],[Units]],2)</f>
        <v>44.75</v>
      </c>
      <c r="N1936" s="4" t="str">
        <f>VLOOKUP(fUnitSales[[#This Row],[SalesRep]],dSalesRep[],2,0)</f>
        <v>East</v>
      </c>
    </row>
    <row r="1937" spans="7:14" x14ac:dyDescent="0.25">
      <c r="G1937" s="6">
        <v>41998</v>
      </c>
      <c r="H1937" t="s">
        <v>44</v>
      </c>
      <c r="I1937" t="s">
        <v>28</v>
      </c>
      <c r="J1937">
        <v>2.5000000000000001E-2</v>
      </c>
      <c r="K1937">
        <v>3</v>
      </c>
      <c r="M1937" s="4">
        <f>ROUND(VLOOKUP(fUnitSales[[#This Row],[Product]],dProducts[],2,0)*(1-fUnitSales[[#This Row],[Discount]])*fUnitSales[[#This Row],[Units]],2)</f>
        <v>80.44</v>
      </c>
      <c r="N1937" s="4" t="str">
        <f>VLOOKUP(fUnitSales[[#This Row],[SalesRep]],dSalesRep[],2,0)</f>
        <v>MidWest</v>
      </c>
    </row>
    <row r="1938" spans="7:14" x14ac:dyDescent="0.25">
      <c r="G1938" s="6">
        <v>41998</v>
      </c>
      <c r="H1938" t="s">
        <v>33</v>
      </c>
      <c r="I1938" t="s">
        <v>13</v>
      </c>
      <c r="J1938">
        <v>0.01</v>
      </c>
      <c r="K1938">
        <v>2</v>
      </c>
      <c r="M1938" s="4">
        <f>ROUND(VLOOKUP(fUnitSales[[#This Row],[Product]],dProducts[],2,0)*(1-fUnitSales[[#This Row],[Discount]])*fUnitSales[[#This Row],[Units]],2)</f>
        <v>45.44</v>
      </c>
      <c r="N1938" s="4" t="str">
        <f>VLOOKUP(fUnitSales[[#This Row],[SalesRep]],dSalesRep[],2,0)</f>
        <v>MidWest</v>
      </c>
    </row>
    <row r="1939" spans="7:14" x14ac:dyDescent="0.25">
      <c r="G1939" s="6">
        <v>41305</v>
      </c>
      <c r="H1939" t="s">
        <v>79</v>
      </c>
      <c r="I1939" t="s">
        <v>37</v>
      </c>
      <c r="J1939">
        <v>0</v>
      </c>
      <c r="K1939">
        <v>2</v>
      </c>
      <c r="M1939" s="4">
        <f>ROUND(VLOOKUP(fUnitSales[[#This Row],[Product]],dProducts[],2,0)*(1-fUnitSales[[#This Row],[Discount]])*fUnitSales[[#This Row],[Units]],2)</f>
        <v>50</v>
      </c>
      <c r="N1939" s="4" t="str">
        <f>VLOOKUP(fUnitSales[[#This Row],[SalesRep]],dSalesRep[],2,0)</f>
        <v>South</v>
      </c>
    </row>
    <row r="1940" spans="7:14" x14ac:dyDescent="0.25">
      <c r="G1940" s="6">
        <v>41704</v>
      </c>
      <c r="H1940" t="s">
        <v>90</v>
      </c>
      <c r="I1940" t="s">
        <v>34</v>
      </c>
      <c r="J1940">
        <v>0.03</v>
      </c>
      <c r="K1940">
        <v>1</v>
      </c>
      <c r="M1940" s="4">
        <f>ROUND(VLOOKUP(fUnitSales[[#This Row],[Product]],dProducts[],2,0)*(1-fUnitSales[[#This Row],[Discount]])*fUnitSales[[#This Row],[Units]],2)</f>
        <v>22.8</v>
      </c>
      <c r="N1940" s="4" t="str">
        <f>VLOOKUP(fUnitSales[[#This Row],[SalesRep]],dSalesRep[],2,0)</f>
        <v>West</v>
      </c>
    </row>
    <row r="1941" spans="7:14" x14ac:dyDescent="0.25">
      <c r="G1941" s="6">
        <v>41611</v>
      </c>
      <c r="H1941" t="s">
        <v>46</v>
      </c>
      <c r="I1941" t="s">
        <v>17</v>
      </c>
      <c r="J1941">
        <v>0.03</v>
      </c>
      <c r="K1941">
        <v>1</v>
      </c>
      <c r="M1941" s="4">
        <f>ROUND(VLOOKUP(fUnitSales[[#This Row],[Product]],dProducts[],2,0)*(1-fUnitSales[[#This Row],[Discount]])*fUnitSales[[#This Row],[Units]],2)</f>
        <v>19.350000000000001</v>
      </c>
      <c r="N1941" s="4" t="str">
        <f>VLOOKUP(fUnitSales[[#This Row],[SalesRep]],dSalesRep[],2,0)</f>
        <v>MidWest</v>
      </c>
    </row>
    <row r="1942" spans="7:14" x14ac:dyDescent="0.25">
      <c r="G1942" s="6">
        <v>41631</v>
      </c>
      <c r="H1942" t="s">
        <v>79</v>
      </c>
      <c r="I1942" t="s">
        <v>28</v>
      </c>
      <c r="J1942">
        <v>2.5000000000000001E-2</v>
      </c>
      <c r="K1942">
        <v>2</v>
      </c>
      <c r="M1942" s="4">
        <f>ROUND(VLOOKUP(fUnitSales[[#This Row],[Product]],dProducts[],2,0)*(1-fUnitSales[[#This Row],[Discount]])*fUnitSales[[#This Row],[Units]],2)</f>
        <v>53.63</v>
      </c>
      <c r="N1942" s="4" t="str">
        <f>VLOOKUP(fUnitSales[[#This Row],[SalesRep]],dSalesRep[],2,0)</f>
        <v>South</v>
      </c>
    </row>
    <row r="1943" spans="7:14" x14ac:dyDescent="0.25">
      <c r="G1943" s="6">
        <v>41603</v>
      </c>
      <c r="H1943" t="s">
        <v>80</v>
      </c>
      <c r="I1943" t="s">
        <v>22</v>
      </c>
      <c r="J1943">
        <v>0</v>
      </c>
      <c r="K1943">
        <v>1</v>
      </c>
      <c r="M1943" s="4">
        <f>ROUND(VLOOKUP(fUnitSales[[#This Row],[Product]],dProducts[],2,0)*(1-fUnitSales[[#This Row],[Discount]])*fUnitSales[[#This Row],[Units]],2)</f>
        <v>25</v>
      </c>
      <c r="N1943" s="4" t="str">
        <f>VLOOKUP(fUnitSales[[#This Row],[SalesRep]],dSalesRep[],2,0)</f>
        <v>MidWest</v>
      </c>
    </row>
    <row r="1944" spans="7:14" x14ac:dyDescent="0.25">
      <c r="G1944" s="6">
        <v>41596</v>
      </c>
      <c r="H1944" t="s">
        <v>85</v>
      </c>
      <c r="I1944" t="s">
        <v>17</v>
      </c>
      <c r="J1944">
        <v>0</v>
      </c>
      <c r="K1944">
        <v>3</v>
      </c>
      <c r="M1944" s="4">
        <f>ROUND(VLOOKUP(fUnitSales[[#This Row],[Product]],dProducts[],2,0)*(1-fUnitSales[[#This Row],[Discount]])*fUnitSales[[#This Row],[Units]],2)</f>
        <v>59.85</v>
      </c>
      <c r="N1944" s="4" t="str">
        <f>VLOOKUP(fUnitSales[[#This Row],[SalesRep]],dSalesRep[],2,0)</f>
        <v>West</v>
      </c>
    </row>
    <row r="1945" spans="7:14" x14ac:dyDescent="0.25">
      <c r="G1945" s="6">
        <v>41966</v>
      </c>
      <c r="H1945" t="s">
        <v>80</v>
      </c>
      <c r="I1945" t="s">
        <v>18</v>
      </c>
      <c r="J1945">
        <v>0.02</v>
      </c>
      <c r="K1945">
        <v>1</v>
      </c>
      <c r="M1945" s="4">
        <f>ROUND(VLOOKUP(fUnitSales[[#This Row],[Product]],dProducts[],2,0)*(1-fUnitSales[[#This Row],[Discount]])*fUnitSales[[#This Row],[Units]],2)</f>
        <v>22.49</v>
      </c>
      <c r="N1945" s="4" t="str">
        <f>VLOOKUP(fUnitSales[[#This Row],[SalesRep]],dSalesRep[],2,0)</f>
        <v>MidWest</v>
      </c>
    </row>
    <row r="1946" spans="7:14" x14ac:dyDescent="0.25">
      <c r="G1946" s="6">
        <v>41616</v>
      </c>
      <c r="H1946" t="s">
        <v>72</v>
      </c>
      <c r="I1946" t="s">
        <v>22</v>
      </c>
      <c r="J1946">
        <v>0</v>
      </c>
      <c r="K1946">
        <v>2</v>
      </c>
      <c r="M1946" s="4">
        <f>ROUND(VLOOKUP(fUnitSales[[#This Row],[Product]],dProducts[],2,0)*(1-fUnitSales[[#This Row],[Discount]])*fUnitSales[[#This Row],[Units]],2)</f>
        <v>50</v>
      </c>
      <c r="N1946" s="4" t="str">
        <f>VLOOKUP(fUnitSales[[#This Row],[SalesRep]],dSalesRep[],2,0)</f>
        <v>East</v>
      </c>
    </row>
    <row r="1947" spans="7:14" x14ac:dyDescent="0.25">
      <c r="G1947" s="6">
        <v>41601</v>
      </c>
      <c r="H1947" t="s">
        <v>46</v>
      </c>
      <c r="I1947" t="s">
        <v>22</v>
      </c>
      <c r="J1947">
        <v>1.4999999999999999E-2</v>
      </c>
      <c r="K1947">
        <v>1</v>
      </c>
      <c r="M1947" s="4">
        <f>ROUND(VLOOKUP(fUnitSales[[#This Row],[Product]],dProducts[],2,0)*(1-fUnitSales[[#This Row],[Discount]])*fUnitSales[[#This Row],[Units]],2)</f>
        <v>24.63</v>
      </c>
      <c r="N1947" s="4" t="str">
        <f>VLOOKUP(fUnitSales[[#This Row],[SalesRep]],dSalesRep[],2,0)</f>
        <v>MidWest</v>
      </c>
    </row>
    <row r="1948" spans="7:14" x14ac:dyDescent="0.25">
      <c r="G1948" s="6">
        <v>41998</v>
      </c>
      <c r="H1948" t="s">
        <v>82</v>
      </c>
      <c r="I1948" t="s">
        <v>17</v>
      </c>
      <c r="J1948">
        <v>0.02</v>
      </c>
      <c r="K1948">
        <v>2</v>
      </c>
      <c r="M1948" s="4">
        <f>ROUND(VLOOKUP(fUnitSales[[#This Row],[Product]],dProducts[],2,0)*(1-fUnitSales[[#This Row],[Discount]])*fUnitSales[[#This Row],[Units]],2)</f>
        <v>39.1</v>
      </c>
      <c r="N1948" s="4" t="str">
        <f>VLOOKUP(fUnitSales[[#This Row],[SalesRep]],dSalesRep[],2,0)</f>
        <v>West</v>
      </c>
    </row>
    <row r="1949" spans="7:14" x14ac:dyDescent="0.25">
      <c r="G1949" s="6">
        <v>41958</v>
      </c>
      <c r="H1949" t="s">
        <v>57</v>
      </c>
      <c r="I1949" t="s">
        <v>42</v>
      </c>
      <c r="J1949">
        <v>0</v>
      </c>
      <c r="K1949">
        <v>2</v>
      </c>
      <c r="M1949" s="4">
        <f>ROUND(VLOOKUP(fUnitSales[[#This Row],[Product]],dProducts[],2,0)*(1-fUnitSales[[#This Row],[Discount]])*fUnitSales[[#This Row],[Units]],2)</f>
        <v>38</v>
      </c>
      <c r="N1949" s="4" t="str">
        <f>VLOOKUP(fUnitSales[[#This Row],[SalesRep]],dSalesRep[],2,0)</f>
        <v>South</v>
      </c>
    </row>
    <row r="1950" spans="7:14" x14ac:dyDescent="0.25">
      <c r="G1950" s="6">
        <v>41528</v>
      </c>
      <c r="H1950" t="s">
        <v>38</v>
      </c>
      <c r="I1950" t="s">
        <v>13</v>
      </c>
      <c r="J1950">
        <v>0</v>
      </c>
      <c r="K1950">
        <v>2</v>
      </c>
      <c r="M1950" s="4">
        <f>ROUND(VLOOKUP(fUnitSales[[#This Row],[Product]],dProducts[],2,0)*(1-fUnitSales[[#This Row],[Discount]])*fUnitSales[[#This Row],[Units]],2)</f>
        <v>45.9</v>
      </c>
      <c r="N1950" s="4" t="str">
        <f>VLOOKUP(fUnitSales[[#This Row],[SalesRep]],dSalesRep[],2,0)</f>
        <v>South</v>
      </c>
    </row>
    <row r="1951" spans="7:14" x14ac:dyDescent="0.25">
      <c r="G1951" s="6">
        <v>42001</v>
      </c>
      <c r="H1951" t="s">
        <v>27</v>
      </c>
      <c r="I1951" t="s">
        <v>22</v>
      </c>
      <c r="J1951">
        <v>0</v>
      </c>
      <c r="K1951">
        <v>2</v>
      </c>
      <c r="M1951" s="4">
        <f>ROUND(VLOOKUP(fUnitSales[[#This Row],[Product]],dProducts[],2,0)*(1-fUnitSales[[#This Row],[Discount]])*fUnitSales[[#This Row],[Units]],2)</f>
        <v>50</v>
      </c>
      <c r="N1951" s="4" t="str">
        <f>VLOOKUP(fUnitSales[[#This Row],[SalesRep]],dSalesRep[],2,0)</f>
        <v>MidWest</v>
      </c>
    </row>
    <row r="1952" spans="7:14" x14ac:dyDescent="0.25">
      <c r="G1952" s="6">
        <v>41980</v>
      </c>
      <c r="H1952" t="s">
        <v>27</v>
      </c>
      <c r="I1952" t="s">
        <v>17</v>
      </c>
      <c r="J1952">
        <v>0.02</v>
      </c>
      <c r="K1952">
        <v>1</v>
      </c>
      <c r="M1952" s="4">
        <f>ROUND(VLOOKUP(fUnitSales[[#This Row],[Product]],dProducts[],2,0)*(1-fUnitSales[[#This Row],[Discount]])*fUnitSales[[#This Row],[Units]],2)</f>
        <v>19.55</v>
      </c>
      <c r="N1952" s="4" t="str">
        <f>VLOOKUP(fUnitSales[[#This Row],[SalesRep]],dSalesRep[],2,0)</f>
        <v>MidWest</v>
      </c>
    </row>
    <row r="1953" spans="7:14" x14ac:dyDescent="0.25">
      <c r="G1953" s="6">
        <v>41905</v>
      </c>
      <c r="H1953" t="s">
        <v>30</v>
      </c>
      <c r="I1953" t="s">
        <v>13</v>
      </c>
      <c r="J1953">
        <v>2.5000000000000001E-2</v>
      </c>
      <c r="K1953">
        <v>3</v>
      </c>
      <c r="M1953" s="4">
        <f>ROUND(VLOOKUP(fUnitSales[[#This Row],[Product]],dProducts[],2,0)*(1-fUnitSales[[#This Row],[Discount]])*fUnitSales[[#This Row],[Units]],2)</f>
        <v>67.13</v>
      </c>
      <c r="N1953" s="4" t="str">
        <f>VLOOKUP(fUnitSales[[#This Row],[SalesRep]],dSalesRep[],2,0)</f>
        <v>East</v>
      </c>
    </row>
    <row r="1954" spans="7:14" x14ac:dyDescent="0.25">
      <c r="G1954" s="6">
        <v>41926</v>
      </c>
      <c r="H1954" t="s">
        <v>47</v>
      </c>
      <c r="I1954" t="s">
        <v>34</v>
      </c>
      <c r="J1954">
        <v>2.5000000000000001E-2</v>
      </c>
      <c r="K1954">
        <v>3</v>
      </c>
      <c r="M1954" s="4">
        <f>ROUND(VLOOKUP(fUnitSales[[#This Row],[Product]],dProducts[],2,0)*(1-fUnitSales[[#This Row],[Discount]])*fUnitSales[[#This Row],[Units]],2)</f>
        <v>68.739999999999995</v>
      </c>
      <c r="N1954" s="4" t="str">
        <f>VLOOKUP(fUnitSales[[#This Row],[SalesRep]],dSalesRep[],2,0)</f>
        <v>South</v>
      </c>
    </row>
    <row r="1955" spans="7:14" x14ac:dyDescent="0.25">
      <c r="G1955" s="6">
        <v>41978</v>
      </c>
      <c r="H1955" t="s">
        <v>27</v>
      </c>
      <c r="I1955" t="s">
        <v>42</v>
      </c>
      <c r="J1955">
        <v>0</v>
      </c>
      <c r="K1955">
        <v>3</v>
      </c>
      <c r="M1955" s="4">
        <f>ROUND(VLOOKUP(fUnitSales[[#This Row],[Product]],dProducts[],2,0)*(1-fUnitSales[[#This Row],[Discount]])*fUnitSales[[#This Row],[Units]],2)</f>
        <v>57</v>
      </c>
      <c r="N1955" s="4" t="str">
        <f>VLOOKUP(fUnitSales[[#This Row],[SalesRep]],dSalesRep[],2,0)</f>
        <v>MidWest</v>
      </c>
    </row>
    <row r="1956" spans="7:14" x14ac:dyDescent="0.25">
      <c r="G1956" s="6">
        <v>41970</v>
      </c>
      <c r="H1956" t="s">
        <v>38</v>
      </c>
      <c r="I1956" t="s">
        <v>25</v>
      </c>
      <c r="J1956">
        <v>2.5000000000000001E-2</v>
      </c>
      <c r="K1956">
        <v>2</v>
      </c>
      <c r="M1956" s="4">
        <f>ROUND(VLOOKUP(fUnitSales[[#This Row],[Product]],dProducts[],2,0)*(1-fUnitSales[[#This Row],[Discount]])*fUnitSales[[#This Row],[Units]],2)</f>
        <v>66.3</v>
      </c>
      <c r="N1956" s="4" t="str">
        <f>VLOOKUP(fUnitSales[[#This Row],[SalesRep]],dSalesRep[],2,0)</f>
        <v>South</v>
      </c>
    </row>
    <row r="1957" spans="7:14" x14ac:dyDescent="0.25">
      <c r="G1957" s="6">
        <v>41621</v>
      </c>
      <c r="H1957" t="s">
        <v>78</v>
      </c>
      <c r="I1957" t="s">
        <v>8</v>
      </c>
      <c r="J1957">
        <v>1.4999999999999999E-2</v>
      </c>
      <c r="K1957">
        <v>3</v>
      </c>
      <c r="M1957" s="4">
        <f>ROUND(VLOOKUP(fUnitSales[[#This Row],[Product]],dProducts[],2,0)*(1-fUnitSales[[#This Row],[Discount]])*fUnitSales[[#This Row],[Units]],2)</f>
        <v>62.06</v>
      </c>
      <c r="N1957" s="4" t="str">
        <f>VLOOKUP(fUnitSales[[#This Row],[SalesRep]],dSalesRep[],2,0)</f>
        <v>West</v>
      </c>
    </row>
    <row r="1958" spans="7:14" x14ac:dyDescent="0.25">
      <c r="G1958" s="6">
        <v>41973</v>
      </c>
      <c r="H1958" t="s">
        <v>83</v>
      </c>
      <c r="I1958" t="s">
        <v>17</v>
      </c>
      <c r="J1958">
        <v>0.03</v>
      </c>
      <c r="K1958">
        <v>1</v>
      </c>
      <c r="M1958" s="4">
        <f>ROUND(VLOOKUP(fUnitSales[[#This Row],[Product]],dProducts[],2,0)*(1-fUnitSales[[#This Row],[Discount]])*fUnitSales[[#This Row],[Units]],2)</f>
        <v>19.350000000000001</v>
      </c>
      <c r="N1958" s="4" t="str">
        <f>VLOOKUP(fUnitSales[[#This Row],[SalesRep]],dSalesRep[],2,0)</f>
        <v>South</v>
      </c>
    </row>
    <row r="1959" spans="7:14" x14ac:dyDescent="0.25">
      <c r="G1959" s="6">
        <v>41890</v>
      </c>
      <c r="H1959" t="s">
        <v>11</v>
      </c>
      <c r="I1959" t="s">
        <v>34</v>
      </c>
      <c r="J1959">
        <v>0</v>
      </c>
      <c r="K1959">
        <v>1</v>
      </c>
      <c r="M1959" s="4">
        <f>ROUND(VLOOKUP(fUnitSales[[#This Row],[Product]],dProducts[],2,0)*(1-fUnitSales[[#This Row],[Discount]])*fUnitSales[[#This Row],[Units]],2)</f>
        <v>23.5</v>
      </c>
      <c r="N1959" s="4" t="str">
        <f>VLOOKUP(fUnitSales[[#This Row],[SalesRep]],dSalesRep[],2,0)</f>
        <v>West</v>
      </c>
    </row>
    <row r="1960" spans="7:14" x14ac:dyDescent="0.25">
      <c r="G1960" s="6">
        <v>41597</v>
      </c>
      <c r="H1960" t="s">
        <v>65</v>
      </c>
      <c r="I1960" t="s">
        <v>8</v>
      </c>
      <c r="J1960">
        <v>0</v>
      </c>
      <c r="K1960">
        <v>4</v>
      </c>
      <c r="M1960" s="4">
        <f>ROUND(VLOOKUP(fUnitSales[[#This Row],[Product]],dProducts[],2,0)*(1-fUnitSales[[#This Row],[Discount]])*fUnitSales[[#This Row],[Units]],2)</f>
        <v>84</v>
      </c>
      <c r="N1960" s="4" t="str">
        <f>VLOOKUP(fUnitSales[[#This Row],[SalesRep]],dSalesRep[],2,0)</f>
        <v>West</v>
      </c>
    </row>
    <row r="1961" spans="7:14" x14ac:dyDescent="0.25">
      <c r="G1961" s="6">
        <v>41552</v>
      </c>
      <c r="H1961" t="s">
        <v>11</v>
      </c>
      <c r="I1961" t="s">
        <v>34</v>
      </c>
      <c r="J1961">
        <v>0</v>
      </c>
      <c r="K1961">
        <v>2</v>
      </c>
      <c r="M1961" s="4">
        <f>ROUND(VLOOKUP(fUnitSales[[#This Row],[Product]],dProducts[],2,0)*(1-fUnitSales[[#This Row],[Discount]])*fUnitSales[[#This Row],[Units]],2)</f>
        <v>47</v>
      </c>
      <c r="N1961" s="4" t="str">
        <f>VLOOKUP(fUnitSales[[#This Row],[SalesRep]],dSalesRep[],2,0)</f>
        <v>West</v>
      </c>
    </row>
    <row r="1962" spans="7:14" x14ac:dyDescent="0.25">
      <c r="G1962" s="6">
        <v>41987</v>
      </c>
      <c r="H1962" t="s">
        <v>76</v>
      </c>
      <c r="I1962" t="s">
        <v>31</v>
      </c>
      <c r="J1962">
        <v>0.02</v>
      </c>
      <c r="K1962">
        <v>3</v>
      </c>
      <c r="M1962" s="4">
        <f>ROUND(VLOOKUP(fUnitSales[[#This Row],[Product]],dProducts[],2,0)*(1-fUnitSales[[#This Row],[Discount]])*fUnitSales[[#This Row],[Units]],2)</f>
        <v>88.2</v>
      </c>
      <c r="N1962" s="4" t="str">
        <f>VLOOKUP(fUnitSales[[#This Row],[SalesRep]],dSalesRep[],2,0)</f>
        <v>MidWest</v>
      </c>
    </row>
    <row r="1963" spans="7:14" x14ac:dyDescent="0.25">
      <c r="G1963" s="6">
        <v>41667</v>
      </c>
      <c r="H1963" t="s">
        <v>88</v>
      </c>
      <c r="I1963" t="s">
        <v>17</v>
      </c>
      <c r="J1963">
        <v>0</v>
      </c>
      <c r="K1963">
        <v>2</v>
      </c>
      <c r="M1963" s="4">
        <f>ROUND(VLOOKUP(fUnitSales[[#This Row],[Product]],dProducts[],2,0)*(1-fUnitSales[[#This Row],[Discount]])*fUnitSales[[#This Row],[Units]],2)</f>
        <v>39.9</v>
      </c>
      <c r="N1963" s="4" t="str">
        <f>VLOOKUP(fUnitSales[[#This Row],[SalesRep]],dSalesRep[],2,0)</f>
        <v>MidWest</v>
      </c>
    </row>
    <row r="1964" spans="7:14" x14ac:dyDescent="0.25">
      <c r="G1964" s="6">
        <v>42001</v>
      </c>
      <c r="H1964" t="s">
        <v>60</v>
      </c>
      <c r="I1964" t="s">
        <v>17</v>
      </c>
      <c r="J1964">
        <v>0.01</v>
      </c>
      <c r="K1964">
        <v>13</v>
      </c>
      <c r="M1964" s="4">
        <f>ROUND(VLOOKUP(fUnitSales[[#This Row],[Product]],dProducts[],2,0)*(1-fUnitSales[[#This Row],[Discount]])*fUnitSales[[#This Row],[Units]],2)</f>
        <v>256.76</v>
      </c>
      <c r="N1964" s="4" t="str">
        <f>VLOOKUP(fUnitSales[[#This Row],[SalesRep]],dSalesRep[],2,0)</f>
        <v>South</v>
      </c>
    </row>
    <row r="1965" spans="7:14" x14ac:dyDescent="0.25">
      <c r="G1965" s="6">
        <v>41691</v>
      </c>
      <c r="H1965" t="s">
        <v>80</v>
      </c>
      <c r="I1965" t="s">
        <v>12</v>
      </c>
      <c r="J1965">
        <v>0</v>
      </c>
      <c r="K1965">
        <v>3</v>
      </c>
      <c r="M1965" s="4">
        <f>ROUND(VLOOKUP(fUnitSales[[#This Row],[Product]],dProducts[],2,0)*(1-fUnitSales[[#This Row],[Discount]])*fUnitSales[[#This Row],[Units]],2)</f>
        <v>239.85</v>
      </c>
      <c r="N1965" s="4" t="str">
        <f>VLOOKUP(fUnitSales[[#This Row],[SalesRep]],dSalesRep[],2,0)</f>
        <v>MidWest</v>
      </c>
    </row>
    <row r="1966" spans="7:14" x14ac:dyDescent="0.25">
      <c r="G1966" s="6">
        <v>41981</v>
      </c>
      <c r="H1966" t="s">
        <v>27</v>
      </c>
      <c r="I1966" t="s">
        <v>25</v>
      </c>
      <c r="J1966">
        <v>0.01</v>
      </c>
      <c r="K1966">
        <v>3</v>
      </c>
      <c r="M1966" s="4">
        <f>ROUND(VLOOKUP(fUnitSales[[#This Row],[Product]],dProducts[],2,0)*(1-fUnitSales[[#This Row],[Discount]])*fUnitSales[[#This Row],[Units]],2)</f>
        <v>100.98</v>
      </c>
      <c r="N1966" s="4" t="str">
        <f>VLOOKUP(fUnitSales[[#This Row],[SalesRep]],dSalesRep[],2,0)</f>
        <v>MidWest</v>
      </c>
    </row>
    <row r="1967" spans="7:14" x14ac:dyDescent="0.25">
      <c r="G1967" s="6">
        <v>41530</v>
      </c>
      <c r="H1967" t="s">
        <v>56</v>
      </c>
      <c r="I1967" t="s">
        <v>25</v>
      </c>
      <c r="J1967">
        <v>1.4999999999999999E-2</v>
      </c>
      <c r="K1967">
        <v>2</v>
      </c>
      <c r="M1967" s="4">
        <f>ROUND(VLOOKUP(fUnitSales[[#This Row],[Product]],dProducts[],2,0)*(1-fUnitSales[[#This Row],[Discount]])*fUnitSales[[#This Row],[Units]],2)</f>
        <v>66.98</v>
      </c>
      <c r="N1967" s="4" t="str">
        <f>VLOOKUP(fUnitSales[[#This Row],[SalesRep]],dSalesRep[],2,0)</f>
        <v>West</v>
      </c>
    </row>
    <row r="1968" spans="7:14" x14ac:dyDescent="0.25">
      <c r="G1968" s="6">
        <v>41289</v>
      </c>
      <c r="H1968" t="s">
        <v>44</v>
      </c>
      <c r="I1968" t="s">
        <v>22</v>
      </c>
      <c r="J1968">
        <v>2.5000000000000001E-2</v>
      </c>
      <c r="K1968">
        <v>3</v>
      </c>
      <c r="M1968" s="4">
        <f>ROUND(VLOOKUP(fUnitSales[[#This Row],[Product]],dProducts[],2,0)*(1-fUnitSales[[#This Row],[Discount]])*fUnitSales[[#This Row],[Units]],2)</f>
        <v>73.13</v>
      </c>
      <c r="N1968" s="4" t="str">
        <f>VLOOKUP(fUnitSales[[#This Row],[SalesRep]],dSalesRep[],2,0)</f>
        <v>MidWest</v>
      </c>
    </row>
    <row r="1969" spans="7:14" x14ac:dyDescent="0.25">
      <c r="G1969" s="6">
        <v>41588</v>
      </c>
      <c r="H1969" t="s">
        <v>21</v>
      </c>
      <c r="I1969" t="s">
        <v>17</v>
      </c>
      <c r="J1969">
        <v>0.02</v>
      </c>
      <c r="K1969">
        <v>2</v>
      </c>
      <c r="M1969" s="4">
        <f>ROUND(VLOOKUP(fUnitSales[[#This Row],[Product]],dProducts[],2,0)*(1-fUnitSales[[#This Row],[Discount]])*fUnitSales[[#This Row],[Units]],2)</f>
        <v>39.1</v>
      </c>
      <c r="N1969" s="4" t="str">
        <f>VLOOKUP(fUnitSales[[#This Row],[SalesRep]],dSalesRep[],2,0)</f>
        <v>West</v>
      </c>
    </row>
    <row r="1970" spans="7:14" x14ac:dyDescent="0.25">
      <c r="G1970" s="6">
        <v>41983</v>
      </c>
      <c r="H1970" t="s">
        <v>86</v>
      </c>
      <c r="I1970" t="s">
        <v>34</v>
      </c>
      <c r="J1970">
        <v>0.01</v>
      </c>
      <c r="K1970">
        <v>3</v>
      </c>
      <c r="M1970" s="4">
        <f>ROUND(VLOOKUP(fUnitSales[[#This Row],[Product]],dProducts[],2,0)*(1-fUnitSales[[#This Row],[Discount]])*fUnitSales[[#This Row],[Units]],2)</f>
        <v>69.8</v>
      </c>
      <c r="N1970" s="4" t="str">
        <f>VLOOKUP(fUnitSales[[#This Row],[SalesRep]],dSalesRep[],2,0)</f>
        <v>West</v>
      </c>
    </row>
    <row r="1971" spans="7:14" x14ac:dyDescent="0.25">
      <c r="G1971" s="6">
        <v>41968</v>
      </c>
      <c r="H1971" t="s">
        <v>53</v>
      </c>
      <c r="I1971" t="s">
        <v>34</v>
      </c>
      <c r="J1971">
        <v>0</v>
      </c>
      <c r="K1971">
        <v>3</v>
      </c>
      <c r="M1971" s="4">
        <f>ROUND(VLOOKUP(fUnitSales[[#This Row],[Product]],dProducts[],2,0)*(1-fUnitSales[[#This Row],[Discount]])*fUnitSales[[#This Row],[Units]],2)</f>
        <v>70.5</v>
      </c>
      <c r="N1971" s="4" t="str">
        <f>VLOOKUP(fUnitSales[[#This Row],[SalesRep]],dSalesRep[],2,0)</f>
        <v>West</v>
      </c>
    </row>
    <row r="1972" spans="7:14" x14ac:dyDescent="0.25">
      <c r="G1972" s="6">
        <v>41904</v>
      </c>
      <c r="H1972" t="s">
        <v>93</v>
      </c>
      <c r="I1972" t="s">
        <v>18</v>
      </c>
      <c r="J1972">
        <v>0</v>
      </c>
      <c r="K1972">
        <v>2</v>
      </c>
      <c r="M1972" s="4">
        <f>ROUND(VLOOKUP(fUnitSales[[#This Row],[Product]],dProducts[],2,0)*(1-fUnitSales[[#This Row],[Discount]])*fUnitSales[[#This Row],[Units]],2)</f>
        <v>45.9</v>
      </c>
      <c r="N1972" s="4" t="str">
        <f>VLOOKUP(fUnitSales[[#This Row],[SalesRep]],dSalesRep[],2,0)</f>
        <v>MidWest</v>
      </c>
    </row>
    <row r="1973" spans="7:14" x14ac:dyDescent="0.25">
      <c r="G1973" s="6">
        <v>41582</v>
      </c>
      <c r="H1973" t="s">
        <v>89</v>
      </c>
      <c r="I1973" t="s">
        <v>13</v>
      </c>
      <c r="J1973">
        <v>0</v>
      </c>
      <c r="K1973">
        <v>3</v>
      </c>
      <c r="M1973" s="4">
        <f>ROUND(VLOOKUP(fUnitSales[[#This Row],[Product]],dProducts[],2,0)*(1-fUnitSales[[#This Row],[Discount]])*fUnitSales[[#This Row],[Units]],2)</f>
        <v>68.849999999999994</v>
      </c>
      <c r="N1973" s="4" t="str">
        <f>VLOOKUP(fUnitSales[[#This Row],[SalesRep]],dSalesRep[],2,0)</f>
        <v>West</v>
      </c>
    </row>
    <row r="1974" spans="7:14" x14ac:dyDescent="0.25">
      <c r="G1974" s="6">
        <v>41607</v>
      </c>
      <c r="H1974" t="s">
        <v>27</v>
      </c>
      <c r="I1974" t="s">
        <v>18</v>
      </c>
      <c r="J1974">
        <v>2.5000000000000001E-2</v>
      </c>
      <c r="K1974">
        <v>3</v>
      </c>
      <c r="M1974" s="4">
        <f>ROUND(VLOOKUP(fUnitSales[[#This Row],[Product]],dProducts[],2,0)*(1-fUnitSales[[#This Row],[Discount]])*fUnitSales[[#This Row],[Units]],2)</f>
        <v>67.13</v>
      </c>
      <c r="N1974" s="4" t="str">
        <f>VLOOKUP(fUnitSales[[#This Row],[SalesRep]],dSalesRep[],2,0)</f>
        <v>MidWest</v>
      </c>
    </row>
    <row r="1975" spans="7:14" x14ac:dyDescent="0.25">
      <c r="G1975" s="6">
        <v>41947</v>
      </c>
      <c r="H1975" t="s">
        <v>46</v>
      </c>
      <c r="I1975" t="s">
        <v>25</v>
      </c>
      <c r="J1975">
        <v>0</v>
      </c>
      <c r="K1975">
        <v>2</v>
      </c>
      <c r="M1975" s="4">
        <f>ROUND(VLOOKUP(fUnitSales[[#This Row],[Product]],dProducts[],2,0)*(1-fUnitSales[[#This Row],[Discount]])*fUnitSales[[#This Row],[Units]],2)</f>
        <v>68</v>
      </c>
      <c r="N1975" s="4" t="str">
        <f>VLOOKUP(fUnitSales[[#This Row],[SalesRep]],dSalesRep[],2,0)</f>
        <v>MidWest</v>
      </c>
    </row>
    <row r="1976" spans="7:14" x14ac:dyDescent="0.25">
      <c r="G1976" s="6">
        <v>41966</v>
      </c>
      <c r="H1976" t="s">
        <v>11</v>
      </c>
      <c r="I1976" t="s">
        <v>25</v>
      </c>
      <c r="J1976">
        <v>0</v>
      </c>
      <c r="K1976">
        <v>2</v>
      </c>
      <c r="M1976" s="4">
        <f>ROUND(VLOOKUP(fUnitSales[[#This Row],[Product]],dProducts[],2,0)*(1-fUnitSales[[#This Row],[Discount]])*fUnitSales[[#This Row],[Units]],2)</f>
        <v>68</v>
      </c>
      <c r="N1976" s="4" t="str">
        <f>VLOOKUP(fUnitSales[[#This Row],[SalesRep]],dSalesRep[],2,0)</f>
        <v>West</v>
      </c>
    </row>
    <row r="1977" spans="7:14" x14ac:dyDescent="0.25">
      <c r="G1977" s="6">
        <v>41866</v>
      </c>
      <c r="H1977" t="s">
        <v>30</v>
      </c>
      <c r="I1977" t="s">
        <v>17</v>
      </c>
      <c r="J1977">
        <v>0.03</v>
      </c>
      <c r="K1977">
        <v>2</v>
      </c>
      <c r="M1977" s="4">
        <f>ROUND(VLOOKUP(fUnitSales[[#This Row],[Product]],dProducts[],2,0)*(1-fUnitSales[[#This Row],[Discount]])*fUnitSales[[#This Row],[Units]],2)</f>
        <v>38.700000000000003</v>
      </c>
      <c r="N1977" s="4" t="str">
        <f>VLOOKUP(fUnitSales[[#This Row],[SalesRep]],dSalesRep[],2,0)</f>
        <v>East</v>
      </c>
    </row>
    <row r="1978" spans="7:14" x14ac:dyDescent="0.25">
      <c r="G1978" s="6">
        <v>41985</v>
      </c>
      <c r="H1978" t="s">
        <v>63</v>
      </c>
      <c r="I1978" t="s">
        <v>13</v>
      </c>
      <c r="J1978">
        <v>0</v>
      </c>
      <c r="K1978">
        <v>1</v>
      </c>
      <c r="M1978" s="4">
        <f>ROUND(VLOOKUP(fUnitSales[[#This Row],[Product]],dProducts[],2,0)*(1-fUnitSales[[#This Row],[Discount]])*fUnitSales[[#This Row],[Units]],2)</f>
        <v>22.95</v>
      </c>
      <c r="N1978" s="4" t="str">
        <f>VLOOKUP(fUnitSales[[#This Row],[SalesRep]],dSalesRep[],2,0)</f>
        <v>MidWest</v>
      </c>
    </row>
    <row r="1979" spans="7:14" x14ac:dyDescent="0.25">
      <c r="G1979" s="6">
        <v>41420</v>
      </c>
      <c r="H1979" t="s">
        <v>61</v>
      </c>
      <c r="I1979" t="s">
        <v>31</v>
      </c>
      <c r="J1979">
        <v>0</v>
      </c>
      <c r="K1979">
        <v>2</v>
      </c>
      <c r="M1979" s="4">
        <f>ROUND(VLOOKUP(fUnitSales[[#This Row],[Product]],dProducts[],2,0)*(1-fUnitSales[[#This Row],[Discount]])*fUnitSales[[#This Row],[Units]],2)</f>
        <v>60</v>
      </c>
      <c r="N1979" s="4" t="str">
        <f>VLOOKUP(fUnitSales[[#This Row],[SalesRep]],dSalesRep[],2,0)</f>
        <v>South</v>
      </c>
    </row>
    <row r="1980" spans="7:14" x14ac:dyDescent="0.25">
      <c r="G1980" s="6">
        <v>41982</v>
      </c>
      <c r="H1980" t="s">
        <v>33</v>
      </c>
      <c r="I1980" t="s">
        <v>31</v>
      </c>
      <c r="J1980">
        <v>0.01</v>
      </c>
      <c r="K1980">
        <v>3</v>
      </c>
      <c r="M1980" s="4">
        <f>ROUND(VLOOKUP(fUnitSales[[#This Row],[Product]],dProducts[],2,0)*(1-fUnitSales[[#This Row],[Discount]])*fUnitSales[[#This Row],[Units]],2)</f>
        <v>89.1</v>
      </c>
      <c r="N1980" s="4" t="str">
        <f>VLOOKUP(fUnitSales[[#This Row],[SalesRep]],dSalesRep[],2,0)</f>
        <v>MidWest</v>
      </c>
    </row>
    <row r="1981" spans="7:14" x14ac:dyDescent="0.25">
      <c r="G1981" s="6">
        <v>41582</v>
      </c>
      <c r="H1981" t="s">
        <v>11</v>
      </c>
      <c r="I1981" t="s">
        <v>28</v>
      </c>
      <c r="J1981">
        <v>0.03</v>
      </c>
      <c r="K1981">
        <v>3</v>
      </c>
      <c r="M1981" s="4">
        <f>ROUND(VLOOKUP(fUnitSales[[#This Row],[Product]],dProducts[],2,0)*(1-fUnitSales[[#This Row],[Discount]])*fUnitSales[[#This Row],[Units]],2)</f>
        <v>80.03</v>
      </c>
      <c r="N1981" s="4" t="str">
        <f>VLOOKUP(fUnitSales[[#This Row],[SalesRep]],dSalesRep[],2,0)</f>
        <v>West</v>
      </c>
    </row>
    <row r="1982" spans="7:14" x14ac:dyDescent="0.25">
      <c r="G1982" s="6">
        <v>41946</v>
      </c>
      <c r="H1982" t="s">
        <v>79</v>
      </c>
      <c r="I1982" t="s">
        <v>31</v>
      </c>
      <c r="J1982">
        <v>0</v>
      </c>
      <c r="K1982">
        <v>12</v>
      </c>
      <c r="M1982" s="4">
        <f>ROUND(VLOOKUP(fUnitSales[[#This Row],[Product]],dProducts[],2,0)*(1-fUnitSales[[#This Row],[Discount]])*fUnitSales[[#This Row],[Units]],2)</f>
        <v>360</v>
      </c>
      <c r="N1982" s="4" t="str">
        <f>VLOOKUP(fUnitSales[[#This Row],[SalesRep]],dSalesRep[],2,0)</f>
        <v>South</v>
      </c>
    </row>
    <row r="1983" spans="7:14" x14ac:dyDescent="0.25">
      <c r="G1983" s="6">
        <v>41889</v>
      </c>
      <c r="H1983" t="s">
        <v>84</v>
      </c>
      <c r="I1983" t="s">
        <v>25</v>
      </c>
      <c r="J1983">
        <v>0</v>
      </c>
      <c r="K1983">
        <v>3</v>
      </c>
      <c r="M1983" s="4">
        <f>ROUND(VLOOKUP(fUnitSales[[#This Row],[Product]],dProducts[],2,0)*(1-fUnitSales[[#This Row],[Discount]])*fUnitSales[[#This Row],[Units]],2)</f>
        <v>102</v>
      </c>
      <c r="N1983" s="4" t="str">
        <f>VLOOKUP(fUnitSales[[#This Row],[SalesRep]],dSalesRep[],2,0)</f>
        <v>East</v>
      </c>
    </row>
    <row r="1984" spans="7:14" x14ac:dyDescent="0.25">
      <c r="G1984" s="6">
        <v>41582</v>
      </c>
      <c r="H1984" t="s">
        <v>43</v>
      </c>
      <c r="I1984" t="s">
        <v>31</v>
      </c>
      <c r="J1984">
        <v>0</v>
      </c>
      <c r="K1984">
        <v>2</v>
      </c>
      <c r="M1984" s="4">
        <f>ROUND(VLOOKUP(fUnitSales[[#This Row],[Product]],dProducts[],2,0)*(1-fUnitSales[[#This Row],[Discount]])*fUnitSales[[#This Row],[Units]],2)</f>
        <v>60</v>
      </c>
      <c r="N1984" s="4" t="str">
        <f>VLOOKUP(fUnitSales[[#This Row],[SalesRep]],dSalesRep[],2,0)</f>
        <v>MidWest</v>
      </c>
    </row>
    <row r="1985" spans="7:14" x14ac:dyDescent="0.25">
      <c r="G1985" s="6">
        <v>41599</v>
      </c>
      <c r="H1985" t="s">
        <v>36</v>
      </c>
      <c r="I1985" t="s">
        <v>13</v>
      </c>
      <c r="J1985">
        <v>1.4999999999999999E-2</v>
      </c>
      <c r="K1985">
        <v>1</v>
      </c>
      <c r="M1985" s="4">
        <f>ROUND(VLOOKUP(fUnitSales[[#This Row],[Product]],dProducts[],2,0)*(1-fUnitSales[[#This Row],[Discount]])*fUnitSales[[#This Row],[Units]],2)</f>
        <v>22.61</v>
      </c>
      <c r="N1985" s="4" t="str">
        <f>VLOOKUP(fUnitSales[[#This Row],[SalesRep]],dSalesRep[],2,0)</f>
        <v>West</v>
      </c>
    </row>
    <row r="1986" spans="7:14" x14ac:dyDescent="0.25">
      <c r="G1986" s="6">
        <v>41973</v>
      </c>
      <c r="H1986" t="s">
        <v>52</v>
      </c>
      <c r="I1986" t="s">
        <v>28</v>
      </c>
      <c r="J1986">
        <v>0</v>
      </c>
      <c r="K1986">
        <v>11</v>
      </c>
      <c r="M1986" s="4">
        <f>ROUND(VLOOKUP(fUnitSales[[#This Row],[Product]],dProducts[],2,0)*(1-fUnitSales[[#This Row],[Discount]])*fUnitSales[[#This Row],[Units]],2)</f>
        <v>302.5</v>
      </c>
      <c r="N1986" s="4" t="str">
        <f>VLOOKUP(fUnitSales[[#This Row],[SalesRep]],dSalesRep[],2,0)</f>
        <v>South</v>
      </c>
    </row>
    <row r="1987" spans="7:14" x14ac:dyDescent="0.25">
      <c r="G1987" s="6">
        <v>41950</v>
      </c>
      <c r="H1987" t="s">
        <v>71</v>
      </c>
      <c r="I1987" t="s">
        <v>25</v>
      </c>
      <c r="J1987">
        <v>0</v>
      </c>
      <c r="K1987">
        <v>1</v>
      </c>
      <c r="M1987" s="4">
        <f>ROUND(VLOOKUP(fUnitSales[[#This Row],[Product]],dProducts[],2,0)*(1-fUnitSales[[#This Row],[Discount]])*fUnitSales[[#This Row],[Units]],2)</f>
        <v>34</v>
      </c>
      <c r="N1987" s="4" t="str">
        <f>VLOOKUP(fUnitSales[[#This Row],[SalesRep]],dSalesRep[],2,0)</f>
        <v>MidWest</v>
      </c>
    </row>
    <row r="1988" spans="7:14" x14ac:dyDescent="0.25">
      <c r="G1988" s="6">
        <v>41637</v>
      </c>
      <c r="H1988" t="s">
        <v>46</v>
      </c>
      <c r="I1988" t="s">
        <v>37</v>
      </c>
      <c r="J1988">
        <v>0.01</v>
      </c>
      <c r="K1988">
        <v>1</v>
      </c>
      <c r="M1988" s="4">
        <f>ROUND(VLOOKUP(fUnitSales[[#This Row],[Product]],dProducts[],2,0)*(1-fUnitSales[[#This Row],[Discount]])*fUnitSales[[#This Row],[Units]],2)</f>
        <v>24.75</v>
      </c>
      <c r="N1988" s="4" t="str">
        <f>VLOOKUP(fUnitSales[[#This Row],[SalesRep]],dSalesRep[],2,0)</f>
        <v>MidWest</v>
      </c>
    </row>
    <row r="1989" spans="7:14" x14ac:dyDescent="0.25">
      <c r="G1989" s="6">
        <v>41912</v>
      </c>
      <c r="H1989" t="s">
        <v>59</v>
      </c>
      <c r="I1989" t="s">
        <v>13</v>
      </c>
      <c r="J1989">
        <v>0.02</v>
      </c>
      <c r="K1989">
        <v>3</v>
      </c>
      <c r="M1989" s="4">
        <f>ROUND(VLOOKUP(fUnitSales[[#This Row],[Product]],dProducts[],2,0)*(1-fUnitSales[[#This Row],[Discount]])*fUnitSales[[#This Row],[Units]],2)</f>
        <v>67.47</v>
      </c>
      <c r="N1989" s="4" t="str">
        <f>VLOOKUP(fUnitSales[[#This Row],[SalesRep]],dSalesRep[],2,0)</f>
        <v>East</v>
      </c>
    </row>
    <row r="1990" spans="7:14" x14ac:dyDescent="0.25">
      <c r="G1990" s="6">
        <v>41615</v>
      </c>
      <c r="H1990" t="s">
        <v>72</v>
      </c>
      <c r="I1990" t="s">
        <v>28</v>
      </c>
      <c r="J1990">
        <v>0.01</v>
      </c>
      <c r="K1990">
        <v>1</v>
      </c>
      <c r="M1990" s="4">
        <f>ROUND(VLOOKUP(fUnitSales[[#This Row],[Product]],dProducts[],2,0)*(1-fUnitSales[[#This Row],[Discount]])*fUnitSales[[#This Row],[Units]],2)</f>
        <v>27.23</v>
      </c>
      <c r="N1990" s="4" t="str">
        <f>VLOOKUP(fUnitSales[[#This Row],[SalesRep]],dSalesRep[],2,0)</f>
        <v>East</v>
      </c>
    </row>
    <row r="1991" spans="7:14" x14ac:dyDescent="0.25">
      <c r="G1991" s="6">
        <v>41592</v>
      </c>
      <c r="H1991" t="s">
        <v>35</v>
      </c>
      <c r="I1991" t="s">
        <v>13</v>
      </c>
      <c r="J1991">
        <v>0</v>
      </c>
      <c r="K1991">
        <v>1</v>
      </c>
      <c r="M1991" s="4">
        <f>ROUND(VLOOKUP(fUnitSales[[#This Row],[Product]],dProducts[],2,0)*(1-fUnitSales[[#This Row],[Discount]])*fUnitSales[[#This Row],[Units]],2)</f>
        <v>22.95</v>
      </c>
      <c r="N1991" s="4" t="str">
        <f>VLOOKUP(fUnitSales[[#This Row],[SalesRep]],dSalesRep[],2,0)</f>
        <v>MidWest</v>
      </c>
    </row>
    <row r="1992" spans="7:14" x14ac:dyDescent="0.25">
      <c r="G1992" s="6">
        <v>41630</v>
      </c>
      <c r="H1992" t="s">
        <v>91</v>
      </c>
      <c r="I1992" t="s">
        <v>31</v>
      </c>
      <c r="J1992">
        <v>1.4999999999999999E-2</v>
      </c>
      <c r="K1992">
        <v>1</v>
      </c>
      <c r="M1992" s="4">
        <f>ROUND(VLOOKUP(fUnitSales[[#This Row],[Product]],dProducts[],2,0)*(1-fUnitSales[[#This Row],[Discount]])*fUnitSales[[#This Row],[Units]],2)</f>
        <v>29.55</v>
      </c>
      <c r="N1992" s="4" t="str">
        <f>VLOOKUP(fUnitSales[[#This Row],[SalesRep]],dSalesRep[],2,0)</f>
        <v>East</v>
      </c>
    </row>
    <row r="1993" spans="7:14" x14ac:dyDescent="0.25">
      <c r="G1993" s="6">
        <v>41977</v>
      </c>
      <c r="H1993" t="s">
        <v>80</v>
      </c>
      <c r="I1993" t="s">
        <v>17</v>
      </c>
      <c r="J1993">
        <v>0.02</v>
      </c>
      <c r="K1993">
        <v>3</v>
      </c>
      <c r="M1993" s="4">
        <f>ROUND(VLOOKUP(fUnitSales[[#This Row],[Product]],dProducts[],2,0)*(1-fUnitSales[[#This Row],[Discount]])*fUnitSales[[#This Row],[Units]],2)</f>
        <v>58.65</v>
      </c>
      <c r="N1993" s="4" t="str">
        <f>VLOOKUP(fUnitSales[[#This Row],[SalesRep]],dSalesRep[],2,0)</f>
        <v>MidWest</v>
      </c>
    </row>
    <row r="1994" spans="7:14" x14ac:dyDescent="0.25">
      <c r="G1994" s="6">
        <v>41619</v>
      </c>
      <c r="H1994" t="s">
        <v>90</v>
      </c>
      <c r="I1994" t="s">
        <v>22</v>
      </c>
      <c r="J1994">
        <v>0</v>
      </c>
      <c r="K1994">
        <v>3</v>
      </c>
      <c r="M1994" s="4">
        <f>ROUND(VLOOKUP(fUnitSales[[#This Row],[Product]],dProducts[],2,0)*(1-fUnitSales[[#This Row],[Discount]])*fUnitSales[[#This Row],[Units]],2)</f>
        <v>75</v>
      </c>
      <c r="N1994" s="4" t="str">
        <f>VLOOKUP(fUnitSales[[#This Row],[SalesRep]],dSalesRep[],2,0)</f>
        <v>West</v>
      </c>
    </row>
    <row r="1995" spans="7:14" x14ac:dyDescent="0.25">
      <c r="G1995" s="6">
        <v>41932</v>
      </c>
      <c r="H1995" t="s">
        <v>57</v>
      </c>
      <c r="I1995" t="s">
        <v>12</v>
      </c>
      <c r="J1995">
        <v>0.01</v>
      </c>
      <c r="K1995">
        <v>1</v>
      </c>
      <c r="M1995" s="4">
        <f>ROUND(VLOOKUP(fUnitSales[[#This Row],[Product]],dProducts[],2,0)*(1-fUnitSales[[#This Row],[Discount]])*fUnitSales[[#This Row],[Units]],2)</f>
        <v>79.150000000000006</v>
      </c>
      <c r="N1995" s="4" t="str">
        <f>VLOOKUP(fUnitSales[[#This Row],[SalesRep]],dSalesRep[],2,0)</f>
        <v>South</v>
      </c>
    </row>
    <row r="1996" spans="7:14" x14ac:dyDescent="0.25">
      <c r="G1996" s="6">
        <v>41992</v>
      </c>
      <c r="H1996" t="s">
        <v>74</v>
      </c>
      <c r="I1996" t="s">
        <v>28</v>
      </c>
      <c r="J1996">
        <v>0.02</v>
      </c>
      <c r="K1996">
        <v>3</v>
      </c>
      <c r="M1996" s="4">
        <f>ROUND(VLOOKUP(fUnitSales[[#This Row],[Product]],dProducts[],2,0)*(1-fUnitSales[[#This Row],[Discount]])*fUnitSales[[#This Row],[Units]],2)</f>
        <v>80.849999999999994</v>
      </c>
      <c r="N1996" s="4" t="str">
        <f>VLOOKUP(fUnitSales[[#This Row],[SalesRep]],dSalesRep[],2,0)</f>
        <v>MidWest</v>
      </c>
    </row>
    <row r="1997" spans="7:14" x14ac:dyDescent="0.25">
      <c r="G1997" s="6">
        <v>41954</v>
      </c>
      <c r="H1997" t="s">
        <v>85</v>
      </c>
      <c r="I1997" t="s">
        <v>25</v>
      </c>
      <c r="J1997">
        <v>0</v>
      </c>
      <c r="K1997">
        <v>4</v>
      </c>
      <c r="M1997" s="4">
        <f>ROUND(VLOOKUP(fUnitSales[[#This Row],[Product]],dProducts[],2,0)*(1-fUnitSales[[#This Row],[Discount]])*fUnitSales[[#This Row],[Units]],2)</f>
        <v>136</v>
      </c>
      <c r="N1997" s="4" t="str">
        <f>VLOOKUP(fUnitSales[[#This Row],[SalesRep]],dSalesRep[],2,0)</f>
        <v>West</v>
      </c>
    </row>
    <row r="1998" spans="7:14" x14ac:dyDescent="0.25">
      <c r="G1998" s="6">
        <v>41341</v>
      </c>
      <c r="H1998" t="s">
        <v>24</v>
      </c>
      <c r="I1998" t="s">
        <v>31</v>
      </c>
      <c r="J1998">
        <v>0.02</v>
      </c>
      <c r="K1998">
        <v>1</v>
      </c>
      <c r="M1998" s="4">
        <f>ROUND(VLOOKUP(fUnitSales[[#This Row],[Product]],dProducts[],2,0)*(1-fUnitSales[[#This Row],[Discount]])*fUnitSales[[#This Row],[Units]],2)</f>
        <v>29.4</v>
      </c>
      <c r="N1998" s="4" t="str">
        <f>VLOOKUP(fUnitSales[[#This Row],[SalesRep]],dSalesRep[],2,0)</f>
        <v>MidWest</v>
      </c>
    </row>
    <row r="1999" spans="7:14" x14ac:dyDescent="0.25">
      <c r="G1999" s="6">
        <v>41962</v>
      </c>
      <c r="H1999" t="s">
        <v>23</v>
      </c>
      <c r="I1999" t="s">
        <v>17</v>
      </c>
      <c r="J1999">
        <v>2.5000000000000001E-2</v>
      </c>
      <c r="K1999">
        <v>2</v>
      </c>
      <c r="M1999" s="4">
        <f>ROUND(VLOOKUP(fUnitSales[[#This Row],[Product]],dProducts[],2,0)*(1-fUnitSales[[#This Row],[Discount]])*fUnitSales[[#This Row],[Units]],2)</f>
        <v>38.9</v>
      </c>
      <c r="N1999" s="4" t="str">
        <f>VLOOKUP(fUnitSales[[#This Row],[SalesRep]],dSalesRep[],2,0)</f>
        <v>East</v>
      </c>
    </row>
    <row r="2000" spans="7:14" x14ac:dyDescent="0.25">
      <c r="G2000" s="6">
        <v>42001</v>
      </c>
      <c r="H2000" t="s">
        <v>56</v>
      </c>
      <c r="I2000" t="s">
        <v>13</v>
      </c>
      <c r="J2000">
        <v>0</v>
      </c>
      <c r="K2000">
        <v>2</v>
      </c>
      <c r="M2000" s="4">
        <f>ROUND(VLOOKUP(fUnitSales[[#This Row],[Product]],dProducts[],2,0)*(1-fUnitSales[[#This Row],[Discount]])*fUnitSales[[#This Row],[Units]],2)</f>
        <v>45.9</v>
      </c>
      <c r="N2000" s="4" t="str">
        <f>VLOOKUP(fUnitSales[[#This Row],[SalesRep]],dSalesRep[],2,0)</f>
        <v>West</v>
      </c>
    </row>
    <row r="2001" spans="7:14" x14ac:dyDescent="0.25">
      <c r="G2001" s="6">
        <v>41984</v>
      </c>
      <c r="H2001" t="s">
        <v>53</v>
      </c>
      <c r="I2001" t="s">
        <v>18</v>
      </c>
      <c r="J2001">
        <v>2.5000000000000001E-2</v>
      </c>
      <c r="K2001">
        <v>23</v>
      </c>
      <c r="M2001" s="4">
        <f>ROUND(VLOOKUP(fUnitSales[[#This Row],[Product]],dProducts[],2,0)*(1-fUnitSales[[#This Row],[Discount]])*fUnitSales[[#This Row],[Units]],2)</f>
        <v>514.65</v>
      </c>
      <c r="N2001" s="4" t="str">
        <f>VLOOKUP(fUnitSales[[#This Row],[SalesRep]],dSalesRep[],2,0)</f>
        <v>West</v>
      </c>
    </row>
    <row r="2002" spans="7:14" x14ac:dyDescent="0.25">
      <c r="G2002" s="6">
        <v>41928</v>
      </c>
      <c r="H2002" t="s">
        <v>80</v>
      </c>
      <c r="I2002" t="s">
        <v>17</v>
      </c>
      <c r="J2002">
        <v>0.01</v>
      </c>
      <c r="K2002">
        <v>3</v>
      </c>
      <c r="M2002" s="4">
        <f>ROUND(VLOOKUP(fUnitSales[[#This Row],[Product]],dProducts[],2,0)*(1-fUnitSales[[#This Row],[Discount]])*fUnitSales[[#This Row],[Units]],2)</f>
        <v>59.25</v>
      </c>
      <c r="N2002" s="4" t="str">
        <f>VLOOKUP(fUnitSales[[#This Row],[SalesRep]],dSalesRep[],2,0)</f>
        <v>MidWest</v>
      </c>
    </row>
    <row r="2003" spans="7:14" x14ac:dyDescent="0.25">
      <c r="G2003" s="6">
        <v>41948</v>
      </c>
      <c r="H2003" t="s">
        <v>51</v>
      </c>
      <c r="I2003" t="s">
        <v>12</v>
      </c>
      <c r="J2003">
        <v>0</v>
      </c>
      <c r="K2003">
        <v>2</v>
      </c>
      <c r="M2003" s="4">
        <f>ROUND(VLOOKUP(fUnitSales[[#This Row],[Product]],dProducts[],2,0)*(1-fUnitSales[[#This Row],[Discount]])*fUnitSales[[#This Row],[Units]],2)</f>
        <v>159.9</v>
      </c>
      <c r="N2003" s="4" t="str">
        <f>VLOOKUP(fUnitSales[[#This Row],[SalesRep]],dSalesRep[],2,0)</f>
        <v>West</v>
      </c>
    </row>
    <row r="2004" spans="7:14" x14ac:dyDescent="0.25">
      <c r="G2004" s="6">
        <v>41995</v>
      </c>
      <c r="H2004" t="s">
        <v>43</v>
      </c>
      <c r="I2004" t="s">
        <v>25</v>
      </c>
      <c r="J2004">
        <v>0.01</v>
      </c>
      <c r="K2004">
        <v>3</v>
      </c>
      <c r="M2004" s="4">
        <f>ROUND(VLOOKUP(fUnitSales[[#This Row],[Product]],dProducts[],2,0)*(1-fUnitSales[[#This Row],[Discount]])*fUnitSales[[#This Row],[Units]],2)</f>
        <v>100.98</v>
      </c>
      <c r="N2004" s="4" t="str">
        <f>VLOOKUP(fUnitSales[[#This Row],[SalesRep]],dSalesRep[],2,0)</f>
        <v>MidWest</v>
      </c>
    </row>
    <row r="2005" spans="7:14" x14ac:dyDescent="0.25">
      <c r="G2005" s="6">
        <v>41611</v>
      </c>
      <c r="H2005" t="s">
        <v>68</v>
      </c>
      <c r="I2005" t="s">
        <v>37</v>
      </c>
      <c r="J2005">
        <v>0</v>
      </c>
      <c r="K2005">
        <v>3</v>
      </c>
      <c r="M2005" s="4">
        <f>ROUND(VLOOKUP(fUnitSales[[#This Row],[Product]],dProducts[],2,0)*(1-fUnitSales[[#This Row],[Discount]])*fUnitSales[[#This Row],[Units]],2)</f>
        <v>75</v>
      </c>
      <c r="N2005" s="4" t="str">
        <f>VLOOKUP(fUnitSales[[#This Row],[SalesRep]],dSalesRep[],2,0)</f>
        <v>West</v>
      </c>
    </row>
    <row r="2006" spans="7:14" x14ac:dyDescent="0.25">
      <c r="G2006" s="6">
        <v>41980</v>
      </c>
      <c r="H2006" t="s">
        <v>50</v>
      </c>
      <c r="I2006" t="s">
        <v>34</v>
      </c>
      <c r="J2006">
        <v>0.01</v>
      </c>
      <c r="K2006">
        <v>1</v>
      </c>
      <c r="M2006" s="4">
        <f>ROUND(VLOOKUP(fUnitSales[[#This Row],[Product]],dProducts[],2,0)*(1-fUnitSales[[#This Row],[Discount]])*fUnitSales[[#This Row],[Units]],2)</f>
        <v>23.27</v>
      </c>
      <c r="N2006" s="4" t="str">
        <f>VLOOKUP(fUnitSales[[#This Row],[SalesRep]],dSalesRep[],2,0)</f>
        <v>MidWest</v>
      </c>
    </row>
    <row r="2007" spans="7:14" x14ac:dyDescent="0.25">
      <c r="G2007" s="6">
        <v>41988</v>
      </c>
      <c r="H2007" t="s">
        <v>54</v>
      </c>
      <c r="I2007" t="s">
        <v>17</v>
      </c>
      <c r="J2007">
        <v>0.02</v>
      </c>
      <c r="K2007">
        <v>1</v>
      </c>
      <c r="M2007" s="4">
        <f>ROUND(VLOOKUP(fUnitSales[[#This Row],[Product]],dProducts[],2,0)*(1-fUnitSales[[#This Row],[Discount]])*fUnitSales[[#This Row],[Units]],2)</f>
        <v>19.55</v>
      </c>
      <c r="N2007" s="4" t="str">
        <f>VLOOKUP(fUnitSales[[#This Row],[SalesRep]],dSalesRep[],2,0)</f>
        <v>East</v>
      </c>
    </row>
    <row r="2008" spans="7:14" x14ac:dyDescent="0.25">
      <c r="G2008" s="6">
        <v>41621</v>
      </c>
      <c r="H2008" t="s">
        <v>41</v>
      </c>
      <c r="I2008" t="s">
        <v>18</v>
      </c>
      <c r="J2008">
        <v>0.03</v>
      </c>
      <c r="K2008">
        <v>3</v>
      </c>
      <c r="M2008" s="4">
        <f>ROUND(VLOOKUP(fUnitSales[[#This Row],[Product]],dProducts[],2,0)*(1-fUnitSales[[#This Row],[Discount]])*fUnitSales[[#This Row],[Units]],2)</f>
        <v>66.78</v>
      </c>
      <c r="N2008" s="4" t="str">
        <f>VLOOKUP(fUnitSales[[#This Row],[SalesRep]],dSalesRep[],2,0)</f>
        <v>South</v>
      </c>
    </row>
    <row r="2009" spans="7:14" x14ac:dyDescent="0.25">
      <c r="G2009" s="6">
        <v>41513</v>
      </c>
      <c r="H2009" t="s">
        <v>58</v>
      </c>
      <c r="I2009" t="s">
        <v>13</v>
      </c>
      <c r="J2009">
        <v>0</v>
      </c>
      <c r="K2009">
        <v>1</v>
      </c>
      <c r="M2009" s="4">
        <f>ROUND(VLOOKUP(fUnitSales[[#This Row],[Product]],dProducts[],2,0)*(1-fUnitSales[[#This Row],[Discount]])*fUnitSales[[#This Row],[Units]],2)</f>
        <v>22.95</v>
      </c>
      <c r="N2009" s="4" t="str">
        <f>VLOOKUP(fUnitSales[[#This Row],[SalesRep]],dSalesRep[],2,0)</f>
        <v>East</v>
      </c>
    </row>
    <row r="2010" spans="7:14" x14ac:dyDescent="0.25">
      <c r="G2010" s="6">
        <v>41954</v>
      </c>
      <c r="H2010" t="s">
        <v>54</v>
      </c>
      <c r="I2010" t="s">
        <v>13</v>
      </c>
      <c r="J2010">
        <v>0.03</v>
      </c>
      <c r="K2010">
        <v>1</v>
      </c>
      <c r="M2010" s="4">
        <f>ROUND(VLOOKUP(fUnitSales[[#This Row],[Product]],dProducts[],2,0)*(1-fUnitSales[[#This Row],[Discount]])*fUnitSales[[#This Row],[Units]],2)</f>
        <v>22.26</v>
      </c>
      <c r="N2010" s="4" t="str">
        <f>VLOOKUP(fUnitSales[[#This Row],[SalesRep]],dSalesRep[],2,0)</f>
        <v>East</v>
      </c>
    </row>
    <row r="2011" spans="7:14" x14ac:dyDescent="0.25">
      <c r="G2011" s="6">
        <v>41963</v>
      </c>
      <c r="H2011" t="s">
        <v>74</v>
      </c>
      <c r="I2011" t="s">
        <v>17</v>
      </c>
      <c r="J2011">
        <v>0.01</v>
      </c>
      <c r="K2011">
        <v>3</v>
      </c>
      <c r="M2011" s="4">
        <f>ROUND(VLOOKUP(fUnitSales[[#This Row],[Product]],dProducts[],2,0)*(1-fUnitSales[[#This Row],[Discount]])*fUnitSales[[#This Row],[Units]],2)</f>
        <v>59.25</v>
      </c>
      <c r="N2011" s="4" t="str">
        <f>VLOOKUP(fUnitSales[[#This Row],[SalesRep]],dSalesRep[],2,0)</f>
        <v>MidWest</v>
      </c>
    </row>
    <row r="2012" spans="7:14" x14ac:dyDescent="0.25">
      <c r="G2012" s="6">
        <v>41692</v>
      </c>
      <c r="H2012" t="s">
        <v>72</v>
      </c>
      <c r="I2012" t="s">
        <v>13</v>
      </c>
      <c r="J2012">
        <v>0</v>
      </c>
      <c r="K2012">
        <v>2</v>
      </c>
      <c r="M2012" s="4">
        <f>ROUND(VLOOKUP(fUnitSales[[#This Row],[Product]],dProducts[],2,0)*(1-fUnitSales[[#This Row],[Discount]])*fUnitSales[[#This Row],[Units]],2)</f>
        <v>45.9</v>
      </c>
      <c r="N2012" s="4" t="str">
        <f>VLOOKUP(fUnitSales[[#This Row],[SalesRep]],dSalesRep[],2,0)</f>
        <v>East</v>
      </c>
    </row>
    <row r="2013" spans="7:14" x14ac:dyDescent="0.25">
      <c r="G2013" s="6">
        <v>41365</v>
      </c>
      <c r="H2013" t="s">
        <v>78</v>
      </c>
      <c r="I2013" t="s">
        <v>42</v>
      </c>
      <c r="J2013">
        <v>1.4999999999999999E-2</v>
      </c>
      <c r="K2013">
        <v>21</v>
      </c>
      <c r="M2013" s="4">
        <f>ROUND(VLOOKUP(fUnitSales[[#This Row],[Product]],dProducts[],2,0)*(1-fUnitSales[[#This Row],[Discount]])*fUnitSales[[#This Row],[Units]],2)</f>
        <v>393.02</v>
      </c>
      <c r="N2013" s="4" t="str">
        <f>VLOOKUP(fUnitSales[[#This Row],[SalesRep]],dSalesRep[],2,0)</f>
        <v>West</v>
      </c>
    </row>
    <row r="2014" spans="7:14" x14ac:dyDescent="0.25">
      <c r="G2014" s="6">
        <v>41602</v>
      </c>
      <c r="H2014" t="s">
        <v>94</v>
      </c>
      <c r="I2014" t="s">
        <v>13</v>
      </c>
      <c r="J2014">
        <v>2.5000000000000001E-2</v>
      </c>
      <c r="K2014">
        <v>3</v>
      </c>
      <c r="M2014" s="4">
        <f>ROUND(VLOOKUP(fUnitSales[[#This Row],[Product]],dProducts[],2,0)*(1-fUnitSales[[#This Row],[Discount]])*fUnitSales[[#This Row],[Units]],2)</f>
        <v>67.13</v>
      </c>
      <c r="N2014" s="4" t="str">
        <f>VLOOKUP(fUnitSales[[#This Row],[SalesRep]],dSalesRep[],2,0)</f>
        <v>MidWest</v>
      </c>
    </row>
    <row r="2015" spans="7:14" x14ac:dyDescent="0.25">
      <c r="G2015" s="6">
        <v>41620</v>
      </c>
      <c r="H2015" t="s">
        <v>74</v>
      </c>
      <c r="I2015" t="s">
        <v>17</v>
      </c>
      <c r="J2015">
        <v>0</v>
      </c>
      <c r="K2015">
        <v>1</v>
      </c>
      <c r="M2015" s="4">
        <f>ROUND(VLOOKUP(fUnitSales[[#This Row],[Product]],dProducts[],2,0)*(1-fUnitSales[[#This Row],[Discount]])*fUnitSales[[#This Row],[Units]],2)</f>
        <v>19.95</v>
      </c>
      <c r="N2015" s="4" t="str">
        <f>VLOOKUP(fUnitSales[[#This Row],[SalesRep]],dSalesRep[],2,0)</f>
        <v>MidWest</v>
      </c>
    </row>
    <row r="2016" spans="7:14" x14ac:dyDescent="0.25">
      <c r="G2016" s="6">
        <v>41591</v>
      </c>
      <c r="H2016" t="s">
        <v>82</v>
      </c>
      <c r="I2016" t="s">
        <v>8</v>
      </c>
      <c r="J2016">
        <v>0</v>
      </c>
      <c r="K2016">
        <v>1</v>
      </c>
      <c r="M2016" s="4">
        <f>ROUND(VLOOKUP(fUnitSales[[#This Row],[Product]],dProducts[],2,0)*(1-fUnitSales[[#This Row],[Discount]])*fUnitSales[[#This Row],[Units]],2)</f>
        <v>21</v>
      </c>
      <c r="N2016" s="4" t="str">
        <f>VLOOKUP(fUnitSales[[#This Row],[SalesRep]],dSalesRep[],2,0)</f>
        <v>West</v>
      </c>
    </row>
    <row r="2017" spans="7:14" x14ac:dyDescent="0.25">
      <c r="G2017" s="6">
        <v>41585</v>
      </c>
      <c r="H2017" t="s">
        <v>43</v>
      </c>
      <c r="I2017" t="s">
        <v>34</v>
      </c>
      <c r="J2017">
        <v>0</v>
      </c>
      <c r="K2017">
        <v>3</v>
      </c>
      <c r="M2017" s="4">
        <f>ROUND(VLOOKUP(fUnitSales[[#This Row],[Product]],dProducts[],2,0)*(1-fUnitSales[[#This Row],[Discount]])*fUnitSales[[#This Row],[Units]],2)</f>
        <v>70.5</v>
      </c>
      <c r="N2017" s="4" t="str">
        <f>VLOOKUP(fUnitSales[[#This Row],[SalesRep]],dSalesRep[],2,0)</f>
        <v>MidWest</v>
      </c>
    </row>
    <row r="2018" spans="7:14" x14ac:dyDescent="0.25">
      <c r="G2018" s="6">
        <v>41584</v>
      </c>
      <c r="H2018" t="s">
        <v>62</v>
      </c>
      <c r="I2018" t="s">
        <v>22</v>
      </c>
      <c r="J2018">
        <v>0</v>
      </c>
      <c r="K2018">
        <v>3</v>
      </c>
      <c r="M2018" s="4">
        <f>ROUND(VLOOKUP(fUnitSales[[#This Row],[Product]],dProducts[],2,0)*(1-fUnitSales[[#This Row],[Discount]])*fUnitSales[[#This Row],[Units]],2)</f>
        <v>75</v>
      </c>
      <c r="N2018" s="4" t="str">
        <f>VLOOKUP(fUnitSales[[#This Row],[SalesRep]],dSalesRep[],2,0)</f>
        <v>East</v>
      </c>
    </row>
    <row r="2019" spans="7:14" x14ac:dyDescent="0.25">
      <c r="G2019" s="6">
        <v>41994</v>
      </c>
      <c r="H2019" t="s">
        <v>46</v>
      </c>
      <c r="I2019" t="s">
        <v>12</v>
      </c>
      <c r="J2019">
        <v>1.4999999999999999E-2</v>
      </c>
      <c r="K2019">
        <v>1</v>
      </c>
      <c r="M2019" s="4">
        <f>ROUND(VLOOKUP(fUnitSales[[#This Row],[Product]],dProducts[],2,0)*(1-fUnitSales[[#This Row],[Discount]])*fUnitSales[[#This Row],[Units]],2)</f>
        <v>78.75</v>
      </c>
      <c r="N2019" s="4" t="str">
        <f>VLOOKUP(fUnitSales[[#This Row],[SalesRep]],dSalesRep[],2,0)</f>
        <v>MidWest</v>
      </c>
    </row>
    <row r="2020" spans="7:14" x14ac:dyDescent="0.25">
      <c r="G2020" s="6">
        <v>41994</v>
      </c>
      <c r="H2020" t="s">
        <v>72</v>
      </c>
      <c r="I2020" t="s">
        <v>13</v>
      </c>
      <c r="J2020">
        <v>0.02</v>
      </c>
      <c r="K2020">
        <v>2</v>
      </c>
      <c r="M2020" s="4">
        <f>ROUND(VLOOKUP(fUnitSales[[#This Row],[Product]],dProducts[],2,0)*(1-fUnitSales[[#This Row],[Discount]])*fUnitSales[[#This Row],[Units]],2)</f>
        <v>44.98</v>
      </c>
      <c r="N2020" s="4" t="str">
        <f>VLOOKUP(fUnitSales[[#This Row],[SalesRep]],dSalesRep[],2,0)</f>
        <v>East</v>
      </c>
    </row>
    <row r="2021" spans="7:14" x14ac:dyDescent="0.25">
      <c r="G2021" s="6">
        <v>42002</v>
      </c>
      <c r="H2021" t="s">
        <v>21</v>
      </c>
      <c r="I2021" t="s">
        <v>8</v>
      </c>
      <c r="J2021">
        <v>0.03</v>
      </c>
      <c r="K2021">
        <v>1</v>
      </c>
      <c r="M2021" s="4">
        <f>ROUND(VLOOKUP(fUnitSales[[#This Row],[Product]],dProducts[],2,0)*(1-fUnitSales[[#This Row],[Discount]])*fUnitSales[[#This Row],[Units]],2)</f>
        <v>20.37</v>
      </c>
      <c r="N2021" s="4" t="str">
        <f>VLOOKUP(fUnitSales[[#This Row],[SalesRep]],dSalesRep[],2,0)</f>
        <v>West</v>
      </c>
    </row>
    <row r="2022" spans="7:14" x14ac:dyDescent="0.25">
      <c r="G2022" s="6">
        <v>41949</v>
      </c>
      <c r="H2022" t="s">
        <v>63</v>
      </c>
      <c r="I2022" t="s">
        <v>18</v>
      </c>
      <c r="J2022">
        <v>0</v>
      </c>
      <c r="K2022">
        <v>2</v>
      </c>
      <c r="M2022" s="4">
        <f>ROUND(VLOOKUP(fUnitSales[[#This Row],[Product]],dProducts[],2,0)*(1-fUnitSales[[#This Row],[Discount]])*fUnitSales[[#This Row],[Units]],2)</f>
        <v>45.9</v>
      </c>
      <c r="N2022" s="4" t="str">
        <f>VLOOKUP(fUnitSales[[#This Row],[SalesRep]],dSalesRep[],2,0)</f>
        <v>MidWest</v>
      </c>
    </row>
    <row r="2023" spans="7:14" x14ac:dyDescent="0.25">
      <c r="G2023" s="6">
        <v>41994</v>
      </c>
      <c r="H2023" t="s">
        <v>40</v>
      </c>
      <c r="I2023" t="s">
        <v>25</v>
      </c>
      <c r="J2023">
        <v>0</v>
      </c>
      <c r="K2023">
        <v>12</v>
      </c>
      <c r="M2023" s="4">
        <f>ROUND(VLOOKUP(fUnitSales[[#This Row],[Product]],dProducts[],2,0)*(1-fUnitSales[[#This Row],[Discount]])*fUnitSales[[#This Row],[Units]],2)</f>
        <v>408</v>
      </c>
      <c r="N2023" s="4" t="str">
        <f>VLOOKUP(fUnitSales[[#This Row],[SalesRep]],dSalesRep[],2,0)</f>
        <v>East</v>
      </c>
    </row>
    <row r="2024" spans="7:14" x14ac:dyDescent="0.25">
      <c r="G2024" s="6">
        <v>41602</v>
      </c>
      <c r="H2024" t="s">
        <v>63</v>
      </c>
      <c r="I2024" t="s">
        <v>18</v>
      </c>
      <c r="J2024">
        <v>0</v>
      </c>
      <c r="K2024">
        <v>3</v>
      </c>
      <c r="M2024" s="4">
        <f>ROUND(VLOOKUP(fUnitSales[[#This Row],[Product]],dProducts[],2,0)*(1-fUnitSales[[#This Row],[Discount]])*fUnitSales[[#This Row],[Units]],2)</f>
        <v>68.849999999999994</v>
      </c>
      <c r="N2024" s="4" t="str">
        <f>VLOOKUP(fUnitSales[[#This Row],[SalesRep]],dSalesRep[],2,0)</f>
        <v>MidWest</v>
      </c>
    </row>
    <row r="2025" spans="7:14" x14ac:dyDescent="0.25">
      <c r="G2025" s="6">
        <v>41638</v>
      </c>
      <c r="H2025" t="s">
        <v>74</v>
      </c>
      <c r="I2025" t="s">
        <v>22</v>
      </c>
      <c r="J2025">
        <v>0.02</v>
      </c>
      <c r="K2025">
        <v>1</v>
      </c>
      <c r="M2025" s="4">
        <f>ROUND(VLOOKUP(fUnitSales[[#This Row],[Product]],dProducts[],2,0)*(1-fUnitSales[[#This Row],[Discount]])*fUnitSales[[#This Row],[Units]],2)</f>
        <v>24.5</v>
      </c>
      <c r="N2025" s="4" t="str">
        <f>VLOOKUP(fUnitSales[[#This Row],[SalesRep]],dSalesRep[],2,0)</f>
        <v>MidWest</v>
      </c>
    </row>
    <row r="2026" spans="7:14" x14ac:dyDescent="0.25">
      <c r="G2026" s="6">
        <v>41621</v>
      </c>
      <c r="H2026" t="s">
        <v>90</v>
      </c>
      <c r="I2026" t="s">
        <v>18</v>
      </c>
      <c r="J2026">
        <v>0.02</v>
      </c>
      <c r="K2026">
        <v>2</v>
      </c>
      <c r="M2026" s="4">
        <f>ROUND(VLOOKUP(fUnitSales[[#This Row],[Product]],dProducts[],2,0)*(1-fUnitSales[[#This Row],[Discount]])*fUnitSales[[#This Row],[Units]],2)</f>
        <v>44.98</v>
      </c>
      <c r="N2026" s="4" t="str">
        <f>VLOOKUP(fUnitSales[[#This Row],[SalesRep]],dSalesRep[],2,0)</f>
        <v>West</v>
      </c>
    </row>
    <row r="2027" spans="7:14" x14ac:dyDescent="0.25">
      <c r="G2027" s="6">
        <v>41584</v>
      </c>
      <c r="H2027" t="s">
        <v>30</v>
      </c>
      <c r="I2027" t="s">
        <v>37</v>
      </c>
      <c r="J2027">
        <v>0</v>
      </c>
      <c r="K2027">
        <v>3</v>
      </c>
      <c r="M2027" s="4">
        <f>ROUND(VLOOKUP(fUnitSales[[#This Row],[Product]],dProducts[],2,0)*(1-fUnitSales[[#This Row],[Discount]])*fUnitSales[[#This Row],[Units]],2)</f>
        <v>75</v>
      </c>
      <c r="N2027" s="4" t="str">
        <f>VLOOKUP(fUnitSales[[#This Row],[SalesRep]],dSalesRep[],2,0)</f>
        <v>East</v>
      </c>
    </row>
    <row r="2028" spans="7:14" x14ac:dyDescent="0.25">
      <c r="G2028" s="6">
        <v>41966</v>
      </c>
      <c r="H2028" t="s">
        <v>44</v>
      </c>
      <c r="I2028" t="s">
        <v>34</v>
      </c>
      <c r="J2028">
        <v>0</v>
      </c>
      <c r="K2028">
        <v>22</v>
      </c>
      <c r="M2028" s="4">
        <f>ROUND(VLOOKUP(fUnitSales[[#This Row],[Product]],dProducts[],2,0)*(1-fUnitSales[[#This Row],[Discount]])*fUnitSales[[#This Row],[Units]],2)</f>
        <v>517</v>
      </c>
      <c r="N2028" s="4" t="str">
        <f>VLOOKUP(fUnitSales[[#This Row],[SalesRep]],dSalesRep[],2,0)</f>
        <v>MidWest</v>
      </c>
    </row>
    <row r="2029" spans="7:14" x14ac:dyDescent="0.25">
      <c r="G2029" s="6">
        <v>41988</v>
      </c>
      <c r="H2029" t="s">
        <v>54</v>
      </c>
      <c r="I2029" t="s">
        <v>17</v>
      </c>
      <c r="J2029">
        <v>0</v>
      </c>
      <c r="K2029">
        <v>3</v>
      </c>
      <c r="M2029" s="4">
        <f>ROUND(VLOOKUP(fUnitSales[[#This Row],[Product]],dProducts[],2,0)*(1-fUnitSales[[#This Row],[Discount]])*fUnitSales[[#This Row],[Units]],2)</f>
        <v>59.85</v>
      </c>
      <c r="N2029" s="4" t="str">
        <f>VLOOKUP(fUnitSales[[#This Row],[SalesRep]],dSalesRep[],2,0)</f>
        <v>East</v>
      </c>
    </row>
    <row r="2030" spans="7:14" x14ac:dyDescent="0.25">
      <c r="G2030" s="6">
        <v>41950</v>
      </c>
      <c r="H2030" t="s">
        <v>59</v>
      </c>
      <c r="I2030" t="s">
        <v>37</v>
      </c>
      <c r="J2030">
        <v>0.02</v>
      </c>
      <c r="K2030">
        <v>1</v>
      </c>
      <c r="M2030" s="4">
        <f>ROUND(VLOOKUP(fUnitSales[[#This Row],[Product]],dProducts[],2,0)*(1-fUnitSales[[#This Row],[Discount]])*fUnitSales[[#This Row],[Units]],2)</f>
        <v>24.5</v>
      </c>
      <c r="N2030" s="4" t="str">
        <f>VLOOKUP(fUnitSales[[#This Row],[SalesRep]],dSalesRep[],2,0)</f>
        <v>East</v>
      </c>
    </row>
    <row r="2031" spans="7:14" x14ac:dyDescent="0.25">
      <c r="G2031" s="6">
        <v>41972</v>
      </c>
      <c r="H2031" t="s">
        <v>59</v>
      </c>
      <c r="I2031" t="s">
        <v>25</v>
      </c>
      <c r="J2031">
        <v>0</v>
      </c>
      <c r="K2031">
        <v>2</v>
      </c>
      <c r="M2031" s="4">
        <f>ROUND(VLOOKUP(fUnitSales[[#This Row],[Product]],dProducts[],2,0)*(1-fUnitSales[[#This Row],[Discount]])*fUnitSales[[#This Row],[Units]],2)</f>
        <v>68</v>
      </c>
      <c r="N2031" s="4" t="str">
        <f>VLOOKUP(fUnitSales[[#This Row],[SalesRep]],dSalesRep[],2,0)</f>
        <v>East</v>
      </c>
    </row>
    <row r="2032" spans="7:14" x14ac:dyDescent="0.25">
      <c r="G2032" s="6">
        <v>41581</v>
      </c>
      <c r="H2032" t="s">
        <v>62</v>
      </c>
      <c r="I2032" t="s">
        <v>17</v>
      </c>
      <c r="J2032">
        <v>0</v>
      </c>
      <c r="K2032">
        <v>3</v>
      </c>
      <c r="M2032" s="4">
        <f>ROUND(VLOOKUP(fUnitSales[[#This Row],[Product]],dProducts[],2,0)*(1-fUnitSales[[#This Row],[Discount]])*fUnitSales[[#This Row],[Units]],2)</f>
        <v>59.85</v>
      </c>
      <c r="N2032" s="4" t="str">
        <f>VLOOKUP(fUnitSales[[#This Row],[SalesRep]],dSalesRep[],2,0)</f>
        <v>East</v>
      </c>
    </row>
    <row r="2033" spans="7:14" x14ac:dyDescent="0.25">
      <c r="G2033" s="6">
        <v>41305</v>
      </c>
      <c r="H2033" t="s">
        <v>46</v>
      </c>
      <c r="I2033" t="s">
        <v>13</v>
      </c>
      <c r="J2033">
        <v>0.03</v>
      </c>
      <c r="K2033">
        <v>2</v>
      </c>
      <c r="M2033" s="4">
        <f>ROUND(VLOOKUP(fUnitSales[[#This Row],[Product]],dProducts[],2,0)*(1-fUnitSales[[#This Row],[Discount]])*fUnitSales[[#This Row],[Units]],2)</f>
        <v>44.52</v>
      </c>
      <c r="N2033" s="4" t="str">
        <f>VLOOKUP(fUnitSales[[#This Row],[SalesRep]],dSalesRep[],2,0)</f>
        <v>MidWest</v>
      </c>
    </row>
    <row r="2034" spans="7:14" x14ac:dyDescent="0.25">
      <c r="G2034" s="6">
        <v>41614</v>
      </c>
      <c r="H2034" t="s">
        <v>90</v>
      </c>
      <c r="I2034" t="s">
        <v>18</v>
      </c>
      <c r="J2034">
        <v>0.02</v>
      </c>
      <c r="K2034">
        <v>1</v>
      </c>
      <c r="M2034" s="4">
        <f>ROUND(VLOOKUP(fUnitSales[[#This Row],[Product]],dProducts[],2,0)*(1-fUnitSales[[#This Row],[Discount]])*fUnitSales[[#This Row],[Units]],2)</f>
        <v>22.49</v>
      </c>
      <c r="N2034" s="4" t="str">
        <f>VLOOKUP(fUnitSales[[#This Row],[SalesRep]],dSalesRep[],2,0)</f>
        <v>West</v>
      </c>
    </row>
    <row r="2035" spans="7:14" x14ac:dyDescent="0.25">
      <c r="G2035" s="6">
        <v>41305</v>
      </c>
      <c r="H2035" t="s">
        <v>64</v>
      </c>
      <c r="I2035" t="s">
        <v>13</v>
      </c>
      <c r="J2035">
        <v>0.03</v>
      </c>
      <c r="K2035">
        <v>2</v>
      </c>
      <c r="M2035" s="4">
        <f>ROUND(VLOOKUP(fUnitSales[[#This Row],[Product]],dProducts[],2,0)*(1-fUnitSales[[#This Row],[Discount]])*fUnitSales[[#This Row],[Units]],2)</f>
        <v>44.52</v>
      </c>
      <c r="N2035" s="4" t="str">
        <f>VLOOKUP(fUnitSales[[#This Row],[SalesRep]],dSalesRep[],2,0)</f>
        <v>MidWest</v>
      </c>
    </row>
    <row r="2036" spans="7:14" x14ac:dyDescent="0.25">
      <c r="G2036" s="6">
        <v>41630</v>
      </c>
      <c r="H2036" t="s">
        <v>84</v>
      </c>
      <c r="I2036" t="s">
        <v>17</v>
      </c>
      <c r="J2036">
        <v>0.01</v>
      </c>
      <c r="K2036">
        <v>2</v>
      </c>
      <c r="M2036" s="4">
        <f>ROUND(VLOOKUP(fUnitSales[[#This Row],[Product]],dProducts[],2,0)*(1-fUnitSales[[#This Row],[Discount]])*fUnitSales[[#This Row],[Units]],2)</f>
        <v>39.5</v>
      </c>
      <c r="N2036" s="4" t="str">
        <f>VLOOKUP(fUnitSales[[#This Row],[SalesRep]],dSalesRep[],2,0)</f>
        <v>East</v>
      </c>
    </row>
    <row r="2037" spans="7:14" x14ac:dyDescent="0.25">
      <c r="G2037" s="6">
        <v>41999</v>
      </c>
      <c r="H2037" t="s">
        <v>54</v>
      </c>
      <c r="I2037" t="s">
        <v>37</v>
      </c>
      <c r="J2037">
        <v>0</v>
      </c>
      <c r="K2037">
        <v>2</v>
      </c>
      <c r="M2037" s="4">
        <f>ROUND(VLOOKUP(fUnitSales[[#This Row],[Product]],dProducts[],2,0)*(1-fUnitSales[[#This Row],[Discount]])*fUnitSales[[#This Row],[Units]],2)</f>
        <v>50</v>
      </c>
      <c r="N2037" s="4" t="str">
        <f>VLOOKUP(fUnitSales[[#This Row],[SalesRep]],dSalesRep[],2,0)</f>
        <v>East</v>
      </c>
    </row>
    <row r="2038" spans="7:14" x14ac:dyDescent="0.25">
      <c r="G2038" s="6">
        <v>41963</v>
      </c>
      <c r="H2038" t="s">
        <v>45</v>
      </c>
      <c r="I2038" t="s">
        <v>34</v>
      </c>
      <c r="J2038">
        <v>0</v>
      </c>
      <c r="K2038">
        <v>2</v>
      </c>
      <c r="M2038" s="4">
        <f>ROUND(VLOOKUP(fUnitSales[[#This Row],[Product]],dProducts[],2,0)*(1-fUnitSales[[#This Row],[Discount]])*fUnitSales[[#This Row],[Units]],2)</f>
        <v>47</v>
      </c>
      <c r="N2038" s="4" t="str">
        <f>VLOOKUP(fUnitSales[[#This Row],[SalesRep]],dSalesRep[],2,0)</f>
        <v>MidWest</v>
      </c>
    </row>
    <row r="2039" spans="7:14" x14ac:dyDescent="0.25">
      <c r="G2039" s="6">
        <v>41585</v>
      </c>
      <c r="H2039" t="s">
        <v>54</v>
      </c>
      <c r="I2039" t="s">
        <v>17</v>
      </c>
      <c r="J2039">
        <v>2.5000000000000001E-2</v>
      </c>
      <c r="K2039">
        <v>4</v>
      </c>
      <c r="M2039" s="4">
        <f>ROUND(VLOOKUP(fUnitSales[[#This Row],[Product]],dProducts[],2,0)*(1-fUnitSales[[#This Row],[Discount]])*fUnitSales[[#This Row],[Units]],2)</f>
        <v>77.81</v>
      </c>
      <c r="N2039" s="4" t="str">
        <f>VLOOKUP(fUnitSales[[#This Row],[SalesRep]],dSalesRep[],2,0)</f>
        <v>East</v>
      </c>
    </row>
    <row r="2040" spans="7:14" x14ac:dyDescent="0.25">
      <c r="G2040" s="6">
        <v>41621</v>
      </c>
      <c r="H2040" t="s">
        <v>46</v>
      </c>
      <c r="I2040" t="s">
        <v>17</v>
      </c>
      <c r="J2040">
        <v>0</v>
      </c>
      <c r="K2040">
        <v>1</v>
      </c>
      <c r="M2040" s="4">
        <f>ROUND(VLOOKUP(fUnitSales[[#This Row],[Product]],dProducts[],2,0)*(1-fUnitSales[[#This Row],[Discount]])*fUnitSales[[#This Row],[Units]],2)</f>
        <v>19.95</v>
      </c>
      <c r="N2040" s="4" t="str">
        <f>VLOOKUP(fUnitSales[[#This Row],[SalesRep]],dSalesRep[],2,0)</f>
        <v>MidWest</v>
      </c>
    </row>
    <row r="2041" spans="7:14" x14ac:dyDescent="0.25">
      <c r="G2041" s="6">
        <v>41582</v>
      </c>
      <c r="H2041" t="s">
        <v>54</v>
      </c>
      <c r="I2041" t="s">
        <v>37</v>
      </c>
      <c r="J2041">
        <v>0.02</v>
      </c>
      <c r="K2041">
        <v>1</v>
      </c>
      <c r="M2041" s="4">
        <f>ROUND(VLOOKUP(fUnitSales[[#This Row],[Product]],dProducts[],2,0)*(1-fUnitSales[[#This Row],[Discount]])*fUnitSales[[#This Row],[Units]],2)</f>
        <v>24.5</v>
      </c>
      <c r="N2041" s="4" t="str">
        <f>VLOOKUP(fUnitSales[[#This Row],[SalesRep]],dSalesRep[],2,0)</f>
        <v>East</v>
      </c>
    </row>
    <row r="2042" spans="7:14" x14ac:dyDescent="0.25">
      <c r="G2042" s="6">
        <v>41661</v>
      </c>
      <c r="H2042" t="s">
        <v>56</v>
      </c>
      <c r="I2042" t="s">
        <v>18</v>
      </c>
      <c r="J2042">
        <v>1.4999999999999999E-2</v>
      </c>
      <c r="K2042">
        <v>3</v>
      </c>
      <c r="M2042" s="4">
        <f>ROUND(VLOOKUP(fUnitSales[[#This Row],[Product]],dProducts[],2,0)*(1-fUnitSales[[#This Row],[Discount]])*fUnitSales[[#This Row],[Units]],2)</f>
        <v>67.819999999999993</v>
      </c>
      <c r="N2042" s="4" t="str">
        <f>VLOOKUP(fUnitSales[[#This Row],[SalesRep]],dSalesRep[],2,0)</f>
        <v>West</v>
      </c>
    </row>
    <row r="2043" spans="7:14" x14ac:dyDescent="0.25">
      <c r="G2043" s="6">
        <v>41991</v>
      </c>
      <c r="H2043" t="s">
        <v>45</v>
      </c>
      <c r="I2043" t="s">
        <v>42</v>
      </c>
      <c r="J2043">
        <v>1.4999999999999999E-2</v>
      </c>
      <c r="K2043">
        <v>2</v>
      </c>
      <c r="M2043" s="4">
        <f>ROUND(VLOOKUP(fUnitSales[[#This Row],[Product]],dProducts[],2,0)*(1-fUnitSales[[#This Row],[Discount]])*fUnitSales[[#This Row],[Units]],2)</f>
        <v>37.43</v>
      </c>
      <c r="N2043" s="4" t="str">
        <f>VLOOKUP(fUnitSales[[#This Row],[SalesRep]],dSalesRep[],2,0)</f>
        <v>MidWest</v>
      </c>
    </row>
    <row r="2044" spans="7:14" x14ac:dyDescent="0.25">
      <c r="G2044" s="6">
        <v>42003</v>
      </c>
      <c r="H2044" t="s">
        <v>49</v>
      </c>
      <c r="I2044" t="s">
        <v>28</v>
      </c>
      <c r="J2044">
        <v>0.03</v>
      </c>
      <c r="K2044">
        <v>2</v>
      </c>
      <c r="M2044" s="4">
        <f>ROUND(VLOOKUP(fUnitSales[[#This Row],[Product]],dProducts[],2,0)*(1-fUnitSales[[#This Row],[Discount]])*fUnitSales[[#This Row],[Units]],2)</f>
        <v>53.35</v>
      </c>
      <c r="N2044" s="4" t="str">
        <f>VLOOKUP(fUnitSales[[#This Row],[SalesRep]],dSalesRep[],2,0)</f>
        <v>West</v>
      </c>
    </row>
    <row r="2045" spans="7:14" x14ac:dyDescent="0.25">
      <c r="G2045" s="6">
        <v>41636</v>
      </c>
      <c r="H2045" t="s">
        <v>50</v>
      </c>
      <c r="I2045" t="s">
        <v>18</v>
      </c>
      <c r="J2045">
        <v>0.01</v>
      </c>
      <c r="K2045">
        <v>3</v>
      </c>
      <c r="M2045" s="4">
        <f>ROUND(VLOOKUP(fUnitSales[[#This Row],[Product]],dProducts[],2,0)*(1-fUnitSales[[#This Row],[Discount]])*fUnitSales[[#This Row],[Units]],2)</f>
        <v>68.16</v>
      </c>
      <c r="N2045" s="4" t="str">
        <f>VLOOKUP(fUnitSales[[#This Row],[SalesRep]],dSalesRep[],2,0)</f>
        <v>MidWest</v>
      </c>
    </row>
    <row r="2046" spans="7:14" x14ac:dyDescent="0.25">
      <c r="G2046" s="6">
        <v>41597</v>
      </c>
      <c r="H2046" t="s">
        <v>47</v>
      </c>
      <c r="I2046" t="s">
        <v>22</v>
      </c>
      <c r="J2046">
        <v>2.5000000000000001E-2</v>
      </c>
      <c r="K2046">
        <v>3</v>
      </c>
      <c r="M2046" s="4">
        <f>ROUND(VLOOKUP(fUnitSales[[#This Row],[Product]],dProducts[],2,0)*(1-fUnitSales[[#This Row],[Discount]])*fUnitSales[[#This Row],[Units]],2)</f>
        <v>73.13</v>
      </c>
      <c r="N2046" s="4" t="str">
        <f>VLOOKUP(fUnitSales[[#This Row],[SalesRep]],dSalesRep[],2,0)</f>
        <v>South</v>
      </c>
    </row>
    <row r="2047" spans="7:14" x14ac:dyDescent="0.25">
      <c r="G2047" s="6">
        <v>41698</v>
      </c>
      <c r="H2047" t="s">
        <v>81</v>
      </c>
      <c r="I2047" t="s">
        <v>13</v>
      </c>
      <c r="J2047">
        <v>0</v>
      </c>
      <c r="K2047">
        <v>2</v>
      </c>
      <c r="M2047" s="4">
        <f>ROUND(VLOOKUP(fUnitSales[[#This Row],[Product]],dProducts[],2,0)*(1-fUnitSales[[#This Row],[Discount]])*fUnitSales[[#This Row],[Units]],2)</f>
        <v>45.9</v>
      </c>
      <c r="N2047" s="4" t="str">
        <f>VLOOKUP(fUnitSales[[#This Row],[SalesRep]],dSalesRep[],2,0)</f>
        <v>East</v>
      </c>
    </row>
    <row r="2048" spans="7:14" x14ac:dyDescent="0.25">
      <c r="G2048" s="6">
        <v>41438</v>
      </c>
      <c r="H2048" t="s">
        <v>43</v>
      </c>
      <c r="I2048" t="s">
        <v>31</v>
      </c>
      <c r="J2048">
        <v>2.5000000000000001E-2</v>
      </c>
      <c r="K2048">
        <v>7</v>
      </c>
      <c r="M2048" s="4">
        <f>ROUND(VLOOKUP(fUnitSales[[#This Row],[Product]],dProducts[],2,0)*(1-fUnitSales[[#This Row],[Discount]])*fUnitSales[[#This Row],[Units]],2)</f>
        <v>204.75</v>
      </c>
      <c r="N2048" s="4" t="str">
        <f>VLOOKUP(fUnitSales[[#This Row],[SalesRep]],dSalesRep[],2,0)</f>
        <v>MidWest</v>
      </c>
    </row>
    <row r="2049" spans="7:14" x14ac:dyDescent="0.25">
      <c r="G2049" s="6">
        <v>41281</v>
      </c>
      <c r="H2049" t="s">
        <v>24</v>
      </c>
      <c r="I2049" t="s">
        <v>37</v>
      </c>
      <c r="J2049">
        <v>0.03</v>
      </c>
      <c r="K2049">
        <v>2</v>
      </c>
      <c r="M2049" s="4">
        <f>ROUND(VLOOKUP(fUnitSales[[#This Row],[Product]],dProducts[],2,0)*(1-fUnitSales[[#This Row],[Discount]])*fUnitSales[[#This Row],[Units]],2)</f>
        <v>48.5</v>
      </c>
      <c r="N2049" s="4" t="str">
        <f>VLOOKUP(fUnitSales[[#This Row],[SalesRep]],dSalesRep[],2,0)</f>
        <v>MidWest</v>
      </c>
    </row>
    <row r="2050" spans="7:14" x14ac:dyDescent="0.25">
      <c r="G2050" s="6">
        <v>41359</v>
      </c>
      <c r="H2050" t="s">
        <v>53</v>
      </c>
      <c r="I2050" t="s">
        <v>17</v>
      </c>
      <c r="J2050">
        <v>0</v>
      </c>
      <c r="K2050">
        <v>3</v>
      </c>
      <c r="M2050" s="4">
        <f>ROUND(VLOOKUP(fUnitSales[[#This Row],[Product]],dProducts[],2,0)*(1-fUnitSales[[#This Row],[Discount]])*fUnitSales[[#This Row],[Units]],2)</f>
        <v>59.85</v>
      </c>
      <c r="N2050" s="4" t="str">
        <f>VLOOKUP(fUnitSales[[#This Row],[SalesRep]],dSalesRep[],2,0)</f>
        <v>West</v>
      </c>
    </row>
    <row r="2051" spans="7:14" x14ac:dyDescent="0.25">
      <c r="G2051" s="6">
        <v>41837</v>
      </c>
      <c r="H2051" t="s">
        <v>40</v>
      </c>
      <c r="I2051" t="s">
        <v>25</v>
      </c>
      <c r="J2051">
        <v>1.4999999999999999E-2</v>
      </c>
      <c r="K2051">
        <v>4</v>
      </c>
      <c r="M2051" s="4">
        <f>ROUND(VLOOKUP(fUnitSales[[#This Row],[Product]],dProducts[],2,0)*(1-fUnitSales[[#This Row],[Discount]])*fUnitSales[[#This Row],[Units]],2)</f>
        <v>133.96</v>
      </c>
      <c r="N2051" s="4" t="str">
        <f>VLOOKUP(fUnitSales[[#This Row],[SalesRep]],dSalesRep[],2,0)</f>
        <v>East</v>
      </c>
    </row>
    <row r="2052" spans="7:14" x14ac:dyDescent="0.25">
      <c r="G2052" s="6">
        <v>41997</v>
      </c>
      <c r="H2052" t="s">
        <v>32</v>
      </c>
      <c r="I2052" t="s">
        <v>17</v>
      </c>
      <c r="J2052">
        <v>0.03</v>
      </c>
      <c r="K2052">
        <v>7</v>
      </c>
      <c r="M2052" s="4">
        <f>ROUND(VLOOKUP(fUnitSales[[#This Row],[Product]],dProducts[],2,0)*(1-fUnitSales[[#This Row],[Discount]])*fUnitSales[[#This Row],[Units]],2)</f>
        <v>135.46</v>
      </c>
      <c r="N2052" s="4" t="str">
        <f>VLOOKUP(fUnitSales[[#This Row],[SalesRep]],dSalesRep[],2,0)</f>
        <v>West</v>
      </c>
    </row>
    <row r="2053" spans="7:14" x14ac:dyDescent="0.25">
      <c r="G2053" s="6">
        <v>41982</v>
      </c>
      <c r="H2053" t="s">
        <v>56</v>
      </c>
      <c r="I2053" t="s">
        <v>13</v>
      </c>
      <c r="J2053">
        <v>0.02</v>
      </c>
      <c r="K2053">
        <v>2</v>
      </c>
      <c r="M2053" s="4">
        <f>ROUND(VLOOKUP(fUnitSales[[#This Row],[Product]],dProducts[],2,0)*(1-fUnitSales[[#This Row],[Discount]])*fUnitSales[[#This Row],[Units]],2)</f>
        <v>44.98</v>
      </c>
      <c r="N2053" s="4" t="str">
        <f>VLOOKUP(fUnitSales[[#This Row],[SalesRep]],dSalesRep[],2,0)</f>
        <v>West</v>
      </c>
    </row>
    <row r="2054" spans="7:14" x14ac:dyDescent="0.25">
      <c r="G2054" s="6">
        <v>41952</v>
      </c>
      <c r="H2054" t="s">
        <v>88</v>
      </c>
      <c r="I2054" t="s">
        <v>17</v>
      </c>
      <c r="J2054">
        <v>0.02</v>
      </c>
      <c r="K2054">
        <v>1</v>
      </c>
      <c r="M2054" s="4">
        <f>ROUND(VLOOKUP(fUnitSales[[#This Row],[Product]],dProducts[],2,0)*(1-fUnitSales[[#This Row],[Discount]])*fUnitSales[[#This Row],[Units]],2)</f>
        <v>19.55</v>
      </c>
      <c r="N2054" s="4" t="str">
        <f>VLOOKUP(fUnitSales[[#This Row],[SalesRep]],dSalesRep[],2,0)</f>
        <v>MidWest</v>
      </c>
    </row>
    <row r="2055" spans="7:14" x14ac:dyDescent="0.25">
      <c r="G2055" s="6">
        <v>41991</v>
      </c>
      <c r="H2055" t="s">
        <v>26</v>
      </c>
      <c r="I2055" t="s">
        <v>22</v>
      </c>
      <c r="J2055">
        <v>0.01</v>
      </c>
      <c r="K2055">
        <v>2</v>
      </c>
      <c r="M2055" s="4">
        <f>ROUND(VLOOKUP(fUnitSales[[#This Row],[Product]],dProducts[],2,0)*(1-fUnitSales[[#This Row],[Discount]])*fUnitSales[[#This Row],[Units]],2)</f>
        <v>49.5</v>
      </c>
      <c r="N2055" s="4" t="str">
        <f>VLOOKUP(fUnitSales[[#This Row],[SalesRep]],dSalesRep[],2,0)</f>
        <v>West</v>
      </c>
    </row>
    <row r="2056" spans="7:14" x14ac:dyDescent="0.25">
      <c r="G2056" s="6">
        <v>41631</v>
      </c>
      <c r="H2056" t="s">
        <v>19</v>
      </c>
      <c r="I2056" t="s">
        <v>18</v>
      </c>
      <c r="J2056">
        <v>0</v>
      </c>
      <c r="K2056">
        <v>2</v>
      </c>
      <c r="M2056" s="4">
        <f>ROUND(VLOOKUP(fUnitSales[[#This Row],[Product]],dProducts[],2,0)*(1-fUnitSales[[#This Row],[Discount]])*fUnitSales[[#This Row],[Units]],2)</f>
        <v>45.9</v>
      </c>
      <c r="N2056" s="4" t="str">
        <f>VLOOKUP(fUnitSales[[#This Row],[SalesRep]],dSalesRep[],2,0)</f>
        <v>East</v>
      </c>
    </row>
    <row r="2057" spans="7:14" x14ac:dyDescent="0.25">
      <c r="G2057" s="6">
        <v>41405</v>
      </c>
      <c r="H2057" t="s">
        <v>48</v>
      </c>
      <c r="I2057" t="s">
        <v>25</v>
      </c>
      <c r="J2057">
        <v>2.5000000000000001E-2</v>
      </c>
      <c r="K2057">
        <v>2</v>
      </c>
      <c r="M2057" s="4">
        <f>ROUND(VLOOKUP(fUnitSales[[#This Row],[Product]],dProducts[],2,0)*(1-fUnitSales[[#This Row],[Discount]])*fUnitSales[[#This Row],[Units]],2)</f>
        <v>66.3</v>
      </c>
      <c r="N2057" s="4" t="str">
        <f>VLOOKUP(fUnitSales[[#This Row],[SalesRep]],dSalesRep[],2,0)</f>
        <v>MidWest</v>
      </c>
    </row>
    <row r="2058" spans="7:14" x14ac:dyDescent="0.25">
      <c r="G2058" s="6">
        <v>41580</v>
      </c>
      <c r="H2058" t="s">
        <v>46</v>
      </c>
      <c r="I2058" t="s">
        <v>13</v>
      </c>
      <c r="J2058">
        <v>0</v>
      </c>
      <c r="K2058">
        <v>2</v>
      </c>
      <c r="M2058" s="4">
        <f>ROUND(VLOOKUP(fUnitSales[[#This Row],[Product]],dProducts[],2,0)*(1-fUnitSales[[#This Row],[Discount]])*fUnitSales[[#This Row],[Units]],2)</f>
        <v>45.9</v>
      </c>
      <c r="N2058" s="4" t="str">
        <f>VLOOKUP(fUnitSales[[#This Row],[SalesRep]],dSalesRep[],2,0)</f>
        <v>MidWest</v>
      </c>
    </row>
    <row r="2059" spans="7:14" x14ac:dyDescent="0.25">
      <c r="G2059" s="6">
        <v>41572</v>
      </c>
      <c r="H2059" t="s">
        <v>26</v>
      </c>
      <c r="I2059" t="s">
        <v>34</v>
      </c>
      <c r="J2059">
        <v>1.4999999999999999E-2</v>
      </c>
      <c r="K2059">
        <v>21</v>
      </c>
      <c r="M2059" s="4">
        <f>ROUND(VLOOKUP(fUnitSales[[#This Row],[Product]],dProducts[],2,0)*(1-fUnitSales[[#This Row],[Discount]])*fUnitSales[[#This Row],[Units]],2)</f>
        <v>486.1</v>
      </c>
      <c r="N2059" s="4" t="str">
        <f>VLOOKUP(fUnitSales[[#This Row],[SalesRep]],dSalesRep[],2,0)</f>
        <v>West</v>
      </c>
    </row>
    <row r="2060" spans="7:14" x14ac:dyDescent="0.25">
      <c r="G2060" s="6">
        <v>41974</v>
      </c>
      <c r="H2060" t="s">
        <v>71</v>
      </c>
      <c r="I2060" t="s">
        <v>22</v>
      </c>
      <c r="J2060">
        <v>0.03</v>
      </c>
      <c r="K2060">
        <v>3</v>
      </c>
      <c r="M2060" s="4">
        <f>ROUND(VLOOKUP(fUnitSales[[#This Row],[Product]],dProducts[],2,0)*(1-fUnitSales[[#This Row],[Discount]])*fUnitSales[[#This Row],[Units]],2)</f>
        <v>72.75</v>
      </c>
      <c r="N2060" s="4" t="str">
        <f>VLOOKUP(fUnitSales[[#This Row],[SalesRep]],dSalesRep[],2,0)</f>
        <v>MidWest</v>
      </c>
    </row>
    <row r="2061" spans="7:14" x14ac:dyDescent="0.25">
      <c r="G2061" s="6">
        <v>41959</v>
      </c>
      <c r="H2061" t="s">
        <v>86</v>
      </c>
      <c r="I2061" t="s">
        <v>18</v>
      </c>
      <c r="J2061">
        <v>0</v>
      </c>
      <c r="K2061">
        <v>2</v>
      </c>
      <c r="M2061" s="4">
        <f>ROUND(VLOOKUP(fUnitSales[[#This Row],[Product]],dProducts[],2,0)*(1-fUnitSales[[#This Row],[Discount]])*fUnitSales[[#This Row],[Units]],2)</f>
        <v>45.9</v>
      </c>
      <c r="N2061" s="4" t="str">
        <f>VLOOKUP(fUnitSales[[#This Row],[SalesRep]],dSalesRep[],2,0)</f>
        <v>West</v>
      </c>
    </row>
    <row r="2062" spans="7:14" x14ac:dyDescent="0.25">
      <c r="G2062" s="6">
        <v>41608</v>
      </c>
      <c r="H2062" t="s">
        <v>75</v>
      </c>
      <c r="I2062" t="s">
        <v>25</v>
      </c>
      <c r="J2062">
        <v>0</v>
      </c>
      <c r="K2062">
        <v>3</v>
      </c>
      <c r="M2062" s="4">
        <f>ROUND(VLOOKUP(fUnitSales[[#This Row],[Product]],dProducts[],2,0)*(1-fUnitSales[[#This Row],[Discount]])*fUnitSales[[#This Row],[Units]],2)</f>
        <v>102</v>
      </c>
      <c r="N2062" s="4" t="str">
        <f>VLOOKUP(fUnitSales[[#This Row],[SalesRep]],dSalesRep[],2,0)</f>
        <v>West</v>
      </c>
    </row>
    <row r="2063" spans="7:14" x14ac:dyDescent="0.25">
      <c r="G2063" s="6">
        <v>41989</v>
      </c>
      <c r="H2063" t="s">
        <v>46</v>
      </c>
      <c r="I2063" t="s">
        <v>13</v>
      </c>
      <c r="J2063">
        <v>0.01</v>
      </c>
      <c r="K2063">
        <v>1</v>
      </c>
      <c r="M2063" s="4">
        <f>ROUND(VLOOKUP(fUnitSales[[#This Row],[Product]],dProducts[],2,0)*(1-fUnitSales[[#This Row],[Discount]])*fUnitSales[[#This Row],[Units]],2)</f>
        <v>22.72</v>
      </c>
      <c r="N2063" s="4" t="str">
        <f>VLOOKUP(fUnitSales[[#This Row],[SalesRep]],dSalesRep[],2,0)</f>
        <v>MidWest</v>
      </c>
    </row>
    <row r="2064" spans="7:14" x14ac:dyDescent="0.25">
      <c r="G2064" s="6">
        <v>41460</v>
      </c>
      <c r="H2064" t="s">
        <v>30</v>
      </c>
      <c r="I2064" t="s">
        <v>25</v>
      </c>
      <c r="J2064">
        <v>0</v>
      </c>
      <c r="K2064">
        <v>2</v>
      </c>
      <c r="M2064" s="4">
        <f>ROUND(VLOOKUP(fUnitSales[[#This Row],[Product]],dProducts[],2,0)*(1-fUnitSales[[#This Row],[Discount]])*fUnitSales[[#This Row],[Units]],2)</f>
        <v>68</v>
      </c>
      <c r="N2064" s="4" t="str">
        <f>VLOOKUP(fUnitSales[[#This Row],[SalesRep]],dSalesRep[],2,0)</f>
        <v>East</v>
      </c>
    </row>
    <row r="2065" spans="7:14" x14ac:dyDescent="0.25">
      <c r="G2065" s="6">
        <v>41948</v>
      </c>
      <c r="H2065" t="s">
        <v>43</v>
      </c>
      <c r="I2065" t="s">
        <v>12</v>
      </c>
      <c r="J2065">
        <v>0</v>
      </c>
      <c r="K2065">
        <v>2</v>
      </c>
      <c r="M2065" s="4">
        <f>ROUND(VLOOKUP(fUnitSales[[#This Row],[Product]],dProducts[],2,0)*(1-fUnitSales[[#This Row],[Discount]])*fUnitSales[[#This Row],[Units]],2)</f>
        <v>159.9</v>
      </c>
      <c r="N2065" s="4" t="str">
        <f>VLOOKUP(fUnitSales[[#This Row],[SalesRep]],dSalesRep[],2,0)</f>
        <v>MidWest</v>
      </c>
    </row>
    <row r="2066" spans="7:14" x14ac:dyDescent="0.25">
      <c r="G2066" s="6">
        <v>41457</v>
      </c>
      <c r="H2066" t="s">
        <v>75</v>
      </c>
      <c r="I2066" t="s">
        <v>37</v>
      </c>
      <c r="J2066">
        <v>0.01</v>
      </c>
      <c r="K2066">
        <v>1</v>
      </c>
      <c r="M2066" s="4">
        <f>ROUND(VLOOKUP(fUnitSales[[#This Row],[Product]],dProducts[],2,0)*(1-fUnitSales[[#This Row],[Discount]])*fUnitSales[[#This Row],[Units]],2)</f>
        <v>24.75</v>
      </c>
      <c r="N2066" s="4" t="str">
        <f>VLOOKUP(fUnitSales[[#This Row],[SalesRep]],dSalesRep[],2,0)</f>
        <v>West</v>
      </c>
    </row>
    <row r="2067" spans="7:14" x14ac:dyDescent="0.25">
      <c r="G2067" s="6">
        <v>41281</v>
      </c>
      <c r="H2067" t="s">
        <v>90</v>
      </c>
      <c r="I2067" t="s">
        <v>8</v>
      </c>
      <c r="J2067">
        <v>0</v>
      </c>
      <c r="K2067">
        <v>1</v>
      </c>
      <c r="M2067" s="4">
        <f>ROUND(VLOOKUP(fUnitSales[[#This Row],[Product]],dProducts[],2,0)*(1-fUnitSales[[#This Row],[Discount]])*fUnitSales[[#This Row],[Units]],2)</f>
        <v>21</v>
      </c>
      <c r="N2067" s="4" t="str">
        <f>VLOOKUP(fUnitSales[[#This Row],[SalesRep]],dSalesRep[],2,0)</f>
        <v>West</v>
      </c>
    </row>
    <row r="2068" spans="7:14" x14ac:dyDescent="0.25">
      <c r="G2068" s="6">
        <v>41601</v>
      </c>
      <c r="H2068" t="s">
        <v>26</v>
      </c>
      <c r="I2068" t="s">
        <v>12</v>
      </c>
      <c r="J2068">
        <v>0</v>
      </c>
      <c r="K2068">
        <v>2</v>
      </c>
      <c r="M2068" s="4">
        <f>ROUND(VLOOKUP(fUnitSales[[#This Row],[Product]],dProducts[],2,0)*(1-fUnitSales[[#This Row],[Discount]])*fUnitSales[[#This Row],[Units]],2)</f>
        <v>159.9</v>
      </c>
      <c r="N2068" s="4" t="str">
        <f>VLOOKUP(fUnitSales[[#This Row],[SalesRep]],dSalesRep[],2,0)</f>
        <v>West</v>
      </c>
    </row>
    <row r="2069" spans="7:14" x14ac:dyDescent="0.25">
      <c r="G2069" s="6">
        <v>41944</v>
      </c>
      <c r="H2069" t="s">
        <v>44</v>
      </c>
      <c r="I2069" t="s">
        <v>34</v>
      </c>
      <c r="J2069">
        <v>0.02</v>
      </c>
      <c r="K2069">
        <v>22</v>
      </c>
      <c r="M2069" s="4">
        <f>ROUND(VLOOKUP(fUnitSales[[#This Row],[Product]],dProducts[],2,0)*(1-fUnitSales[[#This Row],[Discount]])*fUnitSales[[#This Row],[Units]],2)</f>
        <v>506.66</v>
      </c>
      <c r="N2069" s="4" t="str">
        <f>VLOOKUP(fUnitSales[[#This Row],[SalesRep]],dSalesRep[],2,0)</f>
        <v>MidWest</v>
      </c>
    </row>
    <row r="2070" spans="7:14" x14ac:dyDescent="0.25">
      <c r="G2070" s="6">
        <v>41985</v>
      </c>
      <c r="H2070" t="s">
        <v>43</v>
      </c>
      <c r="I2070" t="s">
        <v>37</v>
      </c>
      <c r="J2070">
        <v>0.01</v>
      </c>
      <c r="K2070">
        <v>1</v>
      </c>
      <c r="M2070" s="4">
        <f>ROUND(VLOOKUP(fUnitSales[[#This Row],[Product]],dProducts[],2,0)*(1-fUnitSales[[#This Row],[Discount]])*fUnitSales[[#This Row],[Units]],2)</f>
        <v>24.75</v>
      </c>
      <c r="N2070" s="4" t="str">
        <f>VLOOKUP(fUnitSales[[#This Row],[SalesRep]],dSalesRep[],2,0)</f>
        <v>MidWest</v>
      </c>
    </row>
    <row r="2071" spans="7:14" x14ac:dyDescent="0.25">
      <c r="G2071" s="6">
        <v>41680</v>
      </c>
      <c r="H2071" t="s">
        <v>52</v>
      </c>
      <c r="I2071" t="s">
        <v>25</v>
      </c>
      <c r="J2071">
        <v>0</v>
      </c>
      <c r="K2071">
        <v>3</v>
      </c>
      <c r="M2071" s="4">
        <f>ROUND(VLOOKUP(fUnitSales[[#This Row],[Product]],dProducts[],2,0)*(1-fUnitSales[[#This Row],[Discount]])*fUnitSales[[#This Row],[Units]],2)</f>
        <v>102</v>
      </c>
      <c r="N2071" s="4" t="str">
        <f>VLOOKUP(fUnitSales[[#This Row],[SalesRep]],dSalesRep[],2,0)</f>
        <v>South</v>
      </c>
    </row>
    <row r="2072" spans="7:14" x14ac:dyDescent="0.25">
      <c r="G2072" s="6">
        <v>41636</v>
      </c>
      <c r="H2072" t="s">
        <v>82</v>
      </c>
      <c r="I2072" t="s">
        <v>37</v>
      </c>
      <c r="J2072">
        <v>0.02</v>
      </c>
      <c r="K2072">
        <v>3</v>
      </c>
      <c r="M2072" s="4">
        <f>ROUND(VLOOKUP(fUnitSales[[#This Row],[Product]],dProducts[],2,0)*(1-fUnitSales[[#This Row],[Discount]])*fUnitSales[[#This Row],[Units]],2)</f>
        <v>73.5</v>
      </c>
      <c r="N2072" s="4" t="str">
        <f>VLOOKUP(fUnitSales[[#This Row],[SalesRep]],dSalesRep[],2,0)</f>
        <v>West</v>
      </c>
    </row>
    <row r="2073" spans="7:14" x14ac:dyDescent="0.25">
      <c r="G2073" s="6">
        <v>41964</v>
      </c>
      <c r="H2073" t="s">
        <v>33</v>
      </c>
      <c r="I2073" t="s">
        <v>37</v>
      </c>
      <c r="J2073">
        <v>0.03</v>
      </c>
      <c r="K2073">
        <v>16</v>
      </c>
      <c r="M2073" s="4">
        <f>ROUND(VLOOKUP(fUnitSales[[#This Row],[Product]],dProducts[],2,0)*(1-fUnitSales[[#This Row],[Discount]])*fUnitSales[[#This Row],[Units]],2)</f>
        <v>388</v>
      </c>
      <c r="N2073" s="4" t="str">
        <f>VLOOKUP(fUnitSales[[#This Row],[SalesRep]],dSalesRep[],2,0)</f>
        <v>MidWest</v>
      </c>
    </row>
    <row r="2074" spans="7:14" x14ac:dyDescent="0.25">
      <c r="G2074" s="6">
        <v>41876</v>
      </c>
      <c r="H2074" t="s">
        <v>47</v>
      </c>
      <c r="I2074" t="s">
        <v>13</v>
      </c>
      <c r="J2074">
        <v>0</v>
      </c>
      <c r="K2074">
        <v>2</v>
      </c>
      <c r="M2074" s="4">
        <f>ROUND(VLOOKUP(fUnitSales[[#This Row],[Product]],dProducts[],2,0)*(1-fUnitSales[[#This Row],[Discount]])*fUnitSales[[#This Row],[Units]],2)</f>
        <v>45.9</v>
      </c>
      <c r="N2074" s="4" t="str">
        <f>VLOOKUP(fUnitSales[[#This Row],[SalesRep]],dSalesRep[],2,0)</f>
        <v>South</v>
      </c>
    </row>
    <row r="2075" spans="7:14" x14ac:dyDescent="0.25">
      <c r="G2075" s="6">
        <v>41471</v>
      </c>
      <c r="H2075" t="s">
        <v>64</v>
      </c>
      <c r="I2075" t="s">
        <v>34</v>
      </c>
      <c r="J2075">
        <v>0</v>
      </c>
      <c r="K2075">
        <v>2</v>
      </c>
      <c r="M2075" s="4">
        <f>ROUND(VLOOKUP(fUnitSales[[#This Row],[Product]],dProducts[],2,0)*(1-fUnitSales[[#This Row],[Discount]])*fUnitSales[[#This Row],[Units]],2)</f>
        <v>47</v>
      </c>
      <c r="N2075" s="4" t="str">
        <f>VLOOKUP(fUnitSales[[#This Row],[SalesRep]],dSalesRep[],2,0)</f>
        <v>MidWest</v>
      </c>
    </row>
    <row r="2076" spans="7:14" x14ac:dyDescent="0.25">
      <c r="G2076" s="6">
        <v>41965</v>
      </c>
      <c r="H2076" t="s">
        <v>54</v>
      </c>
      <c r="I2076" t="s">
        <v>22</v>
      </c>
      <c r="J2076">
        <v>0.01</v>
      </c>
      <c r="K2076">
        <v>3</v>
      </c>
      <c r="M2076" s="4">
        <f>ROUND(VLOOKUP(fUnitSales[[#This Row],[Product]],dProducts[],2,0)*(1-fUnitSales[[#This Row],[Discount]])*fUnitSales[[#This Row],[Units]],2)</f>
        <v>74.25</v>
      </c>
      <c r="N2076" s="4" t="str">
        <f>VLOOKUP(fUnitSales[[#This Row],[SalesRep]],dSalesRep[],2,0)</f>
        <v>East</v>
      </c>
    </row>
    <row r="2077" spans="7:14" x14ac:dyDescent="0.25">
      <c r="G2077" s="6">
        <v>41354</v>
      </c>
      <c r="H2077" t="s">
        <v>38</v>
      </c>
      <c r="I2077" t="s">
        <v>22</v>
      </c>
      <c r="J2077">
        <v>0.03</v>
      </c>
      <c r="K2077">
        <v>13</v>
      </c>
      <c r="M2077" s="4">
        <f>ROUND(VLOOKUP(fUnitSales[[#This Row],[Product]],dProducts[],2,0)*(1-fUnitSales[[#This Row],[Discount]])*fUnitSales[[#This Row],[Units]],2)</f>
        <v>315.25</v>
      </c>
      <c r="N2077" s="4" t="str">
        <f>VLOOKUP(fUnitSales[[#This Row],[SalesRep]],dSalesRep[],2,0)</f>
        <v>South</v>
      </c>
    </row>
    <row r="2078" spans="7:14" x14ac:dyDescent="0.25">
      <c r="G2078" s="6">
        <v>41624</v>
      </c>
      <c r="H2078" t="s">
        <v>52</v>
      </c>
      <c r="I2078" t="s">
        <v>17</v>
      </c>
      <c r="J2078">
        <v>1.4999999999999999E-2</v>
      </c>
      <c r="K2078">
        <v>3</v>
      </c>
      <c r="M2078" s="4">
        <f>ROUND(VLOOKUP(fUnitSales[[#This Row],[Product]],dProducts[],2,0)*(1-fUnitSales[[#This Row],[Discount]])*fUnitSales[[#This Row],[Units]],2)</f>
        <v>58.95</v>
      </c>
      <c r="N2078" s="4" t="str">
        <f>VLOOKUP(fUnitSales[[#This Row],[SalesRep]],dSalesRep[],2,0)</f>
        <v>South</v>
      </c>
    </row>
    <row r="2079" spans="7:14" x14ac:dyDescent="0.25">
      <c r="G2079" s="6">
        <v>41604</v>
      </c>
      <c r="H2079" t="s">
        <v>48</v>
      </c>
      <c r="I2079" t="s">
        <v>13</v>
      </c>
      <c r="J2079">
        <v>0</v>
      </c>
      <c r="K2079">
        <v>1</v>
      </c>
      <c r="M2079" s="4">
        <f>ROUND(VLOOKUP(fUnitSales[[#This Row],[Product]],dProducts[],2,0)*(1-fUnitSales[[#This Row],[Discount]])*fUnitSales[[#This Row],[Units]],2)</f>
        <v>22.95</v>
      </c>
      <c r="N2079" s="4" t="str">
        <f>VLOOKUP(fUnitSales[[#This Row],[SalesRep]],dSalesRep[],2,0)</f>
        <v>MidWest</v>
      </c>
    </row>
    <row r="2080" spans="7:14" x14ac:dyDescent="0.25">
      <c r="G2080" s="6">
        <v>41598</v>
      </c>
      <c r="H2080" t="s">
        <v>74</v>
      </c>
      <c r="I2080" t="s">
        <v>18</v>
      </c>
      <c r="J2080">
        <v>0</v>
      </c>
      <c r="K2080">
        <v>1</v>
      </c>
      <c r="M2080" s="4">
        <f>ROUND(VLOOKUP(fUnitSales[[#This Row],[Product]],dProducts[],2,0)*(1-fUnitSales[[#This Row],[Discount]])*fUnitSales[[#This Row],[Units]],2)</f>
        <v>22.95</v>
      </c>
      <c r="N2080" s="4" t="str">
        <f>VLOOKUP(fUnitSales[[#This Row],[SalesRep]],dSalesRep[],2,0)</f>
        <v>MidWest</v>
      </c>
    </row>
    <row r="2081" spans="7:14" x14ac:dyDescent="0.25">
      <c r="G2081" s="6">
        <v>41633</v>
      </c>
      <c r="H2081" t="s">
        <v>46</v>
      </c>
      <c r="I2081" t="s">
        <v>17</v>
      </c>
      <c r="J2081">
        <v>0</v>
      </c>
      <c r="K2081">
        <v>2</v>
      </c>
      <c r="M2081" s="4">
        <f>ROUND(VLOOKUP(fUnitSales[[#This Row],[Product]],dProducts[],2,0)*(1-fUnitSales[[#This Row],[Discount]])*fUnitSales[[#This Row],[Units]],2)</f>
        <v>39.9</v>
      </c>
      <c r="N2081" s="4" t="str">
        <f>VLOOKUP(fUnitSales[[#This Row],[SalesRep]],dSalesRep[],2,0)</f>
        <v>MidWest</v>
      </c>
    </row>
    <row r="2082" spans="7:14" x14ac:dyDescent="0.25">
      <c r="G2082" s="6">
        <v>41331</v>
      </c>
      <c r="H2082" t="s">
        <v>76</v>
      </c>
      <c r="I2082" t="s">
        <v>8</v>
      </c>
      <c r="J2082">
        <v>0</v>
      </c>
      <c r="K2082">
        <v>1</v>
      </c>
      <c r="M2082" s="4">
        <f>ROUND(VLOOKUP(fUnitSales[[#This Row],[Product]],dProducts[],2,0)*(1-fUnitSales[[#This Row],[Discount]])*fUnitSales[[#This Row],[Units]],2)</f>
        <v>21</v>
      </c>
      <c r="N2082" s="4" t="str">
        <f>VLOOKUP(fUnitSales[[#This Row],[SalesRep]],dSalesRep[],2,0)</f>
        <v>MidWest</v>
      </c>
    </row>
    <row r="2083" spans="7:14" x14ac:dyDescent="0.25">
      <c r="G2083" s="6">
        <v>41885</v>
      </c>
      <c r="H2083" t="s">
        <v>46</v>
      </c>
      <c r="I2083" t="s">
        <v>8</v>
      </c>
      <c r="J2083">
        <v>0</v>
      </c>
      <c r="K2083">
        <v>1</v>
      </c>
      <c r="M2083" s="4">
        <f>ROUND(VLOOKUP(fUnitSales[[#This Row],[Product]],dProducts[],2,0)*(1-fUnitSales[[#This Row],[Discount]])*fUnitSales[[#This Row],[Units]],2)</f>
        <v>21</v>
      </c>
      <c r="N2083" s="4" t="str">
        <f>VLOOKUP(fUnitSales[[#This Row],[SalesRep]],dSalesRep[],2,0)</f>
        <v>MidWest</v>
      </c>
    </row>
    <row r="2084" spans="7:14" x14ac:dyDescent="0.25">
      <c r="G2084" s="6">
        <v>41289</v>
      </c>
      <c r="H2084" t="s">
        <v>41</v>
      </c>
      <c r="I2084" t="s">
        <v>25</v>
      </c>
      <c r="J2084">
        <v>2.5000000000000001E-2</v>
      </c>
      <c r="K2084">
        <v>1</v>
      </c>
      <c r="M2084" s="4">
        <f>ROUND(VLOOKUP(fUnitSales[[#This Row],[Product]],dProducts[],2,0)*(1-fUnitSales[[#This Row],[Discount]])*fUnitSales[[#This Row],[Units]],2)</f>
        <v>33.15</v>
      </c>
      <c r="N2084" s="4" t="str">
        <f>VLOOKUP(fUnitSales[[#This Row],[SalesRep]],dSalesRep[],2,0)</f>
        <v>South</v>
      </c>
    </row>
    <row r="2085" spans="7:14" x14ac:dyDescent="0.25">
      <c r="G2085" s="6">
        <v>41421</v>
      </c>
      <c r="H2085" t="s">
        <v>50</v>
      </c>
      <c r="I2085" t="s">
        <v>18</v>
      </c>
      <c r="J2085">
        <v>0.01</v>
      </c>
      <c r="K2085">
        <v>3</v>
      </c>
      <c r="M2085" s="4">
        <f>ROUND(VLOOKUP(fUnitSales[[#This Row],[Product]],dProducts[],2,0)*(1-fUnitSales[[#This Row],[Discount]])*fUnitSales[[#This Row],[Units]],2)</f>
        <v>68.16</v>
      </c>
      <c r="N2085" s="4" t="str">
        <f>VLOOKUP(fUnitSales[[#This Row],[SalesRep]],dSalesRep[],2,0)</f>
        <v>MidWest</v>
      </c>
    </row>
    <row r="2086" spans="7:14" x14ac:dyDescent="0.25">
      <c r="G2086" s="6">
        <v>41412</v>
      </c>
      <c r="H2086" t="s">
        <v>56</v>
      </c>
      <c r="I2086" t="s">
        <v>17</v>
      </c>
      <c r="J2086">
        <v>0.02</v>
      </c>
      <c r="K2086">
        <v>1</v>
      </c>
      <c r="M2086" s="4">
        <f>ROUND(VLOOKUP(fUnitSales[[#This Row],[Product]],dProducts[],2,0)*(1-fUnitSales[[#This Row],[Discount]])*fUnitSales[[#This Row],[Units]],2)</f>
        <v>19.55</v>
      </c>
      <c r="N2086" s="4" t="str">
        <f>VLOOKUP(fUnitSales[[#This Row],[SalesRep]],dSalesRep[],2,0)</f>
        <v>West</v>
      </c>
    </row>
    <row r="2087" spans="7:14" x14ac:dyDescent="0.25">
      <c r="G2087" s="6">
        <v>41598</v>
      </c>
      <c r="H2087" t="s">
        <v>43</v>
      </c>
      <c r="I2087" t="s">
        <v>25</v>
      </c>
      <c r="J2087">
        <v>0</v>
      </c>
      <c r="K2087">
        <v>2</v>
      </c>
      <c r="M2087" s="4">
        <f>ROUND(VLOOKUP(fUnitSales[[#This Row],[Product]],dProducts[],2,0)*(1-fUnitSales[[#This Row],[Discount]])*fUnitSales[[#This Row],[Units]],2)</f>
        <v>68</v>
      </c>
      <c r="N2087" s="4" t="str">
        <f>VLOOKUP(fUnitSales[[#This Row],[SalesRep]],dSalesRep[],2,0)</f>
        <v>MidWest</v>
      </c>
    </row>
    <row r="2088" spans="7:14" x14ac:dyDescent="0.25">
      <c r="G2088" s="6">
        <v>41637</v>
      </c>
      <c r="H2088" t="s">
        <v>84</v>
      </c>
      <c r="I2088" t="s">
        <v>18</v>
      </c>
      <c r="J2088">
        <v>2.5000000000000001E-2</v>
      </c>
      <c r="K2088">
        <v>2</v>
      </c>
      <c r="M2088" s="4">
        <f>ROUND(VLOOKUP(fUnitSales[[#This Row],[Product]],dProducts[],2,0)*(1-fUnitSales[[#This Row],[Discount]])*fUnitSales[[#This Row],[Units]],2)</f>
        <v>44.75</v>
      </c>
      <c r="N2088" s="4" t="str">
        <f>VLOOKUP(fUnitSales[[#This Row],[SalesRep]],dSalesRep[],2,0)</f>
        <v>East</v>
      </c>
    </row>
    <row r="2089" spans="7:14" x14ac:dyDescent="0.25">
      <c r="G2089" s="6">
        <v>42004</v>
      </c>
      <c r="H2089" t="s">
        <v>47</v>
      </c>
      <c r="I2089" t="s">
        <v>13</v>
      </c>
      <c r="J2089">
        <v>0</v>
      </c>
      <c r="K2089">
        <v>3</v>
      </c>
      <c r="M2089" s="4">
        <f>ROUND(VLOOKUP(fUnitSales[[#This Row],[Product]],dProducts[],2,0)*(1-fUnitSales[[#This Row],[Discount]])*fUnitSales[[#This Row],[Units]],2)</f>
        <v>68.849999999999994</v>
      </c>
      <c r="N2089" s="4" t="str">
        <f>VLOOKUP(fUnitSales[[#This Row],[SalesRep]],dSalesRep[],2,0)</f>
        <v>South</v>
      </c>
    </row>
    <row r="2090" spans="7:14" x14ac:dyDescent="0.25">
      <c r="G2090" s="6">
        <v>41952</v>
      </c>
      <c r="H2090" t="s">
        <v>51</v>
      </c>
      <c r="I2090" t="s">
        <v>25</v>
      </c>
      <c r="J2090">
        <v>2.5000000000000001E-2</v>
      </c>
      <c r="K2090">
        <v>2</v>
      </c>
      <c r="M2090" s="4">
        <f>ROUND(VLOOKUP(fUnitSales[[#This Row],[Product]],dProducts[],2,0)*(1-fUnitSales[[#This Row],[Discount]])*fUnitSales[[#This Row],[Units]],2)</f>
        <v>66.3</v>
      </c>
      <c r="N2090" s="4" t="str">
        <f>VLOOKUP(fUnitSales[[#This Row],[SalesRep]],dSalesRep[],2,0)</f>
        <v>West</v>
      </c>
    </row>
    <row r="2091" spans="7:14" x14ac:dyDescent="0.25">
      <c r="G2091" s="6">
        <v>41999</v>
      </c>
      <c r="H2091" t="s">
        <v>64</v>
      </c>
      <c r="I2091" t="s">
        <v>18</v>
      </c>
      <c r="J2091">
        <v>0</v>
      </c>
      <c r="K2091">
        <v>4</v>
      </c>
      <c r="M2091" s="4">
        <f>ROUND(VLOOKUP(fUnitSales[[#This Row],[Product]],dProducts[],2,0)*(1-fUnitSales[[#This Row],[Discount]])*fUnitSales[[#This Row],[Units]],2)</f>
        <v>91.8</v>
      </c>
      <c r="N2091" s="4" t="str">
        <f>VLOOKUP(fUnitSales[[#This Row],[SalesRep]],dSalesRep[],2,0)</f>
        <v>MidWest</v>
      </c>
    </row>
    <row r="2092" spans="7:14" x14ac:dyDescent="0.25">
      <c r="G2092" s="6">
        <v>41605</v>
      </c>
      <c r="H2092" t="s">
        <v>68</v>
      </c>
      <c r="I2092" t="s">
        <v>18</v>
      </c>
      <c r="J2092">
        <v>0</v>
      </c>
      <c r="K2092">
        <v>2</v>
      </c>
      <c r="M2092" s="4">
        <f>ROUND(VLOOKUP(fUnitSales[[#This Row],[Product]],dProducts[],2,0)*(1-fUnitSales[[#This Row],[Discount]])*fUnitSales[[#This Row],[Units]],2)</f>
        <v>45.9</v>
      </c>
      <c r="N2092" s="4" t="str">
        <f>VLOOKUP(fUnitSales[[#This Row],[SalesRep]],dSalesRep[],2,0)</f>
        <v>West</v>
      </c>
    </row>
    <row r="2093" spans="7:14" x14ac:dyDescent="0.25">
      <c r="G2093" s="6">
        <v>41630</v>
      </c>
      <c r="H2093" t="s">
        <v>90</v>
      </c>
      <c r="I2093" t="s">
        <v>22</v>
      </c>
      <c r="J2093">
        <v>0.03</v>
      </c>
      <c r="K2093">
        <v>3</v>
      </c>
      <c r="M2093" s="4">
        <f>ROUND(VLOOKUP(fUnitSales[[#This Row],[Product]],dProducts[],2,0)*(1-fUnitSales[[#This Row],[Discount]])*fUnitSales[[#This Row],[Units]],2)</f>
        <v>72.75</v>
      </c>
      <c r="N2093" s="4" t="str">
        <f>VLOOKUP(fUnitSales[[#This Row],[SalesRep]],dSalesRep[],2,0)</f>
        <v>West</v>
      </c>
    </row>
    <row r="2094" spans="7:14" x14ac:dyDescent="0.25">
      <c r="G2094" s="6">
        <v>41952</v>
      </c>
      <c r="H2094" t="s">
        <v>40</v>
      </c>
      <c r="I2094" t="s">
        <v>17</v>
      </c>
      <c r="J2094">
        <v>0.01</v>
      </c>
      <c r="K2094">
        <v>1</v>
      </c>
      <c r="M2094" s="4">
        <f>ROUND(VLOOKUP(fUnitSales[[#This Row],[Product]],dProducts[],2,0)*(1-fUnitSales[[#This Row],[Discount]])*fUnitSales[[#This Row],[Units]],2)</f>
        <v>19.75</v>
      </c>
      <c r="N2094" s="4" t="str">
        <f>VLOOKUP(fUnitSales[[#This Row],[SalesRep]],dSalesRep[],2,0)</f>
        <v>East</v>
      </c>
    </row>
    <row r="2095" spans="7:14" x14ac:dyDescent="0.25">
      <c r="G2095" s="6">
        <v>41947</v>
      </c>
      <c r="H2095" t="s">
        <v>67</v>
      </c>
      <c r="I2095" t="s">
        <v>18</v>
      </c>
      <c r="J2095">
        <v>0.01</v>
      </c>
      <c r="K2095">
        <v>3</v>
      </c>
      <c r="M2095" s="4">
        <f>ROUND(VLOOKUP(fUnitSales[[#This Row],[Product]],dProducts[],2,0)*(1-fUnitSales[[#This Row],[Discount]])*fUnitSales[[#This Row],[Units]],2)</f>
        <v>68.16</v>
      </c>
      <c r="N2095" s="4" t="str">
        <f>VLOOKUP(fUnitSales[[#This Row],[SalesRep]],dSalesRep[],2,0)</f>
        <v>West</v>
      </c>
    </row>
    <row r="2096" spans="7:14" x14ac:dyDescent="0.25">
      <c r="G2096" s="6">
        <v>41986</v>
      </c>
      <c r="H2096" t="s">
        <v>73</v>
      </c>
      <c r="I2096" t="s">
        <v>28</v>
      </c>
      <c r="J2096">
        <v>0.03</v>
      </c>
      <c r="K2096">
        <v>1</v>
      </c>
      <c r="M2096" s="4">
        <f>ROUND(VLOOKUP(fUnitSales[[#This Row],[Product]],dProducts[],2,0)*(1-fUnitSales[[#This Row],[Discount]])*fUnitSales[[#This Row],[Units]],2)</f>
        <v>26.68</v>
      </c>
      <c r="N2096" s="4" t="str">
        <f>VLOOKUP(fUnitSales[[#This Row],[SalesRep]],dSalesRep[],2,0)</f>
        <v>West</v>
      </c>
    </row>
    <row r="2097" spans="7:14" x14ac:dyDescent="0.25">
      <c r="G2097" s="6">
        <v>41977</v>
      </c>
      <c r="H2097" t="s">
        <v>59</v>
      </c>
      <c r="I2097" t="s">
        <v>18</v>
      </c>
      <c r="J2097">
        <v>0</v>
      </c>
      <c r="K2097">
        <v>1</v>
      </c>
      <c r="M2097" s="4">
        <f>ROUND(VLOOKUP(fUnitSales[[#This Row],[Product]],dProducts[],2,0)*(1-fUnitSales[[#This Row],[Discount]])*fUnitSales[[#This Row],[Units]],2)</f>
        <v>22.95</v>
      </c>
      <c r="N2097" s="4" t="str">
        <f>VLOOKUP(fUnitSales[[#This Row],[SalesRep]],dSalesRep[],2,0)</f>
        <v>East</v>
      </c>
    </row>
    <row r="2098" spans="7:14" x14ac:dyDescent="0.25">
      <c r="G2098" s="6">
        <v>41618</v>
      </c>
      <c r="H2098" t="s">
        <v>47</v>
      </c>
      <c r="I2098" t="s">
        <v>25</v>
      </c>
      <c r="J2098">
        <v>0.01</v>
      </c>
      <c r="K2098">
        <v>2</v>
      </c>
      <c r="M2098" s="4">
        <f>ROUND(VLOOKUP(fUnitSales[[#This Row],[Product]],dProducts[],2,0)*(1-fUnitSales[[#This Row],[Discount]])*fUnitSales[[#This Row],[Units]],2)</f>
        <v>67.319999999999993</v>
      </c>
      <c r="N2098" s="4" t="str">
        <f>VLOOKUP(fUnitSales[[#This Row],[SalesRep]],dSalesRep[],2,0)</f>
        <v>South</v>
      </c>
    </row>
    <row r="2099" spans="7:14" x14ac:dyDescent="0.25">
      <c r="G2099" s="6">
        <v>41636</v>
      </c>
      <c r="H2099" t="s">
        <v>43</v>
      </c>
      <c r="I2099" t="s">
        <v>18</v>
      </c>
      <c r="J2099">
        <v>0</v>
      </c>
      <c r="K2099">
        <v>2</v>
      </c>
      <c r="M2099" s="4">
        <f>ROUND(VLOOKUP(fUnitSales[[#This Row],[Product]],dProducts[],2,0)*(1-fUnitSales[[#This Row],[Discount]])*fUnitSales[[#This Row],[Units]],2)</f>
        <v>45.9</v>
      </c>
      <c r="N2099" s="4" t="str">
        <f>VLOOKUP(fUnitSales[[#This Row],[SalesRep]],dSalesRep[],2,0)</f>
        <v>MidWest</v>
      </c>
    </row>
    <row r="2100" spans="7:14" x14ac:dyDescent="0.25">
      <c r="G2100" s="6">
        <v>41947</v>
      </c>
      <c r="H2100" t="s">
        <v>50</v>
      </c>
      <c r="I2100" t="s">
        <v>13</v>
      </c>
      <c r="J2100">
        <v>0.02</v>
      </c>
      <c r="K2100">
        <v>1</v>
      </c>
      <c r="M2100" s="4">
        <f>ROUND(VLOOKUP(fUnitSales[[#This Row],[Product]],dProducts[],2,0)*(1-fUnitSales[[#This Row],[Discount]])*fUnitSales[[#This Row],[Units]],2)</f>
        <v>22.49</v>
      </c>
      <c r="N2100" s="4" t="str">
        <f>VLOOKUP(fUnitSales[[#This Row],[SalesRep]],dSalesRep[],2,0)</f>
        <v>MidWest</v>
      </c>
    </row>
    <row r="2101" spans="7:14" x14ac:dyDescent="0.25">
      <c r="G2101" s="6">
        <v>41607</v>
      </c>
      <c r="H2101" t="s">
        <v>43</v>
      </c>
      <c r="I2101" t="s">
        <v>18</v>
      </c>
      <c r="J2101">
        <v>1.4999999999999999E-2</v>
      </c>
      <c r="K2101">
        <v>1</v>
      </c>
      <c r="M2101" s="4">
        <f>ROUND(VLOOKUP(fUnitSales[[#This Row],[Product]],dProducts[],2,0)*(1-fUnitSales[[#This Row],[Discount]])*fUnitSales[[#This Row],[Units]],2)</f>
        <v>22.61</v>
      </c>
      <c r="N2101" s="4" t="str">
        <f>VLOOKUP(fUnitSales[[#This Row],[SalesRep]],dSalesRep[],2,0)</f>
        <v>MidWest</v>
      </c>
    </row>
    <row r="2102" spans="7:14" x14ac:dyDescent="0.25">
      <c r="G2102" s="6">
        <v>41947</v>
      </c>
      <c r="H2102" t="s">
        <v>44</v>
      </c>
      <c r="I2102" t="s">
        <v>17</v>
      </c>
      <c r="J2102">
        <v>1.4999999999999999E-2</v>
      </c>
      <c r="K2102">
        <v>2</v>
      </c>
      <c r="M2102" s="4">
        <f>ROUND(VLOOKUP(fUnitSales[[#This Row],[Product]],dProducts[],2,0)*(1-fUnitSales[[#This Row],[Discount]])*fUnitSales[[#This Row],[Units]],2)</f>
        <v>39.299999999999997</v>
      </c>
      <c r="N2102" s="4" t="str">
        <f>VLOOKUP(fUnitSales[[#This Row],[SalesRep]],dSalesRep[],2,0)</f>
        <v>MidWest</v>
      </c>
    </row>
    <row r="2103" spans="7:14" x14ac:dyDescent="0.25">
      <c r="G2103" s="6">
        <v>41880</v>
      </c>
      <c r="H2103" t="s">
        <v>83</v>
      </c>
      <c r="I2103" t="s">
        <v>37</v>
      </c>
      <c r="J2103">
        <v>0</v>
      </c>
      <c r="K2103">
        <v>2</v>
      </c>
      <c r="M2103" s="4">
        <f>ROUND(VLOOKUP(fUnitSales[[#This Row],[Product]],dProducts[],2,0)*(1-fUnitSales[[#This Row],[Discount]])*fUnitSales[[#This Row],[Units]],2)</f>
        <v>50</v>
      </c>
      <c r="N2103" s="4" t="str">
        <f>VLOOKUP(fUnitSales[[#This Row],[SalesRep]],dSalesRep[],2,0)</f>
        <v>South</v>
      </c>
    </row>
    <row r="2104" spans="7:14" x14ac:dyDescent="0.25">
      <c r="G2104" s="6">
        <v>41749</v>
      </c>
      <c r="H2104" t="s">
        <v>95</v>
      </c>
      <c r="I2104" t="s">
        <v>37</v>
      </c>
      <c r="J2104">
        <v>2.5000000000000001E-2</v>
      </c>
      <c r="K2104">
        <v>2</v>
      </c>
      <c r="M2104" s="4">
        <f>ROUND(VLOOKUP(fUnitSales[[#This Row],[Product]],dProducts[],2,0)*(1-fUnitSales[[#This Row],[Discount]])*fUnitSales[[#This Row],[Units]],2)</f>
        <v>48.75</v>
      </c>
      <c r="N2104" s="4" t="str">
        <f>VLOOKUP(fUnitSales[[#This Row],[SalesRep]],dSalesRep[],2,0)</f>
        <v>South</v>
      </c>
    </row>
    <row r="2105" spans="7:14" x14ac:dyDescent="0.25">
      <c r="G2105" s="6">
        <v>41958</v>
      </c>
      <c r="H2105" t="s">
        <v>43</v>
      </c>
      <c r="I2105" t="s">
        <v>25</v>
      </c>
      <c r="J2105">
        <v>0</v>
      </c>
      <c r="K2105">
        <v>3</v>
      </c>
      <c r="M2105" s="4">
        <f>ROUND(VLOOKUP(fUnitSales[[#This Row],[Product]],dProducts[],2,0)*(1-fUnitSales[[#This Row],[Discount]])*fUnitSales[[#This Row],[Units]],2)</f>
        <v>102</v>
      </c>
      <c r="N2105" s="4" t="str">
        <f>VLOOKUP(fUnitSales[[#This Row],[SalesRep]],dSalesRep[],2,0)</f>
        <v>MidWest</v>
      </c>
    </row>
    <row r="2106" spans="7:14" x14ac:dyDescent="0.25">
      <c r="G2106" s="6">
        <v>41960</v>
      </c>
      <c r="H2106" t="s">
        <v>94</v>
      </c>
      <c r="I2106" t="s">
        <v>25</v>
      </c>
      <c r="J2106">
        <v>0.03</v>
      </c>
      <c r="K2106">
        <v>4</v>
      </c>
      <c r="M2106" s="4">
        <f>ROUND(VLOOKUP(fUnitSales[[#This Row],[Product]],dProducts[],2,0)*(1-fUnitSales[[#This Row],[Discount]])*fUnitSales[[#This Row],[Units]],2)</f>
        <v>131.91999999999999</v>
      </c>
      <c r="N2106" s="4" t="str">
        <f>VLOOKUP(fUnitSales[[#This Row],[SalesRep]],dSalesRep[],2,0)</f>
        <v>MidWest</v>
      </c>
    </row>
    <row r="2107" spans="7:14" x14ac:dyDescent="0.25">
      <c r="G2107" s="6">
        <v>41996</v>
      </c>
      <c r="H2107" t="s">
        <v>78</v>
      </c>
      <c r="I2107" t="s">
        <v>17</v>
      </c>
      <c r="J2107">
        <v>1.4999999999999999E-2</v>
      </c>
      <c r="K2107">
        <v>1</v>
      </c>
      <c r="M2107" s="4">
        <f>ROUND(VLOOKUP(fUnitSales[[#This Row],[Product]],dProducts[],2,0)*(1-fUnitSales[[#This Row],[Discount]])*fUnitSales[[#This Row],[Units]],2)</f>
        <v>19.649999999999999</v>
      </c>
      <c r="N2107" s="4" t="str">
        <f>VLOOKUP(fUnitSales[[#This Row],[SalesRep]],dSalesRep[],2,0)</f>
        <v>West</v>
      </c>
    </row>
    <row r="2108" spans="7:14" x14ac:dyDescent="0.25">
      <c r="G2108" s="6">
        <v>41363</v>
      </c>
      <c r="H2108" t="s">
        <v>58</v>
      </c>
      <c r="I2108" t="s">
        <v>25</v>
      </c>
      <c r="J2108">
        <v>0.02</v>
      </c>
      <c r="K2108">
        <v>3</v>
      </c>
      <c r="M2108" s="4">
        <f>ROUND(VLOOKUP(fUnitSales[[#This Row],[Product]],dProducts[],2,0)*(1-fUnitSales[[#This Row],[Discount]])*fUnitSales[[#This Row],[Units]],2)</f>
        <v>99.96</v>
      </c>
      <c r="N2108" s="4" t="str">
        <f>VLOOKUP(fUnitSales[[#This Row],[SalesRep]],dSalesRep[],2,0)</f>
        <v>East</v>
      </c>
    </row>
    <row r="2109" spans="7:14" x14ac:dyDescent="0.25">
      <c r="G2109" s="6">
        <v>41995</v>
      </c>
      <c r="H2109" t="s">
        <v>69</v>
      </c>
      <c r="I2109" t="s">
        <v>37</v>
      </c>
      <c r="J2109">
        <v>0</v>
      </c>
      <c r="K2109">
        <v>5</v>
      </c>
      <c r="M2109" s="4">
        <f>ROUND(VLOOKUP(fUnitSales[[#This Row],[Product]],dProducts[],2,0)*(1-fUnitSales[[#This Row],[Discount]])*fUnitSales[[#This Row],[Units]],2)</f>
        <v>125</v>
      </c>
      <c r="N2109" s="4" t="str">
        <f>VLOOKUP(fUnitSales[[#This Row],[SalesRep]],dSalesRep[],2,0)</f>
        <v>MidWest</v>
      </c>
    </row>
    <row r="2110" spans="7:14" x14ac:dyDescent="0.25">
      <c r="G2110" s="6">
        <v>41596</v>
      </c>
      <c r="H2110" t="s">
        <v>40</v>
      </c>
      <c r="I2110" t="s">
        <v>22</v>
      </c>
      <c r="J2110">
        <v>0</v>
      </c>
      <c r="K2110">
        <v>3</v>
      </c>
      <c r="M2110" s="4">
        <f>ROUND(VLOOKUP(fUnitSales[[#This Row],[Product]],dProducts[],2,0)*(1-fUnitSales[[#This Row],[Discount]])*fUnitSales[[#This Row],[Units]],2)</f>
        <v>75</v>
      </c>
      <c r="N2110" s="4" t="str">
        <f>VLOOKUP(fUnitSales[[#This Row],[SalesRep]],dSalesRep[],2,0)</f>
        <v>East</v>
      </c>
    </row>
    <row r="2111" spans="7:14" x14ac:dyDescent="0.25">
      <c r="G2111" s="6">
        <v>41946</v>
      </c>
      <c r="H2111" t="s">
        <v>82</v>
      </c>
      <c r="I2111" t="s">
        <v>42</v>
      </c>
      <c r="J2111">
        <v>0.01</v>
      </c>
      <c r="K2111">
        <v>1</v>
      </c>
      <c r="M2111" s="4">
        <f>ROUND(VLOOKUP(fUnitSales[[#This Row],[Product]],dProducts[],2,0)*(1-fUnitSales[[#This Row],[Discount]])*fUnitSales[[#This Row],[Units]],2)</f>
        <v>18.809999999999999</v>
      </c>
      <c r="N2111" s="4" t="str">
        <f>VLOOKUP(fUnitSales[[#This Row],[SalesRep]],dSalesRep[],2,0)</f>
        <v>West</v>
      </c>
    </row>
    <row r="2112" spans="7:14" x14ac:dyDescent="0.25">
      <c r="G2112" s="6">
        <v>41976</v>
      </c>
      <c r="H2112" t="s">
        <v>54</v>
      </c>
      <c r="I2112" t="s">
        <v>25</v>
      </c>
      <c r="J2112">
        <v>2.5000000000000001E-2</v>
      </c>
      <c r="K2112">
        <v>2</v>
      </c>
      <c r="M2112" s="4">
        <f>ROUND(VLOOKUP(fUnitSales[[#This Row],[Product]],dProducts[],2,0)*(1-fUnitSales[[#This Row],[Discount]])*fUnitSales[[#This Row],[Units]],2)</f>
        <v>66.3</v>
      </c>
      <c r="N2112" s="4" t="str">
        <f>VLOOKUP(fUnitSales[[#This Row],[SalesRep]],dSalesRep[],2,0)</f>
        <v>East</v>
      </c>
    </row>
    <row r="2113" spans="7:14" x14ac:dyDescent="0.25">
      <c r="G2113" s="6">
        <v>41502</v>
      </c>
      <c r="H2113" t="s">
        <v>16</v>
      </c>
      <c r="I2113" t="s">
        <v>13</v>
      </c>
      <c r="J2113">
        <v>0</v>
      </c>
      <c r="K2113">
        <v>3</v>
      </c>
      <c r="M2113" s="4">
        <f>ROUND(VLOOKUP(fUnitSales[[#This Row],[Product]],dProducts[],2,0)*(1-fUnitSales[[#This Row],[Discount]])*fUnitSales[[#This Row],[Units]],2)</f>
        <v>68.849999999999994</v>
      </c>
      <c r="N2113" s="4" t="str">
        <f>VLOOKUP(fUnitSales[[#This Row],[SalesRep]],dSalesRep[],2,0)</f>
        <v>MidWest</v>
      </c>
    </row>
    <row r="2114" spans="7:14" x14ac:dyDescent="0.25">
      <c r="G2114" s="6">
        <v>41996</v>
      </c>
      <c r="H2114" t="s">
        <v>81</v>
      </c>
      <c r="I2114" t="s">
        <v>22</v>
      </c>
      <c r="J2114">
        <v>0.03</v>
      </c>
      <c r="K2114">
        <v>1</v>
      </c>
      <c r="M2114" s="4">
        <f>ROUND(VLOOKUP(fUnitSales[[#This Row],[Product]],dProducts[],2,0)*(1-fUnitSales[[#This Row],[Discount]])*fUnitSales[[#This Row],[Units]],2)</f>
        <v>24.25</v>
      </c>
      <c r="N2114" s="4" t="str">
        <f>VLOOKUP(fUnitSales[[#This Row],[SalesRep]],dSalesRep[],2,0)</f>
        <v>East</v>
      </c>
    </row>
    <row r="2115" spans="7:14" x14ac:dyDescent="0.25">
      <c r="G2115" s="6">
        <v>42002</v>
      </c>
      <c r="H2115" t="s">
        <v>66</v>
      </c>
      <c r="I2115" t="s">
        <v>25</v>
      </c>
      <c r="J2115">
        <v>2.5000000000000001E-2</v>
      </c>
      <c r="K2115">
        <v>2</v>
      </c>
      <c r="M2115" s="4">
        <f>ROUND(VLOOKUP(fUnitSales[[#This Row],[Product]],dProducts[],2,0)*(1-fUnitSales[[#This Row],[Discount]])*fUnitSales[[#This Row],[Units]],2)</f>
        <v>66.3</v>
      </c>
      <c r="N2115" s="4" t="str">
        <f>VLOOKUP(fUnitSales[[#This Row],[SalesRep]],dSalesRep[],2,0)</f>
        <v>MidWest</v>
      </c>
    </row>
    <row r="2116" spans="7:14" x14ac:dyDescent="0.25">
      <c r="G2116" s="6">
        <v>41542</v>
      </c>
      <c r="H2116" t="s">
        <v>11</v>
      </c>
      <c r="I2116" t="s">
        <v>17</v>
      </c>
      <c r="J2116">
        <v>1.4999999999999999E-2</v>
      </c>
      <c r="K2116">
        <v>3</v>
      </c>
      <c r="M2116" s="4">
        <f>ROUND(VLOOKUP(fUnitSales[[#This Row],[Product]],dProducts[],2,0)*(1-fUnitSales[[#This Row],[Discount]])*fUnitSales[[#This Row],[Units]],2)</f>
        <v>58.95</v>
      </c>
      <c r="N2116" s="4" t="str">
        <f>VLOOKUP(fUnitSales[[#This Row],[SalesRep]],dSalesRep[],2,0)</f>
        <v>West</v>
      </c>
    </row>
    <row r="2117" spans="7:14" x14ac:dyDescent="0.25">
      <c r="G2117" s="6">
        <v>41629</v>
      </c>
      <c r="H2117" t="s">
        <v>73</v>
      </c>
      <c r="I2117" t="s">
        <v>31</v>
      </c>
      <c r="J2117">
        <v>0</v>
      </c>
      <c r="K2117">
        <v>2</v>
      </c>
      <c r="M2117" s="4">
        <f>ROUND(VLOOKUP(fUnitSales[[#This Row],[Product]],dProducts[],2,0)*(1-fUnitSales[[#This Row],[Discount]])*fUnitSales[[#This Row],[Units]],2)</f>
        <v>60</v>
      </c>
      <c r="N2117" s="4" t="str">
        <f>VLOOKUP(fUnitSales[[#This Row],[SalesRep]],dSalesRep[],2,0)</f>
        <v>West</v>
      </c>
    </row>
    <row r="2118" spans="7:14" x14ac:dyDescent="0.25">
      <c r="G2118" s="6">
        <v>42000</v>
      </c>
      <c r="H2118" t="s">
        <v>91</v>
      </c>
      <c r="I2118" t="s">
        <v>18</v>
      </c>
      <c r="J2118">
        <v>0.03</v>
      </c>
      <c r="K2118">
        <v>2</v>
      </c>
      <c r="M2118" s="4">
        <f>ROUND(VLOOKUP(fUnitSales[[#This Row],[Product]],dProducts[],2,0)*(1-fUnitSales[[#This Row],[Discount]])*fUnitSales[[#This Row],[Units]],2)</f>
        <v>44.52</v>
      </c>
      <c r="N2118" s="4" t="str">
        <f>VLOOKUP(fUnitSales[[#This Row],[SalesRep]],dSalesRep[],2,0)</f>
        <v>East</v>
      </c>
    </row>
    <row r="2119" spans="7:14" x14ac:dyDescent="0.25">
      <c r="G2119" s="6">
        <v>41326</v>
      </c>
      <c r="H2119" t="s">
        <v>46</v>
      </c>
      <c r="I2119" t="s">
        <v>34</v>
      </c>
      <c r="J2119">
        <v>0.01</v>
      </c>
      <c r="K2119">
        <v>1</v>
      </c>
      <c r="M2119" s="4">
        <f>ROUND(VLOOKUP(fUnitSales[[#This Row],[Product]],dProducts[],2,0)*(1-fUnitSales[[#This Row],[Discount]])*fUnitSales[[#This Row],[Units]],2)</f>
        <v>23.27</v>
      </c>
      <c r="N2119" s="4" t="str">
        <f>VLOOKUP(fUnitSales[[#This Row],[SalesRep]],dSalesRep[],2,0)</f>
        <v>MidWest</v>
      </c>
    </row>
    <row r="2120" spans="7:14" x14ac:dyDescent="0.25">
      <c r="G2120" s="6">
        <v>41957</v>
      </c>
      <c r="H2120" t="s">
        <v>81</v>
      </c>
      <c r="I2120" t="s">
        <v>13</v>
      </c>
      <c r="J2120">
        <v>1.4999999999999999E-2</v>
      </c>
      <c r="K2120">
        <v>1</v>
      </c>
      <c r="M2120" s="4">
        <f>ROUND(VLOOKUP(fUnitSales[[#This Row],[Product]],dProducts[],2,0)*(1-fUnitSales[[#This Row],[Discount]])*fUnitSales[[#This Row],[Units]],2)</f>
        <v>22.61</v>
      </c>
      <c r="N2120" s="4" t="str">
        <f>VLOOKUP(fUnitSales[[#This Row],[SalesRep]],dSalesRep[],2,0)</f>
        <v>East</v>
      </c>
    </row>
    <row r="2121" spans="7:14" x14ac:dyDescent="0.25">
      <c r="G2121" s="6">
        <v>41484</v>
      </c>
      <c r="H2121" t="s">
        <v>44</v>
      </c>
      <c r="I2121" t="s">
        <v>17</v>
      </c>
      <c r="J2121">
        <v>0.02</v>
      </c>
      <c r="K2121">
        <v>3</v>
      </c>
      <c r="M2121" s="4">
        <f>ROUND(VLOOKUP(fUnitSales[[#This Row],[Product]],dProducts[],2,0)*(1-fUnitSales[[#This Row],[Discount]])*fUnitSales[[#This Row],[Units]],2)</f>
        <v>58.65</v>
      </c>
      <c r="N2121" s="4" t="str">
        <f>VLOOKUP(fUnitSales[[#This Row],[SalesRep]],dSalesRep[],2,0)</f>
        <v>MidWest</v>
      </c>
    </row>
    <row r="2122" spans="7:14" x14ac:dyDescent="0.25">
      <c r="G2122" s="6">
        <v>41941</v>
      </c>
      <c r="H2122" t="s">
        <v>16</v>
      </c>
      <c r="I2122" t="s">
        <v>13</v>
      </c>
      <c r="J2122">
        <v>0</v>
      </c>
      <c r="K2122">
        <v>1</v>
      </c>
      <c r="M2122" s="4">
        <f>ROUND(VLOOKUP(fUnitSales[[#This Row],[Product]],dProducts[],2,0)*(1-fUnitSales[[#This Row],[Discount]])*fUnitSales[[#This Row],[Units]],2)</f>
        <v>22.95</v>
      </c>
      <c r="N2122" s="4" t="str">
        <f>VLOOKUP(fUnitSales[[#This Row],[SalesRep]],dSalesRep[],2,0)</f>
        <v>MidWest</v>
      </c>
    </row>
    <row r="2123" spans="7:14" x14ac:dyDescent="0.25">
      <c r="G2123" s="6">
        <v>42001</v>
      </c>
      <c r="H2123" t="s">
        <v>84</v>
      </c>
      <c r="I2123" t="s">
        <v>8</v>
      </c>
      <c r="J2123">
        <v>0</v>
      </c>
      <c r="K2123">
        <v>1</v>
      </c>
      <c r="M2123" s="4">
        <f>ROUND(VLOOKUP(fUnitSales[[#This Row],[Product]],dProducts[],2,0)*(1-fUnitSales[[#This Row],[Discount]])*fUnitSales[[#This Row],[Units]],2)</f>
        <v>21</v>
      </c>
      <c r="N2123" s="4" t="str">
        <f>VLOOKUP(fUnitSales[[#This Row],[SalesRep]],dSalesRep[],2,0)</f>
        <v>East</v>
      </c>
    </row>
    <row r="2124" spans="7:14" x14ac:dyDescent="0.25">
      <c r="G2124" s="6">
        <v>41966</v>
      </c>
      <c r="H2124" t="s">
        <v>59</v>
      </c>
      <c r="I2124" t="s">
        <v>13</v>
      </c>
      <c r="J2124">
        <v>0.03</v>
      </c>
      <c r="K2124">
        <v>2</v>
      </c>
      <c r="M2124" s="4">
        <f>ROUND(VLOOKUP(fUnitSales[[#This Row],[Product]],dProducts[],2,0)*(1-fUnitSales[[#This Row],[Discount]])*fUnitSales[[#This Row],[Units]],2)</f>
        <v>44.52</v>
      </c>
      <c r="N2124" s="4" t="str">
        <f>VLOOKUP(fUnitSales[[#This Row],[SalesRep]],dSalesRep[],2,0)</f>
        <v>East</v>
      </c>
    </row>
    <row r="2125" spans="7:14" x14ac:dyDescent="0.25">
      <c r="G2125" s="6">
        <v>41938</v>
      </c>
      <c r="H2125" t="s">
        <v>50</v>
      </c>
      <c r="I2125" t="s">
        <v>13</v>
      </c>
      <c r="J2125">
        <v>0</v>
      </c>
      <c r="K2125">
        <v>2</v>
      </c>
      <c r="M2125" s="4">
        <f>ROUND(VLOOKUP(fUnitSales[[#This Row],[Product]],dProducts[],2,0)*(1-fUnitSales[[#This Row],[Discount]])*fUnitSales[[#This Row],[Units]],2)</f>
        <v>45.9</v>
      </c>
      <c r="N2125" s="4" t="str">
        <f>VLOOKUP(fUnitSales[[#This Row],[SalesRep]],dSalesRep[],2,0)</f>
        <v>MidWest</v>
      </c>
    </row>
    <row r="2126" spans="7:14" x14ac:dyDescent="0.25">
      <c r="G2126" s="6">
        <v>41976</v>
      </c>
      <c r="H2126" t="s">
        <v>82</v>
      </c>
      <c r="I2126" t="s">
        <v>17</v>
      </c>
      <c r="J2126">
        <v>0</v>
      </c>
      <c r="K2126">
        <v>2</v>
      </c>
      <c r="M2126" s="4">
        <f>ROUND(VLOOKUP(fUnitSales[[#This Row],[Product]],dProducts[],2,0)*(1-fUnitSales[[#This Row],[Discount]])*fUnitSales[[#This Row],[Units]],2)</f>
        <v>39.9</v>
      </c>
      <c r="N2126" s="4" t="str">
        <f>VLOOKUP(fUnitSales[[#This Row],[SalesRep]],dSalesRep[],2,0)</f>
        <v>West</v>
      </c>
    </row>
    <row r="2127" spans="7:14" x14ac:dyDescent="0.25">
      <c r="G2127" s="6">
        <v>41603</v>
      </c>
      <c r="H2127" t="s">
        <v>49</v>
      </c>
      <c r="I2127" t="s">
        <v>17</v>
      </c>
      <c r="J2127">
        <v>0.03</v>
      </c>
      <c r="K2127">
        <v>3</v>
      </c>
      <c r="M2127" s="4">
        <f>ROUND(VLOOKUP(fUnitSales[[#This Row],[Product]],dProducts[],2,0)*(1-fUnitSales[[#This Row],[Discount]])*fUnitSales[[#This Row],[Units]],2)</f>
        <v>58.05</v>
      </c>
      <c r="N2127" s="4" t="str">
        <f>VLOOKUP(fUnitSales[[#This Row],[SalesRep]],dSalesRep[],2,0)</f>
        <v>West</v>
      </c>
    </row>
    <row r="2128" spans="7:14" x14ac:dyDescent="0.25">
      <c r="G2128" s="6">
        <v>41598</v>
      </c>
      <c r="H2128" t="s">
        <v>27</v>
      </c>
      <c r="I2128" t="s">
        <v>28</v>
      </c>
      <c r="J2128">
        <v>0</v>
      </c>
      <c r="K2128">
        <v>8</v>
      </c>
      <c r="M2128" s="4">
        <f>ROUND(VLOOKUP(fUnitSales[[#This Row],[Product]],dProducts[],2,0)*(1-fUnitSales[[#This Row],[Discount]])*fUnitSales[[#This Row],[Units]],2)</f>
        <v>220</v>
      </c>
      <c r="N2128" s="4" t="str">
        <f>VLOOKUP(fUnitSales[[#This Row],[SalesRep]],dSalesRep[],2,0)</f>
        <v>MidWest</v>
      </c>
    </row>
    <row r="2129" spans="7:14" x14ac:dyDescent="0.25">
      <c r="G2129" s="6">
        <v>41633</v>
      </c>
      <c r="H2129" t="s">
        <v>71</v>
      </c>
      <c r="I2129" t="s">
        <v>28</v>
      </c>
      <c r="J2129">
        <v>1.4999999999999999E-2</v>
      </c>
      <c r="K2129">
        <v>2</v>
      </c>
      <c r="M2129" s="4">
        <f>ROUND(VLOOKUP(fUnitSales[[#This Row],[Product]],dProducts[],2,0)*(1-fUnitSales[[#This Row],[Discount]])*fUnitSales[[#This Row],[Units]],2)</f>
        <v>54.18</v>
      </c>
      <c r="N2129" s="4" t="str">
        <f>VLOOKUP(fUnitSales[[#This Row],[SalesRep]],dSalesRep[],2,0)</f>
        <v>MidWest</v>
      </c>
    </row>
    <row r="2130" spans="7:14" x14ac:dyDescent="0.25">
      <c r="G2130" s="6">
        <v>41994</v>
      </c>
      <c r="H2130" t="s">
        <v>82</v>
      </c>
      <c r="I2130" t="s">
        <v>25</v>
      </c>
      <c r="J2130">
        <v>0.01</v>
      </c>
      <c r="K2130">
        <v>3</v>
      </c>
      <c r="M2130" s="4">
        <f>ROUND(VLOOKUP(fUnitSales[[#This Row],[Product]],dProducts[],2,0)*(1-fUnitSales[[#This Row],[Discount]])*fUnitSales[[#This Row],[Units]],2)</f>
        <v>100.98</v>
      </c>
      <c r="N2130" s="4" t="str">
        <f>VLOOKUP(fUnitSales[[#This Row],[SalesRep]],dSalesRep[],2,0)</f>
        <v>West</v>
      </c>
    </row>
    <row r="2131" spans="7:14" x14ac:dyDescent="0.25">
      <c r="G2131" s="6">
        <v>41449</v>
      </c>
      <c r="H2131" t="s">
        <v>61</v>
      </c>
      <c r="I2131" t="s">
        <v>17</v>
      </c>
      <c r="J2131">
        <v>2.5000000000000001E-2</v>
      </c>
      <c r="K2131">
        <v>3</v>
      </c>
      <c r="M2131" s="4">
        <f>ROUND(VLOOKUP(fUnitSales[[#This Row],[Product]],dProducts[],2,0)*(1-fUnitSales[[#This Row],[Discount]])*fUnitSales[[#This Row],[Units]],2)</f>
        <v>58.35</v>
      </c>
      <c r="N2131" s="4" t="str">
        <f>VLOOKUP(fUnitSales[[#This Row],[SalesRep]],dSalesRep[],2,0)</f>
        <v>South</v>
      </c>
    </row>
    <row r="2132" spans="7:14" x14ac:dyDescent="0.25">
      <c r="G2132" s="6">
        <v>41634</v>
      </c>
      <c r="H2132" t="s">
        <v>72</v>
      </c>
      <c r="I2132" t="s">
        <v>31</v>
      </c>
      <c r="J2132">
        <v>0.01</v>
      </c>
      <c r="K2132">
        <v>3</v>
      </c>
      <c r="M2132" s="4">
        <f>ROUND(VLOOKUP(fUnitSales[[#This Row],[Product]],dProducts[],2,0)*(1-fUnitSales[[#This Row],[Discount]])*fUnitSales[[#This Row],[Units]],2)</f>
        <v>89.1</v>
      </c>
      <c r="N2132" s="4" t="str">
        <f>VLOOKUP(fUnitSales[[#This Row],[SalesRep]],dSalesRep[],2,0)</f>
        <v>East</v>
      </c>
    </row>
    <row r="2133" spans="7:14" x14ac:dyDescent="0.25">
      <c r="G2133" s="6">
        <v>41956</v>
      </c>
      <c r="H2133" t="s">
        <v>54</v>
      </c>
      <c r="I2133" t="s">
        <v>13</v>
      </c>
      <c r="J2133">
        <v>1.4999999999999999E-2</v>
      </c>
      <c r="K2133">
        <v>3</v>
      </c>
      <c r="M2133" s="4">
        <f>ROUND(VLOOKUP(fUnitSales[[#This Row],[Product]],dProducts[],2,0)*(1-fUnitSales[[#This Row],[Discount]])*fUnitSales[[#This Row],[Units]],2)</f>
        <v>67.819999999999993</v>
      </c>
      <c r="N2133" s="4" t="str">
        <f>VLOOKUP(fUnitSales[[#This Row],[SalesRep]],dSalesRep[],2,0)</f>
        <v>East</v>
      </c>
    </row>
    <row r="2134" spans="7:14" x14ac:dyDescent="0.25">
      <c r="G2134" s="6">
        <v>41945</v>
      </c>
      <c r="H2134" t="s">
        <v>90</v>
      </c>
      <c r="I2134" t="s">
        <v>8</v>
      </c>
      <c r="J2134">
        <v>0</v>
      </c>
      <c r="K2134">
        <v>1</v>
      </c>
      <c r="M2134" s="4">
        <f>ROUND(VLOOKUP(fUnitSales[[#This Row],[Product]],dProducts[],2,0)*(1-fUnitSales[[#This Row],[Discount]])*fUnitSales[[#This Row],[Units]],2)</f>
        <v>21</v>
      </c>
      <c r="N2134" s="4" t="str">
        <f>VLOOKUP(fUnitSales[[#This Row],[SalesRep]],dSalesRep[],2,0)</f>
        <v>West</v>
      </c>
    </row>
    <row r="2135" spans="7:14" x14ac:dyDescent="0.25">
      <c r="G2135" s="6">
        <v>41599</v>
      </c>
      <c r="H2135" t="s">
        <v>33</v>
      </c>
      <c r="I2135" t="s">
        <v>22</v>
      </c>
      <c r="J2135">
        <v>2.5000000000000001E-2</v>
      </c>
      <c r="K2135">
        <v>2</v>
      </c>
      <c r="M2135" s="4">
        <f>ROUND(VLOOKUP(fUnitSales[[#This Row],[Product]],dProducts[],2,0)*(1-fUnitSales[[#This Row],[Discount]])*fUnitSales[[#This Row],[Units]],2)</f>
        <v>48.75</v>
      </c>
      <c r="N2135" s="4" t="str">
        <f>VLOOKUP(fUnitSales[[#This Row],[SalesRep]],dSalesRep[],2,0)</f>
        <v>MidWest</v>
      </c>
    </row>
    <row r="2136" spans="7:14" x14ac:dyDescent="0.25">
      <c r="G2136" s="6">
        <v>41919</v>
      </c>
      <c r="H2136" t="s">
        <v>35</v>
      </c>
      <c r="I2136" t="s">
        <v>17</v>
      </c>
      <c r="J2136">
        <v>0</v>
      </c>
      <c r="K2136">
        <v>9</v>
      </c>
      <c r="M2136" s="4">
        <f>ROUND(VLOOKUP(fUnitSales[[#This Row],[Product]],dProducts[],2,0)*(1-fUnitSales[[#This Row],[Discount]])*fUnitSales[[#This Row],[Units]],2)</f>
        <v>179.55</v>
      </c>
      <c r="N2136" s="4" t="str">
        <f>VLOOKUP(fUnitSales[[#This Row],[SalesRep]],dSalesRep[],2,0)</f>
        <v>MidWest</v>
      </c>
    </row>
    <row r="2137" spans="7:14" x14ac:dyDescent="0.25">
      <c r="G2137" s="6">
        <v>41757</v>
      </c>
      <c r="H2137" t="s">
        <v>56</v>
      </c>
      <c r="I2137" t="s">
        <v>22</v>
      </c>
      <c r="J2137">
        <v>0</v>
      </c>
      <c r="K2137">
        <v>3</v>
      </c>
      <c r="M2137" s="4">
        <f>ROUND(VLOOKUP(fUnitSales[[#This Row],[Product]],dProducts[],2,0)*(1-fUnitSales[[#This Row],[Discount]])*fUnitSales[[#This Row],[Units]],2)</f>
        <v>75</v>
      </c>
      <c r="N2137" s="4" t="str">
        <f>VLOOKUP(fUnitSales[[#This Row],[SalesRep]],dSalesRep[],2,0)</f>
        <v>West</v>
      </c>
    </row>
    <row r="2138" spans="7:14" x14ac:dyDescent="0.25">
      <c r="G2138" s="6">
        <v>41598</v>
      </c>
      <c r="H2138" t="s">
        <v>30</v>
      </c>
      <c r="I2138" t="s">
        <v>18</v>
      </c>
      <c r="J2138">
        <v>2.5000000000000001E-2</v>
      </c>
      <c r="K2138">
        <v>2</v>
      </c>
      <c r="M2138" s="4">
        <f>ROUND(VLOOKUP(fUnitSales[[#This Row],[Product]],dProducts[],2,0)*(1-fUnitSales[[#This Row],[Discount]])*fUnitSales[[#This Row],[Units]],2)</f>
        <v>44.75</v>
      </c>
      <c r="N2138" s="4" t="str">
        <f>VLOOKUP(fUnitSales[[#This Row],[SalesRep]],dSalesRep[],2,0)</f>
        <v>East</v>
      </c>
    </row>
    <row r="2139" spans="7:14" x14ac:dyDescent="0.25">
      <c r="G2139" s="6">
        <v>41632</v>
      </c>
      <c r="H2139" t="s">
        <v>54</v>
      </c>
      <c r="I2139" t="s">
        <v>25</v>
      </c>
      <c r="J2139">
        <v>0</v>
      </c>
      <c r="K2139">
        <v>2</v>
      </c>
      <c r="M2139" s="4">
        <f>ROUND(VLOOKUP(fUnitSales[[#This Row],[Product]],dProducts[],2,0)*(1-fUnitSales[[#This Row],[Discount]])*fUnitSales[[#This Row],[Units]],2)</f>
        <v>68</v>
      </c>
      <c r="N2139" s="4" t="str">
        <f>VLOOKUP(fUnitSales[[#This Row],[SalesRep]],dSalesRep[],2,0)</f>
        <v>East</v>
      </c>
    </row>
    <row r="2140" spans="7:14" x14ac:dyDescent="0.25">
      <c r="G2140" s="6">
        <v>41583</v>
      </c>
      <c r="H2140" t="s">
        <v>62</v>
      </c>
      <c r="I2140" t="s">
        <v>13</v>
      </c>
      <c r="J2140">
        <v>1.4999999999999999E-2</v>
      </c>
      <c r="K2140">
        <v>2</v>
      </c>
      <c r="M2140" s="4">
        <f>ROUND(VLOOKUP(fUnitSales[[#This Row],[Product]],dProducts[],2,0)*(1-fUnitSales[[#This Row],[Discount]])*fUnitSales[[#This Row],[Units]],2)</f>
        <v>45.21</v>
      </c>
      <c r="N2140" s="4" t="str">
        <f>VLOOKUP(fUnitSales[[#This Row],[SalesRep]],dSalesRep[],2,0)</f>
        <v>East</v>
      </c>
    </row>
    <row r="2141" spans="7:14" x14ac:dyDescent="0.25">
      <c r="G2141" s="6">
        <v>41841</v>
      </c>
      <c r="H2141" t="s">
        <v>55</v>
      </c>
      <c r="I2141" t="s">
        <v>25</v>
      </c>
      <c r="J2141">
        <v>2.5000000000000001E-2</v>
      </c>
      <c r="K2141">
        <v>1</v>
      </c>
      <c r="M2141" s="4">
        <f>ROUND(VLOOKUP(fUnitSales[[#This Row],[Product]],dProducts[],2,0)*(1-fUnitSales[[#This Row],[Discount]])*fUnitSales[[#This Row],[Units]],2)</f>
        <v>33.15</v>
      </c>
      <c r="N2141" s="4" t="str">
        <f>VLOOKUP(fUnitSales[[#This Row],[SalesRep]],dSalesRep[],2,0)</f>
        <v>South</v>
      </c>
    </row>
    <row r="2142" spans="7:14" x14ac:dyDescent="0.25">
      <c r="G2142" s="6">
        <v>42001</v>
      </c>
      <c r="H2142" t="s">
        <v>44</v>
      </c>
      <c r="I2142" t="s">
        <v>22</v>
      </c>
      <c r="J2142">
        <v>0</v>
      </c>
      <c r="K2142">
        <v>2</v>
      </c>
      <c r="M2142" s="4">
        <f>ROUND(VLOOKUP(fUnitSales[[#This Row],[Product]],dProducts[],2,0)*(1-fUnitSales[[#This Row],[Discount]])*fUnitSales[[#This Row],[Units]],2)</f>
        <v>50</v>
      </c>
      <c r="N2142" s="4" t="str">
        <f>VLOOKUP(fUnitSales[[#This Row],[SalesRep]],dSalesRep[],2,0)</f>
        <v>MidWest</v>
      </c>
    </row>
    <row r="2143" spans="7:14" x14ac:dyDescent="0.25">
      <c r="G2143" s="6">
        <v>41775</v>
      </c>
      <c r="H2143" t="s">
        <v>95</v>
      </c>
      <c r="I2143" t="s">
        <v>8</v>
      </c>
      <c r="J2143">
        <v>0</v>
      </c>
      <c r="K2143">
        <v>3</v>
      </c>
      <c r="M2143" s="4">
        <f>ROUND(VLOOKUP(fUnitSales[[#This Row],[Product]],dProducts[],2,0)*(1-fUnitSales[[#This Row],[Discount]])*fUnitSales[[#This Row],[Units]],2)</f>
        <v>63</v>
      </c>
      <c r="N2143" s="4" t="str">
        <f>VLOOKUP(fUnitSales[[#This Row],[SalesRep]],dSalesRep[],2,0)</f>
        <v>South</v>
      </c>
    </row>
    <row r="2144" spans="7:14" x14ac:dyDescent="0.25">
      <c r="G2144" s="6">
        <v>41320</v>
      </c>
      <c r="H2144" t="s">
        <v>48</v>
      </c>
      <c r="I2144" t="s">
        <v>18</v>
      </c>
      <c r="J2144">
        <v>0</v>
      </c>
      <c r="K2144">
        <v>2</v>
      </c>
      <c r="M2144" s="4">
        <f>ROUND(VLOOKUP(fUnitSales[[#This Row],[Product]],dProducts[],2,0)*(1-fUnitSales[[#This Row],[Discount]])*fUnitSales[[#This Row],[Units]],2)</f>
        <v>45.9</v>
      </c>
      <c r="N2144" s="4" t="str">
        <f>VLOOKUP(fUnitSales[[#This Row],[SalesRep]],dSalesRep[],2,0)</f>
        <v>MidWest</v>
      </c>
    </row>
    <row r="2145" spans="7:14" x14ac:dyDescent="0.25">
      <c r="G2145" s="6">
        <v>41967</v>
      </c>
      <c r="H2145" t="s">
        <v>91</v>
      </c>
      <c r="I2145" t="s">
        <v>8</v>
      </c>
      <c r="J2145">
        <v>0.03</v>
      </c>
      <c r="K2145">
        <v>8</v>
      </c>
      <c r="M2145" s="4">
        <f>ROUND(VLOOKUP(fUnitSales[[#This Row],[Product]],dProducts[],2,0)*(1-fUnitSales[[#This Row],[Discount]])*fUnitSales[[#This Row],[Units]],2)</f>
        <v>162.96</v>
      </c>
      <c r="N2145" s="4" t="str">
        <f>VLOOKUP(fUnitSales[[#This Row],[SalesRep]],dSalesRep[],2,0)</f>
        <v>East</v>
      </c>
    </row>
    <row r="2146" spans="7:14" x14ac:dyDescent="0.25">
      <c r="G2146" s="6">
        <v>41613</v>
      </c>
      <c r="H2146" t="s">
        <v>74</v>
      </c>
      <c r="I2146" t="s">
        <v>25</v>
      </c>
      <c r="J2146">
        <v>0.01</v>
      </c>
      <c r="K2146">
        <v>2</v>
      </c>
      <c r="M2146" s="4">
        <f>ROUND(VLOOKUP(fUnitSales[[#This Row],[Product]],dProducts[],2,0)*(1-fUnitSales[[#This Row],[Discount]])*fUnitSales[[#This Row],[Units]],2)</f>
        <v>67.319999999999993</v>
      </c>
      <c r="N2146" s="4" t="str">
        <f>VLOOKUP(fUnitSales[[#This Row],[SalesRep]],dSalesRep[],2,0)</f>
        <v>MidWest</v>
      </c>
    </row>
    <row r="2147" spans="7:14" x14ac:dyDescent="0.25">
      <c r="G2147" s="6">
        <v>41654</v>
      </c>
      <c r="H2147" t="s">
        <v>85</v>
      </c>
      <c r="I2147" t="s">
        <v>18</v>
      </c>
      <c r="J2147">
        <v>0</v>
      </c>
      <c r="K2147">
        <v>3</v>
      </c>
      <c r="M2147" s="4">
        <f>ROUND(VLOOKUP(fUnitSales[[#This Row],[Product]],dProducts[],2,0)*(1-fUnitSales[[#This Row],[Discount]])*fUnitSales[[#This Row],[Units]],2)</f>
        <v>68.849999999999994</v>
      </c>
      <c r="N2147" s="4" t="str">
        <f>VLOOKUP(fUnitSales[[#This Row],[SalesRep]],dSalesRep[],2,0)</f>
        <v>West</v>
      </c>
    </row>
    <row r="2148" spans="7:14" x14ac:dyDescent="0.25">
      <c r="G2148" s="6">
        <v>41811</v>
      </c>
      <c r="H2148" t="s">
        <v>38</v>
      </c>
      <c r="I2148" t="s">
        <v>25</v>
      </c>
      <c r="J2148">
        <v>0</v>
      </c>
      <c r="K2148">
        <v>7</v>
      </c>
      <c r="M2148" s="4">
        <f>ROUND(VLOOKUP(fUnitSales[[#This Row],[Product]],dProducts[],2,0)*(1-fUnitSales[[#This Row],[Discount]])*fUnitSales[[#This Row],[Units]],2)</f>
        <v>238</v>
      </c>
      <c r="N2148" s="4" t="str">
        <f>VLOOKUP(fUnitSales[[#This Row],[SalesRep]],dSalesRep[],2,0)</f>
        <v>South</v>
      </c>
    </row>
    <row r="2149" spans="7:14" x14ac:dyDescent="0.25">
      <c r="G2149" s="6">
        <v>41952</v>
      </c>
      <c r="H2149" t="s">
        <v>30</v>
      </c>
      <c r="I2149" t="s">
        <v>13</v>
      </c>
      <c r="J2149">
        <v>0.02</v>
      </c>
      <c r="K2149">
        <v>2</v>
      </c>
      <c r="M2149" s="4">
        <f>ROUND(VLOOKUP(fUnitSales[[#This Row],[Product]],dProducts[],2,0)*(1-fUnitSales[[#This Row],[Discount]])*fUnitSales[[#This Row],[Units]],2)</f>
        <v>44.98</v>
      </c>
      <c r="N2149" s="4" t="str">
        <f>VLOOKUP(fUnitSales[[#This Row],[SalesRep]],dSalesRep[],2,0)</f>
        <v>East</v>
      </c>
    </row>
    <row r="2150" spans="7:14" x14ac:dyDescent="0.25">
      <c r="G2150" s="6">
        <v>41494</v>
      </c>
      <c r="H2150" t="s">
        <v>41</v>
      </c>
      <c r="I2150" t="s">
        <v>8</v>
      </c>
      <c r="J2150">
        <v>0</v>
      </c>
      <c r="K2150">
        <v>3</v>
      </c>
      <c r="M2150" s="4">
        <f>ROUND(VLOOKUP(fUnitSales[[#This Row],[Product]],dProducts[],2,0)*(1-fUnitSales[[#This Row],[Discount]])*fUnitSales[[#This Row],[Units]],2)</f>
        <v>63</v>
      </c>
      <c r="N2150" s="4" t="str">
        <f>VLOOKUP(fUnitSales[[#This Row],[SalesRep]],dSalesRep[],2,0)</f>
        <v>South</v>
      </c>
    </row>
    <row r="2151" spans="7:14" x14ac:dyDescent="0.25">
      <c r="G2151" s="6">
        <v>41611</v>
      </c>
      <c r="H2151" t="s">
        <v>89</v>
      </c>
      <c r="I2151" t="s">
        <v>18</v>
      </c>
      <c r="J2151">
        <v>0</v>
      </c>
      <c r="K2151">
        <v>2</v>
      </c>
      <c r="M2151" s="4">
        <f>ROUND(VLOOKUP(fUnitSales[[#This Row],[Product]],dProducts[],2,0)*(1-fUnitSales[[#This Row],[Discount]])*fUnitSales[[#This Row],[Units]],2)</f>
        <v>45.9</v>
      </c>
      <c r="N2151" s="4" t="str">
        <f>VLOOKUP(fUnitSales[[#This Row],[SalesRep]],dSalesRep[],2,0)</f>
        <v>West</v>
      </c>
    </row>
    <row r="2152" spans="7:14" x14ac:dyDescent="0.25">
      <c r="G2152" s="6">
        <v>42000</v>
      </c>
      <c r="H2152" t="s">
        <v>43</v>
      </c>
      <c r="I2152" t="s">
        <v>17</v>
      </c>
      <c r="J2152">
        <v>0.03</v>
      </c>
      <c r="K2152">
        <v>4</v>
      </c>
      <c r="M2152" s="4">
        <f>ROUND(VLOOKUP(fUnitSales[[#This Row],[Product]],dProducts[],2,0)*(1-fUnitSales[[#This Row],[Discount]])*fUnitSales[[#This Row],[Units]],2)</f>
        <v>77.41</v>
      </c>
      <c r="N2152" s="4" t="str">
        <f>VLOOKUP(fUnitSales[[#This Row],[SalesRep]],dSalesRep[],2,0)</f>
        <v>MidWest</v>
      </c>
    </row>
    <row r="2153" spans="7:14" x14ac:dyDescent="0.25">
      <c r="G2153" s="6">
        <v>41361</v>
      </c>
      <c r="H2153" t="s">
        <v>90</v>
      </c>
      <c r="I2153" t="s">
        <v>17</v>
      </c>
      <c r="J2153">
        <v>0</v>
      </c>
      <c r="K2153">
        <v>2</v>
      </c>
      <c r="M2153" s="4">
        <f>ROUND(VLOOKUP(fUnitSales[[#This Row],[Product]],dProducts[],2,0)*(1-fUnitSales[[#This Row],[Discount]])*fUnitSales[[#This Row],[Units]],2)</f>
        <v>39.9</v>
      </c>
      <c r="N2153" s="4" t="str">
        <f>VLOOKUP(fUnitSales[[#This Row],[SalesRep]],dSalesRep[],2,0)</f>
        <v>West</v>
      </c>
    </row>
    <row r="2154" spans="7:14" x14ac:dyDescent="0.25">
      <c r="G2154" s="6">
        <v>41980</v>
      </c>
      <c r="H2154" t="s">
        <v>41</v>
      </c>
      <c r="I2154" t="s">
        <v>34</v>
      </c>
      <c r="J2154">
        <v>0.02</v>
      </c>
      <c r="K2154">
        <v>1</v>
      </c>
      <c r="M2154" s="4">
        <f>ROUND(VLOOKUP(fUnitSales[[#This Row],[Product]],dProducts[],2,0)*(1-fUnitSales[[#This Row],[Discount]])*fUnitSales[[#This Row],[Units]],2)</f>
        <v>23.03</v>
      </c>
      <c r="N2154" s="4" t="str">
        <f>VLOOKUP(fUnitSales[[#This Row],[SalesRep]],dSalesRep[],2,0)</f>
        <v>South</v>
      </c>
    </row>
    <row r="2155" spans="7:14" x14ac:dyDescent="0.25">
      <c r="G2155" s="6">
        <v>41588</v>
      </c>
      <c r="H2155" t="s">
        <v>87</v>
      </c>
      <c r="I2155" t="s">
        <v>34</v>
      </c>
      <c r="J2155">
        <v>0.01</v>
      </c>
      <c r="K2155">
        <v>2</v>
      </c>
      <c r="M2155" s="4">
        <f>ROUND(VLOOKUP(fUnitSales[[#This Row],[Product]],dProducts[],2,0)*(1-fUnitSales[[#This Row],[Discount]])*fUnitSales[[#This Row],[Units]],2)</f>
        <v>46.53</v>
      </c>
      <c r="N2155" s="4" t="str">
        <f>VLOOKUP(fUnitSales[[#This Row],[SalesRep]],dSalesRep[],2,0)</f>
        <v>South</v>
      </c>
    </row>
    <row r="2156" spans="7:14" x14ac:dyDescent="0.25">
      <c r="G2156" s="6">
        <v>41286</v>
      </c>
      <c r="H2156" t="s">
        <v>47</v>
      </c>
      <c r="I2156" t="s">
        <v>13</v>
      </c>
      <c r="J2156">
        <v>0.02</v>
      </c>
      <c r="K2156">
        <v>1</v>
      </c>
      <c r="M2156" s="4">
        <f>ROUND(VLOOKUP(fUnitSales[[#This Row],[Product]],dProducts[],2,0)*(1-fUnitSales[[#This Row],[Discount]])*fUnitSales[[#This Row],[Units]],2)</f>
        <v>22.49</v>
      </c>
      <c r="N2156" s="4" t="str">
        <f>VLOOKUP(fUnitSales[[#This Row],[SalesRep]],dSalesRep[],2,0)</f>
        <v>South</v>
      </c>
    </row>
    <row r="2157" spans="7:14" x14ac:dyDescent="0.25">
      <c r="G2157" s="6">
        <v>42004</v>
      </c>
      <c r="H2157" t="s">
        <v>71</v>
      </c>
      <c r="I2157" t="s">
        <v>34</v>
      </c>
      <c r="J2157">
        <v>0.01</v>
      </c>
      <c r="K2157">
        <v>19</v>
      </c>
      <c r="M2157" s="4">
        <f>ROUND(VLOOKUP(fUnitSales[[#This Row],[Product]],dProducts[],2,0)*(1-fUnitSales[[#This Row],[Discount]])*fUnitSales[[#This Row],[Units]],2)</f>
        <v>442.04</v>
      </c>
      <c r="N2157" s="4" t="str">
        <f>VLOOKUP(fUnitSales[[#This Row],[SalesRep]],dSalesRep[],2,0)</f>
        <v>MidWest</v>
      </c>
    </row>
    <row r="2158" spans="7:14" x14ac:dyDescent="0.25">
      <c r="G2158" s="6">
        <v>41806</v>
      </c>
      <c r="H2158" t="s">
        <v>68</v>
      </c>
      <c r="I2158" t="s">
        <v>25</v>
      </c>
      <c r="J2158">
        <v>0.03</v>
      </c>
      <c r="K2158">
        <v>1</v>
      </c>
      <c r="M2158" s="4">
        <f>ROUND(VLOOKUP(fUnitSales[[#This Row],[Product]],dProducts[],2,0)*(1-fUnitSales[[#This Row],[Discount]])*fUnitSales[[#This Row],[Units]],2)</f>
        <v>32.979999999999997</v>
      </c>
      <c r="N2158" s="4" t="str">
        <f>VLOOKUP(fUnitSales[[#This Row],[SalesRep]],dSalesRep[],2,0)</f>
        <v>West</v>
      </c>
    </row>
    <row r="2159" spans="7:14" x14ac:dyDescent="0.25">
      <c r="G2159" s="6">
        <v>41626</v>
      </c>
      <c r="H2159" t="s">
        <v>23</v>
      </c>
      <c r="I2159" t="s">
        <v>13</v>
      </c>
      <c r="J2159">
        <v>0.01</v>
      </c>
      <c r="K2159">
        <v>2</v>
      </c>
      <c r="M2159" s="4">
        <f>ROUND(VLOOKUP(fUnitSales[[#This Row],[Product]],dProducts[],2,0)*(1-fUnitSales[[#This Row],[Discount]])*fUnitSales[[#This Row],[Units]],2)</f>
        <v>45.44</v>
      </c>
      <c r="N2159" s="4" t="str">
        <f>VLOOKUP(fUnitSales[[#This Row],[SalesRep]],dSalesRep[],2,0)</f>
        <v>East</v>
      </c>
    </row>
    <row r="2160" spans="7:14" x14ac:dyDescent="0.25">
      <c r="G2160" s="6">
        <v>41569</v>
      </c>
      <c r="H2160" t="s">
        <v>50</v>
      </c>
      <c r="I2160" t="s">
        <v>8</v>
      </c>
      <c r="J2160">
        <v>1.4999999999999999E-2</v>
      </c>
      <c r="K2160">
        <v>3</v>
      </c>
      <c r="M2160" s="4">
        <f>ROUND(VLOOKUP(fUnitSales[[#This Row],[Product]],dProducts[],2,0)*(1-fUnitSales[[#This Row],[Discount]])*fUnitSales[[#This Row],[Units]],2)</f>
        <v>62.06</v>
      </c>
      <c r="N2160" s="4" t="str">
        <f>VLOOKUP(fUnitSales[[#This Row],[SalesRep]],dSalesRep[],2,0)</f>
        <v>MidWest</v>
      </c>
    </row>
    <row r="2161" spans="7:14" x14ac:dyDescent="0.25">
      <c r="G2161" s="6">
        <v>41634</v>
      </c>
      <c r="H2161" t="s">
        <v>30</v>
      </c>
      <c r="I2161" t="s">
        <v>17</v>
      </c>
      <c r="J2161">
        <v>0.03</v>
      </c>
      <c r="K2161">
        <v>2</v>
      </c>
      <c r="M2161" s="4">
        <f>ROUND(VLOOKUP(fUnitSales[[#This Row],[Product]],dProducts[],2,0)*(1-fUnitSales[[#This Row],[Discount]])*fUnitSales[[#This Row],[Units]],2)</f>
        <v>38.700000000000003</v>
      </c>
      <c r="N2161" s="4" t="str">
        <f>VLOOKUP(fUnitSales[[#This Row],[SalesRep]],dSalesRep[],2,0)</f>
        <v>East</v>
      </c>
    </row>
    <row r="2162" spans="7:14" x14ac:dyDescent="0.25">
      <c r="G2162" s="6">
        <v>41945</v>
      </c>
      <c r="H2162" t="s">
        <v>33</v>
      </c>
      <c r="I2162" t="s">
        <v>37</v>
      </c>
      <c r="J2162">
        <v>0</v>
      </c>
      <c r="K2162">
        <v>2</v>
      </c>
      <c r="M2162" s="4">
        <f>ROUND(VLOOKUP(fUnitSales[[#This Row],[Product]],dProducts[],2,0)*(1-fUnitSales[[#This Row],[Discount]])*fUnitSales[[#This Row],[Units]],2)</f>
        <v>50</v>
      </c>
      <c r="N2162" s="4" t="str">
        <f>VLOOKUP(fUnitSales[[#This Row],[SalesRep]],dSalesRep[],2,0)</f>
        <v>MidWest</v>
      </c>
    </row>
    <row r="2163" spans="7:14" x14ac:dyDescent="0.25">
      <c r="G2163" s="6">
        <v>41390</v>
      </c>
      <c r="H2163" t="s">
        <v>62</v>
      </c>
      <c r="I2163" t="s">
        <v>22</v>
      </c>
      <c r="J2163">
        <v>0</v>
      </c>
      <c r="K2163">
        <v>3</v>
      </c>
      <c r="M2163" s="4">
        <f>ROUND(VLOOKUP(fUnitSales[[#This Row],[Product]],dProducts[],2,0)*(1-fUnitSales[[#This Row],[Discount]])*fUnitSales[[#This Row],[Units]],2)</f>
        <v>75</v>
      </c>
      <c r="N2163" s="4" t="str">
        <f>VLOOKUP(fUnitSales[[#This Row],[SalesRep]],dSalesRep[],2,0)</f>
        <v>East</v>
      </c>
    </row>
    <row r="2164" spans="7:14" x14ac:dyDescent="0.25">
      <c r="G2164" s="6">
        <v>41684</v>
      </c>
      <c r="H2164" t="s">
        <v>43</v>
      </c>
      <c r="I2164" t="s">
        <v>8</v>
      </c>
      <c r="J2164">
        <v>2.5000000000000001E-2</v>
      </c>
      <c r="K2164">
        <v>22</v>
      </c>
      <c r="M2164" s="4">
        <f>ROUND(VLOOKUP(fUnitSales[[#This Row],[Product]],dProducts[],2,0)*(1-fUnitSales[[#This Row],[Discount]])*fUnitSales[[#This Row],[Units]],2)</f>
        <v>450.45</v>
      </c>
      <c r="N2164" s="4" t="str">
        <f>VLOOKUP(fUnitSales[[#This Row],[SalesRep]],dSalesRep[],2,0)</f>
        <v>MidWest</v>
      </c>
    </row>
    <row r="2165" spans="7:14" x14ac:dyDescent="0.25">
      <c r="G2165" s="6">
        <v>41992</v>
      </c>
      <c r="H2165" t="s">
        <v>51</v>
      </c>
      <c r="I2165" t="s">
        <v>31</v>
      </c>
      <c r="J2165">
        <v>0</v>
      </c>
      <c r="K2165">
        <v>2</v>
      </c>
      <c r="M2165" s="4">
        <f>ROUND(VLOOKUP(fUnitSales[[#This Row],[Product]],dProducts[],2,0)*(1-fUnitSales[[#This Row],[Discount]])*fUnitSales[[#This Row],[Units]],2)</f>
        <v>60</v>
      </c>
      <c r="N2165" s="4" t="str">
        <f>VLOOKUP(fUnitSales[[#This Row],[SalesRep]],dSalesRep[],2,0)</f>
        <v>West</v>
      </c>
    </row>
    <row r="2166" spans="7:14" x14ac:dyDescent="0.25">
      <c r="G2166" s="6">
        <v>41504</v>
      </c>
      <c r="H2166" t="s">
        <v>27</v>
      </c>
      <c r="I2166" t="s">
        <v>22</v>
      </c>
      <c r="J2166">
        <v>0</v>
      </c>
      <c r="K2166">
        <v>1</v>
      </c>
      <c r="M2166" s="4">
        <f>ROUND(VLOOKUP(fUnitSales[[#This Row],[Product]],dProducts[],2,0)*(1-fUnitSales[[#This Row],[Discount]])*fUnitSales[[#This Row],[Units]],2)</f>
        <v>25</v>
      </c>
      <c r="N2166" s="4" t="str">
        <f>VLOOKUP(fUnitSales[[#This Row],[SalesRep]],dSalesRep[],2,0)</f>
        <v>MidWest</v>
      </c>
    </row>
    <row r="2167" spans="7:14" x14ac:dyDescent="0.25">
      <c r="G2167" s="6">
        <v>41831</v>
      </c>
      <c r="H2167" t="s">
        <v>93</v>
      </c>
      <c r="I2167" t="s">
        <v>18</v>
      </c>
      <c r="J2167">
        <v>2.5000000000000001E-2</v>
      </c>
      <c r="K2167">
        <v>2</v>
      </c>
      <c r="M2167" s="4">
        <f>ROUND(VLOOKUP(fUnitSales[[#This Row],[Product]],dProducts[],2,0)*(1-fUnitSales[[#This Row],[Discount]])*fUnitSales[[#This Row],[Units]],2)</f>
        <v>44.75</v>
      </c>
      <c r="N2167" s="4" t="str">
        <f>VLOOKUP(fUnitSales[[#This Row],[SalesRep]],dSalesRep[],2,0)</f>
        <v>MidWest</v>
      </c>
    </row>
    <row r="2168" spans="7:14" x14ac:dyDescent="0.25">
      <c r="G2168" s="6">
        <v>41963</v>
      </c>
      <c r="H2168" t="s">
        <v>68</v>
      </c>
      <c r="I2168" t="s">
        <v>17</v>
      </c>
      <c r="J2168">
        <v>2.5000000000000001E-2</v>
      </c>
      <c r="K2168">
        <v>4</v>
      </c>
      <c r="M2168" s="4">
        <f>ROUND(VLOOKUP(fUnitSales[[#This Row],[Product]],dProducts[],2,0)*(1-fUnitSales[[#This Row],[Discount]])*fUnitSales[[#This Row],[Units]],2)</f>
        <v>77.81</v>
      </c>
      <c r="N2168" s="4" t="str">
        <f>VLOOKUP(fUnitSales[[#This Row],[SalesRep]],dSalesRep[],2,0)</f>
        <v>West</v>
      </c>
    </row>
    <row r="2169" spans="7:14" x14ac:dyDescent="0.25">
      <c r="G2169" s="6">
        <v>41622</v>
      </c>
      <c r="H2169" t="s">
        <v>66</v>
      </c>
      <c r="I2169" t="s">
        <v>25</v>
      </c>
      <c r="J2169">
        <v>0</v>
      </c>
      <c r="K2169">
        <v>15</v>
      </c>
      <c r="M2169" s="4">
        <f>ROUND(VLOOKUP(fUnitSales[[#This Row],[Product]],dProducts[],2,0)*(1-fUnitSales[[#This Row],[Discount]])*fUnitSales[[#This Row],[Units]],2)</f>
        <v>510</v>
      </c>
      <c r="N2169" s="4" t="str">
        <f>VLOOKUP(fUnitSales[[#This Row],[SalesRep]],dSalesRep[],2,0)</f>
        <v>MidWest</v>
      </c>
    </row>
    <row r="2170" spans="7:14" x14ac:dyDescent="0.25">
      <c r="G2170" s="6">
        <v>41984</v>
      </c>
      <c r="H2170" t="s">
        <v>19</v>
      </c>
      <c r="I2170" t="s">
        <v>31</v>
      </c>
      <c r="J2170">
        <v>0.02</v>
      </c>
      <c r="K2170">
        <v>1</v>
      </c>
      <c r="M2170" s="4">
        <f>ROUND(VLOOKUP(fUnitSales[[#This Row],[Product]],dProducts[],2,0)*(1-fUnitSales[[#This Row],[Discount]])*fUnitSales[[#This Row],[Units]],2)</f>
        <v>29.4</v>
      </c>
      <c r="N2170" s="4" t="str">
        <f>VLOOKUP(fUnitSales[[#This Row],[SalesRep]],dSalesRep[],2,0)</f>
        <v>East</v>
      </c>
    </row>
    <row r="2171" spans="7:14" x14ac:dyDescent="0.25">
      <c r="G2171" s="6">
        <v>41978</v>
      </c>
      <c r="H2171" t="s">
        <v>38</v>
      </c>
      <c r="I2171" t="s">
        <v>8</v>
      </c>
      <c r="J2171">
        <v>1.4999999999999999E-2</v>
      </c>
      <c r="K2171">
        <v>1</v>
      </c>
      <c r="M2171" s="4">
        <f>ROUND(VLOOKUP(fUnitSales[[#This Row],[Product]],dProducts[],2,0)*(1-fUnitSales[[#This Row],[Discount]])*fUnitSales[[#This Row],[Units]],2)</f>
        <v>20.69</v>
      </c>
      <c r="N2171" s="4" t="str">
        <f>VLOOKUP(fUnitSales[[#This Row],[SalesRep]],dSalesRep[],2,0)</f>
        <v>South</v>
      </c>
    </row>
    <row r="2172" spans="7:14" x14ac:dyDescent="0.25">
      <c r="G2172" s="6">
        <v>41632</v>
      </c>
      <c r="H2172" t="s">
        <v>14</v>
      </c>
      <c r="I2172" t="s">
        <v>25</v>
      </c>
      <c r="J2172">
        <v>0.03</v>
      </c>
      <c r="K2172">
        <v>2</v>
      </c>
      <c r="M2172" s="4">
        <f>ROUND(VLOOKUP(fUnitSales[[#This Row],[Product]],dProducts[],2,0)*(1-fUnitSales[[#This Row],[Discount]])*fUnitSales[[#This Row],[Units]],2)</f>
        <v>65.959999999999994</v>
      </c>
      <c r="N2172" s="4" t="str">
        <f>VLOOKUP(fUnitSales[[#This Row],[SalesRep]],dSalesRep[],2,0)</f>
        <v>West</v>
      </c>
    </row>
    <row r="2173" spans="7:14" x14ac:dyDescent="0.25">
      <c r="G2173" s="6">
        <v>41964</v>
      </c>
      <c r="H2173" t="s">
        <v>69</v>
      </c>
      <c r="I2173" t="s">
        <v>25</v>
      </c>
      <c r="J2173">
        <v>0.02</v>
      </c>
      <c r="K2173">
        <v>2</v>
      </c>
      <c r="M2173" s="4">
        <f>ROUND(VLOOKUP(fUnitSales[[#This Row],[Product]],dProducts[],2,0)*(1-fUnitSales[[#This Row],[Discount]])*fUnitSales[[#This Row],[Units]],2)</f>
        <v>66.64</v>
      </c>
      <c r="N2173" s="4" t="str">
        <f>VLOOKUP(fUnitSales[[#This Row],[SalesRep]],dSalesRep[],2,0)</f>
        <v>MidWest</v>
      </c>
    </row>
    <row r="2174" spans="7:14" x14ac:dyDescent="0.25">
      <c r="G2174" s="6">
        <v>41542</v>
      </c>
      <c r="H2174" t="s">
        <v>72</v>
      </c>
      <c r="I2174" t="s">
        <v>8</v>
      </c>
      <c r="J2174">
        <v>0.02</v>
      </c>
      <c r="K2174">
        <v>18</v>
      </c>
      <c r="M2174" s="4">
        <f>ROUND(VLOOKUP(fUnitSales[[#This Row],[Product]],dProducts[],2,0)*(1-fUnitSales[[#This Row],[Discount]])*fUnitSales[[#This Row],[Units]],2)</f>
        <v>370.44</v>
      </c>
      <c r="N2174" s="4" t="str">
        <f>VLOOKUP(fUnitSales[[#This Row],[SalesRep]],dSalesRep[],2,0)</f>
        <v>East</v>
      </c>
    </row>
    <row r="2175" spans="7:14" x14ac:dyDescent="0.25">
      <c r="G2175" s="6">
        <v>41992</v>
      </c>
      <c r="H2175" t="s">
        <v>77</v>
      </c>
      <c r="I2175" t="s">
        <v>37</v>
      </c>
      <c r="J2175">
        <v>0</v>
      </c>
      <c r="K2175">
        <v>1</v>
      </c>
      <c r="M2175" s="4">
        <f>ROUND(VLOOKUP(fUnitSales[[#This Row],[Product]],dProducts[],2,0)*(1-fUnitSales[[#This Row],[Discount]])*fUnitSales[[#This Row],[Units]],2)</f>
        <v>25</v>
      </c>
      <c r="N2175" s="4" t="str">
        <f>VLOOKUP(fUnitSales[[#This Row],[SalesRep]],dSalesRep[],2,0)</f>
        <v>MidWest</v>
      </c>
    </row>
    <row r="2176" spans="7:14" x14ac:dyDescent="0.25">
      <c r="G2176" s="6">
        <v>41801</v>
      </c>
      <c r="H2176" t="s">
        <v>23</v>
      </c>
      <c r="I2176" t="s">
        <v>25</v>
      </c>
      <c r="J2176">
        <v>0.02</v>
      </c>
      <c r="K2176">
        <v>3</v>
      </c>
      <c r="M2176" s="4">
        <f>ROUND(VLOOKUP(fUnitSales[[#This Row],[Product]],dProducts[],2,0)*(1-fUnitSales[[#This Row],[Discount]])*fUnitSales[[#This Row],[Units]],2)</f>
        <v>99.96</v>
      </c>
      <c r="N2176" s="4" t="str">
        <f>VLOOKUP(fUnitSales[[#This Row],[SalesRep]],dSalesRep[],2,0)</f>
        <v>East</v>
      </c>
    </row>
    <row r="2177" spans="7:14" x14ac:dyDescent="0.25">
      <c r="G2177" s="6">
        <v>42001</v>
      </c>
      <c r="H2177" t="s">
        <v>62</v>
      </c>
      <c r="I2177" t="s">
        <v>34</v>
      </c>
      <c r="J2177">
        <v>0</v>
      </c>
      <c r="K2177">
        <v>2</v>
      </c>
      <c r="M2177" s="4">
        <f>ROUND(VLOOKUP(fUnitSales[[#This Row],[Product]],dProducts[],2,0)*(1-fUnitSales[[#This Row],[Discount]])*fUnitSales[[#This Row],[Units]],2)</f>
        <v>47</v>
      </c>
      <c r="N2177" s="4" t="str">
        <f>VLOOKUP(fUnitSales[[#This Row],[SalesRep]],dSalesRep[],2,0)</f>
        <v>East</v>
      </c>
    </row>
    <row r="2178" spans="7:14" x14ac:dyDescent="0.25">
      <c r="G2178" s="6">
        <v>41603</v>
      </c>
      <c r="H2178" t="s">
        <v>80</v>
      </c>
      <c r="I2178" t="s">
        <v>18</v>
      </c>
      <c r="J2178">
        <v>0.03</v>
      </c>
      <c r="K2178">
        <v>2</v>
      </c>
      <c r="M2178" s="4">
        <f>ROUND(VLOOKUP(fUnitSales[[#This Row],[Product]],dProducts[],2,0)*(1-fUnitSales[[#This Row],[Discount]])*fUnitSales[[#This Row],[Units]],2)</f>
        <v>44.52</v>
      </c>
      <c r="N2178" s="4" t="str">
        <f>VLOOKUP(fUnitSales[[#This Row],[SalesRep]],dSalesRep[],2,0)</f>
        <v>MidWest</v>
      </c>
    </row>
    <row r="2179" spans="7:14" x14ac:dyDescent="0.25">
      <c r="G2179" s="6">
        <v>41995</v>
      </c>
      <c r="H2179" t="s">
        <v>24</v>
      </c>
      <c r="I2179" t="s">
        <v>31</v>
      </c>
      <c r="J2179">
        <v>2.5000000000000001E-2</v>
      </c>
      <c r="K2179">
        <v>1</v>
      </c>
      <c r="M2179" s="4">
        <f>ROUND(VLOOKUP(fUnitSales[[#This Row],[Product]],dProducts[],2,0)*(1-fUnitSales[[#This Row],[Discount]])*fUnitSales[[#This Row],[Units]],2)</f>
        <v>29.25</v>
      </c>
      <c r="N2179" s="4" t="str">
        <f>VLOOKUP(fUnitSales[[#This Row],[SalesRep]],dSalesRep[],2,0)</f>
        <v>MidWest</v>
      </c>
    </row>
    <row r="2180" spans="7:14" x14ac:dyDescent="0.25">
      <c r="G2180" s="6">
        <v>42000</v>
      </c>
      <c r="H2180" t="s">
        <v>74</v>
      </c>
      <c r="I2180" t="s">
        <v>13</v>
      </c>
      <c r="J2180">
        <v>0.02</v>
      </c>
      <c r="K2180">
        <v>14</v>
      </c>
      <c r="M2180" s="4">
        <f>ROUND(VLOOKUP(fUnitSales[[#This Row],[Product]],dProducts[],2,0)*(1-fUnitSales[[#This Row],[Discount]])*fUnitSales[[#This Row],[Units]],2)</f>
        <v>314.87</v>
      </c>
      <c r="N2180" s="4" t="str">
        <f>VLOOKUP(fUnitSales[[#This Row],[SalesRep]],dSalesRep[],2,0)</f>
        <v>MidWest</v>
      </c>
    </row>
    <row r="2181" spans="7:14" x14ac:dyDescent="0.25">
      <c r="G2181" s="6">
        <v>41311</v>
      </c>
      <c r="H2181" t="s">
        <v>43</v>
      </c>
      <c r="I2181" t="s">
        <v>12</v>
      </c>
      <c r="J2181">
        <v>0</v>
      </c>
      <c r="K2181">
        <v>2</v>
      </c>
      <c r="M2181" s="4">
        <f>ROUND(VLOOKUP(fUnitSales[[#This Row],[Product]],dProducts[],2,0)*(1-fUnitSales[[#This Row],[Discount]])*fUnitSales[[#This Row],[Units]],2)</f>
        <v>159.9</v>
      </c>
      <c r="N2181" s="4" t="str">
        <f>VLOOKUP(fUnitSales[[#This Row],[SalesRep]],dSalesRep[],2,0)</f>
        <v>MidWest</v>
      </c>
    </row>
    <row r="2182" spans="7:14" x14ac:dyDescent="0.25">
      <c r="G2182" s="6">
        <v>41950</v>
      </c>
      <c r="H2182" t="s">
        <v>52</v>
      </c>
      <c r="I2182" t="s">
        <v>17</v>
      </c>
      <c r="J2182">
        <v>0</v>
      </c>
      <c r="K2182">
        <v>3</v>
      </c>
      <c r="M2182" s="4">
        <f>ROUND(VLOOKUP(fUnitSales[[#This Row],[Product]],dProducts[],2,0)*(1-fUnitSales[[#This Row],[Discount]])*fUnitSales[[#This Row],[Units]],2)</f>
        <v>59.85</v>
      </c>
      <c r="N2182" s="4" t="str">
        <f>VLOOKUP(fUnitSales[[#This Row],[SalesRep]],dSalesRep[],2,0)</f>
        <v>South</v>
      </c>
    </row>
    <row r="2183" spans="7:14" x14ac:dyDescent="0.25">
      <c r="G2183" s="6">
        <v>41983</v>
      </c>
      <c r="H2183" t="s">
        <v>67</v>
      </c>
      <c r="I2183" t="s">
        <v>25</v>
      </c>
      <c r="J2183">
        <v>1.4999999999999999E-2</v>
      </c>
      <c r="K2183">
        <v>3</v>
      </c>
      <c r="M2183" s="4">
        <f>ROUND(VLOOKUP(fUnitSales[[#This Row],[Product]],dProducts[],2,0)*(1-fUnitSales[[#This Row],[Discount]])*fUnitSales[[#This Row],[Units]],2)</f>
        <v>100.47</v>
      </c>
      <c r="N2183" s="4" t="str">
        <f>VLOOKUP(fUnitSales[[#This Row],[SalesRep]],dSalesRep[],2,0)</f>
        <v>West</v>
      </c>
    </row>
    <row r="2184" spans="7:14" x14ac:dyDescent="0.25">
      <c r="G2184" s="6">
        <v>41610</v>
      </c>
      <c r="H2184" t="s">
        <v>40</v>
      </c>
      <c r="I2184" t="s">
        <v>37</v>
      </c>
      <c r="J2184">
        <v>0</v>
      </c>
      <c r="K2184">
        <v>2</v>
      </c>
      <c r="M2184" s="4">
        <f>ROUND(VLOOKUP(fUnitSales[[#This Row],[Product]],dProducts[],2,0)*(1-fUnitSales[[#This Row],[Discount]])*fUnitSales[[#This Row],[Units]],2)</f>
        <v>50</v>
      </c>
      <c r="N2184" s="4" t="str">
        <f>VLOOKUP(fUnitSales[[#This Row],[SalesRep]],dSalesRep[],2,0)</f>
        <v>East</v>
      </c>
    </row>
    <row r="2185" spans="7:14" x14ac:dyDescent="0.25">
      <c r="G2185" s="6">
        <v>41780</v>
      </c>
      <c r="H2185" t="s">
        <v>43</v>
      </c>
      <c r="I2185" t="s">
        <v>25</v>
      </c>
      <c r="J2185">
        <v>2.5000000000000001E-2</v>
      </c>
      <c r="K2185">
        <v>2</v>
      </c>
      <c r="M2185" s="4">
        <f>ROUND(VLOOKUP(fUnitSales[[#This Row],[Product]],dProducts[],2,0)*(1-fUnitSales[[#This Row],[Discount]])*fUnitSales[[#This Row],[Units]],2)</f>
        <v>66.3</v>
      </c>
      <c r="N2185" s="4" t="str">
        <f>VLOOKUP(fUnitSales[[#This Row],[SalesRep]],dSalesRep[],2,0)</f>
        <v>MidWest</v>
      </c>
    </row>
    <row r="2186" spans="7:14" x14ac:dyDescent="0.25">
      <c r="G2186" s="6">
        <v>41997</v>
      </c>
      <c r="H2186" t="s">
        <v>85</v>
      </c>
      <c r="I2186" t="s">
        <v>13</v>
      </c>
      <c r="J2186">
        <v>1.4999999999999999E-2</v>
      </c>
      <c r="K2186">
        <v>13</v>
      </c>
      <c r="M2186" s="4">
        <f>ROUND(VLOOKUP(fUnitSales[[#This Row],[Product]],dProducts[],2,0)*(1-fUnitSales[[#This Row],[Discount]])*fUnitSales[[#This Row],[Units]],2)</f>
        <v>293.87</v>
      </c>
      <c r="N2186" s="4" t="str">
        <f>VLOOKUP(fUnitSales[[#This Row],[SalesRep]],dSalesRep[],2,0)</f>
        <v>West</v>
      </c>
    </row>
    <row r="2187" spans="7:14" x14ac:dyDescent="0.25">
      <c r="G2187" s="6">
        <v>41884</v>
      </c>
      <c r="H2187" t="s">
        <v>85</v>
      </c>
      <c r="I2187" t="s">
        <v>25</v>
      </c>
      <c r="J2187">
        <v>0</v>
      </c>
      <c r="K2187">
        <v>1</v>
      </c>
      <c r="M2187" s="4">
        <f>ROUND(VLOOKUP(fUnitSales[[#This Row],[Product]],dProducts[],2,0)*(1-fUnitSales[[#This Row],[Discount]])*fUnitSales[[#This Row],[Units]],2)</f>
        <v>34</v>
      </c>
      <c r="N2187" s="4" t="str">
        <f>VLOOKUP(fUnitSales[[#This Row],[SalesRep]],dSalesRep[],2,0)</f>
        <v>West</v>
      </c>
    </row>
    <row r="2188" spans="7:14" x14ac:dyDescent="0.25">
      <c r="G2188" s="6">
        <v>41611</v>
      </c>
      <c r="H2188" t="s">
        <v>61</v>
      </c>
      <c r="I2188" t="s">
        <v>25</v>
      </c>
      <c r="J2188">
        <v>1.4999999999999999E-2</v>
      </c>
      <c r="K2188">
        <v>3</v>
      </c>
      <c r="M2188" s="4">
        <f>ROUND(VLOOKUP(fUnitSales[[#This Row],[Product]],dProducts[],2,0)*(1-fUnitSales[[#This Row],[Discount]])*fUnitSales[[#This Row],[Units]],2)</f>
        <v>100.47</v>
      </c>
      <c r="N2188" s="4" t="str">
        <f>VLOOKUP(fUnitSales[[#This Row],[SalesRep]],dSalesRep[],2,0)</f>
        <v>South</v>
      </c>
    </row>
    <row r="2189" spans="7:14" x14ac:dyDescent="0.25">
      <c r="G2189" s="6">
        <v>41982</v>
      </c>
      <c r="H2189" t="s">
        <v>33</v>
      </c>
      <c r="I2189" t="s">
        <v>13</v>
      </c>
      <c r="J2189">
        <v>1.4999999999999999E-2</v>
      </c>
      <c r="K2189">
        <v>2</v>
      </c>
      <c r="M2189" s="4">
        <f>ROUND(VLOOKUP(fUnitSales[[#This Row],[Product]],dProducts[],2,0)*(1-fUnitSales[[#This Row],[Discount]])*fUnitSales[[#This Row],[Units]],2)</f>
        <v>45.21</v>
      </c>
      <c r="N2189" s="4" t="str">
        <f>VLOOKUP(fUnitSales[[#This Row],[SalesRep]],dSalesRep[],2,0)</f>
        <v>MidWest</v>
      </c>
    </row>
    <row r="2190" spans="7:14" x14ac:dyDescent="0.25">
      <c r="G2190" s="6">
        <v>41491</v>
      </c>
      <c r="H2190" t="s">
        <v>52</v>
      </c>
      <c r="I2190" t="s">
        <v>8</v>
      </c>
      <c r="J2190">
        <v>0.03</v>
      </c>
      <c r="K2190">
        <v>2</v>
      </c>
      <c r="M2190" s="4">
        <f>ROUND(VLOOKUP(fUnitSales[[#This Row],[Product]],dProducts[],2,0)*(1-fUnitSales[[#This Row],[Discount]])*fUnitSales[[#This Row],[Units]],2)</f>
        <v>40.74</v>
      </c>
      <c r="N2190" s="4" t="str">
        <f>VLOOKUP(fUnitSales[[#This Row],[SalesRep]],dSalesRep[],2,0)</f>
        <v>South</v>
      </c>
    </row>
    <row r="2191" spans="7:14" x14ac:dyDescent="0.25">
      <c r="G2191" s="6">
        <v>41617</v>
      </c>
      <c r="H2191" t="s">
        <v>16</v>
      </c>
      <c r="I2191" t="s">
        <v>17</v>
      </c>
      <c r="J2191">
        <v>0</v>
      </c>
      <c r="K2191">
        <v>3</v>
      </c>
      <c r="M2191" s="4">
        <f>ROUND(VLOOKUP(fUnitSales[[#This Row],[Product]],dProducts[],2,0)*(1-fUnitSales[[#This Row],[Discount]])*fUnitSales[[#This Row],[Units]],2)</f>
        <v>59.85</v>
      </c>
      <c r="N2191" s="4" t="str">
        <f>VLOOKUP(fUnitSales[[#This Row],[SalesRep]],dSalesRep[],2,0)</f>
        <v>MidWest</v>
      </c>
    </row>
    <row r="2192" spans="7:14" x14ac:dyDescent="0.25">
      <c r="G2192" s="6">
        <v>41600</v>
      </c>
      <c r="H2192" t="s">
        <v>94</v>
      </c>
      <c r="I2192" t="s">
        <v>17</v>
      </c>
      <c r="J2192">
        <v>0</v>
      </c>
      <c r="K2192">
        <v>2</v>
      </c>
      <c r="M2192" s="4">
        <f>ROUND(VLOOKUP(fUnitSales[[#This Row],[Product]],dProducts[],2,0)*(1-fUnitSales[[#This Row],[Discount]])*fUnitSales[[#This Row],[Units]],2)</f>
        <v>39.9</v>
      </c>
      <c r="N2192" s="4" t="str">
        <f>VLOOKUP(fUnitSales[[#This Row],[SalesRep]],dSalesRep[],2,0)</f>
        <v>MidWest</v>
      </c>
    </row>
    <row r="2193" spans="7:14" x14ac:dyDescent="0.25">
      <c r="G2193" s="6">
        <v>41619</v>
      </c>
      <c r="H2193" t="s">
        <v>46</v>
      </c>
      <c r="I2193" t="s">
        <v>13</v>
      </c>
      <c r="J2193">
        <v>0.03</v>
      </c>
      <c r="K2193">
        <v>1</v>
      </c>
      <c r="M2193" s="4">
        <f>ROUND(VLOOKUP(fUnitSales[[#This Row],[Product]],dProducts[],2,0)*(1-fUnitSales[[#This Row],[Discount]])*fUnitSales[[#This Row],[Units]],2)</f>
        <v>22.26</v>
      </c>
      <c r="N2193" s="4" t="str">
        <f>VLOOKUP(fUnitSales[[#This Row],[SalesRep]],dSalesRep[],2,0)</f>
        <v>MidWest</v>
      </c>
    </row>
    <row r="2194" spans="7:14" x14ac:dyDescent="0.25">
      <c r="G2194" s="6">
        <v>41470</v>
      </c>
      <c r="H2194" t="s">
        <v>30</v>
      </c>
      <c r="I2194" t="s">
        <v>17</v>
      </c>
      <c r="J2194">
        <v>0</v>
      </c>
      <c r="K2194">
        <v>3</v>
      </c>
      <c r="M2194" s="4">
        <f>ROUND(VLOOKUP(fUnitSales[[#This Row],[Product]],dProducts[],2,0)*(1-fUnitSales[[#This Row],[Discount]])*fUnitSales[[#This Row],[Units]],2)</f>
        <v>59.85</v>
      </c>
      <c r="N2194" s="4" t="str">
        <f>VLOOKUP(fUnitSales[[#This Row],[SalesRep]],dSalesRep[],2,0)</f>
        <v>East</v>
      </c>
    </row>
    <row r="2195" spans="7:14" x14ac:dyDescent="0.25">
      <c r="G2195" s="6">
        <v>41623</v>
      </c>
      <c r="H2195" t="s">
        <v>90</v>
      </c>
      <c r="I2195" t="s">
        <v>31</v>
      </c>
      <c r="J2195">
        <v>0</v>
      </c>
      <c r="K2195">
        <v>3</v>
      </c>
      <c r="M2195" s="4">
        <f>ROUND(VLOOKUP(fUnitSales[[#This Row],[Product]],dProducts[],2,0)*(1-fUnitSales[[#This Row],[Discount]])*fUnitSales[[#This Row],[Units]],2)</f>
        <v>90</v>
      </c>
      <c r="N2195" s="4" t="str">
        <f>VLOOKUP(fUnitSales[[#This Row],[SalesRep]],dSalesRep[],2,0)</f>
        <v>West</v>
      </c>
    </row>
    <row r="2196" spans="7:14" x14ac:dyDescent="0.25">
      <c r="G2196" s="6">
        <v>41412</v>
      </c>
      <c r="H2196" t="s">
        <v>84</v>
      </c>
      <c r="I2196" t="s">
        <v>18</v>
      </c>
      <c r="J2196">
        <v>0</v>
      </c>
      <c r="K2196">
        <v>2</v>
      </c>
      <c r="M2196" s="4">
        <f>ROUND(VLOOKUP(fUnitSales[[#This Row],[Product]],dProducts[],2,0)*(1-fUnitSales[[#This Row],[Discount]])*fUnitSales[[#This Row],[Units]],2)</f>
        <v>45.9</v>
      </c>
      <c r="N2196" s="4" t="str">
        <f>VLOOKUP(fUnitSales[[#This Row],[SalesRep]],dSalesRep[],2,0)</f>
        <v>East</v>
      </c>
    </row>
    <row r="2197" spans="7:14" x14ac:dyDescent="0.25">
      <c r="G2197" s="6">
        <v>42000</v>
      </c>
      <c r="H2197" t="s">
        <v>50</v>
      </c>
      <c r="I2197" t="s">
        <v>18</v>
      </c>
      <c r="J2197">
        <v>1.4999999999999999E-2</v>
      </c>
      <c r="K2197">
        <v>24</v>
      </c>
      <c r="M2197" s="4">
        <f>ROUND(VLOOKUP(fUnitSales[[#This Row],[Product]],dProducts[],2,0)*(1-fUnitSales[[#This Row],[Discount]])*fUnitSales[[#This Row],[Units]],2)</f>
        <v>542.54</v>
      </c>
      <c r="N2197" s="4" t="str">
        <f>VLOOKUP(fUnitSales[[#This Row],[SalesRep]],dSalesRep[],2,0)</f>
        <v>MidWest</v>
      </c>
    </row>
    <row r="2198" spans="7:14" x14ac:dyDescent="0.25">
      <c r="G2198" s="6">
        <v>41604</v>
      </c>
      <c r="H2198" t="s">
        <v>89</v>
      </c>
      <c r="I2198" t="s">
        <v>8</v>
      </c>
      <c r="J2198">
        <v>0</v>
      </c>
      <c r="K2198">
        <v>2</v>
      </c>
      <c r="M2198" s="4">
        <f>ROUND(VLOOKUP(fUnitSales[[#This Row],[Product]],dProducts[],2,0)*(1-fUnitSales[[#This Row],[Discount]])*fUnitSales[[#This Row],[Units]],2)</f>
        <v>42</v>
      </c>
      <c r="N2198" s="4" t="str">
        <f>VLOOKUP(fUnitSales[[#This Row],[SalesRep]],dSalesRep[],2,0)</f>
        <v>West</v>
      </c>
    </row>
    <row r="2199" spans="7:14" x14ac:dyDescent="0.25">
      <c r="G2199" s="6">
        <v>41978</v>
      </c>
      <c r="H2199" t="s">
        <v>30</v>
      </c>
      <c r="I2199" t="s">
        <v>17</v>
      </c>
      <c r="J2199">
        <v>0.01</v>
      </c>
      <c r="K2199">
        <v>2</v>
      </c>
      <c r="M2199" s="4">
        <f>ROUND(VLOOKUP(fUnitSales[[#This Row],[Product]],dProducts[],2,0)*(1-fUnitSales[[#This Row],[Discount]])*fUnitSales[[#This Row],[Units]],2)</f>
        <v>39.5</v>
      </c>
      <c r="N2199" s="4" t="str">
        <f>VLOOKUP(fUnitSales[[#This Row],[SalesRep]],dSalesRep[],2,0)</f>
        <v>East</v>
      </c>
    </row>
    <row r="2200" spans="7:14" x14ac:dyDescent="0.25">
      <c r="G2200" s="6">
        <v>41636</v>
      </c>
      <c r="H2200" t="s">
        <v>72</v>
      </c>
      <c r="I2200" t="s">
        <v>12</v>
      </c>
      <c r="J2200">
        <v>0</v>
      </c>
      <c r="K2200">
        <v>3</v>
      </c>
      <c r="M2200" s="4">
        <f>ROUND(VLOOKUP(fUnitSales[[#This Row],[Product]],dProducts[],2,0)*(1-fUnitSales[[#This Row],[Discount]])*fUnitSales[[#This Row],[Units]],2)</f>
        <v>239.85</v>
      </c>
      <c r="N2200" s="4" t="str">
        <f>VLOOKUP(fUnitSales[[#This Row],[SalesRep]],dSalesRep[],2,0)</f>
        <v>East</v>
      </c>
    </row>
    <row r="2201" spans="7:14" x14ac:dyDescent="0.25">
      <c r="G2201" s="6">
        <v>42001</v>
      </c>
      <c r="H2201" t="s">
        <v>45</v>
      </c>
      <c r="I2201" t="s">
        <v>22</v>
      </c>
      <c r="J2201">
        <v>0.03</v>
      </c>
      <c r="K2201">
        <v>3</v>
      </c>
      <c r="M2201" s="4">
        <f>ROUND(VLOOKUP(fUnitSales[[#This Row],[Product]],dProducts[],2,0)*(1-fUnitSales[[#This Row],[Discount]])*fUnitSales[[#This Row],[Units]],2)</f>
        <v>72.75</v>
      </c>
      <c r="N2201" s="4" t="str">
        <f>VLOOKUP(fUnitSales[[#This Row],[SalesRep]],dSalesRep[],2,0)</f>
        <v>MidWest</v>
      </c>
    </row>
    <row r="2202" spans="7:14" x14ac:dyDescent="0.25">
      <c r="G2202" s="6">
        <v>41314</v>
      </c>
      <c r="H2202" t="s">
        <v>56</v>
      </c>
      <c r="I2202" t="s">
        <v>34</v>
      </c>
      <c r="J2202">
        <v>2.5000000000000001E-2</v>
      </c>
      <c r="K2202">
        <v>13</v>
      </c>
      <c r="M2202" s="4">
        <f>ROUND(VLOOKUP(fUnitSales[[#This Row],[Product]],dProducts[],2,0)*(1-fUnitSales[[#This Row],[Discount]])*fUnitSales[[#This Row],[Units]],2)</f>
        <v>297.86</v>
      </c>
      <c r="N2202" s="4" t="str">
        <f>VLOOKUP(fUnitSales[[#This Row],[SalesRep]],dSalesRep[],2,0)</f>
        <v>West</v>
      </c>
    </row>
    <row r="2203" spans="7:14" x14ac:dyDescent="0.25">
      <c r="G2203" s="6">
        <v>41626</v>
      </c>
      <c r="H2203" t="s">
        <v>90</v>
      </c>
      <c r="I2203" t="s">
        <v>17</v>
      </c>
      <c r="J2203">
        <v>0</v>
      </c>
      <c r="K2203">
        <v>1</v>
      </c>
      <c r="M2203" s="4">
        <f>ROUND(VLOOKUP(fUnitSales[[#This Row],[Product]],dProducts[],2,0)*(1-fUnitSales[[#This Row],[Discount]])*fUnitSales[[#This Row],[Units]],2)</f>
        <v>19.95</v>
      </c>
      <c r="N2203" s="4" t="str">
        <f>VLOOKUP(fUnitSales[[#This Row],[SalesRep]],dSalesRep[],2,0)</f>
        <v>West</v>
      </c>
    </row>
    <row r="2204" spans="7:14" x14ac:dyDescent="0.25">
      <c r="G2204" s="6">
        <v>41954</v>
      </c>
      <c r="H2204" t="s">
        <v>26</v>
      </c>
      <c r="I2204" t="s">
        <v>18</v>
      </c>
      <c r="J2204">
        <v>0.01</v>
      </c>
      <c r="K2204">
        <v>4</v>
      </c>
      <c r="M2204" s="4">
        <f>ROUND(VLOOKUP(fUnitSales[[#This Row],[Product]],dProducts[],2,0)*(1-fUnitSales[[#This Row],[Discount]])*fUnitSales[[#This Row],[Units]],2)</f>
        <v>90.88</v>
      </c>
      <c r="N2204" s="4" t="str">
        <f>VLOOKUP(fUnitSales[[#This Row],[SalesRep]],dSalesRep[],2,0)</f>
        <v>West</v>
      </c>
    </row>
    <row r="2205" spans="7:14" x14ac:dyDescent="0.25">
      <c r="G2205" s="6">
        <v>41971</v>
      </c>
      <c r="H2205" t="s">
        <v>78</v>
      </c>
      <c r="I2205" t="s">
        <v>25</v>
      </c>
      <c r="J2205">
        <v>0.02</v>
      </c>
      <c r="K2205">
        <v>19</v>
      </c>
      <c r="M2205" s="4">
        <f>ROUND(VLOOKUP(fUnitSales[[#This Row],[Product]],dProducts[],2,0)*(1-fUnitSales[[#This Row],[Discount]])*fUnitSales[[#This Row],[Units]],2)</f>
        <v>633.08000000000004</v>
      </c>
      <c r="N2205" s="4" t="str">
        <f>VLOOKUP(fUnitSales[[#This Row],[SalesRep]],dSalesRep[],2,0)</f>
        <v>West</v>
      </c>
    </row>
    <row r="2206" spans="7:14" x14ac:dyDescent="0.25">
      <c r="G2206" s="6">
        <v>41547</v>
      </c>
      <c r="H2206" t="s">
        <v>85</v>
      </c>
      <c r="I2206" t="s">
        <v>18</v>
      </c>
      <c r="J2206">
        <v>1.4999999999999999E-2</v>
      </c>
      <c r="K2206">
        <v>2</v>
      </c>
      <c r="M2206" s="4">
        <f>ROUND(VLOOKUP(fUnitSales[[#This Row],[Product]],dProducts[],2,0)*(1-fUnitSales[[#This Row],[Discount]])*fUnitSales[[#This Row],[Units]],2)</f>
        <v>45.21</v>
      </c>
      <c r="N2206" s="4" t="str">
        <f>VLOOKUP(fUnitSales[[#This Row],[SalesRep]],dSalesRep[],2,0)</f>
        <v>West</v>
      </c>
    </row>
    <row r="2207" spans="7:14" x14ac:dyDescent="0.25">
      <c r="G2207" s="6">
        <v>41988</v>
      </c>
      <c r="H2207" t="s">
        <v>27</v>
      </c>
      <c r="I2207" t="s">
        <v>17</v>
      </c>
      <c r="J2207">
        <v>0</v>
      </c>
      <c r="K2207">
        <v>2</v>
      </c>
      <c r="M2207" s="4">
        <f>ROUND(VLOOKUP(fUnitSales[[#This Row],[Product]],dProducts[],2,0)*(1-fUnitSales[[#This Row],[Discount]])*fUnitSales[[#This Row],[Units]],2)</f>
        <v>39.9</v>
      </c>
      <c r="N2207" s="4" t="str">
        <f>VLOOKUP(fUnitSales[[#This Row],[SalesRep]],dSalesRep[],2,0)</f>
        <v>MidWest</v>
      </c>
    </row>
    <row r="2208" spans="7:14" x14ac:dyDescent="0.25">
      <c r="G2208" s="6">
        <v>41383</v>
      </c>
      <c r="H2208" t="s">
        <v>21</v>
      </c>
      <c r="I2208" t="s">
        <v>13</v>
      </c>
      <c r="J2208">
        <v>0</v>
      </c>
      <c r="K2208">
        <v>2</v>
      </c>
      <c r="M2208" s="4">
        <f>ROUND(VLOOKUP(fUnitSales[[#This Row],[Product]],dProducts[],2,0)*(1-fUnitSales[[#This Row],[Discount]])*fUnitSales[[#This Row],[Units]],2)</f>
        <v>45.9</v>
      </c>
      <c r="N2208" s="4" t="str">
        <f>VLOOKUP(fUnitSales[[#This Row],[SalesRep]],dSalesRep[],2,0)</f>
        <v>West</v>
      </c>
    </row>
    <row r="2209" spans="7:14" x14ac:dyDescent="0.25">
      <c r="G2209" s="6">
        <v>41631</v>
      </c>
      <c r="H2209" t="s">
        <v>70</v>
      </c>
      <c r="I2209" t="s">
        <v>17</v>
      </c>
      <c r="J2209">
        <v>0</v>
      </c>
      <c r="K2209">
        <v>1</v>
      </c>
      <c r="M2209" s="4">
        <f>ROUND(VLOOKUP(fUnitSales[[#This Row],[Product]],dProducts[],2,0)*(1-fUnitSales[[#This Row],[Discount]])*fUnitSales[[#This Row],[Units]],2)</f>
        <v>19.95</v>
      </c>
      <c r="N2209" s="4" t="str">
        <f>VLOOKUP(fUnitSales[[#This Row],[SalesRep]],dSalesRep[],2,0)</f>
        <v>West</v>
      </c>
    </row>
    <row r="2210" spans="7:14" x14ac:dyDescent="0.25">
      <c r="G2210" s="6">
        <v>41991</v>
      </c>
      <c r="H2210" t="s">
        <v>44</v>
      </c>
      <c r="I2210" t="s">
        <v>17</v>
      </c>
      <c r="J2210">
        <v>1.4999999999999999E-2</v>
      </c>
      <c r="K2210">
        <v>2</v>
      </c>
      <c r="M2210" s="4">
        <f>ROUND(VLOOKUP(fUnitSales[[#This Row],[Product]],dProducts[],2,0)*(1-fUnitSales[[#This Row],[Discount]])*fUnitSales[[#This Row],[Units]],2)</f>
        <v>39.299999999999997</v>
      </c>
      <c r="N2210" s="4" t="str">
        <f>VLOOKUP(fUnitSales[[#This Row],[SalesRep]],dSalesRep[],2,0)</f>
        <v>MidWest</v>
      </c>
    </row>
    <row r="2211" spans="7:14" x14ac:dyDescent="0.25">
      <c r="G2211" s="6">
        <v>41294</v>
      </c>
      <c r="H2211" t="s">
        <v>74</v>
      </c>
      <c r="I2211" t="s">
        <v>31</v>
      </c>
      <c r="J2211">
        <v>0</v>
      </c>
      <c r="K2211">
        <v>21</v>
      </c>
      <c r="M2211" s="4">
        <f>ROUND(VLOOKUP(fUnitSales[[#This Row],[Product]],dProducts[],2,0)*(1-fUnitSales[[#This Row],[Discount]])*fUnitSales[[#This Row],[Units]],2)</f>
        <v>630</v>
      </c>
      <c r="N2211" s="4" t="str">
        <f>VLOOKUP(fUnitSales[[#This Row],[SalesRep]],dSalesRep[],2,0)</f>
        <v>MidWest</v>
      </c>
    </row>
    <row r="2212" spans="7:14" x14ac:dyDescent="0.25">
      <c r="G2212" s="6">
        <v>41676</v>
      </c>
      <c r="H2212" t="s">
        <v>90</v>
      </c>
      <c r="I2212" t="s">
        <v>34</v>
      </c>
      <c r="J2212">
        <v>0.02</v>
      </c>
      <c r="K2212">
        <v>2</v>
      </c>
      <c r="M2212" s="4">
        <f>ROUND(VLOOKUP(fUnitSales[[#This Row],[Product]],dProducts[],2,0)*(1-fUnitSales[[#This Row],[Discount]])*fUnitSales[[#This Row],[Units]],2)</f>
        <v>46.06</v>
      </c>
      <c r="N2212" s="4" t="str">
        <f>VLOOKUP(fUnitSales[[#This Row],[SalesRep]],dSalesRep[],2,0)</f>
        <v>West</v>
      </c>
    </row>
    <row r="2213" spans="7:14" x14ac:dyDescent="0.25">
      <c r="G2213" s="6">
        <v>41622</v>
      </c>
      <c r="H2213" t="s">
        <v>54</v>
      </c>
      <c r="I2213" t="s">
        <v>25</v>
      </c>
      <c r="J2213">
        <v>0.01</v>
      </c>
      <c r="K2213">
        <v>1</v>
      </c>
      <c r="M2213" s="4">
        <f>ROUND(VLOOKUP(fUnitSales[[#This Row],[Product]],dProducts[],2,0)*(1-fUnitSales[[#This Row],[Discount]])*fUnitSales[[#This Row],[Units]],2)</f>
        <v>33.659999999999997</v>
      </c>
      <c r="N2213" s="4" t="str">
        <f>VLOOKUP(fUnitSales[[#This Row],[SalesRep]],dSalesRep[],2,0)</f>
        <v>East</v>
      </c>
    </row>
    <row r="2214" spans="7:14" x14ac:dyDescent="0.25">
      <c r="G2214" s="6">
        <v>41978</v>
      </c>
      <c r="H2214" t="s">
        <v>33</v>
      </c>
      <c r="I2214" t="s">
        <v>34</v>
      </c>
      <c r="J2214">
        <v>0.03</v>
      </c>
      <c r="K2214">
        <v>2</v>
      </c>
      <c r="M2214" s="4">
        <f>ROUND(VLOOKUP(fUnitSales[[#This Row],[Product]],dProducts[],2,0)*(1-fUnitSales[[#This Row],[Discount]])*fUnitSales[[#This Row],[Units]],2)</f>
        <v>45.59</v>
      </c>
      <c r="N2214" s="4" t="str">
        <f>VLOOKUP(fUnitSales[[#This Row],[SalesRep]],dSalesRep[],2,0)</f>
        <v>MidWest</v>
      </c>
    </row>
    <row r="2215" spans="7:14" x14ac:dyDescent="0.25">
      <c r="G2215" s="6">
        <v>41945</v>
      </c>
      <c r="H2215" t="s">
        <v>90</v>
      </c>
      <c r="I2215" t="s">
        <v>12</v>
      </c>
      <c r="J2215">
        <v>0.03</v>
      </c>
      <c r="K2215">
        <v>2</v>
      </c>
      <c r="M2215" s="4">
        <f>ROUND(VLOOKUP(fUnitSales[[#This Row],[Product]],dProducts[],2,0)*(1-fUnitSales[[#This Row],[Discount]])*fUnitSales[[#This Row],[Units]],2)</f>
        <v>155.1</v>
      </c>
      <c r="N2215" s="4" t="str">
        <f>VLOOKUP(fUnitSales[[#This Row],[SalesRep]],dSalesRep[],2,0)</f>
        <v>West</v>
      </c>
    </row>
    <row r="2216" spans="7:14" x14ac:dyDescent="0.25">
      <c r="G2216" s="6">
        <v>41598</v>
      </c>
      <c r="H2216" t="s">
        <v>44</v>
      </c>
      <c r="I2216" t="s">
        <v>37</v>
      </c>
      <c r="J2216">
        <v>0</v>
      </c>
      <c r="K2216">
        <v>2</v>
      </c>
      <c r="M2216" s="4">
        <f>ROUND(VLOOKUP(fUnitSales[[#This Row],[Product]],dProducts[],2,0)*(1-fUnitSales[[#This Row],[Discount]])*fUnitSales[[#This Row],[Units]],2)</f>
        <v>50</v>
      </c>
      <c r="N2216" s="4" t="str">
        <f>VLOOKUP(fUnitSales[[#This Row],[SalesRep]],dSalesRep[],2,0)</f>
        <v>MidWest</v>
      </c>
    </row>
    <row r="2217" spans="7:14" x14ac:dyDescent="0.25">
      <c r="G2217" s="6">
        <v>41970</v>
      </c>
      <c r="H2217" t="s">
        <v>93</v>
      </c>
      <c r="I2217" t="s">
        <v>22</v>
      </c>
      <c r="J2217">
        <v>0</v>
      </c>
      <c r="K2217">
        <v>3</v>
      </c>
      <c r="M2217" s="4">
        <f>ROUND(VLOOKUP(fUnitSales[[#This Row],[Product]],dProducts[],2,0)*(1-fUnitSales[[#This Row],[Discount]])*fUnitSales[[#This Row],[Units]],2)</f>
        <v>75</v>
      </c>
      <c r="N2217" s="4" t="str">
        <f>VLOOKUP(fUnitSales[[#This Row],[SalesRep]],dSalesRep[],2,0)</f>
        <v>MidWest</v>
      </c>
    </row>
    <row r="2218" spans="7:14" x14ac:dyDescent="0.25">
      <c r="G2218" s="6">
        <v>41628</v>
      </c>
      <c r="H2218" t="s">
        <v>60</v>
      </c>
      <c r="I2218" t="s">
        <v>18</v>
      </c>
      <c r="J2218">
        <v>0</v>
      </c>
      <c r="K2218">
        <v>1</v>
      </c>
      <c r="M2218" s="4">
        <f>ROUND(VLOOKUP(fUnitSales[[#This Row],[Product]],dProducts[],2,0)*(1-fUnitSales[[#This Row],[Discount]])*fUnitSales[[#This Row],[Units]],2)</f>
        <v>22.95</v>
      </c>
      <c r="N2218" s="4" t="str">
        <f>VLOOKUP(fUnitSales[[#This Row],[SalesRep]],dSalesRep[],2,0)</f>
        <v>South</v>
      </c>
    </row>
    <row r="2219" spans="7:14" x14ac:dyDescent="0.25">
      <c r="G2219" s="6">
        <v>41781</v>
      </c>
      <c r="H2219" t="s">
        <v>88</v>
      </c>
      <c r="I2219" t="s">
        <v>37</v>
      </c>
      <c r="J2219">
        <v>0.03</v>
      </c>
      <c r="K2219">
        <v>3</v>
      </c>
      <c r="M2219" s="4">
        <f>ROUND(VLOOKUP(fUnitSales[[#This Row],[Product]],dProducts[],2,0)*(1-fUnitSales[[#This Row],[Discount]])*fUnitSales[[#This Row],[Units]],2)</f>
        <v>72.75</v>
      </c>
      <c r="N2219" s="4" t="str">
        <f>VLOOKUP(fUnitSales[[#This Row],[SalesRep]],dSalesRep[],2,0)</f>
        <v>MidWest</v>
      </c>
    </row>
    <row r="2220" spans="7:14" x14ac:dyDescent="0.25">
      <c r="G2220" s="6">
        <v>41952</v>
      </c>
      <c r="H2220" t="s">
        <v>45</v>
      </c>
      <c r="I2220" t="s">
        <v>18</v>
      </c>
      <c r="J2220">
        <v>0</v>
      </c>
      <c r="K2220">
        <v>2</v>
      </c>
      <c r="M2220" s="4">
        <f>ROUND(VLOOKUP(fUnitSales[[#This Row],[Product]],dProducts[],2,0)*(1-fUnitSales[[#This Row],[Discount]])*fUnitSales[[#This Row],[Units]],2)</f>
        <v>45.9</v>
      </c>
      <c r="N2220" s="4" t="str">
        <f>VLOOKUP(fUnitSales[[#This Row],[SalesRep]],dSalesRep[],2,0)</f>
        <v>MidWest</v>
      </c>
    </row>
    <row r="2221" spans="7:14" x14ac:dyDescent="0.25">
      <c r="G2221" s="6">
        <v>41976</v>
      </c>
      <c r="H2221" t="s">
        <v>59</v>
      </c>
      <c r="I2221" t="s">
        <v>37</v>
      </c>
      <c r="J2221">
        <v>1.4999999999999999E-2</v>
      </c>
      <c r="K2221">
        <v>2</v>
      </c>
      <c r="M2221" s="4">
        <f>ROUND(VLOOKUP(fUnitSales[[#This Row],[Product]],dProducts[],2,0)*(1-fUnitSales[[#This Row],[Discount]])*fUnitSales[[#This Row],[Units]],2)</f>
        <v>49.25</v>
      </c>
      <c r="N2221" s="4" t="str">
        <f>VLOOKUP(fUnitSales[[#This Row],[SalesRep]],dSalesRep[],2,0)</f>
        <v>East</v>
      </c>
    </row>
    <row r="2222" spans="7:14" x14ac:dyDescent="0.25">
      <c r="G2222" s="6">
        <v>41975</v>
      </c>
      <c r="H2222" t="s">
        <v>90</v>
      </c>
      <c r="I2222" t="s">
        <v>31</v>
      </c>
      <c r="J2222">
        <v>0</v>
      </c>
      <c r="K2222">
        <v>2</v>
      </c>
      <c r="M2222" s="4">
        <f>ROUND(VLOOKUP(fUnitSales[[#This Row],[Product]],dProducts[],2,0)*(1-fUnitSales[[#This Row],[Discount]])*fUnitSales[[#This Row],[Units]],2)</f>
        <v>60</v>
      </c>
      <c r="N2222" s="4" t="str">
        <f>VLOOKUP(fUnitSales[[#This Row],[SalesRep]],dSalesRep[],2,0)</f>
        <v>West</v>
      </c>
    </row>
    <row r="2223" spans="7:14" x14ac:dyDescent="0.25">
      <c r="G2223" s="6">
        <v>41622</v>
      </c>
      <c r="H2223" t="s">
        <v>47</v>
      </c>
      <c r="I2223" t="s">
        <v>18</v>
      </c>
      <c r="J2223">
        <v>0</v>
      </c>
      <c r="K2223">
        <v>1</v>
      </c>
      <c r="M2223" s="4">
        <f>ROUND(VLOOKUP(fUnitSales[[#This Row],[Product]],dProducts[],2,0)*(1-fUnitSales[[#This Row],[Discount]])*fUnitSales[[#This Row],[Units]],2)</f>
        <v>22.95</v>
      </c>
      <c r="N2223" s="4" t="str">
        <f>VLOOKUP(fUnitSales[[#This Row],[SalesRep]],dSalesRep[],2,0)</f>
        <v>South</v>
      </c>
    </row>
    <row r="2224" spans="7:14" x14ac:dyDescent="0.25">
      <c r="G2224" s="6">
        <v>41614</v>
      </c>
      <c r="H2224" t="s">
        <v>53</v>
      </c>
      <c r="I2224" t="s">
        <v>18</v>
      </c>
      <c r="J2224">
        <v>0.01</v>
      </c>
      <c r="K2224">
        <v>1</v>
      </c>
      <c r="M2224" s="4">
        <f>ROUND(VLOOKUP(fUnitSales[[#This Row],[Product]],dProducts[],2,0)*(1-fUnitSales[[#This Row],[Discount]])*fUnitSales[[#This Row],[Units]],2)</f>
        <v>22.72</v>
      </c>
      <c r="N2224" s="4" t="str">
        <f>VLOOKUP(fUnitSales[[#This Row],[SalesRep]],dSalesRep[],2,0)</f>
        <v>West</v>
      </c>
    </row>
    <row r="2225" spans="7:14" x14ac:dyDescent="0.25">
      <c r="G2225" s="6">
        <v>41973</v>
      </c>
      <c r="H2225" t="s">
        <v>23</v>
      </c>
      <c r="I2225" t="s">
        <v>8</v>
      </c>
      <c r="J2225">
        <v>0</v>
      </c>
      <c r="K2225">
        <v>2</v>
      </c>
      <c r="M2225" s="4">
        <f>ROUND(VLOOKUP(fUnitSales[[#This Row],[Product]],dProducts[],2,0)*(1-fUnitSales[[#This Row],[Discount]])*fUnitSales[[#This Row],[Units]],2)</f>
        <v>42</v>
      </c>
      <c r="N2225" s="4" t="str">
        <f>VLOOKUP(fUnitSales[[#This Row],[SalesRep]],dSalesRep[],2,0)</f>
        <v>East</v>
      </c>
    </row>
    <row r="2226" spans="7:14" x14ac:dyDescent="0.25">
      <c r="G2226" s="6">
        <v>41931</v>
      </c>
      <c r="H2226" t="s">
        <v>60</v>
      </c>
      <c r="I2226" t="s">
        <v>17</v>
      </c>
      <c r="J2226">
        <v>0.01</v>
      </c>
      <c r="K2226">
        <v>2</v>
      </c>
      <c r="M2226" s="4">
        <f>ROUND(VLOOKUP(fUnitSales[[#This Row],[Product]],dProducts[],2,0)*(1-fUnitSales[[#This Row],[Discount]])*fUnitSales[[#This Row],[Units]],2)</f>
        <v>39.5</v>
      </c>
      <c r="N2226" s="4" t="str">
        <f>VLOOKUP(fUnitSales[[#This Row],[SalesRep]],dSalesRep[],2,0)</f>
        <v>South</v>
      </c>
    </row>
    <row r="2227" spans="7:14" x14ac:dyDescent="0.25">
      <c r="G2227" s="6">
        <v>41619</v>
      </c>
      <c r="H2227" t="s">
        <v>9</v>
      </c>
      <c r="I2227" t="s">
        <v>8</v>
      </c>
      <c r="J2227">
        <v>0</v>
      </c>
      <c r="K2227">
        <v>16</v>
      </c>
      <c r="M2227" s="4">
        <f>ROUND(VLOOKUP(fUnitSales[[#This Row],[Product]],dProducts[],2,0)*(1-fUnitSales[[#This Row],[Discount]])*fUnitSales[[#This Row],[Units]],2)</f>
        <v>336</v>
      </c>
      <c r="N2227" s="4" t="str">
        <f>VLOOKUP(fUnitSales[[#This Row],[SalesRep]],dSalesRep[],2,0)</f>
        <v>MidWest</v>
      </c>
    </row>
    <row r="2228" spans="7:14" x14ac:dyDescent="0.25">
      <c r="G2228" s="6">
        <v>41579</v>
      </c>
      <c r="H2228" t="s">
        <v>41</v>
      </c>
      <c r="I2228" t="s">
        <v>8</v>
      </c>
      <c r="J2228">
        <v>0</v>
      </c>
      <c r="K2228">
        <v>1</v>
      </c>
      <c r="M2228" s="4">
        <f>ROUND(VLOOKUP(fUnitSales[[#This Row],[Product]],dProducts[],2,0)*(1-fUnitSales[[#This Row],[Discount]])*fUnitSales[[#This Row],[Units]],2)</f>
        <v>21</v>
      </c>
      <c r="N2228" s="4" t="str">
        <f>VLOOKUP(fUnitSales[[#This Row],[SalesRep]],dSalesRep[],2,0)</f>
        <v>South</v>
      </c>
    </row>
    <row r="2229" spans="7:14" x14ac:dyDescent="0.25">
      <c r="G2229" s="6">
        <v>41952</v>
      </c>
      <c r="H2229" t="s">
        <v>87</v>
      </c>
      <c r="I2229" t="s">
        <v>12</v>
      </c>
      <c r="J2229">
        <v>0</v>
      </c>
      <c r="K2229">
        <v>2</v>
      </c>
      <c r="M2229" s="4">
        <f>ROUND(VLOOKUP(fUnitSales[[#This Row],[Product]],dProducts[],2,0)*(1-fUnitSales[[#This Row],[Discount]])*fUnitSales[[#This Row],[Units]],2)</f>
        <v>159.9</v>
      </c>
      <c r="N2229" s="4" t="str">
        <f>VLOOKUP(fUnitSales[[#This Row],[SalesRep]],dSalesRep[],2,0)</f>
        <v>South</v>
      </c>
    </row>
    <row r="2230" spans="7:14" x14ac:dyDescent="0.25">
      <c r="G2230" s="6">
        <v>41313</v>
      </c>
      <c r="H2230" t="s">
        <v>65</v>
      </c>
      <c r="I2230" t="s">
        <v>18</v>
      </c>
      <c r="J2230">
        <v>0</v>
      </c>
      <c r="K2230">
        <v>2</v>
      </c>
      <c r="M2230" s="4">
        <f>ROUND(VLOOKUP(fUnitSales[[#This Row],[Product]],dProducts[],2,0)*(1-fUnitSales[[#This Row],[Discount]])*fUnitSales[[#This Row],[Units]],2)</f>
        <v>45.9</v>
      </c>
      <c r="N2230" s="4" t="str">
        <f>VLOOKUP(fUnitSales[[#This Row],[SalesRep]],dSalesRep[],2,0)</f>
        <v>West</v>
      </c>
    </row>
    <row r="2231" spans="7:14" x14ac:dyDescent="0.25">
      <c r="G2231" s="6">
        <v>41949</v>
      </c>
      <c r="H2231" t="s">
        <v>93</v>
      </c>
      <c r="I2231" t="s">
        <v>28</v>
      </c>
      <c r="J2231">
        <v>1.4999999999999999E-2</v>
      </c>
      <c r="K2231">
        <v>3</v>
      </c>
      <c r="M2231" s="4">
        <f>ROUND(VLOOKUP(fUnitSales[[#This Row],[Product]],dProducts[],2,0)*(1-fUnitSales[[#This Row],[Discount]])*fUnitSales[[#This Row],[Units]],2)</f>
        <v>81.260000000000005</v>
      </c>
      <c r="N2231" s="4" t="str">
        <f>VLOOKUP(fUnitSales[[#This Row],[SalesRep]],dSalesRep[],2,0)</f>
        <v>MidWest</v>
      </c>
    </row>
    <row r="2232" spans="7:14" x14ac:dyDescent="0.25">
      <c r="G2232" s="6">
        <v>41614</v>
      </c>
      <c r="H2232" t="s">
        <v>57</v>
      </c>
      <c r="I2232" t="s">
        <v>13</v>
      </c>
      <c r="J2232">
        <v>0</v>
      </c>
      <c r="K2232">
        <v>1</v>
      </c>
      <c r="M2232" s="4">
        <f>ROUND(VLOOKUP(fUnitSales[[#This Row],[Product]],dProducts[],2,0)*(1-fUnitSales[[#This Row],[Discount]])*fUnitSales[[#This Row],[Units]],2)</f>
        <v>22.95</v>
      </c>
      <c r="N2232" s="4" t="str">
        <f>VLOOKUP(fUnitSales[[#This Row],[SalesRep]],dSalesRep[],2,0)</f>
        <v>South</v>
      </c>
    </row>
    <row r="2233" spans="7:14" x14ac:dyDescent="0.25">
      <c r="G2233" s="6">
        <v>41835</v>
      </c>
      <c r="H2233" t="s">
        <v>92</v>
      </c>
      <c r="I2233" t="s">
        <v>28</v>
      </c>
      <c r="J2233">
        <v>0</v>
      </c>
      <c r="K2233">
        <v>2</v>
      </c>
      <c r="M2233" s="4">
        <f>ROUND(VLOOKUP(fUnitSales[[#This Row],[Product]],dProducts[],2,0)*(1-fUnitSales[[#This Row],[Discount]])*fUnitSales[[#This Row],[Units]],2)</f>
        <v>55</v>
      </c>
      <c r="N2233" s="4" t="str">
        <f>VLOOKUP(fUnitSales[[#This Row],[SalesRep]],dSalesRep[],2,0)</f>
        <v>West</v>
      </c>
    </row>
    <row r="2234" spans="7:14" x14ac:dyDescent="0.25">
      <c r="G2234" s="6">
        <v>41964</v>
      </c>
      <c r="H2234" t="s">
        <v>66</v>
      </c>
      <c r="I2234" t="s">
        <v>42</v>
      </c>
      <c r="J2234">
        <v>0</v>
      </c>
      <c r="K2234">
        <v>3</v>
      </c>
      <c r="M2234" s="4">
        <f>ROUND(VLOOKUP(fUnitSales[[#This Row],[Product]],dProducts[],2,0)*(1-fUnitSales[[#This Row],[Discount]])*fUnitSales[[#This Row],[Units]],2)</f>
        <v>57</v>
      </c>
      <c r="N2234" s="4" t="str">
        <f>VLOOKUP(fUnitSales[[#This Row],[SalesRep]],dSalesRep[],2,0)</f>
        <v>MidWest</v>
      </c>
    </row>
    <row r="2235" spans="7:14" x14ac:dyDescent="0.25">
      <c r="G2235" s="6">
        <v>41582</v>
      </c>
      <c r="H2235" t="s">
        <v>26</v>
      </c>
      <c r="I2235" t="s">
        <v>17</v>
      </c>
      <c r="J2235">
        <v>2.5000000000000001E-2</v>
      </c>
      <c r="K2235">
        <v>3</v>
      </c>
      <c r="M2235" s="4">
        <f>ROUND(VLOOKUP(fUnitSales[[#This Row],[Product]],dProducts[],2,0)*(1-fUnitSales[[#This Row],[Discount]])*fUnitSales[[#This Row],[Units]],2)</f>
        <v>58.35</v>
      </c>
      <c r="N2235" s="4" t="str">
        <f>VLOOKUP(fUnitSales[[#This Row],[SalesRep]],dSalesRep[],2,0)</f>
        <v>West</v>
      </c>
    </row>
    <row r="2236" spans="7:14" x14ac:dyDescent="0.25">
      <c r="G2236" s="6">
        <v>41953</v>
      </c>
      <c r="H2236" t="s">
        <v>73</v>
      </c>
      <c r="I2236" t="s">
        <v>25</v>
      </c>
      <c r="J2236">
        <v>0.01</v>
      </c>
      <c r="K2236">
        <v>1</v>
      </c>
      <c r="M2236" s="4">
        <f>ROUND(VLOOKUP(fUnitSales[[#This Row],[Product]],dProducts[],2,0)*(1-fUnitSales[[#This Row],[Discount]])*fUnitSales[[#This Row],[Units]],2)</f>
        <v>33.659999999999997</v>
      </c>
      <c r="N2236" s="4" t="str">
        <f>VLOOKUP(fUnitSales[[#This Row],[SalesRep]],dSalesRep[],2,0)</f>
        <v>West</v>
      </c>
    </row>
    <row r="2237" spans="7:14" x14ac:dyDescent="0.25">
      <c r="G2237" s="6">
        <v>41600</v>
      </c>
      <c r="H2237" t="s">
        <v>59</v>
      </c>
      <c r="I2237" t="s">
        <v>25</v>
      </c>
      <c r="J2237">
        <v>0.02</v>
      </c>
      <c r="K2237">
        <v>1</v>
      </c>
      <c r="M2237" s="4">
        <f>ROUND(VLOOKUP(fUnitSales[[#This Row],[Product]],dProducts[],2,0)*(1-fUnitSales[[#This Row],[Discount]])*fUnitSales[[#This Row],[Units]],2)</f>
        <v>33.32</v>
      </c>
      <c r="N2237" s="4" t="str">
        <f>VLOOKUP(fUnitSales[[#This Row],[SalesRep]],dSalesRep[],2,0)</f>
        <v>East</v>
      </c>
    </row>
    <row r="2238" spans="7:14" x14ac:dyDescent="0.25">
      <c r="G2238" s="6">
        <v>41623</v>
      </c>
      <c r="H2238" t="s">
        <v>84</v>
      </c>
      <c r="I2238" t="s">
        <v>17</v>
      </c>
      <c r="J2238">
        <v>0</v>
      </c>
      <c r="K2238">
        <v>1</v>
      </c>
      <c r="M2238" s="4">
        <f>ROUND(VLOOKUP(fUnitSales[[#This Row],[Product]],dProducts[],2,0)*(1-fUnitSales[[#This Row],[Discount]])*fUnitSales[[#This Row],[Units]],2)</f>
        <v>19.95</v>
      </c>
      <c r="N2238" s="4" t="str">
        <f>VLOOKUP(fUnitSales[[#This Row],[SalesRep]],dSalesRep[],2,0)</f>
        <v>East</v>
      </c>
    </row>
    <row r="2239" spans="7:14" x14ac:dyDescent="0.25">
      <c r="G2239" s="6">
        <v>41467</v>
      </c>
      <c r="H2239" t="s">
        <v>35</v>
      </c>
      <c r="I2239" t="s">
        <v>17</v>
      </c>
      <c r="J2239">
        <v>0</v>
      </c>
      <c r="K2239">
        <v>3</v>
      </c>
      <c r="M2239" s="4">
        <f>ROUND(VLOOKUP(fUnitSales[[#This Row],[Product]],dProducts[],2,0)*(1-fUnitSales[[#This Row],[Discount]])*fUnitSales[[#This Row],[Units]],2)</f>
        <v>59.85</v>
      </c>
      <c r="N2239" s="4" t="str">
        <f>VLOOKUP(fUnitSales[[#This Row],[SalesRep]],dSalesRep[],2,0)</f>
        <v>MidWest</v>
      </c>
    </row>
    <row r="2240" spans="7:14" x14ac:dyDescent="0.25">
      <c r="G2240" s="6">
        <v>41608</v>
      </c>
      <c r="H2240" t="s">
        <v>74</v>
      </c>
      <c r="I2240" t="s">
        <v>28</v>
      </c>
      <c r="J2240">
        <v>0.02</v>
      </c>
      <c r="K2240">
        <v>2</v>
      </c>
      <c r="M2240" s="4">
        <f>ROUND(VLOOKUP(fUnitSales[[#This Row],[Product]],dProducts[],2,0)*(1-fUnitSales[[#This Row],[Discount]])*fUnitSales[[#This Row],[Units]],2)</f>
        <v>53.9</v>
      </c>
      <c r="N2240" s="4" t="str">
        <f>VLOOKUP(fUnitSales[[#This Row],[SalesRep]],dSalesRep[],2,0)</f>
        <v>MidWest</v>
      </c>
    </row>
    <row r="2241" spans="7:14" x14ac:dyDescent="0.25">
      <c r="G2241" s="6">
        <v>41613</v>
      </c>
      <c r="H2241" t="s">
        <v>35</v>
      </c>
      <c r="I2241" t="s">
        <v>37</v>
      </c>
      <c r="J2241">
        <v>0</v>
      </c>
      <c r="K2241">
        <v>3</v>
      </c>
      <c r="M2241" s="4">
        <f>ROUND(VLOOKUP(fUnitSales[[#This Row],[Product]],dProducts[],2,0)*(1-fUnitSales[[#This Row],[Discount]])*fUnitSales[[#This Row],[Units]],2)</f>
        <v>75</v>
      </c>
      <c r="N2241" s="4" t="str">
        <f>VLOOKUP(fUnitSales[[#This Row],[SalesRep]],dSalesRep[],2,0)</f>
        <v>MidWest</v>
      </c>
    </row>
    <row r="2242" spans="7:14" x14ac:dyDescent="0.25">
      <c r="G2242" s="6">
        <v>41493</v>
      </c>
      <c r="H2242" t="s">
        <v>90</v>
      </c>
      <c r="I2242" t="s">
        <v>18</v>
      </c>
      <c r="J2242">
        <v>0</v>
      </c>
      <c r="K2242">
        <v>2</v>
      </c>
      <c r="M2242" s="4">
        <f>ROUND(VLOOKUP(fUnitSales[[#This Row],[Product]],dProducts[],2,0)*(1-fUnitSales[[#This Row],[Discount]])*fUnitSales[[#This Row],[Units]],2)</f>
        <v>45.9</v>
      </c>
      <c r="N2242" s="4" t="str">
        <f>VLOOKUP(fUnitSales[[#This Row],[SalesRep]],dSalesRep[],2,0)</f>
        <v>West</v>
      </c>
    </row>
    <row r="2243" spans="7:14" x14ac:dyDescent="0.25">
      <c r="G2243" s="6">
        <v>41946</v>
      </c>
      <c r="H2243" t="s">
        <v>32</v>
      </c>
      <c r="I2243" t="s">
        <v>12</v>
      </c>
      <c r="J2243">
        <v>0</v>
      </c>
      <c r="K2243">
        <v>1</v>
      </c>
      <c r="M2243" s="4">
        <f>ROUND(VLOOKUP(fUnitSales[[#This Row],[Product]],dProducts[],2,0)*(1-fUnitSales[[#This Row],[Discount]])*fUnitSales[[#This Row],[Units]],2)</f>
        <v>79.95</v>
      </c>
      <c r="N2243" s="4" t="str">
        <f>VLOOKUP(fUnitSales[[#This Row],[SalesRep]],dSalesRep[],2,0)</f>
        <v>West</v>
      </c>
    </row>
    <row r="2244" spans="7:14" x14ac:dyDescent="0.25">
      <c r="G2244" s="6">
        <v>41963</v>
      </c>
      <c r="H2244" t="s">
        <v>74</v>
      </c>
      <c r="I2244" t="s">
        <v>25</v>
      </c>
      <c r="J2244">
        <v>2.5000000000000001E-2</v>
      </c>
      <c r="K2244">
        <v>1</v>
      </c>
      <c r="M2244" s="4">
        <f>ROUND(VLOOKUP(fUnitSales[[#This Row],[Product]],dProducts[],2,0)*(1-fUnitSales[[#This Row],[Discount]])*fUnitSales[[#This Row],[Units]],2)</f>
        <v>33.15</v>
      </c>
      <c r="N2244" s="4" t="str">
        <f>VLOOKUP(fUnitSales[[#This Row],[SalesRep]],dSalesRep[],2,0)</f>
        <v>MidWest</v>
      </c>
    </row>
    <row r="2245" spans="7:14" x14ac:dyDescent="0.25">
      <c r="G2245" s="6">
        <v>41592</v>
      </c>
      <c r="H2245" t="s">
        <v>61</v>
      </c>
      <c r="I2245" t="s">
        <v>13</v>
      </c>
      <c r="J2245">
        <v>2.5000000000000001E-2</v>
      </c>
      <c r="K2245">
        <v>2</v>
      </c>
      <c r="M2245" s="4">
        <f>ROUND(VLOOKUP(fUnitSales[[#This Row],[Product]],dProducts[],2,0)*(1-fUnitSales[[#This Row],[Discount]])*fUnitSales[[#This Row],[Units]],2)</f>
        <v>44.75</v>
      </c>
      <c r="N2245" s="4" t="str">
        <f>VLOOKUP(fUnitSales[[#This Row],[SalesRep]],dSalesRep[],2,0)</f>
        <v>South</v>
      </c>
    </row>
    <row r="2246" spans="7:14" x14ac:dyDescent="0.25">
      <c r="G2246" s="6">
        <v>41961</v>
      </c>
      <c r="H2246" t="s">
        <v>29</v>
      </c>
      <c r="I2246" t="s">
        <v>18</v>
      </c>
      <c r="J2246">
        <v>0</v>
      </c>
      <c r="K2246">
        <v>3</v>
      </c>
      <c r="M2246" s="4">
        <f>ROUND(VLOOKUP(fUnitSales[[#This Row],[Product]],dProducts[],2,0)*(1-fUnitSales[[#This Row],[Discount]])*fUnitSales[[#This Row],[Units]],2)</f>
        <v>68.849999999999994</v>
      </c>
      <c r="N2246" s="4" t="str">
        <f>VLOOKUP(fUnitSales[[#This Row],[SalesRep]],dSalesRep[],2,0)</f>
        <v>MidWest</v>
      </c>
    </row>
    <row r="2247" spans="7:14" x14ac:dyDescent="0.25">
      <c r="G2247" s="6">
        <v>41624</v>
      </c>
      <c r="H2247" t="s">
        <v>68</v>
      </c>
      <c r="I2247" t="s">
        <v>31</v>
      </c>
      <c r="J2247">
        <v>0.01</v>
      </c>
      <c r="K2247">
        <v>2</v>
      </c>
      <c r="M2247" s="4">
        <f>ROUND(VLOOKUP(fUnitSales[[#This Row],[Product]],dProducts[],2,0)*(1-fUnitSales[[#This Row],[Discount]])*fUnitSales[[#This Row],[Units]],2)</f>
        <v>59.4</v>
      </c>
      <c r="N2247" s="4" t="str">
        <f>VLOOKUP(fUnitSales[[#This Row],[SalesRep]],dSalesRep[],2,0)</f>
        <v>West</v>
      </c>
    </row>
    <row r="2248" spans="7:14" x14ac:dyDescent="0.25">
      <c r="G2248" s="6">
        <v>41522</v>
      </c>
      <c r="H2248" t="s">
        <v>24</v>
      </c>
      <c r="I2248" t="s">
        <v>22</v>
      </c>
      <c r="J2248">
        <v>0.01</v>
      </c>
      <c r="K2248">
        <v>2</v>
      </c>
      <c r="M2248" s="4">
        <f>ROUND(VLOOKUP(fUnitSales[[#This Row],[Product]],dProducts[],2,0)*(1-fUnitSales[[#This Row],[Discount]])*fUnitSales[[#This Row],[Units]],2)</f>
        <v>49.5</v>
      </c>
      <c r="N2248" s="4" t="str">
        <f>VLOOKUP(fUnitSales[[#This Row],[SalesRep]],dSalesRep[],2,0)</f>
        <v>MidWest</v>
      </c>
    </row>
    <row r="2249" spans="7:14" x14ac:dyDescent="0.25">
      <c r="G2249" s="6">
        <v>41991</v>
      </c>
      <c r="H2249" t="s">
        <v>94</v>
      </c>
      <c r="I2249" t="s">
        <v>22</v>
      </c>
      <c r="J2249">
        <v>1.4999999999999999E-2</v>
      </c>
      <c r="K2249">
        <v>2</v>
      </c>
      <c r="M2249" s="4">
        <f>ROUND(VLOOKUP(fUnitSales[[#This Row],[Product]],dProducts[],2,0)*(1-fUnitSales[[#This Row],[Discount]])*fUnitSales[[#This Row],[Units]],2)</f>
        <v>49.25</v>
      </c>
      <c r="N2249" s="4" t="str">
        <f>VLOOKUP(fUnitSales[[#This Row],[SalesRep]],dSalesRep[],2,0)</f>
        <v>MidWest</v>
      </c>
    </row>
    <row r="2250" spans="7:14" x14ac:dyDescent="0.25">
      <c r="G2250" s="6">
        <v>41998</v>
      </c>
      <c r="H2250" t="s">
        <v>63</v>
      </c>
      <c r="I2250" t="s">
        <v>13</v>
      </c>
      <c r="J2250">
        <v>0</v>
      </c>
      <c r="K2250">
        <v>2</v>
      </c>
      <c r="M2250" s="4">
        <f>ROUND(VLOOKUP(fUnitSales[[#This Row],[Product]],dProducts[],2,0)*(1-fUnitSales[[#This Row],[Discount]])*fUnitSales[[#This Row],[Units]],2)</f>
        <v>45.9</v>
      </c>
      <c r="N2250" s="4" t="str">
        <f>VLOOKUP(fUnitSales[[#This Row],[SalesRep]],dSalesRep[],2,0)</f>
        <v>MidWest</v>
      </c>
    </row>
    <row r="2251" spans="7:14" x14ac:dyDescent="0.25">
      <c r="G2251" s="6">
        <v>41951</v>
      </c>
      <c r="H2251" t="s">
        <v>77</v>
      </c>
      <c r="I2251" t="s">
        <v>28</v>
      </c>
      <c r="J2251">
        <v>0.03</v>
      </c>
      <c r="K2251">
        <v>2</v>
      </c>
      <c r="M2251" s="4">
        <f>ROUND(VLOOKUP(fUnitSales[[#This Row],[Product]],dProducts[],2,0)*(1-fUnitSales[[#This Row],[Discount]])*fUnitSales[[#This Row],[Units]],2)</f>
        <v>53.35</v>
      </c>
      <c r="N2251" s="4" t="str">
        <f>VLOOKUP(fUnitSales[[#This Row],[SalesRep]],dSalesRep[],2,0)</f>
        <v>MidWest</v>
      </c>
    </row>
    <row r="2252" spans="7:14" x14ac:dyDescent="0.25">
      <c r="G2252" s="6">
        <v>41634</v>
      </c>
      <c r="H2252" t="s">
        <v>49</v>
      </c>
      <c r="I2252" t="s">
        <v>25</v>
      </c>
      <c r="J2252">
        <v>1.4999999999999999E-2</v>
      </c>
      <c r="K2252">
        <v>9</v>
      </c>
      <c r="M2252" s="4">
        <f>ROUND(VLOOKUP(fUnitSales[[#This Row],[Product]],dProducts[],2,0)*(1-fUnitSales[[#This Row],[Discount]])*fUnitSales[[#This Row],[Units]],2)</f>
        <v>301.41000000000003</v>
      </c>
      <c r="N2252" s="4" t="str">
        <f>VLOOKUP(fUnitSales[[#This Row],[SalesRep]],dSalesRep[],2,0)</f>
        <v>West</v>
      </c>
    </row>
    <row r="2253" spans="7:14" x14ac:dyDescent="0.25">
      <c r="G2253" s="6">
        <v>41971</v>
      </c>
      <c r="H2253" t="s">
        <v>85</v>
      </c>
      <c r="I2253" t="s">
        <v>13</v>
      </c>
      <c r="J2253">
        <v>0.03</v>
      </c>
      <c r="K2253">
        <v>7</v>
      </c>
      <c r="M2253" s="4">
        <f>ROUND(VLOOKUP(fUnitSales[[#This Row],[Product]],dProducts[],2,0)*(1-fUnitSales[[#This Row],[Discount]])*fUnitSales[[#This Row],[Units]],2)</f>
        <v>155.83000000000001</v>
      </c>
      <c r="N2253" s="4" t="str">
        <f>VLOOKUP(fUnitSales[[#This Row],[SalesRep]],dSalesRep[],2,0)</f>
        <v>West</v>
      </c>
    </row>
    <row r="2254" spans="7:14" x14ac:dyDescent="0.25">
      <c r="G2254" s="6">
        <v>41947</v>
      </c>
      <c r="H2254" t="s">
        <v>66</v>
      </c>
      <c r="I2254" t="s">
        <v>8</v>
      </c>
      <c r="J2254">
        <v>0.02</v>
      </c>
      <c r="K2254">
        <v>1</v>
      </c>
      <c r="M2254" s="4">
        <f>ROUND(VLOOKUP(fUnitSales[[#This Row],[Product]],dProducts[],2,0)*(1-fUnitSales[[#This Row],[Discount]])*fUnitSales[[#This Row],[Units]],2)</f>
        <v>20.58</v>
      </c>
      <c r="N2254" s="4" t="str">
        <f>VLOOKUP(fUnitSales[[#This Row],[SalesRep]],dSalesRep[],2,0)</f>
        <v>MidWest</v>
      </c>
    </row>
    <row r="2255" spans="7:14" x14ac:dyDescent="0.25">
      <c r="G2255" s="6">
        <v>41603</v>
      </c>
      <c r="H2255" t="s">
        <v>21</v>
      </c>
      <c r="I2255" t="s">
        <v>25</v>
      </c>
      <c r="J2255">
        <v>2.5000000000000001E-2</v>
      </c>
      <c r="K2255">
        <v>2</v>
      </c>
      <c r="M2255" s="4">
        <f>ROUND(VLOOKUP(fUnitSales[[#This Row],[Product]],dProducts[],2,0)*(1-fUnitSales[[#This Row],[Discount]])*fUnitSales[[#This Row],[Units]],2)</f>
        <v>66.3</v>
      </c>
      <c r="N2255" s="4" t="str">
        <f>VLOOKUP(fUnitSales[[#This Row],[SalesRep]],dSalesRep[],2,0)</f>
        <v>West</v>
      </c>
    </row>
    <row r="2256" spans="7:14" x14ac:dyDescent="0.25">
      <c r="G2256" s="6">
        <v>41634</v>
      </c>
      <c r="H2256" t="s">
        <v>61</v>
      </c>
      <c r="I2256" t="s">
        <v>17</v>
      </c>
      <c r="J2256">
        <v>0</v>
      </c>
      <c r="K2256">
        <v>1</v>
      </c>
      <c r="M2256" s="4">
        <f>ROUND(VLOOKUP(fUnitSales[[#This Row],[Product]],dProducts[],2,0)*(1-fUnitSales[[#This Row],[Discount]])*fUnitSales[[#This Row],[Units]],2)</f>
        <v>19.95</v>
      </c>
      <c r="N2256" s="4" t="str">
        <f>VLOOKUP(fUnitSales[[#This Row],[SalesRep]],dSalesRep[],2,0)</f>
        <v>South</v>
      </c>
    </row>
    <row r="2257" spans="7:14" x14ac:dyDescent="0.25">
      <c r="G2257" s="6">
        <v>41959</v>
      </c>
      <c r="H2257" t="s">
        <v>72</v>
      </c>
      <c r="I2257" t="s">
        <v>37</v>
      </c>
      <c r="J2257">
        <v>0</v>
      </c>
      <c r="K2257">
        <v>9</v>
      </c>
      <c r="M2257" s="4">
        <f>ROUND(VLOOKUP(fUnitSales[[#This Row],[Product]],dProducts[],2,0)*(1-fUnitSales[[#This Row],[Discount]])*fUnitSales[[#This Row],[Units]],2)</f>
        <v>225</v>
      </c>
      <c r="N2257" s="4" t="str">
        <f>VLOOKUP(fUnitSales[[#This Row],[SalesRep]],dSalesRep[],2,0)</f>
        <v>East</v>
      </c>
    </row>
    <row r="2258" spans="7:14" x14ac:dyDescent="0.25">
      <c r="G2258" s="6">
        <v>41368</v>
      </c>
      <c r="H2258" t="s">
        <v>43</v>
      </c>
      <c r="I2258" t="s">
        <v>25</v>
      </c>
      <c r="J2258">
        <v>0</v>
      </c>
      <c r="K2258">
        <v>23</v>
      </c>
      <c r="M2258" s="4">
        <f>ROUND(VLOOKUP(fUnitSales[[#This Row],[Product]],dProducts[],2,0)*(1-fUnitSales[[#This Row],[Discount]])*fUnitSales[[#This Row],[Units]],2)</f>
        <v>782</v>
      </c>
      <c r="N2258" s="4" t="str">
        <f>VLOOKUP(fUnitSales[[#This Row],[SalesRep]],dSalesRep[],2,0)</f>
        <v>MidWest</v>
      </c>
    </row>
    <row r="2259" spans="7:14" x14ac:dyDescent="0.25">
      <c r="G2259" s="6">
        <v>41563</v>
      </c>
      <c r="H2259" t="s">
        <v>50</v>
      </c>
      <c r="I2259" t="s">
        <v>18</v>
      </c>
      <c r="J2259">
        <v>0.03</v>
      </c>
      <c r="K2259">
        <v>2</v>
      </c>
      <c r="M2259" s="4">
        <f>ROUND(VLOOKUP(fUnitSales[[#This Row],[Product]],dProducts[],2,0)*(1-fUnitSales[[#This Row],[Discount]])*fUnitSales[[#This Row],[Units]],2)</f>
        <v>44.52</v>
      </c>
      <c r="N2259" s="4" t="str">
        <f>VLOOKUP(fUnitSales[[#This Row],[SalesRep]],dSalesRep[],2,0)</f>
        <v>MidWest</v>
      </c>
    </row>
    <row r="2260" spans="7:14" x14ac:dyDescent="0.25">
      <c r="G2260" s="6">
        <v>41606</v>
      </c>
      <c r="H2260" t="s">
        <v>91</v>
      </c>
      <c r="I2260" t="s">
        <v>25</v>
      </c>
      <c r="J2260">
        <v>0.01</v>
      </c>
      <c r="K2260">
        <v>1</v>
      </c>
      <c r="M2260" s="4">
        <f>ROUND(VLOOKUP(fUnitSales[[#This Row],[Product]],dProducts[],2,0)*(1-fUnitSales[[#This Row],[Discount]])*fUnitSales[[#This Row],[Units]],2)</f>
        <v>33.659999999999997</v>
      </c>
      <c r="N2260" s="4" t="str">
        <f>VLOOKUP(fUnitSales[[#This Row],[SalesRep]],dSalesRep[],2,0)</f>
        <v>East</v>
      </c>
    </row>
    <row r="2261" spans="7:14" x14ac:dyDescent="0.25">
      <c r="G2261" s="6">
        <v>41700</v>
      </c>
      <c r="H2261" t="s">
        <v>88</v>
      </c>
      <c r="I2261" t="s">
        <v>8</v>
      </c>
      <c r="J2261">
        <v>1.4999999999999999E-2</v>
      </c>
      <c r="K2261">
        <v>2</v>
      </c>
      <c r="M2261" s="4">
        <f>ROUND(VLOOKUP(fUnitSales[[#This Row],[Product]],dProducts[],2,0)*(1-fUnitSales[[#This Row],[Discount]])*fUnitSales[[#This Row],[Units]],2)</f>
        <v>41.37</v>
      </c>
      <c r="N2261" s="4" t="str">
        <f>VLOOKUP(fUnitSales[[#This Row],[SalesRep]],dSalesRep[],2,0)</f>
        <v>MidWest</v>
      </c>
    </row>
    <row r="2262" spans="7:14" x14ac:dyDescent="0.25">
      <c r="G2262" s="6">
        <v>41992</v>
      </c>
      <c r="H2262" t="s">
        <v>55</v>
      </c>
      <c r="I2262" t="s">
        <v>18</v>
      </c>
      <c r="J2262">
        <v>0</v>
      </c>
      <c r="K2262">
        <v>3</v>
      </c>
      <c r="M2262" s="4">
        <f>ROUND(VLOOKUP(fUnitSales[[#This Row],[Product]],dProducts[],2,0)*(1-fUnitSales[[#This Row],[Discount]])*fUnitSales[[#This Row],[Units]],2)</f>
        <v>68.849999999999994</v>
      </c>
      <c r="N2262" s="4" t="str">
        <f>VLOOKUP(fUnitSales[[#This Row],[SalesRep]],dSalesRep[],2,0)</f>
        <v>South</v>
      </c>
    </row>
    <row r="2263" spans="7:14" x14ac:dyDescent="0.25">
      <c r="G2263" s="6">
        <v>41990</v>
      </c>
      <c r="H2263" t="s">
        <v>71</v>
      </c>
      <c r="I2263" t="s">
        <v>42</v>
      </c>
      <c r="J2263">
        <v>0</v>
      </c>
      <c r="K2263">
        <v>3</v>
      </c>
      <c r="M2263" s="4">
        <f>ROUND(VLOOKUP(fUnitSales[[#This Row],[Product]],dProducts[],2,0)*(1-fUnitSales[[#This Row],[Discount]])*fUnitSales[[#This Row],[Units]],2)</f>
        <v>57</v>
      </c>
      <c r="N2263" s="4" t="str">
        <f>VLOOKUP(fUnitSales[[#This Row],[SalesRep]],dSalesRep[],2,0)</f>
        <v>MidWest</v>
      </c>
    </row>
    <row r="2264" spans="7:14" x14ac:dyDescent="0.25">
      <c r="G2264" s="6">
        <v>41959</v>
      </c>
      <c r="H2264" t="s">
        <v>94</v>
      </c>
      <c r="I2264" t="s">
        <v>18</v>
      </c>
      <c r="J2264">
        <v>1.4999999999999999E-2</v>
      </c>
      <c r="K2264">
        <v>1</v>
      </c>
      <c r="M2264" s="4">
        <f>ROUND(VLOOKUP(fUnitSales[[#This Row],[Product]],dProducts[],2,0)*(1-fUnitSales[[#This Row],[Discount]])*fUnitSales[[#This Row],[Units]],2)</f>
        <v>22.61</v>
      </c>
      <c r="N2264" s="4" t="str">
        <f>VLOOKUP(fUnitSales[[#This Row],[SalesRep]],dSalesRep[],2,0)</f>
        <v>MidWest</v>
      </c>
    </row>
    <row r="2265" spans="7:14" x14ac:dyDescent="0.25">
      <c r="G2265" s="6">
        <v>41996</v>
      </c>
      <c r="H2265" t="s">
        <v>50</v>
      </c>
      <c r="I2265" t="s">
        <v>31</v>
      </c>
      <c r="J2265">
        <v>0.02</v>
      </c>
      <c r="K2265">
        <v>3</v>
      </c>
      <c r="M2265" s="4">
        <f>ROUND(VLOOKUP(fUnitSales[[#This Row],[Product]],dProducts[],2,0)*(1-fUnitSales[[#This Row],[Discount]])*fUnitSales[[#This Row],[Units]],2)</f>
        <v>88.2</v>
      </c>
      <c r="N2265" s="4" t="str">
        <f>VLOOKUP(fUnitSales[[#This Row],[SalesRep]],dSalesRep[],2,0)</f>
        <v>MidWest</v>
      </c>
    </row>
    <row r="2266" spans="7:14" x14ac:dyDescent="0.25">
      <c r="G2266" s="6">
        <v>41618</v>
      </c>
      <c r="H2266" t="s">
        <v>88</v>
      </c>
      <c r="I2266" t="s">
        <v>18</v>
      </c>
      <c r="J2266">
        <v>0.02</v>
      </c>
      <c r="K2266">
        <v>2</v>
      </c>
      <c r="M2266" s="4">
        <f>ROUND(VLOOKUP(fUnitSales[[#This Row],[Product]],dProducts[],2,0)*(1-fUnitSales[[#This Row],[Discount]])*fUnitSales[[#This Row],[Units]],2)</f>
        <v>44.98</v>
      </c>
      <c r="N2266" s="4" t="str">
        <f>VLOOKUP(fUnitSales[[#This Row],[SalesRep]],dSalesRep[],2,0)</f>
        <v>MidWest</v>
      </c>
    </row>
    <row r="2267" spans="7:14" x14ac:dyDescent="0.25">
      <c r="G2267" s="6">
        <v>41855</v>
      </c>
      <c r="H2267" t="s">
        <v>91</v>
      </c>
      <c r="I2267" t="s">
        <v>12</v>
      </c>
      <c r="J2267">
        <v>0</v>
      </c>
      <c r="K2267">
        <v>3</v>
      </c>
      <c r="M2267" s="4">
        <f>ROUND(VLOOKUP(fUnitSales[[#This Row],[Product]],dProducts[],2,0)*(1-fUnitSales[[#This Row],[Discount]])*fUnitSales[[#This Row],[Units]],2)</f>
        <v>239.85</v>
      </c>
      <c r="N2267" s="4" t="str">
        <f>VLOOKUP(fUnitSales[[#This Row],[SalesRep]],dSalesRep[],2,0)</f>
        <v>East</v>
      </c>
    </row>
    <row r="2268" spans="7:14" x14ac:dyDescent="0.25">
      <c r="G2268" s="6">
        <v>41775</v>
      </c>
      <c r="H2268" t="s">
        <v>30</v>
      </c>
      <c r="I2268" t="s">
        <v>17</v>
      </c>
      <c r="J2268">
        <v>0.02</v>
      </c>
      <c r="K2268">
        <v>1</v>
      </c>
      <c r="M2268" s="4">
        <f>ROUND(VLOOKUP(fUnitSales[[#This Row],[Product]],dProducts[],2,0)*(1-fUnitSales[[#This Row],[Discount]])*fUnitSales[[#This Row],[Units]],2)</f>
        <v>19.55</v>
      </c>
      <c r="N2268" s="4" t="str">
        <f>VLOOKUP(fUnitSales[[#This Row],[SalesRep]],dSalesRep[],2,0)</f>
        <v>East</v>
      </c>
    </row>
    <row r="2269" spans="7:14" x14ac:dyDescent="0.25">
      <c r="G2269" s="6">
        <v>41974</v>
      </c>
      <c r="H2269" t="s">
        <v>67</v>
      </c>
      <c r="I2269" t="s">
        <v>22</v>
      </c>
      <c r="J2269">
        <v>0.02</v>
      </c>
      <c r="K2269">
        <v>1</v>
      </c>
      <c r="M2269" s="4">
        <f>ROUND(VLOOKUP(fUnitSales[[#This Row],[Product]],dProducts[],2,0)*(1-fUnitSales[[#This Row],[Discount]])*fUnitSales[[#This Row],[Units]],2)</f>
        <v>24.5</v>
      </c>
      <c r="N2269" s="4" t="str">
        <f>VLOOKUP(fUnitSales[[#This Row],[SalesRep]],dSalesRep[],2,0)</f>
        <v>West</v>
      </c>
    </row>
    <row r="2270" spans="7:14" x14ac:dyDescent="0.25">
      <c r="G2270" s="6">
        <v>42000</v>
      </c>
      <c r="H2270" t="s">
        <v>51</v>
      </c>
      <c r="I2270" t="s">
        <v>37</v>
      </c>
      <c r="J2270">
        <v>0</v>
      </c>
      <c r="K2270">
        <v>1</v>
      </c>
      <c r="M2270" s="4">
        <f>ROUND(VLOOKUP(fUnitSales[[#This Row],[Product]],dProducts[],2,0)*(1-fUnitSales[[#This Row],[Discount]])*fUnitSales[[#This Row],[Units]],2)</f>
        <v>25</v>
      </c>
      <c r="N2270" s="4" t="str">
        <f>VLOOKUP(fUnitSales[[#This Row],[SalesRep]],dSalesRep[],2,0)</f>
        <v>West</v>
      </c>
    </row>
    <row r="2271" spans="7:14" x14ac:dyDescent="0.25">
      <c r="G2271" s="6">
        <v>41513</v>
      </c>
      <c r="H2271" t="s">
        <v>26</v>
      </c>
      <c r="I2271" t="s">
        <v>34</v>
      </c>
      <c r="J2271">
        <v>0</v>
      </c>
      <c r="K2271">
        <v>3</v>
      </c>
      <c r="M2271" s="4">
        <f>ROUND(VLOOKUP(fUnitSales[[#This Row],[Product]],dProducts[],2,0)*(1-fUnitSales[[#This Row],[Discount]])*fUnitSales[[#This Row],[Units]],2)</f>
        <v>70.5</v>
      </c>
      <c r="N2271" s="4" t="str">
        <f>VLOOKUP(fUnitSales[[#This Row],[SalesRep]],dSalesRep[],2,0)</f>
        <v>West</v>
      </c>
    </row>
    <row r="2272" spans="7:14" x14ac:dyDescent="0.25">
      <c r="G2272" s="6">
        <v>41631</v>
      </c>
      <c r="H2272" t="s">
        <v>91</v>
      </c>
      <c r="I2272" t="s">
        <v>22</v>
      </c>
      <c r="J2272">
        <v>0</v>
      </c>
      <c r="K2272">
        <v>1</v>
      </c>
      <c r="M2272" s="4">
        <f>ROUND(VLOOKUP(fUnitSales[[#This Row],[Product]],dProducts[],2,0)*(1-fUnitSales[[#This Row],[Discount]])*fUnitSales[[#This Row],[Units]],2)</f>
        <v>25</v>
      </c>
      <c r="N2272" s="4" t="str">
        <f>VLOOKUP(fUnitSales[[#This Row],[SalesRep]],dSalesRep[],2,0)</f>
        <v>East</v>
      </c>
    </row>
    <row r="2273" spans="7:14" x14ac:dyDescent="0.25">
      <c r="G2273" s="6">
        <v>41977</v>
      </c>
      <c r="H2273" t="s">
        <v>32</v>
      </c>
      <c r="I2273" t="s">
        <v>18</v>
      </c>
      <c r="J2273">
        <v>1.4999999999999999E-2</v>
      </c>
      <c r="K2273">
        <v>1</v>
      </c>
      <c r="M2273" s="4">
        <f>ROUND(VLOOKUP(fUnitSales[[#This Row],[Product]],dProducts[],2,0)*(1-fUnitSales[[#This Row],[Discount]])*fUnitSales[[#This Row],[Units]],2)</f>
        <v>22.61</v>
      </c>
      <c r="N2273" s="4" t="str">
        <f>VLOOKUP(fUnitSales[[#This Row],[SalesRep]],dSalesRep[],2,0)</f>
        <v>West</v>
      </c>
    </row>
    <row r="2274" spans="7:14" x14ac:dyDescent="0.25">
      <c r="G2274" s="6">
        <v>41632</v>
      </c>
      <c r="H2274" t="s">
        <v>84</v>
      </c>
      <c r="I2274" t="s">
        <v>37</v>
      </c>
      <c r="J2274">
        <v>0.02</v>
      </c>
      <c r="K2274">
        <v>1</v>
      </c>
      <c r="M2274" s="4">
        <f>ROUND(VLOOKUP(fUnitSales[[#This Row],[Product]],dProducts[],2,0)*(1-fUnitSales[[#This Row],[Discount]])*fUnitSales[[#This Row],[Units]],2)</f>
        <v>24.5</v>
      </c>
      <c r="N2274" s="4" t="str">
        <f>VLOOKUP(fUnitSales[[#This Row],[SalesRep]],dSalesRep[],2,0)</f>
        <v>East</v>
      </c>
    </row>
    <row r="2275" spans="7:14" x14ac:dyDescent="0.25">
      <c r="G2275" s="6">
        <v>41389</v>
      </c>
      <c r="H2275" t="s">
        <v>60</v>
      </c>
      <c r="I2275" t="s">
        <v>37</v>
      </c>
      <c r="J2275">
        <v>0.03</v>
      </c>
      <c r="K2275">
        <v>1</v>
      </c>
      <c r="M2275" s="4">
        <f>ROUND(VLOOKUP(fUnitSales[[#This Row],[Product]],dProducts[],2,0)*(1-fUnitSales[[#This Row],[Discount]])*fUnitSales[[#This Row],[Units]],2)</f>
        <v>24.25</v>
      </c>
      <c r="N2275" s="4" t="str">
        <f>VLOOKUP(fUnitSales[[#This Row],[SalesRep]],dSalesRep[],2,0)</f>
        <v>South</v>
      </c>
    </row>
    <row r="2276" spans="7:14" x14ac:dyDescent="0.25">
      <c r="G2276" s="6">
        <v>41631</v>
      </c>
      <c r="H2276" t="s">
        <v>82</v>
      </c>
      <c r="I2276" t="s">
        <v>17</v>
      </c>
      <c r="J2276">
        <v>0</v>
      </c>
      <c r="K2276">
        <v>3</v>
      </c>
      <c r="M2276" s="4">
        <f>ROUND(VLOOKUP(fUnitSales[[#This Row],[Product]],dProducts[],2,0)*(1-fUnitSales[[#This Row],[Discount]])*fUnitSales[[#This Row],[Units]],2)</f>
        <v>59.85</v>
      </c>
      <c r="N2276" s="4" t="str">
        <f>VLOOKUP(fUnitSales[[#This Row],[SalesRep]],dSalesRep[],2,0)</f>
        <v>West</v>
      </c>
    </row>
    <row r="2277" spans="7:14" x14ac:dyDescent="0.25">
      <c r="G2277" s="6">
        <v>41983</v>
      </c>
      <c r="H2277" t="s">
        <v>82</v>
      </c>
      <c r="I2277" t="s">
        <v>18</v>
      </c>
      <c r="J2277">
        <v>0</v>
      </c>
      <c r="K2277">
        <v>1</v>
      </c>
      <c r="M2277" s="4">
        <f>ROUND(VLOOKUP(fUnitSales[[#This Row],[Product]],dProducts[],2,0)*(1-fUnitSales[[#This Row],[Discount]])*fUnitSales[[#This Row],[Units]],2)</f>
        <v>22.95</v>
      </c>
      <c r="N2277" s="4" t="str">
        <f>VLOOKUP(fUnitSales[[#This Row],[SalesRep]],dSalesRep[],2,0)</f>
        <v>West</v>
      </c>
    </row>
    <row r="2278" spans="7:14" x14ac:dyDescent="0.25">
      <c r="G2278" s="6">
        <v>41985</v>
      </c>
      <c r="H2278" t="s">
        <v>64</v>
      </c>
      <c r="I2278" t="s">
        <v>31</v>
      </c>
      <c r="J2278">
        <v>2.5000000000000001E-2</v>
      </c>
      <c r="K2278">
        <v>3</v>
      </c>
      <c r="M2278" s="4">
        <f>ROUND(VLOOKUP(fUnitSales[[#This Row],[Product]],dProducts[],2,0)*(1-fUnitSales[[#This Row],[Discount]])*fUnitSales[[#This Row],[Units]],2)</f>
        <v>87.75</v>
      </c>
      <c r="N2278" s="4" t="str">
        <f>VLOOKUP(fUnitSales[[#This Row],[SalesRep]],dSalesRep[],2,0)</f>
        <v>MidWest</v>
      </c>
    </row>
    <row r="2279" spans="7:14" x14ac:dyDescent="0.25">
      <c r="G2279" s="6">
        <v>41979</v>
      </c>
      <c r="H2279" t="s">
        <v>90</v>
      </c>
      <c r="I2279" t="s">
        <v>25</v>
      </c>
      <c r="J2279">
        <v>0.01</v>
      </c>
      <c r="K2279">
        <v>12</v>
      </c>
      <c r="M2279" s="4">
        <f>ROUND(VLOOKUP(fUnitSales[[#This Row],[Product]],dProducts[],2,0)*(1-fUnitSales[[#This Row],[Discount]])*fUnitSales[[#This Row],[Units]],2)</f>
        <v>403.92</v>
      </c>
      <c r="N2279" s="4" t="str">
        <f>VLOOKUP(fUnitSales[[#This Row],[SalesRep]],dSalesRep[],2,0)</f>
        <v>West</v>
      </c>
    </row>
    <row r="2280" spans="7:14" x14ac:dyDescent="0.25">
      <c r="G2280" s="6">
        <v>41616</v>
      </c>
      <c r="H2280" t="s">
        <v>74</v>
      </c>
      <c r="I2280" t="s">
        <v>13</v>
      </c>
      <c r="J2280">
        <v>0</v>
      </c>
      <c r="K2280">
        <v>2</v>
      </c>
      <c r="M2280" s="4">
        <f>ROUND(VLOOKUP(fUnitSales[[#This Row],[Product]],dProducts[],2,0)*(1-fUnitSales[[#This Row],[Discount]])*fUnitSales[[#This Row],[Units]],2)</f>
        <v>45.9</v>
      </c>
      <c r="N2280" s="4" t="str">
        <f>VLOOKUP(fUnitSales[[#This Row],[SalesRep]],dSalesRep[],2,0)</f>
        <v>MidWest</v>
      </c>
    </row>
    <row r="2281" spans="7:14" x14ac:dyDescent="0.25">
      <c r="G2281" s="6">
        <v>41621</v>
      </c>
      <c r="H2281" t="s">
        <v>78</v>
      </c>
      <c r="I2281" t="s">
        <v>28</v>
      </c>
      <c r="J2281">
        <v>0</v>
      </c>
      <c r="K2281">
        <v>2</v>
      </c>
      <c r="M2281" s="4">
        <f>ROUND(VLOOKUP(fUnitSales[[#This Row],[Product]],dProducts[],2,0)*(1-fUnitSales[[#This Row],[Discount]])*fUnitSales[[#This Row],[Units]],2)</f>
        <v>55</v>
      </c>
      <c r="N2281" s="4" t="str">
        <f>VLOOKUP(fUnitSales[[#This Row],[SalesRep]],dSalesRep[],2,0)</f>
        <v>West</v>
      </c>
    </row>
    <row r="2282" spans="7:14" x14ac:dyDescent="0.25">
      <c r="G2282" s="6">
        <v>41633</v>
      </c>
      <c r="H2282" t="s">
        <v>54</v>
      </c>
      <c r="I2282" t="s">
        <v>13</v>
      </c>
      <c r="J2282">
        <v>2.5000000000000001E-2</v>
      </c>
      <c r="K2282">
        <v>3</v>
      </c>
      <c r="M2282" s="4">
        <f>ROUND(VLOOKUP(fUnitSales[[#This Row],[Product]],dProducts[],2,0)*(1-fUnitSales[[#This Row],[Discount]])*fUnitSales[[#This Row],[Units]],2)</f>
        <v>67.13</v>
      </c>
      <c r="N2282" s="4" t="str">
        <f>VLOOKUP(fUnitSales[[#This Row],[SalesRep]],dSalesRep[],2,0)</f>
        <v>East</v>
      </c>
    </row>
    <row r="2283" spans="7:14" x14ac:dyDescent="0.25">
      <c r="G2283" s="6">
        <v>41970</v>
      </c>
      <c r="H2283" t="s">
        <v>46</v>
      </c>
      <c r="I2283" t="s">
        <v>25</v>
      </c>
      <c r="J2283">
        <v>0.01</v>
      </c>
      <c r="K2283">
        <v>2</v>
      </c>
      <c r="M2283" s="4">
        <f>ROUND(VLOOKUP(fUnitSales[[#This Row],[Product]],dProducts[],2,0)*(1-fUnitSales[[#This Row],[Discount]])*fUnitSales[[#This Row],[Units]],2)</f>
        <v>67.319999999999993</v>
      </c>
      <c r="N2283" s="4" t="str">
        <f>VLOOKUP(fUnitSales[[#This Row],[SalesRep]],dSalesRep[],2,0)</f>
        <v>MidWest</v>
      </c>
    </row>
    <row r="2284" spans="7:14" x14ac:dyDescent="0.25">
      <c r="G2284" s="6">
        <v>41592</v>
      </c>
      <c r="H2284" t="s">
        <v>44</v>
      </c>
      <c r="I2284" t="s">
        <v>37</v>
      </c>
      <c r="J2284">
        <v>0.02</v>
      </c>
      <c r="K2284">
        <v>2</v>
      </c>
      <c r="M2284" s="4">
        <f>ROUND(VLOOKUP(fUnitSales[[#This Row],[Product]],dProducts[],2,0)*(1-fUnitSales[[#This Row],[Discount]])*fUnitSales[[#This Row],[Units]],2)</f>
        <v>49</v>
      </c>
      <c r="N2284" s="4" t="str">
        <f>VLOOKUP(fUnitSales[[#This Row],[SalesRep]],dSalesRep[],2,0)</f>
        <v>MidWest</v>
      </c>
    </row>
    <row r="2285" spans="7:14" x14ac:dyDescent="0.25">
      <c r="G2285" s="6">
        <v>41296</v>
      </c>
      <c r="H2285" t="s">
        <v>21</v>
      </c>
      <c r="I2285" t="s">
        <v>22</v>
      </c>
      <c r="J2285">
        <v>0.02</v>
      </c>
      <c r="K2285">
        <v>2</v>
      </c>
      <c r="M2285" s="4">
        <f>ROUND(VLOOKUP(fUnitSales[[#This Row],[Product]],dProducts[],2,0)*(1-fUnitSales[[#This Row],[Discount]])*fUnitSales[[#This Row],[Units]],2)</f>
        <v>49</v>
      </c>
      <c r="N2285" s="4" t="str">
        <f>VLOOKUP(fUnitSales[[#This Row],[SalesRep]],dSalesRep[],2,0)</f>
        <v>West</v>
      </c>
    </row>
    <row r="2286" spans="7:14" x14ac:dyDescent="0.25">
      <c r="G2286" s="6">
        <v>41635</v>
      </c>
      <c r="H2286" t="s">
        <v>77</v>
      </c>
      <c r="I2286" t="s">
        <v>18</v>
      </c>
      <c r="J2286">
        <v>0</v>
      </c>
      <c r="K2286">
        <v>2</v>
      </c>
      <c r="M2286" s="4">
        <f>ROUND(VLOOKUP(fUnitSales[[#This Row],[Product]],dProducts[],2,0)*(1-fUnitSales[[#This Row],[Discount]])*fUnitSales[[#This Row],[Units]],2)</f>
        <v>45.9</v>
      </c>
      <c r="N2286" s="4" t="str">
        <f>VLOOKUP(fUnitSales[[#This Row],[SalesRep]],dSalesRep[],2,0)</f>
        <v>MidWest</v>
      </c>
    </row>
    <row r="2287" spans="7:14" x14ac:dyDescent="0.25">
      <c r="G2287" s="6">
        <v>41518</v>
      </c>
      <c r="H2287" t="s">
        <v>30</v>
      </c>
      <c r="I2287" t="s">
        <v>25</v>
      </c>
      <c r="J2287">
        <v>0.02</v>
      </c>
      <c r="K2287">
        <v>3</v>
      </c>
      <c r="M2287" s="4">
        <f>ROUND(VLOOKUP(fUnitSales[[#This Row],[Product]],dProducts[],2,0)*(1-fUnitSales[[#This Row],[Discount]])*fUnitSales[[#This Row],[Units]],2)</f>
        <v>99.96</v>
      </c>
      <c r="N2287" s="4" t="str">
        <f>VLOOKUP(fUnitSales[[#This Row],[SalesRep]],dSalesRep[],2,0)</f>
        <v>East</v>
      </c>
    </row>
    <row r="2288" spans="7:14" x14ac:dyDescent="0.25">
      <c r="G2288" s="6">
        <v>41988</v>
      </c>
      <c r="H2288" t="s">
        <v>87</v>
      </c>
      <c r="I2288" t="s">
        <v>17</v>
      </c>
      <c r="J2288">
        <v>0.02</v>
      </c>
      <c r="K2288">
        <v>5</v>
      </c>
      <c r="M2288" s="4">
        <f>ROUND(VLOOKUP(fUnitSales[[#This Row],[Product]],dProducts[],2,0)*(1-fUnitSales[[#This Row],[Discount]])*fUnitSales[[#This Row],[Units]],2)</f>
        <v>97.76</v>
      </c>
      <c r="N2288" s="4" t="str">
        <f>VLOOKUP(fUnitSales[[#This Row],[SalesRep]],dSalesRep[],2,0)</f>
        <v>South</v>
      </c>
    </row>
    <row r="2289" spans="7:14" x14ac:dyDescent="0.25">
      <c r="G2289" s="6">
        <v>41612</v>
      </c>
      <c r="H2289" t="s">
        <v>90</v>
      </c>
      <c r="I2289" t="s">
        <v>25</v>
      </c>
      <c r="J2289">
        <v>0</v>
      </c>
      <c r="K2289">
        <v>2</v>
      </c>
      <c r="M2289" s="4">
        <f>ROUND(VLOOKUP(fUnitSales[[#This Row],[Product]],dProducts[],2,0)*(1-fUnitSales[[#This Row],[Discount]])*fUnitSales[[#This Row],[Units]],2)</f>
        <v>68</v>
      </c>
      <c r="N2289" s="4" t="str">
        <f>VLOOKUP(fUnitSales[[#This Row],[SalesRep]],dSalesRep[],2,0)</f>
        <v>West</v>
      </c>
    </row>
    <row r="2290" spans="7:14" x14ac:dyDescent="0.25">
      <c r="G2290" s="6">
        <v>41945</v>
      </c>
      <c r="H2290" t="s">
        <v>68</v>
      </c>
      <c r="I2290" t="s">
        <v>42</v>
      </c>
      <c r="J2290">
        <v>0</v>
      </c>
      <c r="K2290">
        <v>11</v>
      </c>
      <c r="M2290" s="4">
        <f>ROUND(VLOOKUP(fUnitSales[[#This Row],[Product]],dProducts[],2,0)*(1-fUnitSales[[#This Row],[Discount]])*fUnitSales[[#This Row],[Units]],2)</f>
        <v>209</v>
      </c>
      <c r="N2290" s="4" t="str">
        <f>VLOOKUP(fUnitSales[[#This Row],[SalesRep]],dSalesRep[],2,0)</f>
        <v>West</v>
      </c>
    </row>
    <row r="2291" spans="7:14" x14ac:dyDescent="0.25">
      <c r="G2291" s="6">
        <v>42003</v>
      </c>
      <c r="H2291" t="s">
        <v>47</v>
      </c>
      <c r="I2291" t="s">
        <v>8</v>
      </c>
      <c r="J2291">
        <v>0.02</v>
      </c>
      <c r="K2291">
        <v>2</v>
      </c>
      <c r="M2291" s="4">
        <f>ROUND(VLOOKUP(fUnitSales[[#This Row],[Product]],dProducts[],2,0)*(1-fUnitSales[[#This Row],[Discount]])*fUnitSales[[#This Row],[Units]],2)</f>
        <v>41.16</v>
      </c>
      <c r="N2291" s="4" t="str">
        <f>VLOOKUP(fUnitSales[[#This Row],[SalesRep]],dSalesRep[],2,0)</f>
        <v>South</v>
      </c>
    </row>
    <row r="2292" spans="7:14" x14ac:dyDescent="0.25">
      <c r="G2292" s="6">
        <v>41295</v>
      </c>
      <c r="H2292" t="s">
        <v>27</v>
      </c>
      <c r="I2292" t="s">
        <v>13</v>
      </c>
      <c r="J2292">
        <v>2.5000000000000001E-2</v>
      </c>
      <c r="K2292">
        <v>2</v>
      </c>
      <c r="M2292" s="4">
        <f>ROUND(VLOOKUP(fUnitSales[[#This Row],[Product]],dProducts[],2,0)*(1-fUnitSales[[#This Row],[Discount]])*fUnitSales[[#This Row],[Units]],2)</f>
        <v>44.75</v>
      </c>
      <c r="N2292" s="4" t="str">
        <f>VLOOKUP(fUnitSales[[#This Row],[SalesRep]],dSalesRep[],2,0)</f>
        <v>MidWest</v>
      </c>
    </row>
    <row r="2293" spans="7:14" x14ac:dyDescent="0.25">
      <c r="G2293" s="6">
        <v>41584</v>
      </c>
      <c r="H2293" t="s">
        <v>30</v>
      </c>
      <c r="I2293" t="s">
        <v>25</v>
      </c>
      <c r="J2293">
        <v>0</v>
      </c>
      <c r="K2293">
        <v>2</v>
      </c>
      <c r="M2293" s="4">
        <f>ROUND(VLOOKUP(fUnitSales[[#This Row],[Product]],dProducts[],2,0)*(1-fUnitSales[[#This Row],[Discount]])*fUnitSales[[#This Row],[Units]],2)</f>
        <v>68</v>
      </c>
      <c r="N2293" s="4" t="str">
        <f>VLOOKUP(fUnitSales[[#This Row],[SalesRep]],dSalesRep[],2,0)</f>
        <v>East</v>
      </c>
    </row>
    <row r="2294" spans="7:14" x14ac:dyDescent="0.25">
      <c r="G2294" s="6">
        <v>41595</v>
      </c>
      <c r="H2294" t="s">
        <v>43</v>
      </c>
      <c r="I2294" t="s">
        <v>17</v>
      </c>
      <c r="J2294">
        <v>2.5000000000000001E-2</v>
      </c>
      <c r="K2294">
        <v>2</v>
      </c>
      <c r="M2294" s="4">
        <f>ROUND(VLOOKUP(fUnitSales[[#This Row],[Product]],dProducts[],2,0)*(1-fUnitSales[[#This Row],[Discount]])*fUnitSales[[#This Row],[Units]],2)</f>
        <v>38.9</v>
      </c>
      <c r="N2294" s="4" t="str">
        <f>VLOOKUP(fUnitSales[[#This Row],[SalesRep]],dSalesRep[],2,0)</f>
        <v>MidWest</v>
      </c>
    </row>
    <row r="2295" spans="7:14" x14ac:dyDescent="0.25">
      <c r="G2295" s="6">
        <v>41957</v>
      </c>
      <c r="H2295" t="s">
        <v>53</v>
      </c>
      <c r="I2295" t="s">
        <v>22</v>
      </c>
      <c r="J2295">
        <v>0.02</v>
      </c>
      <c r="K2295">
        <v>2</v>
      </c>
      <c r="M2295" s="4">
        <f>ROUND(VLOOKUP(fUnitSales[[#This Row],[Product]],dProducts[],2,0)*(1-fUnitSales[[#This Row],[Discount]])*fUnitSales[[#This Row],[Units]],2)</f>
        <v>49</v>
      </c>
      <c r="N2295" s="4" t="str">
        <f>VLOOKUP(fUnitSales[[#This Row],[SalesRep]],dSalesRep[],2,0)</f>
        <v>West</v>
      </c>
    </row>
    <row r="2296" spans="7:14" x14ac:dyDescent="0.25">
      <c r="G2296" s="6">
        <v>41965</v>
      </c>
      <c r="H2296" t="s">
        <v>89</v>
      </c>
      <c r="I2296" t="s">
        <v>18</v>
      </c>
      <c r="J2296">
        <v>1.4999999999999999E-2</v>
      </c>
      <c r="K2296">
        <v>7</v>
      </c>
      <c r="M2296" s="4">
        <f>ROUND(VLOOKUP(fUnitSales[[#This Row],[Product]],dProducts[],2,0)*(1-fUnitSales[[#This Row],[Discount]])*fUnitSales[[#This Row],[Units]],2)</f>
        <v>158.24</v>
      </c>
      <c r="N2296" s="4" t="str">
        <f>VLOOKUP(fUnitSales[[#This Row],[SalesRep]],dSalesRep[],2,0)</f>
        <v>West</v>
      </c>
    </row>
    <row r="2297" spans="7:14" x14ac:dyDescent="0.25">
      <c r="G2297" s="6">
        <v>41959</v>
      </c>
      <c r="H2297" t="s">
        <v>80</v>
      </c>
      <c r="I2297" t="s">
        <v>25</v>
      </c>
      <c r="J2297">
        <v>2.5000000000000001E-2</v>
      </c>
      <c r="K2297">
        <v>3</v>
      </c>
      <c r="M2297" s="4">
        <f>ROUND(VLOOKUP(fUnitSales[[#This Row],[Product]],dProducts[],2,0)*(1-fUnitSales[[#This Row],[Discount]])*fUnitSales[[#This Row],[Units]],2)</f>
        <v>99.45</v>
      </c>
      <c r="N2297" s="4" t="str">
        <f>VLOOKUP(fUnitSales[[#This Row],[SalesRep]],dSalesRep[],2,0)</f>
        <v>MidWest</v>
      </c>
    </row>
    <row r="2298" spans="7:14" x14ac:dyDescent="0.25">
      <c r="G2298" s="6">
        <v>41957</v>
      </c>
      <c r="H2298" t="s">
        <v>19</v>
      </c>
      <c r="I2298" t="s">
        <v>25</v>
      </c>
      <c r="J2298">
        <v>0.03</v>
      </c>
      <c r="K2298">
        <v>1</v>
      </c>
      <c r="M2298" s="4">
        <f>ROUND(VLOOKUP(fUnitSales[[#This Row],[Product]],dProducts[],2,0)*(1-fUnitSales[[#This Row],[Discount]])*fUnitSales[[#This Row],[Units]],2)</f>
        <v>32.979999999999997</v>
      </c>
      <c r="N2298" s="4" t="str">
        <f>VLOOKUP(fUnitSales[[#This Row],[SalesRep]],dSalesRep[],2,0)</f>
        <v>East</v>
      </c>
    </row>
    <row r="2299" spans="7:14" x14ac:dyDescent="0.25">
      <c r="G2299" s="6">
        <v>41998</v>
      </c>
      <c r="H2299" t="s">
        <v>85</v>
      </c>
      <c r="I2299" t="s">
        <v>12</v>
      </c>
      <c r="J2299">
        <v>0</v>
      </c>
      <c r="K2299">
        <v>2</v>
      </c>
      <c r="M2299" s="4">
        <f>ROUND(VLOOKUP(fUnitSales[[#This Row],[Product]],dProducts[],2,0)*(1-fUnitSales[[#This Row],[Discount]])*fUnitSales[[#This Row],[Units]],2)</f>
        <v>159.9</v>
      </c>
      <c r="N2299" s="4" t="str">
        <f>VLOOKUP(fUnitSales[[#This Row],[SalesRep]],dSalesRep[],2,0)</f>
        <v>West</v>
      </c>
    </row>
    <row r="2300" spans="7:14" x14ac:dyDescent="0.25">
      <c r="G2300" s="6">
        <v>41624</v>
      </c>
      <c r="H2300" t="s">
        <v>58</v>
      </c>
      <c r="I2300" t="s">
        <v>17</v>
      </c>
      <c r="J2300">
        <v>2.5000000000000001E-2</v>
      </c>
      <c r="K2300">
        <v>3</v>
      </c>
      <c r="M2300" s="4">
        <f>ROUND(VLOOKUP(fUnitSales[[#This Row],[Product]],dProducts[],2,0)*(1-fUnitSales[[#This Row],[Discount]])*fUnitSales[[#This Row],[Units]],2)</f>
        <v>58.35</v>
      </c>
      <c r="N2300" s="4" t="str">
        <f>VLOOKUP(fUnitSales[[#This Row],[SalesRep]],dSalesRep[],2,0)</f>
        <v>East</v>
      </c>
    </row>
    <row r="2301" spans="7:14" x14ac:dyDescent="0.25">
      <c r="G2301" s="6">
        <v>41586</v>
      </c>
      <c r="H2301" t="s">
        <v>47</v>
      </c>
      <c r="I2301" t="s">
        <v>42</v>
      </c>
      <c r="J2301">
        <v>1.4999999999999999E-2</v>
      </c>
      <c r="K2301">
        <v>2</v>
      </c>
      <c r="M2301" s="4">
        <f>ROUND(VLOOKUP(fUnitSales[[#This Row],[Product]],dProducts[],2,0)*(1-fUnitSales[[#This Row],[Discount]])*fUnitSales[[#This Row],[Units]],2)</f>
        <v>37.43</v>
      </c>
      <c r="N2301" s="4" t="str">
        <f>VLOOKUP(fUnitSales[[#This Row],[SalesRep]],dSalesRep[],2,0)</f>
        <v>South</v>
      </c>
    </row>
    <row r="2302" spans="7:14" x14ac:dyDescent="0.25">
      <c r="G2302" s="6">
        <v>41986</v>
      </c>
      <c r="H2302" t="s">
        <v>86</v>
      </c>
      <c r="I2302" t="s">
        <v>37</v>
      </c>
      <c r="J2302">
        <v>0</v>
      </c>
      <c r="K2302">
        <v>3</v>
      </c>
      <c r="M2302" s="4">
        <f>ROUND(VLOOKUP(fUnitSales[[#This Row],[Product]],dProducts[],2,0)*(1-fUnitSales[[#This Row],[Discount]])*fUnitSales[[#This Row],[Units]],2)</f>
        <v>75</v>
      </c>
      <c r="N2302" s="4" t="str">
        <f>VLOOKUP(fUnitSales[[#This Row],[SalesRep]],dSalesRep[],2,0)</f>
        <v>West</v>
      </c>
    </row>
    <row r="2303" spans="7:14" x14ac:dyDescent="0.25">
      <c r="G2303" s="6">
        <v>41604</v>
      </c>
      <c r="H2303" t="s">
        <v>44</v>
      </c>
      <c r="I2303" t="s">
        <v>25</v>
      </c>
      <c r="J2303">
        <v>2.5000000000000001E-2</v>
      </c>
      <c r="K2303">
        <v>18</v>
      </c>
      <c r="M2303" s="4">
        <f>ROUND(VLOOKUP(fUnitSales[[#This Row],[Product]],dProducts[],2,0)*(1-fUnitSales[[#This Row],[Discount]])*fUnitSales[[#This Row],[Units]],2)</f>
        <v>596.70000000000005</v>
      </c>
      <c r="N2303" s="4" t="str">
        <f>VLOOKUP(fUnitSales[[#This Row],[SalesRep]],dSalesRep[],2,0)</f>
        <v>MidWest</v>
      </c>
    </row>
    <row r="2304" spans="7:14" x14ac:dyDescent="0.25">
      <c r="G2304" s="6">
        <v>41597</v>
      </c>
      <c r="H2304" t="s">
        <v>55</v>
      </c>
      <c r="I2304" t="s">
        <v>17</v>
      </c>
      <c r="J2304">
        <v>0</v>
      </c>
      <c r="K2304">
        <v>3</v>
      </c>
      <c r="M2304" s="4">
        <f>ROUND(VLOOKUP(fUnitSales[[#This Row],[Product]],dProducts[],2,0)*(1-fUnitSales[[#This Row],[Discount]])*fUnitSales[[#This Row],[Units]],2)</f>
        <v>59.85</v>
      </c>
      <c r="N2304" s="4" t="str">
        <f>VLOOKUP(fUnitSales[[#This Row],[SalesRep]],dSalesRep[],2,0)</f>
        <v>South</v>
      </c>
    </row>
    <row r="2305" spans="7:14" x14ac:dyDescent="0.25">
      <c r="G2305" s="6">
        <v>41638</v>
      </c>
      <c r="H2305" t="s">
        <v>60</v>
      </c>
      <c r="I2305" t="s">
        <v>25</v>
      </c>
      <c r="J2305">
        <v>0.01</v>
      </c>
      <c r="K2305">
        <v>2</v>
      </c>
      <c r="M2305" s="4">
        <f>ROUND(VLOOKUP(fUnitSales[[#This Row],[Product]],dProducts[],2,0)*(1-fUnitSales[[#This Row],[Discount]])*fUnitSales[[#This Row],[Units]],2)</f>
        <v>67.319999999999993</v>
      </c>
      <c r="N2305" s="4" t="str">
        <f>VLOOKUP(fUnitSales[[#This Row],[SalesRep]],dSalesRep[],2,0)</f>
        <v>South</v>
      </c>
    </row>
    <row r="2306" spans="7:14" x14ac:dyDescent="0.25">
      <c r="G2306" s="6">
        <v>41597</v>
      </c>
      <c r="H2306" t="s">
        <v>63</v>
      </c>
      <c r="I2306" t="s">
        <v>8</v>
      </c>
      <c r="J2306">
        <v>0</v>
      </c>
      <c r="K2306">
        <v>2</v>
      </c>
      <c r="M2306" s="4">
        <f>ROUND(VLOOKUP(fUnitSales[[#This Row],[Product]],dProducts[],2,0)*(1-fUnitSales[[#This Row],[Discount]])*fUnitSales[[#This Row],[Units]],2)</f>
        <v>42</v>
      </c>
      <c r="N2306" s="4" t="str">
        <f>VLOOKUP(fUnitSales[[#This Row],[SalesRep]],dSalesRep[],2,0)</f>
        <v>MidWest</v>
      </c>
    </row>
    <row r="2307" spans="7:14" x14ac:dyDescent="0.25">
      <c r="G2307" s="6">
        <v>41441</v>
      </c>
      <c r="H2307" t="s">
        <v>45</v>
      </c>
      <c r="I2307" t="s">
        <v>37</v>
      </c>
      <c r="J2307">
        <v>1.4999999999999999E-2</v>
      </c>
      <c r="K2307">
        <v>4</v>
      </c>
      <c r="M2307" s="4">
        <f>ROUND(VLOOKUP(fUnitSales[[#This Row],[Product]],dProducts[],2,0)*(1-fUnitSales[[#This Row],[Discount]])*fUnitSales[[#This Row],[Units]],2)</f>
        <v>98.5</v>
      </c>
      <c r="N2307" s="4" t="str">
        <f>VLOOKUP(fUnitSales[[#This Row],[SalesRep]],dSalesRep[],2,0)</f>
        <v>MidWest</v>
      </c>
    </row>
    <row r="2308" spans="7:14" x14ac:dyDescent="0.25">
      <c r="G2308" s="6">
        <v>41600</v>
      </c>
      <c r="H2308" t="s">
        <v>66</v>
      </c>
      <c r="I2308" t="s">
        <v>18</v>
      </c>
      <c r="J2308">
        <v>0</v>
      </c>
      <c r="K2308">
        <v>1</v>
      </c>
      <c r="M2308" s="4">
        <f>ROUND(VLOOKUP(fUnitSales[[#This Row],[Product]],dProducts[],2,0)*(1-fUnitSales[[#This Row],[Discount]])*fUnitSales[[#This Row],[Units]],2)</f>
        <v>22.95</v>
      </c>
      <c r="N2308" s="4" t="str">
        <f>VLOOKUP(fUnitSales[[#This Row],[SalesRep]],dSalesRep[],2,0)</f>
        <v>MidWest</v>
      </c>
    </row>
    <row r="2309" spans="7:14" x14ac:dyDescent="0.25">
      <c r="G2309" s="6">
        <v>41753</v>
      </c>
      <c r="H2309" t="s">
        <v>41</v>
      </c>
      <c r="I2309" t="s">
        <v>8</v>
      </c>
      <c r="J2309">
        <v>0</v>
      </c>
      <c r="K2309">
        <v>2</v>
      </c>
      <c r="M2309" s="4">
        <f>ROUND(VLOOKUP(fUnitSales[[#This Row],[Product]],dProducts[],2,0)*(1-fUnitSales[[#This Row],[Discount]])*fUnitSales[[#This Row],[Units]],2)</f>
        <v>42</v>
      </c>
      <c r="N2309" s="4" t="str">
        <f>VLOOKUP(fUnitSales[[#This Row],[SalesRep]],dSalesRep[],2,0)</f>
        <v>South</v>
      </c>
    </row>
    <row r="2310" spans="7:14" x14ac:dyDescent="0.25">
      <c r="G2310" s="6">
        <v>41622</v>
      </c>
      <c r="H2310" t="s">
        <v>16</v>
      </c>
      <c r="I2310" t="s">
        <v>17</v>
      </c>
      <c r="J2310">
        <v>0.03</v>
      </c>
      <c r="K2310">
        <v>2</v>
      </c>
      <c r="M2310" s="4">
        <f>ROUND(VLOOKUP(fUnitSales[[#This Row],[Product]],dProducts[],2,0)*(1-fUnitSales[[#This Row],[Discount]])*fUnitSales[[#This Row],[Units]],2)</f>
        <v>38.700000000000003</v>
      </c>
      <c r="N2310" s="4" t="str">
        <f>VLOOKUP(fUnitSales[[#This Row],[SalesRep]],dSalesRep[],2,0)</f>
        <v>MidWest</v>
      </c>
    </row>
    <row r="2311" spans="7:14" x14ac:dyDescent="0.25">
      <c r="G2311" s="6">
        <v>41611</v>
      </c>
      <c r="H2311" t="s">
        <v>52</v>
      </c>
      <c r="I2311" t="s">
        <v>31</v>
      </c>
      <c r="J2311">
        <v>0</v>
      </c>
      <c r="K2311">
        <v>2</v>
      </c>
      <c r="M2311" s="4">
        <f>ROUND(VLOOKUP(fUnitSales[[#This Row],[Product]],dProducts[],2,0)*(1-fUnitSales[[#This Row],[Discount]])*fUnitSales[[#This Row],[Units]],2)</f>
        <v>60</v>
      </c>
      <c r="N2311" s="4" t="str">
        <f>VLOOKUP(fUnitSales[[#This Row],[SalesRep]],dSalesRep[],2,0)</f>
        <v>South</v>
      </c>
    </row>
    <row r="2312" spans="7:14" x14ac:dyDescent="0.25">
      <c r="G2312" s="6">
        <v>41357</v>
      </c>
      <c r="H2312" t="s">
        <v>43</v>
      </c>
      <c r="I2312" t="s">
        <v>25</v>
      </c>
      <c r="J2312">
        <v>1.4999999999999999E-2</v>
      </c>
      <c r="K2312">
        <v>1</v>
      </c>
      <c r="M2312" s="4">
        <f>ROUND(VLOOKUP(fUnitSales[[#This Row],[Product]],dProducts[],2,0)*(1-fUnitSales[[#This Row],[Discount]])*fUnitSales[[#This Row],[Units]],2)</f>
        <v>33.49</v>
      </c>
      <c r="N2312" s="4" t="str">
        <f>VLOOKUP(fUnitSales[[#This Row],[SalesRep]],dSalesRep[],2,0)</f>
        <v>MidWest</v>
      </c>
    </row>
    <row r="2313" spans="7:14" x14ac:dyDescent="0.25">
      <c r="G2313" s="6">
        <v>41959</v>
      </c>
      <c r="H2313" t="s">
        <v>62</v>
      </c>
      <c r="I2313" t="s">
        <v>8</v>
      </c>
      <c r="J2313">
        <v>2.5000000000000001E-2</v>
      </c>
      <c r="K2313">
        <v>3</v>
      </c>
      <c r="M2313" s="4">
        <f>ROUND(VLOOKUP(fUnitSales[[#This Row],[Product]],dProducts[],2,0)*(1-fUnitSales[[#This Row],[Discount]])*fUnitSales[[#This Row],[Units]],2)</f>
        <v>61.43</v>
      </c>
      <c r="N2313" s="4" t="str">
        <f>VLOOKUP(fUnitSales[[#This Row],[SalesRep]],dSalesRep[],2,0)</f>
        <v>East</v>
      </c>
    </row>
    <row r="2314" spans="7:14" x14ac:dyDescent="0.25">
      <c r="G2314" s="6">
        <v>41851</v>
      </c>
      <c r="H2314" t="s">
        <v>46</v>
      </c>
      <c r="I2314" t="s">
        <v>17</v>
      </c>
      <c r="J2314">
        <v>0.02</v>
      </c>
      <c r="K2314">
        <v>1</v>
      </c>
      <c r="M2314" s="4">
        <f>ROUND(VLOOKUP(fUnitSales[[#This Row],[Product]],dProducts[],2,0)*(1-fUnitSales[[#This Row],[Discount]])*fUnitSales[[#This Row],[Units]],2)</f>
        <v>19.55</v>
      </c>
      <c r="N2314" s="4" t="str">
        <f>VLOOKUP(fUnitSales[[#This Row],[SalesRep]],dSalesRep[],2,0)</f>
        <v>MidWest</v>
      </c>
    </row>
    <row r="2315" spans="7:14" x14ac:dyDescent="0.25">
      <c r="G2315" s="6">
        <v>41608</v>
      </c>
      <c r="H2315" t="s">
        <v>40</v>
      </c>
      <c r="I2315" t="s">
        <v>8</v>
      </c>
      <c r="J2315">
        <v>0</v>
      </c>
      <c r="K2315">
        <v>2</v>
      </c>
      <c r="M2315" s="4">
        <f>ROUND(VLOOKUP(fUnitSales[[#This Row],[Product]],dProducts[],2,0)*(1-fUnitSales[[#This Row],[Discount]])*fUnitSales[[#This Row],[Units]],2)</f>
        <v>42</v>
      </c>
      <c r="N2315" s="4" t="str">
        <f>VLOOKUP(fUnitSales[[#This Row],[SalesRep]],dSalesRep[],2,0)</f>
        <v>East</v>
      </c>
    </row>
    <row r="2316" spans="7:14" x14ac:dyDescent="0.25">
      <c r="G2316" s="6">
        <v>41602</v>
      </c>
      <c r="H2316" t="s">
        <v>44</v>
      </c>
      <c r="I2316" t="s">
        <v>22</v>
      </c>
      <c r="J2316">
        <v>2.5000000000000001E-2</v>
      </c>
      <c r="K2316">
        <v>2</v>
      </c>
      <c r="M2316" s="4">
        <f>ROUND(VLOOKUP(fUnitSales[[#This Row],[Product]],dProducts[],2,0)*(1-fUnitSales[[#This Row],[Discount]])*fUnitSales[[#This Row],[Units]],2)</f>
        <v>48.75</v>
      </c>
      <c r="N2316" s="4" t="str">
        <f>VLOOKUP(fUnitSales[[#This Row],[SalesRep]],dSalesRep[],2,0)</f>
        <v>MidWest</v>
      </c>
    </row>
    <row r="2317" spans="7:14" x14ac:dyDescent="0.25">
      <c r="G2317" s="6">
        <v>41319</v>
      </c>
      <c r="H2317" t="s">
        <v>56</v>
      </c>
      <c r="I2317" t="s">
        <v>31</v>
      </c>
      <c r="J2317">
        <v>2.5000000000000001E-2</v>
      </c>
      <c r="K2317">
        <v>3</v>
      </c>
      <c r="M2317" s="4">
        <f>ROUND(VLOOKUP(fUnitSales[[#This Row],[Product]],dProducts[],2,0)*(1-fUnitSales[[#This Row],[Discount]])*fUnitSales[[#This Row],[Units]],2)</f>
        <v>87.75</v>
      </c>
      <c r="N2317" s="4" t="str">
        <f>VLOOKUP(fUnitSales[[#This Row],[SalesRep]],dSalesRep[],2,0)</f>
        <v>West</v>
      </c>
    </row>
    <row r="2318" spans="7:14" x14ac:dyDescent="0.25">
      <c r="G2318" s="6">
        <v>41594</v>
      </c>
      <c r="H2318" t="s">
        <v>27</v>
      </c>
      <c r="I2318" t="s">
        <v>22</v>
      </c>
      <c r="J2318">
        <v>2.5000000000000001E-2</v>
      </c>
      <c r="K2318">
        <v>2</v>
      </c>
      <c r="M2318" s="4">
        <f>ROUND(VLOOKUP(fUnitSales[[#This Row],[Product]],dProducts[],2,0)*(1-fUnitSales[[#This Row],[Discount]])*fUnitSales[[#This Row],[Units]],2)</f>
        <v>48.75</v>
      </c>
      <c r="N2318" s="4" t="str">
        <f>VLOOKUP(fUnitSales[[#This Row],[SalesRep]],dSalesRep[],2,0)</f>
        <v>MidWest</v>
      </c>
    </row>
    <row r="2319" spans="7:14" x14ac:dyDescent="0.25">
      <c r="G2319" s="6">
        <v>41401</v>
      </c>
      <c r="H2319" t="s">
        <v>41</v>
      </c>
      <c r="I2319" t="s">
        <v>25</v>
      </c>
      <c r="J2319">
        <v>0</v>
      </c>
      <c r="K2319">
        <v>1</v>
      </c>
      <c r="M2319" s="4">
        <f>ROUND(VLOOKUP(fUnitSales[[#This Row],[Product]],dProducts[],2,0)*(1-fUnitSales[[#This Row],[Discount]])*fUnitSales[[#This Row],[Units]],2)</f>
        <v>34</v>
      </c>
      <c r="N2319" s="4" t="str">
        <f>VLOOKUP(fUnitSales[[#This Row],[SalesRep]],dSalesRep[],2,0)</f>
        <v>South</v>
      </c>
    </row>
    <row r="2320" spans="7:14" x14ac:dyDescent="0.25">
      <c r="G2320" s="6">
        <v>41759</v>
      </c>
      <c r="H2320" t="s">
        <v>82</v>
      </c>
      <c r="I2320" t="s">
        <v>8</v>
      </c>
      <c r="J2320">
        <v>0.01</v>
      </c>
      <c r="K2320">
        <v>12</v>
      </c>
      <c r="M2320" s="4">
        <f>ROUND(VLOOKUP(fUnitSales[[#This Row],[Product]],dProducts[],2,0)*(1-fUnitSales[[#This Row],[Discount]])*fUnitSales[[#This Row],[Units]],2)</f>
        <v>249.48</v>
      </c>
      <c r="N2320" s="4" t="str">
        <f>VLOOKUP(fUnitSales[[#This Row],[SalesRep]],dSalesRep[],2,0)</f>
        <v>West</v>
      </c>
    </row>
    <row r="2321" spans="7:14" x14ac:dyDescent="0.25">
      <c r="G2321" s="6">
        <v>41995</v>
      </c>
      <c r="H2321" t="s">
        <v>67</v>
      </c>
      <c r="I2321" t="s">
        <v>17</v>
      </c>
      <c r="J2321">
        <v>0.01</v>
      </c>
      <c r="K2321">
        <v>1</v>
      </c>
      <c r="M2321" s="4">
        <f>ROUND(VLOOKUP(fUnitSales[[#This Row],[Product]],dProducts[],2,0)*(1-fUnitSales[[#This Row],[Discount]])*fUnitSales[[#This Row],[Units]],2)</f>
        <v>19.75</v>
      </c>
      <c r="N2321" s="4" t="str">
        <f>VLOOKUP(fUnitSales[[#This Row],[SalesRep]],dSalesRep[],2,0)</f>
        <v>West</v>
      </c>
    </row>
    <row r="2322" spans="7:14" x14ac:dyDescent="0.25">
      <c r="G2322" s="6">
        <v>41610</v>
      </c>
      <c r="H2322" t="s">
        <v>24</v>
      </c>
      <c r="I2322" t="s">
        <v>13</v>
      </c>
      <c r="J2322">
        <v>2.5000000000000001E-2</v>
      </c>
      <c r="K2322">
        <v>1</v>
      </c>
      <c r="M2322" s="4">
        <f>ROUND(VLOOKUP(fUnitSales[[#This Row],[Product]],dProducts[],2,0)*(1-fUnitSales[[#This Row],[Discount]])*fUnitSales[[#This Row],[Units]],2)</f>
        <v>22.38</v>
      </c>
      <c r="N2322" s="4" t="str">
        <f>VLOOKUP(fUnitSales[[#This Row],[SalesRep]],dSalesRep[],2,0)</f>
        <v>MidWest</v>
      </c>
    </row>
    <row r="2323" spans="7:14" x14ac:dyDescent="0.25">
      <c r="G2323" s="6">
        <v>42001</v>
      </c>
      <c r="H2323" t="s">
        <v>74</v>
      </c>
      <c r="I2323" t="s">
        <v>25</v>
      </c>
      <c r="J2323">
        <v>0</v>
      </c>
      <c r="K2323">
        <v>2</v>
      </c>
      <c r="M2323" s="4">
        <f>ROUND(VLOOKUP(fUnitSales[[#This Row],[Product]],dProducts[],2,0)*(1-fUnitSales[[#This Row],[Discount]])*fUnitSales[[#This Row],[Units]],2)</f>
        <v>68</v>
      </c>
      <c r="N2323" s="4" t="str">
        <f>VLOOKUP(fUnitSales[[#This Row],[SalesRep]],dSalesRep[],2,0)</f>
        <v>MidWest</v>
      </c>
    </row>
    <row r="2324" spans="7:14" x14ac:dyDescent="0.25">
      <c r="G2324" s="6">
        <v>41343</v>
      </c>
      <c r="H2324" t="s">
        <v>86</v>
      </c>
      <c r="I2324" t="s">
        <v>25</v>
      </c>
      <c r="J2324">
        <v>0.01</v>
      </c>
      <c r="K2324">
        <v>11</v>
      </c>
      <c r="M2324" s="4">
        <f>ROUND(VLOOKUP(fUnitSales[[#This Row],[Product]],dProducts[],2,0)*(1-fUnitSales[[#This Row],[Discount]])*fUnitSales[[#This Row],[Units]],2)</f>
        <v>370.26</v>
      </c>
      <c r="N2324" s="4" t="str">
        <f>VLOOKUP(fUnitSales[[#This Row],[SalesRep]],dSalesRep[],2,0)</f>
        <v>West</v>
      </c>
    </row>
    <row r="2325" spans="7:14" x14ac:dyDescent="0.25">
      <c r="G2325" s="6">
        <v>41384</v>
      </c>
      <c r="H2325" t="s">
        <v>93</v>
      </c>
      <c r="I2325" t="s">
        <v>28</v>
      </c>
      <c r="J2325">
        <v>0.01</v>
      </c>
      <c r="K2325">
        <v>4</v>
      </c>
      <c r="M2325" s="4">
        <f>ROUND(VLOOKUP(fUnitSales[[#This Row],[Product]],dProducts[],2,0)*(1-fUnitSales[[#This Row],[Discount]])*fUnitSales[[#This Row],[Units]],2)</f>
        <v>108.9</v>
      </c>
      <c r="N2325" s="4" t="str">
        <f>VLOOKUP(fUnitSales[[#This Row],[SalesRep]],dSalesRep[],2,0)</f>
        <v>MidWest</v>
      </c>
    </row>
    <row r="2326" spans="7:14" x14ac:dyDescent="0.25">
      <c r="G2326" s="6">
        <v>41980</v>
      </c>
      <c r="H2326" t="s">
        <v>92</v>
      </c>
      <c r="I2326" t="s">
        <v>31</v>
      </c>
      <c r="J2326">
        <v>0</v>
      </c>
      <c r="K2326">
        <v>2</v>
      </c>
      <c r="M2326" s="4">
        <f>ROUND(VLOOKUP(fUnitSales[[#This Row],[Product]],dProducts[],2,0)*(1-fUnitSales[[#This Row],[Discount]])*fUnitSales[[#This Row],[Units]],2)</f>
        <v>60</v>
      </c>
      <c r="N2326" s="4" t="str">
        <f>VLOOKUP(fUnitSales[[#This Row],[SalesRep]],dSalesRep[],2,0)</f>
        <v>West</v>
      </c>
    </row>
    <row r="2327" spans="7:14" x14ac:dyDescent="0.25">
      <c r="G2327" s="6">
        <v>41584</v>
      </c>
      <c r="H2327" t="s">
        <v>69</v>
      </c>
      <c r="I2327" t="s">
        <v>28</v>
      </c>
      <c r="J2327">
        <v>0.03</v>
      </c>
      <c r="K2327">
        <v>2</v>
      </c>
      <c r="M2327" s="4">
        <f>ROUND(VLOOKUP(fUnitSales[[#This Row],[Product]],dProducts[],2,0)*(1-fUnitSales[[#This Row],[Discount]])*fUnitSales[[#This Row],[Units]],2)</f>
        <v>53.35</v>
      </c>
      <c r="N2327" s="4" t="str">
        <f>VLOOKUP(fUnitSales[[#This Row],[SalesRep]],dSalesRep[],2,0)</f>
        <v>MidWest</v>
      </c>
    </row>
    <row r="2328" spans="7:14" x14ac:dyDescent="0.25">
      <c r="G2328" s="6">
        <v>42001</v>
      </c>
      <c r="H2328" t="s">
        <v>14</v>
      </c>
      <c r="I2328" t="s">
        <v>12</v>
      </c>
      <c r="J2328">
        <v>2.5000000000000001E-2</v>
      </c>
      <c r="K2328">
        <v>2</v>
      </c>
      <c r="M2328" s="4">
        <f>ROUND(VLOOKUP(fUnitSales[[#This Row],[Product]],dProducts[],2,0)*(1-fUnitSales[[#This Row],[Discount]])*fUnitSales[[#This Row],[Units]],2)</f>
        <v>155.9</v>
      </c>
      <c r="N2328" s="4" t="str">
        <f>VLOOKUP(fUnitSales[[#This Row],[SalesRep]],dSalesRep[],2,0)</f>
        <v>West</v>
      </c>
    </row>
    <row r="2329" spans="7:14" x14ac:dyDescent="0.25">
      <c r="G2329" s="6">
        <v>41636</v>
      </c>
      <c r="H2329" t="s">
        <v>50</v>
      </c>
      <c r="I2329" t="s">
        <v>18</v>
      </c>
      <c r="J2329">
        <v>0</v>
      </c>
      <c r="K2329">
        <v>3</v>
      </c>
      <c r="M2329" s="4">
        <f>ROUND(VLOOKUP(fUnitSales[[#This Row],[Product]],dProducts[],2,0)*(1-fUnitSales[[#This Row],[Discount]])*fUnitSales[[#This Row],[Units]],2)</f>
        <v>68.849999999999994</v>
      </c>
      <c r="N2329" s="4" t="str">
        <f>VLOOKUP(fUnitSales[[#This Row],[SalesRep]],dSalesRep[],2,0)</f>
        <v>MidWest</v>
      </c>
    </row>
    <row r="2330" spans="7:14" x14ac:dyDescent="0.25">
      <c r="G2330" s="6">
        <v>41958</v>
      </c>
      <c r="H2330" t="s">
        <v>40</v>
      </c>
      <c r="I2330" t="s">
        <v>17</v>
      </c>
      <c r="J2330">
        <v>0.02</v>
      </c>
      <c r="K2330">
        <v>1</v>
      </c>
      <c r="M2330" s="4">
        <f>ROUND(VLOOKUP(fUnitSales[[#This Row],[Product]],dProducts[],2,0)*(1-fUnitSales[[#This Row],[Discount]])*fUnitSales[[#This Row],[Units]],2)</f>
        <v>19.55</v>
      </c>
      <c r="N2330" s="4" t="str">
        <f>VLOOKUP(fUnitSales[[#This Row],[SalesRep]],dSalesRep[],2,0)</f>
        <v>East</v>
      </c>
    </row>
    <row r="2331" spans="7:14" x14ac:dyDescent="0.25">
      <c r="G2331" s="6">
        <v>41983</v>
      </c>
      <c r="H2331" t="s">
        <v>54</v>
      </c>
      <c r="I2331" t="s">
        <v>22</v>
      </c>
      <c r="J2331">
        <v>0.01</v>
      </c>
      <c r="K2331">
        <v>3</v>
      </c>
      <c r="M2331" s="4">
        <f>ROUND(VLOOKUP(fUnitSales[[#This Row],[Product]],dProducts[],2,0)*(1-fUnitSales[[#This Row],[Discount]])*fUnitSales[[#This Row],[Units]],2)</f>
        <v>74.25</v>
      </c>
      <c r="N2331" s="4" t="str">
        <f>VLOOKUP(fUnitSales[[#This Row],[SalesRep]],dSalesRep[],2,0)</f>
        <v>East</v>
      </c>
    </row>
    <row r="2332" spans="7:14" x14ac:dyDescent="0.25">
      <c r="G2332" s="6">
        <v>41638</v>
      </c>
      <c r="H2332" t="s">
        <v>38</v>
      </c>
      <c r="I2332" t="s">
        <v>17</v>
      </c>
      <c r="J2332">
        <v>0.02</v>
      </c>
      <c r="K2332">
        <v>2</v>
      </c>
      <c r="M2332" s="4">
        <f>ROUND(VLOOKUP(fUnitSales[[#This Row],[Product]],dProducts[],2,0)*(1-fUnitSales[[#This Row],[Discount]])*fUnitSales[[#This Row],[Units]],2)</f>
        <v>39.1</v>
      </c>
      <c r="N2332" s="4" t="str">
        <f>VLOOKUP(fUnitSales[[#This Row],[SalesRep]],dSalesRep[],2,0)</f>
        <v>South</v>
      </c>
    </row>
    <row r="2333" spans="7:14" x14ac:dyDescent="0.25">
      <c r="G2333" s="6">
        <v>41869</v>
      </c>
      <c r="H2333" t="s">
        <v>9</v>
      </c>
      <c r="I2333" t="s">
        <v>18</v>
      </c>
      <c r="J2333">
        <v>0.02</v>
      </c>
      <c r="K2333">
        <v>1</v>
      </c>
      <c r="M2333" s="4">
        <f>ROUND(VLOOKUP(fUnitSales[[#This Row],[Product]],dProducts[],2,0)*(1-fUnitSales[[#This Row],[Discount]])*fUnitSales[[#This Row],[Units]],2)</f>
        <v>22.49</v>
      </c>
      <c r="N2333" s="4" t="str">
        <f>VLOOKUP(fUnitSales[[#This Row],[SalesRep]],dSalesRep[],2,0)</f>
        <v>MidWest</v>
      </c>
    </row>
    <row r="2334" spans="7:14" x14ac:dyDescent="0.25">
      <c r="G2334" s="6">
        <v>41972</v>
      </c>
      <c r="H2334" t="s">
        <v>30</v>
      </c>
      <c r="I2334" t="s">
        <v>17</v>
      </c>
      <c r="J2334">
        <v>0.02</v>
      </c>
      <c r="K2334">
        <v>3</v>
      </c>
      <c r="M2334" s="4">
        <f>ROUND(VLOOKUP(fUnitSales[[#This Row],[Product]],dProducts[],2,0)*(1-fUnitSales[[#This Row],[Discount]])*fUnitSales[[#This Row],[Units]],2)</f>
        <v>58.65</v>
      </c>
      <c r="N2334" s="4" t="str">
        <f>VLOOKUP(fUnitSales[[#This Row],[SalesRep]],dSalesRep[],2,0)</f>
        <v>East</v>
      </c>
    </row>
    <row r="2335" spans="7:14" x14ac:dyDescent="0.25">
      <c r="G2335" s="6">
        <v>41811</v>
      </c>
      <c r="H2335" t="s">
        <v>80</v>
      </c>
      <c r="I2335" t="s">
        <v>8</v>
      </c>
      <c r="J2335">
        <v>0</v>
      </c>
      <c r="K2335">
        <v>2</v>
      </c>
      <c r="M2335" s="4">
        <f>ROUND(VLOOKUP(fUnitSales[[#This Row],[Product]],dProducts[],2,0)*(1-fUnitSales[[#This Row],[Discount]])*fUnitSales[[#This Row],[Units]],2)</f>
        <v>42</v>
      </c>
      <c r="N2335" s="4" t="str">
        <f>VLOOKUP(fUnitSales[[#This Row],[SalesRep]],dSalesRep[],2,0)</f>
        <v>MidWest</v>
      </c>
    </row>
    <row r="2336" spans="7:14" x14ac:dyDescent="0.25">
      <c r="G2336" s="6">
        <v>41622</v>
      </c>
      <c r="H2336" t="s">
        <v>24</v>
      </c>
      <c r="I2336" t="s">
        <v>12</v>
      </c>
      <c r="J2336">
        <v>0.01</v>
      </c>
      <c r="K2336">
        <v>1</v>
      </c>
      <c r="M2336" s="4">
        <f>ROUND(VLOOKUP(fUnitSales[[#This Row],[Product]],dProducts[],2,0)*(1-fUnitSales[[#This Row],[Discount]])*fUnitSales[[#This Row],[Units]],2)</f>
        <v>79.150000000000006</v>
      </c>
      <c r="N2336" s="4" t="str">
        <f>VLOOKUP(fUnitSales[[#This Row],[SalesRep]],dSalesRep[],2,0)</f>
        <v>MidWest</v>
      </c>
    </row>
    <row r="2337" spans="7:14" x14ac:dyDescent="0.25">
      <c r="G2337" s="6">
        <v>41682</v>
      </c>
      <c r="H2337" t="s">
        <v>60</v>
      </c>
      <c r="I2337" t="s">
        <v>18</v>
      </c>
      <c r="J2337">
        <v>0</v>
      </c>
      <c r="K2337">
        <v>2</v>
      </c>
      <c r="M2337" s="4">
        <f>ROUND(VLOOKUP(fUnitSales[[#This Row],[Product]],dProducts[],2,0)*(1-fUnitSales[[#This Row],[Discount]])*fUnitSales[[#This Row],[Units]],2)</f>
        <v>45.9</v>
      </c>
      <c r="N2337" s="4" t="str">
        <f>VLOOKUP(fUnitSales[[#This Row],[SalesRep]],dSalesRep[],2,0)</f>
        <v>South</v>
      </c>
    </row>
    <row r="2338" spans="7:14" x14ac:dyDescent="0.25">
      <c r="G2338" s="6">
        <v>41955</v>
      </c>
      <c r="H2338" t="s">
        <v>66</v>
      </c>
      <c r="I2338" t="s">
        <v>17</v>
      </c>
      <c r="J2338">
        <v>0.01</v>
      </c>
      <c r="K2338">
        <v>3</v>
      </c>
      <c r="M2338" s="4">
        <f>ROUND(VLOOKUP(fUnitSales[[#This Row],[Product]],dProducts[],2,0)*(1-fUnitSales[[#This Row],[Discount]])*fUnitSales[[#This Row],[Units]],2)</f>
        <v>59.25</v>
      </c>
      <c r="N2338" s="4" t="str">
        <f>VLOOKUP(fUnitSales[[#This Row],[SalesRep]],dSalesRep[],2,0)</f>
        <v>MidWest</v>
      </c>
    </row>
    <row r="2339" spans="7:14" x14ac:dyDescent="0.25">
      <c r="G2339" s="6">
        <v>41973</v>
      </c>
      <c r="H2339" t="s">
        <v>74</v>
      </c>
      <c r="I2339" t="s">
        <v>37</v>
      </c>
      <c r="J2339">
        <v>0</v>
      </c>
      <c r="K2339">
        <v>1</v>
      </c>
      <c r="M2339" s="4">
        <f>ROUND(VLOOKUP(fUnitSales[[#This Row],[Product]],dProducts[],2,0)*(1-fUnitSales[[#This Row],[Discount]])*fUnitSales[[#This Row],[Units]],2)</f>
        <v>25</v>
      </c>
      <c r="N2339" s="4" t="str">
        <f>VLOOKUP(fUnitSales[[#This Row],[SalesRep]],dSalesRep[],2,0)</f>
        <v>MidWest</v>
      </c>
    </row>
    <row r="2340" spans="7:14" x14ac:dyDescent="0.25">
      <c r="G2340" s="6">
        <v>41624</v>
      </c>
      <c r="H2340" t="s">
        <v>85</v>
      </c>
      <c r="I2340" t="s">
        <v>22</v>
      </c>
      <c r="J2340">
        <v>0.02</v>
      </c>
      <c r="K2340">
        <v>3</v>
      </c>
      <c r="M2340" s="4">
        <f>ROUND(VLOOKUP(fUnitSales[[#This Row],[Product]],dProducts[],2,0)*(1-fUnitSales[[#This Row],[Discount]])*fUnitSales[[#This Row],[Units]],2)</f>
        <v>73.5</v>
      </c>
      <c r="N2340" s="4" t="str">
        <f>VLOOKUP(fUnitSales[[#This Row],[SalesRep]],dSalesRep[],2,0)</f>
        <v>West</v>
      </c>
    </row>
    <row r="2341" spans="7:14" x14ac:dyDescent="0.25">
      <c r="G2341" s="6">
        <v>41995</v>
      </c>
      <c r="H2341" t="s">
        <v>89</v>
      </c>
      <c r="I2341" t="s">
        <v>37</v>
      </c>
      <c r="J2341">
        <v>0</v>
      </c>
      <c r="K2341">
        <v>2</v>
      </c>
      <c r="M2341" s="4">
        <f>ROUND(VLOOKUP(fUnitSales[[#This Row],[Product]],dProducts[],2,0)*(1-fUnitSales[[#This Row],[Discount]])*fUnitSales[[#This Row],[Units]],2)</f>
        <v>50</v>
      </c>
      <c r="N2341" s="4" t="str">
        <f>VLOOKUP(fUnitSales[[#This Row],[SalesRep]],dSalesRep[],2,0)</f>
        <v>West</v>
      </c>
    </row>
    <row r="2342" spans="7:14" x14ac:dyDescent="0.25">
      <c r="G2342" s="6">
        <v>41961</v>
      </c>
      <c r="H2342" t="s">
        <v>30</v>
      </c>
      <c r="I2342" t="s">
        <v>13</v>
      </c>
      <c r="J2342">
        <v>0.03</v>
      </c>
      <c r="K2342">
        <v>2</v>
      </c>
      <c r="M2342" s="4">
        <f>ROUND(VLOOKUP(fUnitSales[[#This Row],[Product]],dProducts[],2,0)*(1-fUnitSales[[#This Row],[Discount]])*fUnitSales[[#This Row],[Units]],2)</f>
        <v>44.52</v>
      </c>
      <c r="N2342" s="4" t="str">
        <f>VLOOKUP(fUnitSales[[#This Row],[SalesRep]],dSalesRep[],2,0)</f>
        <v>East</v>
      </c>
    </row>
    <row r="2343" spans="7:14" x14ac:dyDescent="0.25">
      <c r="G2343" s="6">
        <v>41941</v>
      </c>
      <c r="H2343" t="s">
        <v>46</v>
      </c>
      <c r="I2343" t="s">
        <v>8</v>
      </c>
      <c r="J2343">
        <v>2.5000000000000001E-2</v>
      </c>
      <c r="K2343">
        <v>2</v>
      </c>
      <c r="M2343" s="4">
        <f>ROUND(VLOOKUP(fUnitSales[[#This Row],[Product]],dProducts[],2,0)*(1-fUnitSales[[#This Row],[Discount]])*fUnitSales[[#This Row],[Units]],2)</f>
        <v>40.950000000000003</v>
      </c>
      <c r="N2343" s="4" t="str">
        <f>VLOOKUP(fUnitSales[[#This Row],[SalesRep]],dSalesRep[],2,0)</f>
        <v>MidWest</v>
      </c>
    </row>
    <row r="2344" spans="7:14" x14ac:dyDescent="0.25">
      <c r="G2344" s="6">
        <v>41623</v>
      </c>
      <c r="H2344" t="s">
        <v>27</v>
      </c>
      <c r="I2344" t="s">
        <v>22</v>
      </c>
      <c r="J2344">
        <v>1.4999999999999999E-2</v>
      </c>
      <c r="K2344">
        <v>1</v>
      </c>
      <c r="M2344" s="4">
        <f>ROUND(VLOOKUP(fUnitSales[[#This Row],[Product]],dProducts[],2,0)*(1-fUnitSales[[#This Row],[Discount]])*fUnitSales[[#This Row],[Units]],2)</f>
        <v>24.63</v>
      </c>
      <c r="N2344" s="4" t="str">
        <f>VLOOKUP(fUnitSales[[#This Row],[SalesRep]],dSalesRep[],2,0)</f>
        <v>MidWest</v>
      </c>
    </row>
    <row r="2345" spans="7:14" x14ac:dyDescent="0.25">
      <c r="G2345" s="6">
        <v>41997</v>
      </c>
      <c r="H2345" t="s">
        <v>82</v>
      </c>
      <c r="I2345" t="s">
        <v>22</v>
      </c>
      <c r="J2345">
        <v>0</v>
      </c>
      <c r="K2345">
        <v>3</v>
      </c>
      <c r="M2345" s="4">
        <f>ROUND(VLOOKUP(fUnitSales[[#This Row],[Product]],dProducts[],2,0)*(1-fUnitSales[[#This Row],[Discount]])*fUnitSales[[#This Row],[Units]],2)</f>
        <v>75</v>
      </c>
      <c r="N2345" s="4" t="str">
        <f>VLOOKUP(fUnitSales[[#This Row],[SalesRep]],dSalesRep[],2,0)</f>
        <v>West</v>
      </c>
    </row>
    <row r="2346" spans="7:14" x14ac:dyDescent="0.25">
      <c r="G2346" s="6">
        <v>41733</v>
      </c>
      <c r="H2346" t="s">
        <v>57</v>
      </c>
      <c r="I2346" t="s">
        <v>37</v>
      </c>
      <c r="J2346">
        <v>0.02</v>
      </c>
      <c r="K2346">
        <v>1</v>
      </c>
      <c r="M2346" s="4">
        <f>ROUND(VLOOKUP(fUnitSales[[#This Row],[Product]],dProducts[],2,0)*(1-fUnitSales[[#This Row],[Discount]])*fUnitSales[[#This Row],[Units]],2)</f>
        <v>24.5</v>
      </c>
      <c r="N2346" s="4" t="str">
        <f>VLOOKUP(fUnitSales[[#This Row],[SalesRep]],dSalesRep[],2,0)</f>
        <v>South</v>
      </c>
    </row>
    <row r="2347" spans="7:14" x14ac:dyDescent="0.25">
      <c r="G2347" s="6">
        <v>41583</v>
      </c>
      <c r="H2347" t="s">
        <v>85</v>
      </c>
      <c r="I2347" t="s">
        <v>25</v>
      </c>
      <c r="J2347">
        <v>0</v>
      </c>
      <c r="K2347">
        <v>2</v>
      </c>
      <c r="M2347" s="4">
        <f>ROUND(VLOOKUP(fUnitSales[[#This Row],[Product]],dProducts[],2,0)*(1-fUnitSales[[#This Row],[Discount]])*fUnitSales[[#This Row],[Units]],2)</f>
        <v>68</v>
      </c>
      <c r="N2347" s="4" t="str">
        <f>VLOOKUP(fUnitSales[[#This Row],[SalesRep]],dSalesRep[],2,0)</f>
        <v>West</v>
      </c>
    </row>
    <row r="2348" spans="7:14" x14ac:dyDescent="0.25">
      <c r="G2348" s="6">
        <v>41975</v>
      </c>
      <c r="H2348" t="s">
        <v>9</v>
      </c>
      <c r="I2348" t="s">
        <v>34</v>
      </c>
      <c r="J2348">
        <v>0</v>
      </c>
      <c r="K2348">
        <v>3</v>
      </c>
      <c r="M2348" s="4">
        <f>ROUND(VLOOKUP(fUnitSales[[#This Row],[Product]],dProducts[],2,0)*(1-fUnitSales[[#This Row],[Discount]])*fUnitSales[[#This Row],[Units]],2)</f>
        <v>70.5</v>
      </c>
      <c r="N2348" s="4" t="str">
        <f>VLOOKUP(fUnitSales[[#This Row],[SalesRep]],dSalesRep[],2,0)</f>
        <v>MidWest</v>
      </c>
    </row>
    <row r="2349" spans="7:14" x14ac:dyDescent="0.25">
      <c r="G2349" s="6">
        <v>41586</v>
      </c>
      <c r="H2349" t="s">
        <v>85</v>
      </c>
      <c r="I2349" t="s">
        <v>31</v>
      </c>
      <c r="J2349">
        <v>0</v>
      </c>
      <c r="K2349">
        <v>3</v>
      </c>
      <c r="M2349" s="4">
        <f>ROUND(VLOOKUP(fUnitSales[[#This Row],[Product]],dProducts[],2,0)*(1-fUnitSales[[#This Row],[Discount]])*fUnitSales[[#This Row],[Units]],2)</f>
        <v>90</v>
      </c>
      <c r="N2349" s="4" t="str">
        <f>VLOOKUP(fUnitSales[[#This Row],[SalesRep]],dSalesRep[],2,0)</f>
        <v>West</v>
      </c>
    </row>
    <row r="2350" spans="7:14" x14ac:dyDescent="0.25">
      <c r="G2350" s="6">
        <v>41725</v>
      </c>
      <c r="H2350" t="s">
        <v>46</v>
      </c>
      <c r="I2350" t="s">
        <v>18</v>
      </c>
      <c r="J2350">
        <v>0.01</v>
      </c>
      <c r="K2350">
        <v>3</v>
      </c>
      <c r="M2350" s="4">
        <f>ROUND(VLOOKUP(fUnitSales[[#This Row],[Product]],dProducts[],2,0)*(1-fUnitSales[[#This Row],[Discount]])*fUnitSales[[#This Row],[Units]],2)</f>
        <v>68.16</v>
      </c>
      <c r="N2350" s="4" t="str">
        <f>VLOOKUP(fUnitSales[[#This Row],[SalesRep]],dSalesRep[],2,0)</f>
        <v>MidWest</v>
      </c>
    </row>
    <row r="2351" spans="7:14" x14ac:dyDescent="0.25">
      <c r="G2351" s="6">
        <v>41678</v>
      </c>
      <c r="H2351" t="s">
        <v>30</v>
      </c>
      <c r="I2351" t="s">
        <v>37</v>
      </c>
      <c r="J2351">
        <v>0</v>
      </c>
      <c r="K2351">
        <v>1</v>
      </c>
      <c r="M2351" s="4">
        <f>ROUND(VLOOKUP(fUnitSales[[#This Row],[Product]],dProducts[],2,0)*(1-fUnitSales[[#This Row],[Discount]])*fUnitSales[[#This Row],[Units]],2)</f>
        <v>25</v>
      </c>
      <c r="N2351" s="4" t="str">
        <f>VLOOKUP(fUnitSales[[#This Row],[SalesRep]],dSalesRep[],2,0)</f>
        <v>East</v>
      </c>
    </row>
    <row r="2352" spans="7:14" x14ac:dyDescent="0.25">
      <c r="G2352" s="6">
        <v>41995</v>
      </c>
      <c r="H2352" t="s">
        <v>57</v>
      </c>
      <c r="I2352" t="s">
        <v>25</v>
      </c>
      <c r="J2352">
        <v>0.01</v>
      </c>
      <c r="K2352">
        <v>1</v>
      </c>
      <c r="M2352" s="4">
        <f>ROUND(VLOOKUP(fUnitSales[[#This Row],[Product]],dProducts[],2,0)*(1-fUnitSales[[#This Row],[Discount]])*fUnitSales[[#This Row],[Units]],2)</f>
        <v>33.659999999999997</v>
      </c>
      <c r="N2352" s="4" t="str">
        <f>VLOOKUP(fUnitSales[[#This Row],[SalesRep]],dSalesRep[],2,0)</f>
        <v>South</v>
      </c>
    </row>
    <row r="2353" spans="7:14" x14ac:dyDescent="0.25">
      <c r="G2353" s="6">
        <v>41492</v>
      </c>
      <c r="H2353" t="s">
        <v>77</v>
      </c>
      <c r="I2353" t="s">
        <v>13</v>
      </c>
      <c r="J2353">
        <v>2.5000000000000001E-2</v>
      </c>
      <c r="K2353">
        <v>4</v>
      </c>
      <c r="M2353" s="4">
        <f>ROUND(VLOOKUP(fUnitSales[[#This Row],[Product]],dProducts[],2,0)*(1-fUnitSales[[#This Row],[Discount]])*fUnitSales[[#This Row],[Units]],2)</f>
        <v>89.51</v>
      </c>
      <c r="N2353" s="4" t="str">
        <f>VLOOKUP(fUnitSales[[#This Row],[SalesRep]],dSalesRep[],2,0)</f>
        <v>MidWest</v>
      </c>
    </row>
    <row r="2354" spans="7:14" x14ac:dyDescent="0.25">
      <c r="G2354" s="6">
        <v>41958</v>
      </c>
      <c r="H2354" t="s">
        <v>52</v>
      </c>
      <c r="I2354" t="s">
        <v>18</v>
      </c>
      <c r="J2354">
        <v>0.02</v>
      </c>
      <c r="K2354">
        <v>2</v>
      </c>
      <c r="M2354" s="4">
        <f>ROUND(VLOOKUP(fUnitSales[[#This Row],[Product]],dProducts[],2,0)*(1-fUnitSales[[#This Row],[Discount]])*fUnitSales[[#This Row],[Units]],2)</f>
        <v>44.98</v>
      </c>
      <c r="N2354" s="4" t="str">
        <f>VLOOKUP(fUnitSales[[#This Row],[SalesRep]],dSalesRep[],2,0)</f>
        <v>South</v>
      </c>
    </row>
    <row r="2355" spans="7:14" x14ac:dyDescent="0.25">
      <c r="G2355" s="6">
        <v>41785</v>
      </c>
      <c r="H2355" t="s">
        <v>55</v>
      </c>
      <c r="I2355" t="s">
        <v>17</v>
      </c>
      <c r="J2355">
        <v>1.4999999999999999E-2</v>
      </c>
      <c r="K2355">
        <v>2</v>
      </c>
      <c r="M2355" s="4">
        <f>ROUND(VLOOKUP(fUnitSales[[#This Row],[Product]],dProducts[],2,0)*(1-fUnitSales[[#This Row],[Discount]])*fUnitSales[[#This Row],[Units]],2)</f>
        <v>39.299999999999997</v>
      </c>
      <c r="N2355" s="4" t="str">
        <f>VLOOKUP(fUnitSales[[#This Row],[SalesRep]],dSalesRep[],2,0)</f>
        <v>South</v>
      </c>
    </row>
    <row r="2356" spans="7:14" x14ac:dyDescent="0.25">
      <c r="G2356" s="6">
        <v>41820</v>
      </c>
      <c r="H2356" t="s">
        <v>38</v>
      </c>
      <c r="I2356" t="s">
        <v>13</v>
      </c>
      <c r="J2356">
        <v>0</v>
      </c>
      <c r="K2356">
        <v>3</v>
      </c>
      <c r="M2356" s="4">
        <f>ROUND(VLOOKUP(fUnitSales[[#This Row],[Product]],dProducts[],2,0)*(1-fUnitSales[[#This Row],[Discount]])*fUnitSales[[#This Row],[Units]],2)</f>
        <v>68.849999999999994</v>
      </c>
      <c r="N2356" s="4" t="str">
        <f>VLOOKUP(fUnitSales[[#This Row],[SalesRep]],dSalesRep[],2,0)</f>
        <v>South</v>
      </c>
    </row>
    <row r="2357" spans="7:14" x14ac:dyDescent="0.25">
      <c r="G2357" s="6">
        <v>41649</v>
      </c>
      <c r="H2357" t="s">
        <v>24</v>
      </c>
      <c r="I2357" t="s">
        <v>31</v>
      </c>
      <c r="J2357">
        <v>0</v>
      </c>
      <c r="K2357">
        <v>3</v>
      </c>
      <c r="M2357" s="4">
        <f>ROUND(VLOOKUP(fUnitSales[[#This Row],[Product]],dProducts[],2,0)*(1-fUnitSales[[#This Row],[Discount]])*fUnitSales[[#This Row],[Units]],2)</f>
        <v>90</v>
      </c>
      <c r="N2357" s="4" t="str">
        <f>VLOOKUP(fUnitSales[[#This Row],[SalesRep]],dSalesRep[],2,0)</f>
        <v>MidWest</v>
      </c>
    </row>
    <row r="2358" spans="7:14" x14ac:dyDescent="0.25">
      <c r="G2358" s="6">
        <v>41584</v>
      </c>
      <c r="H2358" t="s">
        <v>14</v>
      </c>
      <c r="I2358" t="s">
        <v>17</v>
      </c>
      <c r="J2358">
        <v>0.01</v>
      </c>
      <c r="K2358">
        <v>1</v>
      </c>
      <c r="M2358" s="4">
        <f>ROUND(VLOOKUP(fUnitSales[[#This Row],[Product]],dProducts[],2,0)*(1-fUnitSales[[#This Row],[Discount]])*fUnitSales[[#This Row],[Units]],2)</f>
        <v>19.75</v>
      </c>
      <c r="N2358" s="4" t="str">
        <f>VLOOKUP(fUnitSales[[#This Row],[SalesRep]],dSalesRep[],2,0)</f>
        <v>West</v>
      </c>
    </row>
    <row r="2359" spans="7:14" x14ac:dyDescent="0.25">
      <c r="G2359" s="6">
        <v>41556</v>
      </c>
      <c r="H2359" t="s">
        <v>58</v>
      </c>
      <c r="I2359" t="s">
        <v>31</v>
      </c>
      <c r="J2359">
        <v>1.4999999999999999E-2</v>
      </c>
      <c r="K2359">
        <v>25</v>
      </c>
      <c r="M2359" s="4">
        <f>ROUND(VLOOKUP(fUnitSales[[#This Row],[Product]],dProducts[],2,0)*(1-fUnitSales[[#This Row],[Discount]])*fUnitSales[[#This Row],[Units]],2)</f>
        <v>738.75</v>
      </c>
      <c r="N2359" s="4" t="str">
        <f>VLOOKUP(fUnitSales[[#This Row],[SalesRep]],dSalesRep[],2,0)</f>
        <v>East</v>
      </c>
    </row>
    <row r="2360" spans="7:14" x14ac:dyDescent="0.25">
      <c r="G2360" s="6">
        <v>41589</v>
      </c>
      <c r="H2360" t="s">
        <v>46</v>
      </c>
      <c r="I2360" t="s">
        <v>8</v>
      </c>
      <c r="J2360">
        <v>0</v>
      </c>
      <c r="K2360">
        <v>1</v>
      </c>
      <c r="M2360" s="4">
        <f>ROUND(VLOOKUP(fUnitSales[[#This Row],[Product]],dProducts[],2,0)*(1-fUnitSales[[#This Row],[Discount]])*fUnitSales[[#This Row],[Units]],2)</f>
        <v>21</v>
      </c>
      <c r="N2360" s="4" t="str">
        <f>VLOOKUP(fUnitSales[[#This Row],[SalesRep]],dSalesRep[],2,0)</f>
        <v>MidWest</v>
      </c>
    </row>
    <row r="2361" spans="7:14" x14ac:dyDescent="0.25">
      <c r="G2361" s="6">
        <v>41686</v>
      </c>
      <c r="H2361" t="s">
        <v>30</v>
      </c>
      <c r="I2361" t="s">
        <v>31</v>
      </c>
      <c r="J2361">
        <v>2.5000000000000001E-2</v>
      </c>
      <c r="K2361">
        <v>2</v>
      </c>
      <c r="M2361" s="4">
        <f>ROUND(VLOOKUP(fUnitSales[[#This Row],[Product]],dProducts[],2,0)*(1-fUnitSales[[#This Row],[Discount]])*fUnitSales[[#This Row],[Units]],2)</f>
        <v>58.5</v>
      </c>
      <c r="N2361" s="4" t="str">
        <f>VLOOKUP(fUnitSales[[#This Row],[SalesRep]],dSalesRep[],2,0)</f>
        <v>East</v>
      </c>
    </row>
    <row r="2362" spans="7:14" x14ac:dyDescent="0.25">
      <c r="G2362" s="6">
        <v>41618</v>
      </c>
      <c r="H2362" t="s">
        <v>43</v>
      </c>
      <c r="I2362" t="s">
        <v>25</v>
      </c>
      <c r="J2362">
        <v>0.01</v>
      </c>
      <c r="K2362">
        <v>8</v>
      </c>
      <c r="M2362" s="4">
        <f>ROUND(VLOOKUP(fUnitSales[[#This Row],[Product]],dProducts[],2,0)*(1-fUnitSales[[#This Row],[Discount]])*fUnitSales[[#This Row],[Units]],2)</f>
        <v>269.27999999999997</v>
      </c>
      <c r="N2362" s="4" t="str">
        <f>VLOOKUP(fUnitSales[[#This Row],[SalesRep]],dSalesRep[],2,0)</f>
        <v>MidWest</v>
      </c>
    </row>
    <row r="2363" spans="7:14" x14ac:dyDescent="0.25">
      <c r="G2363" s="6">
        <v>41638</v>
      </c>
      <c r="H2363" t="s">
        <v>87</v>
      </c>
      <c r="I2363" t="s">
        <v>34</v>
      </c>
      <c r="J2363">
        <v>0</v>
      </c>
      <c r="K2363">
        <v>3</v>
      </c>
      <c r="M2363" s="4">
        <f>ROUND(VLOOKUP(fUnitSales[[#This Row],[Product]],dProducts[],2,0)*(1-fUnitSales[[#This Row],[Discount]])*fUnitSales[[#This Row],[Units]],2)</f>
        <v>70.5</v>
      </c>
      <c r="N2363" s="4" t="str">
        <f>VLOOKUP(fUnitSales[[#This Row],[SalesRep]],dSalesRep[],2,0)</f>
        <v>South</v>
      </c>
    </row>
    <row r="2364" spans="7:14" x14ac:dyDescent="0.25">
      <c r="G2364" s="6">
        <v>41994</v>
      </c>
      <c r="H2364" t="s">
        <v>14</v>
      </c>
      <c r="I2364" t="s">
        <v>37</v>
      </c>
      <c r="J2364">
        <v>2.5000000000000001E-2</v>
      </c>
      <c r="K2364">
        <v>2</v>
      </c>
      <c r="M2364" s="4">
        <f>ROUND(VLOOKUP(fUnitSales[[#This Row],[Product]],dProducts[],2,0)*(1-fUnitSales[[#This Row],[Discount]])*fUnitSales[[#This Row],[Units]],2)</f>
        <v>48.75</v>
      </c>
      <c r="N2364" s="4" t="str">
        <f>VLOOKUP(fUnitSales[[#This Row],[SalesRep]],dSalesRep[],2,0)</f>
        <v>West</v>
      </c>
    </row>
    <row r="2365" spans="7:14" x14ac:dyDescent="0.25">
      <c r="G2365" s="6">
        <v>41634</v>
      </c>
      <c r="H2365" t="s">
        <v>41</v>
      </c>
      <c r="I2365" t="s">
        <v>8</v>
      </c>
      <c r="J2365">
        <v>2.5000000000000001E-2</v>
      </c>
      <c r="K2365">
        <v>2</v>
      </c>
      <c r="M2365" s="4">
        <f>ROUND(VLOOKUP(fUnitSales[[#This Row],[Product]],dProducts[],2,0)*(1-fUnitSales[[#This Row],[Discount]])*fUnitSales[[#This Row],[Units]],2)</f>
        <v>40.950000000000003</v>
      </c>
      <c r="N2365" s="4" t="str">
        <f>VLOOKUP(fUnitSales[[#This Row],[SalesRep]],dSalesRep[],2,0)</f>
        <v>South</v>
      </c>
    </row>
    <row r="2366" spans="7:14" x14ac:dyDescent="0.25">
      <c r="G2366" s="6">
        <v>41625</v>
      </c>
      <c r="H2366" t="s">
        <v>66</v>
      </c>
      <c r="I2366" t="s">
        <v>8</v>
      </c>
      <c r="J2366">
        <v>0.03</v>
      </c>
      <c r="K2366">
        <v>1</v>
      </c>
      <c r="M2366" s="4">
        <f>ROUND(VLOOKUP(fUnitSales[[#This Row],[Product]],dProducts[],2,0)*(1-fUnitSales[[#This Row],[Discount]])*fUnitSales[[#This Row],[Units]],2)</f>
        <v>20.37</v>
      </c>
      <c r="N2366" s="4" t="str">
        <f>VLOOKUP(fUnitSales[[#This Row],[SalesRep]],dSalesRep[],2,0)</f>
        <v>MidWest</v>
      </c>
    </row>
    <row r="2367" spans="7:14" x14ac:dyDescent="0.25">
      <c r="G2367" s="6">
        <v>41817</v>
      </c>
      <c r="H2367" t="s">
        <v>57</v>
      </c>
      <c r="I2367" t="s">
        <v>18</v>
      </c>
      <c r="J2367">
        <v>0</v>
      </c>
      <c r="K2367">
        <v>1</v>
      </c>
      <c r="M2367" s="4">
        <f>ROUND(VLOOKUP(fUnitSales[[#This Row],[Product]],dProducts[],2,0)*(1-fUnitSales[[#This Row],[Discount]])*fUnitSales[[#This Row],[Units]],2)</f>
        <v>22.95</v>
      </c>
      <c r="N2367" s="4" t="str">
        <f>VLOOKUP(fUnitSales[[#This Row],[SalesRep]],dSalesRep[],2,0)</f>
        <v>South</v>
      </c>
    </row>
    <row r="2368" spans="7:14" x14ac:dyDescent="0.25">
      <c r="G2368" s="6">
        <v>41913</v>
      </c>
      <c r="H2368" t="s">
        <v>85</v>
      </c>
      <c r="I2368" t="s">
        <v>12</v>
      </c>
      <c r="J2368">
        <v>0.01</v>
      </c>
      <c r="K2368">
        <v>3</v>
      </c>
      <c r="M2368" s="4">
        <f>ROUND(VLOOKUP(fUnitSales[[#This Row],[Product]],dProducts[],2,0)*(1-fUnitSales[[#This Row],[Discount]])*fUnitSales[[#This Row],[Units]],2)</f>
        <v>237.45</v>
      </c>
      <c r="N2368" s="4" t="str">
        <f>VLOOKUP(fUnitSales[[#This Row],[SalesRep]],dSalesRep[],2,0)</f>
        <v>West</v>
      </c>
    </row>
    <row r="2369" spans="7:14" x14ac:dyDescent="0.25">
      <c r="G2369" s="6">
        <v>41589</v>
      </c>
      <c r="H2369" t="s">
        <v>41</v>
      </c>
      <c r="I2369" t="s">
        <v>18</v>
      </c>
      <c r="J2369">
        <v>2.5000000000000001E-2</v>
      </c>
      <c r="K2369">
        <v>1</v>
      </c>
      <c r="M2369" s="4">
        <f>ROUND(VLOOKUP(fUnitSales[[#This Row],[Product]],dProducts[],2,0)*(1-fUnitSales[[#This Row],[Discount]])*fUnitSales[[#This Row],[Units]],2)</f>
        <v>22.38</v>
      </c>
      <c r="N2369" s="4" t="str">
        <f>VLOOKUP(fUnitSales[[#This Row],[SalesRep]],dSalesRep[],2,0)</f>
        <v>South</v>
      </c>
    </row>
    <row r="2370" spans="7:14" x14ac:dyDescent="0.25">
      <c r="G2370" s="6">
        <v>41409</v>
      </c>
      <c r="H2370" t="s">
        <v>81</v>
      </c>
      <c r="I2370" t="s">
        <v>17</v>
      </c>
      <c r="J2370">
        <v>0</v>
      </c>
      <c r="K2370">
        <v>1</v>
      </c>
      <c r="M2370" s="4">
        <f>ROUND(VLOOKUP(fUnitSales[[#This Row],[Product]],dProducts[],2,0)*(1-fUnitSales[[#This Row],[Discount]])*fUnitSales[[#This Row],[Units]],2)</f>
        <v>19.95</v>
      </c>
      <c r="N2370" s="4" t="str">
        <f>VLOOKUP(fUnitSales[[#This Row],[SalesRep]],dSalesRep[],2,0)</f>
        <v>East</v>
      </c>
    </row>
    <row r="2371" spans="7:14" x14ac:dyDescent="0.25">
      <c r="G2371" s="6">
        <v>41964</v>
      </c>
      <c r="H2371" t="s">
        <v>89</v>
      </c>
      <c r="I2371" t="s">
        <v>18</v>
      </c>
      <c r="J2371">
        <v>0</v>
      </c>
      <c r="K2371">
        <v>2</v>
      </c>
      <c r="M2371" s="4">
        <f>ROUND(VLOOKUP(fUnitSales[[#This Row],[Product]],dProducts[],2,0)*(1-fUnitSales[[#This Row],[Discount]])*fUnitSales[[#This Row],[Units]],2)</f>
        <v>45.9</v>
      </c>
      <c r="N2371" s="4" t="str">
        <f>VLOOKUP(fUnitSales[[#This Row],[SalesRep]],dSalesRep[],2,0)</f>
        <v>West</v>
      </c>
    </row>
    <row r="2372" spans="7:14" x14ac:dyDescent="0.25">
      <c r="G2372" s="6">
        <v>41609</v>
      </c>
      <c r="H2372" t="s">
        <v>50</v>
      </c>
      <c r="I2372" t="s">
        <v>37</v>
      </c>
      <c r="J2372">
        <v>0</v>
      </c>
      <c r="K2372">
        <v>2</v>
      </c>
      <c r="M2372" s="4">
        <f>ROUND(VLOOKUP(fUnitSales[[#This Row],[Product]],dProducts[],2,0)*(1-fUnitSales[[#This Row],[Discount]])*fUnitSales[[#This Row],[Units]],2)</f>
        <v>50</v>
      </c>
      <c r="N2372" s="4" t="str">
        <f>VLOOKUP(fUnitSales[[#This Row],[SalesRep]],dSalesRep[],2,0)</f>
        <v>MidWest</v>
      </c>
    </row>
    <row r="2373" spans="7:14" x14ac:dyDescent="0.25">
      <c r="G2373" s="6">
        <v>41634</v>
      </c>
      <c r="H2373" t="s">
        <v>71</v>
      </c>
      <c r="I2373" t="s">
        <v>17</v>
      </c>
      <c r="J2373">
        <v>0</v>
      </c>
      <c r="K2373">
        <v>18</v>
      </c>
      <c r="M2373" s="4">
        <f>ROUND(VLOOKUP(fUnitSales[[#This Row],[Product]],dProducts[],2,0)*(1-fUnitSales[[#This Row],[Discount]])*fUnitSales[[#This Row],[Units]],2)</f>
        <v>359.1</v>
      </c>
      <c r="N2373" s="4" t="str">
        <f>VLOOKUP(fUnitSales[[#This Row],[SalesRep]],dSalesRep[],2,0)</f>
        <v>MidWest</v>
      </c>
    </row>
    <row r="2374" spans="7:14" x14ac:dyDescent="0.25">
      <c r="G2374" s="6">
        <v>41616</v>
      </c>
      <c r="H2374" t="s">
        <v>63</v>
      </c>
      <c r="I2374" t="s">
        <v>25</v>
      </c>
      <c r="J2374">
        <v>1.4999999999999999E-2</v>
      </c>
      <c r="K2374">
        <v>1</v>
      </c>
      <c r="M2374" s="4">
        <f>ROUND(VLOOKUP(fUnitSales[[#This Row],[Product]],dProducts[],2,0)*(1-fUnitSales[[#This Row],[Discount]])*fUnitSales[[#This Row],[Units]],2)</f>
        <v>33.49</v>
      </c>
      <c r="N2374" s="4" t="str">
        <f>VLOOKUP(fUnitSales[[#This Row],[SalesRep]],dSalesRep[],2,0)</f>
        <v>MidWest</v>
      </c>
    </row>
    <row r="2375" spans="7:14" x14ac:dyDescent="0.25">
      <c r="G2375" s="6">
        <v>41598</v>
      </c>
      <c r="H2375" t="s">
        <v>90</v>
      </c>
      <c r="I2375" t="s">
        <v>25</v>
      </c>
      <c r="J2375">
        <v>0.02</v>
      </c>
      <c r="K2375">
        <v>2</v>
      </c>
      <c r="M2375" s="4">
        <f>ROUND(VLOOKUP(fUnitSales[[#This Row],[Product]],dProducts[],2,0)*(1-fUnitSales[[#This Row],[Discount]])*fUnitSales[[#This Row],[Units]],2)</f>
        <v>66.64</v>
      </c>
      <c r="N2375" s="4" t="str">
        <f>VLOOKUP(fUnitSales[[#This Row],[SalesRep]],dSalesRep[],2,0)</f>
        <v>West</v>
      </c>
    </row>
    <row r="2376" spans="7:14" x14ac:dyDescent="0.25">
      <c r="G2376" s="6">
        <v>41595</v>
      </c>
      <c r="H2376" t="s">
        <v>82</v>
      </c>
      <c r="I2376" t="s">
        <v>17</v>
      </c>
      <c r="J2376">
        <v>0</v>
      </c>
      <c r="K2376">
        <v>3</v>
      </c>
      <c r="M2376" s="4">
        <f>ROUND(VLOOKUP(fUnitSales[[#This Row],[Product]],dProducts[],2,0)*(1-fUnitSales[[#This Row],[Discount]])*fUnitSales[[#This Row],[Units]],2)</f>
        <v>59.85</v>
      </c>
      <c r="N2376" s="4" t="str">
        <f>VLOOKUP(fUnitSales[[#This Row],[SalesRep]],dSalesRep[],2,0)</f>
        <v>West</v>
      </c>
    </row>
    <row r="2377" spans="7:14" x14ac:dyDescent="0.25">
      <c r="G2377" s="6">
        <v>41521</v>
      </c>
      <c r="H2377" t="s">
        <v>11</v>
      </c>
      <c r="I2377" t="s">
        <v>22</v>
      </c>
      <c r="J2377">
        <v>0</v>
      </c>
      <c r="K2377">
        <v>2</v>
      </c>
      <c r="M2377" s="4">
        <f>ROUND(VLOOKUP(fUnitSales[[#This Row],[Product]],dProducts[],2,0)*(1-fUnitSales[[#This Row],[Discount]])*fUnitSales[[#This Row],[Units]],2)</f>
        <v>50</v>
      </c>
      <c r="N2377" s="4" t="str">
        <f>VLOOKUP(fUnitSales[[#This Row],[SalesRep]],dSalesRep[],2,0)</f>
        <v>West</v>
      </c>
    </row>
    <row r="2378" spans="7:14" x14ac:dyDescent="0.25">
      <c r="G2378" s="6">
        <v>41581</v>
      </c>
      <c r="H2378" t="s">
        <v>48</v>
      </c>
      <c r="I2378" t="s">
        <v>18</v>
      </c>
      <c r="J2378">
        <v>0</v>
      </c>
      <c r="K2378">
        <v>23</v>
      </c>
      <c r="M2378" s="4">
        <f>ROUND(VLOOKUP(fUnitSales[[#This Row],[Product]],dProducts[],2,0)*(1-fUnitSales[[#This Row],[Discount]])*fUnitSales[[#This Row],[Units]],2)</f>
        <v>527.85</v>
      </c>
      <c r="N2378" s="4" t="str">
        <f>VLOOKUP(fUnitSales[[#This Row],[SalesRep]],dSalesRep[],2,0)</f>
        <v>MidWest</v>
      </c>
    </row>
    <row r="2379" spans="7:14" x14ac:dyDescent="0.25">
      <c r="G2379" s="6">
        <v>41787</v>
      </c>
      <c r="H2379" t="s">
        <v>30</v>
      </c>
      <c r="I2379" t="s">
        <v>18</v>
      </c>
      <c r="J2379">
        <v>0</v>
      </c>
      <c r="K2379">
        <v>1</v>
      </c>
      <c r="M2379" s="4">
        <f>ROUND(VLOOKUP(fUnitSales[[#This Row],[Product]],dProducts[],2,0)*(1-fUnitSales[[#This Row],[Discount]])*fUnitSales[[#This Row],[Units]],2)</f>
        <v>22.95</v>
      </c>
      <c r="N2379" s="4" t="str">
        <f>VLOOKUP(fUnitSales[[#This Row],[SalesRep]],dSalesRep[],2,0)</f>
        <v>East</v>
      </c>
    </row>
    <row r="2380" spans="7:14" x14ac:dyDescent="0.25">
      <c r="G2380" s="6">
        <v>41963</v>
      </c>
      <c r="H2380" t="s">
        <v>69</v>
      </c>
      <c r="I2380" t="s">
        <v>17</v>
      </c>
      <c r="J2380">
        <v>0.03</v>
      </c>
      <c r="K2380">
        <v>2</v>
      </c>
      <c r="M2380" s="4">
        <f>ROUND(VLOOKUP(fUnitSales[[#This Row],[Product]],dProducts[],2,0)*(1-fUnitSales[[#This Row],[Discount]])*fUnitSales[[#This Row],[Units]],2)</f>
        <v>38.700000000000003</v>
      </c>
      <c r="N2380" s="4" t="str">
        <f>VLOOKUP(fUnitSales[[#This Row],[SalesRep]],dSalesRep[],2,0)</f>
        <v>MidWest</v>
      </c>
    </row>
    <row r="2381" spans="7:14" x14ac:dyDescent="0.25">
      <c r="G2381" s="6">
        <v>41991</v>
      </c>
      <c r="H2381" t="s">
        <v>46</v>
      </c>
      <c r="I2381" t="s">
        <v>37</v>
      </c>
      <c r="J2381">
        <v>0</v>
      </c>
      <c r="K2381">
        <v>2</v>
      </c>
      <c r="M2381" s="4">
        <f>ROUND(VLOOKUP(fUnitSales[[#This Row],[Product]],dProducts[],2,0)*(1-fUnitSales[[#This Row],[Discount]])*fUnitSales[[#This Row],[Units]],2)</f>
        <v>50</v>
      </c>
      <c r="N2381" s="4" t="str">
        <f>VLOOKUP(fUnitSales[[#This Row],[SalesRep]],dSalesRep[],2,0)</f>
        <v>MidWest</v>
      </c>
    </row>
    <row r="2382" spans="7:14" x14ac:dyDescent="0.25">
      <c r="G2382" s="6">
        <v>41601</v>
      </c>
      <c r="H2382" t="s">
        <v>43</v>
      </c>
      <c r="I2382" t="s">
        <v>12</v>
      </c>
      <c r="J2382">
        <v>0</v>
      </c>
      <c r="K2382">
        <v>1</v>
      </c>
      <c r="M2382" s="4">
        <f>ROUND(VLOOKUP(fUnitSales[[#This Row],[Product]],dProducts[],2,0)*(1-fUnitSales[[#This Row],[Discount]])*fUnitSales[[#This Row],[Units]],2)</f>
        <v>79.95</v>
      </c>
      <c r="N2382" s="4" t="str">
        <f>VLOOKUP(fUnitSales[[#This Row],[SalesRep]],dSalesRep[],2,0)</f>
        <v>MidWest</v>
      </c>
    </row>
    <row r="2383" spans="7:14" x14ac:dyDescent="0.25">
      <c r="G2383" s="6">
        <v>41698</v>
      </c>
      <c r="H2383" t="s">
        <v>41</v>
      </c>
      <c r="I2383" t="s">
        <v>28</v>
      </c>
      <c r="J2383">
        <v>0</v>
      </c>
      <c r="K2383">
        <v>1</v>
      </c>
      <c r="M2383" s="4">
        <f>ROUND(VLOOKUP(fUnitSales[[#This Row],[Product]],dProducts[],2,0)*(1-fUnitSales[[#This Row],[Discount]])*fUnitSales[[#This Row],[Units]],2)</f>
        <v>27.5</v>
      </c>
      <c r="N2383" s="4" t="str">
        <f>VLOOKUP(fUnitSales[[#This Row],[SalesRep]],dSalesRep[],2,0)</f>
        <v>South</v>
      </c>
    </row>
    <row r="2384" spans="7:14" x14ac:dyDescent="0.25">
      <c r="G2384" s="6">
        <v>41972</v>
      </c>
      <c r="H2384" t="s">
        <v>32</v>
      </c>
      <c r="I2384" t="s">
        <v>31</v>
      </c>
      <c r="J2384">
        <v>0</v>
      </c>
      <c r="K2384">
        <v>3</v>
      </c>
      <c r="M2384" s="4">
        <f>ROUND(VLOOKUP(fUnitSales[[#This Row],[Product]],dProducts[],2,0)*(1-fUnitSales[[#This Row],[Discount]])*fUnitSales[[#This Row],[Units]],2)</f>
        <v>90</v>
      </c>
      <c r="N2384" s="4" t="str">
        <f>VLOOKUP(fUnitSales[[#This Row],[SalesRep]],dSalesRep[],2,0)</f>
        <v>West</v>
      </c>
    </row>
    <row r="2385" spans="7:14" x14ac:dyDescent="0.25">
      <c r="G2385" s="6">
        <v>41928</v>
      </c>
      <c r="H2385" t="s">
        <v>60</v>
      </c>
      <c r="I2385" t="s">
        <v>8</v>
      </c>
      <c r="J2385">
        <v>0.03</v>
      </c>
      <c r="K2385">
        <v>3</v>
      </c>
      <c r="M2385" s="4">
        <f>ROUND(VLOOKUP(fUnitSales[[#This Row],[Product]],dProducts[],2,0)*(1-fUnitSales[[#This Row],[Discount]])*fUnitSales[[#This Row],[Units]],2)</f>
        <v>61.11</v>
      </c>
      <c r="N2385" s="4" t="str">
        <f>VLOOKUP(fUnitSales[[#This Row],[SalesRep]],dSalesRep[],2,0)</f>
        <v>South</v>
      </c>
    </row>
    <row r="2386" spans="7:14" x14ac:dyDescent="0.25">
      <c r="G2386" s="6">
        <v>41982</v>
      </c>
      <c r="H2386" t="s">
        <v>43</v>
      </c>
      <c r="I2386" t="s">
        <v>17</v>
      </c>
      <c r="J2386">
        <v>0</v>
      </c>
      <c r="K2386">
        <v>2</v>
      </c>
      <c r="M2386" s="4">
        <f>ROUND(VLOOKUP(fUnitSales[[#This Row],[Product]],dProducts[],2,0)*(1-fUnitSales[[#This Row],[Discount]])*fUnitSales[[#This Row],[Units]],2)</f>
        <v>39.9</v>
      </c>
      <c r="N2386" s="4" t="str">
        <f>VLOOKUP(fUnitSales[[#This Row],[SalesRep]],dSalesRep[],2,0)</f>
        <v>MidWest</v>
      </c>
    </row>
    <row r="2387" spans="7:14" x14ac:dyDescent="0.25">
      <c r="G2387" s="6">
        <v>41959</v>
      </c>
      <c r="H2387" t="s">
        <v>90</v>
      </c>
      <c r="I2387" t="s">
        <v>18</v>
      </c>
      <c r="J2387">
        <v>1.4999999999999999E-2</v>
      </c>
      <c r="K2387">
        <v>4</v>
      </c>
      <c r="M2387" s="4">
        <f>ROUND(VLOOKUP(fUnitSales[[#This Row],[Product]],dProducts[],2,0)*(1-fUnitSales[[#This Row],[Discount]])*fUnitSales[[#This Row],[Units]],2)</f>
        <v>90.42</v>
      </c>
      <c r="N2387" s="4" t="str">
        <f>VLOOKUP(fUnitSales[[#This Row],[SalesRep]],dSalesRep[],2,0)</f>
        <v>West</v>
      </c>
    </row>
    <row r="2388" spans="7:14" x14ac:dyDescent="0.25">
      <c r="G2388" s="6">
        <v>41328</v>
      </c>
      <c r="H2388" t="s">
        <v>83</v>
      </c>
      <c r="I2388" t="s">
        <v>13</v>
      </c>
      <c r="J2388">
        <v>2.5000000000000001E-2</v>
      </c>
      <c r="K2388">
        <v>1</v>
      </c>
      <c r="M2388" s="4">
        <f>ROUND(VLOOKUP(fUnitSales[[#This Row],[Product]],dProducts[],2,0)*(1-fUnitSales[[#This Row],[Discount]])*fUnitSales[[#This Row],[Units]],2)</f>
        <v>22.38</v>
      </c>
      <c r="N2388" s="4" t="str">
        <f>VLOOKUP(fUnitSales[[#This Row],[SalesRep]],dSalesRep[],2,0)</f>
        <v>South</v>
      </c>
    </row>
    <row r="2389" spans="7:14" x14ac:dyDescent="0.25">
      <c r="G2389" s="6">
        <v>41608</v>
      </c>
      <c r="H2389" t="s">
        <v>43</v>
      </c>
      <c r="I2389" t="s">
        <v>37</v>
      </c>
      <c r="J2389">
        <v>0</v>
      </c>
      <c r="K2389">
        <v>15</v>
      </c>
      <c r="M2389" s="4">
        <f>ROUND(VLOOKUP(fUnitSales[[#This Row],[Product]],dProducts[],2,0)*(1-fUnitSales[[#This Row],[Discount]])*fUnitSales[[#This Row],[Units]],2)</f>
        <v>375</v>
      </c>
      <c r="N2389" s="4" t="str">
        <f>VLOOKUP(fUnitSales[[#This Row],[SalesRep]],dSalesRep[],2,0)</f>
        <v>MidWest</v>
      </c>
    </row>
    <row r="2390" spans="7:14" x14ac:dyDescent="0.25">
      <c r="G2390" s="6">
        <v>41619</v>
      </c>
      <c r="H2390" t="s">
        <v>84</v>
      </c>
      <c r="I2390" t="s">
        <v>25</v>
      </c>
      <c r="J2390">
        <v>0.01</v>
      </c>
      <c r="K2390">
        <v>2</v>
      </c>
      <c r="M2390" s="4">
        <f>ROUND(VLOOKUP(fUnitSales[[#This Row],[Product]],dProducts[],2,0)*(1-fUnitSales[[#This Row],[Discount]])*fUnitSales[[#This Row],[Units]],2)</f>
        <v>67.319999999999993</v>
      </c>
      <c r="N2390" s="4" t="str">
        <f>VLOOKUP(fUnitSales[[#This Row],[SalesRep]],dSalesRep[],2,0)</f>
        <v>East</v>
      </c>
    </row>
    <row r="2391" spans="7:14" x14ac:dyDescent="0.25">
      <c r="G2391" s="6">
        <v>41965</v>
      </c>
      <c r="H2391" t="s">
        <v>30</v>
      </c>
      <c r="I2391" t="s">
        <v>37</v>
      </c>
      <c r="J2391">
        <v>0</v>
      </c>
      <c r="K2391">
        <v>3</v>
      </c>
      <c r="M2391" s="4">
        <f>ROUND(VLOOKUP(fUnitSales[[#This Row],[Product]],dProducts[],2,0)*(1-fUnitSales[[#This Row],[Discount]])*fUnitSales[[#This Row],[Units]],2)</f>
        <v>75</v>
      </c>
      <c r="N2391" s="4" t="str">
        <f>VLOOKUP(fUnitSales[[#This Row],[SalesRep]],dSalesRep[],2,0)</f>
        <v>East</v>
      </c>
    </row>
    <row r="2392" spans="7:14" x14ac:dyDescent="0.25">
      <c r="G2392" s="6">
        <v>41636</v>
      </c>
      <c r="H2392" t="s">
        <v>52</v>
      </c>
      <c r="I2392" t="s">
        <v>22</v>
      </c>
      <c r="J2392">
        <v>0</v>
      </c>
      <c r="K2392">
        <v>11</v>
      </c>
      <c r="M2392" s="4">
        <f>ROUND(VLOOKUP(fUnitSales[[#This Row],[Product]],dProducts[],2,0)*(1-fUnitSales[[#This Row],[Discount]])*fUnitSales[[#This Row],[Units]],2)</f>
        <v>275</v>
      </c>
      <c r="N2392" s="4" t="str">
        <f>VLOOKUP(fUnitSales[[#This Row],[SalesRep]],dSalesRep[],2,0)</f>
        <v>South</v>
      </c>
    </row>
    <row r="2393" spans="7:14" x14ac:dyDescent="0.25">
      <c r="G2393" s="6">
        <v>41715</v>
      </c>
      <c r="H2393" t="s">
        <v>92</v>
      </c>
      <c r="I2393" t="s">
        <v>18</v>
      </c>
      <c r="J2393">
        <v>0</v>
      </c>
      <c r="K2393">
        <v>2</v>
      </c>
      <c r="M2393" s="4">
        <f>ROUND(VLOOKUP(fUnitSales[[#This Row],[Product]],dProducts[],2,0)*(1-fUnitSales[[#This Row],[Discount]])*fUnitSales[[#This Row],[Units]],2)</f>
        <v>45.9</v>
      </c>
      <c r="N2393" s="4" t="str">
        <f>VLOOKUP(fUnitSales[[#This Row],[SalesRep]],dSalesRep[],2,0)</f>
        <v>West</v>
      </c>
    </row>
    <row r="2394" spans="7:14" x14ac:dyDescent="0.25">
      <c r="G2394" s="6">
        <v>41608</v>
      </c>
      <c r="H2394" t="s">
        <v>43</v>
      </c>
      <c r="I2394" t="s">
        <v>13</v>
      </c>
      <c r="J2394">
        <v>0.03</v>
      </c>
      <c r="K2394">
        <v>3</v>
      </c>
      <c r="M2394" s="4">
        <f>ROUND(VLOOKUP(fUnitSales[[#This Row],[Product]],dProducts[],2,0)*(1-fUnitSales[[#This Row],[Discount]])*fUnitSales[[#This Row],[Units]],2)</f>
        <v>66.78</v>
      </c>
      <c r="N2394" s="4" t="str">
        <f>VLOOKUP(fUnitSales[[#This Row],[SalesRep]],dSalesRep[],2,0)</f>
        <v>MidWest</v>
      </c>
    </row>
    <row r="2395" spans="7:14" x14ac:dyDescent="0.25">
      <c r="G2395" s="6">
        <v>41568</v>
      </c>
      <c r="H2395" t="s">
        <v>14</v>
      </c>
      <c r="I2395" t="s">
        <v>13</v>
      </c>
      <c r="J2395">
        <v>0.01</v>
      </c>
      <c r="K2395">
        <v>2</v>
      </c>
      <c r="M2395" s="4">
        <f>ROUND(VLOOKUP(fUnitSales[[#This Row],[Product]],dProducts[],2,0)*(1-fUnitSales[[#This Row],[Discount]])*fUnitSales[[#This Row],[Units]],2)</f>
        <v>45.44</v>
      </c>
      <c r="N2395" s="4" t="str">
        <f>VLOOKUP(fUnitSales[[#This Row],[SalesRep]],dSalesRep[],2,0)</f>
        <v>West</v>
      </c>
    </row>
    <row r="2396" spans="7:14" x14ac:dyDescent="0.25">
      <c r="G2396" s="6">
        <v>41951</v>
      </c>
      <c r="H2396" t="s">
        <v>52</v>
      </c>
      <c r="I2396" t="s">
        <v>25</v>
      </c>
      <c r="J2396">
        <v>0.02</v>
      </c>
      <c r="K2396">
        <v>1</v>
      </c>
      <c r="M2396" s="4">
        <f>ROUND(VLOOKUP(fUnitSales[[#This Row],[Product]],dProducts[],2,0)*(1-fUnitSales[[#This Row],[Discount]])*fUnitSales[[#This Row],[Units]],2)</f>
        <v>33.32</v>
      </c>
      <c r="N2396" s="4" t="str">
        <f>VLOOKUP(fUnitSales[[#This Row],[SalesRep]],dSalesRep[],2,0)</f>
        <v>South</v>
      </c>
    </row>
    <row r="2397" spans="7:14" x14ac:dyDescent="0.25">
      <c r="G2397" s="6">
        <v>41909</v>
      </c>
      <c r="H2397" t="s">
        <v>24</v>
      </c>
      <c r="I2397" t="s">
        <v>37</v>
      </c>
      <c r="J2397">
        <v>0</v>
      </c>
      <c r="K2397">
        <v>1</v>
      </c>
      <c r="M2397" s="4">
        <f>ROUND(VLOOKUP(fUnitSales[[#This Row],[Product]],dProducts[],2,0)*(1-fUnitSales[[#This Row],[Discount]])*fUnitSales[[#This Row],[Units]],2)</f>
        <v>25</v>
      </c>
      <c r="N2397" s="4" t="str">
        <f>VLOOKUP(fUnitSales[[#This Row],[SalesRep]],dSalesRep[],2,0)</f>
        <v>MidWest</v>
      </c>
    </row>
    <row r="2398" spans="7:14" x14ac:dyDescent="0.25">
      <c r="G2398" s="6">
        <v>41961</v>
      </c>
      <c r="H2398" t="s">
        <v>72</v>
      </c>
      <c r="I2398" t="s">
        <v>17</v>
      </c>
      <c r="J2398">
        <v>1.4999999999999999E-2</v>
      </c>
      <c r="K2398">
        <v>2</v>
      </c>
      <c r="M2398" s="4">
        <f>ROUND(VLOOKUP(fUnitSales[[#This Row],[Product]],dProducts[],2,0)*(1-fUnitSales[[#This Row],[Discount]])*fUnitSales[[#This Row],[Units]],2)</f>
        <v>39.299999999999997</v>
      </c>
      <c r="N2398" s="4" t="str">
        <f>VLOOKUP(fUnitSales[[#This Row],[SalesRep]],dSalesRep[],2,0)</f>
        <v>East</v>
      </c>
    </row>
    <row r="2399" spans="7:14" x14ac:dyDescent="0.25">
      <c r="G2399" s="6">
        <v>41584</v>
      </c>
      <c r="H2399" t="s">
        <v>21</v>
      </c>
      <c r="I2399" t="s">
        <v>37</v>
      </c>
      <c r="J2399">
        <v>0</v>
      </c>
      <c r="K2399">
        <v>2</v>
      </c>
      <c r="M2399" s="4">
        <f>ROUND(VLOOKUP(fUnitSales[[#This Row],[Product]],dProducts[],2,0)*(1-fUnitSales[[#This Row],[Discount]])*fUnitSales[[#This Row],[Units]],2)</f>
        <v>50</v>
      </c>
      <c r="N2399" s="4" t="str">
        <f>VLOOKUP(fUnitSales[[#This Row],[SalesRep]],dSalesRep[],2,0)</f>
        <v>West</v>
      </c>
    </row>
    <row r="2400" spans="7:14" x14ac:dyDescent="0.25">
      <c r="G2400" s="6">
        <v>41730</v>
      </c>
      <c r="H2400" t="s">
        <v>45</v>
      </c>
      <c r="I2400" t="s">
        <v>22</v>
      </c>
      <c r="J2400">
        <v>0.03</v>
      </c>
      <c r="K2400">
        <v>1</v>
      </c>
      <c r="M2400" s="4">
        <f>ROUND(VLOOKUP(fUnitSales[[#This Row],[Product]],dProducts[],2,0)*(1-fUnitSales[[#This Row],[Discount]])*fUnitSales[[#This Row],[Units]],2)</f>
        <v>24.25</v>
      </c>
      <c r="N2400" s="4" t="str">
        <f>VLOOKUP(fUnitSales[[#This Row],[SalesRep]],dSalesRep[],2,0)</f>
        <v>MidWest</v>
      </c>
    </row>
    <row r="2401" spans="7:14" x14ac:dyDescent="0.25">
      <c r="G2401" s="6">
        <v>41605</v>
      </c>
      <c r="H2401" t="s">
        <v>85</v>
      </c>
      <c r="I2401" t="s">
        <v>12</v>
      </c>
      <c r="J2401">
        <v>1.4999999999999999E-2</v>
      </c>
      <c r="K2401">
        <v>2</v>
      </c>
      <c r="M2401" s="4">
        <f>ROUND(VLOOKUP(fUnitSales[[#This Row],[Product]],dProducts[],2,0)*(1-fUnitSales[[#This Row],[Discount]])*fUnitSales[[#This Row],[Units]],2)</f>
        <v>157.5</v>
      </c>
      <c r="N2401" s="4" t="str">
        <f>VLOOKUP(fUnitSales[[#This Row],[SalesRep]],dSalesRep[],2,0)</f>
        <v>West</v>
      </c>
    </row>
    <row r="2402" spans="7:14" x14ac:dyDescent="0.25">
      <c r="G2402" s="6">
        <v>41632</v>
      </c>
      <c r="H2402" t="s">
        <v>41</v>
      </c>
      <c r="I2402" t="s">
        <v>17</v>
      </c>
      <c r="J2402">
        <v>0</v>
      </c>
      <c r="K2402">
        <v>4</v>
      </c>
      <c r="M2402" s="4">
        <f>ROUND(VLOOKUP(fUnitSales[[#This Row],[Product]],dProducts[],2,0)*(1-fUnitSales[[#This Row],[Discount]])*fUnitSales[[#This Row],[Units]],2)</f>
        <v>79.8</v>
      </c>
      <c r="N2402" s="4" t="str">
        <f>VLOOKUP(fUnitSales[[#This Row],[SalesRep]],dSalesRep[],2,0)</f>
        <v>South</v>
      </c>
    </row>
    <row r="2403" spans="7:14" x14ac:dyDescent="0.25">
      <c r="G2403" s="6">
        <v>41309</v>
      </c>
      <c r="H2403" t="s">
        <v>82</v>
      </c>
      <c r="I2403" t="s">
        <v>17</v>
      </c>
      <c r="J2403">
        <v>0</v>
      </c>
      <c r="K2403">
        <v>3</v>
      </c>
      <c r="M2403" s="4">
        <f>ROUND(VLOOKUP(fUnitSales[[#This Row],[Product]],dProducts[],2,0)*(1-fUnitSales[[#This Row],[Discount]])*fUnitSales[[#This Row],[Units]],2)</f>
        <v>59.85</v>
      </c>
      <c r="N2403" s="4" t="str">
        <f>VLOOKUP(fUnitSales[[#This Row],[SalesRep]],dSalesRep[],2,0)</f>
        <v>West</v>
      </c>
    </row>
    <row r="2404" spans="7:14" x14ac:dyDescent="0.25">
      <c r="G2404" s="6">
        <v>41635</v>
      </c>
      <c r="H2404" t="s">
        <v>40</v>
      </c>
      <c r="I2404" t="s">
        <v>17</v>
      </c>
      <c r="J2404">
        <v>0</v>
      </c>
      <c r="K2404">
        <v>2</v>
      </c>
      <c r="M2404" s="4">
        <f>ROUND(VLOOKUP(fUnitSales[[#This Row],[Product]],dProducts[],2,0)*(1-fUnitSales[[#This Row],[Discount]])*fUnitSales[[#This Row],[Units]],2)</f>
        <v>39.9</v>
      </c>
      <c r="N2404" s="4" t="str">
        <f>VLOOKUP(fUnitSales[[#This Row],[SalesRep]],dSalesRep[],2,0)</f>
        <v>East</v>
      </c>
    </row>
    <row r="2405" spans="7:14" x14ac:dyDescent="0.25">
      <c r="G2405" s="6">
        <v>41961</v>
      </c>
      <c r="H2405" t="s">
        <v>85</v>
      </c>
      <c r="I2405" t="s">
        <v>37</v>
      </c>
      <c r="J2405">
        <v>0.01</v>
      </c>
      <c r="K2405">
        <v>3</v>
      </c>
      <c r="M2405" s="4">
        <f>ROUND(VLOOKUP(fUnitSales[[#This Row],[Product]],dProducts[],2,0)*(1-fUnitSales[[#This Row],[Discount]])*fUnitSales[[#This Row],[Units]],2)</f>
        <v>74.25</v>
      </c>
      <c r="N2405" s="4" t="str">
        <f>VLOOKUP(fUnitSales[[#This Row],[SalesRep]],dSalesRep[],2,0)</f>
        <v>West</v>
      </c>
    </row>
    <row r="2406" spans="7:14" x14ac:dyDescent="0.25">
      <c r="G2406" s="6">
        <v>41591</v>
      </c>
      <c r="H2406" t="s">
        <v>33</v>
      </c>
      <c r="I2406" t="s">
        <v>18</v>
      </c>
      <c r="J2406">
        <v>0</v>
      </c>
      <c r="K2406">
        <v>1</v>
      </c>
      <c r="M2406" s="4">
        <f>ROUND(VLOOKUP(fUnitSales[[#This Row],[Product]],dProducts[],2,0)*(1-fUnitSales[[#This Row],[Discount]])*fUnitSales[[#This Row],[Units]],2)</f>
        <v>22.95</v>
      </c>
      <c r="N2406" s="4" t="str">
        <f>VLOOKUP(fUnitSales[[#This Row],[SalesRep]],dSalesRep[],2,0)</f>
        <v>MidWest</v>
      </c>
    </row>
    <row r="2407" spans="7:14" x14ac:dyDescent="0.25">
      <c r="G2407" s="6">
        <v>41962</v>
      </c>
      <c r="H2407" t="s">
        <v>45</v>
      </c>
      <c r="I2407" t="s">
        <v>25</v>
      </c>
      <c r="J2407">
        <v>0.03</v>
      </c>
      <c r="K2407">
        <v>2</v>
      </c>
      <c r="M2407" s="4">
        <f>ROUND(VLOOKUP(fUnitSales[[#This Row],[Product]],dProducts[],2,0)*(1-fUnitSales[[#This Row],[Discount]])*fUnitSales[[#This Row],[Units]],2)</f>
        <v>65.959999999999994</v>
      </c>
      <c r="N2407" s="4" t="str">
        <f>VLOOKUP(fUnitSales[[#This Row],[SalesRep]],dSalesRep[],2,0)</f>
        <v>MidWest</v>
      </c>
    </row>
    <row r="2408" spans="7:14" x14ac:dyDescent="0.25">
      <c r="G2408" s="6">
        <v>41619</v>
      </c>
      <c r="H2408" t="s">
        <v>43</v>
      </c>
      <c r="I2408" t="s">
        <v>17</v>
      </c>
      <c r="J2408">
        <v>0.03</v>
      </c>
      <c r="K2408">
        <v>1</v>
      </c>
      <c r="M2408" s="4">
        <f>ROUND(VLOOKUP(fUnitSales[[#This Row],[Product]],dProducts[],2,0)*(1-fUnitSales[[#This Row],[Discount]])*fUnitSales[[#This Row],[Units]],2)</f>
        <v>19.350000000000001</v>
      </c>
      <c r="N2408" s="4" t="str">
        <f>VLOOKUP(fUnitSales[[#This Row],[SalesRep]],dSalesRep[],2,0)</f>
        <v>MidWest</v>
      </c>
    </row>
    <row r="2409" spans="7:14" x14ac:dyDescent="0.25">
      <c r="G2409" s="6">
        <v>41998</v>
      </c>
      <c r="H2409" t="s">
        <v>89</v>
      </c>
      <c r="I2409" t="s">
        <v>25</v>
      </c>
      <c r="J2409">
        <v>1.4999999999999999E-2</v>
      </c>
      <c r="K2409">
        <v>2</v>
      </c>
      <c r="M2409" s="4">
        <f>ROUND(VLOOKUP(fUnitSales[[#This Row],[Product]],dProducts[],2,0)*(1-fUnitSales[[#This Row],[Discount]])*fUnitSales[[#This Row],[Units]],2)</f>
        <v>66.98</v>
      </c>
      <c r="N2409" s="4" t="str">
        <f>VLOOKUP(fUnitSales[[#This Row],[SalesRep]],dSalesRep[],2,0)</f>
        <v>West</v>
      </c>
    </row>
    <row r="2410" spans="7:14" x14ac:dyDescent="0.25">
      <c r="G2410" s="6">
        <v>41609</v>
      </c>
      <c r="H2410" t="s">
        <v>35</v>
      </c>
      <c r="I2410" t="s">
        <v>31</v>
      </c>
      <c r="J2410">
        <v>0.01</v>
      </c>
      <c r="K2410">
        <v>1</v>
      </c>
      <c r="M2410" s="4">
        <f>ROUND(VLOOKUP(fUnitSales[[#This Row],[Product]],dProducts[],2,0)*(1-fUnitSales[[#This Row],[Discount]])*fUnitSales[[#This Row],[Units]],2)</f>
        <v>29.7</v>
      </c>
      <c r="N2410" s="4" t="str">
        <f>VLOOKUP(fUnitSales[[#This Row],[SalesRep]],dSalesRep[],2,0)</f>
        <v>MidWest</v>
      </c>
    </row>
    <row r="2411" spans="7:14" x14ac:dyDescent="0.25">
      <c r="G2411" s="6">
        <v>41944</v>
      </c>
      <c r="H2411" t="s">
        <v>50</v>
      </c>
      <c r="I2411" t="s">
        <v>18</v>
      </c>
      <c r="J2411">
        <v>0</v>
      </c>
      <c r="K2411">
        <v>3</v>
      </c>
      <c r="M2411" s="4">
        <f>ROUND(VLOOKUP(fUnitSales[[#This Row],[Product]],dProducts[],2,0)*(1-fUnitSales[[#This Row],[Discount]])*fUnitSales[[#This Row],[Units]],2)</f>
        <v>68.849999999999994</v>
      </c>
      <c r="N2411" s="4" t="str">
        <f>VLOOKUP(fUnitSales[[#This Row],[SalesRep]],dSalesRep[],2,0)</f>
        <v>MidWest</v>
      </c>
    </row>
    <row r="2412" spans="7:14" x14ac:dyDescent="0.25">
      <c r="G2412" s="6">
        <v>41384</v>
      </c>
      <c r="H2412" t="s">
        <v>79</v>
      </c>
      <c r="I2412" t="s">
        <v>12</v>
      </c>
      <c r="J2412">
        <v>0.01</v>
      </c>
      <c r="K2412">
        <v>6</v>
      </c>
      <c r="M2412" s="4">
        <f>ROUND(VLOOKUP(fUnitSales[[#This Row],[Product]],dProducts[],2,0)*(1-fUnitSales[[#This Row],[Discount]])*fUnitSales[[#This Row],[Units]],2)</f>
        <v>474.9</v>
      </c>
      <c r="N2412" s="4" t="str">
        <f>VLOOKUP(fUnitSales[[#This Row],[SalesRep]],dSalesRep[],2,0)</f>
        <v>South</v>
      </c>
    </row>
    <row r="2413" spans="7:14" x14ac:dyDescent="0.25">
      <c r="G2413" s="6">
        <v>41965</v>
      </c>
      <c r="H2413" t="s">
        <v>46</v>
      </c>
      <c r="I2413" t="s">
        <v>25</v>
      </c>
      <c r="J2413">
        <v>0</v>
      </c>
      <c r="K2413">
        <v>1</v>
      </c>
      <c r="M2413" s="4">
        <f>ROUND(VLOOKUP(fUnitSales[[#This Row],[Product]],dProducts[],2,0)*(1-fUnitSales[[#This Row],[Discount]])*fUnitSales[[#This Row],[Units]],2)</f>
        <v>34</v>
      </c>
      <c r="N2413" s="4" t="str">
        <f>VLOOKUP(fUnitSales[[#This Row],[SalesRep]],dSalesRep[],2,0)</f>
        <v>MidWest</v>
      </c>
    </row>
    <row r="2414" spans="7:14" x14ac:dyDescent="0.25">
      <c r="G2414" s="6">
        <v>41630</v>
      </c>
      <c r="H2414" t="s">
        <v>41</v>
      </c>
      <c r="I2414" t="s">
        <v>8</v>
      </c>
      <c r="J2414">
        <v>0</v>
      </c>
      <c r="K2414">
        <v>1</v>
      </c>
      <c r="M2414" s="4">
        <f>ROUND(VLOOKUP(fUnitSales[[#This Row],[Product]],dProducts[],2,0)*(1-fUnitSales[[#This Row],[Discount]])*fUnitSales[[#This Row],[Units]],2)</f>
        <v>21</v>
      </c>
      <c r="N2414" s="4" t="str">
        <f>VLOOKUP(fUnitSales[[#This Row],[SalesRep]],dSalesRep[],2,0)</f>
        <v>South</v>
      </c>
    </row>
    <row r="2415" spans="7:14" x14ac:dyDescent="0.25">
      <c r="G2415" s="6">
        <v>41889</v>
      </c>
      <c r="H2415" t="s">
        <v>93</v>
      </c>
      <c r="I2415" t="s">
        <v>31</v>
      </c>
      <c r="J2415">
        <v>1.4999999999999999E-2</v>
      </c>
      <c r="K2415">
        <v>6</v>
      </c>
      <c r="M2415" s="4">
        <f>ROUND(VLOOKUP(fUnitSales[[#This Row],[Product]],dProducts[],2,0)*(1-fUnitSales[[#This Row],[Discount]])*fUnitSales[[#This Row],[Units]],2)</f>
        <v>177.3</v>
      </c>
      <c r="N2415" s="4" t="str">
        <f>VLOOKUP(fUnitSales[[#This Row],[SalesRep]],dSalesRep[],2,0)</f>
        <v>MidWest</v>
      </c>
    </row>
    <row r="2416" spans="7:14" x14ac:dyDescent="0.25">
      <c r="G2416" s="6">
        <v>41978</v>
      </c>
      <c r="H2416" t="s">
        <v>61</v>
      </c>
      <c r="I2416" t="s">
        <v>8</v>
      </c>
      <c r="J2416">
        <v>2.5000000000000001E-2</v>
      </c>
      <c r="K2416">
        <v>2</v>
      </c>
      <c r="M2416" s="4">
        <f>ROUND(VLOOKUP(fUnitSales[[#This Row],[Product]],dProducts[],2,0)*(1-fUnitSales[[#This Row],[Discount]])*fUnitSales[[#This Row],[Units]],2)</f>
        <v>40.950000000000003</v>
      </c>
      <c r="N2416" s="4" t="str">
        <f>VLOOKUP(fUnitSales[[#This Row],[SalesRep]],dSalesRep[],2,0)</f>
        <v>South</v>
      </c>
    </row>
    <row r="2417" spans="7:14" x14ac:dyDescent="0.25">
      <c r="G2417" s="6">
        <v>41999</v>
      </c>
      <c r="H2417" t="s">
        <v>47</v>
      </c>
      <c r="I2417" t="s">
        <v>13</v>
      </c>
      <c r="J2417">
        <v>0</v>
      </c>
      <c r="K2417">
        <v>3</v>
      </c>
      <c r="M2417" s="4">
        <f>ROUND(VLOOKUP(fUnitSales[[#This Row],[Product]],dProducts[],2,0)*(1-fUnitSales[[#This Row],[Discount]])*fUnitSales[[#This Row],[Units]],2)</f>
        <v>68.849999999999994</v>
      </c>
      <c r="N2417" s="4" t="str">
        <f>VLOOKUP(fUnitSales[[#This Row],[SalesRep]],dSalesRep[],2,0)</f>
        <v>South</v>
      </c>
    </row>
    <row r="2418" spans="7:14" x14ac:dyDescent="0.25">
      <c r="G2418" s="6">
        <v>41511</v>
      </c>
      <c r="H2418" t="s">
        <v>59</v>
      </c>
      <c r="I2418" t="s">
        <v>34</v>
      </c>
      <c r="J2418">
        <v>2.5000000000000001E-2</v>
      </c>
      <c r="K2418">
        <v>2</v>
      </c>
      <c r="M2418" s="4">
        <f>ROUND(VLOOKUP(fUnitSales[[#This Row],[Product]],dProducts[],2,0)*(1-fUnitSales[[#This Row],[Discount]])*fUnitSales[[#This Row],[Units]],2)</f>
        <v>45.83</v>
      </c>
      <c r="N2418" s="4" t="str">
        <f>VLOOKUP(fUnitSales[[#This Row],[SalesRep]],dSalesRep[],2,0)</f>
        <v>East</v>
      </c>
    </row>
    <row r="2419" spans="7:14" x14ac:dyDescent="0.25">
      <c r="G2419" s="6">
        <v>41599</v>
      </c>
      <c r="H2419" t="s">
        <v>46</v>
      </c>
      <c r="I2419" t="s">
        <v>25</v>
      </c>
      <c r="J2419">
        <v>0.02</v>
      </c>
      <c r="K2419">
        <v>2</v>
      </c>
      <c r="M2419" s="4">
        <f>ROUND(VLOOKUP(fUnitSales[[#This Row],[Product]],dProducts[],2,0)*(1-fUnitSales[[#This Row],[Discount]])*fUnitSales[[#This Row],[Units]],2)</f>
        <v>66.64</v>
      </c>
      <c r="N2419" s="4" t="str">
        <f>VLOOKUP(fUnitSales[[#This Row],[SalesRep]],dSalesRep[],2,0)</f>
        <v>MidWest</v>
      </c>
    </row>
    <row r="2420" spans="7:14" x14ac:dyDescent="0.25">
      <c r="G2420" s="6">
        <v>41608</v>
      </c>
      <c r="H2420" t="s">
        <v>27</v>
      </c>
      <c r="I2420" t="s">
        <v>18</v>
      </c>
      <c r="J2420">
        <v>0</v>
      </c>
      <c r="K2420">
        <v>1</v>
      </c>
      <c r="M2420" s="4">
        <f>ROUND(VLOOKUP(fUnitSales[[#This Row],[Product]],dProducts[],2,0)*(1-fUnitSales[[#This Row],[Discount]])*fUnitSales[[#This Row],[Units]],2)</f>
        <v>22.95</v>
      </c>
      <c r="N2420" s="4" t="str">
        <f>VLOOKUP(fUnitSales[[#This Row],[SalesRep]],dSalesRep[],2,0)</f>
        <v>MidWest</v>
      </c>
    </row>
    <row r="2421" spans="7:14" x14ac:dyDescent="0.25">
      <c r="G2421" s="6">
        <v>41963</v>
      </c>
      <c r="H2421" t="s">
        <v>71</v>
      </c>
      <c r="I2421" t="s">
        <v>13</v>
      </c>
      <c r="J2421">
        <v>0.02</v>
      </c>
      <c r="K2421">
        <v>3</v>
      </c>
      <c r="M2421" s="4">
        <f>ROUND(VLOOKUP(fUnitSales[[#This Row],[Product]],dProducts[],2,0)*(1-fUnitSales[[#This Row],[Discount]])*fUnitSales[[#This Row],[Units]],2)</f>
        <v>67.47</v>
      </c>
      <c r="N2421" s="4" t="str">
        <f>VLOOKUP(fUnitSales[[#This Row],[SalesRep]],dSalesRep[],2,0)</f>
        <v>MidWest</v>
      </c>
    </row>
    <row r="2422" spans="7:14" x14ac:dyDescent="0.25">
      <c r="G2422" s="6">
        <v>41601</v>
      </c>
      <c r="H2422" t="s">
        <v>47</v>
      </c>
      <c r="I2422" t="s">
        <v>34</v>
      </c>
      <c r="J2422">
        <v>0.02</v>
      </c>
      <c r="K2422">
        <v>2</v>
      </c>
      <c r="M2422" s="4">
        <f>ROUND(VLOOKUP(fUnitSales[[#This Row],[Product]],dProducts[],2,0)*(1-fUnitSales[[#This Row],[Discount]])*fUnitSales[[#This Row],[Units]],2)</f>
        <v>46.06</v>
      </c>
      <c r="N2422" s="4" t="str">
        <f>VLOOKUP(fUnitSales[[#This Row],[SalesRep]],dSalesRep[],2,0)</f>
        <v>South</v>
      </c>
    </row>
    <row r="2423" spans="7:14" x14ac:dyDescent="0.25">
      <c r="G2423" s="6">
        <v>41610</v>
      </c>
      <c r="H2423" t="s">
        <v>27</v>
      </c>
      <c r="I2423" t="s">
        <v>13</v>
      </c>
      <c r="J2423">
        <v>1.4999999999999999E-2</v>
      </c>
      <c r="K2423">
        <v>1</v>
      </c>
      <c r="M2423" s="4">
        <f>ROUND(VLOOKUP(fUnitSales[[#This Row],[Product]],dProducts[],2,0)*(1-fUnitSales[[#This Row],[Discount]])*fUnitSales[[#This Row],[Units]],2)</f>
        <v>22.61</v>
      </c>
      <c r="N2423" s="4" t="str">
        <f>VLOOKUP(fUnitSales[[#This Row],[SalesRep]],dSalesRep[],2,0)</f>
        <v>MidWest</v>
      </c>
    </row>
    <row r="2424" spans="7:14" x14ac:dyDescent="0.25">
      <c r="G2424" s="6">
        <v>41620</v>
      </c>
      <c r="H2424" t="s">
        <v>90</v>
      </c>
      <c r="I2424" t="s">
        <v>31</v>
      </c>
      <c r="J2424">
        <v>0</v>
      </c>
      <c r="K2424">
        <v>1</v>
      </c>
      <c r="M2424" s="4">
        <f>ROUND(VLOOKUP(fUnitSales[[#This Row],[Product]],dProducts[],2,0)*(1-fUnitSales[[#This Row],[Discount]])*fUnitSales[[#This Row],[Units]],2)</f>
        <v>30</v>
      </c>
      <c r="N2424" s="4" t="str">
        <f>VLOOKUP(fUnitSales[[#This Row],[SalesRep]],dSalesRep[],2,0)</f>
        <v>West</v>
      </c>
    </row>
    <row r="2425" spans="7:14" x14ac:dyDescent="0.25">
      <c r="G2425" s="6">
        <v>41456</v>
      </c>
      <c r="H2425" t="s">
        <v>41</v>
      </c>
      <c r="I2425" t="s">
        <v>31</v>
      </c>
      <c r="J2425">
        <v>0</v>
      </c>
      <c r="K2425">
        <v>1</v>
      </c>
      <c r="M2425" s="4">
        <f>ROUND(VLOOKUP(fUnitSales[[#This Row],[Product]],dProducts[],2,0)*(1-fUnitSales[[#This Row],[Discount]])*fUnitSales[[#This Row],[Units]],2)</f>
        <v>30</v>
      </c>
      <c r="N2425" s="4" t="str">
        <f>VLOOKUP(fUnitSales[[#This Row],[SalesRep]],dSalesRep[],2,0)</f>
        <v>South</v>
      </c>
    </row>
    <row r="2426" spans="7:14" x14ac:dyDescent="0.25">
      <c r="G2426" s="6">
        <v>41592</v>
      </c>
      <c r="H2426" t="s">
        <v>47</v>
      </c>
      <c r="I2426" t="s">
        <v>25</v>
      </c>
      <c r="J2426">
        <v>0</v>
      </c>
      <c r="K2426">
        <v>1</v>
      </c>
      <c r="M2426" s="4">
        <f>ROUND(VLOOKUP(fUnitSales[[#This Row],[Product]],dProducts[],2,0)*(1-fUnitSales[[#This Row],[Discount]])*fUnitSales[[#This Row],[Units]],2)</f>
        <v>34</v>
      </c>
      <c r="N2426" s="4" t="str">
        <f>VLOOKUP(fUnitSales[[#This Row],[SalesRep]],dSalesRep[],2,0)</f>
        <v>South</v>
      </c>
    </row>
    <row r="2427" spans="7:14" x14ac:dyDescent="0.25">
      <c r="G2427" s="6">
        <v>41958</v>
      </c>
      <c r="H2427" t="s">
        <v>62</v>
      </c>
      <c r="I2427" t="s">
        <v>13</v>
      </c>
      <c r="J2427">
        <v>0.02</v>
      </c>
      <c r="K2427">
        <v>2</v>
      </c>
      <c r="M2427" s="4">
        <f>ROUND(VLOOKUP(fUnitSales[[#This Row],[Product]],dProducts[],2,0)*(1-fUnitSales[[#This Row],[Discount]])*fUnitSales[[#This Row],[Units]],2)</f>
        <v>44.98</v>
      </c>
      <c r="N2427" s="4" t="str">
        <f>VLOOKUP(fUnitSales[[#This Row],[SalesRep]],dSalesRep[],2,0)</f>
        <v>East</v>
      </c>
    </row>
    <row r="2428" spans="7:14" x14ac:dyDescent="0.25">
      <c r="G2428" s="6">
        <v>41617</v>
      </c>
      <c r="H2428" t="s">
        <v>62</v>
      </c>
      <c r="I2428" t="s">
        <v>18</v>
      </c>
      <c r="J2428">
        <v>0</v>
      </c>
      <c r="K2428">
        <v>1</v>
      </c>
      <c r="M2428" s="4">
        <f>ROUND(VLOOKUP(fUnitSales[[#This Row],[Product]],dProducts[],2,0)*(1-fUnitSales[[#This Row],[Discount]])*fUnitSales[[#This Row],[Units]],2)</f>
        <v>22.95</v>
      </c>
      <c r="N2428" s="4" t="str">
        <f>VLOOKUP(fUnitSales[[#This Row],[SalesRep]],dSalesRep[],2,0)</f>
        <v>East</v>
      </c>
    </row>
    <row r="2429" spans="7:14" x14ac:dyDescent="0.25">
      <c r="G2429" s="6">
        <v>41623</v>
      </c>
      <c r="H2429" t="s">
        <v>24</v>
      </c>
      <c r="I2429" t="s">
        <v>34</v>
      </c>
      <c r="J2429">
        <v>0</v>
      </c>
      <c r="K2429">
        <v>1</v>
      </c>
      <c r="M2429" s="4">
        <f>ROUND(VLOOKUP(fUnitSales[[#This Row],[Product]],dProducts[],2,0)*(1-fUnitSales[[#This Row],[Discount]])*fUnitSales[[#This Row],[Units]],2)</f>
        <v>23.5</v>
      </c>
      <c r="N2429" s="4" t="str">
        <f>VLOOKUP(fUnitSales[[#This Row],[SalesRep]],dSalesRep[],2,0)</f>
        <v>MidWest</v>
      </c>
    </row>
    <row r="2430" spans="7:14" x14ac:dyDescent="0.25">
      <c r="G2430" s="6">
        <v>42000</v>
      </c>
      <c r="H2430" t="s">
        <v>23</v>
      </c>
      <c r="I2430" t="s">
        <v>22</v>
      </c>
      <c r="J2430">
        <v>0</v>
      </c>
      <c r="K2430">
        <v>2</v>
      </c>
      <c r="M2430" s="4">
        <f>ROUND(VLOOKUP(fUnitSales[[#This Row],[Product]],dProducts[],2,0)*(1-fUnitSales[[#This Row],[Discount]])*fUnitSales[[#This Row],[Units]],2)</f>
        <v>50</v>
      </c>
      <c r="N2430" s="4" t="str">
        <f>VLOOKUP(fUnitSales[[#This Row],[SalesRep]],dSalesRep[],2,0)</f>
        <v>East</v>
      </c>
    </row>
    <row r="2431" spans="7:14" x14ac:dyDescent="0.25">
      <c r="G2431" s="6">
        <v>41606</v>
      </c>
      <c r="H2431" t="s">
        <v>69</v>
      </c>
      <c r="I2431" t="s">
        <v>17</v>
      </c>
      <c r="J2431">
        <v>0.03</v>
      </c>
      <c r="K2431">
        <v>2</v>
      </c>
      <c r="M2431" s="4">
        <f>ROUND(VLOOKUP(fUnitSales[[#This Row],[Product]],dProducts[],2,0)*(1-fUnitSales[[#This Row],[Discount]])*fUnitSales[[#This Row],[Units]],2)</f>
        <v>38.700000000000003</v>
      </c>
      <c r="N2431" s="4" t="str">
        <f>VLOOKUP(fUnitSales[[#This Row],[SalesRep]],dSalesRep[],2,0)</f>
        <v>MidWest</v>
      </c>
    </row>
    <row r="2432" spans="7:14" x14ac:dyDescent="0.25">
      <c r="G2432" s="6">
        <v>41596</v>
      </c>
      <c r="H2432" t="s">
        <v>43</v>
      </c>
      <c r="I2432" t="s">
        <v>18</v>
      </c>
      <c r="J2432">
        <v>2.5000000000000001E-2</v>
      </c>
      <c r="K2432">
        <v>1</v>
      </c>
      <c r="M2432" s="4">
        <f>ROUND(VLOOKUP(fUnitSales[[#This Row],[Product]],dProducts[],2,0)*(1-fUnitSales[[#This Row],[Discount]])*fUnitSales[[#This Row],[Units]],2)</f>
        <v>22.38</v>
      </c>
      <c r="N2432" s="4" t="str">
        <f>VLOOKUP(fUnitSales[[#This Row],[SalesRep]],dSalesRep[],2,0)</f>
        <v>MidWest</v>
      </c>
    </row>
    <row r="2433" spans="7:14" x14ac:dyDescent="0.25">
      <c r="G2433" s="6">
        <v>41620</v>
      </c>
      <c r="H2433" t="s">
        <v>38</v>
      </c>
      <c r="I2433" t="s">
        <v>22</v>
      </c>
      <c r="J2433">
        <v>0</v>
      </c>
      <c r="K2433">
        <v>4</v>
      </c>
      <c r="M2433" s="4">
        <f>ROUND(VLOOKUP(fUnitSales[[#This Row],[Product]],dProducts[],2,0)*(1-fUnitSales[[#This Row],[Discount]])*fUnitSales[[#This Row],[Units]],2)</f>
        <v>100</v>
      </c>
      <c r="N2433" s="4" t="str">
        <f>VLOOKUP(fUnitSales[[#This Row],[SalesRep]],dSalesRep[],2,0)</f>
        <v>South</v>
      </c>
    </row>
    <row r="2434" spans="7:14" x14ac:dyDescent="0.25">
      <c r="G2434" s="6">
        <v>41991</v>
      </c>
      <c r="H2434" t="s">
        <v>43</v>
      </c>
      <c r="I2434" t="s">
        <v>37</v>
      </c>
      <c r="J2434">
        <v>0</v>
      </c>
      <c r="K2434">
        <v>1</v>
      </c>
      <c r="M2434" s="4">
        <f>ROUND(VLOOKUP(fUnitSales[[#This Row],[Product]],dProducts[],2,0)*(1-fUnitSales[[#This Row],[Discount]])*fUnitSales[[#This Row],[Units]],2)</f>
        <v>25</v>
      </c>
      <c r="N2434" s="4" t="str">
        <f>VLOOKUP(fUnitSales[[#This Row],[SalesRep]],dSalesRep[],2,0)</f>
        <v>MidWest</v>
      </c>
    </row>
    <row r="2435" spans="7:14" x14ac:dyDescent="0.25">
      <c r="G2435" s="6">
        <v>41351</v>
      </c>
      <c r="H2435" t="s">
        <v>14</v>
      </c>
      <c r="I2435" t="s">
        <v>18</v>
      </c>
      <c r="J2435">
        <v>2.5000000000000001E-2</v>
      </c>
      <c r="K2435">
        <v>1</v>
      </c>
      <c r="M2435" s="4">
        <f>ROUND(VLOOKUP(fUnitSales[[#This Row],[Product]],dProducts[],2,0)*(1-fUnitSales[[#This Row],[Discount]])*fUnitSales[[#This Row],[Units]],2)</f>
        <v>22.38</v>
      </c>
      <c r="N2435" s="4" t="str">
        <f>VLOOKUP(fUnitSales[[#This Row],[SalesRep]],dSalesRep[],2,0)</f>
        <v>West</v>
      </c>
    </row>
    <row r="2436" spans="7:14" x14ac:dyDescent="0.25">
      <c r="G2436" s="6">
        <v>41952</v>
      </c>
      <c r="H2436" t="s">
        <v>90</v>
      </c>
      <c r="I2436" t="s">
        <v>18</v>
      </c>
      <c r="J2436">
        <v>2.5000000000000001E-2</v>
      </c>
      <c r="K2436">
        <v>3</v>
      </c>
      <c r="M2436" s="4">
        <f>ROUND(VLOOKUP(fUnitSales[[#This Row],[Product]],dProducts[],2,0)*(1-fUnitSales[[#This Row],[Discount]])*fUnitSales[[#This Row],[Units]],2)</f>
        <v>67.13</v>
      </c>
      <c r="N2436" s="4" t="str">
        <f>VLOOKUP(fUnitSales[[#This Row],[SalesRep]],dSalesRep[],2,0)</f>
        <v>West</v>
      </c>
    </row>
    <row r="2437" spans="7:14" x14ac:dyDescent="0.25">
      <c r="G2437" s="6">
        <v>41600</v>
      </c>
      <c r="H2437" t="s">
        <v>32</v>
      </c>
      <c r="I2437" t="s">
        <v>25</v>
      </c>
      <c r="J2437">
        <v>2.5000000000000001E-2</v>
      </c>
      <c r="K2437">
        <v>2</v>
      </c>
      <c r="M2437" s="4">
        <f>ROUND(VLOOKUP(fUnitSales[[#This Row],[Product]],dProducts[],2,0)*(1-fUnitSales[[#This Row],[Discount]])*fUnitSales[[#This Row],[Units]],2)</f>
        <v>66.3</v>
      </c>
      <c r="N2437" s="4" t="str">
        <f>VLOOKUP(fUnitSales[[#This Row],[SalesRep]],dSalesRep[],2,0)</f>
        <v>West</v>
      </c>
    </row>
    <row r="2438" spans="7:14" x14ac:dyDescent="0.25">
      <c r="G2438" s="6">
        <v>41798</v>
      </c>
      <c r="H2438" t="s">
        <v>44</v>
      </c>
      <c r="I2438" t="s">
        <v>17</v>
      </c>
      <c r="J2438">
        <v>0</v>
      </c>
      <c r="K2438">
        <v>3</v>
      </c>
      <c r="M2438" s="4">
        <f>ROUND(VLOOKUP(fUnitSales[[#This Row],[Product]],dProducts[],2,0)*(1-fUnitSales[[#This Row],[Discount]])*fUnitSales[[#This Row],[Units]],2)</f>
        <v>59.85</v>
      </c>
      <c r="N2438" s="4" t="str">
        <f>VLOOKUP(fUnitSales[[#This Row],[SalesRep]],dSalesRep[],2,0)</f>
        <v>MidWest</v>
      </c>
    </row>
    <row r="2439" spans="7:14" x14ac:dyDescent="0.25">
      <c r="G2439" s="6">
        <v>41950</v>
      </c>
      <c r="H2439" t="s">
        <v>77</v>
      </c>
      <c r="I2439" t="s">
        <v>22</v>
      </c>
      <c r="J2439">
        <v>0.02</v>
      </c>
      <c r="K2439">
        <v>17</v>
      </c>
      <c r="M2439" s="4">
        <f>ROUND(VLOOKUP(fUnitSales[[#This Row],[Product]],dProducts[],2,0)*(1-fUnitSales[[#This Row],[Discount]])*fUnitSales[[#This Row],[Units]],2)</f>
        <v>416.5</v>
      </c>
      <c r="N2439" s="4" t="str">
        <f>VLOOKUP(fUnitSales[[#This Row],[SalesRep]],dSalesRep[],2,0)</f>
        <v>MidWest</v>
      </c>
    </row>
    <row r="2440" spans="7:14" x14ac:dyDescent="0.25">
      <c r="G2440" s="6">
        <v>41951</v>
      </c>
      <c r="H2440" t="s">
        <v>74</v>
      </c>
      <c r="I2440" t="s">
        <v>18</v>
      </c>
      <c r="J2440">
        <v>0.02</v>
      </c>
      <c r="K2440">
        <v>3</v>
      </c>
      <c r="M2440" s="4">
        <f>ROUND(VLOOKUP(fUnitSales[[#This Row],[Product]],dProducts[],2,0)*(1-fUnitSales[[#This Row],[Discount]])*fUnitSales[[#This Row],[Units]],2)</f>
        <v>67.47</v>
      </c>
      <c r="N2440" s="4" t="str">
        <f>VLOOKUP(fUnitSales[[#This Row],[SalesRep]],dSalesRep[],2,0)</f>
        <v>MidWest</v>
      </c>
    </row>
    <row r="2441" spans="7:14" x14ac:dyDescent="0.25">
      <c r="G2441" s="6">
        <v>41951</v>
      </c>
      <c r="H2441" t="s">
        <v>88</v>
      </c>
      <c r="I2441" t="s">
        <v>17</v>
      </c>
      <c r="J2441">
        <v>0</v>
      </c>
      <c r="K2441">
        <v>2</v>
      </c>
      <c r="M2441" s="4">
        <f>ROUND(VLOOKUP(fUnitSales[[#This Row],[Product]],dProducts[],2,0)*(1-fUnitSales[[#This Row],[Discount]])*fUnitSales[[#This Row],[Units]],2)</f>
        <v>39.9</v>
      </c>
      <c r="N2441" s="4" t="str">
        <f>VLOOKUP(fUnitSales[[#This Row],[SalesRep]],dSalesRep[],2,0)</f>
        <v>MidWest</v>
      </c>
    </row>
    <row r="2442" spans="7:14" x14ac:dyDescent="0.25">
      <c r="G2442" s="6">
        <v>41988</v>
      </c>
      <c r="H2442" t="s">
        <v>32</v>
      </c>
      <c r="I2442" t="s">
        <v>8</v>
      </c>
      <c r="J2442">
        <v>0.01</v>
      </c>
      <c r="K2442">
        <v>2</v>
      </c>
      <c r="M2442" s="4">
        <f>ROUND(VLOOKUP(fUnitSales[[#This Row],[Product]],dProducts[],2,0)*(1-fUnitSales[[#This Row],[Discount]])*fUnitSales[[#This Row],[Units]],2)</f>
        <v>41.58</v>
      </c>
      <c r="N2442" s="4" t="str">
        <f>VLOOKUP(fUnitSales[[#This Row],[SalesRep]],dSalesRep[],2,0)</f>
        <v>West</v>
      </c>
    </row>
    <row r="2443" spans="7:14" x14ac:dyDescent="0.25">
      <c r="G2443" s="6">
        <v>41608</v>
      </c>
      <c r="H2443" t="s">
        <v>53</v>
      </c>
      <c r="I2443" t="s">
        <v>13</v>
      </c>
      <c r="J2443">
        <v>0.02</v>
      </c>
      <c r="K2443">
        <v>2</v>
      </c>
      <c r="M2443" s="4">
        <f>ROUND(VLOOKUP(fUnitSales[[#This Row],[Product]],dProducts[],2,0)*(1-fUnitSales[[#This Row],[Discount]])*fUnitSales[[#This Row],[Units]],2)</f>
        <v>44.98</v>
      </c>
      <c r="N2443" s="4" t="str">
        <f>VLOOKUP(fUnitSales[[#This Row],[SalesRep]],dSalesRep[],2,0)</f>
        <v>West</v>
      </c>
    </row>
    <row r="2444" spans="7:14" x14ac:dyDescent="0.25">
      <c r="G2444" s="6">
        <v>42001</v>
      </c>
      <c r="H2444" t="s">
        <v>65</v>
      </c>
      <c r="I2444" t="s">
        <v>13</v>
      </c>
      <c r="J2444">
        <v>0</v>
      </c>
      <c r="K2444">
        <v>3</v>
      </c>
      <c r="M2444" s="4">
        <f>ROUND(VLOOKUP(fUnitSales[[#This Row],[Product]],dProducts[],2,0)*(1-fUnitSales[[#This Row],[Discount]])*fUnitSales[[#This Row],[Units]],2)</f>
        <v>68.849999999999994</v>
      </c>
      <c r="N2444" s="4" t="str">
        <f>VLOOKUP(fUnitSales[[#This Row],[SalesRep]],dSalesRep[],2,0)</f>
        <v>West</v>
      </c>
    </row>
    <row r="2445" spans="7:14" x14ac:dyDescent="0.25">
      <c r="G2445" s="6">
        <v>41773</v>
      </c>
      <c r="H2445" t="s">
        <v>83</v>
      </c>
      <c r="I2445" t="s">
        <v>25</v>
      </c>
      <c r="J2445">
        <v>0</v>
      </c>
      <c r="K2445">
        <v>1</v>
      </c>
      <c r="M2445" s="4">
        <f>ROUND(VLOOKUP(fUnitSales[[#This Row],[Product]],dProducts[],2,0)*(1-fUnitSales[[#This Row],[Discount]])*fUnitSales[[#This Row],[Units]],2)</f>
        <v>34</v>
      </c>
      <c r="N2445" s="4" t="str">
        <f>VLOOKUP(fUnitSales[[#This Row],[SalesRep]],dSalesRep[],2,0)</f>
        <v>South</v>
      </c>
    </row>
    <row r="2446" spans="7:14" x14ac:dyDescent="0.25">
      <c r="G2446" s="6">
        <v>41558</v>
      </c>
      <c r="H2446" t="s">
        <v>58</v>
      </c>
      <c r="I2446" t="s">
        <v>31</v>
      </c>
      <c r="J2446">
        <v>2.5000000000000001E-2</v>
      </c>
      <c r="K2446">
        <v>3</v>
      </c>
      <c r="M2446" s="4">
        <f>ROUND(VLOOKUP(fUnitSales[[#This Row],[Product]],dProducts[],2,0)*(1-fUnitSales[[#This Row],[Discount]])*fUnitSales[[#This Row],[Units]],2)</f>
        <v>87.75</v>
      </c>
      <c r="N2446" s="4" t="str">
        <f>VLOOKUP(fUnitSales[[#This Row],[SalesRep]],dSalesRep[],2,0)</f>
        <v>East</v>
      </c>
    </row>
    <row r="2447" spans="7:14" x14ac:dyDescent="0.25">
      <c r="G2447" s="6">
        <v>41730</v>
      </c>
      <c r="H2447" t="s">
        <v>84</v>
      </c>
      <c r="I2447" t="s">
        <v>17</v>
      </c>
      <c r="J2447">
        <v>0.02</v>
      </c>
      <c r="K2447">
        <v>2</v>
      </c>
      <c r="M2447" s="4">
        <f>ROUND(VLOOKUP(fUnitSales[[#This Row],[Product]],dProducts[],2,0)*(1-fUnitSales[[#This Row],[Discount]])*fUnitSales[[#This Row],[Units]],2)</f>
        <v>39.1</v>
      </c>
      <c r="N2447" s="4" t="str">
        <f>VLOOKUP(fUnitSales[[#This Row],[SalesRep]],dSalesRep[],2,0)</f>
        <v>East</v>
      </c>
    </row>
    <row r="2448" spans="7:14" x14ac:dyDescent="0.25">
      <c r="G2448" s="6">
        <v>41883</v>
      </c>
      <c r="H2448" t="s">
        <v>55</v>
      </c>
      <c r="I2448" t="s">
        <v>13</v>
      </c>
      <c r="J2448">
        <v>0.01</v>
      </c>
      <c r="K2448">
        <v>1</v>
      </c>
      <c r="M2448" s="4">
        <f>ROUND(VLOOKUP(fUnitSales[[#This Row],[Product]],dProducts[],2,0)*(1-fUnitSales[[#This Row],[Discount]])*fUnitSales[[#This Row],[Units]],2)</f>
        <v>22.72</v>
      </c>
      <c r="N2448" s="4" t="str">
        <f>VLOOKUP(fUnitSales[[#This Row],[SalesRep]],dSalesRep[],2,0)</f>
        <v>South</v>
      </c>
    </row>
    <row r="2449" spans="7:14" x14ac:dyDescent="0.25">
      <c r="G2449" s="6">
        <v>41993</v>
      </c>
      <c r="H2449" t="s">
        <v>74</v>
      </c>
      <c r="I2449" t="s">
        <v>18</v>
      </c>
      <c r="J2449">
        <v>0</v>
      </c>
      <c r="K2449">
        <v>1</v>
      </c>
      <c r="M2449" s="4">
        <f>ROUND(VLOOKUP(fUnitSales[[#This Row],[Product]],dProducts[],2,0)*(1-fUnitSales[[#This Row],[Discount]])*fUnitSales[[#This Row],[Units]],2)</f>
        <v>22.95</v>
      </c>
      <c r="N2449" s="4" t="str">
        <f>VLOOKUP(fUnitSales[[#This Row],[SalesRep]],dSalesRep[],2,0)</f>
        <v>MidWest</v>
      </c>
    </row>
    <row r="2450" spans="7:14" x14ac:dyDescent="0.25">
      <c r="G2450" s="6">
        <v>41635</v>
      </c>
      <c r="H2450" t="s">
        <v>59</v>
      </c>
      <c r="I2450" t="s">
        <v>22</v>
      </c>
      <c r="J2450">
        <v>0</v>
      </c>
      <c r="K2450">
        <v>1</v>
      </c>
      <c r="M2450" s="4">
        <f>ROUND(VLOOKUP(fUnitSales[[#This Row],[Product]],dProducts[],2,0)*(1-fUnitSales[[#This Row],[Discount]])*fUnitSales[[#This Row],[Units]],2)</f>
        <v>25</v>
      </c>
      <c r="N2450" s="4" t="str">
        <f>VLOOKUP(fUnitSales[[#This Row],[SalesRep]],dSalesRep[],2,0)</f>
        <v>East</v>
      </c>
    </row>
    <row r="2451" spans="7:14" x14ac:dyDescent="0.25">
      <c r="G2451" s="6">
        <v>41627</v>
      </c>
      <c r="H2451" t="s">
        <v>69</v>
      </c>
      <c r="I2451" t="s">
        <v>13</v>
      </c>
      <c r="J2451">
        <v>0.03</v>
      </c>
      <c r="K2451">
        <v>3</v>
      </c>
      <c r="M2451" s="4">
        <f>ROUND(VLOOKUP(fUnitSales[[#This Row],[Product]],dProducts[],2,0)*(1-fUnitSales[[#This Row],[Discount]])*fUnitSales[[#This Row],[Units]],2)</f>
        <v>66.78</v>
      </c>
      <c r="N2451" s="4" t="str">
        <f>VLOOKUP(fUnitSales[[#This Row],[SalesRep]],dSalesRep[],2,0)</f>
        <v>MidWest</v>
      </c>
    </row>
    <row r="2452" spans="7:14" x14ac:dyDescent="0.25">
      <c r="G2452" s="6">
        <v>41994</v>
      </c>
      <c r="H2452" t="s">
        <v>52</v>
      </c>
      <c r="I2452" t="s">
        <v>18</v>
      </c>
      <c r="J2452">
        <v>0</v>
      </c>
      <c r="K2452">
        <v>1</v>
      </c>
      <c r="M2452" s="4">
        <f>ROUND(VLOOKUP(fUnitSales[[#This Row],[Product]],dProducts[],2,0)*(1-fUnitSales[[#This Row],[Discount]])*fUnitSales[[#This Row],[Units]],2)</f>
        <v>22.95</v>
      </c>
      <c r="N2452" s="4" t="str">
        <f>VLOOKUP(fUnitSales[[#This Row],[SalesRep]],dSalesRep[],2,0)</f>
        <v>South</v>
      </c>
    </row>
    <row r="2453" spans="7:14" x14ac:dyDescent="0.25">
      <c r="G2453" s="6">
        <v>41981</v>
      </c>
      <c r="H2453" t="s">
        <v>86</v>
      </c>
      <c r="I2453" t="s">
        <v>31</v>
      </c>
      <c r="J2453">
        <v>0</v>
      </c>
      <c r="K2453">
        <v>2</v>
      </c>
      <c r="M2453" s="4">
        <f>ROUND(VLOOKUP(fUnitSales[[#This Row],[Product]],dProducts[],2,0)*(1-fUnitSales[[#This Row],[Discount]])*fUnitSales[[#This Row],[Units]],2)</f>
        <v>60</v>
      </c>
      <c r="N2453" s="4" t="str">
        <f>VLOOKUP(fUnitSales[[#This Row],[SalesRep]],dSalesRep[],2,0)</f>
        <v>West</v>
      </c>
    </row>
    <row r="2454" spans="7:14" x14ac:dyDescent="0.25">
      <c r="G2454" s="6">
        <v>41637</v>
      </c>
      <c r="H2454" t="s">
        <v>49</v>
      </c>
      <c r="I2454" t="s">
        <v>37</v>
      </c>
      <c r="J2454">
        <v>1.4999999999999999E-2</v>
      </c>
      <c r="K2454">
        <v>9</v>
      </c>
      <c r="M2454" s="4">
        <f>ROUND(VLOOKUP(fUnitSales[[#This Row],[Product]],dProducts[],2,0)*(1-fUnitSales[[#This Row],[Discount]])*fUnitSales[[#This Row],[Units]],2)</f>
        <v>221.63</v>
      </c>
      <c r="N2454" s="4" t="str">
        <f>VLOOKUP(fUnitSales[[#This Row],[SalesRep]],dSalesRep[],2,0)</f>
        <v>West</v>
      </c>
    </row>
    <row r="2455" spans="7:14" x14ac:dyDescent="0.25">
      <c r="G2455" s="6">
        <v>41984</v>
      </c>
      <c r="H2455" t="s">
        <v>63</v>
      </c>
      <c r="I2455" t="s">
        <v>8</v>
      </c>
      <c r="J2455">
        <v>2.5000000000000001E-2</v>
      </c>
      <c r="K2455">
        <v>1</v>
      </c>
      <c r="M2455" s="4">
        <f>ROUND(VLOOKUP(fUnitSales[[#This Row],[Product]],dProducts[],2,0)*(1-fUnitSales[[#This Row],[Discount]])*fUnitSales[[#This Row],[Units]],2)</f>
        <v>20.48</v>
      </c>
      <c r="N2455" s="4" t="str">
        <f>VLOOKUP(fUnitSales[[#This Row],[SalesRep]],dSalesRep[],2,0)</f>
        <v>MidWest</v>
      </c>
    </row>
    <row r="2456" spans="7:14" x14ac:dyDescent="0.25">
      <c r="G2456" s="6">
        <v>41595</v>
      </c>
      <c r="H2456" t="s">
        <v>49</v>
      </c>
      <c r="I2456" t="s">
        <v>18</v>
      </c>
      <c r="J2456">
        <v>2.5000000000000001E-2</v>
      </c>
      <c r="K2456">
        <v>3</v>
      </c>
      <c r="M2456" s="4">
        <f>ROUND(VLOOKUP(fUnitSales[[#This Row],[Product]],dProducts[],2,0)*(1-fUnitSales[[#This Row],[Discount]])*fUnitSales[[#This Row],[Units]],2)</f>
        <v>67.13</v>
      </c>
      <c r="N2456" s="4" t="str">
        <f>VLOOKUP(fUnitSales[[#This Row],[SalesRep]],dSalesRep[],2,0)</f>
        <v>West</v>
      </c>
    </row>
    <row r="2457" spans="7:14" x14ac:dyDescent="0.25">
      <c r="G2457" s="6">
        <v>41582</v>
      </c>
      <c r="H2457" t="s">
        <v>59</v>
      </c>
      <c r="I2457" t="s">
        <v>13</v>
      </c>
      <c r="J2457">
        <v>0.01</v>
      </c>
      <c r="K2457">
        <v>23</v>
      </c>
      <c r="M2457" s="4">
        <f>ROUND(VLOOKUP(fUnitSales[[#This Row],[Product]],dProducts[],2,0)*(1-fUnitSales[[#This Row],[Discount]])*fUnitSales[[#This Row],[Units]],2)</f>
        <v>522.57000000000005</v>
      </c>
      <c r="N2457" s="4" t="str">
        <f>VLOOKUP(fUnitSales[[#This Row],[SalesRep]],dSalesRep[],2,0)</f>
        <v>East</v>
      </c>
    </row>
    <row r="2458" spans="7:14" x14ac:dyDescent="0.25">
      <c r="G2458" s="6">
        <v>41472</v>
      </c>
      <c r="H2458" t="s">
        <v>66</v>
      </c>
      <c r="I2458" t="s">
        <v>18</v>
      </c>
      <c r="J2458">
        <v>0.03</v>
      </c>
      <c r="K2458">
        <v>17</v>
      </c>
      <c r="M2458" s="4">
        <f>ROUND(VLOOKUP(fUnitSales[[#This Row],[Product]],dProducts[],2,0)*(1-fUnitSales[[#This Row],[Discount]])*fUnitSales[[#This Row],[Units]],2)</f>
        <v>378.45</v>
      </c>
      <c r="N2458" s="4" t="str">
        <f>VLOOKUP(fUnitSales[[#This Row],[SalesRep]],dSalesRep[],2,0)</f>
        <v>MidWest</v>
      </c>
    </row>
    <row r="2459" spans="7:14" x14ac:dyDescent="0.25">
      <c r="G2459" s="6">
        <v>41423</v>
      </c>
      <c r="H2459" t="s">
        <v>43</v>
      </c>
      <c r="I2459" t="s">
        <v>25</v>
      </c>
      <c r="J2459">
        <v>1.4999999999999999E-2</v>
      </c>
      <c r="K2459">
        <v>1</v>
      </c>
      <c r="M2459" s="4">
        <f>ROUND(VLOOKUP(fUnitSales[[#This Row],[Product]],dProducts[],2,0)*(1-fUnitSales[[#This Row],[Discount]])*fUnitSales[[#This Row],[Units]],2)</f>
        <v>33.49</v>
      </c>
      <c r="N2459" s="4" t="str">
        <f>VLOOKUP(fUnitSales[[#This Row],[SalesRep]],dSalesRep[],2,0)</f>
        <v>MidWest</v>
      </c>
    </row>
    <row r="2460" spans="7:14" x14ac:dyDescent="0.25">
      <c r="G2460" s="6">
        <v>41982</v>
      </c>
      <c r="H2460" t="s">
        <v>23</v>
      </c>
      <c r="I2460" t="s">
        <v>18</v>
      </c>
      <c r="J2460">
        <v>2.5000000000000001E-2</v>
      </c>
      <c r="K2460">
        <v>21</v>
      </c>
      <c r="M2460" s="4">
        <f>ROUND(VLOOKUP(fUnitSales[[#This Row],[Product]],dProducts[],2,0)*(1-fUnitSales[[#This Row],[Discount]])*fUnitSales[[#This Row],[Units]],2)</f>
        <v>469.9</v>
      </c>
      <c r="N2460" s="4" t="str">
        <f>VLOOKUP(fUnitSales[[#This Row],[SalesRep]],dSalesRep[],2,0)</f>
        <v>East</v>
      </c>
    </row>
    <row r="2461" spans="7:14" x14ac:dyDescent="0.25">
      <c r="G2461" s="6">
        <v>41582</v>
      </c>
      <c r="H2461" t="s">
        <v>56</v>
      </c>
      <c r="I2461" t="s">
        <v>13</v>
      </c>
      <c r="J2461">
        <v>2.5000000000000001E-2</v>
      </c>
      <c r="K2461">
        <v>1</v>
      </c>
      <c r="M2461" s="4">
        <f>ROUND(VLOOKUP(fUnitSales[[#This Row],[Product]],dProducts[],2,0)*(1-fUnitSales[[#This Row],[Discount]])*fUnitSales[[#This Row],[Units]],2)</f>
        <v>22.38</v>
      </c>
      <c r="N2461" s="4" t="str">
        <f>VLOOKUP(fUnitSales[[#This Row],[SalesRep]],dSalesRep[],2,0)</f>
        <v>West</v>
      </c>
    </row>
    <row r="2462" spans="7:14" x14ac:dyDescent="0.25">
      <c r="G2462" s="6">
        <v>41603</v>
      </c>
      <c r="H2462" t="s">
        <v>27</v>
      </c>
      <c r="I2462" t="s">
        <v>13</v>
      </c>
      <c r="J2462">
        <v>0.01</v>
      </c>
      <c r="K2462">
        <v>2</v>
      </c>
      <c r="M2462" s="4">
        <f>ROUND(VLOOKUP(fUnitSales[[#This Row],[Product]],dProducts[],2,0)*(1-fUnitSales[[#This Row],[Discount]])*fUnitSales[[#This Row],[Units]],2)</f>
        <v>45.44</v>
      </c>
      <c r="N2462" s="4" t="str">
        <f>VLOOKUP(fUnitSales[[#This Row],[SalesRep]],dSalesRep[],2,0)</f>
        <v>MidWest</v>
      </c>
    </row>
    <row r="2463" spans="7:14" x14ac:dyDescent="0.25">
      <c r="G2463" s="6">
        <v>41602</v>
      </c>
      <c r="H2463" t="s">
        <v>30</v>
      </c>
      <c r="I2463" t="s">
        <v>34</v>
      </c>
      <c r="J2463">
        <v>0</v>
      </c>
      <c r="K2463">
        <v>17</v>
      </c>
      <c r="M2463" s="4">
        <f>ROUND(VLOOKUP(fUnitSales[[#This Row],[Product]],dProducts[],2,0)*(1-fUnitSales[[#This Row],[Discount]])*fUnitSales[[#This Row],[Units]],2)</f>
        <v>399.5</v>
      </c>
      <c r="N2463" s="4" t="str">
        <f>VLOOKUP(fUnitSales[[#This Row],[SalesRep]],dSalesRep[],2,0)</f>
        <v>East</v>
      </c>
    </row>
    <row r="2464" spans="7:14" x14ac:dyDescent="0.25">
      <c r="G2464" s="6">
        <v>41488</v>
      </c>
      <c r="H2464" t="s">
        <v>50</v>
      </c>
      <c r="I2464" t="s">
        <v>13</v>
      </c>
      <c r="J2464">
        <v>0</v>
      </c>
      <c r="K2464">
        <v>2</v>
      </c>
      <c r="M2464" s="4">
        <f>ROUND(VLOOKUP(fUnitSales[[#This Row],[Product]],dProducts[],2,0)*(1-fUnitSales[[#This Row],[Discount]])*fUnitSales[[#This Row],[Units]],2)</f>
        <v>45.9</v>
      </c>
      <c r="N2464" s="4" t="str">
        <f>VLOOKUP(fUnitSales[[#This Row],[SalesRep]],dSalesRep[],2,0)</f>
        <v>MidWest</v>
      </c>
    </row>
    <row r="2465" spans="7:14" x14ac:dyDescent="0.25">
      <c r="G2465" s="6">
        <v>41984</v>
      </c>
      <c r="H2465" t="s">
        <v>45</v>
      </c>
      <c r="I2465" t="s">
        <v>34</v>
      </c>
      <c r="J2465">
        <v>0</v>
      </c>
      <c r="K2465">
        <v>1</v>
      </c>
      <c r="M2465" s="4">
        <f>ROUND(VLOOKUP(fUnitSales[[#This Row],[Product]],dProducts[],2,0)*(1-fUnitSales[[#This Row],[Discount]])*fUnitSales[[#This Row],[Units]],2)</f>
        <v>23.5</v>
      </c>
      <c r="N2465" s="4" t="str">
        <f>VLOOKUP(fUnitSales[[#This Row],[SalesRep]],dSalesRep[],2,0)</f>
        <v>MidWest</v>
      </c>
    </row>
    <row r="2466" spans="7:14" x14ac:dyDescent="0.25">
      <c r="G2466" s="6">
        <v>41985</v>
      </c>
      <c r="H2466" t="s">
        <v>41</v>
      </c>
      <c r="I2466" t="s">
        <v>18</v>
      </c>
      <c r="J2466">
        <v>0</v>
      </c>
      <c r="K2466">
        <v>2</v>
      </c>
      <c r="M2466" s="4">
        <f>ROUND(VLOOKUP(fUnitSales[[#This Row],[Product]],dProducts[],2,0)*(1-fUnitSales[[#This Row],[Discount]])*fUnitSales[[#This Row],[Units]],2)</f>
        <v>45.9</v>
      </c>
      <c r="N2466" s="4" t="str">
        <f>VLOOKUP(fUnitSales[[#This Row],[SalesRep]],dSalesRep[],2,0)</f>
        <v>South</v>
      </c>
    </row>
    <row r="2467" spans="7:14" x14ac:dyDescent="0.25">
      <c r="G2467" s="6">
        <v>41588</v>
      </c>
      <c r="H2467" t="s">
        <v>43</v>
      </c>
      <c r="I2467" t="s">
        <v>28</v>
      </c>
      <c r="J2467">
        <v>0</v>
      </c>
      <c r="K2467">
        <v>1</v>
      </c>
      <c r="M2467" s="4">
        <f>ROUND(VLOOKUP(fUnitSales[[#This Row],[Product]],dProducts[],2,0)*(1-fUnitSales[[#This Row],[Discount]])*fUnitSales[[#This Row],[Units]],2)</f>
        <v>27.5</v>
      </c>
      <c r="N2467" s="4" t="str">
        <f>VLOOKUP(fUnitSales[[#This Row],[SalesRep]],dSalesRep[],2,0)</f>
        <v>MidWest</v>
      </c>
    </row>
    <row r="2468" spans="7:14" x14ac:dyDescent="0.25">
      <c r="G2468" s="6">
        <v>41616</v>
      </c>
      <c r="H2468" t="s">
        <v>73</v>
      </c>
      <c r="I2468" t="s">
        <v>12</v>
      </c>
      <c r="J2468">
        <v>0.02</v>
      </c>
      <c r="K2468">
        <v>3</v>
      </c>
      <c r="M2468" s="4">
        <f>ROUND(VLOOKUP(fUnitSales[[#This Row],[Product]],dProducts[],2,0)*(1-fUnitSales[[#This Row],[Discount]])*fUnitSales[[#This Row],[Units]],2)</f>
        <v>235.05</v>
      </c>
      <c r="N2468" s="4" t="str">
        <f>VLOOKUP(fUnitSales[[#This Row],[SalesRep]],dSalesRep[],2,0)</f>
        <v>West</v>
      </c>
    </row>
    <row r="2469" spans="7:14" x14ac:dyDescent="0.25">
      <c r="G2469" s="6">
        <v>41524</v>
      </c>
      <c r="H2469" t="s">
        <v>63</v>
      </c>
      <c r="I2469" t="s">
        <v>37</v>
      </c>
      <c r="J2469">
        <v>0</v>
      </c>
      <c r="K2469">
        <v>1</v>
      </c>
      <c r="M2469" s="4">
        <f>ROUND(VLOOKUP(fUnitSales[[#This Row],[Product]],dProducts[],2,0)*(1-fUnitSales[[#This Row],[Discount]])*fUnitSales[[#This Row],[Units]],2)</f>
        <v>25</v>
      </c>
      <c r="N2469" s="4" t="str">
        <f>VLOOKUP(fUnitSales[[#This Row],[SalesRep]],dSalesRep[],2,0)</f>
        <v>MidWest</v>
      </c>
    </row>
    <row r="2470" spans="7:14" x14ac:dyDescent="0.25">
      <c r="G2470" s="6">
        <v>41601</v>
      </c>
      <c r="H2470" t="s">
        <v>72</v>
      </c>
      <c r="I2470" t="s">
        <v>18</v>
      </c>
      <c r="J2470">
        <v>2.5000000000000001E-2</v>
      </c>
      <c r="K2470">
        <v>3</v>
      </c>
      <c r="M2470" s="4">
        <f>ROUND(VLOOKUP(fUnitSales[[#This Row],[Product]],dProducts[],2,0)*(1-fUnitSales[[#This Row],[Discount]])*fUnitSales[[#This Row],[Units]],2)</f>
        <v>67.13</v>
      </c>
      <c r="N2470" s="4" t="str">
        <f>VLOOKUP(fUnitSales[[#This Row],[SalesRep]],dSalesRep[],2,0)</f>
        <v>East</v>
      </c>
    </row>
    <row r="2471" spans="7:14" x14ac:dyDescent="0.25">
      <c r="G2471" s="6">
        <v>41623</v>
      </c>
      <c r="H2471" t="s">
        <v>74</v>
      </c>
      <c r="I2471" t="s">
        <v>8</v>
      </c>
      <c r="J2471">
        <v>0.01</v>
      </c>
      <c r="K2471">
        <v>6</v>
      </c>
      <c r="M2471" s="4">
        <f>ROUND(VLOOKUP(fUnitSales[[#This Row],[Product]],dProducts[],2,0)*(1-fUnitSales[[#This Row],[Discount]])*fUnitSales[[#This Row],[Units]],2)</f>
        <v>124.74</v>
      </c>
      <c r="N2471" s="4" t="str">
        <f>VLOOKUP(fUnitSales[[#This Row],[SalesRep]],dSalesRep[],2,0)</f>
        <v>MidWest</v>
      </c>
    </row>
    <row r="2472" spans="7:14" x14ac:dyDescent="0.25">
      <c r="G2472" s="6">
        <v>41979</v>
      </c>
      <c r="H2472" t="s">
        <v>29</v>
      </c>
      <c r="I2472" t="s">
        <v>8</v>
      </c>
      <c r="J2472">
        <v>0.02</v>
      </c>
      <c r="K2472">
        <v>2</v>
      </c>
      <c r="M2472" s="4">
        <f>ROUND(VLOOKUP(fUnitSales[[#This Row],[Product]],dProducts[],2,0)*(1-fUnitSales[[#This Row],[Discount]])*fUnitSales[[#This Row],[Units]],2)</f>
        <v>41.16</v>
      </c>
      <c r="N2472" s="4" t="str">
        <f>VLOOKUP(fUnitSales[[#This Row],[SalesRep]],dSalesRep[],2,0)</f>
        <v>MidWest</v>
      </c>
    </row>
    <row r="2473" spans="7:14" x14ac:dyDescent="0.25">
      <c r="G2473" s="6">
        <v>41368</v>
      </c>
      <c r="H2473" t="s">
        <v>30</v>
      </c>
      <c r="I2473" t="s">
        <v>25</v>
      </c>
      <c r="J2473">
        <v>2.5000000000000001E-2</v>
      </c>
      <c r="K2473">
        <v>1</v>
      </c>
      <c r="M2473" s="4">
        <f>ROUND(VLOOKUP(fUnitSales[[#This Row],[Product]],dProducts[],2,0)*(1-fUnitSales[[#This Row],[Discount]])*fUnitSales[[#This Row],[Units]],2)</f>
        <v>33.15</v>
      </c>
      <c r="N2473" s="4" t="str">
        <f>VLOOKUP(fUnitSales[[#This Row],[SalesRep]],dSalesRep[],2,0)</f>
        <v>East</v>
      </c>
    </row>
    <row r="2474" spans="7:14" x14ac:dyDescent="0.25">
      <c r="G2474" s="6">
        <v>41964</v>
      </c>
      <c r="H2474" t="s">
        <v>44</v>
      </c>
      <c r="I2474" t="s">
        <v>18</v>
      </c>
      <c r="J2474">
        <v>0.02</v>
      </c>
      <c r="K2474">
        <v>10</v>
      </c>
      <c r="M2474" s="4">
        <f>ROUND(VLOOKUP(fUnitSales[[#This Row],[Product]],dProducts[],2,0)*(1-fUnitSales[[#This Row],[Discount]])*fUnitSales[[#This Row],[Units]],2)</f>
        <v>224.91</v>
      </c>
      <c r="N2474" s="4" t="str">
        <f>VLOOKUP(fUnitSales[[#This Row],[SalesRep]],dSalesRep[],2,0)</f>
        <v>MidWest</v>
      </c>
    </row>
    <row r="2475" spans="7:14" x14ac:dyDescent="0.25">
      <c r="G2475" s="6">
        <v>41913</v>
      </c>
      <c r="H2475" t="s">
        <v>41</v>
      </c>
      <c r="I2475" t="s">
        <v>25</v>
      </c>
      <c r="J2475">
        <v>0.02</v>
      </c>
      <c r="K2475">
        <v>3</v>
      </c>
      <c r="M2475" s="4">
        <f>ROUND(VLOOKUP(fUnitSales[[#This Row],[Product]],dProducts[],2,0)*(1-fUnitSales[[#This Row],[Discount]])*fUnitSales[[#This Row],[Units]],2)</f>
        <v>99.96</v>
      </c>
      <c r="N2475" s="4" t="str">
        <f>VLOOKUP(fUnitSales[[#This Row],[SalesRep]],dSalesRep[],2,0)</f>
        <v>South</v>
      </c>
    </row>
    <row r="2476" spans="7:14" x14ac:dyDescent="0.25">
      <c r="G2476" s="6">
        <v>41625</v>
      </c>
      <c r="H2476" t="s">
        <v>90</v>
      </c>
      <c r="I2476" t="s">
        <v>13</v>
      </c>
      <c r="J2476">
        <v>0</v>
      </c>
      <c r="K2476">
        <v>2</v>
      </c>
      <c r="M2476" s="4">
        <f>ROUND(VLOOKUP(fUnitSales[[#This Row],[Product]],dProducts[],2,0)*(1-fUnitSales[[#This Row],[Discount]])*fUnitSales[[#This Row],[Units]],2)</f>
        <v>45.9</v>
      </c>
      <c r="N2476" s="4" t="str">
        <f>VLOOKUP(fUnitSales[[#This Row],[SalesRep]],dSalesRep[],2,0)</f>
        <v>West</v>
      </c>
    </row>
    <row r="2477" spans="7:14" x14ac:dyDescent="0.25">
      <c r="G2477" s="6">
        <v>41583</v>
      </c>
      <c r="H2477" t="s">
        <v>55</v>
      </c>
      <c r="I2477" t="s">
        <v>37</v>
      </c>
      <c r="J2477">
        <v>0</v>
      </c>
      <c r="K2477">
        <v>1</v>
      </c>
      <c r="M2477" s="4">
        <f>ROUND(VLOOKUP(fUnitSales[[#This Row],[Product]],dProducts[],2,0)*(1-fUnitSales[[#This Row],[Discount]])*fUnitSales[[#This Row],[Units]],2)</f>
        <v>25</v>
      </c>
      <c r="N2477" s="4" t="str">
        <f>VLOOKUP(fUnitSales[[#This Row],[SalesRep]],dSalesRep[],2,0)</f>
        <v>South</v>
      </c>
    </row>
    <row r="2478" spans="7:14" x14ac:dyDescent="0.25">
      <c r="G2478" s="6">
        <v>41529</v>
      </c>
      <c r="H2478" t="s">
        <v>44</v>
      </c>
      <c r="I2478" t="s">
        <v>12</v>
      </c>
      <c r="J2478">
        <v>0.03</v>
      </c>
      <c r="K2478">
        <v>3</v>
      </c>
      <c r="M2478" s="4">
        <f>ROUND(VLOOKUP(fUnitSales[[#This Row],[Product]],dProducts[],2,0)*(1-fUnitSales[[#This Row],[Discount]])*fUnitSales[[#This Row],[Units]],2)</f>
        <v>232.65</v>
      </c>
      <c r="N2478" s="4" t="str">
        <f>VLOOKUP(fUnitSales[[#This Row],[SalesRep]],dSalesRep[],2,0)</f>
        <v>MidWest</v>
      </c>
    </row>
    <row r="2479" spans="7:14" x14ac:dyDescent="0.25">
      <c r="G2479" s="6">
        <v>41981</v>
      </c>
      <c r="H2479" t="s">
        <v>54</v>
      </c>
      <c r="I2479" t="s">
        <v>17</v>
      </c>
      <c r="J2479">
        <v>1.4999999999999999E-2</v>
      </c>
      <c r="K2479">
        <v>1</v>
      </c>
      <c r="M2479" s="4">
        <f>ROUND(VLOOKUP(fUnitSales[[#This Row],[Product]],dProducts[],2,0)*(1-fUnitSales[[#This Row],[Discount]])*fUnitSales[[#This Row],[Units]],2)</f>
        <v>19.649999999999999</v>
      </c>
      <c r="N2479" s="4" t="str">
        <f>VLOOKUP(fUnitSales[[#This Row],[SalesRep]],dSalesRep[],2,0)</f>
        <v>East</v>
      </c>
    </row>
    <row r="2480" spans="7:14" x14ac:dyDescent="0.25">
      <c r="G2480" s="6">
        <v>41946</v>
      </c>
      <c r="H2480" t="s">
        <v>86</v>
      </c>
      <c r="I2480" t="s">
        <v>18</v>
      </c>
      <c r="J2480">
        <v>0</v>
      </c>
      <c r="K2480">
        <v>3</v>
      </c>
      <c r="M2480" s="4">
        <f>ROUND(VLOOKUP(fUnitSales[[#This Row],[Product]],dProducts[],2,0)*(1-fUnitSales[[#This Row],[Discount]])*fUnitSales[[#This Row],[Units]],2)</f>
        <v>68.849999999999994</v>
      </c>
      <c r="N2480" s="4" t="str">
        <f>VLOOKUP(fUnitSales[[#This Row],[SalesRep]],dSalesRep[],2,0)</f>
        <v>West</v>
      </c>
    </row>
    <row r="2481" spans="7:14" x14ac:dyDescent="0.25">
      <c r="G2481" s="6">
        <v>42002</v>
      </c>
      <c r="H2481" t="s">
        <v>43</v>
      </c>
      <c r="I2481" t="s">
        <v>25</v>
      </c>
      <c r="J2481">
        <v>0</v>
      </c>
      <c r="K2481">
        <v>3</v>
      </c>
      <c r="M2481" s="4">
        <f>ROUND(VLOOKUP(fUnitSales[[#This Row],[Product]],dProducts[],2,0)*(1-fUnitSales[[#This Row],[Discount]])*fUnitSales[[#This Row],[Units]],2)</f>
        <v>102</v>
      </c>
      <c r="N2481" s="4" t="str">
        <f>VLOOKUP(fUnitSales[[#This Row],[SalesRep]],dSalesRep[],2,0)</f>
        <v>MidWest</v>
      </c>
    </row>
    <row r="2482" spans="7:14" x14ac:dyDescent="0.25">
      <c r="G2482" s="6">
        <v>41983</v>
      </c>
      <c r="H2482" t="s">
        <v>43</v>
      </c>
      <c r="I2482" t="s">
        <v>25</v>
      </c>
      <c r="J2482">
        <v>0.02</v>
      </c>
      <c r="K2482">
        <v>3</v>
      </c>
      <c r="M2482" s="4">
        <f>ROUND(VLOOKUP(fUnitSales[[#This Row],[Product]],dProducts[],2,0)*(1-fUnitSales[[#This Row],[Discount]])*fUnitSales[[#This Row],[Units]],2)</f>
        <v>99.96</v>
      </c>
      <c r="N2482" s="4" t="str">
        <f>VLOOKUP(fUnitSales[[#This Row],[SalesRep]],dSalesRep[],2,0)</f>
        <v>MidWest</v>
      </c>
    </row>
    <row r="2483" spans="7:14" x14ac:dyDescent="0.25">
      <c r="G2483" s="6">
        <v>41959</v>
      </c>
      <c r="H2483" t="s">
        <v>82</v>
      </c>
      <c r="I2483" t="s">
        <v>25</v>
      </c>
      <c r="J2483">
        <v>1.4999999999999999E-2</v>
      </c>
      <c r="K2483">
        <v>17</v>
      </c>
      <c r="M2483" s="4">
        <f>ROUND(VLOOKUP(fUnitSales[[#This Row],[Product]],dProducts[],2,0)*(1-fUnitSales[[#This Row],[Discount]])*fUnitSales[[#This Row],[Units]],2)</f>
        <v>569.33000000000004</v>
      </c>
      <c r="N2483" s="4" t="str">
        <f>VLOOKUP(fUnitSales[[#This Row],[SalesRep]],dSalesRep[],2,0)</f>
        <v>West</v>
      </c>
    </row>
    <row r="2484" spans="7:14" x14ac:dyDescent="0.25">
      <c r="G2484" s="6">
        <v>41715</v>
      </c>
      <c r="H2484" t="s">
        <v>67</v>
      </c>
      <c r="I2484" t="s">
        <v>18</v>
      </c>
      <c r="J2484">
        <v>0</v>
      </c>
      <c r="K2484">
        <v>3</v>
      </c>
      <c r="M2484" s="4">
        <f>ROUND(VLOOKUP(fUnitSales[[#This Row],[Product]],dProducts[],2,0)*(1-fUnitSales[[#This Row],[Discount]])*fUnitSales[[#This Row],[Units]],2)</f>
        <v>68.849999999999994</v>
      </c>
      <c r="N2484" s="4" t="str">
        <f>VLOOKUP(fUnitSales[[#This Row],[SalesRep]],dSalesRep[],2,0)</f>
        <v>West</v>
      </c>
    </row>
    <row r="2485" spans="7:14" x14ac:dyDescent="0.25">
      <c r="G2485" s="6">
        <v>41581</v>
      </c>
      <c r="H2485" t="s">
        <v>43</v>
      </c>
      <c r="I2485" t="s">
        <v>18</v>
      </c>
      <c r="J2485">
        <v>0.01</v>
      </c>
      <c r="K2485">
        <v>3</v>
      </c>
      <c r="M2485" s="4">
        <f>ROUND(VLOOKUP(fUnitSales[[#This Row],[Product]],dProducts[],2,0)*(1-fUnitSales[[#This Row],[Discount]])*fUnitSales[[#This Row],[Units]],2)</f>
        <v>68.16</v>
      </c>
      <c r="N2485" s="4" t="str">
        <f>VLOOKUP(fUnitSales[[#This Row],[SalesRep]],dSalesRep[],2,0)</f>
        <v>MidWest</v>
      </c>
    </row>
    <row r="2486" spans="7:14" x14ac:dyDescent="0.25">
      <c r="G2486" s="6">
        <v>41307</v>
      </c>
      <c r="H2486" t="s">
        <v>46</v>
      </c>
      <c r="I2486" t="s">
        <v>13</v>
      </c>
      <c r="J2486">
        <v>0</v>
      </c>
      <c r="K2486">
        <v>3</v>
      </c>
      <c r="M2486" s="4">
        <f>ROUND(VLOOKUP(fUnitSales[[#This Row],[Product]],dProducts[],2,0)*(1-fUnitSales[[#This Row],[Discount]])*fUnitSales[[#This Row],[Units]],2)</f>
        <v>68.849999999999994</v>
      </c>
      <c r="N2486" s="4" t="str">
        <f>VLOOKUP(fUnitSales[[#This Row],[SalesRep]],dSalesRep[],2,0)</f>
        <v>MidWest</v>
      </c>
    </row>
    <row r="2487" spans="7:14" x14ac:dyDescent="0.25">
      <c r="G2487" s="6">
        <v>41630</v>
      </c>
      <c r="H2487" t="s">
        <v>86</v>
      </c>
      <c r="I2487" t="s">
        <v>22</v>
      </c>
      <c r="J2487">
        <v>0.02</v>
      </c>
      <c r="K2487">
        <v>13</v>
      </c>
      <c r="M2487" s="4">
        <f>ROUND(VLOOKUP(fUnitSales[[#This Row],[Product]],dProducts[],2,0)*(1-fUnitSales[[#This Row],[Discount]])*fUnitSales[[#This Row],[Units]],2)</f>
        <v>318.5</v>
      </c>
      <c r="N2487" s="4" t="str">
        <f>VLOOKUP(fUnitSales[[#This Row],[SalesRep]],dSalesRep[],2,0)</f>
        <v>West</v>
      </c>
    </row>
    <row r="2488" spans="7:14" x14ac:dyDescent="0.25">
      <c r="G2488" s="6">
        <v>41612</v>
      </c>
      <c r="H2488" t="s">
        <v>45</v>
      </c>
      <c r="I2488" t="s">
        <v>37</v>
      </c>
      <c r="J2488">
        <v>0</v>
      </c>
      <c r="K2488">
        <v>2</v>
      </c>
      <c r="M2488" s="4">
        <f>ROUND(VLOOKUP(fUnitSales[[#This Row],[Product]],dProducts[],2,0)*(1-fUnitSales[[#This Row],[Discount]])*fUnitSales[[#This Row],[Units]],2)</f>
        <v>50</v>
      </c>
      <c r="N2488" s="4" t="str">
        <f>VLOOKUP(fUnitSales[[#This Row],[SalesRep]],dSalesRep[],2,0)</f>
        <v>MidWest</v>
      </c>
    </row>
    <row r="2489" spans="7:14" x14ac:dyDescent="0.25">
      <c r="G2489" s="6">
        <v>41589</v>
      </c>
      <c r="H2489" t="s">
        <v>74</v>
      </c>
      <c r="I2489" t="s">
        <v>17</v>
      </c>
      <c r="J2489">
        <v>0</v>
      </c>
      <c r="K2489">
        <v>1</v>
      </c>
      <c r="M2489" s="4">
        <f>ROUND(VLOOKUP(fUnitSales[[#This Row],[Product]],dProducts[],2,0)*(1-fUnitSales[[#This Row],[Discount]])*fUnitSales[[#This Row],[Units]],2)</f>
        <v>19.95</v>
      </c>
      <c r="N2489" s="4" t="str">
        <f>VLOOKUP(fUnitSales[[#This Row],[SalesRep]],dSalesRep[],2,0)</f>
        <v>MidWest</v>
      </c>
    </row>
    <row r="2490" spans="7:14" x14ac:dyDescent="0.25">
      <c r="G2490" s="6">
        <v>41952</v>
      </c>
      <c r="H2490" t="s">
        <v>47</v>
      </c>
      <c r="I2490" t="s">
        <v>17</v>
      </c>
      <c r="J2490">
        <v>0.02</v>
      </c>
      <c r="K2490">
        <v>3</v>
      </c>
      <c r="M2490" s="4">
        <f>ROUND(VLOOKUP(fUnitSales[[#This Row],[Product]],dProducts[],2,0)*(1-fUnitSales[[#This Row],[Discount]])*fUnitSales[[#This Row],[Units]],2)</f>
        <v>58.65</v>
      </c>
      <c r="N2490" s="4" t="str">
        <f>VLOOKUP(fUnitSales[[#This Row],[SalesRep]],dSalesRep[],2,0)</f>
        <v>South</v>
      </c>
    </row>
    <row r="2491" spans="7:14" x14ac:dyDescent="0.25">
      <c r="G2491" s="6">
        <v>41974</v>
      </c>
      <c r="H2491" t="s">
        <v>85</v>
      </c>
      <c r="I2491" t="s">
        <v>25</v>
      </c>
      <c r="J2491">
        <v>0.01</v>
      </c>
      <c r="K2491">
        <v>3</v>
      </c>
      <c r="M2491" s="4">
        <f>ROUND(VLOOKUP(fUnitSales[[#This Row],[Product]],dProducts[],2,0)*(1-fUnitSales[[#This Row],[Discount]])*fUnitSales[[#This Row],[Units]],2)</f>
        <v>100.98</v>
      </c>
      <c r="N2491" s="4" t="str">
        <f>VLOOKUP(fUnitSales[[#This Row],[SalesRep]],dSalesRep[],2,0)</f>
        <v>West</v>
      </c>
    </row>
    <row r="2492" spans="7:14" x14ac:dyDescent="0.25">
      <c r="G2492" s="6">
        <v>41992</v>
      </c>
      <c r="H2492" t="s">
        <v>83</v>
      </c>
      <c r="I2492" t="s">
        <v>17</v>
      </c>
      <c r="J2492">
        <v>0</v>
      </c>
      <c r="K2492">
        <v>8</v>
      </c>
      <c r="M2492" s="4">
        <f>ROUND(VLOOKUP(fUnitSales[[#This Row],[Product]],dProducts[],2,0)*(1-fUnitSales[[#This Row],[Discount]])*fUnitSales[[#This Row],[Units]],2)</f>
        <v>159.6</v>
      </c>
      <c r="N2492" s="4" t="str">
        <f>VLOOKUP(fUnitSales[[#This Row],[SalesRep]],dSalesRep[],2,0)</f>
        <v>South</v>
      </c>
    </row>
    <row r="2493" spans="7:14" x14ac:dyDescent="0.25">
      <c r="G2493" s="6">
        <v>41960</v>
      </c>
      <c r="H2493" t="s">
        <v>43</v>
      </c>
      <c r="I2493" t="s">
        <v>13</v>
      </c>
      <c r="J2493">
        <v>0</v>
      </c>
      <c r="K2493">
        <v>3</v>
      </c>
      <c r="M2493" s="4">
        <f>ROUND(VLOOKUP(fUnitSales[[#This Row],[Product]],dProducts[],2,0)*(1-fUnitSales[[#This Row],[Discount]])*fUnitSales[[#This Row],[Units]],2)</f>
        <v>68.849999999999994</v>
      </c>
      <c r="N2493" s="4" t="str">
        <f>VLOOKUP(fUnitSales[[#This Row],[SalesRep]],dSalesRep[],2,0)</f>
        <v>MidWest</v>
      </c>
    </row>
    <row r="2494" spans="7:14" x14ac:dyDescent="0.25">
      <c r="G2494" s="6">
        <v>41617</v>
      </c>
      <c r="H2494" t="s">
        <v>57</v>
      </c>
      <c r="I2494" t="s">
        <v>17</v>
      </c>
      <c r="J2494">
        <v>1.4999999999999999E-2</v>
      </c>
      <c r="K2494">
        <v>2</v>
      </c>
      <c r="M2494" s="4">
        <f>ROUND(VLOOKUP(fUnitSales[[#This Row],[Product]],dProducts[],2,0)*(1-fUnitSales[[#This Row],[Discount]])*fUnitSales[[#This Row],[Units]],2)</f>
        <v>39.299999999999997</v>
      </c>
      <c r="N2494" s="4" t="str">
        <f>VLOOKUP(fUnitSales[[#This Row],[SalesRep]],dSalesRep[],2,0)</f>
        <v>South</v>
      </c>
    </row>
    <row r="2495" spans="7:14" x14ac:dyDescent="0.25">
      <c r="G2495" s="6">
        <v>41966</v>
      </c>
      <c r="H2495" t="s">
        <v>30</v>
      </c>
      <c r="I2495" t="s">
        <v>17</v>
      </c>
      <c r="J2495">
        <v>0.03</v>
      </c>
      <c r="K2495">
        <v>3</v>
      </c>
      <c r="M2495" s="4">
        <f>ROUND(VLOOKUP(fUnitSales[[#This Row],[Product]],dProducts[],2,0)*(1-fUnitSales[[#This Row],[Discount]])*fUnitSales[[#This Row],[Units]],2)</f>
        <v>58.05</v>
      </c>
      <c r="N2495" s="4" t="str">
        <f>VLOOKUP(fUnitSales[[#This Row],[SalesRep]],dSalesRep[],2,0)</f>
        <v>East</v>
      </c>
    </row>
    <row r="2496" spans="7:14" x14ac:dyDescent="0.25">
      <c r="G2496" s="6">
        <v>41306</v>
      </c>
      <c r="H2496" t="s">
        <v>78</v>
      </c>
      <c r="I2496" t="s">
        <v>22</v>
      </c>
      <c r="J2496">
        <v>0.03</v>
      </c>
      <c r="K2496">
        <v>2</v>
      </c>
      <c r="M2496" s="4">
        <f>ROUND(VLOOKUP(fUnitSales[[#This Row],[Product]],dProducts[],2,0)*(1-fUnitSales[[#This Row],[Discount]])*fUnitSales[[#This Row],[Units]],2)</f>
        <v>48.5</v>
      </c>
      <c r="N2496" s="4" t="str">
        <f>VLOOKUP(fUnitSales[[#This Row],[SalesRep]],dSalesRep[],2,0)</f>
        <v>West</v>
      </c>
    </row>
    <row r="2497" spans="7:14" x14ac:dyDescent="0.25">
      <c r="G2497" s="6">
        <v>41425</v>
      </c>
      <c r="H2497" t="s">
        <v>23</v>
      </c>
      <c r="I2497" t="s">
        <v>18</v>
      </c>
      <c r="J2497">
        <v>0</v>
      </c>
      <c r="K2497">
        <v>3</v>
      </c>
      <c r="M2497" s="4">
        <f>ROUND(VLOOKUP(fUnitSales[[#This Row],[Product]],dProducts[],2,0)*(1-fUnitSales[[#This Row],[Discount]])*fUnitSales[[#This Row],[Units]],2)</f>
        <v>68.849999999999994</v>
      </c>
      <c r="N2497" s="4" t="str">
        <f>VLOOKUP(fUnitSales[[#This Row],[SalesRep]],dSalesRep[],2,0)</f>
        <v>East</v>
      </c>
    </row>
    <row r="2498" spans="7:14" x14ac:dyDescent="0.25">
      <c r="G2498" s="6">
        <v>42003</v>
      </c>
      <c r="H2498" t="s">
        <v>29</v>
      </c>
      <c r="I2498" t="s">
        <v>17</v>
      </c>
      <c r="J2498">
        <v>0</v>
      </c>
      <c r="K2498">
        <v>2</v>
      </c>
      <c r="M2498" s="4">
        <f>ROUND(VLOOKUP(fUnitSales[[#This Row],[Product]],dProducts[],2,0)*(1-fUnitSales[[#This Row],[Discount]])*fUnitSales[[#This Row],[Units]],2)</f>
        <v>39.9</v>
      </c>
      <c r="N2498" s="4" t="str">
        <f>VLOOKUP(fUnitSales[[#This Row],[SalesRep]],dSalesRep[],2,0)</f>
        <v>MidWest</v>
      </c>
    </row>
    <row r="2499" spans="7:14" x14ac:dyDescent="0.25">
      <c r="G2499" s="6">
        <v>41862</v>
      </c>
      <c r="H2499" t="s">
        <v>69</v>
      </c>
      <c r="I2499" t="s">
        <v>8</v>
      </c>
      <c r="J2499">
        <v>1.4999999999999999E-2</v>
      </c>
      <c r="K2499">
        <v>4</v>
      </c>
      <c r="M2499" s="4">
        <f>ROUND(VLOOKUP(fUnitSales[[#This Row],[Product]],dProducts[],2,0)*(1-fUnitSales[[#This Row],[Discount]])*fUnitSales[[#This Row],[Units]],2)</f>
        <v>82.74</v>
      </c>
      <c r="N2499" s="4" t="str">
        <f>VLOOKUP(fUnitSales[[#This Row],[SalesRep]],dSalesRep[],2,0)</f>
        <v>MidWest</v>
      </c>
    </row>
    <row r="2500" spans="7:14" x14ac:dyDescent="0.25">
      <c r="G2500" s="6">
        <v>41855</v>
      </c>
      <c r="H2500" t="s">
        <v>44</v>
      </c>
      <c r="I2500" t="s">
        <v>25</v>
      </c>
      <c r="J2500">
        <v>0</v>
      </c>
      <c r="K2500">
        <v>1</v>
      </c>
      <c r="M2500" s="4">
        <f>ROUND(VLOOKUP(fUnitSales[[#This Row],[Product]],dProducts[],2,0)*(1-fUnitSales[[#This Row],[Discount]])*fUnitSales[[#This Row],[Units]],2)</f>
        <v>34</v>
      </c>
      <c r="N2500" s="4" t="str">
        <f>VLOOKUP(fUnitSales[[#This Row],[SalesRep]],dSalesRep[],2,0)</f>
        <v>MidWest</v>
      </c>
    </row>
    <row r="2501" spans="7:14" x14ac:dyDescent="0.25">
      <c r="G2501" s="6">
        <v>41822</v>
      </c>
      <c r="H2501" t="s">
        <v>82</v>
      </c>
      <c r="I2501" t="s">
        <v>25</v>
      </c>
      <c r="J2501">
        <v>0</v>
      </c>
      <c r="K2501">
        <v>2</v>
      </c>
      <c r="M2501" s="4">
        <f>ROUND(VLOOKUP(fUnitSales[[#This Row],[Product]],dProducts[],2,0)*(1-fUnitSales[[#This Row],[Discount]])*fUnitSales[[#This Row],[Units]],2)</f>
        <v>68</v>
      </c>
      <c r="N2501" s="4" t="str">
        <f>VLOOKUP(fUnitSales[[#This Row],[SalesRep]],dSalesRep[],2,0)</f>
        <v>West</v>
      </c>
    </row>
    <row r="2502" spans="7:14" x14ac:dyDescent="0.25">
      <c r="G2502" s="6">
        <v>41981</v>
      </c>
      <c r="H2502" t="s">
        <v>75</v>
      </c>
      <c r="I2502" t="s">
        <v>17</v>
      </c>
      <c r="J2502">
        <v>0.01</v>
      </c>
      <c r="K2502">
        <v>2</v>
      </c>
      <c r="M2502" s="4">
        <f>ROUND(VLOOKUP(fUnitSales[[#This Row],[Product]],dProducts[],2,0)*(1-fUnitSales[[#This Row],[Discount]])*fUnitSales[[#This Row],[Units]],2)</f>
        <v>39.5</v>
      </c>
      <c r="N2502" s="4" t="str">
        <f>VLOOKUP(fUnitSales[[#This Row],[SalesRep]],dSalesRep[],2,0)</f>
        <v>West</v>
      </c>
    </row>
    <row r="2503" spans="7:14" x14ac:dyDescent="0.25">
      <c r="G2503" s="6">
        <v>41863</v>
      </c>
      <c r="H2503" t="s">
        <v>14</v>
      </c>
      <c r="I2503" t="s">
        <v>8</v>
      </c>
      <c r="J2503">
        <v>0</v>
      </c>
      <c r="K2503">
        <v>2</v>
      </c>
      <c r="M2503" s="4">
        <f>ROUND(VLOOKUP(fUnitSales[[#This Row],[Product]],dProducts[],2,0)*(1-fUnitSales[[#This Row],[Discount]])*fUnitSales[[#This Row],[Units]],2)</f>
        <v>42</v>
      </c>
      <c r="N2503" s="4" t="str">
        <f>VLOOKUP(fUnitSales[[#This Row],[SalesRep]],dSalesRep[],2,0)</f>
        <v>West</v>
      </c>
    </row>
    <row r="2504" spans="7:14" x14ac:dyDescent="0.25">
      <c r="G2504" s="6">
        <v>41621</v>
      </c>
      <c r="H2504" t="s">
        <v>93</v>
      </c>
      <c r="I2504" t="s">
        <v>18</v>
      </c>
      <c r="J2504">
        <v>0.01</v>
      </c>
      <c r="K2504">
        <v>1</v>
      </c>
      <c r="M2504" s="4">
        <f>ROUND(VLOOKUP(fUnitSales[[#This Row],[Product]],dProducts[],2,0)*(1-fUnitSales[[#This Row],[Discount]])*fUnitSales[[#This Row],[Units]],2)</f>
        <v>22.72</v>
      </c>
      <c r="N2504" s="4" t="str">
        <f>VLOOKUP(fUnitSales[[#This Row],[SalesRep]],dSalesRep[],2,0)</f>
        <v>MidWest</v>
      </c>
    </row>
    <row r="2505" spans="7:14" x14ac:dyDescent="0.25">
      <c r="G2505" s="6">
        <v>41971</v>
      </c>
      <c r="H2505" t="s">
        <v>50</v>
      </c>
      <c r="I2505" t="s">
        <v>17</v>
      </c>
      <c r="J2505">
        <v>0</v>
      </c>
      <c r="K2505">
        <v>3</v>
      </c>
      <c r="M2505" s="4">
        <f>ROUND(VLOOKUP(fUnitSales[[#This Row],[Product]],dProducts[],2,0)*(1-fUnitSales[[#This Row],[Discount]])*fUnitSales[[#This Row],[Units]],2)</f>
        <v>59.85</v>
      </c>
      <c r="N2505" s="4" t="str">
        <f>VLOOKUP(fUnitSales[[#This Row],[SalesRep]],dSalesRep[],2,0)</f>
        <v>MidWest</v>
      </c>
    </row>
    <row r="2506" spans="7:14" x14ac:dyDescent="0.25">
      <c r="G2506" s="6">
        <v>42004</v>
      </c>
      <c r="H2506" t="s">
        <v>40</v>
      </c>
      <c r="I2506" t="s">
        <v>25</v>
      </c>
      <c r="J2506">
        <v>0</v>
      </c>
      <c r="K2506">
        <v>18</v>
      </c>
      <c r="M2506" s="4">
        <f>ROUND(VLOOKUP(fUnitSales[[#This Row],[Product]],dProducts[],2,0)*(1-fUnitSales[[#This Row],[Discount]])*fUnitSales[[#This Row],[Units]],2)</f>
        <v>612</v>
      </c>
      <c r="N2506" s="4" t="str">
        <f>VLOOKUP(fUnitSales[[#This Row],[SalesRep]],dSalesRep[],2,0)</f>
        <v>East</v>
      </c>
    </row>
    <row r="2507" spans="7:14" x14ac:dyDescent="0.25">
      <c r="G2507" s="6">
        <v>41626</v>
      </c>
      <c r="H2507" t="s">
        <v>61</v>
      </c>
      <c r="I2507" t="s">
        <v>8</v>
      </c>
      <c r="J2507">
        <v>0.02</v>
      </c>
      <c r="K2507">
        <v>1</v>
      </c>
      <c r="M2507" s="4">
        <f>ROUND(VLOOKUP(fUnitSales[[#This Row],[Product]],dProducts[],2,0)*(1-fUnitSales[[#This Row],[Discount]])*fUnitSales[[#This Row],[Units]],2)</f>
        <v>20.58</v>
      </c>
      <c r="N2507" s="4" t="str">
        <f>VLOOKUP(fUnitSales[[#This Row],[SalesRep]],dSalesRep[],2,0)</f>
        <v>South</v>
      </c>
    </row>
    <row r="2508" spans="7:14" x14ac:dyDescent="0.25">
      <c r="G2508" s="6">
        <v>41893</v>
      </c>
      <c r="H2508" t="s">
        <v>47</v>
      </c>
      <c r="I2508" t="s">
        <v>22</v>
      </c>
      <c r="J2508">
        <v>0.02</v>
      </c>
      <c r="K2508">
        <v>2</v>
      </c>
      <c r="M2508" s="4">
        <f>ROUND(VLOOKUP(fUnitSales[[#This Row],[Product]],dProducts[],2,0)*(1-fUnitSales[[#This Row],[Discount]])*fUnitSales[[#This Row],[Units]],2)</f>
        <v>49</v>
      </c>
      <c r="N2508" s="4" t="str">
        <f>VLOOKUP(fUnitSales[[#This Row],[SalesRep]],dSalesRep[],2,0)</f>
        <v>South</v>
      </c>
    </row>
    <row r="2509" spans="7:14" x14ac:dyDescent="0.25">
      <c r="G2509" s="6">
        <v>41963</v>
      </c>
      <c r="H2509" t="s">
        <v>67</v>
      </c>
      <c r="I2509" t="s">
        <v>13</v>
      </c>
      <c r="J2509">
        <v>0</v>
      </c>
      <c r="K2509">
        <v>3</v>
      </c>
      <c r="M2509" s="4">
        <f>ROUND(VLOOKUP(fUnitSales[[#This Row],[Product]],dProducts[],2,0)*(1-fUnitSales[[#This Row],[Discount]])*fUnitSales[[#This Row],[Units]],2)</f>
        <v>68.849999999999994</v>
      </c>
      <c r="N2509" s="4" t="str">
        <f>VLOOKUP(fUnitSales[[#This Row],[SalesRep]],dSalesRep[],2,0)</f>
        <v>West</v>
      </c>
    </row>
    <row r="2510" spans="7:14" x14ac:dyDescent="0.25">
      <c r="G2510" s="6">
        <v>41586</v>
      </c>
      <c r="H2510" t="s">
        <v>49</v>
      </c>
      <c r="I2510" t="s">
        <v>8</v>
      </c>
      <c r="J2510">
        <v>0</v>
      </c>
      <c r="K2510">
        <v>3</v>
      </c>
      <c r="M2510" s="4">
        <f>ROUND(VLOOKUP(fUnitSales[[#This Row],[Product]],dProducts[],2,0)*(1-fUnitSales[[#This Row],[Discount]])*fUnitSales[[#This Row],[Units]],2)</f>
        <v>63</v>
      </c>
      <c r="N2510" s="4" t="str">
        <f>VLOOKUP(fUnitSales[[#This Row],[SalesRep]],dSalesRep[],2,0)</f>
        <v>West</v>
      </c>
    </row>
    <row r="2511" spans="7:14" x14ac:dyDescent="0.25">
      <c r="G2511" s="6">
        <v>41593</v>
      </c>
      <c r="H2511" t="s">
        <v>43</v>
      </c>
      <c r="I2511" t="s">
        <v>25</v>
      </c>
      <c r="J2511">
        <v>0</v>
      </c>
      <c r="K2511">
        <v>1</v>
      </c>
      <c r="M2511" s="4">
        <f>ROUND(VLOOKUP(fUnitSales[[#This Row],[Product]],dProducts[],2,0)*(1-fUnitSales[[#This Row],[Discount]])*fUnitSales[[#This Row],[Units]],2)</f>
        <v>34</v>
      </c>
      <c r="N2511" s="4" t="str">
        <f>VLOOKUP(fUnitSales[[#This Row],[SalesRep]],dSalesRep[],2,0)</f>
        <v>MidWest</v>
      </c>
    </row>
    <row r="2512" spans="7:14" x14ac:dyDescent="0.25">
      <c r="G2512" s="6">
        <v>41672</v>
      </c>
      <c r="H2512" t="s">
        <v>55</v>
      </c>
      <c r="I2512" t="s">
        <v>18</v>
      </c>
      <c r="J2512">
        <v>0</v>
      </c>
      <c r="K2512">
        <v>19</v>
      </c>
      <c r="M2512" s="4">
        <f>ROUND(VLOOKUP(fUnitSales[[#This Row],[Product]],dProducts[],2,0)*(1-fUnitSales[[#This Row],[Discount]])*fUnitSales[[#This Row],[Units]],2)</f>
        <v>436.05</v>
      </c>
      <c r="N2512" s="4" t="str">
        <f>VLOOKUP(fUnitSales[[#This Row],[SalesRep]],dSalesRep[],2,0)</f>
        <v>South</v>
      </c>
    </row>
    <row r="2513" spans="7:14" x14ac:dyDescent="0.25">
      <c r="G2513" s="6">
        <v>41615</v>
      </c>
      <c r="H2513" t="s">
        <v>43</v>
      </c>
      <c r="I2513" t="s">
        <v>37</v>
      </c>
      <c r="J2513">
        <v>0</v>
      </c>
      <c r="K2513">
        <v>3</v>
      </c>
      <c r="M2513" s="4">
        <f>ROUND(VLOOKUP(fUnitSales[[#This Row],[Product]],dProducts[],2,0)*(1-fUnitSales[[#This Row],[Discount]])*fUnitSales[[#This Row],[Units]],2)</f>
        <v>75</v>
      </c>
      <c r="N2513" s="4" t="str">
        <f>VLOOKUP(fUnitSales[[#This Row],[SalesRep]],dSalesRep[],2,0)</f>
        <v>MidWest</v>
      </c>
    </row>
    <row r="2514" spans="7:14" x14ac:dyDescent="0.25">
      <c r="G2514" s="6">
        <v>41585</v>
      </c>
      <c r="H2514" t="s">
        <v>54</v>
      </c>
      <c r="I2514" t="s">
        <v>37</v>
      </c>
      <c r="J2514">
        <v>0</v>
      </c>
      <c r="K2514">
        <v>3</v>
      </c>
      <c r="M2514" s="4">
        <f>ROUND(VLOOKUP(fUnitSales[[#This Row],[Product]],dProducts[],2,0)*(1-fUnitSales[[#This Row],[Discount]])*fUnitSales[[#This Row],[Units]],2)</f>
        <v>75</v>
      </c>
      <c r="N2514" s="4" t="str">
        <f>VLOOKUP(fUnitSales[[#This Row],[SalesRep]],dSalesRep[],2,0)</f>
        <v>East</v>
      </c>
    </row>
    <row r="2515" spans="7:14" x14ac:dyDescent="0.25">
      <c r="G2515" s="6">
        <v>41991</v>
      </c>
      <c r="H2515" t="s">
        <v>40</v>
      </c>
      <c r="I2515" t="s">
        <v>13</v>
      </c>
      <c r="J2515">
        <v>0</v>
      </c>
      <c r="K2515">
        <v>1</v>
      </c>
      <c r="M2515" s="4">
        <f>ROUND(VLOOKUP(fUnitSales[[#This Row],[Product]],dProducts[],2,0)*(1-fUnitSales[[#This Row],[Discount]])*fUnitSales[[#This Row],[Units]],2)</f>
        <v>22.95</v>
      </c>
      <c r="N2515" s="4" t="str">
        <f>VLOOKUP(fUnitSales[[#This Row],[SalesRep]],dSalesRep[],2,0)</f>
        <v>East</v>
      </c>
    </row>
    <row r="2516" spans="7:14" x14ac:dyDescent="0.25">
      <c r="G2516" s="6">
        <v>41624</v>
      </c>
      <c r="H2516" t="s">
        <v>92</v>
      </c>
      <c r="I2516" t="s">
        <v>31</v>
      </c>
      <c r="J2516">
        <v>0</v>
      </c>
      <c r="K2516">
        <v>2</v>
      </c>
      <c r="M2516" s="4">
        <f>ROUND(VLOOKUP(fUnitSales[[#This Row],[Product]],dProducts[],2,0)*(1-fUnitSales[[#This Row],[Discount]])*fUnitSales[[#This Row],[Units]],2)</f>
        <v>60</v>
      </c>
      <c r="N2516" s="4" t="str">
        <f>VLOOKUP(fUnitSales[[#This Row],[SalesRep]],dSalesRep[],2,0)</f>
        <v>West</v>
      </c>
    </row>
    <row r="2517" spans="7:14" x14ac:dyDescent="0.25">
      <c r="G2517" s="6">
        <v>41608</v>
      </c>
      <c r="H2517" t="s">
        <v>70</v>
      </c>
      <c r="I2517" t="s">
        <v>17</v>
      </c>
      <c r="J2517">
        <v>0.03</v>
      </c>
      <c r="K2517">
        <v>11</v>
      </c>
      <c r="M2517" s="4">
        <f>ROUND(VLOOKUP(fUnitSales[[#This Row],[Product]],dProducts[],2,0)*(1-fUnitSales[[#This Row],[Discount]])*fUnitSales[[#This Row],[Units]],2)</f>
        <v>212.87</v>
      </c>
      <c r="N2517" s="4" t="str">
        <f>VLOOKUP(fUnitSales[[#This Row],[SalesRep]],dSalesRep[],2,0)</f>
        <v>West</v>
      </c>
    </row>
    <row r="2518" spans="7:14" x14ac:dyDescent="0.25">
      <c r="G2518" s="6">
        <v>41628</v>
      </c>
      <c r="H2518" t="s">
        <v>85</v>
      </c>
      <c r="I2518" t="s">
        <v>25</v>
      </c>
      <c r="J2518">
        <v>0</v>
      </c>
      <c r="K2518">
        <v>3</v>
      </c>
      <c r="M2518" s="4">
        <f>ROUND(VLOOKUP(fUnitSales[[#This Row],[Product]],dProducts[],2,0)*(1-fUnitSales[[#This Row],[Discount]])*fUnitSales[[#This Row],[Units]],2)</f>
        <v>102</v>
      </c>
      <c r="N2518" s="4" t="str">
        <f>VLOOKUP(fUnitSales[[#This Row],[SalesRep]],dSalesRep[],2,0)</f>
        <v>West</v>
      </c>
    </row>
    <row r="2519" spans="7:14" x14ac:dyDescent="0.25">
      <c r="G2519" s="6">
        <v>41634</v>
      </c>
      <c r="H2519" t="s">
        <v>43</v>
      </c>
      <c r="I2519" t="s">
        <v>22</v>
      </c>
      <c r="J2519">
        <v>1.4999999999999999E-2</v>
      </c>
      <c r="K2519">
        <v>1</v>
      </c>
      <c r="M2519" s="4">
        <f>ROUND(VLOOKUP(fUnitSales[[#This Row],[Product]],dProducts[],2,0)*(1-fUnitSales[[#This Row],[Discount]])*fUnitSales[[#This Row],[Units]],2)</f>
        <v>24.63</v>
      </c>
      <c r="N2519" s="4" t="str">
        <f>VLOOKUP(fUnitSales[[#This Row],[SalesRep]],dSalesRep[],2,0)</f>
        <v>MidWest</v>
      </c>
    </row>
    <row r="2520" spans="7:14" x14ac:dyDescent="0.25">
      <c r="G2520" s="6">
        <v>41580</v>
      </c>
      <c r="H2520" t="s">
        <v>64</v>
      </c>
      <c r="I2520" t="s">
        <v>42</v>
      </c>
      <c r="J2520">
        <v>0.02</v>
      </c>
      <c r="K2520">
        <v>3</v>
      </c>
      <c r="M2520" s="4">
        <f>ROUND(VLOOKUP(fUnitSales[[#This Row],[Product]],dProducts[],2,0)*(1-fUnitSales[[#This Row],[Discount]])*fUnitSales[[#This Row],[Units]],2)</f>
        <v>55.86</v>
      </c>
      <c r="N2520" s="4" t="str">
        <f>VLOOKUP(fUnitSales[[#This Row],[SalesRep]],dSalesRep[],2,0)</f>
        <v>MidWest</v>
      </c>
    </row>
    <row r="2521" spans="7:14" x14ac:dyDescent="0.25">
      <c r="G2521" s="6">
        <v>41837</v>
      </c>
      <c r="H2521" t="s">
        <v>95</v>
      </c>
      <c r="I2521" t="s">
        <v>25</v>
      </c>
      <c r="J2521">
        <v>0</v>
      </c>
      <c r="K2521">
        <v>2</v>
      </c>
      <c r="M2521" s="4">
        <f>ROUND(VLOOKUP(fUnitSales[[#This Row],[Product]],dProducts[],2,0)*(1-fUnitSales[[#This Row],[Discount]])*fUnitSales[[#This Row],[Units]],2)</f>
        <v>68</v>
      </c>
      <c r="N2521" s="4" t="str">
        <f>VLOOKUP(fUnitSales[[#This Row],[SalesRep]],dSalesRep[],2,0)</f>
        <v>South</v>
      </c>
    </row>
    <row r="2522" spans="7:14" x14ac:dyDescent="0.25">
      <c r="G2522" s="6">
        <v>41898</v>
      </c>
      <c r="H2522" t="s">
        <v>21</v>
      </c>
      <c r="I2522" t="s">
        <v>37</v>
      </c>
      <c r="J2522">
        <v>0.03</v>
      </c>
      <c r="K2522">
        <v>2</v>
      </c>
      <c r="M2522" s="4">
        <f>ROUND(VLOOKUP(fUnitSales[[#This Row],[Product]],dProducts[],2,0)*(1-fUnitSales[[#This Row],[Discount]])*fUnitSales[[#This Row],[Units]],2)</f>
        <v>48.5</v>
      </c>
      <c r="N2522" s="4" t="str">
        <f>VLOOKUP(fUnitSales[[#This Row],[SalesRep]],dSalesRep[],2,0)</f>
        <v>West</v>
      </c>
    </row>
    <row r="2523" spans="7:14" x14ac:dyDescent="0.25">
      <c r="G2523" s="6">
        <v>41982</v>
      </c>
      <c r="H2523" t="s">
        <v>36</v>
      </c>
      <c r="I2523" t="s">
        <v>37</v>
      </c>
      <c r="J2523">
        <v>0.03</v>
      </c>
      <c r="K2523">
        <v>3</v>
      </c>
      <c r="M2523" s="4">
        <f>ROUND(VLOOKUP(fUnitSales[[#This Row],[Product]],dProducts[],2,0)*(1-fUnitSales[[#This Row],[Discount]])*fUnitSales[[#This Row],[Units]],2)</f>
        <v>72.75</v>
      </c>
      <c r="N2523" s="4" t="str">
        <f>VLOOKUP(fUnitSales[[#This Row],[SalesRep]],dSalesRep[],2,0)</f>
        <v>West</v>
      </c>
    </row>
    <row r="2524" spans="7:14" x14ac:dyDescent="0.25">
      <c r="G2524" s="6">
        <v>41952</v>
      </c>
      <c r="H2524" t="s">
        <v>41</v>
      </c>
      <c r="I2524" t="s">
        <v>13</v>
      </c>
      <c r="J2524">
        <v>0.02</v>
      </c>
      <c r="K2524">
        <v>2</v>
      </c>
      <c r="M2524" s="4">
        <f>ROUND(VLOOKUP(fUnitSales[[#This Row],[Product]],dProducts[],2,0)*(1-fUnitSales[[#This Row],[Discount]])*fUnitSales[[#This Row],[Units]],2)</f>
        <v>44.98</v>
      </c>
      <c r="N2524" s="4" t="str">
        <f>VLOOKUP(fUnitSales[[#This Row],[SalesRep]],dSalesRep[],2,0)</f>
        <v>South</v>
      </c>
    </row>
    <row r="2525" spans="7:14" x14ac:dyDescent="0.25">
      <c r="G2525" s="6">
        <v>41980</v>
      </c>
      <c r="H2525" t="s">
        <v>90</v>
      </c>
      <c r="I2525" t="s">
        <v>37</v>
      </c>
      <c r="J2525">
        <v>1.4999999999999999E-2</v>
      </c>
      <c r="K2525">
        <v>4</v>
      </c>
      <c r="M2525" s="4">
        <f>ROUND(VLOOKUP(fUnitSales[[#This Row],[Product]],dProducts[],2,0)*(1-fUnitSales[[#This Row],[Discount]])*fUnitSales[[#This Row],[Units]],2)</f>
        <v>98.5</v>
      </c>
      <c r="N2525" s="4" t="str">
        <f>VLOOKUP(fUnitSales[[#This Row],[SalesRep]],dSalesRep[],2,0)</f>
        <v>West</v>
      </c>
    </row>
    <row r="2526" spans="7:14" x14ac:dyDescent="0.25">
      <c r="G2526" s="6">
        <v>41960</v>
      </c>
      <c r="H2526" t="s">
        <v>69</v>
      </c>
      <c r="I2526" t="s">
        <v>12</v>
      </c>
      <c r="J2526">
        <v>0</v>
      </c>
      <c r="K2526">
        <v>1</v>
      </c>
      <c r="M2526" s="4">
        <f>ROUND(VLOOKUP(fUnitSales[[#This Row],[Product]],dProducts[],2,0)*(1-fUnitSales[[#This Row],[Discount]])*fUnitSales[[#This Row],[Units]],2)</f>
        <v>79.95</v>
      </c>
      <c r="N2526" s="4" t="str">
        <f>VLOOKUP(fUnitSales[[#This Row],[SalesRep]],dSalesRep[],2,0)</f>
        <v>MidWest</v>
      </c>
    </row>
    <row r="2527" spans="7:14" x14ac:dyDescent="0.25">
      <c r="G2527" s="6">
        <v>41951</v>
      </c>
      <c r="H2527" t="s">
        <v>50</v>
      </c>
      <c r="I2527" t="s">
        <v>37</v>
      </c>
      <c r="J2527">
        <v>1.4999999999999999E-2</v>
      </c>
      <c r="K2527">
        <v>2</v>
      </c>
      <c r="M2527" s="4">
        <f>ROUND(VLOOKUP(fUnitSales[[#This Row],[Product]],dProducts[],2,0)*(1-fUnitSales[[#This Row],[Discount]])*fUnitSales[[#This Row],[Units]],2)</f>
        <v>49.25</v>
      </c>
      <c r="N2527" s="4" t="str">
        <f>VLOOKUP(fUnitSales[[#This Row],[SalesRep]],dSalesRep[],2,0)</f>
        <v>MidWest</v>
      </c>
    </row>
    <row r="2528" spans="7:14" x14ac:dyDescent="0.25">
      <c r="G2528" s="6">
        <v>41983</v>
      </c>
      <c r="H2528" t="s">
        <v>43</v>
      </c>
      <c r="I2528" t="s">
        <v>18</v>
      </c>
      <c r="J2528">
        <v>0.01</v>
      </c>
      <c r="K2528">
        <v>1</v>
      </c>
      <c r="M2528" s="4">
        <f>ROUND(VLOOKUP(fUnitSales[[#This Row],[Product]],dProducts[],2,0)*(1-fUnitSales[[#This Row],[Discount]])*fUnitSales[[#This Row],[Units]],2)</f>
        <v>22.72</v>
      </c>
      <c r="N2528" s="4" t="str">
        <f>VLOOKUP(fUnitSales[[#This Row],[SalesRep]],dSalesRep[],2,0)</f>
        <v>MidWest</v>
      </c>
    </row>
    <row r="2529" spans="7:14" x14ac:dyDescent="0.25">
      <c r="G2529" s="6">
        <v>41593</v>
      </c>
      <c r="H2529" t="s">
        <v>23</v>
      </c>
      <c r="I2529" t="s">
        <v>25</v>
      </c>
      <c r="J2529">
        <v>0</v>
      </c>
      <c r="K2529">
        <v>2</v>
      </c>
      <c r="M2529" s="4">
        <f>ROUND(VLOOKUP(fUnitSales[[#This Row],[Product]],dProducts[],2,0)*(1-fUnitSales[[#This Row],[Discount]])*fUnitSales[[#This Row],[Units]],2)</f>
        <v>68</v>
      </c>
      <c r="N2529" s="4" t="str">
        <f>VLOOKUP(fUnitSales[[#This Row],[SalesRep]],dSalesRep[],2,0)</f>
        <v>East</v>
      </c>
    </row>
    <row r="2530" spans="7:14" x14ac:dyDescent="0.25">
      <c r="G2530" s="6">
        <v>41590</v>
      </c>
      <c r="H2530" t="s">
        <v>44</v>
      </c>
      <c r="I2530" t="s">
        <v>17</v>
      </c>
      <c r="J2530">
        <v>0</v>
      </c>
      <c r="K2530">
        <v>22</v>
      </c>
      <c r="M2530" s="4">
        <f>ROUND(VLOOKUP(fUnitSales[[#This Row],[Product]],dProducts[],2,0)*(1-fUnitSales[[#This Row],[Discount]])*fUnitSales[[#This Row],[Units]],2)</f>
        <v>438.9</v>
      </c>
      <c r="N2530" s="4" t="str">
        <f>VLOOKUP(fUnitSales[[#This Row],[SalesRep]],dSalesRep[],2,0)</f>
        <v>MidWest</v>
      </c>
    </row>
    <row r="2531" spans="7:14" x14ac:dyDescent="0.25">
      <c r="G2531" s="6">
        <v>41598</v>
      </c>
      <c r="H2531" t="s">
        <v>36</v>
      </c>
      <c r="I2531" t="s">
        <v>22</v>
      </c>
      <c r="J2531">
        <v>0.02</v>
      </c>
      <c r="K2531">
        <v>3</v>
      </c>
      <c r="M2531" s="4">
        <f>ROUND(VLOOKUP(fUnitSales[[#This Row],[Product]],dProducts[],2,0)*(1-fUnitSales[[#This Row],[Discount]])*fUnitSales[[#This Row],[Units]],2)</f>
        <v>73.5</v>
      </c>
      <c r="N2531" s="4" t="str">
        <f>VLOOKUP(fUnitSales[[#This Row],[SalesRep]],dSalesRep[],2,0)</f>
        <v>West</v>
      </c>
    </row>
    <row r="2532" spans="7:14" x14ac:dyDescent="0.25">
      <c r="G2532" s="6">
        <v>41924</v>
      </c>
      <c r="H2532" t="s">
        <v>58</v>
      </c>
      <c r="I2532" t="s">
        <v>17</v>
      </c>
      <c r="J2532">
        <v>1.4999999999999999E-2</v>
      </c>
      <c r="K2532">
        <v>3</v>
      </c>
      <c r="M2532" s="4">
        <f>ROUND(VLOOKUP(fUnitSales[[#This Row],[Product]],dProducts[],2,0)*(1-fUnitSales[[#This Row],[Discount]])*fUnitSales[[#This Row],[Units]],2)</f>
        <v>58.95</v>
      </c>
      <c r="N2532" s="4" t="str">
        <f>VLOOKUP(fUnitSales[[#This Row],[SalesRep]],dSalesRep[],2,0)</f>
        <v>East</v>
      </c>
    </row>
    <row r="2533" spans="7:14" x14ac:dyDescent="0.25">
      <c r="G2533" s="6">
        <v>41994</v>
      </c>
      <c r="H2533" t="s">
        <v>90</v>
      </c>
      <c r="I2533" t="s">
        <v>22</v>
      </c>
      <c r="J2533">
        <v>2.5000000000000001E-2</v>
      </c>
      <c r="K2533">
        <v>2</v>
      </c>
      <c r="M2533" s="4">
        <f>ROUND(VLOOKUP(fUnitSales[[#This Row],[Product]],dProducts[],2,0)*(1-fUnitSales[[#This Row],[Discount]])*fUnitSales[[#This Row],[Units]],2)</f>
        <v>48.75</v>
      </c>
      <c r="N2533" s="4" t="str">
        <f>VLOOKUP(fUnitSales[[#This Row],[SalesRep]],dSalesRep[],2,0)</f>
        <v>West</v>
      </c>
    </row>
    <row r="2534" spans="7:14" x14ac:dyDescent="0.25">
      <c r="G2534" s="6">
        <v>41593</v>
      </c>
      <c r="H2534" t="s">
        <v>36</v>
      </c>
      <c r="I2534" t="s">
        <v>13</v>
      </c>
      <c r="J2534">
        <v>0</v>
      </c>
      <c r="K2534">
        <v>3</v>
      </c>
      <c r="M2534" s="4">
        <f>ROUND(VLOOKUP(fUnitSales[[#This Row],[Product]],dProducts[],2,0)*(1-fUnitSales[[#This Row],[Discount]])*fUnitSales[[#This Row],[Units]],2)</f>
        <v>68.849999999999994</v>
      </c>
      <c r="N2534" s="4" t="str">
        <f>VLOOKUP(fUnitSales[[#This Row],[SalesRep]],dSalesRep[],2,0)</f>
        <v>West</v>
      </c>
    </row>
    <row r="2535" spans="7:14" x14ac:dyDescent="0.25">
      <c r="G2535" s="6">
        <v>41982</v>
      </c>
      <c r="H2535" t="s">
        <v>66</v>
      </c>
      <c r="I2535" t="s">
        <v>13</v>
      </c>
      <c r="J2535">
        <v>0</v>
      </c>
      <c r="K2535">
        <v>2</v>
      </c>
      <c r="M2535" s="4">
        <f>ROUND(VLOOKUP(fUnitSales[[#This Row],[Product]],dProducts[],2,0)*(1-fUnitSales[[#This Row],[Discount]])*fUnitSales[[#This Row],[Units]],2)</f>
        <v>45.9</v>
      </c>
      <c r="N2535" s="4" t="str">
        <f>VLOOKUP(fUnitSales[[#This Row],[SalesRep]],dSalesRep[],2,0)</f>
        <v>MidWest</v>
      </c>
    </row>
    <row r="2536" spans="7:14" x14ac:dyDescent="0.25">
      <c r="G2536" s="6">
        <v>41592</v>
      </c>
      <c r="H2536" t="s">
        <v>52</v>
      </c>
      <c r="I2536" t="s">
        <v>22</v>
      </c>
      <c r="J2536">
        <v>1.4999999999999999E-2</v>
      </c>
      <c r="K2536">
        <v>3</v>
      </c>
      <c r="M2536" s="4">
        <f>ROUND(VLOOKUP(fUnitSales[[#This Row],[Product]],dProducts[],2,0)*(1-fUnitSales[[#This Row],[Discount]])*fUnitSales[[#This Row],[Units]],2)</f>
        <v>73.88</v>
      </c>
      <c r="N2536" s="4" t="str">
        <f>VLOOKUP(fUnitSales[[#This Row],[SalesRep]],dSalesRep[],2,0)</f>
        <v>South</v>
      </c>
    </row>
    <row r="2537" spans="7:14" x14ac:dyDescent="0.25">
      <c r="G2537" s="6">
        <v>41630</v>
      </c>
      <c r="H2537" t="s">
        <v>95</v>
      </c>
      <c r="I2537" t="s">
        <v>22</v>
      </c>
      <c r="J2537">
        <v>0.02</v>
      </c>
      <c r="K2537">
        <v>3</v>
      </c>
      <c r="M2537" s="4">
        <f>ROUND(VLOOKUP(fUnitSales[[#This Row],[Product]],dProducts[],2,0)*(1-fUnitSales[[#This Row],[Discount]])*fUnitSales[[#This Row],[Units]],2)</f>
        <v>73.5</v>
      </c>
      <c r="N2537" s="4" t="str">
        <f>VLOOKUP(fUnitSales[[#This Row],[SalesRep]],dSalesRep[],2,0)</f>
        <v>South</v>
      </c>
    </row>
    <row r="2538" spans="7:14" x14ac:dyDescent="0.25">
      <c r="G2538" s="6">
        <v>41601</v>
      </c>
      <c r="H2538" t="s">
        <v>69</v>
      </c>
      <c r="I2538" t="s">
        <v>34</v>
      </c>
      <c r="J2538">
        <v>0.01</v>
      </c>
      <c r="K2538">
        <v>3</v>
      </c>
      <c r="M2538" s="4">
        <f>ROUND(VLOOKUP(fUnitSales[[#This Row],[Product]],dProducts[],2,0)*(1-fUnitSales[[#This Row],[Discount]])*fUnitSales[[#This Row],[Units]],2)</f>
        <v>69.8</v>
      </c>
      <c r="N2538" s="4" t="str">
        <f>VLOOKUP(fUnitSales[[#This Row],[SalesRep]],dSalesRep[],2,0)</f>
        <v>MidWest</v>
      </c>
    </row>
    <row r="2539" spans="7:14" x14ac:dyDescent="0.25">
      <c r="G2539" s="6">
        <v>41479</v>
      </c>
      <c r="H2539" t="s">
        <v>55</v>
      </c>
      <c r="I2539" t="s">
        <v>13</v>
      </c>
      <c r="J2539">
        <v>0</v>
      </c>
      <c r="K2539">
        <v>2</v>
      </c>
      <c r="M2539" s="4">
        <f>ROUND(VLOOKUP(fUnitSales[[#This Row],[Product]],dProducts[],2,0)*(1-fUnitSales[[#This Row],[Discount]])*fUnitSales[[#This Row],[Units]],2)</f>
        <v>45.9</v>
      </c>
      <c r="N2539" s="4" t="str">
        <f>VLOOKUP(fUnitSales[[#This Row],[SalesRep]],dSalesRep[],2,0)</f>
        <v>South</v>
      </c>
    </row>
    <row r="2540" spans="7:14" x14ac:dyDescent="0.25">
      <c r="G2540" s="6">
        <v>41984</v>
      </c>
      <c r="H2540" t="s">
        <v>51</v>
      </c>
      <c r="I2540" t="s">
        <v>8</v>
      </c>
      <c r="J2540">
        <v>0.01</v>
      </c>
      <c r="K2540">
        <v>3</v>
      </c>
      <c r="M2540" s="4">
        <f>ROUND(VLOOKUP(fUnitSales[[#This Row],[Product]],dProducts[],2,0)*(1-fUnitSales[[#This Row],[Discount]])*fUnitSales[[#This Row],[Units]],2)</f>
        <v>62.37</v>
      </c>
      <c r="N2540" s="4" t="str">
        <f>VLOOKUP(fUnitSales[[#This Row],[SalesRep]],dSalesRep[],2,0)</f>
        <v>West</v>
      </c>
    </row>
    <row r="2541" spans="7:14" x14ac:dyDescent="0.25">
      <c r="G2541" s="6">
        <v>41600</v>
      </c>
      <c r="H2541" t="s">
        <v>33</v>
      </c>
      <c r="I2541" t="s">
        <v>25</v>
      </c>
      <c r="J2541">
        <v>0</v>
      </c>
      <c r="K2541">
        <v>3</v>
      </c>
      <c r="M2541" s="4">
        <f>ROUND(VLOOKUP(fUnitSales[[#This Row],[Product]],dProducts[],2,0)*(1-fUnitSales[[#This Row],[Discount]])*fUnitSales[[#This Row],[Units]],2)</f>
        <v>102</v>
      </c>
      <c r="N2541" s="4" t="str">
        <f>VLOOKUP(fUnitSales[[#This Row],[SalesRep]],dSalesRep[],2,0)</f>
        <v>MidWest</v>
      </c>
    </row>
    <row r="2542" spans="7:14" x14ac:dyDescent="0.25">
      <c r="G2542" s="6">
        <v>41603</v>
      </c>
      <c r="H2542" t="s">
        <v>29</v>
      </c>
      <c r="I2542" t="s">
        <v>13</v>
      </c>
      <c r="J2542">
        <v>0.01</v>
      </c>
      <c r="K2542">
        <v>2</v>
      </c>
      <c r="M2542" s="4">
        <f>ROUND(VLOOKUP(fUnitSales[[#This Row],[Product]],dProducts[],2,0)*(1-fUnitSales[[#This Row],[Discount]])*fUnitSales[[#This Row],[Units]],2)</f>
        <v>45.44</v>
      </c>
      <c r="N2542" s="4" t="str">
        <f>VLOOKUP(fUnitSales[[#This Row],[SalesRep]],dSalesRep[],2,0)</f>
        <v>MidWest</v>
      </c>
    </row>
    <row r="2543" spans="7:14" x14ac:dyDescent="0.25">
      <c r="G2543" s="6">
        <v>41637</v>
      </c>
      <c r="H2543" t="s">
        <v>38</v>
      </c>
      <c r="I2543" t="s">
        <v>25</v>
      </c>
      <c r="J2543">
        <v>0.01</v>
      </c>
      <c r="K2543">
        <v>3</v>
      </c>
      <c r="M2543" s="4">
        <f>ROUND(VLOOKUP(fUnitSales[[#This Row],[Product]],dProducts[],2,0)*(1-fUnitSales[[#This Row],[Discount]])*fUnitSales[[#This Row],[Units]],2)</f>
        <v>100.98</v>
      </c>
      <c r="N2543" s="4" t="str">
        <f>VLOOKUP(fUnitSales[[#This Row],[SalesRep]],dSalesRep[],2,0)</f>
        <v>South</v>
      </c>
    </row>
    <row r="2544" spans="7:14" x14ac:dyDescent="0.25">
      <c r="G2544" s="6">
        <v>41980</v>
      </c>
      <c r="H2544" t="s">
        <v>81</v>
      </c>
      <c r="I2544" t="s">
        <v>12</v>
      </c>
      <c r="J2544">
        <v>0</v>
      </c>
      <c r="K2544">
        <v>3</v>
      </c>
      <c r="M2544" s="4">
        <f>ROUND(VLOOKUP(fUnitSales[[#This Row],[Product]],dProducts[],2,0)*(1-fUnitSales[[#This Row],[Discount]])*fUnitSales[[#This Row],[Units]],2)</f>
        <v>239.85</v>
      </c>
      <c r="N2544" s="4" t="str">
        <f>VLOOKUP(fUnitSales[[#This Row],[SalesRep]],dSalesRep[],2,0)</f>
        <v>East</v>
      </c>
    </row>
    <row r="2545" spans="7:14" x14ac:dyDescent="0.25">
      <c r="G2545" s="6">
        <v>41949</v>
      </c>
      <c r="H2545" t="s">
        <v>43</v>
      </c>
      <c r="I2545" t="s">
        <v>22</v>
      </c>
      <c r="J2545">
        <v>0</v>
      </c>
      <c r="K2545">
        <v>1</v>
      </c>
      <c r="M2545" s="4">
        <f>ROUND(VLOOKUP(fUnitSales[[#This Row],[Product]],dProducts[],2,0)*(1-fUnitSales[[#This Row],[Discount]])*fUnitSales[[#This Row],[Units]],2)</f>
        <v>25</v>
      </c>
      <c r="N2545" s="4" t="str">
        <f>VLOOKUP(fUnitSales[[#This Row],[SalesRep]],dSalesRep[],2,0)</f>
        <v>MidWest</v>
      </c>
    </row>
    <row r="2546" spans="7:14" x14ac:dyDescent="0.25">
      <c r="G2546" s="6">
        <v>41959</v>
      </c>
      <c r="H2546" t="s">
        <v>51</v>
      </c>
      <c r="I2546" t="s">
        <v>25</v>
      </c>
      <c r="J2546">
        <v>2.5000000000000001E-2</v>
      </c>
      <c r="K2546">
        <v>2</v>
      </c>
      <c r="M2546" s="4">
        <f>ROUND(VLOOKUP(fUnitSales[[#This Row],[Product]],dProducts[],2,0)*(1-fUnitSales[[#This Row],[Discount]])*fUnitSales[[#This Row],[Units]],2)</f>
        <v>66.3</v>
      </c>
      <c r="N2546" s="4" t="str">
        <f>VLOOKUP(fUnitSales[[#This Row],[SalesRep]],dSalesRep[],2,0)</f>
        <v>West</v>
      </c>
    </row>
    <row r="2547" spans="7:14" x14ac:dyDescent="0.25">
      <c r="G2547" s="6">
        <v>41969</v>
      </c>
      <c r="H2547" t="s">
        <v>57</v>
      </c>
      <c r="I2547" t="s">
        <v>28</v>
      </c>
      <c r="J2547">
        <v>0</v>
      </c>
      <c r="K2547">
        <v>2</v>
      </c>
      <c r="M2547" s="4">
        <f>ROUND(VLOOKUP(fUnitSales[[#This Row],[Product]],dProducts[],2,0)*(1-fUnitSales[[#This Row],[Discount]])*fUnitSales[[#This Row],[Units]],2)</f>
        <v>55</v>
      </c>
      <c r="N2547" s="4" t="str">
        <f>VLOOKUP(fUnitSales[[#This Row],[SalesRep]],dSalesRep[],2,0)</f>
        <v>South</v>
      </c>
    </row>
    <row r="2548" spans="7:14" x14ac:dyDescent="0.25">
      <c r="G2548" s="6">
        <v>41997</v>
      </c>
      <c r="H2548" t="s">
        <v>26</v>
      </c>
      <c r="I2548" t="s">
        <v>28</v>
      </c>
      <c r="J2548">
        <v>0.03</v>
      </c>
      <c r="K2548">
        <v>2</v>
      </c>
      <c r="M2548" s="4">
        <f>ROUND(VLOOKUP(fUnitSales[[#This Row],[Product]],dProducts[],2,0)*(1-fUnitSales[[#This Row],[Discount]])*fUnitSales[[#This Row],[Units]],2)</f>
        <v>53.35</v>
      </c>
      <c r="N2548" s="4" t="str">
        <f>VLOOKUP(fUnitSales[[#This Row],[SalesRep]],dSalesRep[],2,0)</f>
        <v>West</v>
      </c>
    </row>
    <row r="2549" spans="7:14" x14ac:dyDescent="0.25">
      <c r="G2549" s="6">
        <v>41605</v>
      </c>
      <c r="H2549" t="s">
        <v>52</v>
      </c>
      <c r="I2549" t="s">
        <v>25</v>
      </c>
      <c r="J2549">
        <v>2.5000000000000001E-2</v>
      </c>
      <c r="K2549">
        <v>3</v>
      </c>
      <c r="M2549" s="4">
        <f>ROUND(VLOOKUP(fUnitSales[[#This Row],[Product]],dProducts[],2,0)*(1-fUnitSales[[#This Row],[Discount]])*fUnitSales[[#This Row],[Units]],2)</f>
        <v>99.45</v>
      </c>
      <c r="N2549" s="4" t="str">
        <f>VLOOKUP(fUnitSales[[#This Row],[SalesRep]],dSalesRep[],2,0)</f>
        <v>South</v>
      </c>
    </row>
    <row r="2550" spans="7:14" x14ac:dyDescent="0.25">
      <c r="G2550" s="6">
        <v>41625</v>
      </c>
      <c r="H2550" t="s">
        <v>24</v>
      </c>
      <c r="I2550" t="s">
        <v>37</v>
      </c>
      <c r="J2550">
        <v>0.01</v>
      </c>
      <c r="K2550">
        <v>3</v>
      </c>
      <c r="M2550" s="4">
        <f>ROUND(VLOOKUP(fUnitSales[[#This Row],[Product]],dProducts[],2,0)*(1-fUnitSales[[#This Row],[Discount]])*fUnitSales[[#This Row],[Units]],2)</f>
        <v>74.25</v>
      </c>
      <c r="N2550" s="4" t="str">
        <f>VLOOKUP(fUnitSales[[#This Row],[SalesRep]],dSalesRep[],2,0)</f>
        <v>MidWest</v>
      </c>
    </row>
    <row r="2551" spans="7:14" x14ac:dyDescent="0.25">
      <c r="G2551" s="6">
        <v>41297</v>
      </c>
      <c r="H2551" t="s">
        <v>38</v>
      </c>
      <c r="I2551" t="s">
        <v>22</v>
      </c>
      <c r="J2551">
        <v>0</v>
      </c>
      <c r="K2551">
        <v>2</v>
      </c>
      <c r="M2551" s="4">
        <f>ROUND(VLOOKUP(fUnitSales[[#This Row],[Product]],dProducts[],2,0)*(1-fUnitSales[[#This Row],[Discount]])*fUnitSales[[#This Row],[Units]],2)</f>
        <v>50</v>
      </c>
      <c r="N2551" s="4" t="str">
        <f>VLOOKUP(fUnitSales[[#This Row],[SalesRep]],dSalesRep[],2,0)</f>
        <v>South</v>
      </c>
    </row>
    <row r="2552" spans="7:14" x14ac:dyDescent="0.25">
      <c r="G2552" s="6">
        <v>41588</v>
      </c>
      <c r="H2552" t="s">
        <v>53</v>
      </c>
      <c r="I2552" t="s">
        <v>17</v>
      </c>
      <c r="J2552">
        <v>0.01</v>
      </c>
      <c r="K2552">
        <v>2</v>
      </c>
      <c r="M2552" s="4">
        <f>ROUND(VLOOKUP(fUnitSales[[#This Row],[Product]],dProducts[],2,0)*(1-fUnitSales[[#This Row],[Discount]])*fUnitSales[[#This Row],[Units]],2)</f>
        <v>39.5</v>
      </c>
      <c r="N2552" s="4" t="str">
        <f>VLOOKUP(fUnitSales[[#This Row],[SalesRep]],dSalesRep[],2,0)</f>
        <v>West</v>
      </c>
    </row>
    <row r="2553" spans="7:14" x14ac:dyDescent="0.25">
      <c r="G2553" s="6">
        <v>41730</v>
      </c>
      <c r="H2553" t="s">
        <v>79</v>
      </c>
      <c r="I2553" t="s">
        <v>13</v>
      </c>
      <c r="J2553">
        <v>2.5000000000000001E-2</v>
      </c>
      <c r="K2553">
        <v>3</v>
      </c>
      <c r="M2553" s="4">
        <f>ROUND(VLOOKUP(fUnitSales[[#This Row],[Product]],dProducts[],2,0)*(1-fUnitSales[[#This Row],[Discount]])*fUnitSales[[#This Row],[Units]],2)</f>
        <v>67.13</v>
      </c>
      <c r="N2553" s="4" t="str">
        <f>VLOOKUP(fUnitSales[[#This Row],[SalesRep]],dSalesRep[],2,0)</f>
        <v>South</v>
      </c>
    </row>
    <row r="2554" spans="7:14" x14ac:dyDescent="0.25">
      <c r="G2554" s="6">
        <v>41988</v>
      </c>
      <c r="H2554" t="s">
        <v>81</v>
      </c>
      <c r="I2554" t="s">
        <v>13</v>
      </c>
      <c r="J2554">
        <v>2.5000000000000001E-2</v>
      </c>
      <c r="K2554">
        <v>10</v>
      </c>
      <c r="M2554" s="4">
        <f>ROUND(VLOOKUP(fUnitSales[[#This Row],[Product]],dProducts[],2,0)*(1-fUnitSales[[#This Row],[Discount]])*fUnitSales[[#This Row],[Units]],2)</f>
        <v>223.76</v>
      </c>
      <c r="N2554" s="4" t="str">
        <f>VLOOKUP(fUnitSales[[#This Row],[SalesRep]],dSalesRep[],2,0)</f>
        <v>East</v>
      </c>
    </row>
    <row r="2555" spans="7:14" x14ac:dyDescent="0.25">
      <c r="G2555" s="6">
        <v>41608</v>
      </c>
      <c r="H2555" t="s">
        <v>51</v>
      </c>
      <c r="I2555" t="s">
        <v>13</v>
      </c>
      <c r="J2555">
        <v>0.02</v>
      </c>
      <c r="K2555">
        <v>1</v>
      </c>
      <c r="M2555" s="4">
        <f>ROUND(VLOOKUP(fUnitSales[[#This Row],[Product]],dProducts[],2,0)*(1-fUnitSales[[#This Row],[Discount]])*fUnitSales[[#This Row],[Units]],2)</f>
        <v>22.49</v>
      </c>
      <c r="N2555" s="4" t="str">
        <f>VLOOKUP(fUnitSales[[#This Row],[SalesRep]],dSalesRep[],2,0)</f>
        <v>West</v>
      </c>
    </row>
    <row r="2556" spans="7:14" x14ac:dyDescent="0.25">
      <c r="G2556" s="6">
        <v>41994</v>
      </c>
      <c r="H2556" t="s">
        <v>53</v>
      </c>
      <c r="I2556" t="s">
        <v>13</v>
      </c>
      <c r="J2556">
        <v>0</v>
      </c>
      <c r="K2556">
        <v>1</v>
      </c>
      <c r="M2556" s="4">
        <f>ROUND(VLOOKUP(fUnitSales[[#This Row],[Product]],dProducts[],2,0)*(1-fUnitSales[[#This Row],[Discount]])*fUnitSales[[#This Row],[Units]],2)</f>
        <v>22.95</v>
      </c>
      <c r="N2556" s="4" t="str">
        <f>VLOOKUP(fUnitSales[[#This Row],[SalesRep]],dSalesRep[],2,0)</f>
        <v>West</v>
      </c>
    </row>
    <row r="2557" spans="7:14" x14ac:dyDescent="0.25">
      <c r="G2557" s="6">
        <v>41979</v>
      </c>
      <c r="H2557" t="s">
        <v>41</v>
      </c>
      <c r="I2557" t="s">
        <v>22</v>
      </c>
      <c r="J2557">
        <v>0.01</v>
      </c>
      <c r="K2557">
        <v>2</v>
      </c>
      <c r="M2557" s="4">
        <f>ROUND(VLOOKUP(fUnitSales[[#This Row],[Product]],dProducts[],2,0)*(1-fUnitSales[[#This Row],[Discount]])*fUnitSales[[#This Row],[Units]],2)</f>
        <v>49.5</v>
      </c>
      <c r="N2557" s="4" t="str">
        <f>VLOOKUP(fUnitSales[[#This Row],[SalesRep]],dSalesRep[],2,0)</f>
        <v>South</v>
      </c>
    </row>
    <row r="2558" spans="7:14" x14ac:dyDescent="0.25">
      <c r="G2558" s="6">
        <v>41983</v>
      </c>
      <c r="H2558" t="s">
        <v>88</v>
      </c>
      <c r="I2558" t="s">
        <v>17</v>
      </c>
      <c r="J2558">
        <v>0</v>
      </c>
      <c r="K2558">
        <v>1</v>
      </c>
      <c r="M2558" s="4">
        <f>ROUND(VLOOKUP(fUnitSales[[#This Row],[Product]],dProducts[],2,0)*(1-fUnitSales[[#This Row],[Discount]])*fUnitSales[[#This Row],[Units]],2)</f>
        <v>19.95</v>
      </c>
      <c r="N2558" s="4" t="str">
        <f>VLOOKUP(fUnitSales[[#This Row],[SalesRep]],dSalesRep[],2,0)</f>
        <v>MidWest</v>
      </c>
    </row>
    <row r="2559" spans="7:14" x14ac:dyDescent="0.25">
      <c r="G2559" s="6">
        <v>41990</v>
      </c>
      <c r="H2559" t="s">
        <v>79</v>
      </c>
      <c r="I2559" t="s">
        <v>13</v>
      </c>
      <c r="J2559">
        <v>0</v>
      </c>
      <c r="K2559">
        <v>1</v>
      </c>
      <c r="M2559" s="4">
        <f>ROUND(VLOOKUP(fUnitSales[[#This Row],[Product]],dProducts[],2,0)*(1-fUnitSales[[#This Row],[Discount]])*fUnitSales[[#This Row],[Units]],2)</f>
        <v>22.95</v>
      </c>
      <c r="N2559" s="4" t="str">
        <f>VLOOKUP(fUnitSales[[#This Row],[SalesRep]],dSalesRep[],2,0)</f>
        <v>South</v>
      </c>
    </row>
    <row r="2560" spans="7:14" x14ac:dyDescent="0.25">
      <c r="G2560" s="6">
        <v>41966</v>
      </c>
      <c r="H2560" t="s">
        <v>41</v>
      </c>
      <c r="I2560" t="s">
        <v>13</v>
      </c>
      <c r="J2560">
        <v>0.02</v>
      </c>
      <c r="K2560">
        <v>1</v>
      </c>
      <c r="M2560" s="4">
        <f>ROUND(VLOOKUP(fUnitSales[[#This Row],[Product]],dProducts[],2,0)*(1-fUnitSales[[#This Row],[Discount]])*fUnitSales[[#This Row],[Units]],2)</f>
        <v>22.49</v>
      </c>
      <c r="N2560" s="4" t="str">
        <f>VLOOKUP(fUnitSales[[#This Row],[SalesRep]],dSalesRep[],2,0)</f>
        <v>South</v>
      </c>
    </row>
    <row r="2561" spans="7:14" x14ac:dyDescent="0.25">
      <c r="G2561" s="6">
        <v>41615</v>
      </c>
      <c r="H2561" t="s">
        <v>29</v>
      </c>
      <c r="I2561" t="s">
        <v>18</v>
      </c>
      <c r="J2561">
        <v>0</v>
      </c>
      <c r="K2561">
        <v>24</v>
      </c>
      <c r="M2561" s="4">
        <f>ROUND(VLOOKUP(fUnitSales[[#This Row],[Product]],dProducts[],2,0)*(1-fUnitSales[[#This Row],[Discount]])*fUnitSales[[#This Row],[Units]],2)</f>
        <v>550.79999999999995</v>
      </c>
      <c r="N2561" s="4" t="str">
        <f>VLOOKUP(fUnitSales[[#This Row],[SalesRep]],dSalesRep[],2,0)</f>
        <v>MidWest</v>
      </c>
    </row>
    <row r="2562" spans="7:14" x14ac:dyDescent="0.25">
      <c r="G2562" s="6">
        <v>41629</v>
      </c>
      <c r="H2562" t="s">
        <v>33</v>
      </c>
      <c r="I2562" t="s">
        <v>34</v>
      </c>
      <c r="J2562">
        <v>0</v>
      </c>
      <c r="K2562">
        <v>3</v>
      </c>
      <c r="M2562" s="4">
        <f>ROUND(VLOOKUP(fUnitSales[[#This Row],[Product]],dProducts[],2,0)*(1-fUnitSales[[#This Row],[Discount]])*fUnitSales[[#This Row],[Units]],2)</f>
        <v>70.5</v>
      </c>
      <c r="N2562" s="4" t="str">
        <f>VLOOKUP(fUnitSales[[#This Row],[SalesRep]],dSalesRep[],2,0)</f>
        <v>MidWest</v>
      </c>
    </row>
    <row r="2563" spans="7:14" x14ac:dyDescent="0.25">
      <c r="G2563" s="6">
        <v>41608</v>
      </c>
      <c r="H2563" t="s">
        <v>29</v>
      </c>
      <c r="I2563" t="s">
        <v>12</v>
      </c>
      <c r="J2563">
        <v>1.4999999999999999E-2</v>
      </c>
      <c r="K2563">
        <v>3</v>
      </c>
      <c r="M2563" s="4">
        <f>ROUND(VLOOKUP(fUnitSales[[#This Row],[Product]],dProducts[],2,0)*(1-fUnitSales[[#This Row],[Discount]])*fUnitSales[[#This Row],[Units]],2)</f>
        <v>236.25</v>
      </c>
      <c r="N2563" s="4" t="str">
        <f>VLOOKUP(fUnitSales[[#This Row],[SalesRep]],dSalesRep[],2,0)</f>
        <v>MidWest</v>
      </c>
    </row>
    <row r="2564" spans="7:14" x14ac:dyDescent="0.25">
      <c r="G2564" s="6">
        <v>41440</v>
      </c>
      <c r="H2564" t="s">
        <v>41</v>
      </c>
      <c r="I2564" t="s">
        <v>25</v>
      </c>
      <c r="J2564">
        <v>0</v>
      </c>
      <c r="K2564">
        <v>3</v>
      </c>
      <c r="M2564" s="4">
        <f>ROUND(VLOOKUP(fUnitSales[[#This Row],[Product]],dProducts[],2,0)*(1-fUnitSales[[#This Row],[Discount]])*fUnitSales[[#This Row],[Units]],2)</f>
        <v>102</v>
      </c>
      <c r="N2564" s="4" t="str">
        <f>VLOOKUP(fUnitSales[[#This Row],[SalesRep]],dSalesRep[],2,0)</f>
        <v>South</v>
      </c>
    </row>
    <row r="2565" spans="7:14" x14ac:dyDescent="0.25">
      <c r="G2565" s="6">
        <v>41600</v>
      </c>
      <c r="H2565" t="s">
        <v>52</v>
      </c>
      <c r="I2565" t="s">
        <v>13</v>
      </c>
      <c r="J2565">
        <v>1.4999999999999999E-2</v>
      </c>
      <c r="K2565">
        <v>3</v>
      </c>
      <c r="M2565" s="4">
        <f>ROUND(VLOOKUP(fUnitSales[[#This Row],[Product]],dProducts[],2,0)*(1-fUnitSales[[#This Row],[Discount]])*fUnitSales[[#This Row],[Units]],2)</f>
        <v>67.819999999999993</v>
      </c>
      <c r="N2565" s="4" t="str">
        <f>VLOOKUP(fUnitSales[[#This Row],[SalesRep]],dSalesRep[],2,0)</f>
        <v>South</v>
      </c>
    </row>
    <row r="2566" spans="7:14" x14ac:dyDescent="0.25">
      <c r="G2566" s="6">
        <v>41623</v>
      </c>
      <c r="H2566" t="s">
        <v>67</v>
      </c>
      <c r="I2566" t="s">
        <v>17</v>
      </c>
      <c r="J2566">
        <v>0</v>
      </c>
      <c r="K2566">
        <v>3</v>
      </c>
      <c r="M2566" s="4">
        <f>ROUND(VLOOKUP(fUnitSales[[#This Row],[Product]],dProducts[],2,0)*(1-fUnitSales[[#This Row],[Discount]])*fUnitSales[[#This Row],[Units]],2)</f>
        <v>59.85</v>
      </c>
      <c r="N2566" s="4" t="str">
        <f>VLOOKUP(fUnitSales[[#This Row],[SalesRep]],dSalesRep[],2,0)</f>
        <v>West</v>
      </c>
    </row>
    <row r="2567" spans="7:14" x14ac:dyDescent="0.25">
      <c r="G2567" s="6">
        <v>41585</v>
      </c>
      <c r="H2567" t="s">
        <v>14</v>
      </c>
      <c r="I2567" t="s">
        <v>17</v>
      </c>
      <c r="J2567">
        <v>0</v>
      </c>
      <c r="K2567">
        <v>2</v>
      </c>
      <c r="M2567" s="4">
        <f>ROUND(VLOOKUP(fUnitSales[[#This Row],[Product]],dProducts[],2,0)*(1-fUnitSales[[#This Row],[Discount]])*fUnitSales[[#This Row],[Units]],2)</f>
        <v>39.9</v>
      </c>
      <c r="N2567" s="4" t="str">
        <f>VLOOKUP(fUnitSales[[#This Row],[SalesRep]],dSalesRep[],2,0)</f>
        <v>West</v>
      </c>
    </row>
    <row r="2568" spans="7:14" x14ac:dyDescent="0.25">
      <c r="G2568" s="6">
        <v>41605</v>
      </c>
      <c r="H2568" t="s">
        <v>88</v>
      </c>
      <c r="I2568" t="s">
        <v>25</v>
      </c>
      <c r="J2568">
        <v>1.4999999999999999E-2</v>
      </c>
      <c r="K2568">
        <v>2</v>
      </c>
      <c r="M2568" s="4">
        <f>ROUND(VLOOKUP(fUnitSales[[#This Row],[Product]],dProducts[],2,0)*(1-fUnitSales[[#This Row],[Discount]])*fUnitSales[[#This Row],[Units]],2)</f>
        <v>66.98</v>
      </c>
      <c r="N2568" s="4" t="str">
        <f>VLOOKUP(fUnitSales[[#This Row],[SalesRep]],dSalesRep[],2,0)</f>
        <v>MidWest</v>
      </c>
    </row>
    <row r="2569" spans="7:14" x14ac:dyDescent="0.25">
      <c r="G2569" s="6">
        <v>41599</v>
      </c>
      <c r="H2569" t="s">
        <v>43</v>
      </c>
      <c r="I2569" t="s">
        <v>34</v>
      </c>
      <c r="J2569">
        <v>1.4999999999999999E-2</v>
      </c>
      <c r="K2569">
        <v>2</v>
      </c>
      <c r="M2569" s="4">
        <f>ROUND(VLOOKUP(fUnitSales[[#This Row],[Product]],dProducts[],2,0)*(1-fUnitSales[[#This Row],[Discount]])*fUnitSales[[#This Row],[Units]],2)</f>
        <v>46.3</v>
      </c>
      <c r="N2569" s="4" t="str">
        <f>VLOOKUP(fUnitSales[[#This Row],[SalesRep]],dSalesRep[],2,0)</f>
        <v>MidWest</v>
      </c>
    </row>
    <row r="2570" spans="7:14" x14ac:dyDescent="0.25">
      <c r="G2570" s="6">
        <v>41964</v>
      </c>
      <c r="H2570" t="s">
        <v>91</v>
      </c>
      <c r="I2570" t="s">
        <v>25</v>
      </c>
      <c r="J2570">
        <v>0.02</v>
      </c>
      <c r="K2570">
        <v>2</v>
      </c>
      <c r="M2570" s="4">
        <f>ROUND(VLOOKUP(fUnitSales[[#This Row],[Product]],dProducts[],2,0)*(1-fUnitSales[[#This Row],[Discount]])*fUnitSales[[#This Row],[Units]],2)</f>
        <v>66.64</v>
      </c>
      <c r="N2570" s="4" t="str">
        <f>VLOOKUP(fUnitSales[[#This Row],[SalesRep]],dSalesRep[],2,0)</f>
        <v>East</v>
      </c>
    </row>
    <row r="2571" spans="7:14" x14ac:dyDescent="0.25">
      <c r="G2571" s="6">
        <v>41594</v>
      </c>
      <c r="H2571" t="s">
        <v>46</v>
      </c>
      <c r="I2571" t="s">
        <v>28</v>
      </c>
      <c r="J2571">
        <v>0</v>
      </c>
      <c r="K2571">
        <v>3</v>
      </c>
      <c r="M2571" s="4">
        <f>ROUND(VLOOKUP(fUnitSales[[#This Row],[Product]],dProducts[],2,0)*(1-fUnitSales[[#This Row],[Discount]])*fUnitSales[[#This Row],[Units]],2)</f>
        <v>82.5</v>
      </c>
      <c r="N2571" s="4" t="str">
        <f>VLOOKUP(fUnitSales[[#This Row],[SalesRep]],dSalesRep[],2,0)</f>
        <v>MidWest</v>
      </c>
    </row>
    <row r="2572" spans="7:14" x14ac:dyDescent="0.25">
      <c r="G2572" s="6">
        <v>41992</v>
      </c>
      <c r="H2572" t="s">
        <v>27</v>
      </c>
      <c r="I2572" t="s">
        <v>13</v>
      </c>
      <c r="J2572">
        <v>0.02</v>
      </c>
      <c r="K2572">
        <v>24</v>
      </c>
      <c r="M2572" s="4">
        <f>ROUND(VLOOKUP(fUnitSales[[#This Row],[Product]],dProducts[],2,0)*(1-fUnitSales[[#This Row],[Discount]])*fUnitSales[[#This Row],[Units]],2)</f>
        <v>539.78</v>
      </c>
      <c r="N2572" s="4" t="str">
        <f>VLOOKUP(fUnitSales[[#This Row],[SalesRep]],dSalesRep[],2,0)</f>
        <v>MidWest</v>
      </c>
    </row>
    <row r="2573" spans="7:14" x14ac:dyDescent="0.25">
      <c r="G2573" s="6">
        <v>41953</v>
      </c>
      <c r="H2573" t="s">
        <v>76</v>
      </c>
      <c r="I2573" t="s">
        <v>42</v>
      </c>
      <c r="J2573">
        <v>0.02</v>
      </c>
      <c r="K2573">
        <v>2</v>
      </c>
      <c r="M2573" s="4">
        <f>ROUND(VLOOKUP(fUnitSales[[#This Row],[Product]],dProducts[],2,0)*(1-fUnitSales[[#This Row],[Discount]])*fUnitSales[[#This Row],[Units]],2)</f>
        <v>37.24</v>
      </c>
      <c r="N2573" s="4" t="str">
        <f>VLOOKUP(fUnitSales[[#This Row],[SalesRep]],dSalesRep[],2,0)</f>
        <v>MidWest</v>
      </c>
    </row>
    <row r="2574" spans="7:14" x14ac:dyDescent="0.25">
      <c r="G2574" s="6">
        <v>41760</v>
      </c>
      <c r="H2574" t="s">
        <v>43</v>
      </c>
      <c r="I2574" t="s">
        <v>13</v>
      </c>
      <c r="J2574">
        <v>1.4999999999999999E-2</v>
      </c>
      <c r="K2574">
        <v>3</v>
      </c>
      <c r="M2574" s="4">
        <f>ROUND(VLOOKUP(fUnitSales[[#This Row],[Product]],dProducts[],2,0)*(1-fUnitSales[[#This Row],[Discount]])*fUnitSales[[#This Row],[Units]],2)</f>
        <v>67.819999999999993</v>
      </c>
      <c r="N2574" s="4" t="str">
        <f>VLOOKUP(fUnitSales[[#This Row],[SalesRep]],dSalesRep[],2,0)</f>
        <v>MidWest</v>
      </c>
    </row>
    <row r="2575" spans="7:14" x14ac:dyDescent="0.25">
      <c r="G2575" s="6">
        <v>41982</v>
      </c>
      <c r="H2575" t="s">
        <v>69</v>
      </c>
      <c r="I2575" t="s">
        <v>13</v>
      </c>
      <c r="J2575">
        <v>2.5000000000000001E-2</v>
      </c>
      <c r="K2575">
        <v>3</v>
      </c>
      <c r="M2575" s="4">
        <f>ROUND(VLOOKUP(fUnitSales[[#This Row],[Product]],dProducts[],2,0)*(1-fUnitSales[[#This Row],[Discount]])*fUnitSales[[#This Row],[Units]],2)</f>
        <v>67.13</v>
      </c>
      <c r="N2575" s="4" t="str">
        <f>VLOOKUP(fUnitSales[[#This Row],[SalesRep]],dSalesRep[],2,0)</f>
        <v>MidWest</v>
      </c>
    </row>
    <row r="2576" spans="7:14" x14ac:dyDescent="0.25">
      <c r="G2576" s="6">
        <v>41321</v>
      </c>
      <c r="H2576" t="s">
        <v>69</v>
      </c>
      <c r="I2576" t="s">
        <v>22</v>
      </c>
      <c r="J2576">
        <v>0.01</v>
      </c>
      <c r="K2576">
        <v>3</v>
      </c>
      <c r="M2576" s="4">
        <f>ROUND(VLOOKUP(fUnitSales[[#This Row],[Product]],dProducts[],2,0)*(1-fUnitSales[[#This Row],[Discount]])*fUnitSales[[#This Row],[Units]],2)</f>
        <v>74.25</v>
      </c>
      <c r="N2576" s="4" t="str">
        <f>VLOOKUP(fUnitSales[[#This Row],[SalesRep]],dSalesRep[],2,0)</f>
        <v>MidWest</v>
      </c>
    </row>
    <row r="2577" spans="7:14" x14ac:dyDescent="0.25">
      <c r="G2577" s="6">
        <v>41828</v>
      </c>
      <c r="H2577" t="s">
        <v>26</v>
      </c>
      <c r="I2577" t="s">
        <v>13</v>
      </c>
      <c r="J2577">
        <v>0.02</v>
      </c>
      <c r="K2577">
        <v>17</v>
      </c>
      <c r="M2577" s="4">
        <f>ROUND(VLOOKUP(fUnitSales[[#This Row],[Product]],dProducts[],2,0)*(1-fUnitSales[[#This Row],[Discount]])*fUnitSales[[#This Row],[Units]],2)</f>
        <v>382.35</v>
      </c>
      <c r="N2577" s="4" t="str">
        <f>VLOOKUP(fUnitSales[[#This Row],[SalesRep]],dSalesRep[],2,0)</f>
        <v>West</v>
      </c>
    </row>
    <row r="2578" spans="7:14" x14ac:dyDescent="0.25">
      <c r="G2578" s="6">
        <v>41326</v>
      </c>
      <c r="H2578" t="s">
        <v>90</v>
      </c>
      <c r="I2578" t="s">
        <v>25</v>
      </c>
      <c r="J2578">
        <v>2.5000000000000001E-2</v>
      </c>
      <c r="K2578">
        <v>2</v>
      </c>
      <c r="M2578" s="4">
        <f>ROUND(VLOOKUP(fUnitSales[[#This Row],[Product]],dProducts[],2,0)*(1-fUnitSales[[#This Row],[Discount]])*fUnitSales[[#This Row],[Units]],2)</f>
        <v>66.3</v>
      </c>
      <c r="N2578" s="4" t="str">
        <f>VLOOKUP(fUnitSales[[#This Row],[SalesRep]],dSalesRep[],2,0)</f>
        <v>West</v>
      </c>
    </row>
    <row r="2579" spans="7:14" x14ac:dyDescent="0.25">
      <c r="G2579" s="6">
        <v>41603</v>
      </c>
      <c r="H2579" t="s">
        <v>79</v>
      </c>
      <c r="I2579" t="s">
        <v>34</v>
      </c>
      <c r="J2579">
        <v>0</v>
      </c>
      <c r="K2579">
        <v>3</v>
      </c>
      <c r="M2579" s="4">
        <f>ROUND(VLOOKUP(fUnitSales[[#This Row],[Product]],dProducts[],2,0)*(1-fUnitSales[[#This Row],[Discount]])*fUnitSales[[#This Row],[Units]],2)</f>
        <v>70.5</v>
      </c>
      <c r="N2579" s="4" t="str">
        <f>VLOOKUP(fUnitSales[[#This Row],[SalesRep]],dSalesRep[],2,0)</f>
        <v>South</v>
      </c>
    </row>
    <row r="2580" spans="7:14" x14ac:dyDescent="0.25">
      <c r="G2580" s="6">
        <v>41963</v>
      </c>
      <c r="H2580" t="s">
        <v>30</v>
      </c>
      <c r="I2580" t="s">
        <v>8</v>
      </c>
      <c r="J2580">
        <v>0</v>
      </c>
      <c r="K2580">
        <v>2</v>
      </c>
      <c r="M2580" s="4">
        <f>ROUND(VLOOKUP(fUnitSales[[#This Row],[Product]],dProducts[],2,0)*(1-fUnitSales[[#This Row],[Discount]])*fUnitSales[[#This Row],[Units]],2)</f>
        <v>42</v>
      </c>
      <c r="N2580" s="4" t="str">
        <f>VLOOKUP(fUnitSales[[#This Row],[SalesRep]],dSalesRep[],2,0)</f>
        <v>East</v>
      </c>
    </row>
    <row r="2581" spans="7:14" x14ac:dyDescent="0.25">
      <c r="G2581" s="6">
        <v>41939</v>
      </c>
      <c r="H2581" t="s">
        <v>41</v>
      </c>
      <c r="I2581" t="s">
        <v>22</v>
      </c>
      <c r="J2581">
        <v>0</v>
      </c>
      <c r="K2581">
        <v>16</v>
      </c>
      <c r="M2581" s="4">
        <f>ROUND(VLOOKUP(fUnitSales[[#This Row],[Product]],dProducts[],2,0)*(1-fUnitSales[[#This Row],[Discount]])*fUnitSales[[#This Row],[Units]],2)</f>
        <v>400</v>
      </c>
      <c r="N2581" s="4" t="str">
        <f>VLOOKUP(fUnitSales[[#This Row],[SalesRep]],dSalesRep[],2,0)</f>
        <v>South</v>
      </c>
    </row>
    <row r="2582" spans="7:14" x14ac:dyDescent="0.25">
      <c r="G2582" s="6">
        <v>41386</v>
      </c>
      <c r="H2582" t="s">
        <v>74</v>
      </c>
      <c r="I2582" t="s">
        <v>17</v>
      </c>
      <c r="J2582">
        <v>0</v>
      </c>
      <c r="K2582">
        <v>3</v>
      </c>
      <c r="M2582" s="4">
        <f>ROUND(VLOOKUP(fUnitSales[[#This Row],[Product]],dProducts[],2,0)*(1-fUnitSales[[#This Row],[Discount]])*fUnitSales[[#This Row],[Units]],2)</f>
        <v>59.85</v>
      </c>
      <c r="N2582" s="4" t="str">
        <f>VLOOKUP(fUnitSales[[#This Row],[SalesRep]],dSalesRep[],2,0)</f>
        <v>MidWest</v>
      </c>
    </row>
    <row r="2583" spans="7:14" x14ac:dyDescent="0.25">
      <c r="G2583" s="6">
        <v>41995</v>
      </c>
      <c r="H2583" t="s">
        <v>65</v>
      </c>
      <c r="I2583" t="s">
        <v>18</v>
      </c>
      <c r="J2583">
        <v>0</v>
      </c>
      <c r="K2583">
        <v>3</v>
      </c>
      <c r="M2583" s="4">
        <f>ROUND(VLOOKUP(fUnitSales[[#This Row],[Product]],dProducts[],2,0)*(1-fUnitSales[[#This Row],[Discount]])*fUnitSales[[#This Row],[Units]],2)</f>
        <v>68.849999999999994</v>
      </c>
      <c r="N2583" s="4" t="str">
        <f>VLOOKUP(fUnitSales[[#This Row],[SalesRep]],dSalesRep[],2,0)</f>
        <v>West</v>
      </c>
    </row>
    <row r="2584" spans="7:14" x14ac:dyDescent="0.25">
      <c r="G2584" s="6">
        <v>41959</v>
      </c>
      <c r="H2584" t="s">
        <v>19</v>
      </c>
      <c r="I2584" t="s">
        <v>17</v>
      </c>
      <c r="J2584">
        <v>2.5000000000000001E-2</v>
      </c>
      <c r="K2584">
        <v>2</v>
      </c>
      <c r="M2584" s="4">
        <f>ROUND(VLOOKUP(fUnitSales[[#This Row],[Product]],dProducts[],2,0)*(1-fUnitSales[[#This Row],[Discount]])*fUnitSales[[#This Row],[Units]],2)</f>
        <v>38.9</v>
      </c>
      <c r="N2584" s="4" t="str">
        <f>VLOOKUP(fUnitSales[[#This Row],[SalesRep]],dSalesRep[],2,0)</f>
        <v>East</v>
      </c>
    </row>
    <row r="2585" spans="7:14" x14ac:dyDescent="0.25">
      <c r="G2585" s="6">
        <v>41990</v>
      </c>
      <c r="H2585" t="s">
        <v>67</v>
      </c>
      <c r="I2585" t="s">
        <v>17</v>
      </c>
      <c r="J2585">
        <v>0.01</v>
      </c>
      <c r="K2585">
        <v>6</v>
      </c>
      <c r="M2585" s="4">
        <f>ROUND(VLOOKUP(fUnitSales[[#This Row],[Product]],dProducts[],2,0)*(1-fUnitSales[[#This Row],[Discount]])*fUnitSales[[#This Row],[Units]],2)</f>
        <v>118.5</v>
      </c>
      <c r="N2585" s="4" t="str">
        <f>VLOOKUP(fUnitSales[[#This Row],[SalesRep]],dSalesRep[],2,0)</f>
        <v>West</v>
      </c>
    </row>
    <row r="2586" spans="7:14" x14ac:dyDescent="0.25">
      <c r="G2586" s="6">
        <v>41984</v>
      </c>
      <c r="H2586" t="s">
        <v>76</v>
      </c>
      <c r="I2586" t="s">
        <v>22</v>
      </c>
      <c r="J2586">
        <v>2.5000000000000001E-2</v>
      </c>
      <c r="K2586">
        <v>2</v>
      </c>
      <c r="M2586" s="4">
        <f>ROUND(VLOOKUP(fUnitSales[[#This Row],[Product]],dProducts[],2,0)*(1-fUnitSales[[#This Row],[Discount]])*fUnitSales[[#This Row],[Units]],2)</f>
        <v>48.75</v>
      </c>
      <c r="N2586" s="4" t="str">
        <f>VLOOKUP(fUnitSales[[#This Row],[SalesRep]],dSalesRep[],2,0)</f>
        <v>MidWest</v>
      </c>
    </row>
    <row r="2587" spans="7:14" x14ac:dyDescent="0.25">
      <c r="G2587" s="6">
        <v>41954</v>
      </c>
      <c r="H2587" t="s">
        <v>14</v>
      </c>
      <c r="I2587" t="s">
        <v>25</v>
      </c>
      <c r="J2587">
        <v>0</v>
      </c>
      <c r="K2587">
        <v>1</v>
      </c>
      <c r="M2587" s="4">
        <f>ROUND(VLOOKUP(fUnitSales[[#This Row],[Product]],dProducts[],2,0)*(1-fUnitSales[[#This Row],[Discount]])*fUnitSales[[#This Row],[Units]],2)</f>
        <v>34</v>
      </c>
      <c r="N2587" s="4" t="str">
        <f>VLOOKUP(fUnitSales[[#This Row],[SalesRep]],dSalesRep[],2,0)</f>
        <v>West</v>
      </c>
    </row>
    <row r="2588" spans="7:14" x14ac:dyDescent="0.25">
      <c r="G2588" s="6">
        <v>41804</v>
      </c>
      <c r="H2588" t="s">
        <v>26</v>
      </c>
      <c r="I2588" t="s">
        <v>37</v>
      </c>
      <c r="J2588">
        <v>2.5000000000000001E-2</v>
      </c>
      <c r="K2588">
        <v>3</v>
      </c>
      <c r="M2588" s="4">
        <f>ROUND(VLOOKUP(fUnitSales[[#This Row],[Product]],dProducts[],2,0)*(1-fUnitSales[[#This Row],[Discount]])*fUnitSales[[#This Row],[Units]],2)</f>
        <v>73.13</v>
      </c>
      <c r="N2588" s="4" t="str">
        <f>VLOOKUP(fUnitSales[[#This Row],[SalesRep]],dSalesRep[],2,0)</f>
        <v>West</v>
      </c>
    </row>
    <row r="2589" spans="7:14" x14ac:dyDescent="0.25">
      <c r="G2589" s="6">
        <v>42003</v>
      </c>
      <c r="H2589" t="s">
        <v>40</v>
      </c>
      <c r="I2589" t="s">
        <v>22</v>
      </c>
      <c r="J2589">
        <v>0.03</v>
      </c>
      <c r="K2589">
        <v>6</v>
      </c>
      <c r="M2589" s="4">
        <f>ROUND(VLOOKUP(fUnitSales[[#This Row],[Product]],dProducts[],2,0)*(1-fUnitSales[[#This Row],[Discount]])*fUnitSales[[#This Row],[Units]],2)</f>
        <v>145.5</v>
      </c>
      <c r="N2589" s="4" t="str">
        <f>VLOOKUP(fUnitSales[[#This Row],[SalesRep]],dSalesRep[],2,0)</f>
        <v>East</v>
      </c>
    </row>
    <row r="2590" spans="7:14" x14ac:dyDescent="0.25">
      <c r="G2590" s="6">
        <v>41633</v>
      </c>
      <c r="H2590" t="s">
        <v>35</v>
      </c>
      <c r="I2590" t="s">
        <v>13</v>
      </c>
      <c r="J2590">
        <v>0</v>
      </c>
      <c r="K2590">
        <v>3</v>
      </c>
      <c r="M2590" s="4">
        <f>ROUND(VLOOKUP(fUnitSales[[#This Row],[Product]],dProducts[],2,0)*(1-fUnitSales[[#This Row],[Discount]])*fUnitSales[[#This Row],[Units]],2)</f>
        <v>68.849999999999994</v>
      </c>
      <c r="N2590" s="4" t="str">
        <f>VLOOKUP(fUnitSales[[#This Row],[SalesRep]],dSalesRep[],2,0)</f>
        <v>MidWest</v>
      </c>
    </row>
    <row r="2591" spans="7:14" x14ac:dyDescent="0.25">
      <c r="G2591" s="6">
        <v>41978</v>
      </c>
      <c r="H2591" t="s">
        <v>77</v>
      </c>
      <c r="I2591" t="s">
        <v>13</v>
      </c>
      <c r="J2591">
        <v>0</v>
      </c>
      <c r="K2591">
        <v>2</v>
      </c>
      <c r="M2591" s="4">
        <f>ROUND(VLOOKUP(fUnitSales[[#This Row],[Product]],dProducts[],2,0)*(1-fUnitSales[[#This Row],[Discount]])*fUnitSales[[#This Row],[Units]],2)</f>
        <v>45.9</v>
      </c>
      <c r="N2591" s="4" t="str">
        <f>VLOOKUP(fUnitSales[[#This Row],[SalesRep]],dSalesRep[],2,0)</f>
        <v>MidWest</v>
      </c>
    </row>
    <row r="2592" spans="7:14" x14ac:dyDescent="0.25">
      <c r="G2592" s="6">
        <v>41597</v>
      </c>
      <c r="H2592" t="s">
        <v>86</v>
      </c>
      <c r="I2592" t="s">
        <v>37</v>
      </c>
      <c r="J2592">
        <v>0.02</v>
      </c>
      <c r="K2592">
        <v>1</v>
      </c>
      <c r="M2592" s="4">
        <f>ROUND(VLOOKUP(fUnitSales[[#This Row],[Product]],dProducts[],2,0)*(1-fUnitSales[[#This Row],[Discount]])*fUnitSales[[#This Row],[Units]],2)</f>
        <v>24.5</v>
      </c>
      <c r="N2592" s="4" t="str">
        <f>VLOOKUP(fUnitSales[[#This Row],[SalesRep]],dSalesRep[],2,0)</f>
        <v>West</v>
      </c>
    </row>
    <row r="2593" spans="7:14" x14ac:dyDescent="0.25">
      <c r="G2593" s="6">
        <v>41956</v>
      </c>
      <c r="H2593" t="s">
        <v>26</v>
      </c>
      <c r="I2593" t="s">
        <v>17</v>
      </c>
      <c r="J2593">
        <v>0</v>
      </c>
      <c r="K2593">
        <v>2</v>
      </c>
      <c r="M2593" s="4">
        <f>ROUND(VLOOKUP(fUnitSales[[#This Row],[Product]],dProducts[],2,0)*(1-fUnitSales[[#This Row],[Discount]])*fUnitSales[[#This Row],[Units]],2)</f>
        <v>39.9</v>
      </c>
      <c r="N2593" s="4" t="str">
        <f>VLOOKUP(fUnitSales[[#This Row],[SalesRep]],dSalesRep[],2,0)</f>
        <v>West</v>
      </c>
    </row>
    <row r="2594" spans="7:14" x14ac:dyDescent="0.25">
      <c r="G2594" s="6">
        <v>41634</v>
      </c>
      <c r="H2594" t="s">
        <v>50</v>
      </c>
      <c r="I2594" t="s">
        <v>8</v>
      </c>
      <c r="J2594">
        <v>0</v>
      </c>
      <c r="K2594">
        <v>3</v>
      </c>
      <c r="M2594" s="4">
        <f>ROUND(VLOOKUP(fUnitSales[[#This Row],[Product]],dProducts[],2,0)*(1-fUnitSales[[#This Row],[Discount]])*fUnitSales[[#This Row],[Units]],2)</f>
        <v>63</v>
      </c>
      <c r="N2594" s="4" t="str">
        <f>VLOOKUP(fUnitSales[[#This Row],[SalesRep]],dSalesRep[],2,0)</f>
        <v>MidWest</v>
      </c>
    </row>
    <row r="2595" spans="7:14" x14ac:dyDescent="0.25">
      <c r="G2595" s="6">
        <v>41975</v>
      </c>
      <c r="H2595" t="s">
        <v>62</v>
      </c>
      <c r="I2595" t="s">
        <v>31</v>
      </c>
      <c r="J2595">
        <v>0.03</v>
      </c>
      <c r="K2595">
        <v>4</v>
      </c>
      <c r="M2595" s="4">
        <f>ROUND(VLOOKUP(fUnitSales[[#This Row],[Product]],dProducts[],2,0)*(1-fUnitSales[[#This Row],[Discount]])*fUnitSales[[#This Row],[Units]],2)</f>
        <v>116.4</v>
      </c>
      <c r="N2595" s="4" t="str">
        <f>VLOOKUP(fUnitSales[[#This Row],[SalesRep]],dSalesRep[],2,0)</f>
        <v>East</v>
      </c>
    </row>
    <row r="2596" spans="7:14" x14ac:dyDescent="0.25">
      <c r="G2596" s="6">
        <v>41667</v>
      </c>
      <c r="H2596" t="s">
        <v>73</v>
      </c>
      <c r="I2596" t="s">
        <v>31</v>
      </c>
      <c r="J2596">
        <v>0.03</v>
      </c>
      <c r="K2596">
        <v>3</v>
      </c>
      <c r="M2596" s="4">
        <f>ROUND(VLOOKUP(fUnitSales[[#This Row],[Product]],dProducts[],2,0)*(1-fUnitSales[[#This Row],[Discount]])*fUnitSales[[#This Row],[Units]],2)</f>
        <v>87.3</v>
      </c>
      <c r="N2596" s="4" t="str">
        <f>VLOOKUP(fUnitSales[[#This Row],[SalesRep]],dSalesRep[],2,0)</f>
        <v>West</v>
      </c>
    </row>
    <row r="2597" spans="7:14" x14ac:dyDescent="0.25">
      <c r="G2597" s="6">
        <v>42004</v>
      </c>
      <c r="H2597" t="s">
        <v>95</v>
      </c>
      <c r="I2597" t="s">
        <v>18</v>
      </c>
      <c r="J2597">
        <v>0</v>
      </c>
      <c r="K2597">
        <v>2</v>
      </c>
      <c r="M2597" s="4">
        <f>ROUND(VLOOKUP(fUnitSales[[#This Row],[Product]],dProducts[],2,0)*(1-fUnitSales[[#This Row],[Discount]])*fUnitSales[[#This Row],[Units]],2)</f>
        <v>45.9</v>
      </c>
      <c r="N2597" s="4" t="str">
        <f>VLOOKUP(fUnitSales[[#This Row],[SalesRep]],dSalesRep[],2,0)</f>
        <v>South</v>
      </c>
    </row>
    <row r="2598" spans="7:14" x14ac:dyDescent="0.25">
      <c r="G2598" s="6">
        <v>41616</v>
      </c>
      <c r="H2598" t="s">
        <v>41</v>
      </c>
      <c r="I2598" t="s">
        <v>13</v>
      </c>
      <c r="J2598">
        <v>0</v>
      </c>
      <c r="K2598">
        <v>2</v>
      </c>
      <c r="M2598" s="4">
        <f>ROUND(VLOOKUP(fUnitSales[[#This Row],[Product]],dProducts[],2,0)*(1-fUnitSales[[#This Row],[Discount]])*fUnitSales[[#This Row],[Units]],2)</f>
        <v>45.9</v>
      </c>
      <c r="N2598" s="4" t="str">
        <f>VLOOKUP(fUnitSales[[#This Row],[SalesRep]],dSalesRep[],2,0)</f>
        <v>South</v>
      </c>
    </row>
    <row r="2599" spans="7:14" x14ac:dyDescent="0.25">
      <c r="G2599" s="6">
        <v>41442</v>
      </c>
      <c r="H2599" t="s">
        <v>35</v>
      </c>
      <c r="I2599" t="s">
        <v>31</v>
      </c>
      <c r="J2599">
        <v>0</v>
      </c>
      <c r="K2599">
        <v>2</v>
      </c>
      <c r="M2599" s="4">
        <f>ROUND(VLOOKUP(fUnitSales[[#This Row],[Product]],dProducts[],2,0)*(1-fUnitSales[[#This Row],[Discount]])*fUnitSales[[#This Row],[Units]],2)</f>
        <v>60</v>
      </c>
      <c r="N2599" s="4" t="str">
        <f>VLOOKUP(fUnitSales[[#This Row],[SalesRep]],dSalesRep[],2,0)</f>
        <v>MidWest</v>
      </c>
    </row>
    <row r="2600" spans="7:14" x14ac:dyDescent="0.25">
      <c r="G2600" s="6">
        <v>41964</v>
      </c>
      <c r="H2600" t="s">
        <v>36</v>
      </c>
      <c r="I2600" t="s">
        <v>25</v>
      </c>
      <c r="J2600">
        <v>0.01</v>
      </c>
      <c r="K2600">
        <v>19</v>
      </c>
      <c r="M2600" s="4">
        <f>ROUND(VLOOKUP(fUnitSales[[#This Row],[Product]],dProducts[],2,0)*(1-fUnitSales[[#This Row],[Discount]])*fUnitSales[[#This Row],[Units]],2)</f>
        <v>639.54</v>
      </c>
      <c r="N2600" s="4" t="str">
        <f>VLOOKUP(fUnitSales[[#This Row],[SalesRep]],dSalesRep[],2,0)</f>
        <v>West</v>
      </c>
    </row>
    <row r="2601" spans="7:14" x14ac:dyDescent="0.25">
      <c r="G2601" s="6">
        <v>41580</v>
      </c>
      <c r="H2601" t="s">
        <v>82</v>
      </c>
      <c r="I2601" t="s">
        <v>13</v>
      </c>
      <c r="J2601">
        <v>0.02</v>
      </c>
      <c r="K2601">
        <v>3</v>
      </c>
      <c r="M2601" s="4">
        <f>ROUND(VLOOKUP(fUnitSales[[#This Row],[Product]],dProducts[],2,0)*(1-fUnitSales[[#This Row],[Discount]])*fUnitSales[[#This Row],[Units]],2)</f>
        <v>67.47</v>
      </c>
      <c r="N2601" s="4" t="str">
        <f>VLOOKUP(fUnitSales[[#This Row],[SalesRep]],dSalesRep[],2,0)</f>
        <v>West</v>
      </c>
    </row>
    <row r="2602" spans="7:14" x14ac:dyDescent="0.25">
      <c r="G2602" s="6">
        <v>41411</v>
      </c>
      <c r="H2602" t="s">
        <v>68</v>
      </c>
      <c r="I2602" t="s">
        <v>25</v>
      </c>
      <c r="J2602">
        <v>0</v>
      </c>
      <c r="K2602">
        <v>3</v>
      </c>
      <c r="M2602" s="4">
        <f>ROUND(VLOOKUP(fUnitSales[[#This Row],[Product]],dProducts[],2,0)*(1-fUnitSales[[#This Row],[Discount]])*fUnitSales[[#This Row],[Units]],2)</f>
        <v>102</v>
      </c>
      <c r="N2602" s="4" t="str">
        <f>VLOOKUP(fUnitSales[[#This Row],[SalesRep]],dSalesRep[],2,0)</f>
        <v>West</v>
      </c>
    </row>
    <row r="2603" spans="7:14" x14ac:dyDescent="0.25">
      <c r="G2603" s="6">
        <v>41794</v>
      </c>
      <c r="H2603" t="s">
        <v>82</v>
      </c>
      <c r="I2603" t="s">
        <v>25</v>
      </c>
      <c r="J2603">
        <v>0.02</v>
      </c>
      <c r="K2603">
        <v>1</v>
      </c>
      <c r="M2603" s="4">
        <f>ROUND(VLOOKUP(fUnitSales[[#This Row],[Product]],dProducts[],2,0)*(1-fUnitSales[[#This Row],[Discount]])*fUnitSales[[#This Row],[Units]],2)</f>
        <v>33.32</v>
      </c>
      <c r="N2603" s="4" t="str">
        <f>VLOOKUP(fUnitSales[[#This Row],[SalesRep]],dSalesRep[],2,0)</f>
        <v>West</v>
      </c>
    </row>
    <row r="2604" spans="7:14" x14ac:dyDescent="0.25">
      <c r="G2604" s="6">
        <v>41581</v>
      </c>
      <c r="H2604" t="s">
        <v>14</v>
      </c>
      <c r="I2604" t="s">
        <v>8</v>
      </c>
      <c r="J2604">
        <v>1.4999999999999999E-2</v>
      </c>
      <c r="K2604">
        <v>2</v>
      </c>
      <c r="M2604" s="4">
        <f>ROUND(VLOOKUP(fUnitSales[[#This Row],[Product]],dProducts[],2,0)*(1-fUnitSales[[#This Row],[Discount]])*fUnitSales[[#This Row],[Units]],2)</f>
        <v>41.37</v>
      </c>
      <c r="N2604" s="4" t="str">
        <f>VLOOKUP(fUnitSales[[#This Row],[SalesRep]],dSalesRep[],2,0)</f>
        <v>West</v>
      </c>
    </row>
    <row r="2605" spans="7:14" x14ac:dyDescent="0.25">
      <c r="G2605" s="6">
        <v>41583</v>
      </c>
      <c r="H2605" t="s">
        <v>44</v>
      </c>
      <c r="I2605" t="s">
        <v>25</v>
      </c>
      <c r="J2605">
        <v>0</v>
      </c>
      <c r="K2605">
        <v>1</v>
      </c>
      <c r="M2605" s="4">
        <f>ROUND(VLOOKUP(fUnitSales[[#This Row],[Product]],dProducts[],2,0)*(1-fUnitSales[[#This Row],[Discount]])*fUnitSales[[#This Row],[Units]],2)</f>
        <v>34</v>
      </c>
      <c r="N2605" s="4" t="str">
        <f>VLOOKUP(fUnitSales[[#This Row],[SalesRep]],dSalesRep[],2,0)</f>
        <v>MidWest</v>
      </c>
    </row>
    <row r="2606" spans="7:14" x14ac:dyDescent="0.25">
      <c r="G2606" s="6">
        <v>41964</v>
      </c>
      <c r="H2606" t="s">
        <v>30</v>
      </c>
      <c r="I2606" t="s">
        <v>25</v>
      </c>
      <c r="J2606">
        <v>0.02</v>
      </c>
      <c r="K2606">
        <v>1</v>
      </c>
      <c r="M2606" s="4">
        <f>ROUND(VLOOKUP(fUnitSales[[#This Row],[Product]],dProducts[],2,0)*(1-fUnitSales[[#This Row],[Discount]])*fUnitSales[[#This Row],[Units]],2)</f>
        <v>33.32</v>
      </c>
      <c r="N2606" s="4" t="str">
        <f>VLOOKUP(fUnitSales[[#This Row],[SalesRep]],dSalesRep[],2,0)</f>
        <v>East</v>
      </c>
    </row>
    <row r="2607" spans="7:14" x14ac:dyDescent="0.25">
      <c r="G2607" s="6">
        <v>41851</v>
      </c>
      <c r="H2607" t="s">
        <v>30</v>
      </c>
      <c r="I2607" t="s">
        <v>25</v>
      </c>
      <c r="J2607">
        <v>0</v>
      </c>
      <c r="K2607">
        <v>2</v>
      </c>
      <c r="M2607" s="4">
        <f>ROUND(VLOOKUP(fUnitSales[[#This Row],[Product]],dProducts[],2,0)*(1-fUnitSales[[#This Row],[Discount]])*fUnitSales[[#This Row],[Units]],2)</f>
        <v>68</v>
      </c>
      <c r="N2607" s="4" t="str">
        <f>VLOOKUP(fUnitSales[[#This Row],[SalesRep]],dSalesRep[],2,0)</f>
        <v>East</v>
      </c>
    </row>
    <row r="2608" spans="7:14" x14ac:dyDescent="0.25">
      <c r="G2608" s="6">
        <v>41589</v>
      </c>
      <c r="H2608" t="s">
        <v>62</v>
      </c>
      <c r="I2608" t="s">
        <v>25</v>
      </c>
      <c r="J2608">
        <v>1.4999999999999999E-2</v>
      </c>
      <c r="K2608">
        <v>2</v>
      </c>
      <c r="M2608" s="4">
        <f>ROUND(VLOOKUP(fUnitSales[[#This Row],[Product]],dProducts[],2,0)*(1-fUnitSales[[#This Row],[Discount]])*fUnitSales[[#This Row],[Units]],2)</f>
        <v>66.98</v>
      </c>
      <c r="N2608" s="4" t="str">
        <f>VLOOKUP(fUnitSales[[#This Row],[SalesRep]],dSalesRep[],2,0)</f>
        <v>East</v>
      </c>
    </row>
    <row r="2609" spans="7:14" x14ac:dyDescent="0.25">
      <c r="G2609" s="6">
        <v>41927</v>
      </c>
      <c r="H2609" t="s">
        <v>68</v>
      </c>
      <c r="I2609" t="s">
        <v>18</v>
      </c>
      <c r="J2609">
        <v>0</v>
      </c>
      <c r="K2609">
        <v>3</v>
      </c>
      <c r="M2609" s="4">
        <f>ROUND(VLOOKUP(fUnitSales[[#This Row],[Product]],dProducts[],2,0)*(1-fUnitSales[[#This Row],[Discount]])*fUnitSales[[#This Row],[Units]],2)</f>
        <v>68.849999999999994</v>
      </c>
      <c r="N2609" s="4" t="str">
        <f>VLOOKUP(fUnitSales[[#This Row],[SalesRep]],dSalesRep[],2,0)</f>
        <v>West</v>
      </c>
    </row>
    <row r="2610" spans="7:14" x14ac:dyDescent="0.25">
      <c r="G2610" s="6">
        <v>41638</v>
      </c>
      <c r="H2610" t="s">
        <v>95</v>
      </c>
      <c r="I2610" t="s">
        <v>18</v>
      </c>
      <c r="J2610">
        <v>0</v>
      </c>
      <c r="K2610">
        <v>3</v>
      </c>
      <c r="M2610" s="4">
        <f>ROUND(VLOOKUP(fUnitSales[[#This Row],[Product]],dProducts[],2,0)*(1-fUnitSales[[#This Row],[Discount]])*fUnitSales[[#This Row],[Units]],2)</f>
        <v>68.849999999999994</v>
      </c>
      <c r="N2610" s="4" t="str">
        <f>VLOOKUP(fUnitSales[[#This Row],[SalesRep]],dSalesRep[],2,0)</f>
        <v>South</v>
      </c>
    </row>
    <row r="2611" spans="7:14" x14ac:dyDescent="0.25">
      <c r="G2611" s="6">
        <v>41993</v>
      </c>
      <c r="H2611" t="s">
        <v>38</v>
      </c>
      <c r="I2611" t="s">
        <v>28</v>
      </c>
      <c r="J2611">
        <v>0.01</v>
      </c>
      <c r="K2611">
        <v>3</v>
      </c>
      <c r="M2611" s="4">
        <f>ROUND(VLOOKUP(fUnitSales[[#This Row],[Product]],dProducts[],2,0)*(1-fUnitSales[[#This Row],[Discount]])*fUnitSales[[#This Row],[Units]],2)</f>
        <v>81.680000000000007</v>
      </c>
      <c r="N2611" s="4" t="str">
        <f>VLOOKUP(fUnitSales[[#This Row],[SalesRep]],dSalesRep[],2,0)</f>
        <v>South</v>
      </c>
    </row>
    <row r="2612" spans="7:14" x14ac:dyDescent="0.25">
      <c r="G2612" s="6">
        <v>41561</v>
      </c>
      <c r="H2612" t="s">
        <v>27</v>
      </c>
      <c r="I2612" t="s">
        <v>8</v>
      </c>
      <c r="J2612">
        <v>1.4999999999999999E-2</v>
      </c>
      <c r="K2612">
        <v>1</v>
      </c>
      <c r="M2612" s="4">
        <f>ROUND(VLOOKUP(fUnitSales[[#This Row],[Product]],dProducts[],2,0)*(1-fUnitSales[[#This Row],[Discount]])*fUnitSales[[#This Row],[Units]],2)</f>
        <v>20.69</v>
      </c>
      <c r="N2612" s="4" t="str">
        <f>VLOOKUP(fUnitSales[[#This Row],[SalesRep]],dSalesRep[],2,0)</f>
        <v>MidWest</v>
      </c>
    </row>
    <row r="2613" spans="7:14" x14ac:dyDescent="0.25">
      <c r="G2613" s="6">
        <v>41583</v>
      </c>
      <c r="H2613" t="s">
        <v>27</v>
      </c>
      <c r="I2613" t="s">
        <v>25</v>
      </c>
      <c r="J2613">
        <v>2.5000000000000001E-2</v>
      </c>
      <c r="K2613">
        <v>1</v>
      </c>
      <c r="M2613" s="4">
        <f>ROUND(VLOOKUP(fUnitSales[[#This Row],[Product]],dProducts[],2,0)*(1-fUnitSales[[#This Row],[Discount]])*fUnitSales[[#This Row],[Units]],2)</f>
        <v>33.15</v>
      </c>
      <c r="N2613" s="4" t="str">
        <f>VLOOKUP(fUnitSales[[#This Row],[SalesRep]],dSalesRep[],2,0)</f>
        <v>MidWest</v>
      </c>
    </row>
    <row r="2614" spans="7:14" x14ac:dyDescent="0.25">
      <c r="G2614" s="6">
        <v>41600</v>
      </c>
      <c r="H2614" t="s">
        <v>54</v>
      </c>
      <c r="I2614" t="s">
        <v>25</v>
      </c>
      <c r="J2614">
        <v>1.4999999999999999E-2</v>
      </c>
      <c r="K2614">
        <v>2</v>
      </c>
      <c r="M2614" s="4">
        <f>ROUND(VLOOKUP(fUnitSales[[#This Row],[Product]],dProducts[],2,0)*(1-fUnitSales[[#This Row],[Discount]])*fUnitSales[[#This Row],[Units]],2)</f>
        <v>66.98</v>
      </c>
      <c r="N2614" s="4" t="str">
        <f>VLOOKUP(fUnitSales[[#This Row],[SalesRep]],dSalesRep[],2,0)</f>
        <v>East</v>
      </c>
    </row>
    <row r="2615" spans="7:14" x14ac:dyDescent="0.25">
      <c r="G2615" s="6">
        <v>41593</v>
      </c>
      <c r="H2615" t="s">
        <v>23</v>
      </c>
      <c r="I2615" t="s">
        <v>22</v>
      </c>
      <c r="J2615">
        <v>0</v>
      </c>
      <c r="K2615">
        <v>4</v>
      </c>
      <c r="M2615" s="4">
        <f>ROUND(VLOOKUP(fUnitSales[[#This Row],[Product]],dProducts[],2,0)*(1-fUnitSales[[#This Row],[Discount]])*fUnitSales[[#This Row],[Units]],2)</f>
        <v>100</v>
      </c>
      <c r="N2615" s="4" t="str">
        <f>VLOOKUP(fUnitSales[[#This Row],[SalesRep]],dSalesRep[],2,0)</f>
        <v>East</v>
      </c>
    </row>
    <row r="2616" spans="7:14" x14ac:dyDescent="0.25">
      <c r="G2616" s="6">
        <v>41617</v>
      </c>
      <c r="H2616" t="s">
        <v>16</v>
      </c>
      <c r="I2616" t="s">
        <v>31</v>
      </c>
      <c r="J2616">
        <v>0</v>
      </c>
      <c r="K2616">
        <v>21</v>
      </c>
      <c r="M2616" s="4">
        <f>ROUND(VLOOKUP(fUnitSales[[#This Row],[Product]],dProducts[],2,0)*(1-fUnitSales[[#This Row],[Discount]])*fUnitSales[[#This Row],[Units]],2)</f>
        <v>630</v>
      </c>
      <c r="N2616" s="4" t="str">
        <f>VLOOKUP(fUnitSales[[#This Row],[SalesRep]],dSalesRep[],2,0)</f>
        <v>MidWest</v>
      </c>
    </row>
    <row r="2617" spans="7:14" x14ac:dyDescent="0.25">
      <c r="G2617" s="6">
        <v>41589</v>
      </c>
      <c r="H2617" t="s">
        <v>74</v>
      </c>
      <c r="I2617" t="s">
        <v>8</v>
      </c>
      <c r="J2617">
        <v>0</v>
      </c>
      <c r="K2617">
        <v>2</v>
      </c>
      <c r="M2617" s="4">
        <f>ROUND(VLOOKUP(fUnitSales[[#This Row],[Product]],dProducts[],2,0)*(1-fUnitSales[[#This Row],[Discount]])*fUnitSales[[#This Row],[Units]],2)</f>
        <v>42</v>
      </c>
      <c r="N2617" s="4" t="str">
        <f>VLOOKUP(fUnitSales[[#This Row],[SalesRep]],dSalesRep[],2,0)</f>
        <v>MidWest</v>
      </c>
    </row>
    <row r="2618" spans="7:14" x14ac:dyDescent="0.25">
      <c r="G2618" s="6">
        <v>41759</v>
      </c>
      <c r="H2618" t="s">
        <v>47</v>
      </c>
      <c r="I2618" t="s">
        <v>25</v>
      </c>
      <c r="J2618">
        <v>1.4999999999999999E-2</v>
      </c>
      <c r="K2618">
        <v>1</v>
      </c>
      <c r="M2618" s="4">
        <f>ROUND(VLOOKUP(fUnitSales[[#This Row],[Product]],dProducts[],2,0)*(1-fUnitSales[[#This Row],[Discount]])*fUnitSales[[#This Row],[Units]],2)</f>
        <v>33.49</v>
      </c>
      <c r="N2618" s="4" t="str">
        <f>VLOOKUP(fUnitSales[[#This Row],[SalesRep]],dSalesRep[],2,0)</f>
        <v>South</v>
      </c>
    </row>
    <row r="2619" spans="7:14" x14ac:dyDescent="0.25">
      <c r="G2619" s="6">
        <v>41619</v>
      </c>
      <c r="H2619" t="s">
        <v>79</v>
      </c>
      <c r="I2619" t="s">
        <v>37</v>
      </c>
      <c r="J2619">
        <v>0.03</v>
      </c>
      <c r="K2619">
        <v>3</v>
      </c>
      <c r="M2619" s="4">
        <f>ROUND(VLOOKUP(fUnitSales[[#This Row],[Product]],dProducts[],2,0)*(1-fUnitSales[[#This Row],[Discount]])*fUnitSales[[#This Row],[Units]],2)</f>
        <v>72.75</v>
      </c>
      <c r="N2619" s="4" t="str">
        <f>VLOOKUP(fUnitSales[[#This Row],[SalesRep]],dSalesRep[],2,0)</f>
        <v>South</v>
      </c>
    </row>
    <row r="2620" spans="7:14" x14ac:dyDescent="0.25">
      <c r="G2620" s="6">
        <v>41974</v>
      </c>
      <c r="H2620" t="s">
        <v>44</v>
      </c>
      <c r="I2620" t="s">
        <v>37</v>
      </c>
      <c r="J2620">
        <v>1.4999999999999999E-2</v>
      </c>
      <c r="K2620">
        <v>3</v>
      </c>
      <c r="M2620" s="4">
        <f>ROUND(VLOOKUP(fUnitSales[[#This Row],[Product]],dProducts[],2,0)*(1-fUnitSales[[#This Row],[Discount]])*fUnitSales[[#This Row],[Units]],2)</f>
        <v>73.88</v>
      </c>
      <c r="N2620" s="4" t="str">
        <f>VLOOKUP(fUnitSales[[#This Row],[SalesRep]],dSalesRep[],2,0)</f>
        <v>MidWest</v>
      </c>
    </row>
    <row r="2621" spans="7:14" x14ac:dyDescent="0.25">
      <c r="G2621" s="6">
        <v>42000</v>
      </c>
      <c r="H2621" t="s">
        <v>67</v>
      </c>
      <c r="I2621" t="s">
        <v>37</v>
      </c>
      <c r="J2621">
        <v>0</v>
      </c>
      <c r="K2621">
        <v>3</v>
      </c>
      <c r="M2621" s="4">
        <f>ROUND(VLOOKUP(fUnitSales[[#This Row],[Product]],dProducts[],2,0)*(1-fUnitSales[[#This Row],[Discount]])*fUnitSales[[#This Row],[Units]],2)</f>
        <v>75</v>
      </c>
      <c r="N2621" s="4" t="str">
        <f>VLOOKUP(fUnitSales[[#This Row],[SalesRep]],dSalesRep[],2,0)</f>
        <v>West</v>
      </c>
    </row>
    <row r="2622" spans="7:14" x14ac:dyDescent="0.25">
      <c r="G2622" s="6">
        <v>41515</v>
      </c>
      <c r="H2622" t="s">
        <v>38</v>
      </c>
      <c r="I2622" t="s">
        <v>13</v>
      </c>
      <c r="J2622">
        <v>0</v>
      </c>
      <c r="K2622">
        <v>2</v>
      </c>
      <c r="M2622" s="4">
        <f>ROUND(VLOOKUP(fUnitSales[[#This Row],[Product]],dProducts[],2,0)*(1-fUnitSales[[#This Row],[Discount]])*fUnitSales[[#This Row],[Units]],2)</f>
        <v>45.9</v>
      </c>
      <c r="N2622" s="4" t="str">
        <f>VLOOKUP(fUnitSales[[#This Row],[SalesRep]],dSalesRep[],2,0)</f>
        <v>South</v>
      </c>
    </row>
    <row r="2623" spans="7:14" x14ac:dyDescent="0.25">
      <c r="G2623" s="6">
        <v>41987</v>
      </c>
      <c r="H2623" t="s">
        <v>74</v>
      </c>
      <c r="I2623" t="s">
        <v>13</v>
      </c>
      <c r="J2623">
        <v>0</v>
      </c>
      <c r="K2623">
        <v>1</v>
      </c>
      <c r="M2623" s="4">
        <f>ROUND(VLOOKUP(fUnitSales[[#This Row],[Product]],dProducts[],2,0)*(1-fUnitSales[[#This Row],[Discount]])*fUnitSales[[#This Row],[Units]],2)</f>
        <v>22.95</v>
      </c>
      <c r="N2623" s="4" t="str">
        <f>VLOOKUP(fUnitSales[[#This Row],[SalesRep]],dSalesRep[],2,0)</f>
        <v>MidWest</v>
      </c>
    </row>
    <row r="2624" spans="7:14" x14ac:dyDescent="0.25">
      <c r="G2624" s="6">
        <v>41610</v>
      </c>
      <c r="H2624" t="s">
        <v>41</v>
      </c>
      <c r="I2624" t="s">
        <v>22</v>
      </c>
      <c r="J2624">
        <v>1.4999999999999999E-2</v>
      </c>
      <c r="K2624">
        <v>2</v>
      </c>
      <c r="M2624" s="4">
        <f>ROUND(VLOOKUP(fUnitSales[[#This Row],[Product]],dProducts[],2,0)*(1-fUnitSales[[#This Row],[Discount]])*fUnitSales[[#This Row],[Units]],2)</f>
        <v>49.25</v>
      </c>
      <c r="N2624" s="4" t="str">
        <f>VLOOKUP(fUnitSales[[#This Row],[SalesRep]],dSalesRep[],2,0)</f>
        <v>South</v>
      </c>
    </row>
    <row r="2625" spans="7:14" x14ac:dyDescent="0.25">
      <c r="G2625" s="6">
        <v>41977</v>
      </c>
      <c r="H2625" t="s">
        <v>32</v>
      </c>
      <c r="I2625" t="s">
        <v>25</v>
      </c>
      <c r="J2625">
        <v>0.02</v>
      </c>
      <c r="K2625">
        <v>1</v>
      </c>
      <c r="M2625" s="4">
        <f>ROUND(VLOOKUP(fUnitSales[[#This Row],[Product]],dProducts[],2,0)*(1-fUnitSales[[#This Row],[Discount]])*fUnitSales[[#This Row],[Units]],2)</f>
        <v>33.32</v>
      </c>
      <c r="N2625" s="4" t="str">
        <f>VLOOKUP(fUnitSales[[#This Row],[SalesRep]],dSalesRep[],2,0)</f>
        <v>West</v>
      </c>
    </row>
    <row r="2626" spans="7:14" x14ac:dyDescent="0.25">
      <c r="G2626" s="6">
        <v>41948</v>
      </c>
      <c r="H2626" t="s">
        <v>30</v>
      </c>
      <c r="I2626" t="s">
        <v>17</v>
      </c>
      <c r="J2626">
        <v>0</v>
      </c>
      <c r="K2626">
        <v>4</v>
      </c>
      <c r="M2626" s="4">
        <f>ROUND(VLOOKUP(fUnitSales[[#This Row],[Product]],dProducts[],2,0)*(1-fUnitSales[[#This Row],[Discount]])*fUnitSales[[#This Row],[Units]],2)</f>
        <v>79.8</v>
      </c>
      <c r="N2626" s="4" t="str">
        <f>VLOOKUP(fUnitSales[[#This Row],[SalesRep]],dSalesRep[],2,0)</f>
        <v>East</v>
      </c>
    </row>
    <row r="2627" spans="7:14" x14ac:dyDescent="0.25">
      <c r="G2627" s="6">
        <v>41829</v>
      </c>
      <c r="H2627" t="s">
        <v>23</v>
      </c>
      <c r="I2627" t="s">
        <v>25</v>
      </c>
      <c r="J2627">
        <v>0.03</v>
      </c>
      <c r="K2627">
        <v>2</v>
      </c>
      <c r="M2627" s="4">
        <f>ROUND(VLOOKUP(fUnitSales[[#This Row],[Product]],dProducts[],2,0)*(1-fUnitSales[[#This Row],[Discount]])*fUnitSales[[#This Row],[Units]],2)</f>
        <v>65.959999999999994</v>
      </c>
      <c r="N2627" s="4" t="str">
        <f>VLOOKUP(fUnitSales[[#This Row],[SalesRep]],dSalesRep[],2,0)</f>
        <v>East</v>
      </c>
    </row>
    <row r="2628" spans="7:14" x14ac:dyDescent="0.25">
      <c r="G2628" s="6">
        <v>41589</v>
      </c>
      <c r="H2628" t="s">
        <v>23</v>
      </c>
      <c r="I2628" t="s">
        <v>18</v>
      </c>
      <c r="J2628">
        <v>0.02</v>
      </c>
      <c r="K2628">
        <v>2</v>
      </c>
      <c r="M2628" s="4">
        <f>ROUND(VLOOKUP(fUnitSales[[#This Row],[Product]],dProducts[],2,0)*(1-fUnitSales[[#This Row],[Discount]])*fUnitSales[[#This Row],[Units]],2)</f>
        <v>44.98</v>
      </c>
      <c r="N2628" s="4" t="str">
        <f>VLOOKUP(fUnitSales[[#This Row],[SalesRep]],dSalesRep[],2,0)</f>
        <v>East</v>
      </c>
    </row>
    <row r="2629" spans="7:14" x14ac:dyDescent="0.25">
      <c r="G2629" s="6">
        <v>41619</v>
      </c>
      <c r="H2629" t="s">
        <v>19</v>
      </c>
      <c r="I2629" t="s">
        <v>8</v>
      </c>
      <c r="J2629">
        <v>0.01</v>
      </c>
      <c r="K2629">
        <v>2</v>
      </c>
      <c r="M2629" s="4">
        <f>ROUND(VLOOKUP(fUnitSales[[#This Row],[Product]],dProducts[],2,0)*(1-fUnitSales[[#This Row],[Discount]])*fUnitSales[[#This Row],[Units]],2)</f>
        <v>41.58</v>
      </c>
      <c r="N2629" s="4" t="str">
        <f>VLOOKUP(fUnitSales[[#This Row],[SalesRep]],dSalesRep[],2,0)</f>
        <v>East</v>
      </c>
    </row>
    <row r="2630" spans="7:14" x14ac:dyDescent="0.25">
      <c r="G2630" s="6">
        <v>41996</v>
      </c>
      <c r="H2630" t="s">
        <v>30</v>
      </c>
      <c r="I2630" t="s">
        <v>17</v>
      </c>
      <c r="J2630">
        <v>0</v>
      </c>
      <c r="K2630">
        <v>2</v>
      </c>
      <c r="M2630" s="4">
        <f>ROUND(VLOOKUP(fUnitSales[[#This Row],[Product]],dProducts[],2,0)*(1-fUnitSales[[#This Row],[Discount]])*fUnitSales[[#This Row],[Units]],2)</f>
        <v>39.9</v>
      </c>
      <c r="N2630" s="4" t="str">
        <f>VLOOKUP(fUnitSales[[#This Row],[SalesRep]],dSalesRep[],2,0)</f>
        <v>East</v>
      </c>
    </row>
    <row r="2631" spans="7:14" x14ac:dyDescent="0.25">
      <c r="G2631" s="6">
        <v>41997</v>
      </c>
      <c r="H2631" t="s">
        <v>32</v>
      </c>
      <c r="I2631" t="s">
        <v>37</v>
      </c>
      <c r="J2631">
        <v>0</v>
      </c>
      <c r="K2631">
        <v>3</v>
      </c>
      <c r="M2631" s="4">
        <f>ROUND(VLOOKUP(fUnitSales[[#This Row],[Product]],dProducts[],2,0)*(1-fUnitSales[[#This Row],[Discount]])*fUnitSales[[#This Row],[Units]],2)</f>
        <v>75</v>
      </c>
      <c r="N2631" s="4" t="str">
        <f>VLOOKUP(fUnitSales[[#This Row],[SalesRep]],dSalesRep[],2,0)</f>
        <v>West</v>
      </c>
    </row>
    <row r="2632" spans="7:14" x14ac:dyDescent="0.25">
      <c r="G2632" s="6">
        <v>41585</v>
      </c>
      <c r="H2632" t="s">
        <v>91</v>
      </c>
      <c r="I2632" t="s">
        <v>37</v>
      </c>
      <c r="J2632">
        <v>0</v>
      </c>
      <c r="K2632">
        <v>1</v>
      </c>
      <c r="M2632" s="4">
        <f>ROUND(VLOOKUP(fUnitSales[[#This Row],[Product]],dProducts[],2,0)*(1-fUnitSales[[#This Row],[Discount]])*fUnitSales[[#This Row],[Units]],2)</f>
        <v>25</v>
      </c>
      <c r="N2632" s="4" t="str">
        <f>VLOOKUP(fUnitSales[[#This Row],[SalesRep]],dSalesRep[],2,0)</f>
        <v>East</v>
      </c>
    </row>
    <row r="2633" spans="7:14" x14ac:dyDescent="0.25">
      <c r="G2633" s="6">
        <v>41812</v>
      </c>
      <c r="H2633" t="s">
        <v>41</v>
      </c>
      <c r="I2633" t="s">
        <v>28</v>
      </c>
      <c r="J2633">
        <v>2.5000000000000001E-2</v>
      </c>
      <c r="K2633">
        <v>2</v>
      </c>
      <c r="M2633" s="4">
        <f>ROUND(VLOOKUP(fUnitSales[[#This Row],[Product]],dProducts[],2,0)*(1-fUnitSales[[#This Row],[Discount]])*fUnitSales[[#This Row],[Units]],2)</f>
        <v>53.63</v>
      </c>
      <c r="N2633" s="4" t="str">
        <f>VLOOKUP(fUnitSales[[#This Row],[SalesRep]],dSalesRep[],2,0)</f>
        <v>South</v>
      </c>
    </row>
    <row r="2634" spans="7:14" x14ac:dyDescent="0.25">
      <c r="G2634" s="6">
        <v>41947</v>
      </c>
      <c r="H2634" t="s">
        <v>92</v>
      </c>
      <c r="I2634" t="s">
        <v>18</v>
      </c>
      <c r="J2634">
        <v>0</v>
      </c>
      <c r="K2634">
        <v>2</v>
      </c>
      <c r="M2634" s="4">
        <f>ROUND(VLOOKUP(fUnitSales[[#This Row],[Product]],dProducts[],2,0)*(1-fUnitSales[[#This Row],[Discount]])*fUnitSales[[#This Row],[Units]],2)</f>
        <v>45.9</v>
      </c>
      <c r="N2634" s="4" t="str">
        <f>VLOOKUP(fUnitSales[[#This Row],[SalesRep]],dSalesRep[],2,0)</f>
        <v>West</v>
      </c>
    </row>
    <row r="2635" spans="7:14" x14ac:dyDescent="0.25">
      <c r="G2635" s="6">
        <v>41959</v>
      </c>
      <c r="H2635" t="s">
        <v>46</v>
      </c>
      <c r="I2635" t="s">
        <v>18</v>
      </c>
      <c r="J2635">
        <v>0</v>
      </c>
      <c r="K2635">
        <v>3</v>
      </c>
      <c r="M2635" s="4">
        <f>ROUND(VLOOKUP(fUnitSales[[#This Row],[Product]],dProducts[],2,0)*(1-fUnitSales[[#This Row],[Discount]])*fUnitSales[[#This Row],[Units]],2)</f>
        <v>68.849999999999994</v>
      </c>
      <c r="N2635" s="4" t="str">
        <f>VLOOKUP(fUnitSales[[#This Row],[SalesRep]],dSalesRep[],2,0)</f>
        <v>MidWest</v>
      </c>
    </row>
    <row r="2636" spans="7:14" x14ac:dyDescent="0.25">
      <c r="G2636" s="6">
        <v>41982</v>
      </c>
      <c r="H2636" t="s">
        <v>69</v>
      </c>
      <c r="I2636" t="s">
        <v>17</v>
      </c>
      <c r="J2636">
        <v>0.02</v>
      </c>
      <c r="K2636">
        <v>2</v>
      </c>
      <c r="M2636" s="4">
        <f>ROUND(VLOOKUP(fUnitSales[[#This Row],[Product]],dProducts[],2,0)*(1-fUnitSales[[#This Row],[Discount]])*fUnitSales[[#This Row],[Units]],2)</f>
        <v>39.1</v>
      </c>
      <c r="N2636" s="4" t="str">
        <f>VLOOKUP(fUnitSales[[#This Row],[SalesRep]],dSalesRep[],2,0)</f>
        <v>MidWest</v>
      </c>
    </row>
    <row r="2637" spans="7:14" x14ac:dyDescent="0.25">
      <c r="G2637" s="6">
        <v>41958</v>
      </c>
      <c r="H2637" t="s">
        <v>44</v>
      </c>
      <c r="I2637" t="s">
        <v>18</v>
      </c>
      <c r="J2637">
        <v>0.03</v>
      </c>
      <c r="K2637">
        <v>2</v>
      </c>
      <c r="M2637" s="4">
        <f>ROUND(VLOOKUP(fUnitSales[[#This Row],[Product]],dProducts[],2,0)*(1-fUnitSales[[#This Row],[Discount]])*fUnitSales[[#This Row],[Units]],2)</f>
        <v>44.52</v>
      </c>
      <c r="N2637" s="4" t="str">
        <f>VLOOKUP(fUnitSales[[#This Row],[SalesRep]],dSalesRep[],2,0)</f>
        <v>MidWest</v>
      </c>
    </row>
    <row r="2638" spans="7:14" x14ac:dyDescent="0.25">
      <c r="G2638" s="6">
        <v>41293</v>
      </c>
      <c r="H2638" t="s">
        <v>69</v>
      </c>
      <c r="I2638" t="s">
        <v>31</v>
      </c>
      <c r="J2638">
        <v>0.02</v>
      </c>
      <c r="K2638">
        <v>3</v>
      </c>
      <c r="M2638" s="4">
        <f>ROUND(VLOOKUP(fUnitSales[[#This Row],[Product]],dProducts[],2,0)*(1-fUnitSales[[#This Row],[Discount]])*fUnitSales[[#This Row],[Units]],2)</f>
        <v>88.2</v>
      </c>
      <c r="N2638" s="4" t="str">
        <f>VLOOKUP(fUnitSales[[#This Row],[SalesRep]],dSalesRep[],2,0)</f>
        <v>MidWest</v>
      </c>
    </row>
    <row r="2639" spans="7:14" x14ac:dyDescent="0.25">
      <c r="G2639" s="6">
        <v>41559</v>
      </c>
      <c r="H2639" t="s">
        <v>65</v>
      </c>
      <c r="I2639" t="s">
        <v>25</v>
      </c>
      <c r="J2639">
        <v>0</v>
      </c>
      <c r="K2639">
        <v>3</v>
      </c>
      <c r="M2639" s="4">
        <f>ROUND(VLOOKUP(fUnitSales[[#This Row],[Product]],dProducts[],2,0)*(1-fUnitSales[[#This Row],[Discount]])*fUnitSales[[#This Row],[Units]],2)</f>
        <v>102</v>
      </c>
      <c r="N2639" s="4" t="str">
        <f>VLOOKUP(fUnitSales[[#This Row],[SalesRep]],dSalesRep[],2,0)</f>
        <v>West</v>
      </c>
    </row>
    <row r="2640" spans="7:14" x14ac:dyDescent="0.25">
      <c r="G2640" s="6">
        <v>41955</v>
      </c>
      <c r="H2640" t="s">
        <v>85</v>
      </c>
      <c r="I2640" t="s">
        <v>18</v>
      </c>
      <c r="J2640">
        <v>0</v>
      </c>
      <c r="K2640">
        <v>1</v>
      </c>
      <c r="M2640" s="4">
        <f>ROUND(VLOOKUP(fUnitSales[[#This Row],[Product]],dProducts[],2,0)*(1-fUnitSales[[#This Row],[Discount]])*fUnitSales[[#This Row],[Units]],2)</f>
        <v>22.95</v>
      </c>
      <c r="N2640" s="4" t="str">
        <f>VLOOKUP(fUnitSales[[#This Row],[SalesRep]],dSalesRep[],2,0)</f>
        <v>West</v>
      </c>
    </row>
    <row r="2641" spans="7:14" x14ac:dyDescent="0.25">
      <c r="G2641" s="6">
        <v>41981</v>
      </c>
      <c r="H2641" t="s">
        <v>89</v>
      </c>
      <c r="I2641" t="s">
        <v>31</v>
      </c>
      <c r="J2641">
        <v>0.03</v>
      </c>
      <c r="K2641">
        <v>3</v>
      </c>
      <c r="M2641" s="4">
        <f>ROUND(VLOOKUP(fUnitSales[[#This Row],[Product]],dProducts[],2,0)*(1-fUnitSales[[#This Row],[Discount]])*fUnitSales[[#This Row],[Units]],2)</f>
        <v>87.3</v>
      </c>
      <c r="N2641" s="4" t="str">
        <f>VLOOKUP(fUnitSales[[#This Row],[SalesRep]],dSalesRep[],2,0)</f>
        <v>West</v>
      </c>
    </row>
    <row r="2642" spans="7:14" x14ac:dyDescent="0.25">
      <c r="G2642" s="6">
        <v>41966</v>
      </c>
      <c r="H2642" t="s">
        <v>21</v>
      </c>
      <c r="I2642" t="s">
        <v>42</v>
      </c>
      <c r="J2642">
        <v>0</v>
      </c>
      <c r="K2642">
        <v>11</v>
      </c>
      <c r="M2642" s="4">
        <f>ROUND(VLOOKUP(fUnitSales[[#This Row],[Product]],dProducts[],2,0)*(1-fUnitSales[[#This Row],[Discount]])*fUnitSales[[#This Row],[Units]],2)</f>
        <v>209</v>
      </c>
      <c r="N2642" s="4" t="str">
        <f>VLOOKUP(fUnitSales[[#This Row],[SalesRep]],dSalesRep[],2,0)</f>
        <v>West</v>
      </c>
    </row>
    <row r="2643" spans="7:14" x14ac:dyDescent="0.25">
      <c r="G2643" s="6">
        <v>41584</v>
      </c>
      <c r="H2643" t="s">
        <v>52</v>
      </c>
      <c r="I2643" t="s">
        <v>25</v>
      </c>
      <c r="J2643">
        <v>0</v>
      </c>
      <c r="K2643">
        <v>1</v>
      </c>
      <c r="M2643" s="4">
        <f>ROUND(VLOOKUP(fUnitSales[[#This Row],[Product]],dProducts[],2,0)*(1-fUnitSales[[#This Row],[Discount]])*fUnitSales[[#This Row],[Units]],2)</f>
        <v>34</v>
      </c>
      <c r="N2643" s="4" t="str">
        <f>VLOOKUP(fUnitSales[[#This Row],[SalesRep]],dSalesRep[],2,0)</f>
        <v>South</v>
      </c>
    </row>
    <row r="2644" spans="7:14" x14ac:dyDescent="0.25">
      <c r="G2644" s="6">
        <v>41657</v>
      </c>
      <c r="H2644" t="s">
        <v>61</v>
      </c>
      <c r="I2644" t="s">
        <v>13</v>
      </c>
      <c r="J2644">
        <v>0</v>
      </c>
      <c r="K2644">
        <v>14</v>
      </c>
      <c r="M2644" s="4">
        <f>ROUND(VLOOKUP(fUnitSales[[#This Row],[Product]],dProducts[],2,0)*(1-fUnitSales[[#This Row],[Discount]])*fUnitSales[[#This Row],[Units]],2)</f>
        <v>321.3</v>
      </c>
      <c r="N2644" s="4" t="str">
        <f>VLOOKUP(fUnitSales[[#This Row],[SalesRep]],dSalesRep[],2,0)</f>
        <v>South</v>
      </c>
    </row>
    <row r="2645" spans="7:14" x14ac:dyDescent="0.25">
      <c r="G2645" s="6">
        <v>41844</v>
      </c>
      <c r="H2645" t="s">
        <v>87</v>
      </c>
      <c r="I2645" t="s">
        <v>28</v>
      </c>
      <c r="J2645">
        <v>2.5000000000000001E-2</v>
      </c>
      <c r="K2645">
        <v>1</v>
      </c>
      <c r="M2645" s="4">
        <f>ROUND(VLOOKUP(fUnitSales[[#This Row],[Product]],dProducts[],2,0)*(1-fUnitSales[[#This Row],[Discount]])*fUnitSales[[#This Row],[Units]],2)</f>
        <v>26.81</v>
      </c>
      <c r="N2645" s="4" t="str">
        <f>VLOOKUP(fUnitSales[[#This Row],[SalesRep]],dSalesRep[],2,0)</f>
        <v>South</v>
      </c>
    </row>
    <row r="2646" spans="7:14" x14ac:dyDescent="0.25">
      <c r="G2646" s="6">
        <v>41955</v>
      </c>
      <c r="H2646" t="s">
        <v>87</v>
      </c>
      <c r="I2646" t="s">
        <v>18</v>
      </c>
      <c r="J2646">
        <v>0.01</v>
      </c>
      <c r="K2646">
        <v>3</v>
      </c>
      <c r="M2646" s="4">
        <f>ROUND(VLOOKUP(fUnitSales[[#This Row],[Product]],dProducts[],2,0)*(1-fUnitSales[[#This Row],[Discount]])*fUnitSales[[#This Row],[Units]],2)</f>
        <v>68.16</v>
      </c>
      <c r="N2646" s="4" t="str">
        <f>VLOOKUP(fUnitSales[[#This Row],[SalesRep]],dSalesRep[],2,0)</f>
        <v>South</v>
      </c>
    </row>
    <row r="2647" spans="7:14" x14ac:dyDescent="0.25">
      <c r="G2647" s="6">
        <v>41966</v>
      </c>
      <c r="H2647" t="s">
        <v>54</v>
      </c>
      <c r="I2647" t="s">
        <v>13</v>
      </c>
      <c r="J2647">
        <v>1.4999999999999999E-2</v>
      </c>
      <c r="K2647">
        <v>1</v>
      </c>
      <c r="M2647" s="4">
        <f>ROUND(VLOOKUP(fUnitSales[[#This Row],[Product]],dProducts[],2,0)*(1-fUnitSales[[#This Row],[Discount]])*fUnitSales[[#This Row],[Units]],2)</f>
        <v>22.61</v>
      </c>
      <c r="N2647" s="4" t="str">
        <f>VLOOKUP(fUnitSales[[#This Row],[SalesRep]],dSalesRep[],2,0)</f>
        <v>East</v>
      </c>
    </row>
    <row r="2648" spans="7:14" x14ac:dyDescent="0.25">
      <c r="G2648" s="6">
        <v>41969</v>
      </c>
      <c r="H2648" t="s">
        <v>82</v>
      </c>
      <c r="I2648" t="s">
        <v>42</v>
      </c>
      <c r="J2648">
        <v>0.02</v>
      </c>
      <c r="K2648">
        <v>1</v>
      </c>
      <c r="M2648" s="4">
        <f>ROUND(VLOOKUP(fUnitSales[[#This Row],[Product]],dProducts[],2,0)*(1-fUnitSales[[#This Row],[Discount]])*fUnitSales[[#This Row],[Units]],2)</f>
        <v>18.62</v>
      </c>
      <c r="N2648" s="4" t="str">
        <f>VLOOKUP(fUnitSales[[#This Row],[SalesRep]],dSalesRep[],2,0)</f>
        <v>West</v>
      </c>
    </row>
    <row r="2649" spans="7:14" x14ac:dyDescent="0.25">
      <c r="G2649" s="6">
        <v>41672</v>
      </c>
      <c r="H2649" t="s">
        <v>95</v>
      </c>
      <c r="I2649" t="s">
        <v>25</v>
      </c>
      <c r="J2649">
        <v>1.4999999999999999E-2</v>
      </c>
      <c r="K2649">
        <v>1</v>
      </c>
      <c r="M2649" s="4">
        <f>ROUND(VLOOKUP(fUnitSales[[#This Row],[Product]],dProducts[],2,0)*(1-fUnitSales[[#This Row],[Discount]])*fUnitSales[[#This Row],[Units]],2)</f>
        <v>33.49</v>
      </c>
      <c r="N2649" s="4" t="str">
        <f>VLOOKUP(fUnitSales[[#This Row],[SalesRep]],dSalesRep[],2,0)</f>
        <v>South</v>
      </c>
    </row>
    <row r="2650" spans="7:14" x14ac:dyDescent="0.25">
      <c r="G2650" s="6">
        <v>41981</v>
      </c>
      <c r="H2650" t="s">
        <v>64</v>
      </c>
      <c r="I2650" t="s">
        <v>25</v>
      </c>
      <c r="J2650">
        <v>0</v>
      </c>
      <c r="K2650">
        <v>3</v>
      </c>
      <c r="M2650" s="4">
        <f>ROUND(VLOOKUP(fUnitSales[[#This Row],[Product]],dProducts[],2,0)*(1-fUnitSales[[#This Row],[Discount]])*fUnitSales[[#This Row],[Units]],2)</f>
        <v>102</v>
      </c>
      <c r="N2650" s="4" t="str">
        <f>VLOOKUP(fUnitSales[[#This Row],[SalesRep]],dSalesRep[],2,0)</f>
        <v>MidWest</v>
      </c>
    </row>
    <row r="2651" spans="7:14" x14ac:dyDescent="0.25">
      <c r="G2651" s="6">
        <v>41322</v>
      </c>
      <c r="H2651" t="s">
        <v>23</v>
      </c>
      <c r="I2651" t="s">
        <v>17</v>
      </c>
      <c r="J2651">
        <v>2.5000000000000001E-2</v>
      </c>
      <c r="K2651">
        <v>3</v>
      </c>
      <c r="M2651" s="4">
        <f>ROUND(VLOOKUP(fUnitSales[[#This Row],[Product]],dProducts[],2,0)*(1-fUnitSales[[#This Row],[Discount]])*fUnitSales[[#This Row],[Units]],2)</f>
        <v>58.35</v>
      </c>
      <c r="N2651" s="4" t="str">
        <f>VLOOKUP(fUnitSales[[#This Row],[SalesRep]],dSalesRep[],2,0)</f>
        <v>East</v>
      </c>
    </row>
    <row r="2652" spans="7:14" x14ac:dyDescent="0.25">
      <c r="G2652" s="6">
        <v>41916</v>
      </c>
      <c r="H2652" t="s">
        <v>82</v>
      </c>
      <c r="I2652" t="s">
        <v>13</v>
      </c>
      <c r="J2652">
        <v>0.01</v>
      </c>
      <c r="K2652">
        <v>2</v>
      </c>
      <c r="M2652" s="4">
        <f>ROUND(VLOOKUP(fUnitSales[[#This Row],[Product]],dProducts[],2,0)*(1-fUnitSales[[#This Row],[Discount]])*fUnitSales[[#This Row],[Units]],2)</f>
        <v>45.44</v>
      </c>
      <c r="N2652" s="4" t="str">
        <f>VLOOKUP(fUnitSales[[#This Row],[SalesRep]],dSalesRep[],2,0)</f>
        <v>West</v>
      </c>
    </row>
    <row r="2653" spans="7:14" x14ac:dyDescent="0.25">
      <c r="G2653" s="6">
        <v>41688</v>
      </c>
      <c r="H2653" t="s">
        <v>41</v>
      </c>
      <c r="I2653" t="s">
        <v>25</v>
      </c>
      <c r="J2653">
        <v>0.01</v>
      </c>
      <c r="K2653">
        <v>3</v>
      </c>
      <c r="M2653" s="4">
        <f>ROUND(VLOOKUP(fUnitSales[[#This Row],[Product]],dProducts[],2,0)*(1-fUnitSales[[#This Row],[Discount]])*fUnitSales[[#This Row],[Units]],2)</f>
        <v>100.98</v>
      </c>
      <c r="N2653" s="4" t="str">
        <f>VLOOKUP(fUnitSales[[#This Row],[SalesRep]],dSalesRep[],2,0)</f>
        <v>South</v>
      </c>
    </row>
    <row r="2654" spans="7:14" x14ac:dyDescent="0.25">
      <c r="G2654" s="6">
        <v>41812</v>
      </c>
      <c r="H2654" t="s">
        <v>79</v>
      </c>
      <c r="I2654" t="s">
        <v>34</v>
      </c>
      <c r="J2654">
        <v>0</v>
      </c>
      <c r="K2654">
        <v>3</v>
      </c>
      <c r="M2654" s="4">
        <f>ROUND(VLOOKUP(fUnitSales[[#This Row],[Product]],dProducts[],2,0)*(1-fUnitSales[[#This Row],[Discount]])*fUnitSales[[#This Row],[Units]],2)</f>
        <v>70.5</v>
      </c>
      <c r="N2654" s="4" t="str">
        <f>VLOOKUP(fUnitSales[[#This Row],[SalesRep]],dSalesRep[],2,0)</f>
        <v>South</v>
      </c>
    </row>
    <row r="2655" spans="7:14" x14ac:dyDescent="0.25">
      <c r="G2655" s="6">
        <v>41969</v>
      </c>
      <c r="H2655" t="s">
        <v>87</v>
      </c>
      <c r="I2655" t="s">
        <v>37</v>
      </c>
      <c r="J2655">
        <v>0</v>
      </c>
      <c r="K2655">
        <v>1</v>
      </c>
      <c r="M2655" s="4">
        <f>ROUND(VLOOKUP(fUnitSales[[#This Row],[Product]],dProducts[],2,0)*(1-fUnitSales[[#This Row],[Discount]])*fUnitSales[[#This Row],[Units]],2)</f>
        <v>25</v>
      </c>
      <c r="N2655" s="4" t="str">
        <f>VLOOKUP(fUnitSales[[#This Row],[SalesRep]],dSalesRep[],2,0)</f>
        <v>South</v>
      </c>
    </row>
    <row r="2656" spans="7:14" x14ac:dyDescent="0.25">
      <c r="G2656" s="6">
        <v>41599</v>
      </c>
      <c r="H2656" t="s">
        <v>57</v>
      </c>
      <c r="I2656" t="s">
        <v>13</v>
      </c>
      <c r="J2656">
        <v>2.5000000000000001E-2</v>
      </c>
      <c r="K2656">
        <v>1</v>
      </c>
      <c r="M2656" s="4">
        <f>ROUND(VLOOKUP(fUnitSales[[#This Row],[Product]],dProducts[],2,0)*(1-fUnitSales[[#This Row],[Discount]])*fUnitSales[[#This Row],[Units]],2)</f>
        <v>22.38</v>
      </c>
      <c r="N2656" s="4" t="str">
        <f>VLOOKUP(fUnitSales[[#This Row],[SalesRep]],dSalesRep[],2,0)</f>
        <v>South</v>
      </c>
    </row>
    <row r="2657" spans="7:14" x14ac:dyDescent="0.25">
      <c r="G2657" s="6">
        <v>41866</v>
      </c>
      <c r="H2657" t="s">
        <v>82</v>
      </c>
      <c r="I2657" t="s">
        <v>22</v>
      </c>
      <c r="J2657">
        <v>0.01</v>
      </c>
      <c r="K2657">
        <v>1</v>
      </c>
      <c r="M2657" s="4">
        <f>ROUND(VLOOKUP(fUnitSales[[#This Row],[Product]],dProducts[],2,0)*(1-fUnitSales[[#This Row],[Discount]])*fUnitSales[[#This Row],[Units]],2)</f>
        <v>24.75</v>
      </c>
      <c r="N2657" s="4" t="str">
        <f>VLOOKUP(fUnitSales[[#This Row],[SalesRep]],dSalesRep[],2,0)</f>
        <v>West</v>
      </c>
    </row>
    <row r="2658" spans="7:14" x14ac:dyDescent="0.25">
      <c r="G2658" s="6">
        <v>41971</v>
      </c>
      <c r="H2658" t="s">
        <v>86</v>
      </c>
      <c r="I2658" t="s">
        <v>37</v>
      </c>
      <c r="J2658">
        <v>2.5000000000000001E-2</v>
      </c>
      <c r="K2658">
        <v>1</v>
      </c>
      <c r="M2658" s="4">
        <f>ROUND(VLOOKUP(fUnitSales[[#This Row],[Product]],dProducts[],2,0)*(1-fUnitSales[[#This Row],[Discount]])*fUnitSales[[#This Row],[Units]],2)</f>
        <v>24.38</v>
      </c>
      <c r="N2658" s="4" t="str">
        <f>VLOOKUP(fUnitSales[[#This Row],[SalesRep]],dSalesRep[],2,0)</f>
        <v>West</v>
      </c>
    </row>
    <row r="2659" spans="7:14" x14ac:dyDescent="0.25">
      <c r="G2659" s="6">
        <v>41604</v>
      </c>
      <c r="H2659" t="s">
        <v>38</v>
      </c>
      <c r="I2659" t="s">
        <v>13</v>
      </c>
      <c r="J2659">
        <v>0</v>
      </c>
      <c r="K2659">
        <v>3</v>
      </c>
      <c r="M2659" s="4">
        <f>ROUND(VLOOKUP(fUnitSales[[#This Row],[Product]],dProducts[],2,0)*(1-fUnitSales[[#This Row],[Discount]])*fUnitSales[[#This Row],[Units]],2)</f>
        <v>68.849999999999994</v>
      </c>
      <c r="N2659" s="4" t="str">
        <f>VLOOKUP(fUnitSales[[#This Row],[SalesRep]],dSalesRep[],2,0)</f>
        <v>South</v>
      </c>
    </row>
    <row r="2660" spans="7:14" x14ac:dyDescent="0.25">
      <c r="G2660" s="6">
        <v>42003</v>
      </c>
      <c r="H2660" t="s">
        <v>24</v>
      </c>
      <c r="I2660" t="s">
        <v>17</v>
      </c>
      <c r="J2660">
        <v>0</v>
      </c>
      <c r="K2660">
        <v>2</v>
      </c>
      <c r="M2660" s="4">
        <f>ROUND(VLOOKUP(fUnitSales[[#This Row],[Product]],dProducts[],2,0)*(1-fUnitSales[[#This Row],[Discount]])*fUnitSales[[#This Row],[Units]],2)</f>
        <v>39.9</v>
      </c>
      <c r="N2660" s="4" t="str">
        <f>VLOOKUP(fUnitSales[[#This Row],[SalesRep]],dSalesRep[],2,0)</f>
        <v>MidWest</v>
      </c>
    </row>
    <row r="2661" spans="7:14" x14ac:dyDescent="0.25">
      <c r="G2661" s="6">
        <v>41609</v>
      </c>
      <c r="H2661" t="s">
        <v>14</v>
      </c>
      <c r="I2661" t="s">
        <v>25</v>
      </c>
      <c r="J2661">
        <v>0.03</v>
      </c>
      <c r="K2661">
        <v>12</v>
      </c>
      <c r="M2661" s="4">
        <f>ROUND(VLOOKUP(fUnitSales[[#This Row],[Product]],dProducts[],2,0)*(1-fUnitSales[[#This Row],[Discount]])*fUnitSales[[#This Row],[Units]],2)</f>
        <v>395.76</v>
      </c>
      <c r="N2661" s="4" t="str">
        <f>VLOOKUP(fUnitSales[[#This Row],[SalesRep]],dSalesRep[],2,0)</f>
        <v>West</v>
      </c>
    </row>
    <row r="2662" spans="7:14" x14ac:dyDescent="0.25">
      <c r="G2662" s="6">
        <v>41608</v>
      </c>
      <c r="H2662" t="s">
        <v>71</v>
      </c>
      <c r="I2662" t="s">
        <v>25</v>
      </c>
      <c r="J2662">
        <v>0.02</v>
      </c>
      <c r="K2662">
        <v>2</v>
      </c>
      <c r="M2662" s="4">
        <f>ROUND(VLOOKUP(fUnitSales[[#This Row],[Product]],dProducts[],2,0)*(1-fUnitSales[[#This Row],[Discount]])*fUnitSales[[#This Row],[Units]],2)</f>
        <v>66.64</v>
      </c>
      <c r="N2662" s="4" t="str">
        <f>VLOOKUP(fUnitSales[[#This Row],[SalesRep]],dSalesRep[],2,0)</f>
        <v>MidWest</v>
      </c>
    </row>
    <row r="2663" spans="7:14" x14ac:dyDescent="0.25">
      <c r="G2663" s="6">
        <v>41603</v>
      </c>
      <c r="H2663" t="s">
        <v>95</v>
      </c>
      <c r="I2663" t="s">
        <v>37</v>
      </c>
      <c r="J2663">
        <v>0.03</v>
      </c>
      <c r="K2663">
        <v>20</v>
      </c>
      <c r="M2663" s="4">
        <f>ROUND(VLOOKUP(fUnitSales[[#This Row],[Product]],dProducts[],2,0)*(1-fUnitSales[[#This Row],[Discount]])*fUnitSales[[#This Row],[Units]],2)</f>
        <v>485</v>
      </c>
      <c r="N2663" s="4" t="str">
        <f>VLOOKUP(fUnitSales[[#This Row],[SalesRep]],dSalesRep[],2,0)</f>
        <v>South</v>
      </c>
    </row>
    <row r="2664" spans="7:14" x14ac:dyDescent="0.25">
      <c r="G2664" s="6">
        <v>41459</v>
      </c>
      <c r="H2664" t="s">
        <v>50</v>
      </c>
      <c r="I2664" t="s">
        <v>22</v>
      </c>
      <c r="J2664">
        <v>0.03</v>
      </c>
      <c r="K2664">
        <v>2</v>
      </c>
      <c r="M2664" s="4">
        <f>ROUND(VLOOKUP(fUnitSales[[#This Row],[Product]],dProducts[],2,0)*(1-fUnitSales[[#This Row],[Discount]])*fUnitSales[[#This Row],[Units]],2)</f>
        <v>48.5</v>
      </c>
      <c r="N2664" s="4" t="str">
        <f>VLOOKUP(fUnitSales[[#This Row],[SalesRep]],dSalesRep[],2,0)</f>
        <v>MidWest</v>
      </c>
    </row>
    <row r="2665" spans="7:14" x14ac:dyDescent="0.25">
      <c r="G2665" s="6">
        <v>41973</v>
      </c>
      <c r="H2665" t="s">
        <v>68</v>
      </c>
      <c r="I2665" t="s">
        <v>28</v>
      </c>
      <c r="J2665">
        <v>0.01</v>
      </c>
      <c r="K2665">
        <v>1</v>
      </c>
      <c r="M2665" s="4">
        <f>ROUND(VLOOKUP(fUnitSales[[#This Row],[Product]],dProducts[],2,0)*(1-fUnitSales[[#This Row],[Discount]])*fUnitSales[[#This Row],[Units]],2)</f>
        <v>27.23</v>
      </c>
      <c r="N2665" s="4" t="str">
        <f>VLOOKUP(fUnitSales[[#This Row],[SalesRep]],dSalesRep[],2,0)</f>
        <v>West</v>
      </c>
    </row>
    <row r="2666" spans="7:14" x14ac:dyDescent="0.25">
      <c r="G2666" s="6">
        <v>41711</v>
      </c>
      <c r="H2666" t="s">
        <v>14</v>
      </c>
      <c r="I2666" t="s">
        <v>25</v>
      </c>
      <c r="J2666">
        <v>2.5000000000000001E-2</v>
      </c>
      <c r="K2666">
        <v>1</v>
      </c>
      <c r="M2666" s="4">
        <f>ROUND(VLOOKUP(fUnitSales[[#This Row],[Product]],dProducts[],2,0)*(1-fUnitSales[[#This Row],[Discount]])*fUnitSales[[#This Row],[Units]],2)</f>
        <v>33.15</v>
      </c>
      <c r="N2666" s="4" t="str">
        <f>VLOOKUP(fUnitSales[[#This Row],[SalesRep]],dSalesRep[],2,0)</f>
        <v>West</v>
      </c>
    </row>
    <row r="2667" spans="7:14" x14ac:dyDescent="0.25">
      <c r="G2667" s="6">
        <v>41544</v>
      </c>
      <c r="H2667" t="s">
        <v>88</v>
      </c>
      <c r="I2667" t="s">
        <v>13</v>
      </c>
      <c r="J2667">
        <v>0</v>
      </c>
      <c r="K2667">
        <v>1</v>
      </c>
      <c r="M2667" s="4">
        <f>ROUND(VLOOKUP(fUnitSales[[#This Row],[Product]],dProducts[],2,0)*(1-fUnitSales[[#This Row],[Discount]])*fUnitSales[[#This Row],[Units]],2)</f>
        <v>22.95</v>
      </c>
      <c r="N2667" s="4" t="str">
        <f>VLOOKUP(fUnitSales[[#This Row],[SalesRep]],dSalesRep[],2,0)</f>
        <v>MidWest</v>
      </c>
    </row>
    <row r="2668" spans="7:14" x14ac:dyDescent="0.25">
      <c r="G2668" s="6">
        <v>41593</v>
      </c>
      <c r="H2668" t="s">
        <v>51</v>
      </c>
      <c r="I2668" t="s">
        <v>34</v>
      </c>
      <c r="J2668">
        <v>0</v>
      </c>
      <c r="K2668">
        <v>1</v>
      </c>
      <c r="M2668" s="4">
        <f>ROUND(VLOOKUP(fUnitSales[[#This Row],[Product]],dProducts[],2,0)*(1-fUnitSales[[#This Row],[Discount]])*fUnitSales[[#This Row],[Units]],2)</f>
        <v>23.5</v>
      </c>
      <c r="N2668" s="4" t="str">
        <f>VLOOKUP(fUnitSales[[#This Row],[SalesRep]],dSalesRep[],2,0)</f>
        <v>West</v>
      </c>
    </row>
    <row r="2669" spans="7:14" x14ac:dyDescent="0.25">
      <c r="G2669" s="6">
        <v>41995</v>
      </c>
      <c r="H2669" t="s">
        <v>50</v>
      </c>
      <c r="I2669" t="s">
        <v>17</v>
      </c>
      <c r="J2669">
        <v>0.02</v>
      </c>
      <c r="K2669">
        <v>2</v>
      </c>
      <c r="M2669" s="4">
        <f>ROUND(VLOOKUP(fUnitSales[[#This Row],[Product]],dProducts[],2,0)*(1-fUnitSales[[#This Row],[Discount]])*fUnitSales[[#This Row],[Units]],2)</f>
        <v>39.1</v>
      </c>
      <c r="N2669" s="4" t="str">
        <f>VLOOKUP(fUnitSales[[#This Row],[SalesRep]],dSalesRep[],2,0)</f>
        <v>MidWest</v>
      </c>
    </row>
    <row r="2670" spans="7:14" x14ac:dyDescent="0.25">
      <c r="G2670" s="6">
        <v>41600</v>
      </c>
      <c r="H2670" t="s">
        <v>71</v>
      </c>
      <c r="I2670" t="s">
        <v>18</v>
      </c>
      <c r="J2670">
        <v>0</v>
      </c>
      <c r="K2670">
        <v>2</v>
      </c>
      <c r="M2670" s="4">
        <f>ROUND(VLOOKUP(fUnitSales[[#This Row],[Product]],dProducts[],2,0)*(1-fUnitSales[[#This Row],[Discount]])*fUnitSales[[#This Row],[Units]],2)</f>
        <v>45.9</v>
      </c>
      <c r="N2670" s="4" t="str">
        <f>VLOOKUP(fUnitSales[[#This Row],[SalesRep]],dSalesRep[],2,0)</f>
        <v>MidWest</v>
      </c>
    </row>
    <row r="2671" spans="7:14" x14ac:dyDescent="0.25">
      <c r="G2671" s="6">
        <v>41487</v>
      </c>
      <c r="H2671" t="s">
        <v>23</v>
      </c>
      <c r="I2671" t="s">
        <v>25</v>
      </c>
      <c r="J2671">
        <v>0.02</v>
      </c>
      <c r="K2671">
        <v>13</v>
      </c>
      <c r="M2671" s="4">
        <f>ROUND(VLOOKUP(fUnitSales[[#This Row],[Product]],dProducts[],2,0)*(1-fUnitSales[[#This Row],[Discount]])*fUnitSales[[#This Row],[Units]],2)</f>
        <v>433.16</v>
      </c>
      <c r="N2671" s="4" t="str">
        <f>VLOOKUP(fUnitSales[[#This Row],[SalesRep]],dSalesRep[],2,0)</f>
        <v>East</v>
      </c>
    </row>
    <row r="2672" spans="7:14" x14ac:dyDescent="0.25">
      <c r="G2672" s="6">
        <v>41951</v>
      </c>
      <c r="H2672" t="s">
        <v>87</v>
      </c>
      <c r="I2672" t="s">
        <v>13</v>
      </c>
      <c r="J2672">
        <v>0.02</v>
      </c>
      <c r="K2672">
        <v>22</v>
      </c>
      <c r="M2672" s="4">
        <f>ROUND(VLOOKUP(fUnitSales[[#This Row],[Product]],dProducts[],2,0)*(1-fUnitSales[[#This Row],[Discount]])*fUnitSales[[#This Row],[Units]],2)</f>
        <v>494.8</v>
      </c>
      <c r="N2672" s="4" t="str">
        <f>VLOOKUP(fUnitSales[[#This Row],[SalesRep]],dSalesRep[],2,0)</f>
        <v>South</v>
      </c>
    </row>
    <row r="2673" spans="7:14" x14ac:dyDescent="0.25">
      <c r="G2673" s="6">
        <v>41625</v>
      </c>
      <c r="H2673" t="s">
        <v>87</v>
      </c>
      <c r="I2673" t="s">
        <v>8</v>
      </c>
      <c r="J2673">
        <v>0.02</v>
      </c>
      <c r="K2673">
        <v>2</v>
      </c>
      <c r="M2673" s="4">
        <f>ROUND(VLOOKUP(fUnitSales[[#This Row],[Product]],dProducts[],2,0)*(1-fUnitSales[[#This Row],[Discount]])*fUnitSales[[#This Row],[Units]],2)</f>
        <v>41.16</v>
      </c>
      <c r="N2673" s="4" t="str">
        <f>VLOOKUP(fUnitSales[[#This Row],[SalesRep]],dSalesRep[],2,0)</f>
        <v>South</v>
      </c>
    </row>
    <row r="2674" spans="7:14" x14ac:dyDescent="0.25">
      <c r="G2674" s="6">
        <v>41988</v>
      </c>
      <c r="H2674" t="s">
        <v>30</v>
      </c>
      <c r="I2674" t="s">
        <v>22</v>
      </c>
      <c r="J2674">
        <v>0.03</v>
      </c>
      <c r="K2674">
        <v>2</v>
      </c>
      <c r="M2674" s="4">
        <f>ROUND(VLOOKUP(fUnitSales[[#This Row],[Product]],dProducts[],2,0)*(1-fUnitSales[[#This Row],[Discount]])*fUnitSales[[#This Row],[Units]],2)</f>
        <v>48.5</v>
      </c>
      <c r="N2674" s="4" t="str">
        <f>VLOOKUP(fUnitSales[[#This Row],[SalesRep]],dSalesRep[],2,0)</f>
        <v>East</v>
      </c>
    </row>
    <row r="2675" spans="7:14" x14ac:dyDescent="0.25">
      <c r="G2675" s="6">
        <v>41610</v>
      </c>
      <c r="H2675" t="s">
        <v>43</v>
      </c>
      <c r="I2675" t="s">
        <v>13</v>
      </c>
      <c r="J2675">
        <v>0</v>
      </c>
      <c r="K2675">
        <v>1</v>
      </c>
      <c r="M2675" s="4">
        <f>ROUND(VLOOKUP(fUnitSales[[#This Row],[Product]],dProducts[],2,0)*(1-fUnitSales[[#This Row],[Discount]])*fUnitSales[[#This Row],[Units]],2)</f>
        <v>22.95</v>
      </c>
      <c r="N2675" s="4" t="str">
        <f>VLOOKUP(fUnitSales[[#This Row],[SalesRep]],dSalesRep[],2,0)</f>
        <v>MidWest</v>
      </c>
    </row>
    <row r="2676" spans="7:14" x14ac:dyDescent="0.25">
      <c r="G2676" s="6">
        <v>42002</v>
      </c>
      <c r="H2676" t="s">
        <v>75</v>
      </c>
      <c r="I2676" t="s">
        <v>17</v>
      </c>
      <c r="J2676">
        <v>0</v>
      </c>
      <c r="K2676">
        <v>1</v>
      </c>
      <c r="M2676" s="4">
        <f>ROUND(VLOOKUP(fUnitSales[[#This Row],[Product]],dProducts[],2,0)*(1-fUnitSales[[#This Row],[Discount]])*fUnitSales[[#This Row],[Units]],2)</f>
        <v>19.95</v>
      </c>
      <c r="N2676" s="4" t="str">
        <f>VLOOKUP(fUnitSales[[#This Row],[SalesRep]],dSalesRep[],2,0)</f>
        <v>West</v>
      </c>
    </row>
    <row r="2677" spans="7:14" x14ac:dyDescent="0.25">
      <c r="G2677" s="6">
        <v>41981</v>
      </c>
      <c r="H2677" t="s">
        <v>79</v>
      </c>
      <c r="I2677" t="s">
        <v>31</v>
      </c>
      <c r="J2677">
        <v>0.03</v>
      </c>
      <c r="K2677">
        <v>1</v>
      </c>
      <c r="M2677" s="4">
        <f>ROUND(VLOOKUP(fUnitSales[[#This Row],[Product]],dProducts[],2,0)*(1-fUnitSales[[#This Row],[Discount]])*fUnitSales[[#This Row],[Units]],2)</f>
        <v>29.1</v>
      </c>
      <c r="N2677" s="4" t="str">
        <f>VLOOKUP(fUnitSales[[#This Row],[SalesRep]],dSalesRep[],2,0)</f>
        <v>South</v>
      </c>
    </row>
    <row r="2678" spans="7:14" x14ac:dyDescent="0.25">
      <c r="G2678" s="6">
        <v>41716</v>
      </c>
      <c r="H2678" t="s">
        <v>77</v>
      </c>
      <c r="I2678" t="s">
        <v>22</v>
      </c>
      <c r="J2678">
        <v>0</v>
      </c>
      <c r="K2678">
        <v>2</v>
      </c>
      <c r="M2678" s="4">
        <f>ROUND(VLOOKUP(fUnitSales[[#This Row],[Product]],dProducts[],2,0)*(1-fUnitSales[[#This Row],[Discount]])*fUnitSales[[#This Row],[Units]],2)</f>
        <v>50</v>
      </c>
      <c r="N2678" s="4" t="str">
        <f>VLOOKUP(fUnitSales[[#This Row],[SalesRep]],dSalesRep[],2,0)</f>
        <v>MidWest</v>
      </c>
    </row>
    <row r="2679" spans="7:14" x14ac:dyDescent="0.25">
      <c r="G2679" s="6">
        <v>41992</v>
      </c>
      <c r="H2679" t="s">
        <v>59</v>
      </c>
      <c r="I2679" t="s">
        <v>18</v>
      </c>
      <c r="J2679">
        <v>0.02</v>
      </c>
      <c r="K2679">
        <v>3</v>
      </c>
      <c r="M2679" s="4">
        <f>ROUND(VLOOKUP(fUnitSales[[#This Row],[Product]],dProducts[],2,0)*(1-fUnitSales[[#This Row],[Discount]])*fUnitSales[[#This Row],[Units]],2)</f>
        <v>67.47</v>
      </c>
      <c r="N2679" s="4" t="str">
        <f>VLOOKUP(fUnitSales[[#This Row],[SalesRep]],dSalesRep[],2,0)</f>
        <v>East</v>
      </c>
    </row>
    <row r="2680" spans="7:14" x14ac:dyDescent="0.25">
      <c r="G2680" s="6">
        <v>41613</v>
      </c>
      <c r="H2680" t="s">
        <v>38</v>
      </c>
      <c r="I2680" t="s">
        <v>18</v>
      </c>
      <c r="J2680">
        <v>0.01</v>
      </c>
      <c r="K2680">
        <v>2</v>
      </c>
      <c r="M2680" s="4">
        <f>ROUND(VLOOKUP(fUnitSales[[#This Row],[Product]],dProducts[],2,0)*(1-fUnitSales[[#This Row],[Discount]])*fUnitSales[[#This Row],[Units]],2)</f>
        <v>45.44</v>
      </c>
      <c r="N2680" s="4" t="str">
        <f>VLOOKUP(fUnitSales[[#This Row],[SalesRep]],dSalesRep[],2,0)</f>
        <v>South</v>
      </c>
    </row>
    <row r="2681" spans="7:14" x14ac:dyDescent="0.25">
      <c r="G2681" s="6">
        <v>41954</v>
      </c>
      <c r="H2681" t="s">
        <v>85</v>
      </c>
      <c r="I2681" t="s">
        <v>17</v>
      </c>
      <c r="J2681">
        <v>0.02</v>
      </c>
      <c r="K2681">
        <v>1</v>
      </c>
      <c r="M2681" s="4">
        <f>ROUND(VLOOKUP(fUnitSales[[#This Row],[Product]],dProducts[],2,0)*(1-fUnitSales[[#This Row],[Discount]])*fUnitSales[[#This Row],[Units]],2)</f>
        <v>19.55</v>
      </c>
      <c r="N2681" s="4" t="str">
        <f>VLOOKUP(fUnitSales[[#This Row],[SalesRep]],dSalesRep[],2,0)</f>
        <v>West</v>
      </c>
    </row>
    <row r="2682" spans="7:14" x14ac:dyDescent="0.25">
      <c r="G2682" s="6">
        <v>41614</v>
      </c>
      <c r="H2682" t="s">
        <v>92</v>
      </c>
      <c r="I2682" t="s">
        <v>28</v>
      </c>
      <c r="J2682">
        <v>0.01</v>
      </c>
      <c r="K2682">
        <v>2</v>
      </c>
      <c r="M2682" s="4">
        <f>ROUND(VLOOKUP(fUnitSales[[#This Row],[Product]],dProducts[],2,0)*(1-fUnitSales[[#This Row],[Discount]])*fUnitSales[[#This Row],[Units]],2)</f>
        <v>54.45</v>
      </c>
      <c r="N2682" s="4" t="str">
        <f>VLOOKUP(fUnitSales[[#This Row],[SalesRep]],dSalesRep[],2,0)</f>
        <v>West</v>
      </c>
    </row>
    <row r="2683" spans="7:14" x14ac:dyDescent="0.25">
      <c r="G2683" s="6">
        <v>41462</v>
      </c>
      <c r="H2683" t="s">
        <v>69</v>
      </c>
      <c r="I2683" t="s">
        <v>18</v>
      </c>
      <c r="J2683">
        <v>0.01</v>
      </c>
      <c r="K2683">
        <v>2</v>
      </c>
      <c r="M2683" s="4">
        <f>ROUND(VLOOKUP(fUnitSales[[#This Row],[Product]],dProducts[],2,0)*(1-fUnitSales[[#This Row],[Discount]])*fUnitSales[[#This Row],[Units]],2)</f>
        <v>45.44</v>
      </c>
      <c r="N2683" s="4" t="str">
        <f>VLOOKUP(fUnitSales[[#This Row],[SalesRep]],dSalesRep[],2,0)</f>
        <v>MidWest</v>
      </c>
    </row>
    <row r="2684" spans="7:14" x14ac:dyDescent="0.25">
      <c r="G2684" s="6">
        <v>41625</v>
      </c>
      <c r="H2684" t="s">
        <v>91</v>
      </c>
      <c r="I2684" t="s">
        <v>22</v>
      </c>
      <c r="J2684">
        <v>0</v>
      </c>
      <c r="K2684">
        <v>3</v>
      </c>
      <c r="M2684" s="4">
        <f>ROUND(VLOOKUP(fUnitSales[[#This Row],[Product]],dProducts[],2,0)*(1-fUnitSales[[#This Row],[Discount]])*fUnitSales[[#This Row],[Units]],2)</f>
        <v>75</v>
      </c>
      <c r="N2684" s="4" t="str">
        <f>VLOOKUP(fUnitSales[[#This Row],[SalesRep]],dSalesRep[],2,0)</f>
        <v>East</v>
      </c>
    </row>
    <row r="2685" spans="7:14" x14ac:dyDescent="0.25">
      <c r="G2685" s="6">
        <v>41432</v>
      </c>
      <c r="H2685" t="s">
        <v>27</v>
      </c>
      <c r="I2685" t="s">
        <v>37</v>
      </c>
      <c r="J2685">
        <v>1.4999999999999999E-2</v>
      </c>
      <c r="K2685">
        <v>2</v>
      </c>
      <c r="M2685" s="4">
        <f>ROUND(VLOOKUP(fUnitSales[[#This Row],[Product]],dProducts[],2,0)*(1-fUnitSales[[#This Row],[Discount]])*fUnitSales[[#This Row],[Units]],2)</f>
        <v>49.25</v>
      </c>
      <c r="N2685" s="4" t="str">
        <f>VLOOKUP(fUnitSales[[#This Row],[SalesRep]],dSalesRep[],2,0)</f>
        <v>MidWest</v>
      </c>
    </row>
    <row r="2686" spans="7:14" x14ac:dyDescent="0.25">
      <c r="G2686" s="6">
        <v>41432</v>
      </c>
      <c r="H2686" t="s">
        <v>30</v>
      </c>
      <c r="I2686" t="s">
        <v>17</v>
      </c>
      <c r="J2686">
        <v>1.4999999999999999E-2</v>
      </c>
      <c r="K2686">
        <v>3</v>
      </c>
      <c r="M2686" s="4">
        <f>ROUND(VLOOKUP(fUnitSales[[#This Row],[Product]],dProducts[],2,0)*(1-fUnitSales[[#This Row],[Discount]])*fUnitSales[[#This Row],[Units]],2)</f>
        <v>58.95</v>
      </c>
      <c r="N2686" s="4" t="str">
        <f>VLOOKUP(fUnitSales[[#This Row],[SalesRep]],dSalesRep[],2,0)</f>
        <v>East</v>
      </c>
    </row>
    <row r="2687" spans="7:14" x14ac:dyDescent="0.25">
      <c r="G2687" s="6">
        <v>41953</v>
      </c>
      <c r="H2687" t="s">
        <v>61</v>
      </c>
      <c r="I2687" t="s">
        <v>25</v>
      </c>
      <c r="J2687">
        <v>0</v>
      </c>
      <c r="K2687">
        <v>3</v>
      </c>
      <c r="M2687" s="4">
        <f>ROUND(VLOOKUP(fUnitSales[[#This Row],[Product]],dProducts[],2,0)*(1-fUnitSales[[#This Row],[Discount]])*fUnitSales[[#This Row],[Units]],2)</f>
        <v>102</v>
      </c>
      <c r="N2687" s="4" t="str">
        <f>VLOOKUP(fUnitSales[[#This Row],[SalesRep]],dSalesRep[],2,0)</f>
        <v>South</v>
      </c>
    </row>
    <row r="2688" spans="7:14" x14ac:dyDescent="0.25">
      <c r="G2688" s="6">
        <v>41607</v>
      </c>
      <c r="H2688" t="s">
        <v>44</v>
      </c>
      <c r="I2688" t="s">
        <v>8</v>
      </c>
      <c r="J2688">
        <v>0</v>
      </c>
      <c r="K2688">
        <v>2</v>
      </c>
      <c r="M2688" s="4">
        <f>ROUND(VLOOKUP(fUnitSales[[#This Row],[Product]],dProducts[],2,0)*(1-fUnitSales[[#This Row],[Discount]])*fUnitSales[[#This Row],[Units]],2)</f>
        <v>42</v>
      </c>
      <c r="N2688" s="4" t="str">
        <f>VLOOKUP(fUnitSales[[#This Row],[SalesRep]],dSalesRep[],2,0)</f>
        <v>MidWest</v>
      </c>
    </row>
    <row r="2689" spans="7:14" x14ac:dyDescent="0.25">
      <c r="G2689" s="6">
        <v>41829</v>
      </c>
      <c r="H2689" t="s">
        <v>85</v>
      </c>
      <c r="I2689" t="s">
        <v>25</v>
      </c>
      <c r="J2689">
        <v>0.01</v>
      </c>
      <c r="K2689">
        <v>1</v>
      </c>
      <c r="M2689" s="4">
        <f>ROUND(VLOOKUP(fUnitSales[[#This Row],[Product]],dProducts[],2,0)*(1-fUnitSales[[#This Row],[Discount]])*fUnitSales[[#This Row],[Units]],2)</f>
        <v>33.659999999999997</v>
      </c>
      <c r="N2689" s="4" t="str">
        <f>VLOOKUP(fUnitSales[[#This Row],[SalesRep]],dSalesRep[],2,0)</f>
        <v>West</v>
      </c>
    </row>
    <row r="2690" spans="7:14" x14ac:dyDescent="0.25">
      <c r="G2690" s="6">
        <v>41933</v>
      </c>
      <c r="H2690" t="s">
        <v>69</v>
      </c>
      <c r="I2690" t="s">
        <v>25</v>
      </c>
      <c r="J2690">
        <v>0</v>
      </c>
      <c r="K2690">
        <v>3</v>
      </c>
      <c r="M2690" s="4">
        <f>ROUND(VLOOKUP(fUnitSales[[#This Row],[Product]],dProducts[],2,0)*(1-fUnitSales[[#This Row],[Discount]])*fUnitSales[[#This Row],[Units]],2)</f>
        <v>102</v>
      </c>
      <c r="N2690" s="4" t="str">
        <f>VLOOKUP(fUnitSales[[#This Row],[SalesRep]],dSalesRep[],2,0)</f>
        <v>MidWest</v>
      </c>
    </row>
    <row r="2691" spans="7:14" x14ac:dyDescent="0.25">
      <c r="G2691" s="6">
        <v>41589</v>
      </c>
      <c r="H2691" t="s">
        <v>54</v>
      </c>
      <c r="I2691" t="s">
        <v>37</v>
      </c>
      <c r="J2691">
        <v>0.01</v>
      </c>
      <c r="K2691">
        <v>3</v>
      </c>
      <c r="M2691" s="4">
        <f>ROUND(VLOOKUP(fUnitSales[[#This Row],[Product]],dProducts[],2,0)*(1-fUnitSales[[#This Row],[Discount]])*fUnitSales[[#This Row],[Units]],2)</f>
        <v>74.25</v>
      </c>
      <c r="N2691" s="4" t="str">
        <f>VLOOKUP(fUnitSales[[#This Row],[SalesRep]],dSalesRep[],2,0)</f>
        <v>East</v>
      </c>
    </row>
    <row r="2692" spans="7:14" x14ac:dyDescent="0.25">
      <c r="G2692" s="6">
        <v>41604</v>
      </c>
      <c r="H2692" t="s">
        <v>65</v>
      </c>
      <c r="I2692" t="s">
        <v>18</v>
      </c>
      <c r="J2692">
        <v>0</v>
      </c>
      <c r="K2692">
        <v>2</v>
      </c>
      <c r="M2692" s="4">
        <f>ROUND(VLOOKUP(fUnitSales[[#This Row],[Product]],dProducts[],2,0)*(1-fUnitSales[[#This Row],[Discount]])*fUnitSales[[#This Row],[Units]],2)</f>
        <v>45.9</v>
      </c>
      <c r="N2692" s="4" t="str">
        <f>VLOOKUP(fUnitSales[[#This Row],[SalesRep]],dSalesRep[],2,0)</f>
        <v>West</v>
      </c>
    </row>
    <row r="2693" spans="7:14" x14ac:dyDescent="0.25">
      <c r="G2693" s="6">
        <v>41613</v>
      </c>
      <c r="H2693" t="s">
        <v>54</v>
      </c>
      <c r="I2693" t="s">
        <v>17</v>
      </c>
      <c r="J2693">
        <v>1.4999999999999999E-2</v>
      </c>
      <c r="K2693">
        <v>2</v>
      </c>
      <c r="M2693" s="4">
        <f>ROUND(VLOOKUP(fUnitSales[[#This Row],[Product]],dProducts[],2,0)*(1-fUnitSales[[#This Row],[Discount]])*fUnitSales[[#This Row],[Units]],2)</f>
        <v>39.299999999999997</v>
      </c>
      <c r="N2693" s="4" t="str">
        <f>VLOOKUP(fUnitSales[[#This Row],[SalesRep]],dSalesRep[],2,0)</f>
        <v>East</v>
      </c>
    </row>
    <row r="2694" spans="7:14" x14ac:dyDescent="0.25">
      <c r="G2694" s="6">
        <v>41593</v>
      </c>
      <c r="H2694" t="s">
        <v>62</v>
      </c>
      <c r="I2694" t="s">
        <v>17</v>
      </c>
      <c r="J2694">
        <v>0</v>
      </c>
      <c r="K2694">
        <v>3</v>
      </c>
      <c r="M2694" s="4">
        <f>ROUND(VLOOKUP(fUnitSales[[#This Row],[Product]],dProducts[],2,0)*(1-fUnitSales[[#This Row],[Discount]])*fUnitSales[[#This Row],[Units]],2)</f>
        <v>59.85</v>
      </c>
      <c r="N2694" s="4" t="str">
        <f>VLOOKUP(fUnitSales[[#This Row],[SalesRep]],dSalesRep[],2,0)</f>
        <v>East</v>
      </c>
    </row>
    <row r="2695" spans="7:14" x14ac:dyDescent="0.25">
      <c r="G2695" s="6">
        <v>41992</v>
      </c>
      <c r="H2695" t="s">
        <v>86</v>
      </c>
      <c r="I2695" t="s">
        <v>28</v>
      </c>
      <c r="J2695">
        <v>0</v>
      </c>
      <c r="K2695">
        <v>1</v>
      </c>
      <c r="M2695" s="4">
        <f>ROUND(VLOOKUP(fUnitSales[[#This Row],[Product]],dProducts[],2,0)*(1-fUnitSales[[#This Row],[Discount]])*fUnitSales[[#This Row],[Units]],2)</f>
        <v>27.5</v>
      </c>
      <c r="N2695" s="4" t="str">
        <f>VLOOKUP(fUnitSales[[#This Row],[SalesRep]],dSalesRep[],2,0)</f>
        <v>West</v>
      </c>
    </row>
    <row r="2696" spans="7:14" x14ac:dyDescent="0.25">
      <c r="G2696" s="6">
        <v>41783</v>
      </c>
      <c r="H2696" t="s">
        <v>43</v>
      </c>
      <c r="I2696" t="s">
        <v>8</v>
      </c>
      <c r="J2696">
        <v>0.02</v>
      </c>
      <c r="K2696">
        <v>2</v>
      </c>
      <c r="M2696" s="4">
        <f>ROUND(VLOOKUP(fUnitSales[[#This Row],[Product]],dProducts[],2,0)*(1-fUnitSales[[#This Row],[Discount]])*fUnitSales[[#This Row],[Units]],2)</f>
        <v>41.16</v>
      </c>
      <c r="N2696" s="4" t="str">
        <f>VLOOKUP(fUnitSales[[#This Row],[SalesRep]],dSalesRep[],2,0)</f>
        <v>MidWest</v>
      </c>
    </row>
    <row r="2697" spans="7:14" x14ac:dyDescent="0.25">
      <c r="G2697" s="6">
        <v>41592</v>
      </c>
      <c r="H2697" t="s">
        <v>21</v>
      </c>
      <c r="I2697" t="s">
        <v>42</v>
      </c>
      <c r="J2697">
        <v>0.02</v>
      </c>
      <c r="K2697">
        <v>2</v>
      </c>
      <c r="M2697" s="4">
        <f>ROUND(VLOOKUP(fUnitSales[[#This Row],[Product]],dProducts[],2,0)*(1-fUnitSales[[#This Row],[Discount]])*fUnitSales[[#This Row],[Units]],2)</f>
        <v>37.24</v>
      </c>
      <c r="N2697" s="4" t="str">
        <f>VLOOKUP(fUnitSales[[#This Row],[SalesRep]],dSalesRep[],2,0)</f>
        <v>West</v>
      </c>
    </row>
    <row r="2698" spans="7:14" x14ac:dyDescent="0.25">
      <c r="G2698" s="6">
        <v>41465</v>
      </c>
      <c r="H2698" t="s">
        <v>30</v>
      </c>
      <c r="I2698" t="s">
        <v>34</v>
      </c>
      <c r="J2698">
        <v>0</v>
      </c>
      <c r="K2698">
        <v>22</v>
      </c>
      <c r="M2698" s="4">
        <f>ROUND(VLOOKUP(fUnitSales[[#This Row],[Product]],dProducts[],2,0)*(1-fUnitSales[[#This Row],[Discount]])*fUnitSales[[#This Row],[Units]],2)</f>
        <v>517</v>
      </c>
      <c r="N2698" s="4" t="str">
        <f>VLOOKUP(fUnitSales[[#This Row],[SalesRep]],dSalesRep[],2,0)</f>
        <v>East</v>
      </c>
    </row>
    <row r="2699" spans="7:14" x14ac:dyDescent="0.25">
      <c r="G2699" s="6">
        <v>41999</v>
      </c>
      <c r="H2699" t="s">
        <v>62</v>
      </c>
      <c r="I2699" t="s">
        <v>22</v>
      </c>
      <c r="J2699">
        <v>1.4999999999999999E-2</v>
      </c>
      <c r="K2699">
        <v>3</v>
      </c>
      <c r="M2699" s="4">
        <f>ROUND(VLOOKUP(fUnitSales[[#This Row],[Product]],dProducts[],2,0)*(1-fUnitSales[[#This Row],[Discount]])*fUnitSales[[#This Row],[Units]],2)</f>
        <v>73.88</v>
      </c>
      <c r="N2699" s="4" t="str">
        <f>VLOOKUP(fUnitSales[[#This Row],[SalesRep]],dSalesRep[],2,0)</f>
        <v>East</v>
      </c>
    </row>
    <row r="2700" spans="7:14" x14ac:dyDescent="0.25">
      <c r="G2700" s="6">
        <v>41970</v>
      </c>
      <c r="H2700" t="s">
        <v>43</v>
      </c>
      <c r="I2700" t="s">
        <v>37</v>
      </c>
      <c r="J2700">
        <v>0</v>
      </c>
      <c r="K2700">
        <v>3</v>
      </c>
      <c r="M2700" s="4">
        <f>ROUND(VLOOKUP(fUnitSales[[#This Row],[Product]],dProducts[],2,0)*(1-fUnitSales[[#This Row],[Discount]])*fUnitSales[[#This Row],[Units]],2)</f>
        <v>75</v>
      </c>
      <c r="N2700" s="4" t="str">
        <f>VLOOKUP(fUnitSales[[#This Row],[SalesRep]],dSalesRep[],2,0)</f>
        <v>MidWest</v>
      </c>
    </row>
    <row r="2701" spans="7:14" x14ac:dyDescent="0.25">
      <c r="G2701" s="6">
        <v>41575</v>
      </c>
      <c r="H2701" t="s">
        <v>54</v>
      </c>
      <c r="I2701" t="s">
        <v>17</v>
      </c>
      <c r="J2701">
        <v>0.01</v>
      </c>
      <c r="K2701">
        <v>20</v>
      </c>
      <c r="M2701" s="4">
        <f>ROUND(VLOOKUP(fUnitSales[[#This Row],[Product]],dProducts[],2,0)*(1-fUnitSales[[#This Row],[Discount]])*fUnitSales[[#This Row],[Units]],2)</f>
        <v>395.01</v>
      </c>
      <c r="N2701" s="4" t="str">
        <f>VLOOKUP(fUnitSales[[#This Row],[SalesRep]],dSalesRep[],2,0)</f>
        <v>East</v>
      </c>
    </row>
    <row r="2702" spans="7:14" x14ac:dyDescent="0.25">
      <c r="G2702" s="6">
        <v>41967</v>
      </c>
      <c r="H2702" t="s">
        <v>46</v>
      </c>
      <c r="I2702" t="s">
        <v>37</v>
      </c>
      <c r="J2702">
        <v>0</v>
      </c>
      <c r="K2702">
        <v>2</v>
      </c>
      <c r="M2702" s="4">
        <f>ROUND(VLOOKUP(fUnitSales[[#This Row],[Product]],dProducts[],2,0)*(1-fUnitSales[[#This Row],[Discount]])*fUnitSales[[#This Row],[Units]],2)</f>
        <v>50</v>
      </c>
      <c r="N2702" s="4" t="str">
        <f>VLOOKUP(fUnitSales[[#This Row],[SalesRep]],dSalesRep[],2,0)</f>
        <v>MidWest</v>
      </c>
    </row>
    <row r="2703" spans="7:14" x14ac:dyDescent="0.25">
      <c r="G2703" s="6">
        <v>41985</v>
      </c>
      <c r="H2703" t="s">
        <v>27</v>
      </c>
      <c r="I2703" t="s">
        <v>31</v>
      </c>
      <c r="J2703">
        <v>0.01</v>
      </c>
      <c r="K2703">
        <v>2</v>
      </c>
      <c r="M2703" s="4">
        <f>ROUND(VLOOKUP(fUnitSales[[#This Row],[Product]],dProducts[],2,0)*(1-fUnitSales[[#This Row],[Discount]])*fUnitSales[[#This Row],[Units]],2)</f>
        <v>59.4</v>
      </c>
      <c r="N2703" s="4" t="str">
        <f>VLOOKUP(fUnitSales[[#This Row],[SalesRep]],dSalesRep[],2,0)</f>
        <v>MidWest</v>
      </c>
    </row>
    <row r="2704" spans="7:14" x14ac:dyDescent="0.25">
      <c r="G2704" s="6">
        <v>41607</v>
      </c>
      <c r="H2704" t="s">
        <v>69</v>
      </c>
      <c r="I2704" t="s">
        <v>37</v>
      </c>
      <c r="J2704">
        <v>0</v>
      </c>
      <c r="K2704">
        <v>3</v>
      </c>
      <c r="M2704" s="4">
        <f>ROUND(VLOOKUP(fUnitSales[[#This Row],[Product]],dProducts[],2,0)*(1-fUnitSales[[#This Row],[Discount]])*fUnitSales[[#This Row],[Units]],2)</f>
        <v>75</v>
      </c>
      <c r="N2704" s="4" t="str">
        <f>VLOOKUP(fUnitSales[[#This Row],[SalesRep]],dSalesRep[],2,0)</f>
        <v>MidWest</v>
      </c>
    </row>
    <row r="2705" spans="7:14" x14ac:dyDescent="0.25">
      <c r="G2705" s="6">
        <v>41962</v>
      </c>
      <c r="H2705" t="s">
        <v>30</v>
      </c>
      <c r="I2705" t="s">
        <v>8</v>
      </c>
      <c r="J2705">
        <v>0.03</v>
      </c>
      <c r="K2705">
        <v>1</v>
      </c>
      <c r="M2705" s="4">
        <f>ROUND(VLOOKUP(fUnitSales[[#This Row],[Product]],dProducts[],2,0)*(1-fUnitSales[[#This Row],[Discount]])*fUnitSales[[#This Row],[Units]],2)</f>
        <v>20.37</v>
      </c>
      <c r="N2705" s="4" t="str">
        <f>VLOOKUP(fUnitSales[[#This Row],[SalesRep]],dSalesRep[],2,0)</f>
        <v>East</v>
      </c>
    </row>
    <row r="2706" spans="7:14" x14ac:dyDescent="0.25">
      <c r="G2706" s="6">
        <v>41766</v>
      </c>
      <c r="H2706" t="s">
        <v>53</v>
      </c>
      <c r="I2706" t="s">
        <v>34</v>
      </c>
      <c r="J2706">
        <v>2.5000000000000001E-2</v>
      </c>
      <c r="K2706">
        <v>2</v>
      </c>
      <c r="M2706" s="4">
        <f>ROUND(VLOOKUP(fUnitSales[[#This Row],[Product]],dProducts[],2,0)*(1-fUnitSales[[#This Row],[Discount]])*fUnitSales[[#This Row],[Units]],2)</f>
        <v>45.83</v>
      </c>
      <c r="N2706" s="4" t="str">
        <f>VLOOKUP(fUnitSales[[#This Row],[SalesRep]],dSalesRep[],2,0)</f>
        <v>West</v>
      </c>
    </row>
    <row r="2707" spans="7:14" x14ac:dyDescent="0.25">
      <c r="G2707" s="6">
        <v>41614</v>
      </c>
      <c r="H2707" t="s">
        <v>30</v>
      </c>
      <c r="I2707" t="s">
        <v>25</v>
      </c>
      <c r="J2707">
        <v>1.4999999999999999E-2</v>
      </c>
      <c r="K2707">
        <v>1</v>
      </c>
      <c r="M2707" s="4">
        <f>ROUND(VLOOKUP(fUnitSales[[#This Row],[Product]],dProducts[],2,0)*(1-fUnitSales[[#This Row],[Discount]])*fUnitSales[[#This Row],[Units]],2)</f>
        <v>33.49</v>
      </c>
      <c r="N2707" s="4" t="str">
        <f>VLOOKUP(fUnitSales[[#This Row],[SalesRep]],dSalesRep[],2,0)</f>
        <v>East</v>
      </c>
    </row>
    <row r="2708" spans="7:14" x14ac:dyDescent="0.25">
      <c r="G2708" s="6">
        <v>41585</v>
      </c>
      <c r="H2708" t="s">
        <v>43</v>
      </c>
      <c r="I2708" t="s">
        <v>17</v>
      </c>
      <c r="J2708">
        <v>0</v>
      </c>
      <c r="K2708">
        <v>3</v>
      </c>
      <c r="M2708" s="4">
        <f>ROUND(VLOOKUP(fUnitSales[[#This Row],[Product]],dProducts[],2,0)*(1-fUnitSales[[#This Row],[Discount]])*fUnitSales[[#This Row],[Units]],2)</f>
        <v>59.85</v>
      </c>
      <c r="N2708" s="4" t="str">
        <f>VLOOKUP(fUnitSales[[#This Row],[SalesRep]],dSalesRep[],2,0)</f>
        <v>MidWest</v>
      </c>
    </row>
    <row r="2709" spans="7:14" x14ac:dyDescent="0.25">
      <c r="G2709" s="6">
        <v>41647</v>
      </c>
      <c r="H2709" t="s">
        <v>59</v>
      </c>
      <c r="I2709" t="s">
        <v>34</v>
      </c>
      <c r="J2709">
        <v>0.02</v>
      </c>
      <c r="K2709">
        <v>2</v>
      </c>
      <c r="M2709" s="4">
        <f>ROUND(VLOOKUP(fUnitSales[[#This Row],[Product]],dProducts[],2,0)*(1-fUnitSales[[#This Row],[Discount]])*fUnitSales[[#This Row],[Units]],2)</f>
        <v>46.06</v>
      </c>
      <c r="N2709" s="4" t="str">
        <f>VLOOKUP(fUnitSales[[#This Row],[SalesRep]],dSalesRep[],2,0)</f>
        <v>East</v>
      </c>
    </row>
    <row r="2710" spans="7:14" x14ac:dyDescent="0.25">
      <c r="G2710" s="6">
        <v>41972</v>
      </c>
      <c r="H2710" t="s">
        <v>60</v>
      </c>
      <c r="I2710" t="s">
        <v>18</v>
      </c>
      <c r="J2710">
        <v>0</v>
      </c>
      <c r="K2710">
        <v>10</v>
      </c>
      <c r="M2710" s="4">
        <f>ROUND(VLOOKUP(fUnitSales[[#This Row],[Product]],dProducts[],2,0)*(1-fUnitSales[[#This Row],[Discount]])*fUnitSales[[#This Row],[Units]],2)</f>
        <v>229.5</v>
      </c>
      <c r="N2710" s="4" t="str">
        <f>VLOOKUP(fUnitSales[[#This Row],[SalesRep]],dSalesRep[],2,0)</f>
        <v>South</v>
      </c>
    </row>
    <row r="2711" spans="7:14" x14ac:dyDescent="0.25">
      <c r="G2711" s="6">
        <v>41898</v>
      </c>
      <c r="H2711" t="s">
        <v>60</v>
      </c>
      <c r="I2711" t="s">
        <v>25</v>
      </c>
      <c r="J2711">
        <v>0.02</v>
      </c>
      <c r="K2711">
        <v>2</v>
      </c>
      <c r="M2711" s="4">
        <f>ROUND(VLOOKUP(fUnitSales[[#This Row],[Product]],dProducts[],2,0)*(1-fUnitSales[[#This Row],[Discount]])*fUnitSales[[#This Row],[Units]],2)</f>
        <v>66.64</v>
      </c>
      <c r="N2711" s="4" t="str">
        <f>VLOOKUP(fUnitSales[[#This Row],[SalesRep]],dSalesRep[],2,0)</f>
        <v>South</v>
      </c>
    </row>
    <row r="2712" spans="7:14" x14ac:dyDescent="0.25">
      <c r="G2712" s="6">
        <v>41569</v>
      </c>
      <c r="H2712" t="s">
        <v>11</v>
      </c>
      <c r="I2712" t="s">
        <v>13</v>
      </c>
      <c r="J2712">
        <v>0</v>
      </c>
      <c r="K2712">
        <v>1</v>
      </c>
      <c r="M2712" s="4">
        <f>ROUND(VLOOKUP(fUnitSales[[#This Row],[Product]],dProducts[],2,0)*(1-fUnitSales[[#This Row],[Discount]])*fUnitSales[[#This Row],[Units]],2)</f>
        <v>22.95</v>
      </c>
      <c r="N2712" s="4" t="str">
        <f>VLOOKUP(fUnitSales[[#This Row],[SalesRep]],dSalesRep[],2,0)</f>
        <v>West</v>
      </c>
    </row>
    <row r="2713" spans="7:14" x14ac:dyDescent="0.25">
      <c r="G2713" s="6">
        <v>41976</v>
      </c>
      <c r="H2713" t="s">
        <v>21</v>
      </c>
      <c r="I2713" t="s">
        <v>8</v>
      </c>
      <c r="J2713">
        <v>0</v>
      </c>
      <c r="K2713">
        <v>3</v>
      </c>
      <c r="M2713" s="4">
        <f>ROUND(VLOOKUP(fUnitSales[[#This Row],[Product]],dProducts[],2,0)*(1-fUnitSales[[#This Row],[Discount]])*fUnitSales[[#This Row],[Units]],2)</f>
        <v>63</v>
      </c>
      <c r="N2713" s="4" t="str">
        <f>VLOOKUP(fUnitSales[[#This Row],[SalesRep]],dSalesRep[],2,0)</f>
        <v>West</v>
      </c>
    </row>
    <row r="2714" spans="7:14" x14ac:dyDescent="0.25">
      <c r="G2714" s="6">
        <v>41952</v>
      </c>
      <c r="H2714" t="s">
        <v>27</v>
      </c>
      <c r="I2714" t="s">
        <v>13</v>
      </c>
      <c r="J2714">
        <v>2.5000000000000001E-2</v>
      </c>
      <c r="K2714">
        <v>2</v>
      </c>
      <c r="M2714" s="4">
        <f>ROUND(VLOOKUP(fUnitSales[[#This Row],[Product]],dProducts[],2,0)*(1-fUnitSales[[#This Row],[Discount]])*fUnitSales[[#This Row],[Units]],2)</f>
        <v>44.75</v>
      </c>
      <c r="N2714" s="4" t="str">
        <f>VLOOKUP(fUnitSales[[#This Row],[SalesRep]],dSalesRep[],2,0)</f>
        <v>MidWest</v>
      </c>
    </row>
    <row r="2715" spans="7:14" x14ac:dyDescent="0.25">
      <c r="G2715" s="6">
        <v>41981</v>
      </c>
      <c r="H2715" t="s">
        <v>47</v>
      </c>
      <c r="I2715" t="s">
        <v>13</v>
      </c>
      <c r="J2715">
        <v>0</v>
      </c>
      <c r="K2715">
        <v>3</v>
      </c>
      <c r="M2715" s="4">
        <f>ROUND(VLOOKUP(fUnitSales[[#This Row],[Product]],dProducts[],2,0)*(1-fUnitSales[[#This Row],[Discount]])*fUnitSales[[#This Row],[Units]],2)</f>
        <v>68.849999999999994</v>
      </c>
      <c r="N2715" s="4" t="str">
        <f>VLOOKUP(fUnitSales[[#This Row],[SalesRep]],dSalesRep[],2,0)</f>
        <v>South</v>
      </c>
    </row>
    <row r="2716" spans="7:14" x14ac:dyDescent="0.25">
      <c r="G2716" s="6">
        <v>41600</v>
      </c>
      <c r="H2716" t="s">
        <v>47</v>
      </c>
      <c r="I2716" t="s">
        <v>31</v>
      </c>
      <c r="J2716">
        <v>2.5000000000000001E-2</v>
      </c>
      <c r="K2716">
        <v>2</v>
      </c>
      <c r="M2716" s="4">
        <f>ROUND(VLOOKUP(fUnitSales[[#This Row],[Product]],dProducts[],2,0)*(1-fUnitSales[[#This Row],[Discount]])*fUnitSales[[#This Row],[Units]],2)</f>
        <v>58.5</v>
      </c>
      <c r="N2716" s="4" t="str">
        <f>VLOOKUP(fUnitSales[[#This Row],[SalesRep]],dSalesRep[],2,0)</f>
        <v>South</v>
      </c>
    </row>
    <row r="2717" spans="7:14" x14ac:dyDescent="0.25">
      <c r="G2717" s="6">
        <v>41871</v>
      </c>
      <c r="H2717" t="s">
        <v>56</v>
      </c>
      <c r="I2717" t="s">
        <v>42</v>
      </c>
      <c r="J2717">
        <v>0</v>
      </c>
      <c r="K2717">
        <v>2</v>
      </c>
      <c r="M2717" s="4">
        <f>ROUND(VLOOKUP(fUnitSales[[#This Row],[Product]],dProducts[],2,0)*(1-fUnitSales[[#This Row],[Discount]])*fUnitSales[[#This Row],[Units]],2)</f>
        <v>38</v>
      </c>
      <c r="N2717" s="4" t="str">
        <f>VLOOKUP(fUnitSales[[#This Row],[SalesRep]],dSalesRep[],2,0)</f>
        <v>West</v>
      </c>
    </row>
    <row r="2718" spans="7:14" x14ac:dyDescent="0.25">
      <c r="G2718" s="6">
        <v>41947</v>
      </c>
      <c r="H2718" t="s">
        <v>82</v>
      </c>
      <c r="I2718" t="s">
        <v>31</v>
      </c>
      <c r="J2718">
        <v>0</v>
      </c>
      <c r="K2718">
        <v>2</v>
      </c>
      <c r="M2718" s="4">
        <f>ROUND(VLOOKUP(fUnitSales[[#This Row],[Product]],dProducts[],2,0)*(1-fUnitSales[[#This Row],[Discount]])*fUnitSales[[#This Row],[Units]],2)</f>
        <v>60</v>
      </c>
      <c r="N2718" s="4" t="str">
        <f>VLOOKUP(fUnitSales[[#This Row],[SalesRep]],dSalesRep[],2,0)</f>
        <v>West</v>
      </c>
    </row>
    <row r="2719" spans="7:14" x14ac:dyDescent="0.25">
      <c r="G2719" s="6">
        <v>41540</v>
      </c>
      <c r="H2719" t="s">
        <v>74</v>
      </c>
      <c r="I2719" t="s">
        <v>17</v>
      </c>
      <c r="J2719">
        <v>0</v>
      </c>
      <c r="K2719">
        <v>1</v>
      </c>
      <c r="M2719" s="4">
        <f>ROUND(VLOOKUP(fUnitSales[[#This Row],[Product]],dProducts[],2,0)*(1-fUnitSales[[#This Row],[Discount]])*fUnitSales[[#This Row],[Units]],2)</f>
        <v>19.95</v>
      </c>
      <c r="N2719" s="4" t="str">
        <f>VLOOKUP(fUnitSales[[#This Row],[SalesRep]],dSalesRep[],2,0)</f>
        <v>MidWest</v>
      </c>
    </row>
    <row r="2720" spans="7:14" x14ac:dyDescent="0.25">
      <c r="G2720" s="6">
        <v>41629</v>
      </c>
      <c r="H2720" t="s">
        <v>27</v>
      </c>
      <c r="I2720" t="s">
        <v>42</v>
      </c>
      <c r="J2720">
        <v>1.4999999999999999E-2</v>
      </c>
      <c r="K2720">
        <v>2</v>
      </c>
      <c r="M2720" s="4">
        <f>ROUND(VLOOKUP(fUnitSales[[#This Row],[Product]],dProducts[],2,0)*(1-fUnitSales[[#This Row],[Discount]])*fUnitSales[[#This Row],[Units]],2)</f>
        <v>37.43</v>
      </c>
      <c r="N2720" s="4" t="str">
        <f>VLOOKUP(fUnitSales[[#This Row],[SalesRep]],dSalesRep[],2,0)</f>
        <v>MidWest</v>
      </c>
    </row>
    <row r="2721" spans="7:14" x14ac:dyDescent="0.25">
      <c r="G2721" s="6">
        <v>41599</v>
      </c>
      <c r="H2721" t="s">
        <v>70</v>
      </c>
      <c r="I2721" t="s">
        <v>8</v>
      </c>
      <c r="J2721">
        <v>2.5000000000000001E-2</v>
      </c>
      <c r="K2721">
        <v>2</v>
      </c>
      <c r="M2721" s="4">
        <f>ROUND(VLOOKUP(fUnitSales[[#This Row],[Product]],dProducts[],2,0)*(1-fUnitSales[[#This Row],[Discount]])*fUnitSales[[#This Row],[Units]],2)</f>
        <v>40.950000000000003</v>
      </c>
      <c r="N2721" s="4" t="str">
        <f>VLOOKUP(fUnitSales[[#This Row],[SalesRep]],dSalesRep[],2,0)</f>
        <v>West</v>
      </c>
    </row>
    <row r="2722" spans="7:14" x14ac:dyDescent="0.25">
      <c r="G2722" s="6">
        <v>41979</v>
      </c>
      <c r="H2722" t="s">
        <v>90</v>
      </c>
      <c r="I2722" t="s">
        <v>25</v>
      </c>
      <c r="J2722">
        <v>0</v>
      </c>
      <c r="K2722">
        <v>1</v>
      </c>
      <c r="M2722" s="4">
        <f>ROUND(VLOOKUP(fUnitSales[[#This Row],[Product]],dProducts[],2,0)*(1-fUnitSales[[#This Row],[Discount]])*fUnitSales[[#This Row],[Units]],2)</f>
        <v>34</v>
      </c>
      <c r="N2722" s="4" t="str">
        <f>VLOOKUP(fUnitSales[[#This Row],[SalesRep]],dSalesRep[],2,0)</f>
        <v>West</v>
      </c>
    </row>
    <row r="2723" spans="7:14" x14ac:dyDescent="0.25">
      <c r="G2723" s="6">
        <v>41605</v>
      </c>
      <c r="H2723" t="s">
        <v>41</v>
      </c>
      <c r="I2723" t="s">
        <v>37</v>
      </c>
      <c r="J2723">
        <v>0</v>
      </c>
      <c r="K2723">
        <v>3</v>
      </c>
      <c r="M2723" s="4">
        <f>ROUND(VLOOKUP(fUnitSales[[#This Row],[Product]],dProducts[],2,0)*(1-fUnitSales[[#This Row],[Discount]])*fUnitSales[[#This Row],[Units]],2)</f>
        <v>75</v>
      </c>
      <c r="N2723" s="4" t="str">
        <f>VLOOKUP(fUnitSales[[#This Row],[SalesRep]],dSalesRep[],2,0)</f>
        <v>South</v>
      </c>
    </row>
    <row r="2724" spans="7:14" x14ac:dyDescent="0.25">
      <c r="G2724" s="6">
        <v>41991</v>
      </c>
      <c r="H2724" t="s">
        <v>30</v>
      </c>
      <c r="I2724" t="s">
        <v>37</v>
      </c>
      <c r="J2724">
        <v>0</v>
      </c>
      <c r="K2724">
        <v>3</v>
      </c>
      <c r="M2724" s="4">
        <f>ROUND(VLOOKUP(fUnitSales[[#This Row],[Product]],dProducts[],2,0)*(1-fUnitSales[[#This Row],[Discount]])*fUnitSales[[#This Row],[Units]],2)</f>
        <v>75</v>
      </c>
      <c r="N2724" s="4" t="str">
        <f>VLOOKUP(fUnitSales[[#This Row],[SalesRep]],dSalesRep[],2,0)</f>
        <v>East</v>
      </c>
    </row>
    <row r="2725" spans="7:14" x14ac:dyDescent="0.25">
      <c r="G2725" s="6">
        <v>41873</v>
      </c>
      <c r="H2725" t="s">
        <v>46</v>
      </c>
      <c r="I2725" t="s">
        <v>31</v>
      </c>
      <c r="J2725">
        <v>0.02</v>
      </c>
      <c r="K2725">
        <v>2</v>
      </c>
      <c r="M2725" s="4">
        <f>ROUND(VLOOKUP(fUnitSales[[#This Row],[Product]],dProducts[],2,0)*(1-fUnitSales[[#This Row],[Discount]])*fUnitSales[[#This Row],[Units]],2)</f>
        <v>58.8</v>
      </c>
      <c r="N2725" s="4" t="str">
        <f>VLOOKUP(fUnitSales[[#This Row],[SalesRep]],dSalesRep[],2,0)</f>
        <v>MidWest</v>
      </c>
    </row>
    <row r="2726" spans="7:14" x14ac:dyDescent="0.25">
      <c r="G2726" s="6">
        <v>41966</v>
      </c>
      <c r="H2726" t="s">
        <v>67</v>
      </c>
      <c r="I2726" t="s">
        <v>37</v>
      </c>
      <c r="J2726">
        <v>0.01</v>
      </c>
      <c r="K2726">
        <v>3</v>
      </c>
      <c r="M2726" s="4">
        <f>ROUND(VLOOKUP(fUnitSales[[#This Row],[Product]],dProducts[],2,0)*(1-fUnitSales[[#This Row],[Discount]])*fUnitSales[[#This Row],[Units]],2)</f>
        <v>74.25</v>
      </c>
      <c r="N2726" s="4" t="str">
        <f>VLOOKUP(fUnitSales[[#This Row],[SalesRep]],dSalesRep[],2,0)</f>
        <v>West</v>
      </c>
    </row>
    <row r="2727" spans="7:14" x14ac:dyDescent="0.25">
      <c r="G2727" s="6">
        <v>41960</v>
      </c>
      <c r="H2727" t="s">
        <v>46</v>
      </c>
      <c r="I2727" t="s">
        <v>37</v>
      </c>
      <c r="J2727">
        <v>1.4999999999999999E-2</v>
      </c>
      <c r="K2727">
        <v>4</v>
      </c>
      <c r="M2727" s="4">
        <f>ROUND(VLOOKUP(fUnitSales[[#This Row],[Product]],dProducts[],2,0)*(1-fUnitSales[[#This Row],[Discount]])*fUnitSales[[#This Row],[Units]],2)</f>
        <v>98.5</v>
      </c>
      <c r="N2727" s="4" t="str">
        <f>VLOOKUP(fUnitSales[[#This Row],[SalesRep]],dSalesRep[],2,0)</f>
        <v>MidWest</v>
      </c>
    </row>
    <row r="2728" spans="7:14" x14ac:dyDescent="0.25">
      <c r="G2728" s="6">
        <v>41947</v>
      </c>
      <c r="H2728" t="s">
        <v>86</v>
      </c>
      <c r="I2728" t="s">
        <v>13</v>
      </c>
      <c r="J2728">
        <v>0</v>
      </c>
      <c r="K2728">
        <v>3</v>
      </c>
      <c r="M2728" s="4">
        <f>ROUND(VLOOKUP(fUnitSales[[#This Row],[Product]],dProducts[],2,0)*(1-fUnitSales[[#This Row],[Discount]])*fUnitSales[[#This Row],[Units]],2)</f>
        <v>68.849999999999994</v>
      </c>
      <c r="N2728" s="4" t="str">
        <f>VLOOKUP(fUnitSales[[#This Row],[SalesRep]],dSalesRep[],2,0)</f>
        <v>West</v>
      </c>
    </row>
    <row r="2729" spans="7:14" x14ac:dyDescent="0.25">
      <c r="G2729" s="6">
        <v>41637</v>
      </c>
      <c r="H2729" t="s">
        <v>40</v>
      </c>
      <c r="I2729" t="s">
        <v>17</v>
      </c>
      <c r="J2729">
        <v>2.5000000000000001E-2</v>
      </c>
      <c r="K2729">
        <v>2</v>
      </c>
      <c r="M2729" s="4">
        <f>ROUND(VLOOKUP(fUnitSales[[#This Row],[Product]],dProducts[],2,0)*(1-fUnitSales[[#This Row],[Discount]])*fUnitSales[[#This Row],[Units]],2)</f>
        <v>38.9</v>
      </c>
      <c r="N2729" s="4" t="str">
        <f>VLOOKUP(fUnitSales[[#This Row],[SalesRep]],dSalesRep[],2,0)</f>
        <v>East</v>
      </c>
    </row>
    <row r="2730" spans="7:14" x14ac:dyDescent="0.25">
      <c r="G2730" s="6">
        <v>41615</v>
      </c>
      <c r="H2730" t="s">
        <v>47</v>
      </c>
      <c r="I2730" t="s">
        <v>13</v>
      </c>
      <c r="J2730">
        <v>1.4999999999999999E-2</v>
      </c>
      <c r="K2730">
        <v>2</v>
      </c>
      <c r="M2730" s="4">
        <f>ROUND(VLOOKUP(fUnitSales[[#This Row],[Product]],dProducts[],2,0)*(1-fUnitSales[[#This Row],[Discount]])*fUnitSales[[#This Row],[Units]],2)</f>
        <v>45.21</v>
      </c>
      <c r="N2730" s="4" t="str">
        <f>VLOOKUP(fUnitSales[[#This Row],[SalesRep]],dSalesRep[],2,0)</f>
        <v>South</v>
      </c>
    </row>
    <row r="2731" spans="7:14" x14ac:dyDescent="0.25">
      <c r="G2731" s="6">
        <v>41621</v>
      </c>
      <c r="H2731" t="s">
        <v>77</v>
      </c>
      <c r="I2731" t="s">
        <v>22</v>
      </c>
      <c r="J2731">
        <v>0.02</v>
      </c>
      <c r="K2731">
        <v>3</v>
      </c>
      <c r="M2731" s="4">
        <f>ROUND(VLOOKUP(fUnitSales[[#This Row],[Product]],dProducts[],2,0)*(1-fUnitSales[[#This Row],[Discount]])*fUnitSales[[#This Row],[Units]],2)</f>
        <v>73.5</v>
      </c>
      <c r="N2731" s="4" t="str">
        <f>VLOOKUP(fUnitSales[[#This Row],[SalesRep]],dSalesRep[],2,0)</f>
        <v>MidWest</v>
      </c>
    </row>
    <row r="2732" spans="7:14" x14ac:dyDescent="0.25">
      <c r="G2732" s="6">
        <v>41632</v>
      </c>
      <c r="H2732" t="s">
        <v>56</v>
      </c>
      <c r="I2732" t="s">
        <v>18</v>
      </c>
      <c r="J2732">
        <v>2.5000000000000001E-2</v>
      </c>
      <c r="K2732">
        <v>3</v>
      </c>
      <c r="M2732" s="4">
        <f>ROUND(VLOOKUP(fUnitSales[[#This Row],[Product]],dProducts[],2,0)*(1-fUnitSales[[#This Row],[Discount]])*fUnitSales[[#This Row],[Units]],2)</f>
        <v>67.13</v>
      </c>
      <c r="N2732" s="4" t="str">
        <f>VLOOKUP(fUnitSales[[#This Row],[SalesRep]],dSalesRep[],2,0)</f>
        <v>West</v>
      </c>
    </row>
    <row r="2733" spans="7:14" x14ac:dyDescent="0.25">
      <c r="G2733" s="6">
        <v>41886</v>
      </c>
      <c r="H2733" t="s">
        <v>41</v>
      </c>
      <c r="I2733" t="s">
        <v>17</v>
      </c>
      <c r="J2733">
        <v>0.03</v>
      </c>
      <c r="K2733">
        <v>3</v>
      </c>
      <c r="M2733" s="4">
        <f>ROUND(VLOOKUP(fUnitSales[[#This Row],[Product]],dProducts[],2,0)*(1-fUnitSales[[#This Row],[Discount]])*fUnitSales[[#This Row],[Units]],2)</f>
        <v>58.05</v>
      </c>
      <c r="N2733" s="4" t="str">
        <f>VLOOKUP(fUnitSales[[#This Row],[SalesRep]],dSalesRep[],2,0)</f>
        <v>South</v>
      </c>
    </row>
    <row r="2734" spans="7:14" x14ac:dyDescent="0.25">
      <c r="G2734" s="6">
        <v>41662</v>
      </c>
      <c r="H2734" t="s">
        <v>60</v>
      </c>
      <c r="I2734" t="s">
        <v>13</v>
      </c>
      <c r="J2734">
        <v>0.01</v>
      </c>
      <c r="K2734">
        <v>2</v>
      </c>
      <c r="M2734" s="4">
        <f>ROUND(VLOOKUP(fUnitSales[[#This Row],[Product]],dProducts[],2,0)*(1-fUnitSales[[#This Row],[Discount]])*fUnitSales[[#This Row],[Units]],2)</f>
        <v>45.44</v>
      </c>
      <c r="N2734" s="4" t="str">
        <f>VLOOKUP(fUnitSales[[#This Row],[SalesRep]],dSalesRep[],2,0)</f>
        <v>South</v>
      </c>
    </row>
    <row r="2735" spans="7:14" x14ac:dyDescent="0.25">
      <c r="G2735" s="6">
        <v>41594</v>
      </c>
      <c r="H2735" t="s">
        <v>36</v>
      </c>
      <c r="I2735" t="s">
        <v>18</v>
      </c>
      <c r="J2735">
        <v>0</v>
      </c>
      <c r="K2735">
        <v>1</v>
      </c>
      <c r="M2735" s="4">
        <f>ROUND(VLOOKUP(fUnitSales[[#This Row],[Product]],dProducts[],2,0)*(1-fUnitSales[[#This Row],[Discount]])*fUnitSales[[#This Row],[Units]],2)</f>
        <v>22.95</v>
      </c>
      <c r="N2735" s="4" t="str">
        <f>VLOOKUP(fUnitSales[[#This Row],[SalesRep]],dSalesRep[],2,0)</f>
        <v>West</v>
      </c>
    </row>
    <row r="2736" spans="7:14" x14ac:dyDescent="0.25">
      <c r="G2736" s="6">
        <v>41593</v>
      </c>
      <c r="H2736" t="s">
        <v>74</v>
      </c>
      <c r="I2736" t="s">
        <v>18</v>
      </c>
      <c r="J2736">
        <v>0</v>
      </c>
      <c r="K2736">
        <v>3</v>
      </c>
      <c r="M2736" s="4">
        <f>ROUND(VLOOKUP(fUnitSales[[#This Row],[Product]],dProducts[],2,0)*(1-fUnitSales[[#This Row],[Discount]])*fUnitSales[[#This Row],[Units]],2)</f>
        <v>68.849999999999994</v>
      </c>
      <c r="N2736" s="4" t="str">
        <f>VLOOKUP(fUnitSales[[#This Row],[SalesRep]],dSalesRep[],2,0)</f>
        <v>MidWest</v>
      </c>
    </row>
    <row r="2737" spans="7:14" x14ac:dyDescent="0.25">
      <c r="G2737" s="6">
        <v>41837</v>
      </c>
      <c r="H2737" t="s">
        <v>55</v>
      </c>
      <c r="I2737" t="s">
        <v>34</v>
      </c>
      <c r="J2737">
        <v>0.03</v>
      </c>
      <c r="K2737">
        <v>2</v>
      </c>
      <c r="M2737" s="4">
        <f>ROUND(VLOOKUP(fUnitSales[[#This Row],[Product]],dProducts[],2,0)*(1-fUnitSales[[#This Row],[Discount]])*fUnitSales[[#This Row],[Units]],2)</f>
        <v>45.59</v>
      </c>
      <c r="N2737" s="4" t="str">
        <f>VLOOKUP(fUnitSales[[#This Row],[SalesRep]],dSalesRep[],2,0)</f>
        <v>South</v>
      </c>
    </row>
    <row r="2738" spans="7:14" x14ac:dyDescent="0.25">
      <c r="G2738" s="6">
        <v>41637</v>
      </c>
      <c r="H2738" t="s">
        <v>82</v>
      </c>
      <c r="I2738" t="s">
        <v>42</v>
      </c>
      <c r="J2738">
        <v>0.02</v>
      </c>
      <c r="K2738">
        <v>2</v>
      </c>
      <c r="M2738" s="4">
        <f>ROUND(VLOOKUP(fUnitSales[[#This Row],[Product]],dProducts[],2,0)*(1-fUnitSales[[#This Row],[Discount]])*fUnitSales[[#This Row],[Units]],2)</f>
        <v>37.24</v>
      </c>
      <c r="N2738" s="4" t="str">
        <f>VLOOKUP(fUnitSales[[#This Row],[SalesRep]],dSalesRep[],2,0)</f>
        <v>West</v>
      </c>
    </row>
    <row r="2739" spans="7:14" x14ac:dyDescent="0.25">
      <c r="G2739" s="6">
        <v>42000</v>
      </c>
      <c r="H2739" t="s">
        <v>60</v>
      </c>
      <c r="I2739" t="s">
        <v>18</v>
      </c>
      <c r="J2739">
        <v>0.03</v>
      </c>
      <c r="K2739">
        <v>24</v>
      </c>
      <c r="M2739" s="4">
        <f>ROUND(VLOOKUP(fUnitSales[[#This Row],[Product]],dProducts[],2,0)*(1-fUnitSales[[#This Row],[Discount]])*fUnitSales[[#This Row],[Units]],2)</f>
        <v>534.28</v>
      </c>
      <c r="N2739" s="4" t="str">
        <f>VLOOKUP(fUnitSales[[#This Row],[SalesRep]],dSalesRep[],2,0)</f>
        <v>South</v>
      </c>
    </row>
    <row r="2740" spans="7:14" x14ac:dyDescent="0.25">
      <c r="G2740" s="6">
        <v>41469</v>
      </c>
      <c r="H2740" t="s">
        <v>74</v>
      </c>
      <c r="I2740" t="s">
        <v>25</v>
      </c>
      <c r="J2740">
        <v>0.01</v>
      </c>
      <c r="K2740">
        <v>13</v>
      </c>
      <c r="M2740" s="4">
        <f>ROUND(VLOOKUP(fUnitSales[[#This Row],[Product]],dProducts[],2,0)*(1-fUnitSales[[#This Row],[Discount]])*fUnitSales[[#This Row],[Units]],2)</f>
        <v>437.58</v>
      </c>
      <c r="N2740" s="4" t="str">
        <f>VLOOKUP(fUnitSales[[#This Row],[SalesRep]],dSalesRep[],2,0)</f>
        <v>MidWest</v>
      </c>
    </row>
    <row r="2741" spans="7:14" x14ac:dyDescent="0.25">
      <c r="G2741" s="6">
        <v>41594</v>
      </c>
      <c r="H2741" t="s">
        <v>11</v>
      </c>
      <c r="I2741" t="s">
        <v>25</v>
      </c>
      <c r="J2741">
        <v>1.4999999999999999E-2</v>
      </c>
      <c r="K2741">
        <v>3</v>
      </c>
      <c r="M2741" s="4">
        <f>ROUND(VLOOKUP(fUnitSales[[#This Row],[Product]],dProducts[],2,0)*(1-fUnitSales[[#This Row],[Discount]])*fUnitSales[[#This Row],[Units]],2)</f>
        <v>100.47</v>
      </c>
      <c r="N2741" s="4" t="str">
        <f>VLOOKUP(fUnitSales[[#This Row],[SalesRep]],dSalesRep[],2,0)</f>
        <v>West</v>
      </c>
    </row>
    <row r="2742" spans="7:14" x14ac:dyDescent="0.25">
      <c r="G2742" s="6">
        <v>41625</v>
      </c>
      <c r="H2742" t="s">
        <v>79</v>
      </c>
      <c r="I2742" t="s">
        <v>13</v>
      </c>
      <c r="J2742">
        <v>1.4999999999999999E-2</v>
      </c>
      <c r="K2742">
        <v>3</v>
      </c>
      <c r="M2742" s="4">
        <f>ROUND(VLOOKUP(fUnitSales[[#This Row],[Product]],dProducts[],2,0)*(1-fUnitSales[[#This Row],[Discount]])*fUnitSales[[#This Row],[Units]],2)</f>
        <v>67.819999999999993</v>
      </c>
      <c r="N2742" s="4" t="str">
        <f>VLOOKUP(fUnitSales[[#This Row],[SalesRep]],dSalesRep[],2,0)</f>
        <v>South</v>
      </c>
    </row>
    <row r="2743" spans="7:14" x14ac:dyDescent="0.25">
      <c r="G2743" s="6">
        <v>41611</v>
      </c>
      <c r="H2743" t="s">
        <v>54</v>
      </c>
      <c r="I2743" t="s">
        <v>25</v>
      </c>
      <c r="J2743">
        <v>0.02</v>
      </c>
      <c r="K2743">
        <v>1</v>
      </c>
      <c r="M2743" s="4">
        <f>ROUND(VLOOKUP(fUnitSales[[#This Row],[Product]],dProducts[],2,0)*(1-fUnitSales[[#This Row],[Discount]])*fUnitSales[[#This Row],[Units]],2)</f>
        <v>33.32</v>
      </c>
      <c r="N2743" s="4" t="str">
        <f>VLOOKUP(fUnitSales[[#This Row],[SalesRep]],dSalesRep[],2,0)</f>
        <v>East</v>
      </c>
    </row>
    <row r="2744" spans="7:14" x14ac:dyDescent="0.25">
      <c r="G2744" s="6">
        <v>41978</v>
      </c>
      <c r="H2744" t="s">
        <v>93</v>
      </c>
      <c r="I2744" t="s">
        <v>17</v>
      </c>
      <c r="J2744">
        <v>0.01</v>
      </c>
      <c r="K2744">
        <v>3</v>
      </c>
      <c r="M2744" s="4">
        <f>ROUND(VLOOKUP(fUnitSales[[#This Row],[Product]],dProducts[],2,0)*(1-fUnitSales[[#This Row],[Discount]])*fUnitSales[[#This Row],[Units]],2)</f>
        <v>59.25</v>
      </c>
      <c r="N2744" s="4" t="str">
        <f>VLOOKUP(fUnitSales[[#This Row],[SalesRep]],dSalesRep[],2,0)</f>
        <v>MidWest</v>
      </c>
    </row>
    <row r="2745" spans="7:14" x14ac:dyDescent="0.25">
      <c r="G2745" s="6">
        <v>41739</v>
      </c>
      <c r="H2745" t="s">
        <v>36</v>
      </c>
      <c r="I2745" t="s">
        <v>34</v>
      </c>
      <c r="J2745">
        <v>0.01</v>
      </c>
      <c r="K2745">
        <v>2</v>
      </c>
      <c r="M2745" s="4">
        <f>ROUND(VLOOKUP(fUnitSales[[#This Row],[Product]],dProducts[],2,0)*(1-fUnitSales[[#This Row],[Discount]])*fUnitSales[[#This Row],[Units]],2)</f>
        <v>46.53</v>
      </c>
      <c r="N2745" s="4" t="str">
        <f>VLOOKUP(fUnitSales[[#This Row],[SalesRep]],dSalesRep[],2,0)</f>
        <v>West</v>
      </c>
    </row>
    <row r="2746" spans="7:14" x14ac:dyDescent="0.25">
      <c r="G2746" s="6">
        <v>41982</v>
      </c>
      <c r="H2746" t="s">
        <v>47</v>
      </c>
      <c r="I2746" t="s">
        <v>25</v>
      </c>
      <c r="J2746">
        <v>0</v>
      </c>
      <c r="K2746">
        <v>1</v>
      </c>
      <c r="M2746" s="4">
        <f>ROUND(VLOOKUP(fUnitSales[[#This Row],[Product]],dProducts[],2,0)*(1-fUnitSales[[#This Row],[Discount]])*fUnitSales[[#This Row],[Units]],2)</f>
        <v>34</v>
      </c>
      <c r="N2746" s="4" t="str">
        <f>VLOOKUP(fUnitSales[[#This Row],[SalesRep]],dSalesRep[],2,0)</f>
        <v>South</v>
      </c>
    </row>
    <row r="2747" spans="7:14" x14ac:dyDescent="0.25">
      <c r="G2747" s="6">
        <v>41593</v>
      </c>
      <c r="H2747" t="s">
        <v>73</v>
      </c>
      <c r="I2747" t="s">
        <v>8</v>
      </c>
      <c r="J2747">
        <v>1.4999999999999999E-2</v>
      </c>
      <c r="K2747">
        <v>3</v>
      </c>
      <c r="M2747" s="4">
        <f>ROUND(VLOOKUP(fUnitSales[[#This Row],[Product]],dProducts[],2,0)*(1-fUnitSales[[#This Row],[Discount]])*fUnitSales[[#This Row],[Units]],2)</f>
        <v>62.06</v>
      </c>
      <c r="N2747" s="4" t="str">
        <f>VLOOKUP(fUnitSales[[#This Row],[SalesRep]],dSalesRep[],2,0)</f>
        <v>West</v>
      </c>
    </row>
    <row r="2748" spans="7:14" x14ac:dyDescent="0.25">
      <c r="G2748" s="6">
        <v>41997</v>
      </c>
      <c r="H2748" t="s">
        <v>30</v>
      </c>
      <c r="I2748" t="s">
        <v>18</v>
      </c>
      <c r="J2748">
        <v>0.03</v>
      </c>
      <c r="K2748">
        <v>3</v>
      </c>
      <c r="M2748" s="4">
        <f>ROUND(VLOOKUP(fUnitSales[[#This Row],[Product]],dProducts[],2,0)*(1-fUnitSales[[#This Row],[Discount]])*fUnitSales[[#This Row],[Units]],2)</f>
        <v>66.78</v>
      </c>
      <c r="N2748" s="4" t="str">
        <f>VLOOKUP(fUnitSales[[#This Row],[SalesRep]],dSalesRep[],2,0)</f>
        <v>East</v>
      </c>
    </row>
    <row r="2749" spans="7:14" x14ac:dyDescent="0.25">
      <c r="G2749" s="6">
        <v>41960</v>
      </c>
      <c r="H2749" t="s">
        <v>85</v>
      </c>
      <c r="I2749" t="s">
        <v>22</v>
      </c>
      <c r="J2749">
        <v>0</v>
      </c>
      <c r="K2749">
        <v>8</v>
      </c>
      <c r="M2749" s="4">
        <f>ROUND(VLOOKUP(fUnitSales[[#This Row],[Product]],dProducts[],2,0)*(1-fUnitSales[[#This Row],[Discount]])*fUnitSales[[#This Row],[Units]],2)</f>
        <v>200</v>
      </c>
      <c r="N2749" s="4" t="str">
        <f>VLOOKUP(fUnitSales[[#This Row],[SalesRep]],dSalesRep[],2,0)</f>
        <v>West</v>
      </c>
    </row>
    <row r="2750" spans="7:14" x14ac:dyDescent="0.25">
      <c r="G2750" s="6">
        <v>41295</v>
      </c>
      <c r="H2750" t="s">
        <v>61</v>
      </c>
      <c r="I2750" t="s">
        <v>25</v>
      </c>
      <c r="J2750">
        <v>0.01</v>
      </c>
      <c r="K2750">
        <v>3</v>
      </c>
      <c r="M2750" s="4">
        <f>ROUND(VLOOKUP(fUnitSales[[#This Row],[Product]],dProducts[],2,0)*(1-fUnitSales[[#This Row],[Discount]])*fUnitSales[[#This Row],[Units]],2)</f>
        <v>100.98</v>
      </c>
      <c r="N2750" s="4" t="str">
        <f>VLOOKUP(fUnitSales[[#This Row],[SalesRep]],dSalesRep[],2,0)</f>
        <v>South</v>
      </c>
    </row>
    <row r="2751" spans="7:14" x14ac:dyDescent="0.25">
      <c r="G2751" s="6">
        <v>41620</v>
      </c>
      <c r="H2751" t="s">
        <v>16</v>
      </c>
      <c r="I2751" t="s">
        <v>25</v>
      </c>
      <c r="J2751">
        <v>0.02</v>
      </c>
      <c r="K2751">
        <v>1</v>
      </c>
      <c r="M2751" s="4">
        <f>ROUND(VLOOKUP(fUnitSales[[#This Row],[Product]],dProducts[],2,0)*(1-fUnitSales[[#This Row],[Discount]])*fUnitSales[[#This Row],[Units]],2)</f>
        <v>33.32</v>
      </c>
      <c r="N2751" s="4" t="str">
        <f>VLOOKUP(fUnitSales[[#This Row],[SalesRep]],dSalesRep[],2,0)</f>
        <v>MidWest</v>
      </c>
    </row>
    <row r="2752" spans="7:14" x14ac:dyDescent="0.25">
      <c r="G2752" s="6">
        <v>41852</v>
      </c>
      <c r="H2752" t="s">
        <v>58</v>
      </c>
      <c r="I2752" t="s">
        <v>17</v>
      </c>
      <c r="J2752">
        <v>0</v>
      </c>
      <c r="K2752">
        <v>3</v>
      </c>
      <c r="M2752" s="4">
        <f>ROUND(VLOOKUP(fUnitSales[[#This Row],[Product]],dProducts[],2,0)*(1-fUnitSales[[#This Row],[Discount]])*fUnitSales[[#This Row],[Units]],2)</f>
        <v>59.85</v>
      </c>
      <c r="N2752" s="4" t="str">
        <f>VLOOKUP(fUnitSales[[#This Row],[SalesRep]],dSalesRep[],2,0)</f>
        <v>East</v>
      </c>
    </row>
    <row r="2753" spans="7:14" x14ac:dyDescent="0.25">
      <c r="G2753" s="6">
        <v>41616</v>
      </c>
      <c r="H2753" t="s">
        <v>54</v>
      </c>
      <c r="I2753" t="s">
        <v>25</v>
      </c>
      <c r="J2753">
        <v>0.02</v>
      </c>
      <c r="K2753">
        <v>2</v>
      </c>
      <c r="M2753" s="4">
        <f>ROUND(VLOOKUP(fUnitSales[[#This Row],[Product]],dProducts[],2,0)*(1-fUnitSales[[#This Row],[Discount]])*fUnitSales[[#This Row],[Units]],2)</f>
        <v>66.64</v>
      </c>
      <c r="N2753" s="4" t="str">
        <f>VLOOKUP(fUnitSales[[#This Row],[SalesRep]],dSalesRep[],2,0)</f>
        <v>East</v>
      </c>
    </row>
    <row r="2754" spans="7:14" x14ac:dyDescent="0.25">
      <c r="G2754" s="6">
        <v>41615</v>
      </c>
      <c r="H2754" t="s">
        <v>86</v>
      </c>
      <c r="I2754" t="s">
        <v>31</v>
      </c>
      <c r="J2754">
        <v>0</v>
      </c>
      <c r="K2754">
        <v>4</v>
      </c>
      <c r="M2754" s="4">
        <f>ROUND(VLOOKUP(fUnitSales[[#This Row],[Product]],dProducts[],2,0)*(1-fUnitSales[[#This Row],[Discount]])*fUnitSales[[#This Row],[Units]],2)</f>
        <v>120</v>
      </c>
      <c r="N2754" s="4" t="str">
        <f>VLOOKUP(fUnitSales[[#This Row],[SalesRep]],dSalesRep[],2,0)</f>
        <v>West</v>
      </c>
    </row>
    <row r="2755" spans="7:14" x14ac:dyDescent="0.25">
      <c r="G2755" s="6">
        <v>41947</v>
      </c>
      <c r="H2755" t="s">
        <v>73</v>
      </c>
      <c r="I2755" t="s">
        <v>28</v>
      </c>
      <c r="J2755">
        <v>0</v>
      </c>
      <c r="K2755">
        <v>3</v>
      </c>
      <c r="M2755" s="4">
        <f>ROUND(VLOOKUP(fUnitSales[[#This Row],[Product]],dProducts[],2,0)*(1-fUnitSales[[#This Row],[Discount]])*fUnitSales[[#This Row],[Units]],2)</f>
        <v>82.5</v>
      </c>
      <c r="N2755" s="4" t="str">
        <f>VLOOKUP(fUnitSales[[#This Row],[SalesRep]],dSalesRep[],2,0)</f>
        <v>West</v>
      </c>
    </row>
    <row r="2756" spans="7:14" x14ac:dyDescent="0.25">
      <c r="G2756" s="6">
        <v>41593</v>
      </c>
      <c r="H2756" t="s">
        <v>83</v>
      </c>
      <c r="I2756" t="s">
        <v>13</v>
      </c>
      <c r="J2756">
        <v>0</v>
      </c>
      <c r="K2756">
        <v>2</v>
      </c>
      <c r="M2756" s="4">
        <f>ROUND(VLOOKUP(fUnitSales[[#This Row],[Product]],dProducts[],2,0)*(1-fUnitSales[[#This Row],[Discount]])*fUnitSales[[#This Row],[Units]],2)</f>
        <v>45.9</v>
      </c>
      <c r="N2756" s="4" t="str">
        <f>VLOOKUP(fUnitSales[[#This Row],[SalesRep]],dSalesRep[],2,0)</f>
        <v>South</v>
      </c>
    </row>
    <row r="2757" spans="7:14" x14ac:dyDescent="0.25">
      <c r="G2757" s="6">
        <v>41988</v>
      </c>
      <c r="H2757" t="s">
        <v>54</v>
      </c>
      <c r="I2757" t="s">
        <v>18</v>
      </c>
      <c r="J2757">
        <v>0</v>
      </c>
      <c r="K2757">
        <v>22</v>
      </c>
      <c r="M2757" s="4">
        <f>ROUND(VLOOKUP(fUnitSales[[#This Row],[Product]],dProducts[],2,0)*(1-fUnitSales[[#This Row],[Discount]])*fUnitSales[[#This Row],[Units]],2)</f>
        <v>504.9</v>
      </c>
      <c r="N2757" s="4" t="str">
        <f>VLOOKUP(fUnitSales[[#This Row],[SalesRep]],dSalesRep[],2,0)</f>
        <v>East</v>
      </c>
    </row>
    <row r="2758" spans="7:14" x14ac:dyDescent="0.25">
      <c r="G2758" s="6">
        <v>41589</v>
      </c>
      <c r="H2758" t="s">
        <v>51</v>
      </c>
      <c r="I2758" t="s">
        <v>17</v>
      </c>
      <c r="J2758">
        <v>0</v>
      </c>
      <c r="K2758">
        <v>3</v>
      </c>
      <c r="M2758" s="4">
        <f>ROUND(VLOOKUP(fUnitSales[[#This Row],[Product]],dProducts[],2,0)*(1-fUnitSales[[#This Row],[Discount]])*fUnitSales[[#This Row],[Units]],2)</f>
        <v>59.85</v>
      </c>
      <c r="N2758" s="4" t="str">
        <f>VLOOKUP(fUnitSales[[#This Row],[SalesRep]],dSalesRep[],2,0)</f>
        <v>West</v>
      </c>
    </row>
    <row r="2759" spans="7:14" x14ac:dyDescent="0.25">
      <c r="G2759" s="6">
        <v>41403</v>
      </c>
      <c r="H2759" t="s">
        <v>89</v>
      </c>
      <c r="I2759" t="s">
        <v>18</v>
      </c>
      <c r="J2759">
        <v>2.5000000000000001E-2</v>
      </c>
      <c r="K2759">
        <v>3</v>
      </c>
      <c r="M2759" s="4">
        <f>ROUND(VLOOKUP(fUnitSales[[#This Row],[Product]],dProducts[],2,0)*(1-fUnitSales[[#This Row],[Discount]])*fUnitSales[[#This Row],[Units]],2)</f>
        <v>67.13</v>
      </c>
      <c r="N2759" s="4" t="str">
        <f>VLOOKUP(fUnitSales[[#This Row],[SalesRep]],dSalesRep[],2,0)</f>
        <v>West</v>
      </c>
    </row>
    <row r="2760" spans="7:14" x14ac:dyDescent="0.25">
      <c r="G2760" s="6">
        <v>41608</v>
      </c>
      <c r="H2760" t="s">
        <v>67</v>
      </c>
      <c r="I2760" t="s">
        <v>34</v>
      </c>
      <c r="J2760">
        <v>0.02</v>
      </c>
      <c r="K2760">
        <v>1</v>
      </c>
      <c r="M2760" s="4">
        <f>ROUND(VLOOKUP(fUnitSales[[#This Row],[Product]],dProducts[],2,0)*(1-fUnitSales[[#This Row],[Discount]])*fUnitSales[[#This Row],[Units]],2)</f>
        <v>23.03</v>
      </c>
      <c r="N2760" s="4" t="str">
        <f>VLOOKUP(fUnitSales[[#This Row],[SalesRep]],dSalesRep[],2,0)</f>
        <v>West</v>
      </c>
    </row>
    <row r="2761" spans="7:14" x14ac:dyDescent="0.25">
      <c r="G2761" s="6">
        <v>41487</v>
      </c>
      <c r="H2761" t="s">
        <v>90</v>
      </c>
      <c r="I2761" t="s">
        <v>25</v>
      </c>
      <c r="J2761">
        <v>0.02</v>
      </c>
      <c r="K2761">
        <v>3</v>
      </c>
      <c r="M2761" s="4">
        <f>ROUND(VLOOKUP(fUnitSales[[#This Row],[Product]],dProducts[],2,0)*(1-fUnitSales[[#This Row],[Discount]])*fUnitSales[[#This Row],[Units]],2)</f>
        <v>99.96</v>
      </c>
      <c r="N2761" s="4" t="str">
        <f>VLOOKUP(fUnitSales[[#This Row],[SalesRep]],dSalesRep[],2,0)</f>
        <v>West</v>
      </c>
    </row>
    <row r="2762" spans="7:14" x14ac:dyDescent="0.25">
      <c r="G2762" s="6">
        <v>41355</v>
      </c>
      <c r="H2762" t="s">
        <v>29</v>
      </c>
      <c r="I2762" t="s">
        <v>42</v>
      </c>
      <c r="J2762">
        <v>0.02</v>
      </c>
      <c r="K2762">
        <v>1</v>
      </c>
      <c r="M2762" s="4">
        <f>ROUND(VLOOKUP(fUnitSales[[#This Row],[Product]],dProducts[],2,0)*(1-fUnitSales[[#This Row],[Discount]])*fUnitSales[[#This Row],[Units]],2)</f>
        <v>18.62</v>
      </c>
      <c r="N2762" s="4" t="str">
        <f>VLOOKUP(fUnitSales[[#This Row],[SalesRep]],dSalesRep[],2,0)</f>
        <v>MidWest</v>
      </c>
    </row>
    <row r="2763" spans="7:14" x14ac:dyDescent="0.25">
      <c r="G2763" s="6">
        <v>41626</v>
      </c>
      <c r="H2763" t="s">
        <v>26</v>
      </c>
      <c r="I2763" t="s">
        <v>17</v>
      </c>
      <c r="J2763">
        <v>0.03</v>
      </c>
      <c r="K2763">
        <v>2</v>
      </c>
      <c r="M2763" s="4">
        <f>ROUND(VLOOKUP(fUnitSales[[#This Row],[Product]],dProducts[],2,0)*(1-fUnitSales[[#This Row],[Discount]])*fUnitSales[[#This Row],[Units]],2)</f>
        <v>38.700000000000003</v>
      </c>
      <c r="N2763" s="4" t="str">
        <f>VLOOKUP(fUnitSales[[#This Row],[SalesRep]],dSalesRep[],2,0)</f>
        <v>West</v>
      </c>
    </row>
    <row r="2764" spans="7:14" x14ac:dyDescent="0.25">
      <c r="G2764" s="6">
        <v>41949</v>
      </c>
      <c r="H2764" t="s">
        <v>69</v>
      </c>
      <c r="I2764" t="s">
        <v>37</v>
      </c>
      <c r="J2764">
        <v>0</v>
      </c>
      <c r="K2764">
        <v>3</v>
      </c>
      <c r="M2764" s="4">
        <f>ROUND(VLOOKUP(fUnitSales[[#This Row],[Product]],dProducts[],2,0)*(1-fUnitSales[[#This Row],[Discount]])*fUnitSales[[#This Row],[Units]],2)</f>
        <v>75</v>
      </c>
      <c r="N2764" s="4" t="str">
        <f>VLOOKUP(fUnitSales[[#This Row],[SalesRep]],dSalesRep[],2,0)</f>
        <v>MidWest</v>
      </c>
    </row>
    <row r="2765" spans="7:14" x14ac:dyDescent="0.25">
      <c r="G2765" s="6">
        <v>41984</v>
      </c>
      <c r="H2765" t="s">
        <v>11</v>
      </c>
      <c r="I2765" t="s">
        <v>31</v>
      </c>
      <c r="J2765">
        <v>0.03</v>
      </c>
      <c r="K2765">
        <v>2</v>
      </c>
      <c r="M2765" s="4">
        <f>ROUND(VLOOKUP(fUnitSales[[#This Row],[Product]],dProducts[],2,0)*(1-fUnitSales[[#This Row],[Discount]])*fUnitSales[[#This Row],[Units]],2)</f>
        <v>58.2</v>
      </c>
      <c r="N2765" s="4" t="str">
        <f>VLOOKUP(fUnitSales[[#This Row],[SalesRep]],dSalesRep[],2,0)</f>
        <v>West</v>
      </c>
    </row>
    <row r="2766" spans="7:14" x14ac:dyDescent="0.25">
      <c r="G2766" s="6">
        <v>41589</v>
      </c>
      <c r="H2766" t="s">
        <v>38</v>
      </c>
      <c r="I2766" t="s">
        <v>17</v>
      </c>
      <c r="J2766">
        <v>1.4999999999999999E-2</v>
      </c>
      <c r="K2766">
        <v>1</v>
      </c>
      <c r="M2766" s="4">
        <f>ROUND(VLOOKUP(fUnitSales[[#This Row],[Product]],dProducts[],2,0)*(1-fUnitSales[[#This Row],[Discount]])*fUnitSales[[#This Row],[Units]],2)</f>
        <v>19.649999999999999</v>
      </c>
      <c r="N2766" s="4" t="str">
        <f>VLOOKUP(fUnitSales[[#This Row],[SalesRep]],dSalesRep[],2,0)</f>
        <v>South</v>
      </c>
    </row>
    <row r="2767" spans="7:14" x14ac:dyDescent="0.25">
      <c r="G2767" s="6">
        <v>41628</v>
      </c>
      <c r="H2767" t="s">
        <v>45</v>
      </c>
      <c r="I2767" t="s">
        <v>31</v>
      </c>
      <c r="J2767">
        <v>0.03</v>
      </c>
      <c r="K2767">
        <v>2</v>
      </c>
      <c r="M2767" s="4">
        <f>ROUND(VLOOKUP(fUnitSales[[#This Row],[Product]],dProducts[],2,0)*(1-fUnitSales[[#This Row],[Discount]])*fUnitSales[[#This Row],[Units]],2)</f>
        <v>58.2</v>
      </c>
      <c r="N2767" s="4" t="str">
        <f>VLOOKUP(fUnitSales[[#This Row],[SalesRep]],dSalesRep[],2,0)</f>
        <v>MidWest</v>
      </c>
    </row>
    <row r="2768" spans="7:14" x14ac:dyDescent="0.25">
      <c r="G2768" s="6">
        <v>41512</v>
      </c>
      <c r="H2768" t="s">
        <v>71</v>
      </c>
      <c r="I2768" t="s">
        <v>17</v>
      </c>
      <c r="J2768">
        <v>0.03</v>
      </c>
      <c r="K2768">
        <v>1</v>
      </c>
      <c r="M2768" s="4">
        <f>ROUND(VLOOKUP(fUnitSales[[#This Row],[Product]],dProducts[],2,0)*(1-fUnitSales[[#This Row],[Discount]])*fUnitSales[[#This Row],[Units]],2)</f>
        <v>19.350000000000001</v>
      </c>
      <c r="N2768" s="4" t="str">
        <f>VLOOKUP(fUnitSales[[#This Row],[SalesRep]],dSalesRep[],2,0)</f>
        <v>MidWest</v>
      </c>
    </row>
    <row r="2769" spans="7:14" x14ac:dyDescent="0.25">
      <c r="G2769" s="6">
        <v>41613</v>
      </c>
      <c r="H2769" t="s">
        <v>16</v>
      </c>
      <c r="I2769" t="s">
        <v>37</v>
      </c>
      <c r="J2769">
        <v>0.01</v>
      </c>
      <c r="K2769">
        <v>1</v>
      </c>
      <c r="M2769" s="4">
        <f>ROUND(VLOOKUP(fUnitSales[[#This Row],[Product]],dProducts[],2,0)*(1-fUnitSales[[#This Row],[Discount]])*fUnitSales[[#This Row],[Units]],2)</f>
        <v>24.75</v>
      </c>
      <c r="N2769" s="4" t="str">
        <f>VLOOKUP(fUnitSales[[#This Row],[SalesRep]],dSalesRep[],2,0)</f>
        <v>MidWest</v>
      </c>
    </row>
    <row r="2770" spans="7:14" x14ac:dyDescent="0.25">
      <c r="G2770" s="6">
        <v>41614</v>
      </c>
      <c r="H2770" t="s">
        <v>46</v>
      </c>
      <c r="I2770" t="s">
        <v>17</v>
      </c>
      <c r="J2770">
        <v>0</v>
      </c>
      <c r="K2770">
        <v>3</v>
      </c>
      <c r="M2770" s="4">
        <f>ROUND(VLOOKUP(fUnitSales[[#This Row],[Product]],dProducts[],2,0)*(1-fUnitSales[[#This Row],[Discount]])*fUnitSales[[#This Row],[Units]],2)</f>
        <v>59.85</v>
      </c>
      <c r="N2770" s="4" t="str">
        <f>VLOOKUP(fUnitSales[[#This Row],[SalesRep]],dSalesRep[],2,0)</f>
        <v>MidWest</v>
      </c>
    </row>
    <row r="2771" spans="7:14" x14ac:dyDescent="0.25">
      <c r="G2771" s="6">
        <v>41598</v>
      </c>
      <c r="H2771" t="s">
        <v>90</v>
      </c>
      <c r="I2771" t="s">
        <v>25</v>
      </c>
      <c r="J2771">
        <v>0</v>
      </c>
      <c r="K2771">
        <v>16</v>
      </c>
      <c r="M2771" s="4">
        <f>ROUND(VLOOKUP(fUnitSales[[#This Row],[Product]],dProducts[],2,0)*(1-fUnitSales[[#This Row],[Discount]])*fUnitSales[[#This Row],[Units]],2)</f>
        <v>544</v>
      </c>
      <c r="N2771" s="4" t="str">
        <f>VLOOKUP(fUnitSales[[#This Row],[SalesRep]],dSalesRep[],2,0)</f>
        <v>West</v>
      </c>
    </row>
    <row r="2772" spans="7:14" x14ac:dyDescent="0.25">
      <c r="G2772" s="6">
        <v>41613</v>
      </c>
      <c r="H2772" t="s">
        <v>64</v>
      </c>
      <c r="I2772" t="s">
        <v>25</v>
      </c>
      <c r="J2772">
        <v>0</v>
      </c>
      <c r="K2772">
        <v>3</v>
      </c>
      <c r="M2772" s="4">
        <f>ROUND(VLOOKUP(fUnitSales[[#This Row],[Product]],dProducts[],2,0)*(1-fUnitSales[[#This Row],[Discount]])*fUnitSales[[#This Row],[Units]],2)</f>
        <v>102</v>
      </c>
      <c r="N2772" s="4" t="str">
        <f>VLOOKUP(fUnitSales[[#This Row],[SalesRep]],dSalesRep[],2,0)</f>
        <v>MidWest</v>
      </c>
    </row>
    <row r="2773" spans="7:14" x14ac:dyDescent="0.25">
      <c r="G2773" s="6">
        <v>41596</v>
      </c>
      <c r="H2773" t="s">
        <v>41</v>
      </c>
      <c r="I2773" t="s">
        <v>22</v>
      </c>
      <c r="J2773">
        <v>0</v>
      </c>
      <c r="K2773">
        <v>1</v>
      </c>
      <c r="M2773" s="4">
        <f>ROUND(VLOOKUP(fUnitSales[[#This Row],[Product]],dProducts[],2,0)*(1-fUnitSales[[#This Row],[Discount]])*fUnitSales[[#This Row],[Units]],2)</f>
        <v>25</v>
      </c>
      <c r="N2773" s="4" t="str">
        <f>VLOOKUP(fUnitSales[[#This Row],[SalesRep]],dSalesRep[],2,0)</f>
        <v>South</v>
      </c>
    </row>
    <row r="2774" spans="7:14" x14ac:dyDescent="0.25">
      <c r="G2774" s="6">
        <v>41417</v>
      </c>
      <c r="H2774" t="s">
        <v>91</v>
      </c>
      <c r="I2774" t="s">
        <v>18</v>
      </c>
      <c r="J2774">
        <v>0.01</v>
      </c>
      <c r="K2774">
        <v>3</v>
      </c>
      <c r="M2774" s="4">
        <f>ROUND(VLOOKUP(fUnitSales[[#This Row],[Product]],dProducts[],2,0)*(1-fUnitSales[[#This Row],[Discount]])*fUnitSales[[#This Row],[Units]],2)</f>
        <v>68.16</v>
      </c>
      <c r="N2774" s="4" t="str">
        <f>VLOOKUP(fUnitSales[[#This Row],[SalesRep]],dSalesRep[],2,0)</f>
        <v>East</v>
      </c>
    </row>
    <row r="2775" spans="7:14" x14ac:dyDescent="0.25">
      <c r="G2775" s="6">
        <v>41586</v>
      </c>
      <c r="H2775" t="s">
        <v>77</v>
      </c>
      <c r="I2775" t="s">
        <v>18</v>
      </c>
      <c r="J2775">
        <v>0</v>
      </c>
      <c r="K2775">
        <v>2</v>
      </c>
      <c r="M2775" s="4">
        <f>ROUND(VLOOKUP(fUnitSales[[#This Row],[Product]],dProducts[],2,0)*(1-fUnitSales[[#This Row],[Discount]])*fUnitSales[[#This Row],[Units]],2)</f>
        <v>45.9</v>
      </c>
      <c r="N2775" s="4" t="str">
        <f>VLOOKUP(fUnitSales[[#This Row],[SalesRep]],dSalesRep[],2,0)</f>
        <v>MidWest</v>
      </c>
    </row>
    <row r="2776" spans="7:14" x14ac:dyDescent="0.25">
      <c r="G2776" s="6">
        <v>41585</v>
      </c>
      <c r="H2776" t="s">
        <v>69</v>
      </c>
      <c r="I2776" t="s">
        <v>25</v>
      </c>
      <c r="J2776">
        <v>2.5000000000000001E-2</v>
      </c>
      <c r="K2776">
        <v>1</v>
      </c>
      <c r="M2776" s="4">
        <f>ROUND(VLOOKUP(fUnitSales[[#This Row],[Product]],dProducts[],2,0)*(1-fUnitSales[[#This Row],[Discount]])*fUnitSales[[#This Row],[Units]],2)</f>
        <v>33.15</v>
      </c>
      <c r="N2776" s="4" t="str">
        <f>VLOOKUP(fUnitSales[[#This Row],[SalesRep]],dSalesRep[],2,0)</f>
        <v>MidWest</v>
      </c>
    </row>
    <row r="2777" spans="7:14" x14ac:dyDescent="0.25">
      <c r="G2777" s="6">
        <v>41956</v>
      </c>
      <c r="H2777" t="s">
        <v>58</v>
      </c>
      <c r="I2777" t="s">
        <v>13</v>
      </c>
      <c r="J2777">
        <v>0</v>
      </c>
      <c r="K2777">
        <v>3</v>
      </c>
      <c r="M2777" s="4">
        <f>ROUND(VLOOKUP(fUnitSales[[#This Row],[Product]],dProducts[],2,0)*(1-fUnitSales[[#This Row],[Discount]])*fUnitSales[[#This Row],[Units]],2)</f>
        <v>68.849999999999994</v>
      </c>
      <c r="N2777" s="4" t="str">
        <f>VLOOKUP(fUnitSales[[#This Row],[SalesRep]],dSalesRep[],2,0)</f>
        <v>East</v>
      </c>
    </row>
    <row r="2778" spans="7:14" x14ac:dyDescent="0.25">
      <c r="G2778" s="6">
        <v>42004</v>
      </c>
      <c r="H2778" t="s">
        <v>24</v>
      </c>
      <c r="I2778" t="s">
        <v>17</v>
      </c>
      <c r="J2778">
        <v>0</v>
      </c>
      <c r="K2778">
        <v>1</v>
      </c>
      <c r="M2778" s="4">
        <f>ROUND(VLOOKUP(fUnitSales[[#This Row],[Product]],dProducts[],2,0)*(1-fUnitSales[[#This Row],[Discount]])*fUnitSales[[#This Row],[Units]],2)</f>
        <v>19.95</v>
      </c>
      <c r="N2778" s="4" t="str">
        <f>VLOOKUP(fUnitSales[[#This Row],[SalesRep]],dSalesRep[],2,0)</f>
        <v>MidWest</v>
      </c>
    </row>
    <row r="2779" spans="7:14" x14ac:dyDescent="0.25">
      <c r="G2779" s="6">
        <v>41782</v>
      </c>
      <c r="H2779" t="s">
        <v>32</v>
      </c>
      <c r="I2779" t="s">
        <v>37</v>
      </c>
      <c r="J2779">
        <v>0.02</v>
      </c>
      <c r="K2779">
        <v>3</v>
      </c>
      <c r="M2779" s="4">
        <f>ROUND(VLOOKUP(fUnitSales[[#This Row],[Product]],dProducts[],2,0)*(1-fUnitSales[[#This Row],[Discount]])*fUnitSales[[#This Row],[Units]],2)</f>
        <v>73.5</v>
      </c>
      <c r="N2779" s="4" t="str">
        <f>VLOOKUP(fUnitSales[[#This Row],[SalesRep]],dSalesRep[],2,0)</f>
        <v>West</v>
      </c>
    </row>
    <row r="2780" spans="7:14" x14ac:dyDescent="0.25">
      <c r="G2780" s="6">
        <v>41618</v>
      </c>
      <c r="H2780" t="s">
        <v>63</v>
      </c>
      <c r="I2780" t="s">
        <v>18</v>
      </c>
      <c r="J2780">
        <v>0.03</v>
      </c>
      <c r="K2780">
        <v>1</v>
      </c>
      <c r="M2780" s="4">
        <f>ROUND(VLOOKUP(fUnitSales[[#This Row],[Product]],dProducts[],2,0)*(1-fUnitSales[[#This Row],[Discount]])*fUnitSales[[#This Row],[Units]],2)</f>
        <v>22.26</v>
      </c>
      <c r="N2780" s="4" t="str">
        <f>VLOOKUP(fUnitSales[[#This Row],[SalesRep]],dSalesRep[],2,0)</f>
        <v>MidWest</v>
      </c>
    </row>
    <row r="2781" spans="7:14" x14ac:dyDescent="0.25">
      <c r="G2781" s="6">
        <v>41415</v>
      </c>
      <c r="H2781" t="s">
        <v>21</v>
      </c>
      <c r="I2781" t="s">
        <v>25</v>
      </c>
      <c r="J2781">
        <v>0</v>
      </c>
      <c r="K2781">
        <v>2</v>
      </c>
      <c r="M2781" s="4">
        <f>ROUND(VLOOKUP(fUnitSales[[#This Row],[Product]],dProducts[],2,0)*(1-fUnitSales[[#This Row],[Discount]])*fUnitSales[[#This Row],[Units]],2)</f>
        <v>68</v>
      </c>
      <c r="N2781" s="4" t="str">
        <f>VLOOKUP(fUnitSales[[#This Row],[SalesRep]],dSalesRep[],2,0)</f>
        <v>West</v>
      </c>
    </row>
    <row r="2782" spans="7:14" x14ac:dyDescent="0.25">
      <c r="G2782" s="6">
        <v>41592</v>
      </c>
      <c r="H2782" t="s">
        <v>85</v>
      </c>
      <c r="I2782" t="s">
        <v>18</v>
      </c>
      <c r="J2782">
        <v>0</v>
      </c>
      <c r="K2782">
        <v>1</v>
      </c>
      <c r="M2782" s="4">
        <f>ROUND(VLOOKUP(fUnitSales[[#This Row],[Product]],dProducts[],2,0)*(1-fUnitSales[[#This Row],[Discount]])*fUnitSales[[#This Row],[Units]],2)</f>
        <v>22.95</v>
      </c>
      <c r="N2782" s="4" t="str">
        <f>VLOOKUP(fUnitSales[[#This Row],[SalesRep]],dSalesRep[],2,0)</f>
        <v>West</v>
      </c>
    </row>
    <row r="2783" spans="7:14" x14ac:dyDescent="0.25">
      <c r="G2783" s="6">
        <v>41954</v>
      </c>
      <c r="H2783" t="s">
        <v>32</v>
      </c>
      <c r="I2783" t="s">
        <v>12</v>
      </c>
      <c r="J2783">
        <v>0.02</v>
      </c>
      <c r="K2783">
        <v>2</v>
      </c>
      <c r="M2783" s="4">
        <f>ROUND(VLOOKUP(fUnitSales[[#This Row],[Product]],dProducts[],2,0)*(1-fUnitSales[[#This Row],[Discount]])*fUnitSales[[#This Row],[Units]],2)</f>
        <v>156.69999999999999</v>
      </c>
      <c r="N2783" s="4" t="str">
        <f>VLOOKUP(fUnitSales[[#This Row],[SalesRep]],dSalesRep[],2,0)</f>
        <v>West</v>
      </c>
    </row>
    <row r="2784" spans="7:14" x14ac:dyDescent="0.25">
      <c r="G2784" s="6">
        <v>41374</v>
      </c>
      <c r="H2784" t="s">
        <v>43</v>
      </c>
      <c r="I2784" t="s">
        <v>34</v>
      </c>
      <c r="J2784">
        <v>0.01</v>
      </c>
      <c r="K2784">
        <v>2</v>
      </c>
      <c r="M2784" s="4">
        <f>ROUND(VLOOKUP(fUnitSales[[#This Row],[Product]],dProducts[],2,0)*(1-fUnitSales[[#This Row],[Discount]])*fUnitSales[[#This Row],[Units]],2)</f>
        <v>46.53</v>
      </c>
      <c r="N2784" s="4" t="str">
        <f>VLOOKUP(fUnitSales[[#This Row],[SalesRep]],dSalesRep[],2,0)</f>
        <v>MidWest</v>
      </c>
    </row>
    <row r="2785" spans="7:14" x14ac:dyDescent="0.25">
      <c r="G2785" s="6">
        <v>41608</v>
      </c>
      <c r="H2785" t="s">
        <v>57</v>
      </c>
      <c r="I2785" t="s">
        <v>18</v>
      </c>
      <c r="J2785">
        <v>0.01</v>
      </c>
      <c r="K2785">
        <v>1</v>
      </c>
      <c r="M2785" s="4">
        <f>ROUND(VLOOKUP(fUnitSales[[#This Row],[Product]],dProducts[],2,0)*(1-fUnitSales[[#This Row],[Discount]])*fUnitSales[[#This Row],[Units]],2)</f>
        <v>22.72</v>
      </c>
      <c r="N2785" s="4" t="str">
        <f>VLOOKUP(fUnitSales[[#This Row],[SalesRep]],dSalesRep[],2,0)</f>
        <v>South</v>
      </c>
    </row>
    <row r="2786" spans="7:14" x14ac:dyDescent="0.25">
      <c r="G2786" s="6">
        <v>41944</v>
      </c>
      <c r="H2786" t="s">
        <v>32</v>
      </c>
      <c r="I2786" t="s">
        <v>37</v>
      </c>
      <c r="J2786">
        <v>0</v>
      </c>
      <c r="K2786">
        <v>3</v>
      </c>
      <c r="M2786" s="4">
        <f>ROUND(VLOOKUP(fUnitSales[[#This Row],[Product]],dProducts[],2,0)*(1-fUnitSales[[#This Row],[Discount]])*fUnitSales[[#This Row],[Units]],2)</f>
        <v>75</v>
      </c>
      <c r="N2786" s="4" t="str">
        <f>VLOOKUP(fUnitSales[[#This Row],[SalesRep]],dSalesRep[],2,0)</f>
        <v>West</v>
      </c>
    </row>
    <row r="2787" spans="7:14" x14ac:dyDescent="0.25">
      <c r="G2787" s="6">
        <v>41582</v>
      </c>
      <c r="H2787" t="s">
        <v>85</v>
      </c>
      <c r="I2787" t="s">
        <v>34</v>
      </c>
      <c r="J2787">
        <v>0</v>
      </c>
      <c r="K2787">
        <v>2</v>
      </c>
      <c r="M2787" s="4">
        <f>ROUND(VLOOKUP(fUnitSales[[#This Row],[Product]],dProducts[],2,0)*(1-fUnitSales[[#This Row],[Discount]])*fUnitSales[[#This Row],[Units]],2)</f>
        <v>47</v>
      </c>
      <c r="N2787" s="4" t="str">
        <f>VLOOKUP(fUnitSales[[#This Row],[SalesRep]],dSalesRep[],2,0)</f>
        <v>West</v>
      </c>
    </row>
    <row r="2788" spans="7:14" x14ac:dyDescent="0.25">
      <c r="G2788" s="6">
        <v>41815</v>
      </c>
      <c r="H2788" t="s">
        <v>61</v>
      </c>
      <c r="I2788" t="s">
        <v>8</v>
      </c>
      <c r="J2788">
        <v>1.4999999999999999E-2</v>
      </c>
      <c r="K2788">
        <v>3</v>
      </c>
      <c r="M2788" s="4">
        <f>ROUND(VLOOKUP(fUnitSales[[#This Row],[Product]],dProducts[],2,0)*(1-fUnitSales[[#This Row],[Discount]])*fUnitSales[[#This Row],[Units]],2)</f>
        <v>62.06</v>
      </c>
      <c r="N2788" s="4" t="str">
        <f>VLOOKUP(fUnitSales[[#This Row],[SalesRep]],dSalesRep[],2,0)</f>
        <v>South</v>
      </c>
    </row>
    <row r="2789" spans="7:14" x14ac:dyDescent="0.25">
      <c r="G2789" s="6">
        <v>41625</v>
      </c>
      <c r="H2789" t="s">
        <v>90</v>
      </c>
      <c r="I2789" t="s">
        <v>37</v>
      </c>
      <c r="J2789">
        <v>2.5000000000000001E-2</v>
      </c>
      <c r="K2789">
        <v>2</v>
      </c>
      <c r="M2789" s="4">
        <f>ROUND(VLOOKUP(fUnitSales[[#This Row],[Product]],dProducts[],2,0)*(1-fUnitSales[[#This Row],[Discount]])*fUnitSales[[#This Row],[Units]],2)</f>
        <v>48.75</v>
      </c>
      <c r="N2789" s="4" t="str">
        <f>VLOOKUP(fUnitSales[[#This Row],[SalesRep]],dSalesRep[],2,0)</f>
        <v>West</v>
      </c>
    </row>
    <row r="2790" spans="7:14" x14ac:dyDescent="0.25">
      <c r="G2790" s="6">
        <v>41983</v>
      </c>
      <c r="H2790" t="s">
        <v>47</v>
      </c>
      <c r="I2790" t="s">
        <v>13</v>
      </c>
      <c r="J2790">
        <v>0.01</v>
      </c>
      <c r="K2790">
        <v>3</v>
      </c>
      <c r="M2790" s="4">
        <f>ROUND(VLOOKUP(fUnitSales[[#This Row],[Product]],dProducts[],2,0)*(1-fUnitSales[[#This Row],[Discount]])*fUnitSales[[#This Row],[Units]],2)</f>
        <v>68.16</v>
      </c>
      <c r="N2790" s="4" t="str">
        <f>VLOOKUP(fUnitSales[[#This Row],[SalesRep]],dSalesRep[],2,0)</f>
        <v>South</v>
      </c>
    </row>
    <row r="2791" spans="7:14" x14ac:dyDescent="0.25">
      <c r="G2791" s="6">
        <v>41998</v>
      </c>
      <c r="H2791" t="s">
        <v>72</v>
      </c>
      <c r="I2791" t="s">
        <v>28</v>
      </c>
      <c r="J2791">
        <v>0.02</v>
      </c>
      <c r="K2791">
        <v>2</v>
      </c>
      <c r="M2791" s="4">
        <f>ROUND(VLOOKUP(fUnitSales[[#This Row],[Product]],dProducts[],2,0)*(1-fUnitSales[[#This Row],[Discount]])*fUnitSales[[#This Row],[Units]],2)</f>
        <v>53.9</v>
      </c>
      <c r="N2791" s="4" t="str">
        <f>VLOOKUP(fUnitSales[[#This Row],[SalesRep]],dSalesRep[],2,0)</f>
        <v>East</v>
      </c>
    </row>
    <row r="2792" spans="7:14" x14ac:dyDescent="0.25">
      <c r="G2792" s="6">
        <v>41392</v>
      </c>
      <c r="H2792" t="s">
        <v>64</v>
      </c>
      <c r="I2792" t="s">
        <v>18</v>
      </c>
      <c r="J2792">
        <v>0.02</v>
      </c>
      <c r="K2792">
        <v>3</v>
      </c>
      <c r="M2792" s="4">
        <f>ROUND(VLOOKUP(fUnitSales[[#This Row],[Product]],dProducts[],2,0)*(1-fUnitSales[[#This Row],[Discount]])*fUnitSales[[#This Row],[Units]],2)</f>
        <v>67.47</v>
      </c>
      <c r="N2792" s="4" t="str">
        <f>VLOOKUP(fUnitSales[[#This Row],[SalesRep]],dSalesRep[],2,0)</f>
        <v>MidWest</v>
      </c>
    </row>
    <row r="2793" spans="7:14" x14ac:dyDescent="0.25">
      <c r="G2793" s="6">
        <v>41956</v>
      </c>
      <c r="H2793" t="s">
        <v>27</v>
      </c>
      <c r="I2793" t="s">
        <v>37</v>
      </c>
      <c r="J2793">
        <v>0.03</v>
      </c>
      <c r="K2793">
        <v>3</v>
      </c>
      <c r="M2793" s="4">
        <f>ROUND(VLOOKUP(fUnitSales[[#This Row],[Product]],dProducts[],2,0)*(1-fUnitSales[[#This Row],[Discount]])*fUnitSales[[#This Row],[Units]],2)</f>
        <v>72.75</v>
      </c>
      <c r="N2793" s="4" t="str">
        <f>VLOOKUP(fUnitSales[[#This Row],[SalesRep]],dSalesRep[],2,0)</f>
        <v>MidWest</v>
      </c>
    </row>
    <row r="2794" spans="7:14" x14ac:dyDescent="0.25">
      <c r="G2794" s="6">
        <v>41628</v>
      </c>
      <c r="H2794" t="s">
        <v>48</v>
      </c>
      <c r="I2794" t="s">
        <v>18</v>
      </c>
      <c r="J2794">
        <v>0.03</v>
      </c>
      <c r="K2794">
        <v>4</v>
      </c>
      <c r="M2794" s="4">
        <f>ROUND(VLOOKUP(fUnitSales[[#This Row],[Product]],dProducts[],2,0)*(1-fUnitSales[[#This Row],[Discount]])*fUnitSales[[#This Row],[Units]],2)</f>
        <v>89.05</v>
      </c>
      <c r="N2794" s="4" t="str">
        <f>VLOOKUP(fUnitSales[[#This Row],[SalesRep]],dSalesRep[],2,0)</f>
        <v>MidWest</v>
      </c>
    </row>
    <row r="2795" spans="7:14" x14ac:dyDescent="0.25">
      <c r="G2795" s="6">
        <v>41584</v>
      </c>
      <c r="H2795" t="s">
        <v>86</v>
      </c>
      <c r="I2795" t="s">
        <v>13</v>
      </c>
      <c r="J2795">
        <v>0.03</v>
      </c>
      <c r="K2795">
        <v>2</v>
      </c>
      <c r="M2795" s="4">
        <f>ROUND(VLOOKUP(fUnitSales[[#This Row],[Product]],dProducts[],2,0)*(1-fUnitSales[[#This Row],[Discount]])*fUnitSales[[#This Row],[Units]],2)</f>
        <v>44.52</v>
      </c>
      <c r="N2795" s="4" t="str">
        <f>VLOOKUP(fUnitSales[[#This Row],[SalesRep]],dSalesRep[],2,0)</f>
        <v>West</v>
      </c>
    </row>
    <row r="2796" spans="7:14" x14ac:dyDescent="0.25">
      <c r="G2796" s="6">
        <v>41990</v>
      </c>
      <c r="H2796" t="s">
        <v>30</v>
      </c>
      <c r="I2796" t="s">
        <v>25</v>
      </c>
      <c r="J2796">
        <v>0</v>
      </c>
      <c r="K2796">
        <v>15</v>
      </c>
      <c r="M2796" s="4">
        <f>ROUND(VLOOKUP(fUnitSales[[#This Row],[Product]],dProducts[],2,0)*(1-fUnitSales[[#This Row],[Discount]])*fUnitSales[[#This Row],[Units]],2)</f>
        <v>510</v>
      </c>
      <c r="N2796" s="4" t="str">
        <f>VLOOKUP(fUnitSales[[#This Row],[SalesRep]],dSalesRep[],2,0)</f>
        <v>East</v>
      </c>
    </row>
    <row r="2797" spans="7:14" x14ac:dyDescent="0.25">
      <c r="G2797" s="6">
        <v>41610</v>
      </c>
      <c r="H2797" t="s">
        <v>90</v>
      </c>
      <c r="I2797" t="s">
        <v>42</v>
      </c>
      <c r="J2797">
        <v>0</v>
      </c>
      <c r="K2797">
        <v>2</v>
      </c>
      <c r="M2797" s="4">
        <f>ROUND(VLOOKUP(fUnitSales[[#This Row],[Product]],dProducts[],2,0)*(1-fUnitSales[[#This Row],[Discount]])*fUnitSales[[#This Row],[Units]],2)</f>
        <v>38</v>
      </c>
      <c r="N2797" s="4" t="str">
        <f>VLOOKUP(fUnitSales[[#This Row],[SalesRep]],dSalesRep[],2,0)</f>
        <v>West</v>
      </c>
    </row>
    <row r="2798" spans="7:14" x14ac:dyDescent="0.25">
      <c r="G2798" s="6">
        <v>41684</v>
      </c>
      <c r="H2798" t="s">
        <v>43</v>
      </c>
      <c r="I2798" t="s">
        <v>25</v>
      </c>
      <c r="J2798">
        <v>0</v>
      </c>
      <c r="K2798">
        <v>3</v>
      </c>
      <c r="M2798" s="4">
        <f>ROUND(VLOOKUP(fUnitSales[[#This Row],[Product]],dProducts[],2,0)*(1-fUnitSales[[#This Row],[Discount]])*fUnitSales[[#This Row],[Units]],2)</f>
        <v>102</v>
      </c>
      <c r="N2798" s="4" t="str">
        <f>VLOOKUP(fUnitSales[[#This Row],[SalesRep]],dSalesRep[],2,0)</f>
        <v>MidWest</v>
      </c>
    </row>
    <row r="2799" spans="7:14" x14ac:dyDescent="0.25">
      <c r="G2799" s="6">
        <v>41978</v>
      </c>
      <c r="H2799" t="s">
        <v>66</v>
      </c>
      <c r="I2799" t="s">
        <v>25</v>
      </c>
      <c r="J2799">
        <v>0.03</v>
      </c>
      <c r="K2799">
        <v>2</v>
      </c>
      <c r="M2799" s="4">
        <f>ROUND(VLOOKUP(fUnitSales[[#This Row],[Product]],dProducts[],2,0)*(1-fUnitSales[[#This Row],[Discount]])*fUnitSales[[#This Row],[Units]],2)</f>
        <v>65.959999999999994</v>
      </c>
      <c r="N2799" s="4" t="str">
        <f>VLOOKUP(fUnitSales[[#This Row],[SalesRep]],dSalesRep[],2,0)</f>
        <v>MidWest</v>
      </c>
    </row>
    <row r="2800" spans="7:14" x14ac:dyDescent="0.25">
      <c r="G2800" s="6">
        <v>41952</v>
      </c>
      <c r="H2800" t="s">
        <v>41</v>
      </c>
      <c r="I2800" t="s">
        <v>22</v>
      </c>
      <c r="J2800">
        <v>0.01</v>
      </c>
      <c r="K2800">
        <v>3</v>
      </c>
      <c r="M2800" s="4">
        <f>ROUND(VLOOKUP(fUnitSales[[#This Row],[Product]],dProducts[],2,0)*(1-fUnitSales[[#This Row],[Discount]])*fUnitSales[[#This Row],[Units]],2)</f>
        <v>74.25</v>
      </c>
      <c r="N2800" s="4" t="str">
        <f>VLOOKUP(fUnitSales[[#This Row],[SalesRep]],dSalesRep[],2,0)</f>
        <v>South</v>
      </c>
    </row>
    <row r="2801" spans="7:14" x14ac:dyDescent="0.25">
      <c r="G2801" s="6">
        <v>41343</v>
      </c>
      <c r="H2801" t="s">
        <v>32</v>
      </c>
      <c r="I2801" t="s">
        <v>34</v>
      </c>
      <c r="J2801">
        <v>0.01</v>
      </c>
      <c r="K2801">
        <v>2</v>
      </c>
      <c r="M2801" s="4">
        <f>ROUND(VLOOKUP(fUnitSales[[#This Row],[Product]],dProducts[],2,0)*(1-fUnitSales[[#This Row],[Discount]])*fUnitSales[[#This Row],[Units]],2)</f>
        <v>46.53</v>
      </c>
      <c r="N2801" s="4" t="str">
        <f>VLOOKUP(fUnitSales[[#This Row],[SalesRep]],dSalesRep[],2,0)</f>
        <v>West</v>
      </c>
    </row>
    <row r="2802" spans="7:14" x14ac:dyDescent="0.25">
      <c r="G2802" s="6">
        <v>41972</v>
      </c>
      <c r="H2802" t="s">
        <v>93</v>
      </c>
      <c r="I2802" t="s">
        <v>37</v>
      </c>
      <c r="J2802">
        <v>0</v>
      </c>
      <c r="K2802">
        <v>2</v>
      </c>
      <c r="M2802" s="4">
        <f>ROUND(VLOOKUP(fUnitSales[[#This Row],[Product]],dProducts[],2,0)*(1-fUnitSales[[#This Row],[Discount]])*fUnitSales[[#This Row],[Units]],2)</f>
        <v>50</v>
      </c>
      <c r="N2802" s="4" t="str">
        <f>VLOOKUP(fUnitSales[[#This Row],[SalesRep]],dSalesRep[],2,0)</f>
        <v>MidWest</v>
      </c>
    </row>
    <row r="2803" spans="7:14" x14ac:dyDescent="0.25">
      <c r="G2803" s="6">
        <v>41877</v>
      </c>
      <c r="H2803" t="s">
        <v>72</v>
      </c>
      <c r="I2803" t="s">
        <v>25</v>
      </c>
      <c r="J2803">
        <v>0.01</v>
      </c>
      <c r="K2803">
        <v>3</v>
      </c>
      <c r="M2803" s="4">
        <f>ROUND(VLOOKUP(fUnitSales[[#This Row],[Product]],dProducts[],2,0)*(1-fUnitSales[[#This Row],[Discount]])*fUnitSales[[#This Row],[Units]],2)</f>
        <v>100.98</v>
      </c>
      <c r="N2803" s="4" t="str">
        <f>VLOOKUP(fUnitSales[[#This Row],[SalesRep]],dSalesRep[],2,0)</f>
        <v>East</v>
      </c>
    </row>
    <row r="2804" spans="7:14" x14ac:dyDescent="0.25">
      <c r="G2804" s="6">
        <v>41989</v>
      </c>
      <c r="H2804" t="s">
        <v>47</v>
      </c>
      <c r="I2804" t="s">
        <v>22</v>
      </c>
      <c r="J2804">
        <v>0</v>
      </c>
      <c r="K2804">
        <v>1</v>
      </c>
      <c r="M2804" s="4">
        <f>ROUND(VLOOKUP(fUnitSales[[#This Row],[Product]],dProducts[],2,0)*(1-fUnitSales[[#This Row],[Discount]])*fUnitSales[[#This Row],[Units]],2)</f>
        <v>25</v>
      </c>
      <c r="N2804" s="4" t="str">
        <f>VLOOKUP(fUnitSales[[#This Row],[SalesRep]],dSalesRep[],2,0)</f>
        <v>South</v>
      </c>
    </row>
    <row r="2805" spans="7:14" x14ac:dyDescent="0.25">
      <c r="G2805" s="6">
        <v>41426</v>
      </c>
      <c r="H2805" t="s">
        <v>65</v>
      </c>
      <c r="I2805" t="s">
        <v>34</v>
      </c>
      <c r="J2805">
        <v>0.01</v>
      </c>
      <c r="K2805">
        <v>7</v>
      </c>
      <c r="M2805" s="4">
        <f>ROUND(VLOOKUP(fUnitSales[[#This Row],[Product]],dProducts[],2,0)*(1-fUnitSales[[#This Row],[Discount]])*fUnitSales[[#This Row],[Units]],2)</f>
        <v>162.86000000000001</v>
      </c>
      <c r="N2805" s="4" t="str">
        <f>VLOOKUP(fUnitSales[[#This Row],[SalesRep]],dSalesRep[],2,0)</f>
        <v>West</v>
      </c>
    </row>
    <row r="2806" spans="7:14" x14ac:dyDescent="0.25">
      <c r="G2806" s="6">
        <v>41632</v>
      </c>
      <c r="H2806" t="s">
        <v>40</v>
      </c>
      <c r="I2806" t="s">
        <v>8</v>
      </c>
      <c r="J2806">
        <v>0</v>
      </c>
      <c r="K2806">
        <v>3</v>
      </c>
      <c r="M2806" s="4">
        <f>ROUND(VLOOKUP(fUnitSales[[#This Row],[Product]],dProducts[],2,0)*(1-fUnitSales[[#This Row],[Discount]])*fUnitSales[[#This Row],[Units]],2)</f>
        <v>63</v>
      </c>
      <c r="N2806" s="4" t="str">
        <f>VLOOKUP(fUnitSales[[#This Row],[SalesRep]],dSalesRep[],2,0)</f>
        <v>East</v>
      </c>
    </row>
    <row r="2807" spans="7:14" x14ac:dyDescent="0.25">
      <c r="G2807" s="6">
        <v>41656</v>
      </c>
      <c r="H2807" t="s">
        <v>77</v>
      </c>
      <c r="I2807" t="s">
        <v>25</v>
      </c>
      <c r="J2807">
        <v>2.5000000000000001E-2</v>
      </c>
      <c r="K2807">
        <v>2</v>
      </c>
      <c r="M2807" s="4">
        <f>ROUND(VLOOKUP(fUnitSales[[#This Row],[Product]],dProducts[],2,0)*(1-fUnitSales[[#This Row],[Discount]])*fUnitSales[[#This Row],[Units]],2)</f>
        <v>66.3</v>
      </c>
      <c r="N2807" s="4" t="str">
        <f>VLOOKUP(fUnitSales[[#This Row],[SalesRep]],dSalesRep[],2,0)</f>
        <v>MidWest</v>
      </c>
    </row>
    <row r="2808" spans="7:14" x14ac:dyDescent="0.25">
      <c r="G2808" s="6">
        <v>41884</v>
      </c>
      <c r="H2808" t="s">
        <v>43</v>
      </c>
      <c r="I2808" t="s">
        <v>28</v>
      </c>
      <c r="J2808">
        <v>0</v>
      </c>
      <c r="K2808">
        <v>2</v>
      </c>
      <c r="M2808" s="4">
        <f>ROUND(VLOOKUP(fUnitSales[[#This Row],[Product]],dProducts[],2,0)*(1-fUnitSales[[#This Row],[Discount]])*fUnitSales[[#This Row],[Units]],2)</f>
        <v>55</v>
      </c>
      <c r="N2808" s="4" t="str">
        <f>VLOOKUP(fUnitSales[[#This Row],[SalesRep]],dSalesRep[],2,0)</f>
        <v>MidWest</v>
      </c>
    </row>
    <row r="2809" spans="7:14" x14ac:dyDescent="0.25">
      <c r="G2809" s="6">
        <v>41609</v>
      </c>
      <c r="H2809" t="s">
        <v>91</v>
      </c>
      <c r="I2809" t="s">
        <v>13</v>
      </c>
      <c r="J2809">
        <v>0.01</v>
      </c>
      <c r="K2809">
        <v>2</v>
      </c>
      <c r="M2809" s="4">
        <f>ROUND(VLOOKUP(fUnitSales[[#This Row],[Product]],dProducts[],2,0)*(1-fUnitSales[[#This Row],[Discount]])*fUnitSales[[#This Row],[Units]],2)</f>
        <v>45.44</v>
      </c>
      <c r="N2809" s="4" t="str">
        <f>VLOOKUP(fUnitSales[[#This Row],[SalesRep]],dSalesRep[],2,0)</f>
        <v>East</v>
      </c>
    </row>
    <row r="2810" spans="7:14" x14ac:dyDescent="0.25">
      <c r="G2810" s="6">
        <v>41636</v>
      </c>
      <c r="H2810" t="s">
        <v>47</v>
      </c>
      <c r="I2810" t="s">
        <v>18</v>
      </c>
      <c r="J2810">
        <v>0.03</v>
      </c>
      <c r="K2810">
        <v>3</v>
      </c>
      <c r="M2810" s="4">
        <f>ROUND(VLOOKUP(fUnitSales[[#This Row],[Product]],dProducts[],2,0)*(1-fUnitSales[[#This Row],[Discount]])*fUnitSales[[#This Row],[Units]],2)</f>
        <v>66.78</v>
      </c>
      <c r="N2810" s="4" t="str">
        <f>VLOOKUP(fUnitSales[[#This Row],[SalesRep]],dSalesRep[],2,0)</f>
        <v>South</v>
      </c>
    </row>
    <row r="2811" spans="7:14" x14ac:dyDescent="0.25">
      <c r="G2811" s="6">
        <v>41998</v>
      </c>
      <c r="H2811" t="s">
        <v>43</v>
      </c>
      <c r="I2811" t="s">
        <v>17</v>
      </c>
      <c r="J2811">
        <v>0</v>
      </c>
      <c r="K2811">
        <v>3</v>
      </c>
      <c r="M2811" s="4">
        <f>ROUND(VLOOKUP(fUnitSales[[#This Row],[Product]],dProducts[],2,0)*(1-fUnitSales[[#This Row],[Discount]])*fUnitSales[[#This Row],[Units]],2)</f>
        <v>59.85</v>
      </c>
      <c r="N2811" s="4" t="str">
        <f>VLOOKUP(fUnitSales[[#This Row],[SalesRep]],dSalesRep[],2,0)</f>
        <v>MidWest</v>
      </c>
    </row>
    <row r="2812" spans="7:14" x14ac:dyDescent="0.25">
      <c r="G2812" s="6">
        <v>41947</v>
      </c>
      <c r="H2812" t="s">
        <v>60</v>
      </c>
      <c r="I2812" t="s">
        <v>18</v>
      </c>
      <c r="J2812">
        <v>2.5000000000000001E-2</v>
      </c>
      <c r="K2812">
        <v>2</v>
      </c>
      <c r="M2812" s="4">
        <f>ROUND(VLOOKUP(fUnitSales[[#This Row],[Product]],dProducts[],2,0)*(1-fUnitSales[[#This Row],[Discount]])*fUnitSales[[#This Row],[Units]],2)</f>
        <v>44.75</v>
      </c>
      <c r="N2812" s="4" t="str">
        <f>VLOOKUP(fUnitSales[[#This Row],[SalesRep]],dSalesRep[],2,0)</f>
        <v>South</v>
      </c>
    </row>
    <row r="2813" spans="7:14" x14ac:dyDescent="0.25">
      <c r="G2813" s="6">
        <v>41997</v>
      </c>
      <c r="H2813" t="s">
        <v>47</v>
      </c>
      <c r="I2813" t="s">
        <v>18</v>
      </c>
      <c r="J2813">
        <v>0.01</v>
      </c>
      <c r="K2813">
        <v>2</v>
      </c>
      <c r="M2813" s="4">
        <f>ROUND(VLOOKUP(fUnitSales[[#This Row],[Product]],dProducts[],2,0)*(1-fUnitSales[[#This Row],[Discount]])*fUnitSales[[#This Row],[Units]],2)</f>
        <v>45.44</v>
      </c>
      <c r="N2813" s="4" t="str">
        <f>VLOOKUP(fUnitSales[[#This Row],[SalesRep]],dSalesRep[],2,0)</f>
        <v>South</v>
      </c>
    </row>
    <row r="2814" spans="7:14" x14ac:dyDescent="0.25">
      <c r="G2814" s="6">
        <v>41506</v>
      </c>
      <c r="H2814" t="s">
        <v>74</v>
      </c>
      <c r="I2814" t="s">
        <v>13</v>
      </c>
      <c r="J2814">
        <v>0.01</v>
      </c>
      <c r="K2814">
        <v>1</v>
      </c>
      <c r="M2814" s="4">
        <f>ROUND(VLOOKUP(fUnitSales[[#This Row],[Product]],dProducts[],2,0)*(1-fUnitSales[[#This Row],[Discount]])*fUnitSales[[#This Row],[Units]],2)</f>
        <v>22.72</v>
      </c>
      <c r="N2814" s="4" t="str">
        <f>VLOOKUP(fUnitSales[[#This Row],[SalesRep]],dSalesRep[],2,0)</f>
        <v>MidWest</v>
      </c>
    </row>
    <row r="2815" spans="7:14" x14ac:dyDescent="0.25">
      <c r="G2815" s="6">
        <v>41380</v>
      </c>
      <c r="H2815" t="s">
        <v>46</v>
      </c>
      <c r="I2815" t="s">
        <v>31</v>
      </c>
      <c r="J2815">
        <v>2.5000000000000001E-2</v>
      </c>
      <c r="K2815">
        <v>3</v>
      </c>
      <c r="M2815" s="4">
        <f>ROUND(VLOOKUP(fUnitSales[[#This Row],[Product]],dProducts[],2,0)*(1-fUnitSales[[#This Row],[Discount]])*fUnitSales[[#This Row],[Units]],2)</f>
        <v>87.75</v>
      </c>
      <c r="N2815" s="4" t="str">
        <f>VLOOKUP(fUnitSales[[#This Row],[SalesRep]],dSalesRep[],2,0)</f>
        <v>MidWest</v>
      </c>
    </row>
    <row r="2816" spans="7:14" x14ac:dyDescent="0.25">
      <c r="G2816" s="6">
        <v>41621</v>
      </c>
      <c r="H2816" t="s">
        <v>33</v>
      </c>
      <c r="I2816" t="s">
        <v>42</v>
      </c>
      <c r="J2816">
        <v>0.03</v>
      </c>
      <c r="K2816">
        <v>2</v>
      </c>
      <c r="M2816" s="4">
        <f>ROUND(VLOOKUP(fUnitSales[[#This Row],[Product]],dProducts[],2,0)*(1-fUnitSales[[#This Row],[Discount]])*fUnitSales[[#This Row],[Units]],2)</f>
        <v>36.86</v>
      </c>
      <c r="N2816" s="4" t="str">
        <f>VLOOKUP(fUnitSales[[#This Row],[SalesRep]],dSalesRep[],2,0)</f>
        <v>MidWest</v>
      </c>
    </row>
    <row r="2817" spans="7:14" x14ac:dyDescent="0.25">
      <c r="G2817" s="6">
        <v>41969</v>
      </c>
      <c r="H2817" t="s">
        <v>21</v>
      </c>
      <c r="I2817" t="s">
        <v>13</v>
      </c>
      <c r="J2817">
        <v>0.01</v>
      </c>
      <c r="K2817">
        <v>3</v>
      </c>
      <c r="M2817" s="4">
        <f>ROUND(VLOOKUP(fUnitSales[[#This Row],[Product]],dProducts[],2,0)*(1-fUnitSales[[#This Row],[Discount]])*fUnitSales[[#This Row],[Units]],2)</f>
        <v>68.16</v>
      </c>
      <c r="N2817" s="4" t="str">
        <f>VLOOKUP(fUnitSales[[#This Row],[SalesRep]],dSalesRep[],2,0)</f>
        <v>West</v>
      </c>
    </row>
    <row r="2818" spans="7:14" x14ac:dyDescent="0.25">
      <c r="G2818" s="6">
        <v>41620</v>
      </c>
      <c r="H2818" t="s">
        <v>74</v>
      </c>
      <c r="I2818" t="s">
        <v>22</v>
      </c>
      <c r="J2818">
        <v>0</v>
      </c>
      <c r="K2818">
        <v>1</v>
      </c>
      <c r="M2818" s="4">
        <f>ROUND(VLOOKUP(fUnitSales[[#This Row],[Product]],dProducts[],2,0)*(1-fUnitSales[[#This Row],[Discount]])*fUnitSales[[#This Row],[Units]],2)</f>
        <v>25</v>
      </c>
      <c r="N2818" s="4" t="str">
        <f>VLOOKUP(fUnitSales[[#This Row],[SalesRep]],dSalesRep[],2,0)</f>
        <v>MidWest</v>
      </c>
    </row>
    <row r="2819" spans="7:14" x14ac:dyDescent="0.25">
      <c r="G2819" s="6">
        <v>41963</v>
      </c>
      <c r="H2819" t="s">
        <v>26</v>
      </c>
      <c r="I2819" t="s">
        <v>17</v>
      </c>
      <c r="J2819">
        <v>0.01</v>
      </c>
      <c r="K2819">
        <v>1</v>
      </c>
      <c r="M2819" s="4">
        <f>ROUND(VLOOKUP(fUnitSales[[#This Row],[Product]],dProducts[],2,0)*(1-fUnitSales[[#This Row],[Discount]])*fUnitSales[[#This Row],[Units]],2)</f>
        <v>19.75</v>
      </c>
      <c r="N2819" s="4" t="str">
        <f>VLOOKUP(fUnitSales[[#This Row],[SalesRep]],dSalesRep[],2,0)</f>
        <v>West</v>
      </c>
    </row>
    <row r="2820" spans="7:14" x14ac:dyDescent="0.25">
      <c r="G2820" s="6">
        <v>41983</v>
      </c>
      <c r="H2820" t="s">
        <v>19</v>
      </c>
      <c r="I2820" t="s">
        <v>25</v>
      </c>
      <c r="J2820">
        <v>0.03</v>
      </c>
      <c r="K2820">
        <v>2</v>
      </c>
      <c r="M2820" s="4">
        <f>ROUND(VLOOKUP(fUnitSales[[#This Row],[Product]],dProducts[],2,0)*(1-fUnitSales[[#This Row],[Discount]])*fUnitSales[[#This Row],[Units]],2)</f>
        <v>65.959999999999994</v>
      </c>
      <c r="N2820" s="4" t="str">
        <f>VLOOKUP(fUnitSales[[#This Row],[SalesRep]],dSalesRep[],2,0)</f>
        <v>East</v>
      </c>
    </row>
    <row r="2821" spans="7:14" x14ac:dyDescent="0.25">
      <c r="G2821" s="6">
        <v>41438</v>
      </c>
      <c r="H2821" t="s">
        <v>49</v>
      </c>
      <c r="I2821" t="s">
        <v>28</v>
      </c>
      <c r="J2821">
        <v>2.5000000000000001E-2</v>
      </c>
      <c r="K2821">
        <v>14</v>
      </c>
      <c r="M2821" s="4">
        <f>ROUND(VLOOKUP(fUnitSales[[#This Row],[Product]],dProducts[],2,0)*(1-fUnitSales[[#This Row],[Discount]])*fUnitSales[[#This Row],[Units]],2)</f>
        <v>375.38</v>
      </c>
      <c r="N2821" s="4" t="str">
        <f>VLOOKUP(fUnitSales[[#This Row],[SalesRep]],dSalesRep[],2,0)</f>
        <v>West</v>
      </c>
    </row>
    <row r="2822" spans="7:14" x14ac:dyDescent="0.25">
      <c r="G2822" s="6">
        <v>41559</v>
      </c>
      <c r="H2822" t="s">
        <v>85</v>
      </c>
      <c r="I2822" t="s">
        <v>25</v>
      </c>
      <c r="J2822">
        <v>0.02</v>
      </c>
      <c r="K2822">
        <v>3</v>
      </c>
      <c r="M2822" s="4">
        <f>ROUND(VLOOKUP(fUnitSales[[#This Row],[Product]],dProducts[],2,0)*(1-fUnitSales[[#This Row],[Discount]])*fUnitSales[[#This Row],[Units]],2)</f>
        <v>99.96</v>
      </c>
      <c r="N2822" s="4" t="str">
        <f>VLOOKUP(fUnitSales[[#This Row],[SalesRep]],dSalesRep[],2,0)</f>
        <v>West</v>
      </c>
    </row>
    <row r="2823" spans="7:14" x14ac:dyDescent="0.25">
      <c r="G2823" s="6">
        <v>41961</v>
      </c>
      <c r="H2823" t="s">
        <v>83</v>
      </c>
      <c r="I2823" t="s">
        <v>17</v>
      </c>
      <c r="J2823">
        <v>0</v>
      </c>
      <c r="K2823">
        <v>3</v>
      </c>
      <c r="M2823" s="4">
        <f>ROUND(VLOOKUP(fUnitSales[[#This Row],[Product]],dProducts[],2,0)*(1-fUnitSales[[#This Row],[Discount]])*fUnitSales[[#This Row],[Units]],2)</f>
        <v>59.85</v>
      </c>
      <c r="N2823" s="4" t="str">
        <f>VLOOKUP(fUnitSales[[#This Row],[SalesRep]],dSalesRep[],2,0)</f>
        <v>South</v>
      </c>
    </row>
    <row r="2824" spans="7:14" x14ac:dyDescent="0.25">
      <c r="G2824" s="6">
        <v>41952</v>
      </c>
      <c r="H2824" t="s">
        <v>50</v>
      </c>
      <c r="I2824" t="s">
        <v>25</v>
      </c>
      <c r="J2824">
        <v>0.01</v>
      </c>
      <c r="K2824">
        <v>3</v>
      </c>
      <c r="M2824" s="4">
        <f>ROUND(VLOOKUP(fUnitSales[[#This Row],[Product]],dProducts[],2,0)*(1-fUnitSales[[#This Row],[Discount]])*fUnitSales[[#This Row],[Units]],2)</f>
        <v>100.98</v>
      </c>
      <c r="N2824" s="4" t="str">
        <f>VLOOKUP(fUnitSales[[#This Row],[SalesRep]],dSalesRep[],2,0)</f>
        <v>MidWest</v>
      </c>
    </row>
    <row r="2825" spans="7:14" x14ac:dyDescent="0.25">
      <c r="G2825" s="6">
        <v>41629</v>
      </c>
      <c r="H2825" t="s">
        <v>45</v>
      </c>
      <c r="I2825" t="s">
        <v>17</v>
      </c>
      <c r="J2825">
        <v>0.02</v>
      </c>
      <c r="K2825">
        <v>3</v>
      </c>
      <c r="M2825" s="4">
        <f>ROUND(VLOOKUP(fUnitSales[[#This Row],[Product]],dProducts[],2,0)*(1-fUnitSales[[#This Row],[Discount]])*fUnitSales[[#This Row],[Units]],2)</f>
        <v>58.65</v>
      </c>
      <c r="N2825" s="4" t="str">
        <f>VLOOKUP(fUnitSales[[#This Row],[SalesRep]],dSalesRep[],2,0)</f>
        <v>MidWest</v>
      </c>
    </row>
    <row r="2826" spans="7:14" x14ac:dyDescent="0.25">
      <c r="G2826" s="6">
        <v>41961</v>
      </c>
      <c r="H2826" t="s">
        <v>53</v>
      </c>
      <c r="I2826" t="s">
        <v>17</v>
      </c>
      <c r="J2826">
        <v>0.03</v>
      </c>
      <c r="K2826">
        <v>3</v>
      </c>
      <c r="M2826" s="4">
        <f>ROUND(VLOOKUP(fUnitSales[[#This Row],[Product]],dProducts[],2,0)*(1-fUnitSales[[#This Row],[Discount]])*fUnitSales[[#This Row],[Units]],2)</f>
        <v>58.05</v>
      </c>
      <c r="N2826" s="4" t="str">
        <f>VLOOKUP(fUnitSales[[#This Row],[SalesRep]],dSalesRep[],2,0)</f>
        <v>West</v>
      </c>
    </row>
    <row r="2827" spans="7:14" x14ac:dyDescent="0.25">
      <c r="G2827" s="6">
        <v>41512</v>
      </c>
      <c r="H2827" t="s">
        <v>60</v>
      </c>
      <c r="I2827" t="s">
        <v>13</v>
      </c>
      <c r="J2827">
        <v>0</v>
      </c>
      <c r="K2827">
        <v>2</v>
      </c>
      <c r="M2827" s="4">
        <f>ROUND(VLOOKUP(fUnitSales[[#This Row],[Product]],dProducts[],2,0)*(1-fUnitSales[[#This Row],[Discount]])*fUnitSales[[#This Row],[Units]],2)</f>
        <v>45.9</v>
      </c>
      <c r="N2827" s="4" t="str">
        <f>VLOOKUP(fUnitSales[[#This Row],[SalesRep]],dSalesRep[],2,0)</f>
        <v>South</v>
      </c>
    </row>
    <row r="2828" spans="7:14" x14ac:dyDescent="0.25">
      <c r="G2828" s="6">
        <v>41615</v>
      </c>
      <c r="H2828" t="s">
        <v>77</v>
      </c>
      <c r="I2828" t="s">
        <v>8</v>
      </c>
      <c r="J2828">
        <v>0</v>
      </c>
      <c r="K2828">
        <v>1</v>
      </c>
      <c r="M2828" s="4">
        <f>ROUND(VLOOKUP(fUnitSales[[#This Row],[Product]],dProducts[],2,0)*(1-fUnitSales[[#This Row],[Discount]])*fUnitSales[[#This Row],[Units]],2)</f>
        <v>21</v>
      </c>
      <c r="N2828" s="4" t="str">
        <f>VLOOKUP(fUnitSales[[#This Row],[SalesRep]],dSalesRep[],2,0)</f>
        <v>MidWest</v>
      </c>
    </row>
    <row r="2829" spans="7:14" x14ac:dyDescent="0.25">
      <c r="G2829" s="6">
        <v>41430</v>
      </c>
      <c r="H2829" t="s">
        <v>45</v>
      </c>
      <c r="I2829" t="s">
        <v>18</v>
      </c>
      <c r="J2829">
        <v>0.03</v>
      </c>
      <c r="K2829">
        <v>2</v>
      </c>
      <c r="M2829" s="4">
        <f>ROUND(VLOOKUP(fUnitSales[[#This Row],[Product]],dProducts[],2,0)*(1-fUnitSales[[#This Row],[Discount]])*fUnitSales[[#This Row],[Units]],2)</f>
        <v>44.52</v>
      </c>
      <c r="N2829" s="4" t="str">
        <f>VLOOKUP(fUnitSales[[#This Row],[SalesRep]],dSalesRep[],2,0)</f>
        <v>MidWest</v>
      </c>
    </row>
    <row r="2830" spans="7:14" x14ac:dyDescent="0.25">
      <c r="G2830" s="6">
        <v>41947</v>
      </c>
      <c r="H2830" t="s">
        <v>43</v>
      </c>
      <c r="I2830" t="s">
        <v>34</v>
      </c>
      <c r="J2830">
        <v>0</v>
      </c>
      <c r="K2830">
        <v>3</v>
      </c>
      <c r="M2830" s="4">
        <f>ROUND(VLOOKUP(fUnitSales[[#This Row],[Product]],dProducts[],2,0)*(1-fUnitSales[[#This Row],[Discount]])*fUnitSales[[#This Row],[Units]],2)</f>
        <v>70.5</v>
      </c>
      <c r="N2830" s="4" t="str">
        <f>VLOOKUP(fUnitSales[[#This Row],[SalesRep]],dSalesRep[],2,0)</f>
        <v>MidWest</v>
      </c>
    </row>
    <row r="2831" spans="7:14" x14ac:dyDescent="0.25">
      <c r="G2831" s="6">
        <v>41947</v>
      </c>
      <c r="H2831" t="s">
        <v>54</v>
      </c>
      <c r="I2831" t="s">
        <v>18</v>
      </c>
      <c r="J2831">
        <v>0.01</v>
      </c>
      <c r="K2831">
        <v>3</v>
      </c>
      <c r="M2831" s="4">
        <f>ROUND(VLOOKUP(fUnitSales[[#This Row],[Product]],dProducts[],2,0)*(1-fUnitSales[[#This Row],[Discount]])*fUnitSales[[#This Row],[Units]],2)</f>
        <v>68.16</v>
      </c>
      <c r="N2831" s="4" t="str">
        <f>VLOOKUP(fUnitSales[[#This Row],[SalesRep]],dSalesRep[],2,0)</f>
        <v>East</v>
      </c>
    </row>
    <row r="2832" spans="7:14" x14ac:dyDescent="0.25">
      <c r="G2832" s="6">
        <v>41863</v>
      </c>
      <c r="H2832" t="s">
        <v>94</v>
      </c>
      <c r="I2832" t="s">
        <v>13</v>
      </c>
      <c r="J2832">
        <v>0.01</v>
      </c>
      <c r="K2832">
        <v>2</v>
      </c>
      <c r="M2832" s="4">
        <f>ROUND(VLOOKUP(fUnitSales[[#This Row],[Product]],dProducts[],2,0)*(1-fUnitSales[[#This Row],[Discount]])*fUnitSales[[#This Row],[Units]],2)</f>
        <v>45.44</v>
      </c>
      <c r="N2832" s="4" t="str">
        <f>VLOOKUP(fUnitSales[[#This Row],[SalesRep]],dSalesRep[],2,0)</f>
        <v>MidWest</v>
      </c>
    </row>
    <row r="2833" spans="7:14" x14ac:dyDescent="0.25">
      <c r="G2833" s="6">
        <v>41992</v>
      </c>
      <c r="H2833" t="s">
        <v>14</v>
      </c>
      <c r="I2833" t="s">
        <v>13</v>
      </c>
      <c r="J2833">
        <v>0</v>
      </c>
      <c r="K2833">
        <v>2</v>
      </c>
      <c r="M2833" s="4">
        <f>ROUND(VLOOKUP(fUnitSales[[#This Row],[Product]],dProducts[],2,0)*(1-fUnitSales[[#This Row],[Discount]])*fUnitSales[[#This Row],[Units]],2)</f>
        <v>45.9</v>
      </c>
      <c r="N2833" s="4" t="str">
        <f>VLOOKUP(fUnitSales[[#This Row],[SalesRep]],dSalesRep[],2,0)</f>
        <v>West</v>
      </c>
    </row>
    <row r="2834" spans="7:14" x14ac:dyDescent="0.25">
      <c r="G2834" s="6">
        <v>41948</v>
      </c>
      <c r="H2834" t="s">
        <v>47</v>
      </c>
      <c r="I2834" t="s">
        <v>8</v>
      </c>
      <c r="J2834">
        <v>0.02</v>
      </c>
      <c r="K2834">
        <v>3</v>
      </c>
      <c r="M2834" s="4">
        <f>ROUND(VLOOKUP(fUnitSales[[#This Row],[Product]],dProducts[],2,0)*(1-fUnitSales[[#This Row],[Discount]])*fUnitSales[[#This Row],[Units]],2)</f>
        <v>61.74</v>
      </c>
      <c r="N2834" s="4" t="str">
        <f>VLOOKUP(fUnitSales[[#This Row],[SalesRep]],dSalesRep[],2,0)</f>
        <v>South</v>
      </c>
    </row>
    <row r="2835" spans="7:14" x14ac:dyDescent="0.25">
      <c r="G2835" s="6">
        <v>41619</v>
      </c>
      <c r="H2835" t="s">
        <v>59</v>
      </c>
      <c r="I2835" t="s">
        <v>34</v>
      </c>
      <c r="J2835">
        <v>0</v>
      </c>
      <c r="K2835">
        <v>16</v>
      </c>
      <c r="M2835" s="4">
        <f>ROUND(VLOOKUP(fUnitSales[[#This Row],[Product]],dProducts[],2,0)*(1-fUnitSales[[#This Row],[Discount]])*fUnitSales[[#This Row],[Units]],2)</f>
        <v>376</v>
      </c>
      <c r="N2835" s="4" t="str">
        <f>VLOOKUP(fUnitSales[[#This Row],[SalesRep]],dSalesRep[],2,0)</f>
        <v>East</v>
      </c>
    </row>
    <row r="2836" spans="7:14" x14ac:dyDescent="0.25">
      <c r="G2836" s="6">
        <v>41994</v>
      </c>
      <c r="H2836" t="s">
        <v>59</v>
      </c>
      <c r="I2836" t="s">
        <v>31</v>
      </c>
      <c r="J2836">
        <v>0.01</v>
      </c>
      <c r="K2836">
        <v>2</v>
      </c>
      <c r="M2836" s="4">
        <f>ROUND(VLOOKUP(fUnitSales[[#This Row],[Product]],dProducts[],2,0)*(1-fUnitSales[[#This Row],[Discount]])*fUnitSales[[#This Row],[Units]],2)</f>
        <v>59.4</v>
      </c>
      <c r="N2836" s="4" t="str">
        <f>VLOOKUP(fUnitSales[[#This Row],[SalesRep]],dSalesRep[],2,0)</f>
        <v>East</v>
      </c>
    </row>
    <row r="2837" spans="7:14" x14ac:dyDescent="0.25">
      <c r="G2837" s="6">
        <v>41950</v>
      </c>
      <c r="H2837" t="s">
        <v>43</v>
      </c>
      <c r="I2837" t="s">
        <v>13</v>
      </c>
      <c r="J2837">
        <v>0</v>
      </c>
      <c r="K2837">
        <v>2</v>
      </c>
      <c r="M2837" s="4">
        <f>ROUND(VLOOKUP(fUnitSales[[#This Row],[Product]],dProducts[],2,0)*(1-fUnitSales[[#This Row],[Discount]])*fUnitSales[[#This Row],[Units]],2)</f>
        <v>45.9</v>
      </c>
      <c r="N2837" s="4" t="str">
        <f>VLOOKUP(fUnitSales[[#This Row],[SalesRep]],dSalesRep[],2,0)</f>
        <v>MidWest</v>
      </c>
    </row>
    <row r="2838" spans="7:14" x14ac:dyDescent="0.25">
      <c r="G2838" s="6">
        <v>41630</v>
      </c>
      <c r="H2838" t="s">
        <v>49</v>
      </c>
      <c r="I2838" t="s">
        <v>28</v>
      </c>
      <c r="J2838">
        <v>2.5000000000000001E-2</v>
      </c>
      <c r="K2838">
        <v>2</v>
      </c>
      <c r="M2838" s="4">
        <f>ROUND(VLOOKUP(fUnitSales[[#This Row],[Product]],dProducts[],2,0)*(1-fUnitSales[[#This Row],[Discount]])*fUnitSales[[#This Row],[Units]],2)</f>
        <v>53.63</v>
      </c>
      <c r="N2838" s="4" t="str">
        <f>VLOOKUP(fUnitSales[[#This Row],[SalesRep]],dSalesRep[],2,0)</f>
        <v>West</v>
      </c>
    </row>
    <row r="2839" spans="7:14" x14ac:dyDescent="0.25">
      <c r="G2839" s="6">
        <v>41983</v>
      </c>
      <c r="H2839" t="s">
        <v>84</v>
      </c>
      <c r="I2839" t="s">
        <v>25</v>
      </c>
      <c r="J2839">
        <v>0</v>
      </c>
      <c r="K2839">
        <v>2</v>
      </c>
      <c r="M2839" s="4">
        <f>ROUND(VLOOKUP(fUnitSales[[#This Row],[Product]],dProducts[],2,0)*(1-fUnitSales[[#This Row],[Discount]])*fUnitSales[[#This Row],[Units]],2)</f>
        <v>68</v>
      </c>
      <c r="N2839" s="4" t="str">
        <f>VLOOKUP(fUnitSales[[#This Row],[SalesRep]],dSalesRep[],2,0)</f>
        <v>East</v>
      </c>
    </row>
    <row r="2840" spans="7:14" x14ac:dyDescent="0.25">
      <c r="G2840" s="6">
        <v>41605</v>
      </c>
      <c r="H2840" t="s">
        <v>41</v>
      </c>
      <c r="I2840" t="s">
        <v>13</v>
      </c>
      <c r="J2840">
        <v>0</v>
      </c>
      <c r="K2840">
        <v>2</v>
      </c>
      <c r="M2840" s="4">
        <f>ROUND(VLOOKUP(fUnitSales[[#This Row],[Product]],dProducts[],2,0)*(1-fUnitSales[[#This Row],[Discount]])*fUnitSales[[#This Row],[Units]],2)</f>
        <v>45.9</v>
      </c>
      <c r="N2840" s="4" t="str">
        <f>VLOOKUP(fUnitSales[[#This Row],[SalesRep]],dSalesRep[],2,0)</f>
        <v>South</v>
      </c>
    </row>
    <row r="2841" spans="7:14" x14ac:dyDescent="0.25">
      <c r="G2841" s="6">
        <v>41613</v>
      </c>
      <c r="H2841" t="s">
        <v>23</v>
      </c>
      <c r="I2841" t="s">
        <v>31</v>
      </c>
      <c r="J2841">
        <v>0</v>
      </c>
      <c r="K2841">
        <v>1</v>
      </c>
      <c r="M2841" s="4">
        <f>ROUND(VLOOKUP(fUnitSales[[#This Row],[Product]],dProducts[],2,0)*(1-fUnitSales[[#This Row],[Discount]])*fUnitSales[[#This Row],[Units]],2)</f>
        <v>30</v>
      </c>
      <c r="N2841" s="4" t="str">
        <f>VLOOKUP(fUnitSales[[#This Row],[SalesRep]],dSalesRep[],2,0)</f>
        <v>East</v>
      </c>
    </row>
    <row r="2842" spans="7:14" x14ac:dyDescent="0.25">
      <c r="G2842" s="6">
        <v>41631</v>
      </c>
      <c r="H2842" t="s">
        <v>43</v>
      </c>
      <c r="I2842" t="s">
        <v>18</v>
      </c>
      <c r="J2842">
        <v>0.01</v>
      </c>
      <c r="K2842">
        <v>2</v>
      </c>
      <c r="M2842" s="4">
        <f>ROUND(VLOOKUP(fUnitSales[[#This Row],[Product]],dProducts[],2,0)*(1-fUnitSales[[#This Row],[Discount]])*fUnitSales[[#This Row],[Units]],2)</f>
        <v>45.44</v>
      </c>
      <c r="N2842" s="4" t="str">
        <f>VLOOKUP(fUnitSales[[#This Row],[SalesRep]],dSalesRep[],2,0)</f>
        <v>MidWest</v>
      </c>
    </row>
    <row r="2843" spans="7:14" x14ac:dyDescent="0.25">
      <c r="G2843" s="6">
        <v>41990</v>
      </c>
      <c r="H2843" t="s">
        <v>55</v>
      </c>
      <c r="I2843" t="s">
        <v>28</v>
      </c>
      <c r="J2843">
        <v>0</v>
      </c>
      <c r="K2843">
        <v>3</v>
      </c>
      <c r="M2843" s="4">
        <f>ROUND(VLOOKUP(fUnitSales[[#This Row],[Product]],dProducts[],2,0)*(1-fUnitSales[[#This Row],[Discount]])*fUnitSales[[#This Row],[Units]],2)</f>
        <v>82.5</v>
      </c>
      <c r="N2843" s="4" t="str">
        <f>VLOOKUP(fUnitSales[[#This Row],[SalesRep]],dSalesRep[],2,0)</f>
        <v>South</v>
      </c>
    </row>
    <row r="2844" spans="7:14" x14ac:dyDescent="0.25">
      <c r="G2844" s="6">
        <v>41742</v>
      </c>
      <c r="H2844" t="s">
        <v>88</v>
      </c>
      <c r="I2844" t="s">
        <v>22</v>
      </c>
      <c r="J2844">
        <v>0.01</v>
      </c>
      <c r="K2844">
        <v>1</v>
      </c>
      <c r="M2844" s="4">
        <f>ROUND(VLOOKUP(fUnitSales[[#This Row],[Product]],dProducts[],2,0)*(1-fUnitSales[[#This Row],[Discount]])*fUnitSales[[#This Row],[Units]],2)</f>
        <v>24.75</v>
      </c>
      <c r="N2844" s="4" t="str">
        <f>VLOOKUP(fUnitSales[[#This Row],[SalesRep]],dSalesRep[],2,0)</f>
        <v>MidWest</v>
      </c>
    </row>
    <row r="2845" spans="7:14" x14ac:dyDescent="0.25">
      <c r="G2845" s="6">
        <v>41618</v>
      </c>
      <c r="H2845" t="s">
        <v>54</v>
      </c>
      <c r="I2845" t="s">
        <v>8</v>
      </c>
      <c r="J2845">
        <v>0</v>
      </c>
      <c r="K2845">
        <v>2</v>
      </c>
      <c r="M2845" s="4">
        <f>ROUND(VLOOKUP(fUnitSales[[#This Row],[Product]],dProducts[],2,0)*(1-fUnitSales[[#This Row],[Discount]])*fUnitSales[[#This Row],[Units]],2)</f>
        <v>42</v>
      </c>
      <c r="N2845" s="4" t="str">
        <f>VLOOKUP(fUnitSales[[#This Row],[SalesRep]],dSalesRep[],2,0)</f>
        <v>East</v>
      </c>
    </row>
    <row r="2846" spans="7:14" x14ac:dyDescent="0.25">
      <c r="G2846" s="6">
        <v>41579</v>
      </c>
      <c r="H2846" t="s">
        <v>27</v>
      </c>
      <c r="I2846" t="s">
        <v>13</v>
      </c>
      <c r="J2846">
        <v>0</v>
      </c>
      <c r="K2846">
        <v>14</v>
      </c>
      <c r="M2846" s="4">
        <f>ROUND(VLOOKUP(fUnitSales[[#This Row],[Product]],dProducts[],2,0)*(1-fUnitSales[[#This Row],[Discount]])*fUnitSales[[#This Row],[Units]],2)</f>
        <v>321.3</v>
      </c>
      <c r="N2846" s="4" t="str">
        <f>VLOOKUP(fUnitSales[[#This Row],[SalesRep]],dSalesRep[],2,0)</f>
        <v>MidWest</v>
      </c>
    </row>
    <row r="2847" spans="7:14" x14ac:dyDescent="0.25">
      <c r="G2847" s="6">
        <v>41867</v>
      </c>
      <c r="H2847" t="s">
        <v>43</v>
      </c>
      <c r="I2847" t="s">
        <v>8</v>
      </c>
      <c r="J2847">
        <v>0</v>
      </c>
      <c r="K2847">
        <v>12</v>
      </c>
      <c r="M2847" s="4">
        <f>ROUND(VLOOKUP(fUnitSales[[#This Row],[Product]],dProducts[],2,0)*(1-fUnitSales[[#This Row],[Discount]])*fUnitSales[[#This Row],[Units]],2)</f>
        <v>252</v>
      </c>
      <c r="N2847" s="4" t="str">
        <f>VLOOKUP(fUnitSales[[#This Row],[SalesRep]],dSalesRep[],2,0)</f>
        <v>MidWest</v>
      </c>
    </row>
    <row r="2848" spans="7:14" x14ac:dyDescent="0.25">
      <c r="G2848" s="6">
        <v>41839</v>
      </c>
      <c r="H2848" t="s">
        <v>19</v>
      </c>
      <c r="I2848" t="s">
        <v>13</v>
      </c>
      <c r="J2848">
        <v>0</v>
      </c>
      <c r="K2848">
        <v>1</v>
      </c>
      <c r="M2848" s="4">
        <f>ROUND(VLOOKUP(fUnitSales[[#This Row],[Product]],dProducts[],2,0)*(1-fUnitSales[[#This Row],[Discount]])*fUnitSales[[#This Row],[Units]],2)</f>
        <v>22.95</v>
      </c>
      <c r="N2848" s="4" t="str">
        <f>VLOOKUP(fUnitSales[[#This Row],[SalesRep]],dSalesRep[],2,0)</f>
        <v>East</v>
      </c>
    </row>
    <row r="2849" spans="7:14" x14ac:dyDescent="0.25">
      <c r="G2849" s="6">
        <v>41683</v>
      </c>
      <c r="H2849" t="s">
        <v>41</v>
      </c>
      <c r="I2849" t="s">
        <v>42</v>
      </c>
      <c r="J2849">
        <v>0</v>
      </c>
      <c r="K2849">
        <v>2</v>
      </c>
      <c r="M2849" s="4">
        <f>ROUND(VLOOKUP(fUnitSales[[#This Row],[Product]],dProducts[],2,0)*(1-fUnitSales[[#This Row],[Discount]])*fUnitSales[[#This Row],[Units]],2)</f>
        <v>38</v>
      </c>
      <c r="N2849" s="4" t="str">
        <f>VLOOKUP(fUnitSales[[#This Row],[SalesRep]],dSalesRep[],2,0)</f>
        <v>South</v>
      </c>
    </row>
    <row r="2850" spans="7:14" x14ac:dyDescent="0.25">
      <c r="G2850" s="6">
        <v>41992</v>
      </c>
      <c r="H2850" t="s">
        <v>93</v>
      </c>
      <c r="I2850" t="s">
        <v>31</v>
      </c>
      <c r="J2850">
        <v>0</v>
      </c>
      <c r="K2850">
        <v>1</v>
      </c>
      <c r="M2850" s="4">
        <f>ROUND(VLOOKUP(fUnitSales[[#This Row],[Product]],dProducts[],2,0)*(1-fUnitSales[[#This Row],[Discount]])*fUnitSales[[#This Row],[Units]],2)</f>
        <v>30</v>
      </c>
      <c r="N2850" s="4" t="str">
        <f>VLOOKUP(fUnitSales[[#This Row],[SalesRep]],dSalesRep[],2,0)</f>
        <v>MidWest</v>
      </c>
    </row>
    <row r="2851" spans="7:14" x14ac:dyDescent="0.25">
      <c r="G2851" s="6">
        <v>41627</v>
      </c>
      <c r="H2851" t="s">
        <v>91</v>
      </c>
      <c r="I2851" t="s">
        <v>34</v>
      </c>
      <c r="J2851">
        <v>0</v>
      </c>
      <c r="K2851">
        <v>3</v>
      </c>
      <c r="M2851" s="4">
        <f>ROUND(VLOOKUP(fUnitSales[[#This Row],[Product]],dProducts[],2,0)*(1-fUnitSales[[#This Row],[Discount]])*fUnitSales[[#This Row],[Units]],2)</f>
        <v>70.5</v>
      </c>
      <c r="N2851" s="4" t="str">
        <f>VLOOKUP(fUnitSales[[#This Row],[SalesRep]],dSalesRep[],2,0)</f>
        <v>East</v>
      </c>
    </row>
    <row r="2852" spans="7:14" x14ac:dyDescent="0.25">
      <c r="G2852" s="6">
        <v>41944</v>
      </c>
      <c r="H2852" t="s">
        <v>55</v>
      </c>
      <c r="I2852" t="s">
        <v>37</v>
      </c>
      <c r="J2852">
        <v>0</v>
      </c>
      <c r="K2852">
        <v>2</v>
      </c>
      <c r="M2852" s="4">
        <f>ROUND(VLOOKUP(fUnitSales[[#This Row],[Product]],dProducts[],2,0)*(1-fUnitSales[[#This Row],[Discount]])*fUnitSales[[#This Row],[Units]],2)</f>
        <v>50</v>
      </c>
      <c r="N2852" s="4" t="str">
        <f>VLOOKUP(fUnitSales[[#This Row],[SalesRep]],dSalesRep[],2,0)</f>
        <v>South</v>
      </c>
    </row>
    <row r="2853" spans="7:14" x14ac:dyDescent="0.25">
      <c r="G2853" s="6">
        <v>41598</v>
      </c>
      <c r="H2853" t="s">
        <v>76</v>
      </c>
      <c r="I2853" t="s">
        <v>22</v>
      </c>
      <c r="J2853">
        <v>0</v>
      </c>
      <c r="K2853">
        <v>4</v>
      </c>
      <c r="M2853" s="4">
        <f>ROUND(VLOOKUP(fUnitSales[[#This Row],[Product]],dProducts[],2,0)*(1-fUnitSales[[#This Row],[Discount]])*fUnitSales[[#This Row],[Units]],2)</f>
        <v>100</v>
      </c>
      <c r="N2853" s="4" t="str">
        <f>VLOOKUP(fUnitSales[[#This Row],[SalesRep]],dSalesRep[],2,0)</f>
        <v>MidWest</v>
      </c>
    </row>
    <row r="2854" spans="7:14" x14ac:dyDescent="0.25">
      <c r="G2854" s="6">
        <v>41592</v>
      </c>
      <c r="H2854" t="s">
        <v>81</v>
      </c>
      <c r="I2854" t="s">
        <v>37</v>
      </c>
      <c r="J2854">
        <v>0.02</v>
      </c>
      <c r="K2854">
        <v>3</v>
      </c>
      <c r="M2854" s="4">
        <f>ROUND(VLOOKUP(fUnitSales[[#This Row],[Product]],dProducts[],2,0)*(1-fUnitSales[[#This Row],[Discount]])*fUnitSales[[#This Row],[Units]],2)</f>
        <v>73.5</v>
      </c>
      <c r="N2854" s="4" t="str">
        <f>VLOOKUP(fUnitSales[[#This Row],[SalesRep]],dSalesRep[],2,0)</f>
        <v>East</v>
      </c>
    </row>
    <row r="2855" spans="7:14" x14ac:dyDescent="0.25">
      <c r="G2855" s="6">
        <v>41898</v>
      </c>
      <c r="H2855" t="s">
        <v>67</v>
      </c>
      <c r="I2855" t="s">
        <v>18</v>
      </c>
      <c r="J2855">
        <v>0</v>
      </c>
      <c r="K2855">
        <v>2</v>
      </c>
      <c r="M2855" s="4">
        <f>ROUND(VLOOKUP(fUnitSales[[#This Row],[Product]],dProducts[],2,0)*(1-fUnitSales[[#This Row],[Discount]])*fUnitSales[[#This Row],[Units]],2)</f>
        <v>45.9</v>
      </c>
      <c r="N2855" s="4" t="str">
        <f>VLOOKUP(fUnitSales[[#This Row],[SalesRep]],dSalesRep[],2,0)</f>
        <v>West</v>
      </c>
    </row>
    <row r="2856" spans="7:14" x14ac:dyDescent="0.25">
      <c r="G2856" s="6">
        <v>41629</v>
      </c>
      <c r="H2856" t="s">
        <v>91</v>
      </c>
      <c r="I2856" t="s">
        <v>28</v>
      </c>
      <c r="J2856">
        <v>0</v>
      </c>
      <c r="K2856">
        <v>1</v>
      </c>
      <c r="M2856" s="4">
        <f>ROUND(VLOOKUP(fUnitSales[[#This Row],[Product]],dProducts[],2,0)*(1-fUnitSales[[#This Row],[Discount]])*fUnitSales[[#This Row],[Units]],2)</f>
        <v>27.5</v>
      </c>
      <c r="N2856" s="4" t="str">
        <f>VLOOKUP(fUnitSales[[#This Row],[SalesRep]],dSalesRep[],2,0)</f>
        <v>East</v>
      </c>
    </row>
    <row r="2857" spans="7:14" x14ac:dyDescent="0.25">
      <c r="G2857" s="6">
        <v>41901</v>
      </c>
      <c r="H2857" t="s">
        <v>87</v>
      </c>
      <c r="I2857" t="s">
        <v>22</v>
      </c>
      <c r="J2857">
        <v>0</v>
      </c>
      <c r="K2857">
        <v>2</v>
      </c>
      <c r="M2857" s="4">
        <f>ROUND(VLOOKUP(fUnitSales[[#This Row],[Product]],dProducts[],2,0)*(1-fUnitSales[[#This Row],[Discount]])*fUnitSales[[#This Row],[Units]],2)</f>
        <v>50</v>
      </c>
      <c r="N2857" s="4" t="str">
        <f>VLOOKUP(fUnitSales[[#This Row],[SalesRep]],dSalesRep[],2,0)</f>
        <v>South</v>
      </c>
    </row>
    <row r="2858" spans="7:14" x14ac:dyDescent="0.25">
      <c r="G2858" s="6">
        <v>41615</v>
      </c>
      <c r="H2858" t="s">
        <v>53</v>
      </c>
      <c r="I2858" t="s">
        <v>22</v>
      </c>
      <c r="J2858">
        <v>0.01</v>
      </c>
      <c r="K2858">
        <v>3</v>
      </c>
      <c r="M2858" s="4">
        <f>ROUND(VLOOKUP(fUnitSales[[#This Row],[Product]],dProducts[],2,0)*(1-fUnitSales[[#This Row],[Discount]])*fUnitSales[[#This Row],[Units]],2)</f>
        <v>74.25</v>
      </c>
      <c r="N2858" s="4" t="str">
        <f>VLOOKUP(fUnitSales[[#This Row],[SalesRep]],dSalesRep[],2,0)</f>
        <v>West</v>
      </c>
    </row>
    <row r="2859" spans="7:14" x14ac:dyDescent="0.25">
      <c r="G2859" s="6">
        <v>41633</v>
      </c>
      <c r="H2859" t="s">
        <v>14</v>
      </c>
      <c r="I2859" t="s">
        <v>8</v>
      </c>
      <c r="J2859">
        <v>0</v>
      </c>
      <c r="K2859">
        <v>2</v>
      </c>
      <c r="M2859" s="4">
        <f>ROUND(VLOOKUP(fUnitSales[[#This Row],[Product]],dProducts[],2,0)*(1-fUnitSales[[#This Row],[Discount]])*fUnitSales[[#This Row],[Units]],2)</f>
        <v>42</v>
      </c>
      <c r="N2859" s="4" t="str">
        <f>VLOOKUP(fUnitSales[[#This Row],[SalesRep]],dSalesRep[],2,0)</f>
        <v>West</v>
      </c>
    </row>
    <row r="2860" spans="7:14" x14ac:dyDescent="0.25">
      <c r="G2860" s="6">
        <v>41963</v>
      </c>
      <c r="H2860" t="s">
        <v>72</v>
      </c>
      <c r="I2860" t="s">
        <v>25</v>
      </c>
      <c r="J2860">
        <v>2.5000000000000001E-2</v>
      </c>
      <c r="K2860">
        <v>2</v>
      </c>
      <c r="M2860" s="4">
        <f>ROUND(VLOOKUP(fUnitSales[[#This Row],[Product]],dProducts[],2,0)*(1-fUnitSales[[#This Row],[Discount]])*fUnitSales[[#This Row],[Units]],2)</f>
        <v>66.3</v>
      </c>
      <c r="N2860" s="4" t="str">
        <f>VLOOKUP(fUnitSales[[#This Row],[SalesRep]],dSalesRep[],2,0)</f>
        <v>East</v>
      </c>
    </row>
    <row r="2861" spans="7:14" x14ac:dyDescent="0.25">
      <c r="G2861" s="6">
        <v>41589</v>
      </c>
      <c r="H2861" t="s">
        <v>72</v>
      </c>
      <c r="I2861" t="s">
        <v>8</v>
      </c>
      <c r="J2861">
        <v>0</v>
      </c>
      <c r="K2861">
        <v>2</v>
      </c>
      <c r="M2861" s="4">
        <f>ROUND(VLOOKUP(fUnitSales[[#This Row],[Product]],dProducts[],2,0)*(1-fUnitSales[[#This Row],[Discount]])*fUnitSales[[#This Row],[Units]],2)</f>
        <v>42</v>
      </c>
      <c r="N2861" s="4" t="str">
        <f>VLOOKUP(fUnitSales[[#This Row],[SalesRep]],dSalesRep[],2,0)</f>
        <v>East</v>
      </c>
    </row>
    <row r="2862" spans="7:14" x14ac:dyDescent="0.25">
      <c r="G2862" s="6">
        <v>41801</v>
      </c>
      <c r="H2862" t="s">
        <v>54</v>
      </c>
      <c r="I2862" t="s">
        <v>37</v>
      </c>
      <c r="J2862">
        <v>1.4999999999999999E-2</v>
      </c>
      <c r="K2862">
        <v>1</v>
      </c>
      <c r="M2862" s="4">
        <f>ROUND(VLOOKUP(fUnitSales[[#This Row],[Product]],dProducts[],2,0)*(1-fUnitSales[[#This Row],[Discount]])*fUnitSales[[#This Row],[Units]],2)</f>
        <v>24.63</v>
      </c>
      <c r="N2862" s="4" t="str">
        <f>VLOOKUP(fUnitSales[[#This Row],[SalesRep]],dSalesRep[],2,0)</f>
        <v>East</v>
      </c>
    </row>
    <row r="2863" spans="7:14" x14ac:dyDescent="0.25">
      <c r="G2863" s="6">
        <v>41634</v>
      </c>
      <c r="H2863" t="s">
        <v>89</v>
      </c>
      <c r="I2863" t="s">
        <v>18</v>
      </c>
      <c r="J2863">
        <v>0.03</v>
      </c>
      <c r="K2863">
        <v>2</v>
      </c>
      <c r="M2863" s="4">
        <f>ROUND(VLOOKUP(fUnitSales[[#This Row],[Product]],dProducts[],2,0)*(1-fUnitSales[[#This Row],[Discount]])*fUnitSales[[#This Row],[Units]],2)</f>
        <v>44.52</v>
      </c>
      <c r="N2863" s="4" t="str">
        <f>VLOOKUP(fUnitSales[[#This Row],[SalesRep]],dSalesRep[],2,0)</f>
        <v>West</v>
      </c>
    </row>
    <row r="2864" spans="7:14" x14ac:dyDescent="0.25">
      <c r="G2864" s="6">
        <v>41836</v>
      </c>
      <c r="H2864" t="s">
        <v>70</v>
      </c>
      <c r="I2864" t="s">
        <v>17</v>
      </c>
      <c r="J2864">
        <v>0.03</v>
      </c>
      <c r="K2864">
        <v>3</v>
      </c>
      <c r="M2864" s="4">
        <f>ROUND(VLOOKUP(fUnitSales[[#This Row],[Product]],dProducts[],2,0)*(1-fUnitSales[[#This Row],[Discount]])*fUnitSales[[#This Row],[Units]],2)</f>
        <v>58.05</v>
      </c>
      <c r="N2864" s="4" t="str">
        <f>VLOOKUP(fUnitSales[[#This Row],[SalesRep]],dSalesRep[],2,0)</f>
        <v>West</v>
      </c>
    </row>
    <row r="2865" spans="7:14" x14ac:dyDescent="0.25">
      <c r="G2865" s="6">
        <v>41582</v>
      </c>
      <c r="H2865" t="s">
        <v>30</v>
      </c>
      <c r="I2865" t="s">
        <v>37</v>
      </c>
      <c r="J2865">
        <v>0</v>
      </c>
      <c r="K2865">
        <v>2</v>
      </c>
      <c r="M2865" s="4">
        <f>ROUND(VLOOKUP(fUnitSales[[#This Row],[Product]],dProducts[],2,0)*(1-fUnitSales[[#This Row],[Discount]])*fUnitSales[[#This Row],[Units]],2)</f>
        <v>50</v>
      </c>
      <c r="N2865" s="4" t="str">
        <f>VLOOKUP(fUnitSales[[#This Row],[SalesRep]],dSalesRep[],2,0)</f>
        <v>East</v>
      </c>
    </row>
    <row r="2866" spans="7:14" x14ac:dyDescent="0.25">
      <c r="G2866" s="6">
        <v>41949</v>
      </c>
      <c r="H2866" t="s">
        <v>83</v>
      </c>
      <c r="I2866" t="s">
        <v>18</v>
      </c>
      <c r="J2866">
        <v>2.5000000000000001E-2</v>
      </c>
      <c r="K2866">
        <v>3</v>
      </c>
      <c r="M2866" s="4">
        <f>ROUND(VLOOKUP(fUnitSales[[#This Row],[Product]],dProducts[],2,0)*(1-fUnitSales[[#This Row],[Discount]])*fUnitSales[[#This Row],[Units]],2)</f>
        <v>67.13</v>
      </c>
      <c r="N2866" s="4" t="str">
        <f>VLOOKUP(fUnitSales[[#This Row],[SalesRep]],dSalesRep[],2,0)</f>
        <v>South</v>
      </c>
    </row>
    <row r="2867" spans="7:14" x14ac:dyDescent="0.25">
      <c r="G2867" s="6">
        <v>41988</v>
      </c>
      <c r="H2867" t="s">
        <v>21</v>
      </c>
      <c r="I2867" t="s">
        <v>31</v>
      </c>
      <c r="J2867">
        <v>0.01</v>
      </c>
      <c r="K2867">
        <v>3</v>
      </c>
      <c r="M2867" s="4">
        <f>ROUND(VLOOKUP(fUnitSales[[#This Row],[Product]],dProducts[],2,0)*(1-fUnitSales[[#This Row],[Discount]])*fUnitSales[[#This Row],[Units]],2)</f>
        <v>89.1</v>
      </c>
      <c r="N2867" s="4" t="str">
        <f>VLOOKUP(fUnitSales[[#This Row],[SalesRep]],dSalesRep[],2,0)</f>
        <v>West</v>
      </c>
    </row>
    <row r="2868" spans="7:14" x14ac:dyDescent="0.25">
      <c r="G2868" s="6">
        <v>41954</v>
      </c>
      <c r="H2868" t="s">
        <v>81</v>
      </c>
      <c r="I2868" t="s">
        <v>18</v>
      </c>
      <c r="J2868">
        <v>0.01</v>
      </c>
      <c r="K2868">
        <v>3</v>
      </c>
      <c r="M2868" s="4">
        <f>ROUND(VLOOKUP(fUnitSales[[#This Row],[Product]],dProducts[],2,0)*(1-fUnitSales[[#This Row],[Discount]])*fUnitSales[[#This Row],[Units]],2)</f>
        <v>68.16</v>
      </c>
      <c r="N2868" s="4" t="str">
        <f>VLOOKUP(fUnitSales[[#This Row],[SalesRep]],dSalesRep[],2,0)</f>
        <v>East</v>
      </c>
    </row>
    <row r="2869" spans="7:14" x14ac:dyDescent="0.25">
      <c r="G2869" s="6">
        <v>41730</v>
      </c>
      <c r="H2869" t="s">
        <v>41</v>
      </c>
      <c r="I2869" t="s">
        <v>37</v>
      </c>
      <c r="J2869">
        <v>0</v>
      </c>
      <c r="K2869">
        <v>3</v>
      </c>
      <c r="M2869" s="4">
        <f>ROUND(VLOOKUP(fUnitSales[[#This Row],[Product]],dProducts[],2,0)*(1-fUnitSales[[#This Row],[Discount]])*fUnitSales[[#This Row],[Units]],2)</f>
        <v>75</v>
      </c>
      <c r="N2869" s="4" t="str">
        <f>VLOOKUP(fUnitSales[[#This Row],[SalesRep]],dSalesRep[],2,0)</f>
        <v>South</v>
      </c>
    </row>
    <row r="2870" spans="7:14" x14ac:dyDescent="0.25">
      <c r="G2870" s="6">
        <v>41313</v>
      </c>
      <c r="H2870" t="s">
        <v>71</v>
      </c>
      <c r="I2870" t="s">
        <v>12</v>
      </c>
      <c r="J2870">
        <v>0.02</v>
      </c>
      <c r="K2870">
        <v>12</v>
      </c>
      <c r="M2870" s="4">
        <f>ROUND(VLOOKUP(fUnitSales[[#This Row],[Product]],dProducts[],2,0)*(1-fUnitSales[[#This Row],[Discount]])*fUnitSales[[#This Row],[Units]],2)</f>
        <v>940.21</v>
      </c>
      <c r="N2870" s="4" t="str">
        <f>VLOOKUP(fUnitSales[[#This Row],[SalesRep]],dSalesRep[],2,0)</f>
        <v>MidWest</v>
      </c>
    </row>
    <row r="2871" spans="7:14" x14ac:dyDescent="0.25">
      <c r="G2871" s="6">
        <v>41977</v>
      </c>
      <c r="H2871" t="s">
        <v>84</v>
      </c>
      <c r="I2871" t="s">
        <v>13</v>
      </c>
      <c r="J2871">
        <v>2.5000000000000001E-2</v>
      </c>
      <c r="K2871">
        <v>19</v>
      </c>
      <c r="M2871" s="4">
        <f>ROUND(VLOOKUP(fUnitSales[[#This Row],[Product]],dProducts[],2,0)*(1-fUnitSales[[#This Row],[Discount]])*fUnitSales[[#This Row],[Units]],2)</f>
        <v>425.15</v>
      </c>
      <c r="N2871" s="4" t="str">
        <f>VLOOKUP(fUnitSales[[#This Row],[SalesRep]],dSalesRep[],2,0)</f>
        <v>East</v>
      </c>
    </row>
    <row r="2872" spans="7:14" x14ac:dyDescent="0.25">
      <c r="G2872" s="6">
        <v>41948</v>
      </c>
      <c r="H2872" t="s">
        <v>92</v>
      </c>
      <c r="I2872" t="s">
        <v>34</v>
      </c>
      <c r="J2872">
        <v>0.01</v>
      </c>
      <c r="K2872">
        <v>3</v>
      </c>
      <c r="M2872" s="4">
        <f>ROUND(VLOOKUP(fUnitSales[[#This Row],[Product]],dProducts[],2,0)*(1-fUnitSales[[#This Row],[Discount]])*fUnitSales[[#This Row],[Units]],2)</f>
        <v>69.8</v>
      </c>
      <c r="N2872" s="4" t="str">
        <f>VLOOKUP(fUnitSales[[#This Row],[SalesRep]],dSalesRep[],2,0)</f>
        <v>West</v>
      </c>
    </row>
    <row r="2873" spans="7:14" x14ac:dyDescent="0.25">
      <c r="G2873" s="6">
        <v>41376</v>
      </c>
      <c r="H2873" t="s">
        <v>41</v>
      </c>
      <c r="I2873" t="s">
        <v>18</v>
      </c>
      <c r="J2873">
        <v>0.03</v>
      </c>
      <c r="K2873">
        <v>5</v>
      </c>
      <c r="M2873" s="4">
        <f>ROUND(VLOOKUP(fUnitSales[[#This Row],[Product]],dProducts[],2,0)*(1-fUnitSales[[#This Row],[Discount]])*fUnitSales[[#This Row],[Units]],2)</f>
        <v>111.31</v>
      </c>
      <c r="N2873" s="4" t="str">
        <f>VLOOKUP(fUnitSales[[#This Row],[SalesRep]],dSalesRep[],2,0)</f>
        <v>South</v>
      </c>
    </row>
    <row r="2874" spans="7:14" x14ac:dyDescent="0.25">
      <c r="G2874" s="6">
        <v>41798</v>
      </c>
      <c r="H2874" t="s">
        <v>27</v>
      </c>
      <c r="I2874" t="s">
        <v>17</v>
      </c>
      <c r="J2874">
        <v>0.01</v>
      </c>
      <c r="K2874">
        <v>1</v>
      </c>
      <c r="M2874" s="4">
        <f>ROUND(VLOOKUP(fUnitSales[[#This Row],[Product]],dProducts[],2,0)*(1-fUnitSales[[#This Row],[Discount]])*fUnitSales[[#This Row],[Units]],2)</f>
        <v>19.75</v>
      </c>
      <c r="N2874" s="4" t="str">
        <f>VLOOKUP(fUnitSales[[#This Row],[SalesRep]],dSalesRep[],2,0)</f>
        <v>MidWest</v>
      </c>
    </row>
    <row r="2875" spans="7:14" x14ac:dyDescent="0.25">
      <c r="G2875" s="6">
        <v>41837</v>
      </c>
      <c r="H2875" t="s">
        <v>70</v>
      </c>
      <c r="I2875" t="s">
        <v>37</v>
      </c>
      <c r="J2875">
        <v>0</v>
      </c>
      <c r="K2875">
        <v>2</v>
      </c>
      <c r="M2875" s="4">
        <f>ROUND(VLOOKUP(fUnitSales[[#This Row],[Product]],dProducts[],2,0)*(1-fUnitSales[[#This Row],[Discount]])*fUnitSales[[#This Row],[Units]],2)</f>
        <v>50</v>
      </c>
      <c r="N2875" s="4" t="str">
        <f>VLOOKUP(fUnitSales[[#This Row],[SalesRep]],dSalesRep[],2,0)</f>
        <v>West</v>
      </c>
    </row>
    <row r="2876" spans="7:14" x14ac:dyDescent="0.25">
      <c r="G2876" s="6">
        <v>41333</v>
      </c>
      <c r="H2876" t="s">
        <v>74</v>
      </c>
      <c r="I2876" t="s">
        <v>31</v>
      </c>
      <c r="J2876">
        <v>0</v>
      </c>
      <c r="K2876">
        <v>24</v>
      </c>
      <c r="M2876" s="4">
        <f>ROUND(VLOOKUP(fUnitSales[[#This Row],[Product]],dProducts[],2,0)*(1-fUnitSales[[#This Row],[Discount]])*fUnitSales[[#This Row],[Units]],2)</f>
        <v>720</v>
      </c>
      <c r="N2876" s="4" t="str">
        <f>VLOOKUP(fUnitSales[[#This Row],[SalesRep]],dSalesRep[],2,0)</f>
        <v>MidWest</v>
      </c>
    </row>
    <row r="2877" spans="7:14" x14ac:dyDescent="0.25">
      <c r="G2877" s="6">
        <v>41764</v>
      </c>
      <c r="H2877" t="s">
        <v>54</v>
      </c>
      <c r="I2877" t="s">
        <v>28</v>
      </c>
      <c r="J2877">
        <v>2.5000000000000001E-2</v>
      </c>
      <c r="K2877">
        <v>2</v>
      </c>
      <c r="M2877" s="4">
        <f>ROUND(VLOOKUP(fUnitSales[[#This Row],[Product]],dProducts[],2,0)*(1-fUnitSales[[#This Row],[Discount]])*fUnitSales[[#This Row],[Units]],2)</f>
        <v>53.63</v>
      </c>
      <c r="N2877" s="4" t="str">
        <f>VLOOKUP(fUnitSales[[#This Row],[SalesRep]],dSalesRep[],2,0)</f>
        <v>East</v>
      </c>
    </row>
    <row r="2878" spans="7:14" x14ac:dyDescent="0.25">
      <c r="G2878" s="6">
        <v>41634</v>
      </c>
      <c r="H2878" t="s">
        <v>21</v>
      </c>
      <c r="I2878" t="s">
        <v>8</v>
      </c>
      <c r="J2878">
        <v>0.01</v>
      </c>
      <c r="K2878">
        <v>18</v>
      </c>
      <c r="M2878" s="4">
        <f>ROUND(VLOOKUP(fUnitSales[[#This Row],[Product]],dProducts[],2,0)*(1-fUnitSales[[#This Row],[Discount]])*fUnitSales[[#This Row],[Units]],2)</f>
        <v>374.22</v>
      </c>
      <c r="N2878" s="4" t="str">
        <f>VLOOKUP(fUnitSales[[#This Row],[SalesRep]],dSalesRep[],2,0)</f>
        <v>West</v>
      </c>
    </row>
    <row r="2879" spans="7:14" x14ac:dyDescent="0.25">
      <c r="G2879" s="6">
        <v>41594</v>
      </c>
      <c r="H2879" t="s">
        <v>50</v>
      </c>
      <c r="I2879" t="s">
        <v>13</v>
      </c>
      <c r="J2879">
        <v>0.03</v>
      </c>
      <c r="K2879">
        <v>2</v>
      </c>
      <c r="M2879" s="4">
        <f>ROUND(VLOOKUP(fUnitSales[[#This Row],[Product]],dProducts[],2,0)*(1-fUnitSales[[#This Row],[Discount]])*fUnitSales[[#This Row],[Units]],2)</f>
        <v>44.52</v>
      </c>
      <c r="N2879" s="4" t="str">
        <f>VLOOKUP(fUnitSales[[#This Row],[SalesRep]],dSalesRep[],2,0)</f>
        <v>MidWest</v>
      </c>
    </row>
    <row r="2880" spans="7:14" x14ac:dyDescent="0.25">
      <c r="G2880" s="6">
        <v>41394</v>
      </c>
      <c r="H2880" t="s">
        <v>11</v>
      </c>
      <c r="I2880" t="s">
        <v>34</v>
      </c>
      <c r="J2880">
        <v>0</v>
      </c>
      <c r="K2880">
        <v>3</v>
      </c>
      <c r="M2880" s="4">
        <f>ROUND(VLOOKUP(fUnitSales[[#This Row],[Product]],dProducts[],2,0)*(1-fUnitSales[[#This Row],[Discount]])*fUnitSales[[#This Row],[Units]],2)</f>
        <v>70.5</v>
      </c>
      <c r="N2880" s="4" t="str">
        <f>VLOOKUP(fUnitSales[[#This Row],[SalesRep]],dSalesRep[],2,0)</f>
        <v>West</v>
      </c>
    </row>
    <row r="2881" spans="7:14" x14ac:dyDescent="0.25">
      <c r="G2881" s="6">
        <v>41820</v>
      </c>
      <c r="H2881" t="s">
        <v>91</v>
      </c>
      <c r="I2881" t="s">
        <v>17</v>
      </c>
      <c r="J2881">
        <v>0.02</v>
      </c>
      <c r="K2881">
        <v>1</v>
      </c>
      <c r="M2881" s="4">
        <f>ROUND(VLOOKUP(fUnitSales[[#This Row],[Product]],dProducts[],2,0)*(1-fUnitSales[[#This Row],[Discount]])*fUnitSales[[#This Row],[Units]],2)</f>
        <v>19.55</v>
      </c>
      <c r="N2881" s="4" t="str">
        <f>VLOOKUP(fUnitSales[[#This Row],[SalesRep]],dSalesRep[],2,0)</f>
        <v>East</v>
      </c>
    </row>
    <row r="2882" spans="7:14" x14ac:dyDescent="0.25">
      <c r="G2882" s="6">
        <v>41622</v>
      </c>
      <c r="H2882" t="s">
        <v>50</v>
      </c>
      <c r="I2882" t="s">
        <v>13</v>
      </c>
      <c r="J2882">
        <v>0.02</v>
      </c>
      <c r="K2882">
        <v>2</v>
      </c>
      <c r="M2882" s="4">
        <f>ROUND(VLOOKUP(fUnitSales[[#This Row],[Product]],dProducts[],2,0)*(1-fUnitSales[[#This Row],[Discount]])*fUnitSales[[#This Row],[Units]],2)</f>
        <v>44.98</v>
      </c>
      <c r="N2882" s="4" t="str">
        <f>VLOOKUP(fUnitSales[[#This Row],[SalesRep]],dSalesRep[],2,0)</f>
        <v>MidWest</v>
      </c>
    </row>
    <row r="2883" spans="7:14" x14ac:dyDescent="0.25">
      <c r="G2883" s="6">
        <v>41598</v>
      </c>
      <c r="H2883" t="s">
        <v>48</v>
      </c>
      <c r="I2883" t="s">
        <v>37</v>
      </c>
      <c r="J2883">
        <v>0</v>
      </c>
      <c r="K2883">
        <v>7</v>
      </c>
      <c r="M2883" s="4">
        <f>ROUND(VLOOKUP(fUnitSales[[#This Row],[Product]],dProducts[],2,0)*(1-fUnitSales[[#This Row],[Discount]])*fUnitSales[[#This Row],[Units]],2)</f>
        <v>175</v>
      </c>
      <c r="N2883" s="4" t="str">
        <f>VLOOKUP(fUnitSales[[#This Row],[SalesRep]],dSalesRep[],2,0)</f>
        <v>MidWest</v>
      </c>
    </row>
    <row r="2884" spans="7:14" x14ac:dyDescent="0.25">
      <c r="G2884" s="6">
        <v>41343</v>
      </c>
      <c r="H2884" t="s">
        <v>44</v>
      </c>
      <c r="I2884" t="s">
        <v>31</v>
      </c>
      <c r="J2884">
        <v>1.4999999999999999E-2</v>
      </c>
      <c r="K2884">
        <v>3</v>
      </c>
      <c r="M2884" s="4">
        <f>ROUND(VLOOKUP(fUnitSales[[#This Row],[Product]],dProducts[],2,0)*(1-fUnitSales[[#This Row],[Discount]])*fUnitSales[[#This Row],[Units]],2)</f>
        <v>88.65</v>
      </c>
      <c r="N2884" s="4" t="str">
        <f>VLOOKUP(fUnitSales[[#This Row],[SalesRep]],dSalesRep[],2,0)</f>
        <v>MidWest</v>
      </c>
    </row>
    <row r="2885" spans="7:14" x14ac:dyDescent="0.25">
      <c r="G2885" s="6">
        <v>41960</v>
      </c>
      <c r="H2885" t="s">
        <v>71</v>
      </c>
      <c r="I2885" t="s">
        <v>22</v>
      </c>
      <c r="J2885">
        <v>0</v>
      </c>
      <c r="K2885">
        <v>2</v>
      </c>
      <c r="M2885" s="4">
        <f>ROUND(VLOOKUP(fUnitSales[[#This Row],[Product]],dProducts[],2,0)*(1-fUnitSales[[#This Row],[Discount]])*fUnitSales[[#This Row],[Units]],2)</f>
        <v>50</v>
      </c>
      <c r="N2885" s="4" t="str">
        <f>VLOOKUP(fUnitSales[[#This Row],[SalesRep]],dSalesRep[],2,0)</f>
        <v>MidWest</v>
      </c>
    </row>
    <row r="2886" spans="7:14" x14ac:dyDescent="0.25">
      <c r="G2886" s="6">
        <v>41586</v>
      </c>
      <c r="H2886" t="s">
        <v>48</v>
      </c>
      <c r="I2886" t="s">
        <v>18</v>
      </c>
      <c r="J2886">
        <v>0.01</v>
      </c>
      <c r="K2886">
        <v>1</v>
      </c>
      <c r="M2886" s="4">
        <f>ROUND(VLOOKUP(fUnitSales[[#This Row],[Product]],dProducts[],2,0)*(1-fUnitSales[[#This Row],[Discount]])*fUnitSales[[#This Row],[Units]],2)</f>
        <v>22.72</v>
      </c>
      <c r="N2886" s="4" t="str">
        <f>VLOOKUP(fUnitSales[[#This Row],[SalesRep]],dSalesRep[],2,0)</f>
        <v>MidWest</v>
      </c>
    </row>
    <row r="2887" spans="7:14" x14ac:dyDescent="0.25">
      <c r="G2887" s="6">
        <v>41629</v>
      </c>
      <c r="H2887" t="s">
        <v>55</v>
      </c>
      <c r="I2887" t="s">
        <v>34</v>
      </c>
      <c r="J2887">
        <v>0.01</v>
      </c>
      <c r="K2887">
        <v>21</v>
      </c>
      <c r="M2887" s="4">
        <f>ROUND(VLOOKUP(fUnitSales[[#This Row],[Product]],dProducts[],2,0)*(1-fUnitSales[[#This Row],[Discount]])*fUnitSales[[#This Row],[Units]],2)</f>
        <v>488.57</v>
      </c>
      <c r="N2887" s="4" t="str">
        <f>VLOOKUP(fUnitSales[[#This Row],[SalesRep]],dSalesRep[],2,0)</f>
        <v>South</v>
      </c>
    </row>
    <row r="2888" spans="7:14" x14ac:dyDescent="0.25">
      <c r="G2888" s="6">
        <v>41373</v>
      </c>
      <c r="H2888" t="s">
        <v>67</v>
      </c>
      <c r="I2888" t="s">
        <v>28</v>
      </c>
      <c r="J2888">
        <v>0</v>
      </c>
      <c r="K2888">
        <v>1</v>
      </c>
      <c r="M2888" s="4">
        <f>ROUND(VLOOKUP(fUnitSales[[#This Row],[Product]],dProducts[],2,0)*(1-fUnitSales[[#This Row],[Discount]])*fUnitSales[[#This Row],[Units]],2)</f>
        <v>27.5</v>
      </c>
      <c r="N2888" s="4" t="str">
        <f>VLOOKUP(fUnitSales[[#This Row],[SalesRep]],dSalesRep[],2,0)</f>
        <v>West</v>
      </c>
    </row>
    <row r="2889" spans="7:14" x14ac:dyDescent="0.25">
      <c r="G2889" s="6">
        <v>41604</v>
      </c>
      <c r="H2889" t="s">
        <v>33</v>
      </c>
      <c r="I2889" t="s">
        <v>18</v>
      </c>
      <c r="J2889">
        <v>0</v>
      </c>
      <c r="K2889">
        <v>2</v>
      </c>
      <c r="M2889" s="4">
        <f>ROUND(VLOOKUP(fUnitSales[[#This Row],[Product]],dProducts[],2,0)*(1-fUnitSales[[#This Row],[Discount]])*fUnitSales[[#This Row],[Units]],2)</f>
        <v>45.9</v>
      </c>
      <c r="N2889" s="4" t="str">
        <f>VLOOKUP(fUnitSales[[#This Row],[SalesRep]],dSalesRep[],2,0)</f>
        <v>MidWest</v>
      </c>
    </row>
    <row r="2890" spans="7:14" x14ac:dyDescent="0.25">
      <c r="G2890" s="6">
        <v>41604</v>
      </c>
      <c r="H2890" t="s">
        <v>83</v>
      </c>
      <c r="I2890" t="s">
        <v>25</v>
      </c>
      <c r="J2890">
        <v>0</v>
      </c>
      <c r="K2890">
        <v>3</v>
      </c>
      <c r="M2890" s="4">
        <f>ROUND(VLOOKUP(fUnitSales[[#This Row],[Product]],dProducts[],2,0)*(1-fUnitSales[[#This Row],[Discount]])*fUnitSales[[#This Row],[Units]],2)</f>
        <v>102</v>
      </c>
      <c r="N2890" s="4" t="str">
        <f>VLOOKUP(fUnitSales[[#This Row],[SalesRep]],dSalesRep[],2,0)</f>
        <v>South</v>
      </c>
    </row>
    <row r="2891" spans="7:14" x14ac:dyDescent="0.25">
      <c r="G2891" s="6">
        <v>41954</v>
      </c>
      <c r="H2891" t="s">
        <v>43</v>
      </c>
      <c r="I2891" t="s">
        <v>17</v>
      </c>
      <c r="J2891">
        <v>0</v>
      </c>
      <c r="K2891">
        <v>3</v>
      </c>
      <c r="M2891" s="4">
        <f>ROUND(VLOOKUP(fUnitSales[[#This Row],[Product]],dProducts[],2,0)*(1-fUnitSales[[#This Row],[Discount]])*fUnitSales[[#This Row],[Units]],2)</f>
        <v>59.85</v>
      </c>
      <c r="N2891" s="4" t="str">
        <f>VLOOKUP(fUnitSales[[#This Row],[SalesRep]],dSalesRep[],2,0)</f>
        <v>MidWest</v>
      </c>
    </row>
    <row r="2892" spans="7:14" x14ac:dyDescent="0.25">
      <c r="G2892" s="6">
        <v>41963</v>
      </c>
      <c r="H2892" t="s">
        <v>46</v>
      </c>
      <c r="I2892" t="s">
        <v>25</v>
      </c>
      <c r="J2892">
        <v>0</v>
      </c>
      <c r="K2892">
        <v>2</v>
      </c>
      <c r="M2892" s="4">
        <f>ROUND(VLOOKUP(fUnitSales[[#This Row],[Product]],dProducts[],2,0)*(1-fUnitSales[[#This Row],[Discount]])*fUnitSales[[#This Row],[Units]],2)</f>
        <v>68</v>
      </c>
      <c r="N2892" s="4" t="str">
        <f>VLOOKUP(fUnitSales[[#This Row],[SalesRep]],dSalesRep[],2,0)</f>
        <v>MidWest</v>
      </c>
    </row>
    <row r="2893" spans="7:14" x14ac:dyDescent="0.25">
      <c r="G2893" s="6">
        <v>41616</v>
      </c>
      <c r="H2893" t="s">
        <v>66</v>
      </c>
      <c r="I2893" t="s">
        <v>22</v>
      </c>
      <c r="J2893">
        <v>0</v>
      </c>
      <c r="K2893">
        <v>3</v>
      </c>
      <c r="M2893" s="4">
        <f>ROUND(VLOOKUP(fUnitSales[[#This Row],[Product]],dProducts[],2,0)*(1-fUnitSales[[#This Row],[Discount]])*fUnitSales[[#This Row],[Units]],2)</f>
        <v>75</v>
      </c>
      <c r="N2893" s="4" t="str">
        <f>VLOOKUP(fUnitSales[[#This Row],[SalesRep]],dSalesRep[],2,0)</f>
        <v>MidWest</v>
      </c>
    </row>
    <row r="2894" spans="7:14" x14ac:dyDescent="0.25">
      <c r="G2894" s="6">
        <v>41627</v>
      </c>
      <c r="H2894" t="s">
        <v>78</v>
      </c>
      <c r="I2894" t="s">
        <v>25</v>
      </c>
      <c r="J2894">
        <v>0.03</v>
      </c>
      <c r="K2894">
        <v>2</v>
      </c>
      <c r="M2894" s="4">
        <f>ROUND(VLOOKUP(fUnitSales[[#This Row],[Product]],dProducts[],2,0)*(1-fUnitSales[[#This Row],[Discount]])*fUnitSales[[#This Row],[Units]],2)</f>
        <v>65.959999999999994</v>
      </c>
      <c r="N2894" s="4" t="str">
        <f>VLOOKUP(fUnitSales[[#This Row],[SalesRep]],dSalesRep[],2,0)</f>
        <v>West</v>
      </c>
    </row>
    <row r="2895" spans="7:14" x14ac:dyDescent="0.25">
      <c r="G2895" s="6">
        <v>41636</v>
      </c>
      <c r="H2895" t="s">
        <v>58</v>
      </c>
      <c r="I2895" t="s">
        <v>18</v>
      </c>
      <c r="J2895">
        <v>0</v>
      </c>
      <c r="K2895">
        <v>3</v>
      </c>
      <c r="M2895" s="4">
        <f>ROUND(VLOOKUP(fUnitSales[[#This Row],[Product]],dProducts[],2,0)*(1-fUnitSales[[#This Row],[Discount]])*fUnitSales[[#This Row],[Units]],2)</f>
        <v>68.849999999999994</v>
      </c>
      <c r="N2895" s="4" t="str">
        <f>VLOOKUP(fUnitSales[[#This Row],[SalesRep]],dSalesRep[],2,0)</f>
        <v>East</v>
      </c>
    </row>
    <row r="2896" spans="7:14" x14ac:dyDescent="0.25">
      <c r="G2896" s="6">
        <v>41316</v>
      </c>
      <c r="H2896" t="s">
        <v>19</v>
      </c>
      <c r="I2896" t="s">
        <v>34</v>
      </c>
      <c r="J2896">
        <v>0.02</v>
      </c>
      <c r="K2896">
        <v>3</v>
      </c>
      <c r="M2896" s="4">
        <f>ROUND(VLOOKUP(fUnitSales[[#This Row],[Product]],dProducts[],2,0)*(1-fUnitSales[[#This Row],[Discount]])*fUnitSales[[#This Row],[Units]],2)</f>
        <v>69.09</v>
      </c>
      <c r="N2896" s="4" t="str">
        <f>VLOOKUP(fUnitSales[[#This Row],[SalesRep]],dSalesRep[],2,0)</f>
        <v>East</v>
      </c>
    </row>
    <row r="2897" spans="7:14" x14ac:dyDescent="0.25">
      <c r="G2897" s="6">
        <v>41744</v>
      </c>
      <c r="H2897" t="s">
        <v>65</v>
      </c>
      <c r="I2897" t="s">
        <v>13</v>
      </c>
      <c r="J2897">
        <v>2.5000000000000001E-2</v>
      </c>
      <c r="K2897">
        <v>21</v>
      </c>
      <c r="M2897" s="4">
        <f>ROUND(VLOOKUP(fUnitSales[[#This Row],[Product]],dProducts[],2,0)*(1-fUnitSales[[#This Row],[Discount]])*fUnitSales[[#This Row],[Units]],2)</f>
        <v>469.9</v>
      </c>
      <c r="N2897" s="4" t="str">
        <f>VLOOKUP(fUnitSales[[#This Row],[SalesRep]],dSalesRep[],2,0)</f>
        <v>West</v>
      </c>
    </row>
    <row r="2898" spans="7:14" x14ac:dyDescent="0.25">
      <c r="G2898" s="6">
        <v>41957</v>
      </c>
      <c r="H2898" t="s">
        <v>41</v>
      </c>
      <c r="I2898" t="s">
        <v>25</v>
      </c>
      <c r="J2898">
        <v>1.4999999999999999E-2</v>
      </c>
      <c r="K2898">
        <v>2</v>
      </c>
      <c r="M2898" s="4">
        <f>ROUND(VLOOKUP(fUnitSales[[#This Row],[Product]],dProducts[],2,0)*(1-fUnitSales[[#This Row],[Discount]])*fUnitSales[[#This Row],[Units]],2)</f>
        <v>66.98</v>
      </c>
      <c r="N2898" s="4" t="str">
        <f>VLOOKUP(fUnitSales[[#This Row],[SalesRep]],dSalesRep[],2,0)</f>
        <v>South</v>
      </c>
    </row>
    <row r="2899" spans="7:14" x14ac:dyDescent="0.25">
      <c r="G2899" s="6">
        <v>41608</v>
      </c>
      <c r="H2899" t="s">
        <v>62</v>
      </c>
      <c r="I2899" t="s">
        <v>13</v>
      </c>
      <c r="J2899">
        <v>0.02</v>
      </c>
      <c r="K2899">
        <v>3</v>
      </c>
      <c r="M2899" s="4">
        <f>ROUND(VLOOKUP(fUnitSales[[#This Row],[Product]],dProducts[],2,0)*(1-fUnitSales[[#This Row],[Discount]])*fUnitSales[[#This Row],[Units]],2)</f>
        <v>67.47</v>
      </c>
      <c r="N2899" s="4" t="str">
        <f>VLOOKUP(fUnitSales[[#This Row],[SalesRep]],dSalesRep[],2,0)</f>
        <v>East</v>
      </c>
    </row>
    <row r="2900" spans="7:14" x14ac:dyDescent="0.25">
      <c r="G2900" s="6">
        <v>41593</v>
      </c>
      <c r="H2900" t="s">
        <v>89</v>
      </c>
      <c r="I2900" t="s">
        <v>17</v>
      </c>
      <c r="J2900">
        <v>0.02</v>
      </c>
      <c r="K2900">
        <v>3</v>
      </c>
      <c r="M2900" s="4">
        <f>ROUND(VLOOKUP(fUnitSales[[#This Row],[Product]],dProducts[],2,0)*(1-fUnitSales[[#This Row],[Discount]])*fUnitSales[[#This Row],[Units]],2)</f>
        <v>58.65</v>
      </c>
      <c r="N2900" s="4" t="str">
        <f>VLOOKUP(fUnitSales[[#This Row],[SalesRep]],dSalesRep[],2,0)</f>
        <v>West</v>
      </c>
    </row>
    <row r="2901" spans="7:14" x14ac:dyDescent="0.25">
      <c r="G2901" s="6">
        <v>41508</v>
      </c>
      <c r="H2901" t="s">
        <v>73</v>
      </c>
      <c r="I2901" t="s">
        <v>31</v>
      </c>
      <c r="J2901">
        <v>0</v>
      </c>
      <c r="K2901">
        <v>2</v>
      </c>
      <c r="M2901" s="4">
        <f>ROUND(VLOOKUP(fUnitSales[[#This Row],[Product]],dProducts[],2,0)*(1-fUnitSales[[#This Row],[Discount]])*fUnitSales[[#This Row],[Units]],2)</f>
        <v>60</v>
      </c>
      <c r="N2901" s="4" t="str">
        <f>VLOOKUP(fUnitSales[[#This Row],[SalesRep]],dSalesRep[],2,0)</f>
        <v>West</v>
      </c>
    </row>
    <row r="2902" spans="7:14" x14ac:dyDescent="0.25">
      <c r="G2902" s="6">
        <v>41626</v>
      </c>
      <c r="H2902" t="s">
        <v>50</v>
      </c>
      <c r="I2902" t="s">
        <v>18</v>
      </c>
      <c r="J2902">
        <v>0</v>
      </c>
      <c r="K2902">
        <v>7</v>
      </c>
      <c r="M2902" s="4">
        <f>ROUND(VLOOKUP(fUnitSales[[#This Row],[Product]],dProducts[],2,0)*(1-fUnitSales[[#This Row],[Discount]])*fUnitSales[[#This Row],[Units]],2)</f>
        <v>160.65</v>
      </c>
      <c r="N2902" s="4" t="str">
        <f>VLOOKUP(fUnitSales[[#This Row],[SalesRep]],dSalesRep[],2,0)</f>
        <v>MidWest</v>
      </c>
    </row>
    <row r="2903" spans="7:14" x14ac:dyDescent="0.25">
      <c r="G2903" s="6">
        <v>41585</v>
      </c>
      <c r="H2903" t="s">
        <v>90</v>
      </c>
      <c r="I2903" t="s">
        <v>37</v>
      </c>
      <c r="J2903">
        <v>1.4999999999999999E-2</v>
      </c>
      <c r="K2903">
        <v>3</v>
      </c>
      <c r="M2903" s="4">
        <f>ROUND(VLOOKUP(fUnitSales[[#This Row],[Product]],dProducts[],2,0)*(1-fUnitSales[[#This Row],[Discount]])*fUnitSales[[#This Row],[Units]],2)</f>
        <v>73.88</v>
      </c>
      <c r="N2903" s="4" t="str">
        <f>VLOOKUP(fUnitSales[[#This Row],[SalesRep]],dSalesRep[],2,0)</f>
        <v>West</v>
      </c>
    </row>
    <row r="2904" spans="7:14" x14ac:dyDescent="0.25">
      <c r="G2904" s="6">
        <v>41969</v>
      </c>
      <c r="H2904" t="s">
        <v>26</v>
      </c>
      <c r="I2904" t="s">
        <v>22</v>
      </c>
      <c r="J2904">
        <v>0</v>
      </c>
      <c r="K2904">
        <v>3</v>
      </c>
      <c r="M2904" s="4">
        <f>ROUND(VLOOKUP(fUnitSales[[#This Row],[Product]],dProducts[],2,0)*(1-fUnitSales[[#This Row],[Discount]])*fUnitSales[[#This Row],[Units]],2)</f>
        <v>75</v>
      </c>
      <c r="N2904" s="4" t="str">
        <f>VLOOKUP(fUnitSales[[#This Row],[SalesRep]],dSalesRep[],2,0)</f>
        <v>West</v>
      </c>
    </row>
    <row r="2905" spans="7:14" x14ac:dyDescent="0.25">
      <c r="G2905" s="6">
        <v>41967</v>
      </c>
      <c r="H2905" t="s">
        <v>93</v>
      </c>
      <c r="I2905" t="s">
        <v>13</v>
      </c>
      <c r="J2905">
        <v>0</v>
      </c>
      <c r="K2905">
        <v>3</v>
      </c>
      <c r="M2905" s="4">
        <f>ROUND(VLOOKUP(fUnitSales[[#This Row],[Product]],dProducts[],2,0)*(1-fUnitSales[[#This Row],[Discount]])*fUnitSales[[#This Row],[Units]],2)</f>
        <v>68.849999999999994</v>
      </c>
      <c r="N2905" s="4" t="str">
        <f>VLOOKUP(fUnitSales[[#This Row],[SalesRep]],dSalesRep[],2,0)</f>
        <v>MidWest</v>
      </c>
    </row>
    <row r="2906" spans="7:14" x14ac:dyDescent="0.25">
      <c r="G2906" s="6">
        <v>41969</v>
      </c>
      <c r="H2906" t="s">
        <v>60</v>
      </c>
      <c r="I2906" t="s">
        <v>25</v>
      </c>
      <c r="J2906">
        <v>0.02</v>
      </c>
      <c r="K2906">
        <v>2</v>
      </c>
      <c r="M2906" s="4">
        <f>ROUND(VLOOKUP(fUnitSales[[#This Row],[Product]],dProducts[],2,0)*(1-fUnitSales[[#This Row],[Discount]])*fUnitSales[[#This Row],[Units]],2)</f>
        <v>66.64</v>
      </c>
      <c r="N2906" s="4" t="str">
        <f>VLOOKUP(fUnitSales[[#This Row],[SalesRep]],dSalesRep[],2,0)</f>
        <v>South</v>
      </c>
    </row>
    <row r="2907" spans="7:14" x14ac:dyDescent="0.25">
      <c r="G2907" s="6">
        <v>41911</v>
      </c>
      <c r="H2907" t="s">
        <v>79</v>
      </c>
      <c r="I2907" t="s">
        <v>31</v>
      </c>
      <c r="J2907">
        <v>2.5000000000000001E-2</v>
      </c>
      <c r="K2907">
        <v>2</v>
      </c>
      <c r="M2907" s="4">
        <f>ROUND(VLOOKUP(fUnitSales[[#This Row],[Product]],dProducts[],2,0)*(1-fUnitSales[[#This Row],[Discount]])*fUnitSales[[#This Row],[Units]],2)</f>
        <v>58.5</v>
      </c>
      <c r="N2907" s="4" t="str">
        <f>VLOOKUP(fUnitSales[[#This Row],[SalesRep]],dSalesRep[],2,0)</f>
        <v>South</v>
      </c>
    </row>
    <row r="2908" spans="7:14" x14ac:dyDescent="0.25">
      <c r="G2908" s="6">
        <v>41977</v>
      </c>
      <c r="H2908" t="s">
        <v>91</v>
      </c>
      <c r="I2908" t="s">
        <v>25</v>
      </c>
      <c r="J2908">
        <v>1.4999999999999999E-2</v>
      </c>
      <c r="K2908">
        <v>1</v>
      </c>
      <c r="M2908" s="4">
        <f>ROUND(VLOOKUP(fUnitSales[[#This Row],[Product]],dProducts[],2,0)*(1-fUnitSales[[#This Row],[Discount]])*fUnitSales[[#This Row],[Units]],2)</f>
        <v>33.49</v>
      </c>
      <c r="N2908" s="4" t="str">
        <f>VLOOKUP(fUnitSales[[#This Row],[SalesRep]],dSalesRep[],2,0)</f>
        <v>East</v>
      </c>
    </row>
    <row r="2909" spans="7:14" x14ac:dyDescent="0.25">
      <c r="G2909" s="6">
        <v>41577</v>
      </c>
      <c r="H2909" t="s">
        <v>67</v>
      </c>
      <c r="I2909" t="s">
        <v>31</v>
      </c>
      <c r="J2909">
        <v>0</v>
      </c>
      <c r="K2909">
        <v>2</v>
      </c>
      <c r="M2909" s="4">
        <f>ROUND(VLOOKUP(fUnitSales[[#This Row],[Product]],dProducts[],2,0)*(1-fUnitSales[[#This Row],[Discount]])*fUnitSales[[#This Row],[Units]],2)</f>
        <v>60</v>
      </c>
      <c r="N2909" s="4" t="str">
        <f>VLOOKUP(fUnitSales[[#This Row],[SalesRep]],dSalesRep[],2,0)</f>
        <v>West</v>
      </c>
    </row>
    <row r="2910" spans="7:14" x14ac:dyDescent="0.25">
      <c r="G2910" s="6">
        <v>41626</v>
      </c>
      <c r="H2910" t="s">
        <v>23</v>
      </c>
      <c r="I2910" t="s">
        <v>34</v>
      </c>
      <c r="J2910">
        <v>0.01</v>
      </c>
      <c r="K2910">
        <v>2</v>
      </c>
      <c r="M2910" s="4">
        <f>ROUND(VLOOKUP(fUnitSales[[#This Row],[Product]],dProducts[],2,0)*(1-fUnitSales[[#This Row],[Discount]])*fUnitSales[[#This Row],[Units]],2)</f>
        <v>46.53</v>
      </c>
      <c r="N2910" s="4" t="str">
        <f>VLOOKUP(fUnitSales[[#This Row],[SalesRep]],dSalesRep[],2,0)</f>
        <v>East</v>
      </c>
    </row>
    <row r="2911" spans="7:14" x14ac:dyDescent="0.25">
      <c r="G2911" s="6">
        <v>41988</v>
      </c>
      <c r="H2911" t="s">
        <v>29</v>
      </c>
      <c r="I2911" t="s">
        <v>12</v>
      </c>
      <c r="J2911">
        <v>0</v>
      </c>
      <c r="K2911">
        <v>1</v>
      </c>
      <c r="M2911" s="4">
        <f>ROUND(VLOOKUP(fUnitSales[[#This Row],[Product]],dProducts[],2,0)*(1-fUnitSales[[#This Row],[Discount]])*fUnitSales[[#This Row],[Units]],2)</f>
        <v>79.95</v>
      </c>
      <c r="N2911" s="4" t="str">
        <f>VLOOKUP(fUnitSales[[#This Row],[SalesRep]],dSalesRep[],2,0)</f>
        <v>MidWest</v>
      </c>
    </row>
    <row r="2912" spans="7:14" x14ac:dyDescent="0.25">
      <c r="G2912" s="6">
        <v>41598</v>
      </c>
      <c r="H2912" t="s">
        <v>9</v>
      </c>
      <c r="I2912" t="s">
        <v>17</v>
      </c>
      <c r="J2912">
        <v>1.4999999999999999E-2</v>
      </c>
      <c r="K2912">
        <v>1</v>
      </c>
      <c r="M2912" s="4">
        <f>ROUND(VLOOKUP(fUnitSales[[#This Row],[Product]],dProducts[],2,0)*(1-fUnitSales[[#This Row],[Discount]])*fUnitSales[[#This Row],[Units]],2)</f>
        <v>19.649999999999999</v>
      </c>
      <c r="N2912" s="4" t="str">
        <f>VLOOKUP(fUnitSales[[#This Row],[SalesRep]],dSalesRep[],2,0)</f>
        <v>MidWest</v>
      </c>
    </row>
    <row r="2913" spans="7:14" x14ac:dyDescent="0.25">
      <c r="G2913" s="6">
        <v>41607</v>
      </c>
      <c r="H2913" t="s">
        <v>29</v>
      </c>
      <c r="I2913" t="s">
        <v>8</v>
      </c>
      <c r="J2913">
        <v>0.01</v>
      </c>
      <c r="K2913">
        <v>1</v>
      </c>
      <c r="M2913" s="4">
        <f>ROUND(VLOOKUP(fUnitSales[[#This Row],[Product]],dProducts[],2,0)*(1-fUnitSales[[#This Row],[Discount]])*fUnitSales[[#This Row],[Units]],2)</f>
        <v>20.79</v>
      </c>
      <c r="N2913" s="4" t="str">
        <f>VLOOKUP(fUnitSales[[#This Row],[SalesRep]],dSalesRep[],2,0)</f>
        <v>MidWest</v>
      </c>
    </row>
    <row r="2914" spans="7:14" x14ac:dyDescent="0.25">
      <c r="G2914" s="6">
        <v>41726</v>
      </c>
      <c r="H2914" t="s">
        <v>14</v>
      </c>
      <c r="I2914" t="s">
        <v>13</v>
      </c>
      <c r="J2914">
        <v>1.4999999999999999E-2</v>
      </c>
      <c r="K2914">
        <v>1</v>
      </c>
      <c r="M2914" s="4">
        <f>ROUND(VLOOKUP(fUnitSales[[#This Row],[Product]],dProducts[],2,0)*(1-fUnitSales[[#This Row],[Discount]])*fUnitSales[[#This Row],[Units]],2)</f>
        <v>22.61</v>
      </c>
      <c r="N2914" s="4" t="str">
        <f>VLOOKUP(fUnitSales[[#This Row],[SalesRep]],dSalesRep[],2,0)</f>
        <v>West</v>
      </c>
    </row>
    <row r="2915" spans="7:14" x14ac:dyDescent="0.25">
      <c r="G2915" s="6">
        <v>41596</v>
      </c>
      <c r="H2915" t="s">
        <v>66</v>
      </c>
      <c r="I2915" t="s">
        <v>8</v>
      </c>
      <c r="J2915">
        <v>0</v>
      </c>
      <c r="K2915">
        <v>3</v>
      </c>
      <c r="M2915" s="4">
        <f>ROUND(VLOOKUP(fUnitSales[[#This Row],[Product]],dProducts[],2,0)*(1-fUnitSales[[#This Row],[Discount]])*fUnitSales[[#This Row],[Units]],2)</f>
        <v>63</v>
      </c>
      <c r="N2915" s="4" t="str">
        <f>VLOOKUP(fUnitSales[[#This Row],[SalesRep]],dSalesRep[],2,0)</f>
        <v>MidWest</v>
      </c>
    </row>
    <row r="2916" spans="7:14" x14ac:dyDescent="0.25">
      <c r="G2916" s="6">
        <v>41639</v>
      </c>
      <c r="H2916" t="s">
        <v>58</v>
      </c>
      <c r="I2916" t="s">
        <v>34</v>
      </c>
      <c r="J2916">
        <v>0.03</v>
      </c>
      <c r="K2916">
        <v>1</v>
      </c>
      <c r="M2916" s="4">
        <f>ROUND(VLOOKUP(fUnitSales[[#This Row],[Product]],dProducts[],2,0)*(1-fUnitSales[[#This Row],[Discount]])*fUnitSales[[#This Row],[Units]],2)</f>
        <v>22.8</v>
      </c>
      <c r="N2916" s="4" t="str">
        <f>VLOOKUP(fUnitSales[[#This Row],[SalesRep]],dSalesRep[],2,0)</f>
        <v>East</v>
      </c>
    </row>
    <row r="2917" spans="7:14" x14ac:dyDescent="0.25">
      <c r="G2917" s="6">
        <v>41409</v>
      </c>
      <c r="H2917" t="s">
        <v>11</v>
      </c>
      <c r="I2917" t="s">
        <v>12</v>
      </c>
      <c r="J2917">
        <v>1.4999999999999999E-2</v>
      </c>
      <c r="K2917">
        <v>1</v>
      </c>
      <c r="M2917" s="4">
        <f>ROUND(VLOOKUP(fUnitSales[[#This Row],[Product]],dProducts[],2,0)*(1-fUnitSales[[#This Row],[Discount]])*fUnitSales[[#This Row],[Units]],2)</f>
        <v>78.75</v>
      </c>
      <c r="N2917" s="4" t="str">
        <f>VLOOKUP(fUnitSales[[#This Row],[SalesRep]],dSalesRep[],2,0)</f>
        <v>West</v>
      </c>
    </row>
    <row r="2918" spans="7:14" x14ac:dyDescent="0.25">
      <c r="G2918" s="6">
        <v>41597</v>
      </c>
      <c r="H2918" t="s">
        <v>86</v>
      </c>
      <c r="I2918" t="s">
        <v>18</v>
      </c>
      <c r="J2918">
        <v>0</v>
      </c>
      <c r="K2918">
        <v>3</v>
      </c>
      <c r="M2918" s="4">
        <f>ROUND(VLOOKUP(fUnitSales[[#This Row],[Product]],dProducts[],2,0)*(1-fUnitSales[[#This Row],[Discount]])*fUnitSales[[#This Row],[Units]],2)</f>
        <v>68.849999999999994</v>
      </c>
      <c r="N2918" s="4" t="str">
        <f>VLOOKUP(fUnitSales[[#This Row],[SalesRep]],dSalesRep[],2,0)</f>
        <v>West</v>
      </c>
    </row>
    <row r="2919" spans="7:14" x14ac:dyDescent="0.25">
      <c r="G2919" s="6">
        <v>41600</v>
      </c>
      <c r="H2919" t="s">
        <v>59</v>
      </c>
      <c r="I2919" t="s">
        <v>31</v>
      </c>
      <c r="J2919">
        <v>0</v>
      </c>
      <c r="K2919">
        <v>2</v>
      </c>
      <c r="M2919" s="4">
        <f>ROUND(VLOOKUP(fUnitSales[[#This Row],[Product]],dProducts[],2,0)*(1-fUnitSales[[#This Row],[Discount]])*fUnitSales[[#This Row],[Units]],2)</f>
        <v>60</v>
      </c>
      <c r="N2919" s="4" t="str">
        <f>VLOOKUP(fUnitSales[[#This Row],[SalesRep]],dSalesRep[],2,0)</f>
        <v>East</v>
      </c>
    </row>
    <row r="2920" spans="7:14" x14ac:dyDescent="0.25">
      <c r="G2920" s="6">
        <v>41331</v>
      </c>
      <c r="H2920" t="s">
        <v>41</v>
      </c>
      <c r="I2920" t="s">
        <v>28</v>
      </c>
      <c r="J2920">
        <v>0.02</v>
      </c>
      <c r="K2920">
        <v>2</v>
      </c>
      <c r="M2920" s="4">
        <f>ROUND(VLOOKUP(fUnitSales[[#This Row],[Product]],dProducts[],2,0)*(1-fUnitSales[[#This Row],[Discount]])*fUnitSales[[#This Row],[Units]],2)</f>
        <v>53.9</v>
      </c>
      <c r="N2920" s="4" t="str">
        <f>VLOOKUP(fUnitSales[[#This Row],[SalesRep]],dSalesRep[],2,0)</f>
        <v>South</v>
      </c>
    </row>
    <row r="2921" spans="7:14" x14ac:dyDescent="0.25">
      <c r="G2921" s="6">
        <v>42001</v>
      </c>
      <c r="H2921" t="s">
        <v>59</v>
      </c>
      <c r="I2921" t="s">
        <v>25</v>
      </c>
      <c r="J2921">
        <v>0.03</v>
      </c>
      <c r="K2921">
        <v>3</v>
      </c>
      <c r="M2921" s="4">
        <f>ROUND(VLOOKUP(fUnitSales[[#This Row],[Product]],dProducts[],2,0)*(1-fUnitSales[[#This Row],[Discount]])*fUnitSales[[#This Row],[Units]],2)</f>
        <v>98.94</v>
      </c>
      <c r="N2921" s="4" t="str">
        <f>VLOOKUP(fUnitSales[[#This Row],[SalesRep]],dSalesRep[],2,0)</f>
        <v>East</v>
      </c>
    </row>
    <row r="2922" spans="7:14" x14ac:dyDescent="0.25">
      <c r="G2922" s="6">
        <v>41788</v>
      </c>
      <c r="H2922" t="s">
        <v>78</v>
      </c>
      <c r="I2922" t="s">
        <v>31</v>
      </c>
      <c r="J2922">
        <v>1.4999999999999999E-2</v>
      </c>
      <c r="K2922">
        <v>15</v>
      </c>
      <c r="M2922" s="4">
        <f>ROUND(VLOOKUP(fUnitSales[[#This Row],[Product]],dProducts[],2,0)*(1-fUnitSales[[#This Row],[Discount]])*fUnitSales[[#This Row],[Units]],2)</f>
        <v>443.25</v>
      </c>
      <c r="N2922" s="4" t="str">
        <f>VLOOKUP(fUnitSales[[#This Row],[SalesRep]],dSalesRep[],2,0)</f>
        <v>West</v>
      </c>
    </row>
    <row r="2923" spans="7:14" x14ac:dyDescent="0.25">
      <c r="G2923" s="6">
        <v>41313</v>
      </c>
      <c r="H2923" t="s">
        <v>70</v>
      </c>
      <c r="I2923" t="s">
        <v>37</v>
      </c>
      <c r="J2923">
        <v>1.4999999999999999E-2</v>
      </c>
      <c r="K2923">
        <v>1</v>
      </c>
      <c r="M2923" s="4">
        <f>ROUND(VLOOKUP(fUnitSales[[#This Row],[Product]],dProducts[],2,0)*(1-fUnitSales[[#This Row],[Discount]])*fUnitSales[[#This Row],[Units]],2)</f>
        <v>24.63</v>
      </c>
      <c r="N2923" s="4" t="str">
        <f>VLOOKUP(fUnitSales[[#This Row],[SalesRep]],dSalesRep[],2,0)</f>
        <v>West</v>
      </c>
    </row>
    <row r="2924" spans="7:14" x14ac:dyDescent="0.25">
      <c r="G2924" s="6">
        <v>41575</v>
      </c>
      <c r="H2924" t="s">
        <v>60</v>
      </c>
      <c r="I2924" t="s">
        <v>42</v>
      </c>
      <c r="J2924">
        <v>0</v>
      </c>
      <c r="K2924">
        <v>1</v>
      </c>
      <c r="M2924" s="4">
        <f>ROUND(VLOOKUP(fUnitSales[[#This Row],[Product]],dProducts[],2,0)*(1-fUnitSales[[#This Row],[Discount]])*fUnitSales[[#This Row],[Units]],2)</f>
        <v>19</v>
      </c>
      <c r="N2924" s="4" t="str">
        <f>VLOOKUP(fUnitSales[[#This Row],[SalesRep]],dSalesRep[],2,0)</f>
        <v>South</v>
      </c>
    </row>
    <row r="2925" spans="7:14" x14ac:dyDescent="0.25">
      <c r="G2925" s="6">
        <v>41796</v>
      </c>
      <c r="H2925" t="s">
        <v>69</v>
      </c>
      <c r="I2925" t="s">
        <v>25</v>
      </c>
      <c r="J2925">
        <v>0</v>
      </c>
      <c r="K2925">
        <v>1</v>
      </c>
      <c r="M2925" s="4">
        <f>ROUND(VLOOKUP(fUnitSales[[#This Row],[Product]],dProducts[],2,0)*(1-fUnitSales[[#This Row],[Discount]])*fUnitSales[[#This Row],[Units]],2)</f>
        <v>34</v>
      </c>
      <c r="N2925" s="4" t="str">
        <f>VLOOKUP(fUnitSales[[#This Row],[SalesRep]],dSalesRep[],2,0)</f>
        <v>MidWest</v>
      </c>
    </row>
    <row r="2926" spans="7:14" x14ac:dyDescent="0.25">
      <c r="G2926" s="6">
        <v>41476</v>
      </c>
      <c r="H2926" t="s">
        <v>80</v>
      </c>
      <c r="I2926" t="s">
        <v>13</v>
      </c>
      <c r="J2926">
        <v>0</v>
      </c>
      <c r="K2926">
        <v>18</v>
      </c>
      <c r="M2926" s="4">
        <f>ROUND(VLOOKUP(fUnitSales[[#This Row],[Product]],dProducts[],2,0)*(1-fUnitSales[[#This Row],[Discount]])*fUnitSales[[#This Row],[Units]],2)</f>
        <v>413.1</v>
      </c>
      <c r="N2926" s="4" t="str">
        <f>VLOOKUP(fUnitSales[[#This Row],[SalesRep]],dSalesRep[],2,0)</f>
        <v>MidWest</v>
      </c>
    </row>
    <row r="2927" spans="7:14" x14ac:dyDescent="0.25">
      <c r="G2927" s="6">
        <v>41755</v>
      </c>
      <c r="H2927" t="s">
        <v>21</v>
      </c>
      <c r="I2927" t="s">
        <v>34</v>
      </c>
      <c r="J2927">
        <v>0.03</v>
      </c>
      <c r="K2927">
        <v>3</v>
      </c>
      <c r="M2927" s="4">
        <f>ROUND(VLOOKUP(fUnitSales[[#This Row],[Product]],dProducts[],2,0)*(1-fUnitSales[[#This Row],[Discount]])*fUnitSales[[#This Row],[Units]],2)</f>
        <v>68.39</v>
      </c>
      <c r="N2927" s="4" t="str">
        <f>VLOOKUP(fUnitSales[[#This Row],[SalesRep]],dSalesRep[],2,0)</f>
        <v>West</v>
      </c>
    </row>
    <row r="2928" spans="7:14" x14ac:dyDescent="0.25">
      <c r="G2928" s="6">
        <v>41599</v>
      </c>
      <c r="H2928" t="s">
        <v>82</v>
      </c>
      <c r="I2928" t="s">
        <v>25</v>
      </c>
      <c r="J2928">
        <v>1.4999999999999999E-2</v>
      </c>
      <c r="K2928">
        <v>1</v>
      </c>
      <c r="M2928" s="4">
        <f>ROUND(VLOOKUP(fUnitSales[[#This Row],[Product]],dProducts[],2,0)*(1-fUnitSales[[#This Row],[Discount]])*fUnitSales[[#This Row],[Units]],2)</f>
        <v>33.49</v>
      </c>
      <c r="N2928" s="4" t="str">
        <f>VLOOKUP(fUnitSales[[#This Row],[SalesRep]],dSalesRep[],2,0)</f>
        <v>West</v>
      </c>
    </row>
    <row r="2929" spans="7:14" x14ac:dyDescent="0.25">
      <c r="G2929" s="6">
        <v>41996</v>
      </c>
      <c r="H2929" t="s">
        <v>64</v>
      </c>
      <c r="I2929" t="s">
        <v>25</v>
      </c>
      <c r="J2929">
        <v>0.03</v>
      </c>
      <c r="K2929">
        <v>2</v>
      </c>
      <c r="M2929" s="4">
        <f>ROUND(VLOOKUP(fUnitSales[[#This Row],[Product]],dProducts[],2,0)*(1-fUnitSales[[#This Row],[Discount]])*fUnitSales[[#This Row],[Units]],2)</f>
        <v>65.959999999999994</v>
      </c>
      <c r="N2929" s="4" t="str">
        <f>VLOOKUP(fUnitSales[[#This Row],[SalesRep]],dSalesRep[],2,0)</f>
        <v>MidWest</v>
      </c>
    </row>
    <row r="2930" spans="7:14" x14ac:dyDescent="0.25">
      <c r="G2930" s="6">
        <v>41540</v>
      </c>
      <c r="H2930" t="s">
        <v>21</v>
      </c>
      <c r="I2930" t="s">
        <v>37</v>
      </c>
      <c r="J2930">
        <v>1.4999999999999999E-2</v>
      </c>
      <c r="K2930">
        <v>1</v>
      </c>
      <c r="M2930" s="4">
        <f>ROUND(VLOOKUP(fUnitSales[[#This Row],[Product]],dProducts[],2,0)*(1-fUnitSales[[#This Row],[Discount]])*fUnitSales[[#This Row],[Units]],2)</f>
        <v>24.63</v>
      </c>
      <c r="N2930" s="4" t="str">
        <f>VLOOKUP(fUnitSales[[#This Row],[SalesRep]],dSalesRep[],2,0)</f>
        <v>West</v>
      </c>
    </row>
    <row r="2931" spans="7:14" x14ac:dyDescent="0.25">
      <c r="G2931" s="6">
        <v>41968</v>
      </c>
      <c r="H2931" t="s">
        <v>61</v>
      </c>
      <c r="I2931" t="s">
        <v>13</v>
      </c>
      <c r="J2931">
        <v>0.01</v>
      </c>
      <c r="K2931">
        <v>3</v>
      </c>
      <c r="M2931" s="4">
        <f>ROUND(VLOOKUP(fUnitSales[[#This Row],[Product]],dProducts[],2,0)*(1-fUnitSales[[#This Row],[Discount]])*fUnitSales[[#This Row],[Units]],2)</f>
        <v>68.16</v>
      </c>
      <c r="N2931" s="4" t="str">
        <f>VLOOKUP(fUnitSales[[#This Row],[SalesRep]],dSalesRep[],2,0)</f>
        <v>South</v>
      </c>
    </row>
    <row r="2932" spans="7:14" x14ac:dyDescent="0.25">
      <c r="G2932" s="6">
        <v>41966</v>
      </c>
      <c r="H2932" t="s">
        <v>26</v>
      </c>
      <c r="I2932" t="s">
        <v>8</v>
      </c>
      <c r="J2932">
        <v>0</v>
      </c>
      <c r="K2932">
        <v>3</v>
      </c>
      <c r="M2932" s="4">
        <f>ROUND(VLOOKUP(fUnitSales[[#This Row],[Product]],dProducts[],2,0)*(1-fUnitSales[[#This Row],[Discount]])*fUnitSales[[#This Row],[Units]],2)</f>
        <v>63</v>
      </c>
      <c r="N2932" s="4" t="str">
        <f>VLOOKUP(fUnitSales[[#This Row],[SalesRep]],dSalesRep[],2,0)</f>
        <v>West</v>
      </c>
    </row>
    <row r="2933" spans="7:14" x14ac:dyDescent="0.25">
      <c r="G2933" s="6">
        <v>41991</v>
      </c>
      <c r="H2933" t="s">
        <v>83</v>
      </c>
      <c r="I2933" t="s">
        <v>37</v>
      </c>
      <c r="J2933">
        <v>0</v>
      </c>
      <c r="K2933">
        <v>1</v>
      </c>
      <c r="M2933" s="4">
        <f>ROUND(VLOOKUP(fUnitSales[[#This Row],[Product]],dProducts[],2,0)*(1-fUnitSales[[#This Row],[Discount]])*fUnitSales[[#This Row],[Units]],2)</f>
        <v>25</v>
      </c>
      <c r="N2933" s="4" t="str">
        <f>VLOOKUP(fUnitSales[[#This Row],[SalesRep]],dSalesRep[],2,0)</f>
        <v>South</v>
      </c>
    </row>
    <row r="2934" spans="7:14" x14ac:dyDescent="0.25">
      <c r="G2934" s="6">
        <v>41951</v>
      </c>
      <c r="H2934" t="s">
        <v>92</v>
      </c>
      <c r="I2934" t="s">
        <v>37</v>
      </c>
      <c r="J2934">
        <v>0</v>
      </c>
      <c r="K2934">
        <v>2</v>
      </c>
      <c r="M2934" s="4">
        <f>ROUND(VLOOKUP(fUnitSales[[#This Row],[Product]],dProducts[],2,0)*(1-fUnitSales[[#This Row],[Discount]])*fUnitSales[[#This Row],[Units]],2)</f>
        <v>50</v>
      </c>
      <c r="N2934" s="4" t="str">
        <f>VLOOKUP(fUnitSales[[#This Row],[SalesRep]],dSalesRep[],2,0)</f>
        <v>West</v>
      </c>
    </row>
    <row r="2935" spans="7:14" x14ac:dyDescent="0.25">
      <c r="G2935" s="6">
        <v>41968</v>
      </c>
      <c r="H2935" t="s">
        <v>63</v>
      </c>
      <c r="I2935" t="s">
        <v>25</v>
      </c>
      <c r="J2935">
        <v>2.5000000000000001E-2</v>
      </c>
      <c r="K2935">
        <v>3</v>
      </c>
      <c r="M2935" s="4">
        <f>ROUND(VLOOKUP(fUnitSales[[#This Row],[Product]],dProducts[],2,0)*(1-fUnitSales[[#This Row],[Discount]])*fUnitSales[[#This Row],[Units]],2)</f>
        <v>99.45</v>
      </c>
      <c r="N2935" s="4" t="str">
        <f>VLOOKUP(fUnitSales[[#This Row],[SalesRep]],dSalesRep[],2,0)</f>
        <v>MidWest</v>
      </c>
    </row>
    <row r="2936" spans="7:14" x14ac:dyDescent="0.25">
      <c r="G2936" s="6">
        <v>41618</v>
      </c>
      <c r="H2936" t="s">
        <v>82</v>
      </c>
      <c r="I2936" t="s">
        <v>18</v>
      </c>
      <c r="J2936">
        <v>2.5000000000000001E-2</v>
      </c>
      <c r="K2936">
        <v>2</v>
      </c>
      <c r="M2936" s="4">
        <f>ROUND(VLOOKUP(fUnitSales[[#This Row],[Product]],dProducts[],2,0)*(1-fUnitSales[[#This Row],[Discount]])*fUnitSales[[#This Row],[Units]],2)</f>
        <v>44.75</v>
      </c>
      <c r="N2936" s="4" t="str">
        <f>VLOOKUP(fUnitSales[[#This Row],[SalesRep]],dSalesRep[],2,0)</f>
        <v>West</v>
      </c>
    </row>
    <row r="2937" spans="7:14" x14ac:dyDescent="0.25">
      <c r="G2937" s="6">
        <v>41627</v>
      </c>
      <c r="H2937" t="s">
        <v>41</v>
      </c>
      <c r="I2937" t="s">
        <v>42</v>
      </c>
      <c r="J2937">
        <v>0.03</v>
      </c>
      <c r="K2937">
        <v>15</v>
      </c>
      <c r="M2937" s="4">
        <f>ROUND(VLOOKUP(fUnitSales[[#This Row],[Product]],dProducts[],2,0)*(1-fUnitSales[[#This Row],[Discount]])*fUnitSales[[#This Row],[Units]],2)</f>
        <v>276.45</v>
      </c>
      <c r="N2937" s="4" t="str">
        <f>VLOOKUP(fUnitSales[[#This Row],[SalesRep]],dSalesRep[],2,0)</f>
        <v>South</v>
      </c>
    </row>
    <row r="2938" spans="7:14" x14ac:dyDescent="0.25">
      <c r="G2938" s="6">
        <v>41599</v>
      </c>
      <c r="H2938" t="s">
        <v>69</v>
      </c>
      <c r="I2938" t="s">
        <v>17</v>
      </c>
      <c r="J2938">
        <v>0</v>
      </c>
      <c r="K2938">
        <v>2</v>
      </c>
      <c r="M2938" s="4">
        <f>ROUND(VLOOKUP(fUnitSales[[#This Row],[Product]],dProducts[],2,0)*(1-fUnitSales[[#This Row],[Discount]])*fUnitSales[[#This Row],[Units]],2)</f>
        <v>39.9</v>
      </c>
      <c r="N2938" s="4" t="str">
        <f>VLOOKUP(fUnitSales[[#This Row],[SalesRep]],dSalesRep[],2,0)</f>
        <v>MidWest</v>
      </c>
    </row>
    <row r="2939" spans="7:14" x14ac:dyDescent="0.25">
      <c r="G2939" s="6">
        <v>41314</v>
      </c>
      <c r="H2939" t="s">
        <v>66</v>
      </c>
      <c r="I2939" t="s">
        <v>37</v>
      </c>
      <c r="J2939">
        <v>0</v>
      </c>
      <c r="K2939">
        <v>2</v>
      </c>
      <c r="M2939" s="4">
        <f>ROUND(VLOOKUP(fUnitSales[[#This Row],[Product]],dProducts[],2,0)*(1-fUnitSales[[#This Row],[Discount]])*fUnitSales[[#This Row],[Units]],2)</f>
        <v>50</v>
      </c>
      <c r="N2939" s="4" t="str">
        <f>VLOOKUP(fUnitSales[[#This Row],[SalesRep]],dSalesRep[],2,0)</f>
        <v>MidWest</v>
      </c>
    </row>
    <row r="2940" spans="7:14" x14ac:dyDescent="0.25">
      <c r="G2940" s="6">
        <v>41744</v>
      </c>
      <c r="H2940" t="s">
        <v>47</v>
      </c>
      <c r="I2940" t="s">
        <v>8</v>
      </c>
      <c r="J2940">
        <v>0</v>
      </c>
      <c r="K2940">
        <v>2</v>
      </c>
      <c r="M2940" s="4">
        <f>ROUND(VLOOKUP(fUnitSales[[#This Row],[Product]],dProducts[],2,0)*(1-fUnitSales[[#This Row],[Discount]])*fUnitSales[[#This Row],[Units]],2)</f>
        <v>42</v>
      </c>
      <c r="N2940" s="4" t="str">
        <f>VLOOKUP(fUnitSales[[#This Row],[SalesRep]],dSalesRep[],2,0)</f>
        <v>South</v>
      </c>
    </row>
    <row r="2941" spans="7:14" x14ac:dyDescent="0.25">
      <c r="G2941" s="6">
        <v>41841</v>
      </c>
      <c r="H2941" t="s">
        <v>9</v>
      </c>
      <c r="I2941" t="s">
        <v>17</v>
      </c>
      <c r="J2941">
        <v>0.02</v>
      </c>
      <c r="K2941">
        <v>2</v>
      </c>
      <c r="M2941" s="4">
        <f>ROUND(VLOOKUP(fUnitSales[[#This Row],[Product]],dProducts[],2,0)*(1-fUnitSales[[#This Row],[Discount]])*fUnitSales[[#This Row],[Units]],2)</f>
        <v>39.1</v>
      </c>
      <c r="N2941" s="4" t="str">
        <f>VLOOKUP(fUnitSales[[#This Row],[SalesRep]],dSalesRep[],2,0)</f>
        <v>MidWest</v>
      </c>
    </row>
    <row r="2942" spans="7:14" x14ac:dyDescent="0.25">
      <c r="G2942" s="6">
        <v>41963</v>
      </c>
      <c r="H2942" t="s">
        <v>61</v>
      </c>
      <c r="I2942" t="s">
        <v>13</v>
      </c>
      <c r="J2942">
        <v>0</v>
      </c>
      <c r="K2942">
        <v>1</v>
      </c>
      <c r="M2942" s="4">
        <f>ROUND(VLOOKUP(fUnitSales[[#This Row],[Product]],dProducts[],2,0)*(1-fUnitSales[[#This Row],[Discount]])*fUnitSales[[#This Row],[Units]],2)</f>
        <v>22.95</v>
      </c>
      <c r="N2942" s="4" t="str">
        <f>VLOOKUP(fUnitSales[[#This Row],[SalesRep]],dSalesRep[],2,0)</f>
        <v>South</v>
      </c>
    </row>
    <row r="2943" spans="7:14" x14ac:dyDescent="0.25">
      <c r="G2943" s="6">
        <v>41972</v>
      </c>
      <c r="H2943" t="s">
        <v>36</v>
      </c>
      <c r="I2943" t="s">
        <v>13</v>
      </c>
      <c r="J2943">
        <v>0.03</v>
      </c>
      <c r="K2943">
        <v>1</v>
      </c>
      <c r="M2943" s="4">
        <f>ROUND(VLOOKUP(fUnitSales[[#This Row],[Product]],dProducts[],2,0)*(1-fUnitSales[[#This Row],[Discount]])*fUnitSales[[#This Row],[Units]],2)</f>
        <v>22.26</v>
      </c>
      <c r="N2943" s="4" t="str">
        <f>VLOOKUP(fUnitSales[[#This Row],[SalesRep]],dSalesRep[],2,0)</f>
        <v>West</v>
      </c>
    </row>
    <row r="2944" spans="7:14" x14ac:dyDescent="0.25">
      <c r="G2944" s="6">
        <v>41902</v>
      </c>
      <c r="H2944" t="s">
        <v>59</v>
      </c>
      <c r="I2944" t="s">
        <v>8</v>
      </c>
      <c r="J2944">
        <v>0.02</v>
      </c>
      <c r="K2944">
        <v>3</v>
      </c>
      <c r="M2944" s="4">
        <f>ROUND(VLOOKUP(fUnitSales[[#This Row],[Product]],dProducts[],2,0)*(1-fUnitSales[[#This Row],[Discount]])*fUnitSales[[#This Row],[Units]],2)</f>
        <v>61.74</v>
      </c>
      <c r="N2944" s="4" t="str">
        <f>VLOOKUP(fUnitSales[[#This Row],[SalesRep]],dSalesRep[],2,0)</f>
        <v>East</v>
      </c>
    </row>
    <row r="2945" spans="7:14" x14ac:dyDescent="0.25">
      <c r="G2945" s="6">
        <v>41911</v>
      </c>
      <c r="H2945" t="s">
        <v>14</v>
      </c>
      <c r="I2945" t="s">
        <v>34</v>
      </c>
      <c r="J2945">
        <v>0</v>
      </c>
      <c r="K2945">
        <v>1</v>
      </c>
      <c r="M2945" s="4">
        <f>ROUND(VLOOKUP(fUnitSales[[#This Row],[Product]],dProducts[],2,0)*(1-fUnitSales[[#This Row],[Discount]])*fUnitSales[[#This Row],[Units]],2)</f>
        <v>23.5</v>
      </c>
      <c r="N2945" s="4" t="str">
        <f>VLOOKUP(fUnitSales[[#This Row],[SalesRep]],dSalesRep[],2,0)</f>
        <v>West</v>
      </c>
    </row>
    <row r="2946" spans="7:14" x14ac:dyDescent="0.25">
      <c r="G2946" s="6">
        <v>41633</v>
      </c>
      <c r="H2946" t="s">
        <v>56</v>
      </c>
      <c r="I2946" t="s">
        <v>31</v>
      </c>
      <c r="J2946">
        <v>0.03</v>
      </c>
      <c r="K2946">
        <v>3</v>
      </c>
      <c r="M2946" s="4">
        <f>ROUND(VLOOKUP(fUnitSales[[#This Row],[Product]],dProducts[],2,0)*(1-fUnitSales[[#This Row],[Discount]])*fUnitSales[[#This Row],[Units]],2)</f>
        <v>87.3</v>
      </c>
      <c r="N2946" s="4" t="str">
        <f>VLOOKUP(fUnitSales[[#This Row],[SalesRep]],dSalesRep[],2,0)</f>
        <v>West</v>
      </c>
    </row>
    <row r="2947" spans="7:14" x14ac:dyDescent="0.25">
      <c r="G2947" s="6">
        <v>41690</v>
      </c>
      <c r="H2947" t="s">
        <v>14</v>
      </c>
      <c r="I2947" t="s">
        <v>42</v>
      </c>
      <c r="J2947">
        <v>0</v>
      </c>
      <c r="K2947">
        <v>2</v>
      </c>
      <c r="M2947" s="4">
        <f>ROUND(VLOOKUP(fUnitSales[[#This Row],[Product]],dProducts[],2,0)*(1-fUnitSales[[#This Row],[Discount]])*fUnitSales[[#This Row],[Units]],2)</f>
        <v>38</v>
      </c>
      <c r="N2947" s="4" t="str">
        <f>VLOOKUP(fUnitSales[[#This Row],[SalesRep]],dSalesRep[],2,0)</f>
        <v>West</v>
      </c>
    </row>
    <row r="2948" spans="7:14" x14ac:dyDescent="0.25">
      <c r="G2948" s="6">
        <v>41710</v>
      </c>
      <c r="H2948" t="s">
        <v>55</v>
      </c>
      <c r="I2948" t="s">
        <v>22</v>
      </c>
      <c r="J2948">
        <v>0</v>
      </c>
      <c r="K2948">
        <v>3</v>
      </c>
      <c r="M2948" s="4">
        <f>ROUND(VLOOKUP(fUnitSales[[#This Row],[Product]],dProducts[],2,0)*(1-fUnitSales[[#This Row],[Discount]])*fUnitSales[[#This Row],[Units]],2)</f>
        <v>75</v>
      </c>
      <c r="N2948" s="4" t="str">
        <f>VLOOKUP(fUnitSales[[#This Row],[SalesRep]],dSalesRep[],2,0)</f>
        <v>South</v>
      </c>
    </row>
    <row r="2949" spans="7:14" x14ac:dyDescent="0.25">
      <c r="G2949" s="6">
        <v>41961</v>
      </c>
      <c r="H2949" t="s">
        <v>49</v>
      </c>
      <c r="I2949" t="s">
        <v>17</v>
      </c>
      <c r="J2949">
        <v>0</v>
      </c>
      <c r="K2949">
        <v>2</v>
      </c>
      <c r="M2949" s="4">
        <f>ROUND(VLOOKUP(fUnitSales[[#This Row],[Product]],dProducts[],2,0)*(1-fUnitSales[[#This Row],[Discount]])*fUnitSales[[#This Row],[Units]],2)</f>
        <v>39.9</v>
      </c>
      <c r="N2949" s="4" t="str">
        <f>VLOOKUP(fUnitSales[[#This Row],[SalesRep]],dSalesRep[],2,0)</f>
        <v>West</v>
      </c>
    </row>
    <row r="2950" spans="7:14" x14ac:dyDescent="0.25">
      <c r="G2950" s="6">
        <v>41968</v>
      </c>
      <c r="H2950" t="s">
        <v>85</v>
      </c>
      <c r="I2950" t="s">
        <v>25</v>
      </c>
      <c r="J2950">
        <v>2.5000000000000001E-2</v>
      </c>
      <c r="K2950">
        <v>2</v>
      </c>
      <c r="M2950" s="4">
        <f>ROUND(VLOOKUP(fUnitSales[[#This Row],[Product]],dProducts[],2,0)*(1-fUnitSales[[#This Row],[Discount]])*fUnitSales[[#This Row],[Units]],2)</f>
        <v>66.3</v>
      </c>
      <c r="N2950" s="4" t="str">
        <f>VLOOKUP(fUnitSales[[#This Row],[SalesRep]],dSalesRep[],2,0)</f>
        <v>West</v>
      </c>
    </row>
    <row r="2951" spans="7:14" x14ac:dyDescent="0.25">
      <c r="G2951" s="6">
        <v>41606</v>
      </c>
      <c r="H2951" t="s">
        <v>32</v>
      </c>
      <c r="I2951" t="s">
        <v>22</v>
      </c>
      <c r="J2951">
        <v>0.03</v>
      </c>
      <c r="K2951">
        <v>2</v>
      </c>
      <c r="M2951" s="4">
        <f>ROUND(VLOOKUP(fUnitSales[[#This Row],[Product]],dProducts[],2,0)*(1-fUnitSales[[#This Row],[Discount]])*fUnitSales[[#This Row],[Units]],2)</f>
        <v>48.5</v>
      </c>
      <c r="N2951" s="4" t="str">
        <f>VLOOKUP(fUnitSales[[#This Row],[SalesRep]],dSalesRep[],2,0)</f>
        <v>West</v>
      </c>
    </row>
    <row r="2952" spans="7:14" x14ac:dyDescent="0.25">
      <c r="G2952" s="6">
        <v>41670</v>
      </c>
      <c r="H2952" t="s">
        <v>85</v>
      </c>
      <c r="I2952" t="s">
        <v>8</v>
      </c>
      <c r="J2952">
        <v>0.01</v>
      </c>
      <c r="K2952">
        <v>3</v>
      </c>
      <c r="M2952" s="4">
        <f>ROUND(VLOOKUP(fUnitSales[[#This Row],[Product]],dProducts[],2,0)*(1-fUnitSales[[#This Row],[Discount]])*fUnitSales[[#This Row],[Units]],2)</f>
        <v>62.37</v>
      </c>
      <c r="N2952" s="4" t="str">
        <f>VLOOKUP(fUnitSales[[#This Row],[SalesRep]],dSalesRep[],2,0)</f>
        <v>West</v>
      </c>
    </row>
    <row r="2953" spans="7:14" x14ac:dyDescent="0.25">
      <c r="G2953" s="6">
        <v>41427</v>
      </c>
      <c r="H2953" t="s">
        <v>32</v>
      </c>
      <c r="I2953" t="s">
        <v>34</v>
      </c>
      <c r="J2953">
        <v>1.4999999999999999E-2</v>
      </c>
      <c r="K2953">
        <v>25</v>
      </c>
      <c r="M2953" s="4">
        <f>ROUND(VLOOKUP(fUnitSales[[#This Row],[Product]],dProducts[],2,0)*(1-fUnitSales[[#This Row],[Discount]])*fUnitSales[[#This Row],[Units]],2)</f>
        <v>578.69000000000005</v>
      </c>
      <c r="N2953" s="4" t="str">
        <f>VLOOKUP(fUnitSales[[#This Row],[SalesRep]],dSalesRep[],2,0)</f>
        <v>West</v>
      </c>
    </row>
    <row r="2954" spans="7:14" x14ac:dyDescent="0.25">
      <c r="G2954" s="6">
        <v>41514</v>
      </c>
      <c r="H2954" t="s">
        <v>44</v>
      </c>
      <c r="I2954" t="s">
        <v>25</v>
      </c>
      <c r="J2954">
        <v>0.01</v>
      </c>
      <c r="K2954">
        <v>3</v>
      </c>
      <c r="M2954" s="4">
        <f>ROUND(VLOOKUP(fUnitSales[[#This Row],[Product]],dProducts[],2,0)*(1-fUnitSales[[#This Row],[Discount]])*fUnitSales[[#This Row],[Units]],2)</f>
        <v>100.98</v>
      </c>
      <c r="N2954" s="4" t="str">
        <f>VLOOKUP(fUnitSales[[#This Row],[SalesRep]],dSalesRep[],2,0)</f>
        <v>MidWest</v>
      </c>
    </row>
    <row r="2955" spans="7:14" x14ac:dyDescent="0.25">
      <c r="G2955" s="6">
        <v>41286</v>
      </c>
      <c r="H2955" t="s">
        <v>76</v>
      </c>
      <c r="I2955" t="s">
        <v>8</v>
      </c>
      <c r="J2955">
        <v>2.5000000000000001E-2</v>
      </c>
      <c r="K2955">
        <v>1</v>
      </c>
      <c r="M2955" s="4">
        <f>ROUND(VLOOKUP(fUnitSales[[#This Row],[Product]],dProducts[],2,0)*(1-fUnitSales[[#This Row],[Discount]])*fUnitSales[[#This Row],[Units]],2)</f>
        <v>20.48</v>
      </c>
      <c r="N2955" s="4" t="str">
        <f>VLOOKUP(fUnitSales[[#This Row],[SalesRep]],dSalesRep[],2,0)</f>
        <v>MidWest</v>
      </c>
    </row>
    <row r="2956" spans="7:14" x14ac:dyDescent="0.25">
      <c r="G2956" s="6">
        <v>41616</v>
      </c>
      <c r="H2956" t="s">
        <v>41</v>
      </c>
      <c r="I2956" t="s">
        <v>34</v>
      </c>
      <c r="J2956">
        <v>0</v>
      </c>
      <c r="K2956">
        <v>3</v>
      </c>
      <c r="M2956" s="4">
        <f>ROUND(VLOOKUP(fUnitSales[[#This Row],[Product]],dProducts[],2,0)*(1-fUnitSales[[#This Row],[Discount]])*fUnitSales[[#This Row],[Units]],2)</f>
        <v>70.5</v>
      </c>
      <c r="N2956" s="4" t="str">
        <f>VLOOKUP(fUnitSales[[#This Row],[SalesRep]],dSalesRep[],2,0)</f>
        <v>South</v>
      </c>
    </row>
    <row r="2957" spans="7:14" x14ac:dyDescent="0.25">
      <c r="G2957" s="6">
        <v>41998</v>
      </c>
      <c r="H2957" t="s">
        <v>73</v>
      </c>
      <c r="I2957" t="s">
        <v>37</v>
      </c>
      <c r="J2957">
        <v>2.5000000000000001E-2</v>
      </c>
      <c r="K2957">
        <v>7</v>
      </c>
      <c r="M2957" s="4">
        <f>ROUND(VLOOKUP(fUnitSales[[#This Row],[Product]],dProducts[],2,0)*(1-fUnitSales[[#This Row],[Discount]])*fUnitSales[[#This Row],[Units]],2)</f>
        <v>170.63</v>
      </c>
      <c r="N2957" s="4" t="str">
        <f>VLOOKUP(fUnitSales[[#This Row],[SalesRep]],dSalesRep[],2,0)</f>
        <v>West</v>
      </c>
    </row>
    <row r="2958" spans="7:14" x14ac:dyDescent="0.25">
      <c r="G2958" s="6">
        <v>41963</v>
      </c>
      <c r="H2958" t="s">
        <v>71</v>
      </c>
      <c r="I2958" t="s">
        <v>17</v>
      </c>
      <c r="J2958">
        <v>0</v>
      </c>
      <c r="K2958">
        <v>3</v>
      </c>
      <c r="M2958" s="4">
        <f>ROUND(VLOOKUP(fUnitSales[[#This Row],[Product]],dProducts[],2,0)*(1-fUnitSales[[#This Row],[Discount]])*fUnitSales[[#This Row],[Units]],2)</f>
        <v>59.85</v>
      </c>
      <c r="N2958" s="4" t="str">
        <f>VLOOKUP(fUnitSales[[#This Row],[SalesRep]],dSalesRep[],2,0)</f>
        <v>MidWest</v>
      </c>
    </row>
    <row r="2959" spans="7:14" x14ac:dyDescent="0.25">
      <c r="G2959" s="6">
        <v>41985</v>
      </c>
      <c r="H2959" t="s">
        <v>30</v>
      </c>
      <c r="I2959" t="s">
        <v>34</v>
      </c>
      <c r="J2959">
        <v>0</v>
      </c>
      <c r="K2959">
        <v>3</v>
      </c>
      <c r="M2959" s="4">
        <f>ROUND(VLOOKUP(fUnitSales[[#This Row],[Product]],dProducts[],2,0)*(1-fUnitSales[[#This Row],[Discount]])*fUnitSales[[#This Row],[Units]],2)</f>
        <v>70.5</v>
      </c>
      <c r="N2959" s="4" t="str">
        <f>VLOOKUP(fUnitSales[[#This Row],[SalesRep]],dSalesRep[],2,0)</f>
        <v>East</v>
      </c>
    </row>
    <row r="2960" spans="7:14" x14ac:dyDescent="0.25">
      <c r="G2960" s="6">
        <v>41421</v>
      </c>
      <c r="H2960" t="s">
        <v>60</v>
      </c>
      <c r="I2960" t="s">
        <v>25</v>
      </c>
      <c r="J2960">
        <v>0.03</v>
      </c>
      <c r="K2960">
        <v>1</v>
      </c>
      <c r="M2960" s="4">
        <f>ROUND(VLOOKUP(fUnitSales[[#This Row],[Product]],dProducts[],2,0)*(1-fUnitSales[[#This Row],[Discount]])*fUnitSales[[#This Row],[Units]],2)</f>
        <v>32.979999999999997</v>
      </c>
      <c r="N2960" s="4" t="str">
        <f>VLOOKUP(fUnitSales[[#This Row],[SalesRep]],dSalesRep[],2,0)</f>
        <v>South</v>
      </c>
    </row>
    <row r="2961" spans="7:14" x14ac:dyDescent="0.25">
      <c r="G2961" s="6">
        <v>42004</v>
      </c>
      <c r="H2961" t="s">
        <v>69</v>
      </c>
      <c r="I2961" t="s">
        <v>25</v>
      </c>
      <c r="J2961">
        <v>0</v>
      </c>
      <c r="K2961">
        <v>3</v>
      </c>
      <c r="M2961" s="4">
        <f>ROUND(VLOOKUP(fUnitSales[[#This Row],[Product]],dProducts[],2,0)*(1-fUnitSales[[#This Row],[Discount]])*fUnitSales[[#This Row],[Units]],2)</f>
        <v>102</v>
      </c>
      <c r="N2961" s="4" t="str">
        <f>VLOOKUP(fUnitSales[[#This Row],[SalesRep]],dSalesRep[],2,0)</f>
        <v>MidWest</v>
      </c>
    </row>
    <row r="2962" spans="7:14" x14ac:dyDescent="0.25">
      <c r="G2962" s="6">
        <v>41976</v>
      </c>
      <c r="H2962" t="s">
        <v>27</v>
      </c>
      <c r="I2962" t="s">
        <v>13</v>
      </c>
      <c r="J2962">
        <v>0.03</v>
      </c>
      <c r="K2962">
        <v>3</v>
      </c>
      <c r="M2962" s="4">
        <f>ROUND(VLOOKUP(fUnitSales[[#This Row],[Product]],dProducts[],2,0)*(1-fUnitSales[[#This Row],[Discount]])*fUnitSales[[#This Row],[Units]],2)</f>
        <v>66.78</v>
      </c>
      <c r="N2962" s="4" t="str">
        <f>VLOOKUP(fUnitSales[[#This Row],[SalesRep]],dSalesRep[],2,0)</f>
        <v>MidWest</v>
      </c>
    </row>
    <row r="2963" spans="7:14" x14ac:dyDescent="0.25">
      <c r="G2963" s="6">
        <v>41965</v>
      </c>
      <c r="H2963" t="s">
        <v>59</v>
      </c>
      <c r="I2963" t="s">
        <v>17</v>
      </c>
      <c r="J2963">
        <v>0</v>
      </c>
      <c r="K2963">
        <v>19</v>
      </c>
      <c r="M2963" s="4">
        <f>ROUND(VLOOKUP(fUnitSales[[#This Row],[Product]],dProducts[],2,0)*(1-fUnitSales[[#This Row],[Discount]])*fUnitSales[[#This Row],[Units]],2)</f>
        <v>379.05</v>
      </c>
      <c r="N2963" s="4" t="str">
        <f>VLOOKUP(fUnitSales[[#This Row],[SalesRep]],dSalesRep[],2,0)</f>
        <v>East</v>
      </c>
    </row>
    <row r="2964" spans="7:14" x14ac:dyDescent="0.25">
      <c r="G2964" s="6">
        <v>41991</v>
      </c>
      <c r="H2964" t="s">
        <v>89</v>
      </c>
      <c r="I2964" t="s">
        <v>17</v>
      </c>
      <c r="J2964">
        <v>2.5000000000000001E-2</v>
      </c>
      <c r="K2964">
        <v>1</v>
      </c>
      <c r="M2964" s="4">
        <f>ROUND(VLOOKUP(fUnitSales[[#This Row],[Product]],dProducts[],2,0)*(1-fUnitSales[[#This Row],[Discount]])*fUnitSales[[#This Row],[Units]],2)</f>
        <v>19.45</v>
      </c>
      <c r="N2964" s="4" t="str">
        <f>VLOOKUP(fUnitSales[[#This Row],[SalesRep]],dSalesRep[],2,0)</f>
        <v>West</v>
      </c>
    </row>
    <row r="2965" spans="7:14" x14ac:dyDescent="0.25">
      <c r="G2965" s="6">
        <v>42000</v>
      </c>
      <c r="H2965" t="s">
        <v>60</v>
      </c>
      <c r="I2965" t="s">
        <v>18</v>
      </c>
      <c r="J2965">
        <v>0</v>
      </c>
      <c r="K2965">
        <v>2</v>
      </c>
      <c r="M2965" s="4">
        <f>ROUND(VLOOKUP(fUnitSales[[#This Row],[Product]],dProducts[],2,0)*(1-fUnitSales[[#This Row],[Discount]])*fUnitSales[[#This Row],[Units]],2)</f>
        <v>45.9</v>
      </c>
      <c r="N2965" s="4" t="str">
        <f>VLOOKUP(fUnitSales[[#This Row],[SalesRep]],dSalesRep[],2,0)</f>
        <v>South</v>
      </c>
    </row>
    <row r="2966" spans="7:14" x14ac:dyDescent="0.25">
      <c r="G2966" s="6">
        <v>41909</v>
      </c>
      <c r="H2966" t="s">
        <v>85</v>
      </c>
      <c r="I2966" t="s">
        <v>25</v>
      </c>
      <c r="J2966">
        <v>0.01</v>
      </c>
      <c r="K2966">
        <v>2</v>
      </c>
      <c r="M2966" s="4">
        <f>ROUND(VLOOKUP(fUnitSales[[#This Row],[Product]],dProducts[],2,0)*(1-fUnitSales[[#This Row],[Discount]])*fUnitSales[[#This Row],[Units]],2)</f>
        <v>67.319999999999993</v>
      </c>
      <c r="N2966" s="4" t="str">
        <f>VLOOKUP(fUnitSales[[#This Row],[SalesRep]],dSalesRep[],2,0)</f>
        <v>West</v>
      </c>
    </row>
    <row r="2967" spans="7:14" x14ac:dyDescent="0.25">
      <c r="G2967" s="6">
        <v>41287</v>
      </c>
      <c r="H2967" t="s">
        <v>27</v>
      </c>
      <c r="I2967" t="s">
        <v>37</v>
      </c>
      <c r="J2967">
        <v>1.4999999999999999E-2</v>
      </c>
      <c r="K2967">
        <v>4</v>
      </c>
      <c r="M2967" s="4">
        <f>ROUND(VLOOKUP(fUnitSales[[#This Row],[Product]],dProducts[],2,0)*(1-fUnitSales[[#This Row],[Discount]])*fUnitSales[[#This Row],[Units]],2)</f>
        <v>98.5</v>
      </c>
      <c r="N2967" s="4" t="str">
        <f>VLOOKUP(fUnitSales[[#This Row],[SalesRep]],dSalesRep[],2,0)</f>
        <v>MidWest</v>
      </c>
    </row>
    <row r="2968" spans="7:14" x14ac:dyDescent="0.25">
      <c r="G2968" s="6">
        <v>41593</v>
      </c>
      <c r="H2968" t="s">
        <v>41</v>
      </c>
      <c r="I2968" t="s">
        <v>13</v>
      </c>
      <c r="J2968">
        <v>0.01</v>
      </c>
      <c r="K2968">
        <v>3</v>
      </c>
      <c r="M2968" s="4">
        <f>ROUND(VLOOKUP(fUnitSales[[#This Row],[Product]],dProducts[],2,0)*(1-fUnitSales[[#This Row],[Discount]])*fUnitSales[[#This Row],[Units]],2)</f>
        <v>68.16</v>
      </c>
      <c r="N2968" s="4" t="str">
        <f>VLOOKUP(fUnitSales[[#This Row],[SalesRep]],dSalesRep[],2,0)</f>
        <v>South</v>
      </c>
    </row>
    <row r="2969" spans="7:14" x14ac:dyDescent="0.25">
      <c r="G2969" s="6">
        <v>41587</v>
      </c>
      <c r="H2969" t="s">
        <v>43</v>
      </c>
      <c r="I2969" t="s">
        <v>37</v>
      </c>
      <c r="J2969">
        <v>1.4999999999999999E-2</v>
      </c>
      <c r="K2969">
        <v>3</v>
      </c>
      <c r="M2969" s="4">
        <f>ROUND(VLOOKUP(fUnitSales[[#This Row],[Product]],dProducts[],2,0)*(1-fUnitSales[[#This Row],[Discount]])*fUnitSales[[#This Row],[Units]],2)</f>
        <v>73.88</v>
      </c>
      <c r="N2969" s="4" t="str">
        <f>VLOOKUP(fUnitSales[[#This Row],[SalesRep]],dSalesRep[],2,0)</f>
        <v>MidWest</v>
      </c>
    </row>
    <row r="2970" spans="7:14" x14ac:dyDescent="0.25">
      <c r="G2970" s="6">
        <v>41489</v>
      </c>
      <c r="H2970" t="s">
        <v>38</v>
      </c>
      <c r="I2970" t="s">
        <v>25</v>
      </c>
      <c r="J2970">
        <v>2.5000000000000001E-2</v>
      </c>
      <c r="K2970">
        <v>3</v>
      </c>
      <c r="M2970" s="4">
        <f>ROUND(VLOOKUP(fUnitSales[[#This Row],[Product]],dProducts[],2,0)*(1-fUnitSales[[#This Row],[Discount]])*fUnitSales[[#This Row],[Units]],2)</f>
        <v>99.45</v>
      </c>
      <c r="N2970" s="4" t="str">
        <f>VLOOKUP(fUnitSales[[#This Row],[SalesRep]],dSalesRep[],2,0)</f>
        <v>South</v>
      </c>
    </row>
    <row r="2971" spans="7:14" x14ac:dyDescent="0.25">
      <c r="G2971" s="6">
        <v>41777</v>
      </c>
      <c r="H2971" t="s">
        <v>90</v>
      </c>
      <c r="I2971" t="s">
        <v>18</v>
      </c>
      <c r="J2971">
        <v>0.02</v>
      </c>
      <c r="K2971">
        <v>1</v>
      </c>
      <c r="M2971" s="4">
        <f>ROUND(VLOOKUP(fUnitSales[[#This Row],[Product]],dProducts[],2,0)*(1-fUnitSales[[#This Row],[Discount]])*fUnitSales[[#This Row],[Units]],2)</f>
        <v>22.49</v>
      </c>
      <c r="N2971" s="4" t="str">
        <f>VLOOKUP(fUnitSales[[#This Row],[SalesRep]],dSalesRep[],2,0)</f>
        <v>West</v>
      </c>
    </row>
    <row r="2972" spans="7:14" x14ac:dyDescent="0.25">
      <c r="G2972" s="6">
        <v>41816</v>
      </c>
      <c r="H2972" t="s">
        <v>16</v>
      </c>
      <c r="I2972" t="s">
        <v>25</v>
      </c>
      <c r="J2972">
        <v>0</v>
      </c>
      <c r="K2972">
        <v>4</v>
      </c>
      <c r="M2972" s="4">
        <f>ROUND(VLOOKUP(fUnitSales[[#This Row],[Product]],dProducts[],2,0)*(1-fUnitSales[[#This Row],[Discount]])*fUnitSales[[#This Row],[Units]],2)</f>
        <v>136</v>
      </c>
      <c r="N2972" s="4" t="str">
        <f>VLOOKUP(fUnitSales[[#This Row],[SalesRep]],dSalesRep[],2,0)</f>
        <v>MidWest</v>
      </c>
    </row>
    <row r="2973" spans="7:14" x14ac:dyDescent="0.25">
      <c r="G2973" s="6">
        <v>41833</v>
      </c>
      <c r="H2973" t="s">
        <v>41</v>
      </c>
      <c r="I2973" t="s">
        <v>17</v>
      </c>
      <c r="J2973">
        <v>0.03</v>
      </c>
      <c r="K2973">
        <v>11</v>
      </c>
      <c r="M2973" s="4">
        <f>ROUND(VLOOKUP(fUnitSales[[#This Row],[Product]],dProducts[],2,0)*(1-fUnitSales[[#This Row],[Discount]])*fUnitSales[[#This Row],[Units]],2)</f>
        <v>212.87</v>
      </c>
      <c r="N2973" s="4" t="str">
        <f>VLOOKUP(fUnitSales[[#This Row],[SalesRep]],dSalesRep[],2,0)</f>
        <v>South</v>
      </c>
    </row>
    <row r="2974" spans="7:14" x14ac:dyDescent="0.25">
      <c r="G2974" s="6">
        <v>41989</v>
      </c>
      <c r="H2974" t="s">
        <v>75</v>
      </c>
      <c r="I2974" t="s">
        <v>31</v>
      </c>
      <c r="J2974">
        <v>0</v>
      </c>
      <c r="K2974">
        <v>3</v>
      </c>
      <c r="M2974" s="4">
        <f>ROUND(VLOOKUP(fUnitSales[[#This Row],[Product]],dProducts[],2,0)*(1-fUnitSales[[#This Row],[Discount]])*fUnitSales[[#This Row],[Units]],2)</f>
        <v>90</v>
      </c>
      <c r="N2974" s="4" t="str">
        <f>VLOOKUP(fUnitSales[[#This Row],[SalesRep]],dSalesRep[],2,0)</f>
        <v>West</v>
      </c>
    </row>
    <row r="2975" spans="7:14" x14ac:dyDescent="0.25">
      <c r="G2975" s="6">
        <v>41752</v>
      </c>
      <c r="H2975" t="s">
        <v>30</v>
      </c>
      <c r="I2975" t="s">
        <v>18</v>
      </c>
      <c r="J2975">
        <v>0</v>
      </c>
      <c r="K2975">
        <v>2</v>
      </c>
      <c r="M2975" s="4">
        <f>ROUND(VLOOKUP(fUnitSales[[#This Row],[Product]],dProducts[],2,0)*(1-fUnitSales[[#This Row],[Discount]])*fUnitSales[[#This Row],[Units]],2)</f>
        <v>45.9</v>
      </c>
      <c r="N2975" s="4" t="str">
        <f>VLOOKUP(fUnitSales[[#This Row],[SalesRep]],dSalesRep[],2,0)</f>
        <v>East</v>
      </c>
    </row>
    <row r="2976" spans="7:14" x14ac:dyDescent="0.25">
      <c r="G2976" s="6">
        <v>41948</v>
      </c>
      <c r="H2976" t="s">
        <v>41</v>
      </c>
      <c r="I2976" t="s">
        <v>34</v>
      </c>
      <c r="J2976">
        <v>2.5000000000000001E-2</v>
      </c>
      <c r="K2976">
        <v>2</v>
      </c>
      <c r="M2976" s="4">
        <f>ROUND(VLOOKUP(fUnitSales[[#This Row],[Product]],dProducts[],2,0)*(1-fUnitSales[[#This Row],[Discount]])*fUnitSales[[#This Row],[Units]],2)</f>
        <v>45.83</v>
      </c>
      <c r="N2976" s="4" t="str">
        <f>VLOOKUP(fUnitSales[[#This Row],[SalesRep]],dSalesRep[],2,0)</f>
        <v>South</v>
      </c>
    </row>
    <row r="2977" spans="7:14" x14ac:dyDescent="0.25">
      <c r="G2977" s="6">
        <v>41630</v>
      </c>
      <c r="H2977" t="s">
        <v>62</v>
      </c>
      <c r="I2977" t="s">
        <v>22</v>
      </c>
      <c r="J2977">
        <v>0</v>
      </c>
      <c r="K2977">
        <v>2</v>
      </c>
      <c r="M2977" s="4">
        <f>ROUND(VLOOKUP(fUnitSales[[#This Row],[Product]],dProducts[],2,0)*(1-fUnitSales[[#This Row],[Discount]])*fUnitSales[[#This Row],[Units]],2)</f>
        <v>50</v>
      </c>
      <c r="N2977" s="4" t="str">
        <f>VLOOKUP(fUnitSales[[#This Row],[SalesRep]],dSalesRep[],2,0)</f>
        <v>East</v>
      </c>
    </row>
    <row r="2978" spans="7:14" x14ac:dyDescent="0.25">
      <c r="G2978" s="6">
        <v>41633</v>
      </c>
      <c r="H2978" t="s">
        <v>74</v>
      </c>
      <c r="I2978" t="s">
        <v>25</v>
      </c>
      <c r="J2978">
        <v>0.01</v>
      </c>
      <c r="K2978">
        <v>1</v>
      </c>
      <c r="M2978" s="4">
        <f>ROUND(VLOOKUP(fUnitSales[[#This Row],[Product]],dProducts[],2,0)*(1-fUnitSales[[#This Row],[Discount]])*fUnitSales[[#This Row],[Units]],2)</f>
        <v>33.659999999999997</v>
      </c>
      <c r="N2978" s="4" t="str">
        <f>VLOOKUP(fUnitSales[[#This Row],[SalesRep]],dSalesRep[],2,0)</f>
        <v>MidWest</v>
      </c>
    </row>
    <row r="2979" spans="7:14" x14ac:dyDescent="0.25">
      <c r="G2979" s="6">
        <v>41599</v>
      </c>
      <c r="H2979" t="s">
        <v>21</v>
      </c>
      <c r="I2979" t="s">
        <v>18</v>
      </c>
      <c r="J2979">
        <v>0.03</v>
      </c>
      <c r="K2979">
        <v>1</v>
      </c>
      <c r="M2979" s="4">
        <f>ROUND(VLOOKUP(fUnitSales[[#This Row],[Product]],dProducts[],2,0)*(1-fUnitSales[[#This Row],[Discount]])*fUnitSales[[#This Row],[Units]],2)</f>
        <v>22.26</v>
      </c>
      <c r="N2979" s="4" t="str">
        <f>VLOOKUP(fUnitSales[[#This Row],[SalesRep]],dSalesRep[],2,0)</f>
        <v>West</v>
      </c>
    </row>
    <row r="2980" spans="7:14" x14ac:dyDescent="0.25">
      <c r="G2980" s="6">
        <v>41999</v>
      </c>
      <c r="H2980" t="s">
        <v>78</v>
      </c>
      <c r="I2980" t="s">
        <v>17</v>
      </c>
      <c r="J2980">
        <v>0.03</v>
      </c>
      <c r="K2980">
        <v>2</v>
      </c>
      <c r="M2980" s="4">
        <f>ROUND(VLOOKUP(fUnitSales[[#This Row],[Product]],dProducts[],2,0)*(1-fUnitSales[[#This Row],[Discount]])*fUnitSales[[#This Row],[Units]],2)</f>
        <v>38.700000000000003</v>
      </c>
      <c r="N2980" s="4" t="str">
        <f>VLOOKUP(fUnitSales[[#This Row],[SalesRep]],dSalesRep[],2,0)</f>
        <v>West</v>
      </c>
    </row>
    <row r="2981" spans="7:14" x14ac:dyDescent="0.25">
      <c r="G2981" s="6">
        <v>41611</v>
      </c>
      <c r="H2981" t="s">
        <v>77</v>
      </c>
      <c r="I2981" t="s">
        <v>31</v>
      </c>
      <c r="J2981">
        <v>0.01</v>
      </c>
      <c r="K2981">
        <v>3</v>
      </c>
      <c r="M2981" s="4">
        <f>ROUND(VLOOKUP(fUnitSales[[#This Row],[Product]],dProducts[],2,0)*(1-fUnitSales[[#This Row],[Discount]])*fUnitSales[[#This Row],[Units]],2)</f>
        <v>89.1</v>
      </c>
      <c r="N2981" s="4" t="str">
        <f>VLOOKUP(fUnitSales[[#This Row],[SalesRep]],dSalesRep[],2,0)</f>
        <v>MidWest</v>
      </c>
    </row>
    <row r="2982" spans="7:14" x14ac:dyDescent="0.25">
      <c r="G2982" s="6">
        <v>41944</v>
      </c>
      <c r="H2982" t="s">
        <v>24</v>
      </c>
      <c r="I2982" t="s">
        <v>34</v>
      </c>
      <c r="J2982">
        <v>1.4999999999999999E-2</v>
      </c>
      <c r="K2982">
        <v>2</v>
      </c>
      <c r="M2982" s="4">
        <f>ROUND(VLOOKUP(fUnitSales[[#This Row],[Product]],dProducts[],2,0)*(1-fUnitSales[[#This Row],[Discount]])*fUnitSales[[#This Row],[Units]],2)</f>
        <v>46.3</v>
      </c>
      <c r="N2982" s="4" t="str">
        <f>VLOOKUP(fUnitSales[[#This Row],[SalesRep]],dSalesRep[],2,0)</f>
        <v>MidWest</v>
      </c>
    </row>
    <row r="2983" spans="7:14" x14ac:dyDescent="0.25">
      <c r="G2983" s="6">
        <v>41888</v>
      </c>
      <c r="H2983" t="s">
        <v>46</v>
      </c>
      <c r="I2983" t="s">
        <v>31</v>
      </c>
      <c r="J2983">
        <v>1.4999999999999999E-2</v>
      </c>
      <c r="K2983">
        <v>3</v>
      </c>
      <c r="M2983" s="4">
        <f>ROUND(VLOOKUP(fUnitSales[[#This Row],[Product]],dProducts[],2,0)*(1-fUnitSales[[#This Row],[Discount]])*fUnitSales[[#This Row],[Units]],2)</f>
        <v>88.65</v>
      </c>
      <c r="N2983" s="4" t="str">
        <f>VLOOKUP(fUnitSales[[#This Row],[SalesRep]],dSalesRep[],2,0)</f>
        <v>MidWest</v>
      </c>
    </row>
    <row r="2984" spans="7:14" x14ac:dyDescent="0.25">
      <c r="G2984" s="6">
        <v>41592</v>
      </c>
      <c r="H2984" t="s">
        <v>50</v>
      </c>
      <c r="I2984" t="s">
        <v>12</v>
      </c>
      <c r="J2984">
        <v>1.4999999999999999E-2</v>
      </c>
      <c r="K2984">
        <v>3</v>
      </c>
      <c r="M2984" s="4">
        <f>ROUND(VLOOKUP(fUnitSales[[#This Row],[Product]],dProducts[],2,0)*(1-fUnitSales[[#This Row],[Discount]])*fUnitSales[[#This Row],[Units]],2)</f>
        <v>236.25</v>
      </c>
      <c r="N2984" s="4" t="str">
        <f>VLOOKUP(fUnitSales[[#This Row],[SalesRep]],dSalesRep[],2,0)</f>
        <v>MidWest</v>
      </c>
    </row>
    <row r="2985" spans="7:14" x14ac:dyDescent="0.25">
      <c r="G2985" s="6">
        <v>41997</v>
      </c>
      <c r="H2985" t="s">
        <v>47</v>
      </c>
      <c r="I2985" t="s">
        <v>31</v>
      </c>
      <c r="J2985">
        <v>0</v>
      </c>
      <c r="K2985">
        <v>1</v>
      </c>
      <c r="M2985" s="4">
        <f>ROUND(VLOOKUP(fUnitSales[[#This Row],[Product]],dProducts[],2,0)*(1-fUnitSales[[#This Row],[Discount]])*fUnitSales[[#This Row],[Units]],2)</f>
        <v>30</v>
      </c>
      <c r="N2985" s="4" t="str">
        <f>VLOOKUP(fUnitSales[[#This Row],[SalesRep]],dSalesRep[],2,0)</f>
        <v>South</v>
      </c>
    </row>
    <row r="2986" spans="7:14" x14ac:dyDescent="0.25">
      <c r="G2986" s="6">
        <v>41582</v>
      </c>
      <c r="H2986" t="s">
        <v>52</v>
      </c>
      <c r="I2986" t="s">
        <v>37</v>
      </c>
      <c r="J2986">
        <v>0</v>
      </c>
      <c r="K2986">
        <v>2</v>
      </c>
      <c r="M2986" s="4">
        <f>ROUND(VLOOKUP(fUnitSales[[#This Row],[Product]],dProducts[],2,0)*(1-fUnitSales[[#This Row],[Discount]])*fUnitSales[[#This Row],[Units]],2)</f>
        <v>50</v>
      </c>
      <c r="N2986" s="4" t="str">
        <f>VLOOKUP(fUnitSales[[#This Row],[SalesRep]],dSalesRep[],2,0)</f>
        <v>South</v>
      </c>
    </row>
    <row r="2987" spans="7:14" x14ac:dyDescent="0.25">
      <c r="G2987" s="6">
        <v>41583</v>
      </c>
      <c r="H2987" t="s">
        <v>16</v>
      </c>
      <c r="I2987" t="s">
        <v>13</v>
      </c>
      <c r="J2987">
        <v>0.03</v>
      </c>
      <c r="K2987">
        <v>1</v>
      </c>
      <c r="M2987" s="4">
        <f>ROUND(VLOOKUP(fUnitSales[[#This Row],[Product]],dProducts[],2,0)*(1-fUnitSales[[#This Row],[Discount]])*fUnitSales[[#This Row],[Units]],2)</f>
        <v>22.26</v>
      </c>
      <c r="N2987" s="4" t="str">
        <f>VLOOKUP(fUnitSales[[#This Row],[SalesRep]],dSalesRep[],2,0)</f>
        <v>MidWest</v>
      </c>
    </row>
    <row r="2988" spans="7:14" x14ac:dyDescent="0.25">
      <c r="G2988" s="6">
        <v>41989</v>
      </c>
      <c r="H2988" t="s">
        <v>74</v>
      </c>
      <c r="I2988" t="s">
        <v>31</v>
      </c>
      <c r="J2988">
        <v>0</v>
      </c>
      <c r="K2988">
        <v>4</v>
      </c>
      <c r="M2988" s="4">
        <f>ROUND(VLOOKUP(fUnitSales[[#This Row],[Product]],dProducts[],2,0)*(1-fUnitSales[[#This Row],[Discount]])*fUnitSales[[#This Row],[Units]],2)</f>
        <v>120</v>
      </c>
      <c r="N2988" s="4" t="str">
        <f>VLOOKUP(fUnitSales[[#This Row],[SalesRep]],dSalesRep[],2,0)</f>
        <v>MidWest</v>
      </c>
    </row>
    <row r="2989" spans="7:14" x14ac:dyDescent="0.25">
      <c r="G2989" s="6">
        <v>41614</v>
      </c>
      <c r="H2989" t="s">
        <v>59</v>
      </c>
      <c r="I2989" t="s">
        <v>13</v>
      </c>
      <c r="J2989">
        <v>0.03</v>
      </c>
      <c r="K2989">
        <v>1</v>
      </c>
      <c r="M2989" s="4">
        <f>ROUND(VLOOKUP(fUnitSales[[#This Row],[Product]],dProducts[],2,0)*(1-fUnitSales[[#This Row],[Discount]])*fUnitSales[[#This Row],[Units]],2)</f>
        <v>22.26</v>
      </c>
      <c r="N2989" s="4" t="str">
        <f>VLOOKUP(fUnitSales[[#This Row],[SalesRep]],dSalesRep[],2,0)</f>
        <v>East</v>
      </c>
    </row>
    <row r="2990" spans="7:14" x14ac:dyDescent="0.25">
      <c r="G2990" s="6">
        <v>41315</v>
      </c>
      <c r="H2990" t="s">
        <v>24</v>
      </c>
      <c r="I2990" t="s">
        <v>28</v>
      </c>
      <c r="J2990">
        <v>1.4999999999999999E-2</v>
      </c>
      <c r="K2990">
        <v>3</v>
      </c>
      <c r="M2990" s="4">
        <f>ROUND(VLOOKUP(fUnitSales[[#This Row],[Product]],dProducts[],2,0)*(1-fUnitSales[[#This Row],[Discount]])*fUnitSales[[#This Row],[Units]],2)</f>
        <v>81.260000000000005</v>
      </c>
      <c r="N2990" s="4" t="str">
        <f>VLOOKUP(fUnitSales[[#This Row],[SalesRep]],dSalesRep[],2,0)</f>
        <v>MidWest</v>
      </c>
    </row>
    <row r="2991" spans="7:14" x14ac:dyDescent="0.25">
      <c r="G2991" s="6">
        <v>41651</v>
      </c>
      <c r="H2991" t="s">
        <v>73</v>
      </c>
      <c r="I2991" t="s">
        <v>37</v>
      </c>
      <c r="J2991">
        <v>2.5000000000000001E-2</v>
      </c>
      <c r="K2991">
        <v>2</v>
      </c>
      <c r="M2991" s="4">
        <f>ROUND(VLOOKUP(fUnitSales[[#This Row],[Product]],dProducts[],2,0)*(1-fUnitSales[[#This Row],[Discount]])*fUnitSales[[#This Row],[Units]],2)</f>
        <v>48.75</v>
      </c>
      <c r="N2991" s="4" t="str">
        <f>VLOOKUP(fUnitSales[[#This Row],[SalesRep]],dSalesRep[],2,0)</f>
        <v>West</v>
      </c>
    </row>
    <row r="2992" spans="7:14" x14ac:dyDescent="0.25">
      <c r="G2992" s="6">
        <v>41364</v>
      </c>
      <c r="H2992" t="s">
        <v>52</v>
      </c>
      <c r="I2992" t="s">
        <v>34</v>
      </c>
      <c r="J2992">
        <v>0</v>
      </c>
      <c r="K2992">
        <v>3</v>
      </c>
      <c r="M2992" s="4">
        <f>ROUND(VLOOKUP(fUnitSales[[#This Row],[Product]],dProducts[],2,0)*(1-fUnitSales[[#This Row],[Discount]])*fUnitSales[[#This Row],[Units]],2)</f>
        <v>70.5</v>
      </c>
      <c r="N2992" s="4" t="str">
        <f>VLOOKUP(fUnitSales[[#This Row],[SalesRep]],dSalesRep[],2,0)</f>
        <v>South</v>
      </c>
    </row>
    <row r="2993" spans="7:14" x14ac:dyDescent="0.25">
      <c r="G2993" s="6">
        <v>41475</v>
      </c>
      <c r="H2993" t="s">
        <v>72</v>
      </c>
      <c r="I2993" t="s">
        <v>34</v>
      </c>
      <c r="J2993">
        <v>0</v>
      </c>
      <c r="K2993">
        <v>16</v>
      </c>
      <c r="M2993" s="4">
        <f>ROUND(VLOOKUP(fUnitSales[[#This Row],[Product]],dProducts[],2,0)*(1-fUnitSales[[#This Row],[Discount]])*fUnitSales[[#This Row],[Units]],2)</f>
        <v>376</v>
      </c>
      <c r="N2993" s="4" t="str">
        <f>VLOOKUP(fUnitSales[[#This Row],[SalesRep]],dSalesRep[],2,0)</f>
        <v>East</v>
      </c>
    </row>
    <row r="2994" spans="7:14" x14ac:dyDescent="0.25">
      <c r="G2994" s="6">
        <v>41429</v>
      </c>
      <c r="H2994" t="s">
        <v>27</v>
      </c>
      <c r="I2994" t="s">
        <v>34</v>
      </c>
      <c r="J2994">
        <v>0</v>
      </c>
      <c r="K2994">
        <v>3</v>
      </c>
      <c r="M2994" s="4">
        <f>ROUND(VLOOKUP(fUnitSales[[#This Row],[Product]],dProducts[],2,0)*(1-fUnitSales[[#This Row],[Discount]])*fUnitSales[[#This Row],[Units]],2)</f>
        <v>70.5</v>
      </c>
      <c r="N2994" s="4" t="str">
        <f>VLOOKUP(fUnitSales[[#This Row],[SalesRep]],dSalesRep[],2,0)</f>
        <v>MidWest</v>
      </c>
    </row>
    <row r="2995" spans="7:14" x14ac:dyDescent="0.25">
      <c r="G2995" s="6">
        <v>41637</v>
      </c>
      <c r="H2995" t="s">
        <v>41</v>
      </c>
      <c r="I2995" t="s">
        <v>18</v>
      </c>
      <c r="J2995">
        <v>1.4999999999999999E-2</v>
      </c>
      <c r="K2995">
        <v>2</v>
      </c>
      <c r="M2995" s="4">
        <f>ROUND(VLOOKUP(fUnitSales[[#This Row],[Product]],dProducts[],2,0)*(1-fUnitSales[[#This Row],[Discount]])*fUnitSales[[#This Row],[Units]],2)</f>
        <v>45.21</v>
      </c>
      <c r="N2995" s="4" t="str">
        <f>VLOOKUP(fUnitSales[[#This Row],[SalesRep]],dSalesRep[],2,0)</f>
        <v>South</v>
      </c>
    </row>
    <row r="2996" spans="7:14" x14ac:dyDescent="0.25">
      <c r="G2996" s="6">
        <v>41583</v>
      </c>
      <c r="H2996" t="s">
        <v>54</v>
      </c>
      <c r="I2996" t="s">
        <v>18</v>
      </c>
      <c r="J2996">
        <v>0.03</v>
      </c>
      <c r="K2996">
        <v>2</v>
      </c>
      <c r="M2996" s="4">
        <f>ROUND(VLOOKUP(fUnitSales[[#This Row],[Product]],dProducts[],2,0)*(1-fUnitSales[[#This Row],[Discount]])*fUnitSales[[#This Row],[Units]],2)</f>
        <v>44.52</v>
      </c>
      <c r="N2996" s="4" t="str">
        <f>VLOOKUP(fUnitSales[[#This Row],[SalesRep]],dSalesRep[],2,0)</f>
        <v>East</v>
      </c>
    </row>
    <row r="2997" spans="7:14" x14ac:dyDescent="0.25">
      <c r="G2997" s="6">
        <v>41490</v>
      </c>
      <c r="H2997" t="s">
        <v>36</v>
      </c>
      <c r="I2997" t="s">
        <v>18</v>
      </c>
      <c r="J2997">
        <v>1.4999999999999999E-2</v>
      </c>
      <c r="K2997">
        <v>2</v>
      </c>
      <c r="M2997" s="4">
        <f>ROUND(VLOOKUP(fUnitSales[[#This Row],[Product]],dProducts[],2,0)*(1-fUnitSales[[#This Row],[Discount]])*fUnitSales[[#This Row],[Units]],2)</f>
        <v>45.21</v>
      </c>
      <c r="N2997" s="4" t="str">
        <f>VLOOKUP(fUnitSales[[#This Row],[SalesRep]],dSalesRep[],2,0)</f>
        <v>West</v>
      </c>
    </row>
    <row r="2998" spans="7:14" x14ac:dyDescent="0.25">
      <c r="G2998" s="6">
        <v>41980</v>
      </c>
      <c r="H2998" t="s">
        <v>61</v>
      </c>
      <c r="I2998" t="s">
        <v>37</v>
      </c>
      <c r="J2998">
        <v>0</v>
      </c>
      <c r="K2998">
        <v>2</v>
      </c>
      <c r="M2998" s="4">
        <f>ROUND(VLOOKUP(fUnitSales[[#This Row],[Product]],dProducts[],2,0)*(1-fUnitSales[[#This Row],[Discount]])*fUnitSales[[#This Row],[Units]],2)</f>
        <v>50</v>
      </c>
      <c r="N2998" s="4" t="str">
        <f>VLOOKUP(fUnitSales[[#This Row],[SalesRep]],dSalesRep[],2,0)</f>
        <v>South</v>
      </c>
    </row>
    <row r="2999" spans="7:14" x14ac:dyDescent="0.25">
      <c r="G2999" s="6">
        <v>41996</v>
      </c>
      <c r="H2999" t="s">
        <v>69</v>
      </c>
      <c r="I2999" t="s">
        <v>13</v>
      </c>
      <c r="J2999">
        <v>0.01</v>
      </c>
      <c r="K2999">
        <v>24</v>
      </c>
      <c r="M2999" s="4">
        <f>ROUND(VLOOKUP(fUnitSales[[#This Row],[Product]],dProducts[],2,0)*(1-fUnitSales[[#This Row],[Discount]])*fUnitSales[[#This Row],[Units]],2)</f>
        <v>545.29</v>
      </c>
      <c r="N2999" s="4" t="str">
        <f>VLOOKUP(fUnitSales[[#This Row],[SalesRep]],dSalesRep[],2,0)</f>
        <v>MidWest</v>
      </c>
    </row>
    <row r="3000" spans="7:14" x14ac:dyDescent="0.25">
      <c r="G3000" s="6">
        <v>41636</v>
      </c>
      <c r="H3000" t="s">
        <v>21</v>
      </c>
      <c r="I3000" t="s">
        <v>18</v>
      </c>
      <c r="J3000">
        <v>0</v>
      </c>
      <c r="K3000">
        <v>3</v>
      </c>
      <c r="M3000" s="4">
        <f>ROUND(VLOOKUP(fUnitSales[[#This Row],[Product]],dProducts[],2,0)*(1-fUnitSales[[#This Row],[Discount]])*fUnitSales[[#This Row],[Units]],2)</f>
        <v>68.849999999999994</v>
      </c>
      <c r="N3000" s="4" t="str">
        <f>VLOOKUP(fUnitSales[[#This Row],[SalesRep]],dSalesRep[],2,0)</f>
        <v>West</v>
      </c>
    </row>
    <row r="3001" spans="7:14" x14ac:dyDescent="0.25">
      <c r="G3001" s="6">
        <v>41606</v>
      </c>
      <c r="H3001" t="s">
        <v>49</v>
      </c>
      <c r="I3001" t="s">
        <v>25</v>
      </c>
      <c r="J3001">
        <v>0.01</v>
      </c>
      <c r="K3001">
        <v>1</v>
      </c>
      <c r="M3001" s="4">
        <f>ROUND(VLOOKUP(fUnitSales[[#This Row],[Product]],dProducts[],2,0)*(1-fUnitSales[[#This Row],[Discount]])*fUnitSales[[#This Row],[Units]],2)</f>
        <v>33.659999999999997</v>
      </c>
      <c r="N3001" s="4" t="str">
        <f>VLOOKUP(fUnitSales[[#This Row],[SalesRep]],dSalesRep[],2,0)</f>
        <v>West</v>
      </c>
    </row>
    <row r="3002" spans="7:14" x14ac:dyDescent="0.25">
      <c r="G3002" s="6">
        <v>41925</v>
      </c>
      <c r="H3002" t="s">
        <v>41</v>
      </c>
      <c r="I3002" t="s">
        <v>22</v>
      </c>
      <c r="J3002">
        <v>0.02</v>
      </c>
      <c r="K3002">
        <v>1</v>
      </c>
      <c r="M3002" s="4">
        <f>ROUND(VLOOKUP(fUnitSales[[#This Row],[Product]],dProducts[],2,0)*(1-fUnitSales[[#This Row],[Discount]])*fUnitSales[[#This Row],[Units]],2)</f>
        <v>24.5</v>
      </c>
      <c r="N3002" s="4" t="str">
        <f>VLOOKUP(fUnitSales[[#This Row],[SalesRep]],dSalesRep[],2,0)</f>
        <v>South</v>
      </c>
    </row>
    <row r="3003" spans="7:14" x14ac:dyDescent="0.25">
      <c r="G3003" s="6">
        <v>41415</v>
      </c>
      <c r="H3003" t="s">
        <v>27</v>
      </c>
      <c r="I3003" t="s">
        <v>25</v>
      </c>
      <c r="J3003">
        <v>2.5000000000000001E-2</v>
      </c>
      <c r="K3003">
        <v>3</v>
      </c>
      <c r="M3003" s="4">
        <f>ROUND(VLOOKUP(fUnitSales[[#This Row],[Product]],dProducts[],2,0)*(1-fUnitSales[[#This Row],[Discount]])*fUnitSales[[#This Row],[Units]],2)</f>
        <v>99.45</v>
      </c>
      <c r="N3003" s="4" t="str">
        <f>VLOOKUP(fUnitSales[[#This Row],[SalesRep]],dSalesRep[],2,0)</f>
        <v>MidWest</v>
      </c>
    </row>
    <row r="3004" spans="7:14" x14ac:dyDescent="0.25">
      <c r="G3004" s="6">
        <v>41622</v>
      </c>
      <c r="H3004" t="s">
        <v>44</v>
      </c>
      <c r="I3004" t="s">
        <v>18</v>
      </c>
      <c r="J3004">
        <v>0.01</v>
      </c>
      <c r="K3004">
        <v>1</v>
      </c>
      <c r="M3004" s="4">
        <f>ROUND(VLOOKUP(fUnitSales[[#This Row],[Product]],dProducts[],2,0)*(1-fUnitSales[[#This Row],[Discount]])*fUnitSales[[#This Row],[Units]],2)</f>
        <v>22.72</v>
      </c>
      <c r="N3004" s="4" t="str">
        <f>VLOOKUP(fUnitSales[[#This Row],[SalesRep]],dSalesRep[],2,0)</f>
        <v>MidWest</v>
      </c>
    </row>
    <row r="3005" spans="7:14" x14ac:dyDescent="0.25">
      <c r="G3005" s="6">
        <v>41625</v>
      </c>
      <c r="H3005" t="s">
        <v>85</v>
      </c>
      <c r="I3005" t="s">
        <v>18</v>
      </c>
      <c r="J3005">
        <v>2.5000000000000001E-2</v>
      </c>
      <c r="K3005">
        <v>2</v>
      </c>
      <c r="M3005" s="4">
        <f>ROUND(VLOOKUP(fUnitSales[[#This Row],[Product]],dProducts[],2,0)*(1-fUnitSales[[#This Row],[Discount]])*fUnitSales[[#This Row],[Units]],2)</f>
        <v>44.75</v>
      </c>
      <c r="N3005" s="4" t="str">
        <f>VLOOKUP(fUnitSales[[#This Row],[SalesRep]],dSalesRep[],2,0)</f>
        <v>West</v>
      </c>
    </row>
    <row r="3006" spans="7:14" x14ac:dyDescent="0.25">
      <c r="G3006" s="6">
        <v>41599</v>
      </c>
      <c r="H3006" t="s">
        <v>90</v>
      </c>
      <c r="I3006" t="s">
        <v>37</v>
      </c>
      <c r="J3006">
        <v>0</v>
      </c>
      <c r="K3006">
        <v>3</v>
      </c>
      <c r="M3006" s="4">
        <f>ROUND(VLOOKUP(fUnitSales[[#This Row],[Product]],dProducts[],2,0)*(1-fUnitSales[[#This Row],[Discount]])*fUnitSales[[#This Row],[Units]],2)</f>
        <v>75</v>
      </c>
      <c r="N3006" s="4" t="str">
        <f>VLOOKUP(fUnitSales[[#This Row],[SalesRep]],dSalesRep[],2,0)</f>
        <v>West</v>
      </c>
    </row>
    <row r="3007" spans="7:14" x14ac:dyDescent="0.25">
      <c r="G3007" s="6">
        <v>41957</v>
      </c>
      <c r="H3007" t="s">
        <v>74</v>
      </c>
      <c r="I3007" t="s">
        <v>34</v>
      </c>
      <c r="J3007">
        <v>0</v>
      </c>
      <c r="K3007">
        <v>3</v>
      </c>
      <c r="M3007" s="4">
        <f>ROUND(VLOOKUP(fUnitSales[[#This Row],[Product]],dProducts[],2,0)*(1-fUnitSales[[#This Row],[Discount]])*fUnitSales[[#This Row],[Units]],2)</f>
        <v>70.5</v>
      </c>
      <c r="N3007" s="4" t="str">
        <f>VLOOKUP(fUnitSales[[#This Row],[SalesRep]],dSalesRep[],2,0)</f>
        <v>MidWest</v>
      </c>
    </row>
    <row r="3008" spans="7:14" x14ac:dyDescent="0.25">
      <c r="G3008" s="6">
        <v>41848</v>
      </c>
      <c r="H3008" t="s">
        <v>58</v>
      </c>
      <c r="I3008" t="s">
        <v>18</v>
      </c>
      <c r="J3008">
        <v>0.03</v>
      </c>
      <c r="K3008">
        <v>3</v>
      </c>
      <c r="M3008" s="4">
        <f>ROUND(VLOOKUP(fUnitSales[[#This Row],[Product]],dProducts[],2,0)*(1-fUnitSales[[#This Row],[Discount]])*fUnitSales[[#This Row],[Units]],2)</f>
        <v>66.78</v>
      </c>
      <c r="N3008" s="4" t="str">
        <f>VLOOKUP(fUnitSales[[#This Row],[SalesRep]],dSalesRep[],2,0)</f>
        <v>East</v>
      </c>
    </row>
    <row r="3009" spans="7:14" x14ac:dyDescent="0.25">
      <c r="G3009" s="6">
        <v>41544</v>
      </c>
      <c r="H3009" t="s">
        <v>68</v>
      </c>
      <c r="I3009" t="s">
        <v>25</v>
      </c>
      <c r="J3009">
        <v>0</v>
      </c>
      <c r="K3009">
        <v>2</v>
      </c>
      <c r="M3009" s="4">
        <f>ROUND(VLOOKUP(fUnitSales[[#This Row],[Product]],dProducts[],2,0)*(1-fUnitSales[[#This Row],[Discount]])*fUnitSales[[#This Row],[Units]],2)</f>
        <v>68</v>
      </c>
      <c r="N3009" s="4" t="str">
        <f>VLOOKUP(fUnitSales[[#This Row],[SalesRep]],dSalesRep[],2,0)</f>
        <v>West</v>
      </c>
    </row>
    <row r="3010" spans="7:14" x14ac:dyDescent="0.25">
      <c r="G3010" s="6">
        <v>42000</v>
      </c>
      <c r="H3010" t="s">
        <v>27</v>
      </c>
      <c r="I3010" t="s">
        <v>17</v>
      </c>
      <c r="J3010">
        <v>0</v>
      </c>
      <c r="K3010">
        <v>3</v>
      </c>
      <c r="M3010" s="4">
        <f>ROUND(VLOOKUP(fUnitSales[[#This Row],[Product]],dProducts[],2,0)*(1-fUnitSales[[#This Row],[Discount]])*fUnitSales[[#This Row],[Units]],2)</f>
        <v>59.85</v>
      </c>
      <c r="N3010" s="4" t="str">
        <f>VLOOKUP(fUnitSales[[#This Row],[SalesRep]],dSalesRep[],2,0)</f>
        <v>MidWest</v>
      </c>
    </row>
    <row r="3011" spans="7:14" x14ac:dyDescent="0.25">
      <c r="G3011" s="6">
        <v>41542</v>
      </c>
      <c r="H3011" t="s">
        <v>48</v>
      </c>
      <c r="I3011" t="s">
        <v>25</v>
      </c>
      <c r="J3011">
        <v>0.01</v>
      </c>
      <c r="K3011">
        <v>2</v>
      </c>
      <c r="M3011" s="4">
        <f>ROUND(VLOOKUP(fUnitSales[[#This Row],[Product]],dProducts[],2,0)*(1-fUnitSales[[#This Row],[Discount]])*fUnitSales[[#This Row],[Units]],2)</f>
        <v>67.319999999999993</v>
      </c>
      <c r="N3011" s="4" t="str">
        <f>VLOOKUP(fUnitSales[[#This Row],[SalesRep]],dSalesRep[],2,0)</f>
        <v>MidWest</v>
      </c>
    </row>
    <row r="3012" spans="7:14" x14ac:dyDescent="0.25">
      <c r="G3012" s="6">
        <v>41616</v>
      </c>
      <c r="H3012" t="s">
        <v>58</v>
      </c>
      <c r="I3012" t="s">
        <v>25</v>
      </c>
      <c r="J3012">
        <v>0</v>
      </c>
      <c r="K3012">
        <v>2</v>
      </c>
      <c r="M3012" s="4">
        <f>ROUND(VLOOKUP(fUnitSales[[#This Row],[Product]],dProducts[],2,0)*(1-fUnitSales[[#This Row],[Discount]])*fUnitSales[[#This Row],[Units]],2)</f>
        <v>68</v>
      </c>
      <c r="N3012" s="4" t="str">
        <f>VLOOKUP(fUnitSales[[#This Row],[SalesRep]],dSalesRep[],2,0)</f>
        <v>East</v>
      </c>
    </row>
    <row r="3013" spans="7:14" x14ac:dyDescent="0.25">
      <c r="G3013" s="6">
        <v>41823</v>
      </c>
      <c r="H3013" t="s">
        <v>43</v>
      </c>
      <c r="I3013" t="s">
        <v>25</v>
      </c>
      <c r="J3013">
        <v>0</v>
      </c>
      <c r="K3013">
        <v>2</v>
      </c>
      <c r="M3013" s="4">
        <f>ROUND(VLOOKUP(fUnitSales[[#This Row],[Product]],dProducts[],2,0)*(1-fUnitSales[[#This Row],[Discount]])*fUnitSales[[#This Row],[Units]],2)</f>
        <v>68</v>
      </c>
      <c r="N3013" s="4" t="str">
        <f>VLOOKUP(fUnitSales[[#This Row],[SalesRep]],dSalesRep[],2,0)</f>
        <v>MidWest</v>
      </c>
    </row>
    <row r="3014" spans="7:14" x14ac:dyDescent="0.25">
      <c r="G3014" s="6">
        <v>41996</v>
      </c>
      <c r="H3014" t="s">
        <v>85</v>
      </c>
      <c r="I3014" t="s">
        <v>31</v>
      </c>
      <c r="J3014">
        <v>1.4999999999999999E-2</v>
      </c>
      <c r="K3014">
        <v>2</v>
      </c>
      <c r="M3014" s="4">
        <f>ROUND(VLOOKUP(fUnitSales[[#This Row],[Product]],dProducts[],2,0)*(1-fUnitSales[[#This Row],[Discount]])*fUnitSales[[#This Row],[Units]],2)</f>
        <v>59.1</v>
      </c>
      <c r="N3014" s="4" t="str">
        <f>VLOOKUP(fUnitSales[[#This Row],[SalesRep]],dSalesRep[],2,0)</f>
        <v>West</v>
      </c>
    </row>
    <row r="3015" spans="7:14" x14ac:dyDescent="0.25">
      <c r="G3015" s="6">
        <v>41624</v>
      </c>
      <c r="H3015" t="s">
        <v>14</v>
      </c>
      <c r="I3015" t="s">
        <v>13</v>
      </c>
      <c r="J3015">
        <v>0</v>
      </c>
      <c r="K3015">
        <v>6</v>
      </c>
      <c r="M3015" s="4">
        <f>ROUND(VLOOKUP(fUnitSales[[#This Row],[Product]],dProducts[],2,0)*(1-fUnitSales[[#This Row],[Discount]])*fUnitSales[[#This Row],[Units]],2)</f>
        <v>137.69999999999999</v>
      </c>
      <c r="N3015" s="4" t="str">
        <f>VLOOKUP(fUnitSales[[#This Row],[SalesRep]],dSalesRep[],2,0)</f>
        <v>West</v>
      </c>
    </row>
    <row r="3016" spans="7:14" x14ac:dyDescent="0.25">
      <c r="G3016" s="6">
        <v>41611</v>
      </c>
      <c r="H3016" t="s">
        <v>40</v>
      </c>
      <c r="I3016" t="s">
        <v>12</v>
      </c>
      <c r="J3016">
        <v>2.5000000000000001E-2</v>
      </c>
      <c r="K3016">
        <v>1</v>
      </c>
      <c r="M3016" s="4">
        <f>ROUND(VLOOKUP(fUnitSales[[#This Row],[Product]],dProducts[],2,0)*(1-fUnitSales[[#This Row],[Discount]])*fUnitSales[[#This Row],[Units]],2)</f>
        <v>77.95</v>
      </c>
      <c r="N3016" s="4" t="str">
        <f>VLOOKUP(fUnitSales[[#This Row],[SalesRep]],dSalesRep[],2,0)</f>
        <v>East</v>
      </c>
    </row>
    <row r="3017" spans="7:14" x14ac:dyDescent="0.25">
      <c r="G3017" s="6">
        <v>41986</v>
      </c>
      <c r="H3017" t="s">
        <v>73</v>
      </c>
      <c r="I3017" t="s">
        <v>25</v>
      </c>
      <c r="J3017">
        <v>0.02</v>
      </c>
      <c r="K3017">
        <v>3</v>
      </c>
      <c r="M3017" s="4">
        <f>ROUND(VLOOKUP(fUnitSales[[#This Row],[Product]],dProducts[],2,0)*(1-fUnitSales[[#This Row],[Discount]])*fUnitSales[[#This Row],[Units]],2)</f>
        <v>99.96</v>
      </c>
      <c r="N3017" s="4" t="str">
        <f>VLOOKUP(fUnitSales[[#This Row],[SalesRep]],dSalesRep[],2,0)</f>
        <v>West</v>
      </c>
    </row>
    <row r="3018" spans="7:14" x14ac:dyDescent="0.25">
      <c r="G3018" s="6">
        <v>41979</v>
      </c>
      <c r="H3018" t="s">
        <v>83</v>
      </c>
      <c r="I3018" t="s">
        <v>37</v>
      </c>
      <c r="J3018">
        <v>0</v>
      </c>
      <c r="K3018">
        <v>1</v>
      </c>
      <c r="M3018" s="4">
        <f>ROUND(VLOOKUP(fUnitSales[[#This Row],[Product]],dProducts[],2,0)*(1-fUnitSales[[#This Row],[Discount]])*fUnitSales[[#This Row],[Units]],2)</f>
        <v>25</v>
      </c>
      <c r="N3018" s="4" t="str">
        <f>VLOOKUP(fUnitSales[[#This Row],[SalesRep]],dSalesRep[],2,0)</f>
        <v>South</v>
      </c>
    </row>
    <row r="3019" spans="7:14" x14ac:dyDescent="0.25">
      <c r="G3019" s="6">
        <v>41986</v>
      </c>
      <c r="H3019" t="s">
        <v>47</v>
      </c>
      <c r="I3019" t="s">
        <v>22</v>
      </c>
      <c r="J3019">
        <v>0.03</v>
      </c>
      <c r="K3019">
        <v>2</v>
      </c>
      <c r="M3019" s="4">
        <f>ROUND(VLOOKUP(fUnitSales[[#This Row],[Product]],dProducts[],2,0)*(1-fUnitSales[[#This Row],[Discount]])*fUnitSales[[#This Row],[Units]],2)</f>
        <v>48.5</v>
      </c>
      <c r="N3019" s="4" t="str">
        <f>VLOOKUP(fUnitSales[[#This Row],[SalesRep]],dSalesRep[],2,0)</f>
        <v>South</v>
      </c>
    </row>
    <row r="3020" spans="7:14" x14ac:dyDescent="0.25">
      <c r="G3020" s="6">
        <v>41819</v>
      </c>
      <c r="H3020" t="s">
        <v>55</v>
      </c>
      <c r="I3020" t="s">
        <v>37</v>
      </c>
      <c r="J3020">
        <v>0</v>
      </c>
      <c r="K3020">
        <v>2</v>
      </c>
      <c r="M3020" s="4">
        <f>ROUND(VLOOKUP(fUnitSales[[#This Row],[Product]],dProducts[],2,0)*(1-fUnitSales[[#This Row],[Discount]])*fUnitSales[[#This Row],[Units]],2)</f>
        <v>50</v>
      </c>
      <c r="N3020" s="4" t="str">
        <f>VLOOKUP(fUnitSales[[#This Row],[SalesRep]],dSalesRep[],2,0)</f>
        <v>South</v>
      </c>
    </row>
    <row r="3021" spans="7:14" x14ac:dyDescent="0.25">
      <c r="G3021" s="6">
        <v>41990</v>
      </c>
      <c r="H3021" t="s">
        <v>14</v>
      </c>
      <c r="I3021" t="s">
        <v>17</v>
      </c>
      <c r="J3021">
        <v>0</v>
      </c>
      <c r="K3021">
        <v>2</v>
      </c>
      <c r="M3021" s="4">
        <f>ROUND(VLOOKUP(fUnitSales[[#This Row],[Product]],dProducts[],2,0)*(1-fUnitSales[[#This Row],[Discount]])*fUnitSales[[#This Row],[Units]],2)</f>
        <v>39.9</v>
      </c>
      <c r="N3021" s="4" t="str">
        <f>VLOOKUP(fUnitSales[[#This Row],[SalesRep]],dSalesRep[],2,0)</f>
        <v>West</v>
      </c>
    </row>
    <row r="3022" spans="7:14" x14ac:dyDescent="0.25">
      <c r="G3022" s="6">
        <v>41601</v>
      </c>
      <c r="H3022" t="s">
        <v>41</v>
      </c>
      <c r="I3022" t="s">
        <v>34</v>
      </c>
      <c r="J3022">
        <v>0</v>
      </c>
      <c r="K3022">
        <v>2</v>
      </c>
      <c r="M3022" s="4">
        <f>ROUND(VLOOKUP(fUnitSales[[#This Row],[Product]],dProducts[],2,0)*(1-fUnitSales[[#This Row],[Discount]])*fUnitSales[[#This Row],[Units]],2)</f>
        <v>47</v>
      </c>
      <c r="N3022" s="4" t="str">
        <f>VLOOKUP(fUnitSales[[#This Row],[SalesRep]],dSalesRep[],2,0)</f>
        <v>South</v>
      </c>
    </row>
    <row r="3023" spans="7:14" x14ac:dyDescent="0.25">
      <c r="G3023" s="6">
        <v>41604</v>
      </c>
      <c r="H3023" t="s">
        <v>48</v>
      </c>
      <c r="I3023" t="s">
        <v>25</v>
      </c>
      <c r="J3023">
        <v>0.03</v>
      </c>
      <c r="K3023">
        <v>3</v>
      </c>
      <c r="M3023" s="4">
        <f>ROUND(VLOOKUP(fUnitSales[[#This Row],[Product]],dProducts[],2,0)*(1-fUnitSales[[#This Row],[Discount]])*fUnitSales[[#This Row],[Units]],2)</f>
        <v>98.94</v>
      </c>
      <c r="N3023" s="4" t="str">
        <f>VLOOKUP(fUnitSales[[#This Row],[SalesRep]],dSalesRep[],2,0)</f>
        <v>MidWest</v>
      </c>
    </row>
    <row r="3024" spans="7:14" x14ac:dyDescent="0.25">
      <c r="G3024" s="6">
        <v>41587</v>
      </c>
      <c r="H3024" t="s">
        <v>82</v>
      </c>
      <c r="I3024" t="s">
        <v>8</v>
      </c>
      <c r="J3024">
        <v>0</v>
      </c>
      <c r="K3024">
        <v>2</v>
      </c>
      <c r="M3024" s="4">
        <f>ROUND(VLOOKUP(fUnitSales[[#This Row],[Product]],dProducts[],2,0)*(1-fUnitSales[[#This Row],[Discount]])*fUnitSales[[#This Row],[Units]],2)</f>
        <v>42</v>
      </c>
      <c r="N3024" s="4" t="str">
        <f>VLOOKUP(fUnitSales[[#This Row],[SalesRep]],dSalesRep[],2,0)</f>
        <v>West</v>
      </c>
    </row>
    <row r="3025" spans="7:14" x14ac:dyDescent="0.25">
      <c r="G3025" s="6">
        <v>41637</v>
      </c>
      <c r="H3025" t="s">
        <v>51</v>
      </c>
      <c r="I3025" t="s">
        <v>34</v>
      </c>
      <c r="J3025">
        <v>0.03</v>
      </c>
      <c r="K3025">
        <v>3</v>
      </c>
      <c r="M3025" s="4">
        <f>ROUND(VLOOKUP(fUnitSales[[#This Row],[Product]],dProducts[],2,0)*(1-fUnitSales[[#This Row],[Discount]])*fUnitSales[[#This Row],[Units]],2)</f>
        <v>68.39</v>
      </c>
      <c r="N3025" s="4" t="str">
        <f>VLOOKUP(fUnitSales[[#This Row],[SalesRep]],dSalesRep[],2,0)</f>
        <v>West</v>
      </c>
    </row>
    <row r="3026" spans="7:14" x14ac:dyDescent="0.25">
      <c r="G3026" s="6">
        <v>41981</v>
      </c>
      <c r="H3026" t="s">
        <v>85</v>
      </c>
      <c r="I3026" t="s">
        <v>37</v>
      </c>
      <c r="J3026">
        <v>2.5000000000000001E-2</v>
      </c>
      <c r="K3026">
        <v>2</v>
      </c>
      <c r="M3026" s="4">
        <f>ROUND(VLOOKUP(fUnitSales[[#This Row],[Product]],dProducts[],2,0)*(1-fUnitSales[[#This Row],[Discount]])*fUnitSales[[#This Row],[Units]],2)</f>
        <v>48.75</v>
      </c>
      <c r="N3026" s="4" t="str">
        <f>VLOOKUP(fUnitSales[[#This Row],[SalesRep]],dSalesRep[],2,0)</f>
        <v>West</v>
      </c>
    </row>
    <row r="3027" spans="7:14" x14ac:dyDescent="0.25">
      <c r="G3027" s="6">
        <v>41488</v>
      </c>
      <c r="H3027" t="s">
        <v>44</v>
      </c>
      <c r="I3027" t="s">
        <v>37</v>
      </c>
      <c r="J3027">
        <v>0</v>
      </c>
      <c r="K3027">
        <v>2</v>
      </c>
      <c r="M3027" s="4">
        <f>ROUND(VLOOKUP(fUnitSales[[#This Row],[Product]],dProducts[],2,0)*(1-fUnitSales[[#This Row],[Discount]])*fUnitSales[[#This Row],[Units]],2)</f>
        <v>50</v>
      </c>
      <c r="N3027" s="4" t="str">
        <f>VLOOKUP(fUnitSales[[#This Row],[SalesRep]],dSalesRep[],2,0)</f>
        <v>MidWest</v>
      </c>
    </row>
    <row r="3028" spans="7:14" x14ac:dyDescent="0.25">
      <c r="G3028" s="6">
        <v>41870</v>
      </c>
      <c r="H3028" t="s">
        <v>54</v>
      </c>
      <c r="I3028" t="s">
        <v>17</v>
      </c>
      <c r="J3028">
        <v>0</v>
      </c>
      <c r="K3028">
        <v>1</v>
      </c>
      <c r="M3028" s="4">
        <f>ROUND(VLOOKUP(fUnitSales[[#This Row],[Product]],dProducts[],2,0)*(1-fUnitSales[[#This Row],[Discount]])*fUnitSales[[#This Row],[Units]],2)</f>
        <v>19.95</v>
      </c>
      <c r="N3028" s="4" t="str">
        <f>VLOOKUP(fUnitSales[[#This Row],[SalesRep]],dSalesRep[],2,0)</f>
        <v>East</v>
      </c>
    </row>
    <row r="3029" spans="7:14" x14ac:dyDescent="0.25">
      <c r="G3029" s="6">
        <v>41596</v>
      </c>
      <c r="H3029" t="s">
        <v>56</v>
      </c>
      <c r="I3029" t="s">
        <v>17</v>
      </c>
      <c r="J3029">
        <v>0</v>
      </c>
      <c r="K3029">
        <v>1</v>
      </c>
      <c r="M3029" s="4">
        <f>ROUND(VLOOKUP(fUnitSales[[#This Row],[Product]],dProducts[],2,0)*(1-fUnitSales[[#This Row],[Discount]])*fUnitSales[[#This Row],[Units]],2)</f>
        <v>19.95</v>
      </c>
      <c r="N3029" s="4" t="str">
        <f>VLOOKUP(fUnitSales[[#This Row],[SalesRep]],dSalesRep[],2,0)</f>
        <v>West</v>
      </c>
    </row>
    <row r="3030" spans="7:14" x14ac:dyDescent="0.25">
      <c r="G3030" s="6">
        <v>41615</v>
      </c>
      <c r="H3030" t="s">
        <v>72</v>
      </c>
      <c r="I3030" t="s">
        <v>34</v>
      </c>
      <c r="J3030">
        <v>0.03</v>
      </c>
      <c r="K3030">
        <v>1</v>
      </c>
      <c r="M3030" s="4">
        <f>ROUND(VLOOKUP(fUnitSales[[#This Row],[Product]],dProducts[],2,0)*(1-fUnitSales[[#This Row],[Discount]])*fUnitSales[[#This Row],[Units]],2)</f>
        <v>22.8</v>
      </c>
      <c r="N3030" s="4" t="str">
        <f>VLOOKUP(fUnitSales[[#This Row],[SalesRep]],dSalesRep[],2,0)</f>
        <v>East</v>
      </c>
    </row>
    <row r="3031" spans="7:14" x14ac:dyDescent="0.25">
      <c r="G3031" s="6">
        <v>41594</v>
      </c>
      <c r="H3031" t="s">
        <v>24</v>
      </c>
      <c r="I3031" t="s">
        <v>37</v>
      </c>
      <c r="J3031">
        <v>0</v>
      </c>
      <c r="K3031">
        <v>3</v>
      </c>
      <c r="M3031" s="4">
        <f>ROUND(VLOOKUP(fUnitSales[[#This Row],[Product]],dProducts[],2,0)*(1-fUnitSales[[#This Row],[Discount]])*fUnitSales[[#This Row],[Units]],2)</f>
        <v>75</v>
      </c>
      <c r="N3031" s="4" t="str">
        <f>VLOOKUP(fUnitSales[[#This Row],[SalesRep]],dSalesRep[],2,0)</f>
        <v>MidWest</v>
      </c>
    </row>
    <row r="3032" spans="7:14" x14ac:dyDescent="0.25">
      <c r="G3032" s="6">
        <v>41818</v>
      </c>
      <c r="H3032" t="s">
        <v>36</v>
      </c>
      <c r="I3032" t="s">
        <v>22</v>
      </c>
      <c r="J3032">
        <v>0.02</v>
      </c>
      <c r="K3032">
        <v>2</v>
      </c>
      <c r="M3032" s="4">
        <f>ROUND(VLOOKUP(fUnitSales[[#This Row],[Product]],dProducts[],2,0)*(1-fUnitSales[[#This Row],[Discount]])*fUnitSales[[#This Row],[Units]],2)</f>
        <v>49</v>
      </c>
      <c r="N3032" s="4" t="str">
        <f>VLOOKUP(fUnitSales[[#This Row],[SalesRep]],dSalesRep[],2,0)</f>
        <v>West</v>
      </c>
    </row>
    <row r="3033" spans="7:14" x14ac:dyDescent="0.25">
      <c r="G3033" s="6">
        <v>41605</v>
      </c>
      <c r="H3033" t="s">
        <v>87</v>
      </c>
      <c r="I3033" t="s">
        <v>37</v>
      </c>
      <c r="J3033">
        <v>0</v>
      </c>
      <c r="K3033">
        <v>1</v>
      </c>
      <c r="M3033" s="4">
        <f>ROUND(VLOOKUP(fUnitSales[[#This Row],[Product]],dProducts[],2,0)*(1-fUnitSales[[#This Row],[Discount]])*fUnitSales[[#This Row],[Units]],2)</f>
        <v>25</v>
      </c>
      <c r="N3033" s="4" t="str">
        <f>VLOOKUP(fUnitSales[[#This Row],[SalesRep]],dSalesRep[],2,0)</f>
        <v>South</v>
      </c>
    </row>
    <row r="3034" spans="7:14" x14ac:dyDescent="0.25">
      <c r="G3034" s="6">
        <v>41612</v>
      </c>
      <c r="H3034" t="s">
        <v>44</v>
      </c>
      <c r="I3034" t="s">
        <v>18</v>
      </c>
      <c r="J3034">
        <v>0.02</v>
      </c>
      <c r="K3034">
        <v>3</v>
      </c>
      <c r="M3034" s="4">
        <f>ROUND(VLOOKUP(fUnitSales[[#This Row],[Product]],dProducts[],2,0)*(1-fUnitSales[[#This Row],[Discount]])*fUnitSales[[#This Row],[Units]],2)</f>
        <v>67.47</v>
      </c>
      <c r="N3034" s="4" t="str">
        <f>VLOOKUP(fUnitSales[[#This Row],[SalesRep]],dSalesRep[],2,0)</f>
        <v>MidWest</v>
      </c>
    </row>
    <row r="3035" spans="7:14" x14ac:dyDescent="0.25">
      <c r="G3035" s="6">
        <v>41955</v>
      </c>
      <c r="H3035" t="s">
        <v>85</v>
      </c>
      <c r="I3035" t="s">
        <v>34</v>
      </c>
      <c r="J3035">
        <v>0.03</v>
      </c>
      <c r="K3035">
        <v>4</v>
      </c>
      <c r="M3035" s="4">
        <f>ROUND(VLOOKUP(fUnitSales[[#This Row],[Product]],dProducts[],2,0)*(1-fUnitSales[[#This Row],[Discount]])*fUnitSales[[#This Row],[Units]],2)</f>
        <v>91.18</v>
      </c>
      <c r="N3035" s="4" t="str">
        <f>VLOOKUP(fUnitSales[[#This Row],[SalesRep]],dSalesRep[],2,0)</f>
        <v>West</v>
      </c>
    </row>
    <row r="3036" spans="7:14" x14ac:dyDescent="0.25">
      <c r="G3036" s="6">
        <v>41967</v>
      </c>
      <c r="H3036" t="s">
        <v>72</v>
      </c>
      <c r="I3036" t="s">
        <v>17</v>
      </c>
      <c r="J3036">
        <v>0</v>
      </c>
      <c r="K3036">
        <v>1</v>
      </c>
      <c r="M3036" s="4">
        <f>ROUND(VLOOKUP(fUnitSales[[#This Row],[Product]],dProducts[],2,0)*(1-fUnitSales[[#This Row],[Discount]])*fUnitSales[[#This Row],[Units]],2)</f>
        <v>19.95</v>
      </c>
      <c r="N3036" s="4" t="str">
        <f>VLOOKUP(fUnitSales[[#This Row],[SalesRep]],dSalesRep[],2,0)</f>
        <v>East</v>
      </c>
    </row>
    <row r="3037" spans="7:14" x14ac:dyDescent="0.25">
      <c r="G3037" s="6">
        <v>41587</v>
      </c>
      <c r="H3037" t="s">
        <v>35</v>
      </c>
      <c r="I3037" t="s">
        <v>34</v>
      </c>
      <c r="J3037">
        <v>0.01</v>
      </c>
      <c r="K3037">
        <v>2</v>
      </c>
      <c r="M3037" s="4">
        <f>ROUND(VLOOKUP(fUnitSales[[#This Row],[Product]],dProducts[],2,0)*(1-fUnitSales[[#This Row],[Discount]])*fUnitSales[[#This Row],[Units]],2)</f>
        <v>46.53</v>
      </c>
      <c r="N3037" s="4" t="str">
        <f>VLOOKUP(fUnitSales[[#This Row],[SalesRep]],dSalesRep[],2,0)</f>
        <v>MidWest</v>
      </c>
    </row>
    <row r="3038" spans="7:14" x14ac:dyDescent="0.25">
      <c r="G3038" s="6">
        <v>41659</v>
      </c>
      <c r="H3038" t="s">
        <v>85</v>
      </c>
      <c r="I3038" t="s">
        <v>42</v>
      </c>
      <c r="J3038">
        <v>0</v>
      </c>
      <c r="K3038">
        <v>2</v>
      </c>
      <c r="M3038" s="4">
        <f>ROUND(VLOOKUP(fUnitSales[[#This Row],[Product]],dProducts[],2,0)*(1-fUnitSales[[#This Row],[Discount]])*fUnitSales[[#This Row],[Units]],2)</f>
        <v>38</v>
      </c>
      <c r="N3038" s="4" t="str">
        <f>VLOOKUP(fUnitSales[[#This Row],[SalesRep]],dSalesRep[],2,0)</f>
        <v>West</v>
      </c>
    </row>
    <row r="3039" spans="7:14" x14ac:dyDescent="0.25">
      <c r="G3039" s="6">
        <v>41592</v>
      </c>
      <c r="H3039" t="s">
        <v>82</v>
      </c>
      <c r="I3039" t="s">
        <v>34</v>
      </c>
      <c r="J3039">
        <v>0.01</v>
      </c>
      <c r="K3039">
        <v>2</v>
      </c>
      <c r="M3039" s="4">
        <f>ROUND(VLOOKUP(fUnitSales[[#This Row],[Product]],dProducts[],2,0)*(1-fUnitSales[[#This Row],[Discount]])*fUnitSales[[#This Row],[Units]],2)</f>
        <v>46.53</v>
      </c>
      <c r="N3039" s="4" t="str">
        <f>VLOOKUP(fUnitSales[[#This Row],[SalesRep]],dSalesRep[],2,0)</f>
        <v>West</v>
      </c>
    </row>
    <row r="3040" spans="7:14" x14ac:dyDescent="0.25">
      <c r="G3040" s="6">
        <v>41610</v>
      </c>
      <c r="H3040" t="s">
        <v>82</v>
      </c>
      <c r="I3040" t="s">
        <v>25</v>
      </c>
      <c r="J3040">
        <v>2.5000000000000001E-2</v>
      </c>
      <c r="K3040">
        <v>2</v>
      </c>
      <c r="M3040" s="4">
        <f>ROUND(VLOOKUP(fUnitSales[[#This Row],[Product]],dProducts[],2,0)*(1-fUnitSales[[#This Row],[Discount]])*fUnitSales[[#This Row],[Units]],2)</f>
        <v>66.3</v>
      </c>
      <c r="N3040" s="4" t="str">
        <f>VLOOKUP(fUnitSales[[#This Row],[SalesRep]],dSalesRep[],2,0)</f>
        <v>West</v>
      </c>
    </row>
    <row r="3041" spans="7:14" x14ac:dyDescent="0.25">
      <c r="G3041" s="6">
        <v>41973</v>
      </c>
      <c r="H3041" t="s">
        <v>11</v>
      </c>
      <c r="I3041" t="s">
        <v>25</v>
      </c>
      <c r="J3041">
        <v>0.02</v>
      </c>
      <c r="K3041">
        <v>1</v>
      </c>
      <c r="M3041" s="4">
        <f>ROUND(VLOOKUP(fUnitSales[[#This Row],[Product]],dProducts[],2,0)*(1-fUnitSales[[#This Row],[Discount]])*fUnitSales[[#This Row],[Units]],2)</f>
        <v>33.32</v>
      </c>
      <c r="N3041" s="4" t="str">
        <f>VLOOKUP(fUnitSales[[#This Row],[SalesRep]],dSalesRep[],2,0)</f>
        <v>West</v>
      </c>
    </row>
    <row r="3042" spans="7:14" x14ac:dyDescent="0.25">
      <c r="G3042" s="6">
        <v>41972</v>
      </c>
      <c r="H3042" t="s">
        <v>24</v>
      </c>
      <c r="I3042" t="s">
        <v>42</v>
      </c>
      <c r="J3042">
        <v>0.01</v>
      </c>
      <c r="K3042">
        <v>2</v>
      </c>
      <c r="M3042" s="4">
        <f>ROUND(VLOOKUP(fUnitSales[[#This Row],[Product]],dProducts[],2,0)*(1-fUnitSales[[#This Row],[Discount]])*fUnitSales[[#This Row],[Units]],2)</f>
        <v>37.619999999999997</v>
      </c>
      <c r="N3042" s="4" t="str">
        <f>VLOOKUP(fUnitSales[[#This Row],[SalesRep]],dSalesRep[],2,0)</f>
        <v>MidWest</v>
      </c>
    </row>
    <row r="3043" spans="7:14" x14ac:dyDescent="0.25">
      <c r="G3043" s="6">
        <v>41899</v>
      </c>
      <c r="H3043" t="s">
        <v>81</v>
      </c>
      <c r="I3043" t="s">
        <v>17</v>
      </c>
      <c r="J3043">
        <v>0</v>
      </c>
      <c r="K3043">
        <v>3</v>
      </c>
      <c r="M3043" s="4">
        <f>ROUND(VLOOKUP(fUnitSales[[#This Row],[Product]],dProducts[],2,0)*(1-fUnitSales[[#This Row],[Discount]])*fUnitSales[[#This Row],[Units]],2)</f>
        <v>59.85</v>
      </c>
      <c r="N3043" s="4" t="str">
        <f>VLOOKUP(fUnitSales[[#This Row],[SalesRep]],dSalesRep[],2,0)</f>
        <v>East</v>
      </c>
    </row>
    <row r="3044" spans="7:14" x14ac:dyDescent="0.25">
      <c r="G3044" s="6">
        <v>41693</v>
      </c>
      <c r="H3044" t="s">
        <v>71</v>
      </c>
      <c r="I3044" t="s">
        <v>17</v>
      </c>
      <c r="J3044">
        <v>2.5000000000000001E-2</v>
      </c>
      <c r="K3044">
        <v>2</v>
      </c>
      <c r="M3044" s="4">
        <f>ROUND(VLOOKUP(fUnitSales[[#This Row],[Product]],dProducts[],2,0)*(1-fUnitSales[[#This Row],[Discount]])*fUnitSales[[#This Row],[Units]],2)</f>
        <v>38.9</v>
      </c>
      <c r="N3044" s="4" t="str">
        <f>VLOOKUP(fUnitSales[[#This Row],[SalesRep]],dSalesRep[],2,0)</f>
        <v>MidWest</v>
      </c>
    </row>
    <row r="3045" spans="7:14" x14ac:dyDescent="0.25">
      <c r="G3045" s="6">
        <v>41615</v>
      </c>
      <c r="H3045" t="s">
        <v>32</v>
      </c>
      <c r="I3045" t="s">
        <v>22</v>
      </c>
      <c r="J3045">
        <v>0</v>
      </c>
      <c r="K3045">
        <v>1</v>
      </c>
      <c r="M3045" s="4">
        <f>ROUND(VLOOKUP(fUnitSales[[#This Row],[Product]],dProducts[],2,0)*(1-fUnitSales[[#This Row],[Discount]])*fUnitSales[[#This Row],[Units]],2)</f>
        <v>25</v>
      </c>
      <c r="N3045" s="4" t="str">
        <f>VLOOKUP(fUnitSales[[#This Row],[SalesRep]],dSalesRep[],2,0)</f>
        <v>West</v>
      </c>
    </row>
    <row r="3046" spans="7:14" x14ac:dyDescent="0.25">
      <c r="G3046" s="6">
        <v>41978</v>
      </c>
      <c r="H3046" t="s">
        <v>44</v>
      </c>
      <c r="I3046" t="s">
        <v>18</v>
      </c>
      <c r="J3046">
        <v>0</v>
      </c>
      <c r="K3046">
        <v>2</v>
      </c>
      <c r="M3046" s="4">
        <f>ROUND(VLOOKUP(fUnitSales[[#This Row],[Product]],dProducts[],2,0)*(1-fUnitSales[[#This Row],[Discount]])*fUnitSales[[#This Row],[Units]],2)</f>
        <v>45.9</v>
      </c>
      <c r="N3046" s="4" t="str">
        <f>VLOOKUP(fUnitSales[[#This Row],[SalesRep]],dSalesRep[],2,0)</f>
        <v>MidWest</v>
      </c>
    </row>
    <row r="3047" spans="7:14" x14ac:dyDescent="0.25">
      <c r="G3047" s="6">
        <v>41671</v>
      </c>
      <c r="H3047" t="s">
        <v>92</v>
      </c>
      <c r="I3047" t="s">
        <v>28</v>
      </c>
      <c r="J3047">
        <v>0</v>
      </c>
      <c r="K3047">
        <v>3</v>
      </c>
      <c r="M3047" s="4">
        <f>ROUND(VLOOKUP(fUnitSales[[#This Row],[Product]],dProducts[],2,0)*(1-fUnitSales[[#This Row],[Discount]])*fUnitSales[[#This Row],[Units]],2)</f>
        <v>82.5</v>
      </c>
      <c r="N3047" s="4" t="str">
        <f>VLOOKUP(fUnitSales[[#This Row],[SalesRep]],dSalesRep[],2,0)</f>
        <v>West</v>
      </c>
    </row>
    <row r="3048" spans="7:14" x14ac:dyDescent="0.25">
      <c r="G3048" s="6">
        <v>41615</v>
      </c>
      <c r="H3048" t="s">
        <v>29</v>
      </c>
      <c r="I3048" t="s">
        <v>34</v>
      </c>
      <c r="J3048">
        <v>1.4999999999999999E-2</v>
      </c>
      <c r="K3048">
        <v>3</v>
      </c>
      <c r="M3048" s="4">
        <f>ROUND(VLOOKUP(fUnitSales[[#This Row],[Product]],dProducts[],2,0)*(1-fUnitSales[[#This Row],[Discount]])*fUnitSales[[#This Row],[Units]],2)</f>
        <v>69.44</v>
      </c>
      <c r="N3048" s="4" t="str">
        <f>VLOOKUP(fUnitSales[[#This Row],[SalesRep]],dSalesRep[],2,0)</f>
        <v>MidWest</v>
      </c>
    </row>
    <row r="3049" spans="7:14" x14ac:dyDescent="0.25">
      <c r="G3049" s="6">
        <v>41950</v>
      </c>
      <c r="H3049" t="s">
        <v>55</v>
      </c>
      <c r="I3049" t="s">
        <v>31</v>
      </c>
      <c r="J3049">
        <v>0</v>
      </c>
      <c r="K3049">
        <v>2</v>
      </c>
      <c r="M3049" s="4">
        <f>ROUND(VLOOKUP(fUnitSales[[#This Row],[Product]],dProducts[],2,0)*(1-fUnitSales[[#This Row],[Discount]])*fUnitSales[[#This Row],[Units]],2)</f>
        <v>60</v>
      </c>
      <c r="N3049" s="4" t="str">
        <f>VLOOKUP(fUnitSales[[#This Row],[SalesRep]],dSalesRep[],2,0)</f>
        <v>South</v>
      </c>
    </row>
    <row r="3050" spans="7:14" x14ac:dyDescent="0.25">
      <c r="G3050" s="6">
        <v>41619</v>
      </c>
      <c r="H3050" t="s">
        <v>59</v>
      </c>
      <c r="I3050" t="s">
        <v>17</v>
      </c>
      <c r="J3050">
        <v>1.4999999999999999E-2</v>
      </c>
      <c r="K3050">
        <v>1</v>
      </c>
      <c r="M3050" s="4">
        <f>ROUND(VLOOKUP(fUnitSales[[#This Row],[Product]],dProducts[],2,0)*(1-fUnitSales[[#This Row],[Discount]])*fUnitSales[[#This Row],[Units]],2)</f>
        <v>19.649999999999999</v>
      </c>
      <c r="N3050" s="4" t="str">
        <f>VLOOKUP(fUnitSales[[#This Row],[SalesRep]],dSalesRep[],2,0)</f>
        <v>East</v>
      </c>
    </row>
    <row r="3051" spans="7:14" x14ac:dyDescent="0.25">
      <c r="G3051" s="6">
        <v>41517</v>
      </c>
      <c r="H3051" t="s">
        <v>47</v>
      </c>
      <c r="I3051" t="s">
        <v>25</v>
      </c>
      <c r="J3051">
        <v>2.5000000000000001E-2</v>
      </c>
      <c r="K3051">
        <v>1</v>
      </c>
      <c r="M3051" s="4">
        <f>ROUND(VLOOKUP(fUnitSales[[#This Row],[Product]],dProducts[],2,0)*(1-fUnitSales[[#This Row],[Discount]])*fUnitSales[[#This Row],[Units]],2)</f>
        <v>33.15</v>
      </c>
      <c r="N3051" s="4" t="str">
        <f>VLOOKUP(fUnitSales[[#This Row],[SalesRep]],dSalesRep[],2,0)</f>
        <v>South</v>
      </c>
    </row>
    <row r="3052" spans="7:14" x14ac:dyDescent="0.25">
      <c r="G3052" s="6">
        <v>41801</v>
      </c>
      <c r="H3052" t="s">
        <v>9</v>
      </c>
      <c r="I3052" t="s">
        <v>37</v>
      </c>
      <c r="J3052">
        <v>1.4999999999999999E-2</v>
      </c>
      <c r="K3052">
        <v>3</v>
      </c>
      <c r="M3052" s="4">
        <f>ROUND(VLOOKUP(fUnitSales[[#This Row],[Product]],dProducts[],2,0)*(1-fUnitSales[[#This Row],[Discount]])*fUnitSales[[#This Row],[Units]],2)</f>
        <v>73.88</v>
      </c>
      <c r="N3052" s="4" t="str">
        <f>VLOOKUP(fUnitSales[[#This Row],[SalesRep]],dSalesRep[],2,0)</f>
        <v>MidWest</v>
      </c>
    </row>
    <row r="3053" spans="7:14" x14ac:dyDescent="0.25">
      <c r="G3053" s="6">
        <v>42001</v>
      </c>
      <c r="H3053" t="s">
        <v>50</v>
      </c>
      <c r="I3053" t="s">
        <v>34</v>
      </c>
      <c r="J3053">
        <v>1.4999999999999999E-2</v>
      </c>
      <c r="K3053">
        <v>3</v>
      </c>
      <c r="M3053" s="4">
        <f>ROUND(VLOOKUP(fUnitSales[[#This Row],[Product]],dProducts[],2,0)*(1-fUnitSales[[#This Row],[Discount]])*fUnitSales[[#This Row],[Units]],2)</f>
        <v>69.44</v>
      </c>
      <c r="N3053" s="4" t="str">
        <f>VLOOKUP(fUnitSales[[#This Row],[SalesRep]],dSalesRep[],2,0)</f>
        <v>MidWest</v>
      </c>
    </row>
    <row r="3054" spans="7:14" x14ac:dyDescent="0.25">
      <c r="G3054" s="6">
        <v>41958</v>
      </c>
      <c r="H3054" t="s">
        <v>47</v>
      </c>
      <c r="I3054" t="s">
        <v>13</v>
      </c>
      <c r="J3054">
        <v>0</v>
      </c>
      <c r="K3054">
        <v>2</v>
      </c>
      <c r="M3054" s="4">
        <f>ROUND(VLOOKUP(fUnitSales[[#This Row],[Product]],dProducts[],2,0)*(1-fUnitSales[[#This Row],[Discount]])*fUnitSales[[#This Row],[Units]],2)</f>
        <v>45.9</v>
      </c>
      <c r="N3054" s="4" t="str">
        <f>VLOOKUP(fUnitSales[[#This Row],[SalesRep]],dSalesRep[],2,0)</f>
        <v>South</v>
      </c>
    </row>
    <row r="3055" spans="7:14" x14ac:dyDescent="0.25">
      <c r="G3055" s="6">
        <v>41978</v>
      </c>
      <c r="H3055" t="s">
        <v>29</v>
      </c>
      <c r="I3055" t="s">
        <v>18</v>
      </c>
      <c r="J3055">
        <v>0</v>
      </c>
      <c r="K3055">
        <v>3</v>
      </c>
      <c r="M3055" s="4">
        <f>ROUND(VLOOKUP(fUnitSales[[#This Row],[Product]],dProducts[],2,0)*(1-fUnitSales[[#This Row],[Discount]])*fUnitSales[[#This Row],[Units]],2)</f>
        <v>68.849999999999994</v>
      </c>
      <c r="N3055" s="4" t="str">
        <f>VLOOKUP(fUnitSales[[#This Row],[SalesRep]],dSalesRep[],2,0)</f>
        <v>MidWest</v>
      </c>
    </row>
    <row r="3056" spans="7:14" x14ac:dyDescent="0.25">
      <c r="G3056" s="6">
        <v>41329</v>
      </c>
      <c r="H3056" t="s">
        <v>68</v>
      </c>
      <c r="I3056" t="s">
        <v>17</v>
      </c>
      <c r="J3056">
        <v>0</v>
      </c>
      <c r="K3056">
        <v>3</v>
      </c>
      <c r="M3056" s="4">
        <f>ROUND(VLOOKUP(fUnitSales[[#This Row],[Product]],dProducts[],2,0)*(1-fUnitSales[[#This Row],[Discount]])*fUnitSales[[#This Row],[Units]],2)</f>
        <v>59.85</v>
      </c>
      <c r="N3056" s="4" t="str">
        <f>VLOOKUP(fUnitSales[[#This Row],[SalesRep]],dSalesRep[],2,0)</f>
        <v>West</v>
      </c>
    </row>
    <row r="3057" spans="7:14" x14ac:dyDescent="0.25">
      <c r="G3057" s="6">
        <v>41965</v>
      </c>
      <c r="H3057" t="s">
        <v>67</v>
      </c>
      <c r="I3057" t="s">
        <v>18</v>
      </c>
      <c r="J3057">
        <v>0.01</v>
      </c>
      <c r="K3057">
        <v>1</v>
      </c>
      <c r="M3057" s="4">
        <f>ROUND(VLOOKUP(fUnitSales[[#This Row],[Product]],dProducts[],2,0)*(1-fUnitSales[[#This Row],[Discount]])*fUnitSales[[#This Row],[Units]],2)</f>
        <v>22.72</v>
      </c>
      <c r="N3057" s="4" t="str">
        <f>VLOOKUP(fUnitSales[[#This Row],[SalesRep]],dSalesRep[],2,0)</f>
        <v>West</v>
      </c>
    </row>
    <row r="3058" spans="7:14" x14ac:dyDescent="0.25">
      <c r="G3058" s="6">
        <v>41960</v>
      </c>
      <c r="H3058" t="s">
        <v>73</v>
      </c>
      <c r="I3058" t="s">
        <v>22</v>
      </c>
      <c r="J3058">
        <v>1.4999999999999999E-2</v>
      </c>
      <c r="K3058">
        <v>2</v>
      </c>
      <c r="M3058" s="4">
        <f>ROUND(VLOOKUP(fUnitSales[[#This Row],[Product]],dProducts[],2,0)*(1-fUnitSales[[#This Row],[Discount]])*fUnitSales[[#This Row],[Units]],2)</f>
        <v>49.25</v>
      </c>
      <c r="N3058" s="4" t="str">
        <f>VLOOKUP(fUnitSales[[#This Row],[SalesRep]],dSalesRep[],2,0)</f>
        <v>West</v>
      </c>
    </row>
    <row r="3059" spans="7:14" x14ac:dyDescent="0.25">
      <c r="G3059" s="6">
        <v>41959</v>
      </c>
      <c r="H3059" t="s">
        <v>24</v>
      </c>
      <c r="I3059" t="s">
        <v>25</v>
      </c>
      <c r="J3059">
        <v>0.03</v>
      </c>
      <c r="K3059">
        <v>4</v>
      </c>
      <c r="M3059" s="4">
        <f>ROUND(VLOOKUP(fUnitSales[[#This Row],[Product]],dProducts[],2,0)*(1-fUnitSales[[#This Row],[Discount]])*fUnitSales[[#This Row],[Units]],2)</f>
        <v>131.91999999999999</v>
      </c>
      <c r="N3059" s="4" t="str">
        <f>VLOOKUP(fUnitSales[[#This Row],[SalesRep]],dSalesRep[],2,0)</f>
        <v>MidWest</v>
      </c>
    </row>
    <row r="3060" spans="7:14" x14ac:dyDescent="0.25">
      <c r="G3060" s="6">
        <v>41688</v>
      </c>
      <c r="H3060" t="s">
        <v>76</v>
      </c>
      <c r="I3060" t="s">
        <v>18</v>
      </c>
      <c r="J3060">
        <v>0</v>
      </c>
      <c r="K3060">
        <v>1</v>
      </c>
      <c r="M3060" s="4">
        <f>ROUND(VLOOKUP(fUnitSales[[#This Row],[Product]],dProducts[],2,0)*(1-fUnitSales[[#This Row],[Discount]])*fUnitSales[[#This Row],[Units]],2)</f>
        <v>22.95</v>
      </c>
      <c r="N3060" s="4" t="str">
        <f>VLOOKUP(fUnitSales[[#This Row],[SalesRep]],dSalesRep[],2,0)</f>
        <v>MidWest</v>
      </c>
    </row>
    <row r="3061" spans="7:14" x14ac:dyDescent="0.25">
      <c r="G3061" s="6">
        <v>41619</v>
      </c>
      <c r="H3061" t="s">
        <v>35</v>
      </c>
      <c r="I3061" t="s">
        <v>28</v>
      </c>
      <c r="J3061">
        <v>0</v>
      </c>
      <c r="K3061">
        <v>4</v>
      </c>
      <c r="M3061" s="4">
        <f>ROUND(VLOOKUP(fUnitSales[[#This Row],[Product]],dProducts[],2,0)*(1-fUnitSales[[#This Row],[Discount]])*fUnitSales[[#This Row],[Units]],2)</f>
        <v>110</v>
      </c>
      <c r="N3061" s="4" t="str">
        <f>VLOOKUP(fUnitSales[[#This Row],[SalesRep]],dSalesRep[],2,0)</f>
        <v>MidWest</v>
      </c>
    </row>
    <row r="3062" spans="7:14" x14ac:dyDescent="0.25">
      <c r="G3062" s="6">
        <v>41688</v>
      </c>
      <c r="H3062" t="s">
        <v>27</v>
      </c>
      <c r="I3062" t="s">
        <v>18</v>
      </c>
      <c r="J3062">
        <v>1.4999999999999999E-2</v>
      </c>
      <c r="K3062">
        <v>1</v>
      </c>
      <c r="M3062" s="4">
        <f>ROUND(VLOOKUP(fUnitSales[[#This Row],[Product]],dProducts[],2,0)*(1-fUnitSales[[#This Row],[Discount]])*fUnitSales[[#This Row],[Units]],2)</f>
        <v>22.61</v>
      </c>
      <c r="N3062" s="4" t="str">
        <f>VLOOKUP(fUnitSales[[#This Row],[SalesRep]],dSalesRep[],2,0)</f>
        <v>MidWest</v>
      </c>
    </row>
    <row r="3063" spans="7:14" x14ac:dyDescent="0.25">
      <c r="G3063" s="6">
        <v>41995</v>
      </c>
      <c r="H3063" t="s">
        <v>66</v>
      </c>
      <c r="I3063" t="s">
        <v>13</v>
      </c>
      <c r="J3063">
        <v>1.4999999999999999E-2</v>
      </c>
      <c r="K3063">
        <v>2</v>
      </c>
      <c r="M3063" s="4">
        <f>ROUND(VLOOKUP(fUnitSales[[#This Row],[Product]],dProducts[],2,0)*(1-fUnitSales[[#This Row],[Discount]])*fUnitSales[[#This Row],[Units]],2)</f>
        <v>45.21</v>
      </c>
      <c r="N3063" s="4" t="str">
        <f>VLOOKUP(fUnitSales[[#This Row],[SalesRep]],dSalesRep[],2,0)</f>
        <v>MidWest</v>
      </c>
    </row>
    <row r="3064" spans="7:14" x14ac:dyDescent="0.25">
      <c r="G3064" s="6">
        <v>41955</v>
      </c>
      <c r="H3064" t="s">
        <v>45</v>
      </c>
      <c r="I3064" t="s">
        <v>37</v>
      </c>
      <c r="J3064">
        <v>0</v>
      </c>
      <c r="K3064">
        <v>18</v>
      </c>
      <c r="M3064" s="4">
        <f>ROUND(VLOOKUP(fUnitSales[[#This Row],[Product]],dProducts[],2,0)*(1-fUnitSales[[#This Row],[Discount]])*fUnitSales[[#This Row],[Units]],2)</f>
        <v>450</v>
      </c>
      <c r="N3064" s="4" t="str">
        <f>VLOOKUP(fUnitSales[[#This Row],[SalesRep]],dSalesRep[],2,0)</f>
        <v>MidWest</v>
      </c>
    </row>
    <row r="3065" spans="7:14" x14ac:dyDescent="0.25">
      <c r="G3065" s="6">
        <v>42003</v>
      </c>
      <c r="H3065" t="s">
        <v>27</v>
      </c>
      <c r="I3065" t="s">
        <v>25</v>
      </c>
      <c r="J3065">
        <v>0</v>
      </c>
      <c r="K3065">
        <v>2</v>
      </c>
      <c r="M3065" s="4">
        <f>ROUND(VLOOKUP(fUnitSales[[#This Row],[Product]],dProducts[],2,0)*(1-fUnitSales[[#This Row],[Discount]])*fUnitSales[[#This Row],[Units]],2)</f>
        <v>68</v>
      </c>
      <c r="N3065" s="4" t="str">
        <f>VLOOKUP(fUnitSales[[#This Row],[SalesRep]],dSalesRep[],2,0)</f>
        <v>MidWest</v>
      </c>
    </row>
    <row r="3066" spans="7:14" x14ac:dyDescent="0.25">
      <c r="G3066" s="6">
        <v>41630</v>
      </c>
      <c r="H3066" t="s">
        <v>54</v>
      </c>
      <c r="I3066" t="s">
        <v>22</v>
      </c>
      <c r="J3066">
        <v>0.03</v>
      </c>
      <c r="K3066">
        <v>3</v>
      </c>
      <c r="M3066" s="4">
        <f>ROUND(VLOOKUP(fUnitSales[[#This Row],[Product]],dProducts[],2,0)*(1-fUnitSales[[#This Row],[Discount]])*fUnitSales[[#This Row],[Units]],2)</f>
        <v>72.75</v>
      </c>
      <c r="N3066" s="4" t="str">
        <f>VLOOKUP(fUnitSales[[#This Row],[SalesRep]],dSalesRep[],2,0)</f>
        <v>East</v>
      </c>
    </row>
    <row r="3067" spans="7:14" x14ac:dyDescent="0.25">
      <c r="G3067" s="6">
        <v>41638</v>
      </c>
      <c r="H3067" t="s">
        <v>30</v>
      </c>
      <c r="I3067" t="s">
        <v>17</v>
      </c>
      <c r="J3067">
        <v>0</v>
      </c>
      <c r="K3067">
        <v>1</v>
      </c>
      <c r="M3067" s="4">
        <f>ROUND(VLOOKUP(fUnitSales[[#This Row],[Product]],dProducts[],2,0)*(1-fUnitSales[[#This Row],[Discount]])*fUnitSales[[#This Row],[Units]],2)</f>
        <v>19.95</v>
      </c>
      <c r="N3067" s="4" t="str">
        <f>VLOOKUP(fUnitSales[[#This Row],[SalesRep]],dSalesRep[],2,0)</f>
        <v>East</v>
      </c>
    </row>
    <row r="3068" spans="7:14" x14ac:dyDescent="0.25">
      <c r="G3068" s="6">
        <v>41805</v>
      </c>
      <c r="H3068" t="s">
        <v>58</v>
      </c>
      <c r="I3068" t="s">
        <v>18</v>
      </c>
      <c r="J3068">
        <v>0</v>
      </c>
      <c r="K3068">
        <v>1</v>
      </c>
      <c r="M3068" s="4">
        <f>ROUND(VLOOKUP(fUnitSales[[#This Row],[Product]],dProducts[],2,0)*(1-fUnitSales[[#This Row],[Discount]])*fUnitSales[[#This Row],[Units]],2)</f>
        <v>22.95</v>
      </c>
      <c r="N3068" s="4" t="str">
        <f>VLOOKUP(fUnitSales[[#This Row],[SalesRep]],dSalesRep[],2,0)</f>
        <v>East</v>
      </c>
    </row>
    <row r="3069" spans="7:14" x14ac:dyDescent="0.25">
      <c r="G3069" s="6">
        <v>41386</v>
      </c>
      <c r="H3069" t="s">
        <v>85</v>
      </c>
      <c r="I3069" t="s">
        <v>22</v>
      </c>
      <c r="J3069">
        <v>0.01</v>
      </c>
      <c r="K3069">
        <v>2</v>
      </c>
      <c r="M3069" s="4">
        <f>ROUND(VLOOKUP(fUnitSales[[#This Row],[Product]],dProducts[],2,0)*(1-fUnitSales[[#This Row],[Discount]])*fUnitSales[[#This Row],[Units]],2)</f>
        <v>49.5</v>
      </c>
      <c r="N3069" s="4" t="str">
        <f>VLOOKUP(fUnitSales[[#This Row],[SalesRep]],dSalesRep[],2,0)</f>
        <v>West</v>
      </c>
    </row>
    <row r="3070" spans="7:14" x14ac:dyDescent="0.25">
      <c r="G3070" s="6">
        <v>41984</v>
      </c>
      <c r="H3070" t="s">
        <v>90</v>
      </c>
      <c r="I3070" t="s">
        <v>17</v>
      </c>
      <c r="J3070">
        <v>0</v>
      </c>
      <c r="K3070">
        <v>7</v>
      </c>
      <c r="M3070" s="4">
        <f>ROUND(VLOOKUP(fUnitSales[[#This Row],[Product]],dProducts[],2,0)*(1-fUnitSales[[#This Row],[Discount]])*fUnitSales[[#This Row],[Units]],2)</f>
        <v>139.65</v>
      </c>
      <c r="N3070" s="4" t="str">
        <f>VLOOKUP(fUnitSales[[#This Row],[SalesRep]],dSalesRep[],2,0)</f>
        <v>West</v>
      </c>
    </row>
    <row r="3071" spans="7:14" x14ac:dyDescent="0.25">
      <c r="G3071" s="6">
        <v>41613</v>
      </c>
      <c r="H3071" t="s">
        <v>26</v>
      </c>
      <c r="I3071" t="s">
        <v>25</v>
      </c>
      <c r="J3071">
        <v>0</v>
      </c>
      <c r="K3071">
        <v>2</v>
      </c>
      <c r="M3071" s="4">
        <f>ROUND(VLOOKUP(fUnitSales[[#This Row],[Product]],dProducts[],2,0)*(1-fUnitSales[[#This Row],[Discount]])*fUnitSales[[#This Row],[Units]],2)</f>
        <v>68</v>
      </c>
      <c r="N3071" s="4" t="str">
        <f>VLOOKUP(fUnitSales[[#This Row],[SalesRep]],dSalesRep[],2,0)</f>
        <v>West</v>
      </c>
    </row>
    <row r="3072" spans="7:14" x14ac:dyDescent="0.25">
      <c r="G3072" s="6">
        <v>41629</v>
      </c>
      <c r="H3072" t="s">
        <v>85</v>
      </c>
      <c r="I3072" t="s">
        <v>31</v>
      </c>
      <c r="J3072">
        <v>0</v>
      </c>
      <c r="K3072">
        <v>2</v>
      </c>
      <c r="M3072" s="4">
        <f>ROUND(VLOOKUP(fUnitSales[[#This Row],[Product]],dProducts[],2,0)*(1-fUnitSales[[#This Row],[Discount]])*fUnitSales[[#This Row],[Units]],2)</f>
        <v>60</v>
      </c>
      <c r="N3072" s="4" t="str">
        <f>VLOOKUP(fUnitSales[[#This Row],[SalesRep]],dSalesRep[],2,0)</f>
        <v>West</v>
      </c>
    </row>
    <row r="3073" spans="7:14" x14ac:dyDescent="0.25">
      <c r="G3073" s="6">
        <v>41980</v>
      </c>
      <c r="H3073" t="s">
        <v>26</v>
      </c>
      <c r="I3073" t="s">
        <v>34</v>
      </c>
      <c r="J3073">
        <v>1.4999999999999999E-2</v>
      </c>
      <c r="K3073">
        <v>4</v>
      </c>
      <c r="M3073" s="4">
        <f>ROUND(VLOOKUP(fUnitSales[[#This Row],[Product]],dProducts[],2,0)*(1-fUnitSales[[#This Row],[Discount]])*fUnitSales[[#This Row],[Units]],2)</f>
        <v>92.59</v>
      </c>
      <c r="N3073" s="4" t="str">
        <f>VLOOKUP(fUnitSales[[#This Row],[SalesRep]],dSalesRep[],2,0)</f>
        <v>West</v>
      </c>
    </row>
    <row r="3074" spans="7:14" x14ac:dyDescent="0.25">
      <c r="G3074" s="6">
        <v>41416</v>
      </c>
      <c r="H3074" t="s">
        <v>56</v>
      </c>
      <c r="I3074" t="s">
        <v>18</v>
      </c>
      <c r="J3074">
        <v>1.4999999999999999E-2</v>
      </c>
      <c r="K3074">
        <v>3</v>
      </c>
      <c r="M3074" s="4">
        <f>ROUND(VLOOKUP(fUnitSales[[#This Row],[Product]],dProducts[],2,0)*(1-fUnitSales[[#This Row],[Discount]])*fUnitSales[[#This Row],[Units]],2)</f>
        <v>67.819999999999993</v>
      </c>
      <c r="N3074" s="4" t="str">
        <f>VLOOKUP(fUnitSales[[#This Row],[SalesRep]],dSalesRep[],2,0)</f>
        <v>West</v>
      </c>
    </row>
    <row r="3075" spans="7:14" x14ac:dyDescent="0.25">
      <c r="G3075" s="6">
        <v>41962</v>
      </c>
      <c r="H3075" t="s">
        <v>45</v>
      </c>
      <c r="I3075" t="s">
        <v>25</v>
      </c>
      <c r="J3075">
        <v>0</v>
      </c>
      <c r="K3075">
        <v>1</v>
      </c>
      <c r="M3075" s="4">
        <f>ROUND(VLOOKUP(fUnitSales[[#This Row],[Product]],dProducts[],2,0)*(1-fUnitSales[[#This Row],[Discount]])*fUnitSales[[#This Row],[Units]],2)</f>
        <v>34</v>
      </c>
      <c r="N3075" s="4" t="str">
        <f>VLOOKUP(fUnitSales[[#This Row],[SalesRep]],dSalesRep[],2,0)</f>
        <v>MidWest</v>
      </c>
    </row>
    <row r="3076" spans="7:14" x14ac:dyDescent="0.25">
      <c r="G3076" s="6">
        <v>41594</v>
      </c>
      <c r="H3076" t="s">
        <v>85</v>
      </c>
      <c r="I3076" t="s">
        <v>28</v>
      </c>
      <c r="J3076">
        <v>2.5000000000000001E-2</v>
      </c>
      <c r="K3076">
        <v>12</v>
      </c>
      <c r="M3076" s="4">
        <f>ROUND(VLOOKUP(fUnitSales[[#This Row],[Product]],dProducts[],2,0)*(1-fUnitSales[[#This Row],[Discount]])*fUnitSales[[#This Row],[Units]],2)</f>
        <v>321.75</v>
      </c>
      <c r="N3076" s="4" t="str">
        <f>VLOOKUP(fUnitSales[[#This Row],[SalesRep]],dSalesRep[],2,0)</f>
        <v>West</v>
      </c>
    </row>
    <row r="3077" spans="7:14" x14ac:dyDescent="0.25">
      <c r="G3077" s="6">
        <v>41610</v>
      </c>
      <c r="H3077" t="s">
        <v>94</v>
      </c>
      <c r="I3077" t="s">
        <v>25</v>
      </c>
      <c r="J3077">
        <v>0.03</v>
      </c>
      <c r="K3077">
        <v>2</v>
      </c>
      <c r="M3077" s="4">
        <f>ROUND(VLOOKUP(fUnitSales[[#This Row],[Product]],dProducts[],2,0)*(1-fUnitSales[[#This Row],[Discount]])*fUnitSales[[#This Row],[Units]],2)</f>
        <v>65.959999999999994</v>
      </c>
      <c r="N3077" s="4" t="str">
        <f>VLOOKUP(fUnitSales[[#This Row],[SalesRep]],dSalesRep[],2,0)</f>
        <v>MidWest</v>
      </c>
    </row>
    <row r="3078" spans="7:14" x14ac:dyDescent="0.25">
      <c r="G3078" s="6">
        <v>41691</v>
      </c>
      <c r="H3078" t="s">
        <v>57</v>
      </c>
      <c r="I3078" t="s">
        <v>34</v>
      </c>
      <c r="J3078">
        <v>0.03</v>
      </c>
      <c r="K3078">
        <v>4</v>
      </c>
      <c r="M3078" s="4">
        <f>ROUND(VLOOKUP(fUnitSales[[#This Row],[Product]],dProducts[],2,0)*(1-fUnitSales[[#This Row],[Discount]])*fUnitSales[[#This Row],[Units]],2)</f>
        <v>91.18</v>
      </c>
      <c r="N3078" s="4" t="str">
        <f>VLOOKUP(fUnitSales[[#This Row],[SalesRep]],dSalesRep[],2,0)</f>
        <v>South</v>
      </c>
    </row>
    <row r="3079" spans="7:14" x14ac:dyDescent="0.25">
      <c r="G3079" s="6">
        <v>41982</v>
      </c>
      <c r="H3079" t="s">
        <v>33</v>
      </c>
      <c r="I3079" t="s">
        <v>17</v>
      </c>
      <c r="J3079">
        <v>0</v>
      </c>
      <c r="K3079">
        <v>1</v>
      </c>
      <c r="M3079" s="4">
        <f>ROUND(VLOOKUP(fUnitSales[[#This Row],[Product]],dProducts[],2,0)*(1-fUnitSales[[#This Row],[Discount]])*fUnitSales[[#This Row],[Units]],2)</f>
        <v>19.95</v>
      </c>
      <c r="N3079" s="4" t="str">
        <f>VLOOKUP(fUnitSales[[#This Row],[SalesRep]],dSalesRep[],2,0)</f>
        <v>MidWest</v>
      </c>
    </row>
    <row r="3080" spans="7:14" x14ac:dyDescent="0.25">
      <c r="G3080" s="6">
        <v>41601</v>
      </c>
      <c r="H3080" t="s">
        <v>76</v>
      </c>
      <c r="I3080" t="s">
        <v>25</v>
      </c>
      <c r="J3080">
        <v>2.5000000000000001E-2</v>
      </c>
      <c r="K3080">
        <v>2</v>
      </c>
      <c r="M3080" s="4">
        <f>ROUND(VLOOKUP(fUnitSales[[#This Row],[Product]],dProducts[],2,0)*(1-fUnitSales[[#This Row],[Discount]])*fUnitSales[[#This Row],[Units]],2)</f>
        <v>66.3</v>
      </c>
      <c r="N3080" s="4" t="str">
        <f>VLOOKUP(fUnitSales[[#This Row],[SalesRep]],dSalesRep[],2,0)</f>
        <v>MidWest</v>
      </c>
    </row>
    <row r="3081" spans="7:14" x14ac:dyDescent="0.25">
      <c r="G3081" s="6">
        <v>41835</v>
      </c>
      <c r="H3081" t="s">
        <v>84</v>
      </c>
      <c r="I3081" t="s">
        <v>34</v>
      </c>
      <c r="J3081">
        <v>0</v>
      </c>
      <c r="K3081">
        <v>2</v>
      </c>
      <c r="M3081" s="4">
        <f>ROUND(VLOOKUP(fUnitSales[[#This Row],[Product]],dProducts[],2,0)*(1-fUnitSales[[#This Row],[Discount]])*fUnitSales[[#This Row],[Units]],2)</f>
        <v>47</v>
      </c>
      <c r="N3081" s="4" t="str">
        <f>VLOOKUP(fUnitSales[[#This Row],[SalesRep]],dSalesRep[],2,0)</f>
        <v>East</v>
      </c>
    </row>
    <row r="3082" spans="7:14" x14ac:dyDescent="0.25">
      <c r="G3082" s="6">
        <v>41982</v>
      </c>
      <c r="H3082" t="s">
        <v>76</v>
      </c>
      <c r="I3082" t="s">
        <v>13</v>
      </c>
      <c r="J3082">
        <v>0</v>
      </c>
      <c r="K3082">
        <v>3</v>
      </c>
      <c r="M3082" s="4">
        <f>ROUND(VLOOKUP(fUnitSales[[#This Row],[Product]],dProducts[],2,0)*(1-fUnitSales[[#This Row],[Discount]])*fUnitSales[[#This Row],[Units]],2)</f>
        <v>68.849999999999994</v>
      </c>
      <c r="N3082" s="4" t="str">
        <f>VLOOKUP(fUnitSales[[#This Row],[SalesRep]],dSalesRep[],2,0)</f>
        <v>MidWest</v>
      </c>
    </row>
    <row r="3083" spans="7:14" x14ac:dyDescent="0.25">
      <c r="G3083" s="6">
        <v>41523</v>
      </c>
      <c r="H3083" t="s">
        <v>50</v>
      </c>
      <c r="I3083" t="s">
        <v>22</v>
      </c>
      <c r="J3083">
        <v>1.4999999999999999E-2</v>
      </c>
      <c r="K3083">
        <v>1</v>
      </c>
      <c r="M3083" s="4">
        <f>ROUND(VLOOKUP(fUnitSales[[#This Row],[Product]],dProducts[],2,0)*(1-fUnitSales[[#This Row],[Discount]])*fUnitSales[[#This Row],[Units]],2)</f>
        <v>24.63</v>
      </c>
      <c r="N3083" s="4" t="str">
        <f>VLOOKUP(fUnitSales[[#This Row],[SalesRep]],dSalesRep[],2,0)</f>
        <v>MidWest</v>
      </c>
    </row>
    <row r="3084" spans="7:14" x14ac:dyDescent="0.25">
      <c r="G3084" s="6">
        <v>41612</v>
      </c>
      <c r="H3084" t="s">
        <v>24</v>
      </c>
      <c r="I3084" t="s">
        <v>37</v>
      </c>
      <c r="J3084">
        <v>0</v>
      </c>
      <c r="K3084">
        <v>1</v>
      </c>
      <c r="M3084" s="4">
        <f>ROUND(VLOOKUP(fUnitSales[[#This Row],[Product]],dProducts[],2,0)*(1-fUnitSales[[#This Row],[Discount]])*fUnitSales[[#This Row],[Units]],2)</f>
        <v>25</v>
      </c>
      <c r="N3084" s="4" t="str">
        <f>VLOOKUP(fUnitSales[[#This Row],[SalesRep]],dSalesRep[],2,0)</f>
        <v>MidWest</v>
      </c>
    </row>
    <row r="3085" spans="7:14" x14ac:dyDescent="0.25">
      <c r="G3085" s="6">
        <v>41840</v>
      </c>
      <c r="H3085" t="s">
        <v>27</v>
      </c>
      <c r="I3085" t="s">
        <v>13</v>
      </c>
      <c r="J3085">
        <v>0.03</v>
      </c>
      <c r="K3085">
        <v>3</v>
      </c>
      <c r="M3085" s="4">
        <f>ROUND(VLOOKUP(fUnitSales[[#This Row],[Product]],dProducts[],2,0)*(1-fUnitSales[[#This Row],[Discount]])*fUnitSales[[#This Row],[Units]],2)</f>
        <v>66.78</v>
      </c>
      <c r="N3085" s="4" t="str">
        <f>VLOOKUP(fUnitSales[[#This Row],[SalesRep]],dSalesRep[],2,0)</f>
        <v>MidWest</v>
      </c>
    </row>
    <row r="3086" spans="7:14" x14ac:dyDescent="0.25">
      <c r="G3086" s="6">
        <v>41586</v>
      </c>
      <c r="H3086" t="s">
        <v>41</v>
      </c>
      <c r="I3086" t="s">
        <v>31</v>
      </c>
      <c r="J3086">
        <v>0</v>
      </c>
      <c r="K3086">
        <v>2</v>
      </c>
      <c r="M3086" s="4">
        <f>ROUND(VLOOKUP(fUnitSales[[#This Row],[Product]],dProducts[],2,0)*(1-fUnitSales[[#This Row],[Discount]])*fUnitSales[[#This Row],[Units]],2)</f>
        <v>60</v>
      </c>
      <c r="N3086" s="4" t="str">
        <f>VLOOKUP(fUnitSales[[#This Row],[SalesRep]],dSalesRep[],2,0)</f>
        <v>South</v>
      </c>
    </row>
    <row r="3087" spans="7:14" x14ac:dyDescent="0.25">
      <c r="G3087" s="6">
        <v>41963</v>
      </c>
      <c r="H3087" t="s">
        <v>60</v>
      </c>
      <c r="I3087" t="s">
        <v>13</v>
      </c>
      <c r="J3087">
        <v>0</v>
      </c>
      <c r="K3087">
        <v>1</v>
      </c>
      <c r="M3087" s="4">
        <f>ROUND(VLOOKUP(fUnitSales[[#This Row],[Product]],dProducts[],2,0)*(1-fUnitSales[[#This Row],[Discount]])*fUnitSales[[#This Row],[Units]],2)</f>
        <v>22.95</v>
      </c>
      <c r="N3087" s="4" t="str">
        <f>VLOOKUP(fUnitSales[[#This Row],[SalesRep]],dSalesRep[],2,0)</f>
        <v>South</v>
      </c>
    </row>
    <row r="3088" spans="7:14" x14ac:dyDescent="0.25">
      <c r="G3088" s="6">
        <v>41634</v>
      </c>
      <c r="H3088" t="s">
        <v>85</v>
      </c>
      <c r="I3088" t="s">
        <v>22</v>
      </c>
      <c r="J3088">
        <v>0</v>
      </c>
      <c r="K3088">
        <v>11</v>
      </c>
      <c r="M3088" s="4">
        <f>ROUND(VLOOKUP(fUnitSales[[#This Row],[Product]],dProducts[],2,0)*(1-fUnitSales[[#This Row],[Discount]])*fUnitSales[[#This Row],[Units]],2)</f>
        <v>275</v>
      </c>
      <c r="N3088" s="4" t="str">
        <f>VLOOKUP(fUnitSales[[#This Row],[SalesRep]],dSalesRep[],2,0)</f>
        <v>West</v>
      </c>
    </row>
    <row r="3089" spans="7:14" x14ac:dyDescent="0.25">
      <c r="G3089" s="6">
        <v>41495</v>
      </c>
      <c r="H3089" t="s">
        <v>91</v>
      </c>
      <c r="I3089" t="s">
        <v>17</v>
      </c>
      <c r="J3089">
        <v>0.01</v>
      </c>
      <c r="K3089">
        <v>2</v>
      </c>
      <c r="M3089" s="4">
        <f>ROUND(VLOOKUP(fUnitSales[[#This Row],[Product]],dProducts[],2,0)*(1-fUnitSales[[#This Row],[Discount]])*fUnitSales[[#This Row],[Units]],2)</f>
        <v>39.5</v>
      </c>
      <c r="N3089" s="4" t="str">
        <f>VLOOKUP(fUnitSales[[#This Row],[SalesRep]],dSalesRep[],2,0)</f>
        <v>East</v>
      </c>
    </row>
    <row r="3090" spans="7:14" x14ac:dyDescent="0.25">
      <c r="G3090" s="6">
        <v>41955</v>
      </c>
      <c r="H3090" t="s">
        <v>46</v>
      </c>
      <c r="I3090" t="s">
        <v>12</v>
      </c>
      <c r="J3090">
        <v>0.02</v>
      </c>
      <c r="K3090">
        <v>1</v>
      </c>
      <c r="M3090" s="4">
        <f>ROUND(VLOOKUP(fUnitSales[[#This Row],[Product]],dProducts[],2,0)*(1-fUnitSales[[#This Row],[Discount]])*fUnitSales[[#This Row],[Units]],2)</f>
        <v>78.349999999999994</v>
      </c>
      <c r="N3090" s="4" t="str">
        <f>VLOOKUP(fUnitSales[[#This Row],[SalesRep]],dSalesRep[],2,0)</f>
        <v>MidWest</v>
      </c>
    </row>
    <row r="3091" spans="7:14" x14ac:dyDescent="0.25">
      <c r="G3091" s="6">
        <v>41950</v>
      </c>
      <c r="H3091" t="s">
        <v>52</v>
      </c>
      <c r="I3091" t="s">
        <v>37</v>
      </c>
      <c r="J3091">
        <v>0</v>
      </c>
      <c r="K3091">
        <v>2</v>
      </c>
      <c r="M3091" s="4">
        <f>ROUND(VLOOKUP(fUnitSales[[#This Row],[Product]],dProducts[],2,0)*(1-fUnitSales[[#This Row],[Discount]])*fUnitSales[[#This Row],[Units]],2)</f>
        <v>50</v>
      </c>
      <c r="N3091" s="4" t="str">
        <f>VLOOKUP(fUnitSales[[#This Row],[SalesRep]],dSalesRep[],2,0)</f>
        <v>South</v>
      </c>
    </row>
    <row r="3092" spans="7:14" x14ac:dyDescent="0.25">
      <c r="G3092" s="6">
        <v>41967</v>
      </c>
      <c r="H3092" t="s">
        <v>33</v>
      </c>
      <c r="I3092" t="s">
        <v>18</v>
      </c>
      <c r="J3092">
        <v>0</v>
      </c>
      <c r="K3092">
        <v>1</v>
      </c>
      <c r="M3092" s="4">
        <f>ROUND(VLOOKUP(fUnitSales[[#This Row],[Product]],dProducts[],2,0)*(1-fUnitSales[[#This Row],[Discount]])*fUnitSales[[#This Row],[Units]],2)</f>
        <v>22.95</v>
      </c>
      <c r="N3092" s="4" t="str">
        <f>VLOOKUP(fUnitSales[[#This Row],[SalesRep]],dSalesRep[],2,0)</f>
        <v>MidWest</v>
      </c>
    </row>
    <row r="3093" spans="7:14" x14ac:dyDescent="0.25">
      <c r="G3093" s="6">
        <v>42003</v>
      </c>
      <c r="H3093" t="s">
        <v>16</v>
      </c>
      <c r="I3093" t="s">
        <v>8</v>
      </c>
      <c r="J3093">
        <v>0</v>
      </c>
      <c r="K3093">
        <v>2</v>
      </c>
      <c r="M3093" s="4">
        <f>ROUND(VLOOKUP(fUnitSales[[#This Row],[Product]],dProducts[],2,0)*(1-fUnitSales[[#This Row],[Discount]])*fUnitSales[[#This Row],[Units]],2)</f>
        <v>42</v>
      </c>
      <c r="N3093" s="4" t="str">
        <f>VLOOKUP(fUnitSales[[#This Row],[SalesRep]],dSalesRep[],2,0)</f>
        <v>MidWest</v>
      </c>
    </row>
    <row r="3094" spans="7:14" x14ac:dyDescent="0.25">
      <c r="G3094" s="6">
        <v>41983</v>
      </c>
      <c r="H3094" t="s">
        <v>35</v>
      </c>
      <c r="I3094" t="s">
        <v>18</v>
      </c>
      <c r="J3094">
        <v>1.4999999999999999E-2</v>
      </c>
      <c r="K3094">
        <v>3</v>
      </c>
      <c r="M3094" s="4">
        <f>ROUND(VLOOKUP(fUnitSales[[#This Row],[Product]],dProducts[],2,0)*(1-fUnitSales[[#This Row],[Discount]])*fUnitSales[[#This Row],[Units]],2)</f>
        <v>67.819999999999993</v>
      </c>
      <c r="N3094" s="4" t="str">
        <f>VLOOKUP(fUnitSales[[#This Row],[SalesRep]],dSalesRep[],2,0)</f>
        <v>MidWest</v>
      </c>
    </row>
    <row r="3095" spans="7:14" x14ac:dyDescent="0.25">
      <c r="G3095" s="6">
        <v>41605</v>
      </c>
      <c r="H3095" t="s">
        <v>84</v>
      </c>
      <c r="I3095" t="s">
        <v>34</v>
      </c>
      <c r="J3095">
        <v>1.4999999999999999E-2</v>
      </c>
      <c r="K3095">
        <v>2</v>
      </c>
      <c r="M3095" s="4">
        <f>ROUND(VLOOKUP(fUnitSales[[#This Row],[Product]],dProducts[],2,0)*(1-fUnitSales[[#This Row],[Discount]])*fUnitSales[[#This Row],[Units]],2)</f>
        <v>46.3</v>
      </c>
      <c r="N3095" s="4" t="str">
        <f>VLOOKUP(fUnitSales[[#This Row],[SalesRep]],dSalesRep[],2,0)</f>
        <v>East</v>
      </c>
    </row>
    <row r="3096" spans="7:14" x14ac:dyDescent="0.25">
      <c r="G3096" s="6">
        <v>41622</v>
      </c>
      <c r="H3096" t="s">
        <v>32</v>
      </c>
      <c r="I3096" t="s">
        <v>8</v>
      </c>
      <c r="J3096">
        <v>1.4999999999999999E-2</v>
      </c>
      <c r="K3096">
        <v>11</v>
      </c>
      <c r="M3096" s="4">
        <f>ROUND(VLOOKUP(fUnitSales[[#This Row],[Product]],dProducts[],2,0)*(1-fUnitSales[[#This Row],[Discount]])*fUnitSales[[#This Row],[Units]],2)</f>
        <v>227.54</v>
      </c>
      <c r="N3096" s="4" t="str">
        <f>VLOOKUP(fUnitSales[[#This Row],[SalesRep]],dSalesRep[],2,0)</f>
        <v>West</v>
      </c>
    </row>
    <row r="3097" spans="7:14" x14ac:dyDescent="0.25">
      <c r="G3097" s="6">
        <v>41595</v>
      </c>
      <c r="H3097" t="s">
        <v>78</v>
      </c>
      <c r="I3097" t="s">
        <v>22</v>
      </c>
      <c r="J3097">
        <v>0</v>
      </c>
      <c r="K3097">
        <v>3</v>
      </c>
      <c r="M3097" s="4">
        <f>ROUND(VLOOKUP(fUnitSales[[#This Row],[Product]],dProducts[],2,0)*(1-fUnitSales[[#This Row],[Discount]])*fUnitSales[[#This Row],[Units]],2)</f>
        <v>75</v>
      </c>
      <c r="N3097" s="4" t="str">
        <f>VLOOKUP(fUnitSales[[#This Row],[SalesRep]],dSalesRep[],2,0)</f>
        <v>West</v>
      </c>
    </row>
    <row r="3098" spans="7:14" x14ac:dyDescent="0.25">
      <c r="G3098" s="6">
        <v>41973</v>
      </c>
      <c r="H3098" t="s">
        <v>27</v>
      </c>
      <c r="I3098" t="s">
        <v>17</v>
      </c>
      <c r="J3098">
        <v>0</v>
      </c>
      <c r="K3098">
        <v>2</v>
      </c>
      <c r="M3098" s="4">
        <f>ROUND(VLOOKUP(fUnitSales[[#This Row],[Product]],dProducts[],2,0)*(1-fUnitSales[[#This Row],[Discount]])*fUnitSales[[#This Row],[Units]],2)</f>
        <v>39.9</v>
      </c>
      <c r="N3098" s="4" t="str">
        <f>VLOOKUP(fUnitSales[[#This Row],[SalesRep]],dSalesRep[],2,0)</f>
        <v>MidWest</v>
      </c>
    </row>
    <row r="3099" spans="7:14" x14ac:dyDescent="0.25">
      <c r="G3099" s="6">
        <v>41897</v>
      </c>
      <c r="H3099" t="s">
        <v>46</v>
      </c>
      <c r="I3099" t="s">
        <v>37</v>
      </c>
      <c r="J3099">
        <v>0</v>
      </c>
      <c r="K3099">
        <v>2</v>
      </c>
      <c r="M3099" s="4">
        <f>ROUND(VLOOKUP(fUnitSales[[#This Row],[Product]],dProducts[],2,0)*(1-fUnitSales[[#This Row],[Discount]])*fUnitSales[[#This Row],[Units]],2)</f>
        <v>50</v>
      </c>
      <c r="N3099" s="4" t="str">
        <f>VLOOKUP(fUnitSales[[#This Row],[SalesRep]],dSalesRep[],2,0)</f>
        <v>MidWest</v>
      </c>
    </row>
    <row r="3100" spans="7:14" x14ac:dyDescent="0.25">
      <c r="G3100" s="6">
        <v>41341</v>
      </c>
      <c r="H3100" t="s">
        <v>80</v>
      </c>
      <c r="I3100" t="s">
        <v>31</v>
      </c>
      <c r="J3100">
        <v>0</v>
      </c>
      <c r="K3100">
        <v>4</v>
      </c>
      <c r="M3100" s="4">
        <f>ROUND(VLOOKUP(fUnitSales[[#This Row],[Product]],dProducts[],2,0)*(1-fUnitSales[[#This Row],[Discount]])*fUnitSales[[#This Row],[Units]],2)</f>
        <v>120</v>
      </c>
      <c r="N3100" s="4" t="str">
        <f>VLOOKUP(fUnitSales[[#This Row],[SalesRep]],dSalesRep[],2,0)</f>
        <v>MidWest</v>
      </c>
    </row>
    <row r="3101" spans="7:14" x14ac:dyDescent="0.25">
      <c r="G3101" s="6">
        <v>41944</v>
      </c>
      <c r="H3101" t="s">
        <v>74</v>
      </c>
      <c r="I3101" t="s">
        <v>18</v>
      </c>
      <c r="J3101">
        <v>0</v>
      </c>
      <c r="K3101">
        <v>2</v>
      </c>
      <c r="M3101" s="4">
        <f>ROUND(VLOOKUP(fUnitSales[[#This Row],[Product]],dProducts[],2,0)*(1-fUnitSales[[#This Row],[Discount]])*fUnitSales[[#This Row],[Units]],2)</f>
        <v>45.9</v>
      </c>
      <c r="N3101" s="4" t="str">
        <f>VLOOKUP(fUnitSales[[#This Row],[SalesRep]],dSalesRep[],2,0)</f>
        <v>MidWest</v>
      </c>
    </row>
    <row r="3102" spans="7:14" x14ac:dyDescent="0.25">
      <c r="G3102" s="6">
        <v>41729</v>
      </c>
      <c r="H3102" t="s">
        <v>78</v>
      </c>
      <c r="I3102" t="s">
        <v>18</v>
      </c>
      <c r="J3102">
        <v>0</v>
      </c>
      <c r="K3102">
        <v>2</v>
      </c>
      <c r="M3102" s="4">
        <f>ROUND(VLOOKUP(fUnitSales[[#This Row],[Product]],dProducts[],2,0)*(1-fUnitSales[[#This Row],[Discount]])*fUnitSales[[#This Row],[Units]],2)</f>
        <v>45.9</v>
      </c>
      <c r="N3102" s="4" t="str">
        <f>VLOOKUP(fUnitSales[[#This Row],[SalesRep]],dSalesRep[],2,0)</f>
        <v>West</v>
      </c>
    </row>
    <row r="3103" spans="7:14" x14ac:dyDescent="0.25">
      <c r="G3103" s="6">
        <v>41622</v>
      </c>
      <c r="H3103" t="s">
        <v>14</v>
      </c>
      <c r="I3103" t="s">
        <v>25</v>
      </c>
      <c r="J3103">
        <v>0</v>
      </c>
      <c r="K3103">
        <v>3</v>
      </c>
      <c r="M3103" s="4">
        <f>ROUND(VLOOKUP(fUnitSales[[#This Row],[Product]],dProducts[],2,0)*(1-fUnitSales[[#This Row],[Discount]])*fUnitSales[[#This Row],[Units]],2)</f>
        <v>102</v>
      </c>
      <c r="N3103" s="4" t="str">
        <f>VLOOKUP(fUnitSales[[#This Row],[SalesRep]],dSalesRep[],2,0)</f>
        <v>West</v>
      </c>
    </row>
    <row r="3104" spans="7:14" x14ac:dyDescent="0.25">
      <c r="G3104" s="6">
        <v>41909</v>
      </c>
      <c r="H3104" t="s">
        <v>49</v>
      </c>
      <c r="I3104" t="s">
        <v>37</v>
      </c>
      <c r="J3104">
        <v>0</v>
      </c>
      <c r="K3104">
        <v>4</v>
      </c>
      <c r="M3104" s="4">
        <f>ROUND(VLOOKUP(fUnitSales[[#This Row],[Product]],dProducts[],2,0)*(1-fUnitSales[[#This Row],[Discount]])*fUnitSales[[#This Row],[Units]],2)</f>
        <v>100</v>
      </c>
      <c r="N3104" s="4" t="str">
        <f>VLOOKUP(fUnitSales[[#This Row],[SalesRep]],dSalesRep[],2,0)</f>
        <v>West</v>
      </c>
    </row>
    <row r="3105" spans="7:14" x14ac:dyDescent="0.25">
      <c r="G3105" s="6">
        <v>42003</v>
      </c>
      <c r="H3105" t="s">
        <v>41</v>
      </c>
      <c r="I3105" t="s">
        <v>25</v>
      </c>
      <c r="J3105">
        <v>0.03</v>
      </c>
      <c r="K3105">
        <v>3</v>
      </c>
      <c r="M3105" s="4">
        <f>ROUND(VLOOKUP(fUnitSales[[#This Row],[Product]],dProducts[],2,0)*(1-fUnitSales[[#This Row],[Discount]])*fUnitSales[[#This Row],[Units]],2)</f>
        <v>98.94</v>
      </c>
      <c r="N3105" s="4" t="str">
        <f>VLOOKUP(fUnitSales[[#This Row],[SalesRep]],dSalesRep[],2,0)</f>
        <v>South</v>
      </c>
    </row>
    <row r="3106" spans="7:14" x14ac:dyDescent="0.25">
      <c r="G3106" s="6">
        <v>41966</v>
      </c>
      <c r="H3106" t="s">
        <v>88</v>
      </c>
      <c r="I3106" t="s">
        <v>17</v>
      </c>
      <c r="J3106">
        <v>0</v>
      </c>
      <c r="K3106">
        <v>1</v>
      </c>
      <c r="M3106" s="4">
        <f>ROUND(VLOOKUP(fUnitSales[[#This Row],[Product]],dProducts[],2,0)*(1-fUnitSales[[#This Row],[Discount]])*fUnitSales[[#This Row],[Units]],2)</f>
        <v>19.95</v>
      </c>
      <c r="N3106" s="4" t="str">
        <f>VLOOKUP(fUnitSales[[#This Row],[SalesRep]],dSalesRep[],2,0)</f>
        <v>MidWest</v>
      </c>
    </row>
    <row r="3107" spans="7:14" x14ac:dyDescent="0.25">
      <c r="G3107" s="6">
        <v>41615</v>
      </c>
      <c r="H3107" t="s">
        <v>50</v>
      </c>
      <c r="I3107" t="s">
        <v>22</v>
      </c>
      <c r="J3107">
        <v>0</v>
      </c>
      <c r="K3107">
        <v>2</v>
      </c>
      <c r="M3107" s="4">
        <f>ROUND(VLOOKUP(fUnitSales[[#This Row],[Product]],dProducts[],2,0)*(1-fUnitSales[[#This Row],[Discount]])*fUnitSales[[#This Row],[Units]],2)</f>
        <v>50</v>
      </c>
      <c r="N3107" s="4" t="str">
        <f>VLOOKUP(fUnitSales[[#This Row],[SalesRep]],dSalesRep[],2,0)</f>
        <v>MidWest</v>
      </c>
    </row>
    <row r="3108" spans="7:14" x14ac:dyDescent="0.25">
      <c r="G3108" s="6">
        <v>41621</v>
      </c>
      <c r="H3108" t="s">
        <v>27</v>
      </c>
      <c r="I3108" t="s">
        <v>37</v>
      </c>
      <c r="J3108">
        <v>1.4999999999999999E-2</v>
      </c>
      <c r="K3108">
        <v>1</v>
      </c>
      <c r="M3108" s="4">
        <f>ROUND(VLOOKUP(fUnitSales[[#This Row],[Product]],dProducts[],2,0)*(1-fUnitSales[[#This Row],[Discount]])*fUnitSales[[#This Row],[Units]],2)</f>
        <v>24.63</v>
      </c>
      <c r="N3108" s="4" t="str">
        <f>VLOOKUP(fUnitSales[[#This Row],[SalesRep]],dSalesRep[],2,0)</f>
        <v>MidWest</v>
      </c>
    </row>
    <row r="3109" spans="7:14" x14ac:dyDescent="0.25">
      <c r="G3109" s="6">
        <v>41610</v>
      </c>
      <c r="H3109" t="s">
        <v>27</v>
      </c>
      <c r="I3109" t="s">
        <v>18</v>
      </c>
      <c r="J3109">
        <v>0</v>
      </c>
      <c r="K3109">
        <v>3</v>
      </c>
      <c r="M3109" s="4">
        <f>ROUND(VLOOKUP(fUnitSales[[#This Row],[Product]],dProducts[],2,0)*(1-fUnitSales[[#This Row],[Discount]])*fUnitSales[[#This Row],[Units]],2)</f>
        <v>68.849999999999994</v>
      </c>
      <c r="N3109" s="4" t="str">
        <f>VLOOKUP(fUnitSales[[#This Row],[SalesRep]],dSalesRep[],2,0)</f>
        <v>MidWest</v>
      </c>
    </row>
    <row r="3110" spans="7:14" x14ac:dyDescent="0.25">
      <c r="G3110" s="6">
        <v>41665</v>
      </c>
      <c r="H3110" t="s">
        <v>74</v>
      </c>
      <c r="I3110" t="s">
        <v>22</v>
      </c>
      <c r="J3110">
        <v>1.4999999999999999E-2</v>
      </c>
      <c r="K3110">
        <v>2</v>
      </c>
      <c r="M3110" s="4">
        <f>ROUND(VLOOKUP(fUnitSales[[#This Row],[Product]],dProducts[],2,0)*(1-fUnitSales[[#This Row],[Discount]])*fUnitSales[[#This Row],[Units]],2)</f>
        <v>49.25</v>
      </c>
      <c r="N3110" s="4" t="str">
        <f>VLOOKUP(fUnitSales[[#This Row],[SalesRep]],dSalesRep[],2,0)</f>
        <v>MidWest</v>
      </c>
    </row>
    <row r="3111" spans="7:14" x14ac:dyDescent="0.25">
      <c r="G3111" s="6">
        <v>41529</v>
      </c>
      <c r="H3111" t="s">
        <v>50</v>
      </c>
      <c r="I3111" t="s">
        <v>25</v>
      </c>
      <c r="J3111">
        <v>0.03</v>
      </c>
      <c r="K3111">
        <v>12</v>
      </c>
      <c r="M3111" s="4">
        <f>ROUND(VLOOKUP(fUnitSales[[#This Row],[Product]],dProducts[],2,0)*(1-fUnitSales[[#This Row],[Discount]])*fUnitSales[[#This Row],[Units]],2)</f>
        <v>395.76</v>
      </c>
      <c r="N3111" s="4" t="str">
        <f>VLOOKUP(fUnitSales[[#This Row],[SalesRep]],dSalesRep[],2,0)</f>
        <v>MidWest</v>
      </c>
    </row>
    <row r="3112" spans="7:14" x14ac:dyDescent="0.25">
      <c r="G3112" s="6">
        <v>41623</v>
      </c>
      <c r="H3112" t="s">
        <v>30</v>
      </c>
      <c r="I3112" t="s">
        <v>37</v>
      </c>
      <c r="J3112">
        <v>0</v>
      </c>
      <c r="K3112">
        <v>1</v>
      </c>
      <c r="M3112" s="4">
        <f>ROUND(VLOOKUP(fUnitSales[[#This Row],[Product]],dProducts[],2,0)*(1-fUnitSales[[#This Row],[Discount]])*fUnitSales[[#This Row],[Units]],2)</f>
        <v>25</v>
      </c>
      <c r="N3112" s="4" t="str">
        <f>VLOOKUP(fUnitSales[[#This Row],[SalesRep]],dSalesRep[],2,0)</f>
        <v>East</v>
      </c>
    </row>
    <row r="3113" spans="7:14" x14ac:dyDescent="0.25">
      <c r="G3113" s="6">
        <v>41555</v>
      </c>
      <c r="H3113" t="s">
        <v>40</v>
      </c>
      <c r="I3113" t="s">
        <v>28</v>
      </c>
      <c r="J3113">
        <v>0.02</v>
      </c>
      <c r="K3113">
        <v>3</v>
      </c>
      <c r="M3113" s="4">
        <f>ROUND(VLOOKUP(fUnitSales[[#This Row],[Product]],dProducts[],2,0)*(1-fUnitSales[[#This Row],[Discount]])*fUnitSales[[#This Row],[Units]],2)</f>
        <v>80.849999999999994</v>
      </c>
      <c r="N3113" s="4" t="str">
        <f>VLOOKUP(fUnitSales[[#This Row],[SalesRep]],dSalesRep[],2,0)</f>
        <v>East</v>
      </c>
    </row>
    <row r="3114" spans="7:14" x14ac:dyDescent="0.25">
      <c r="G3114" s="6">
        <v>41590</v>
      </c>
      <c r="H3114" t="s">
        <v>47</v>
      </c>
      <c r="I3114" t="s">
        <v>17</v>
      </c>
      <c r="J3114">
        <v>0.03</v>
      </c>
      <c r="K3114">
        <v>2</v>
      </c>
      <c r="M3114" s="4">
        <f>ROUND(VLOOKUP(fUnitSales[[#This Row],[Product]],dProducts[],2,0)*(1-fUnitSales[[#This Row],[Discount]])*fUnitSales[[#This Row],[Units]],2)</f>
        <v>38.700000000000003</v>
      </c>
      <c r="N3114" s="4" t="str">
        <f>VLOOKUP(fUnitSales[[#This Row],[SalesRep]],dSalesRep[],2,0)</f>
        <v>South</v>
      </c>
    </row>
    <row r="3115" spans="7:14" x14ac:dyDescent="0.25">
      <c r="G3115" s="6">
        <v>41995</v>
      </c>
      <c r="H3115" t="s">
        <v>27</v>
      </c>
      <c r="I3115" t="s">
        <v>31</v>
      </c>
      <c r="J3115">
        <v>0.01</v>
      </c>
      <c r="K3115">
        <v>2</v>
      </c>
      <c r="M3115" s="4">
        <f>ROUND(VLOOKUP(fUnitSales[[#This Row],[Product]],dProducts[],2,0)*(1-fUnitSales[[#This Row],[Discount]])*fUnitSales[[#This Row],[Units]],2)</f>
        <v>59.4</v>
      </c>
      <c r="N3115" s="4" t="str">
        <f>VLOOKUP(fUnitSales[[#This Row],[SalesRep]],dSalesRep[],2,0)</f>
        <v>MidWest</v>
      </c>
    </row>
    <row r="3116" spans="7:14" x14ac:dyDescent="0.25">
      <c r="G3116" s="6">
        <v>41579</v>
      </c>
      <c r="H3116" t="s">
        <v>41</v>
      </c>
      <c r="I3116" t="s">
        <v>42</v>
      </c>
      <c r="J3116">
        <v>2.5000000000000001E-2</v>
      </c>
      <c r="K3116">
        <v>2</v>
      </c>
      <c r="M3116" s="4">
        <f>ROUND(VLOOKUP(fUnitSales[[#This Row],[Product]],dProducts[],2,0)*(1-fUnitSales[[#This Row],[Discount]])*fUnitSales[[#This Row],[Units]],2)</f>
        <v>37.049999999999997</v>
      </c>
      <c r="N3116" s="4" t="str">
        <f>VLOOKUP(fUnitSales[[#This Row],[SalesRep]],dSalesRep[],2,0)</f>
        <v>South</v>
      </c>
    </row>
    <row r="3117" spans="7:14" x14ac:dyDescent="0.25">
      <c r="G3117" s="6">
        <v>41580</v>
      </c>
      <c r="H3117" t="s">
        <v>64</v>
      </c>
      <c r="I3117" t="s">
        <v>25</v>
      </c>
      <c r="J3117">
        <v>0</v>
      </c>
      <c r="K3117">
        <v>3</v>
      </c>
      <c r="M3117" s="4">
        <f>ROUND(VLOOKUP(fUnitSales[[#This Row],[Product]],dProducts[],2,0)*(1-fUnitSales[[#This Row],[Discount]])*fUnitSales[[#This Row],[Units]],2)</f>
        <v>102</v>
      </c>
      <c r="N3117" s="4" t="str">
        <f>VLOOKUP(fUnitSales[[#This Row],[SalesRep]],dSalesRep[],2,0)</f>
        <v>MidWest</v>
      </c>
    </row>
    <row r="3118" spans="7:14" x14ac:dyDescent="0.25">
      <c r="G3118" s="6">
        <v>41956</v>
      </c>
      <c r="H3118" t="s">
        <v>64</v>
      </c>
      <c r="I3118" t="s">
        <v>31</v>
      </c>
      <c r="J3118">
        <v>0</v>
      </c>
      <c r="K3118">
        <v>2</v>
      </c>
      <c r="M3118" s="4">
        <f>ROUND(VLOOKUP(fUnitSales[[#This Row],[Product]],dProducts[],2,0)*(1-fUnitSales[[#This Row],[Discount]])*fUnitSales[[#This Row],[Units]],2)</f>
        <v>60</v>
      </c>
      <c r="N3118" s="4" t="str">
        <f>VLOOKUP(fUnitSales[[#This Row],[SalesRep]],dSalesRep[],2,0)</f>
        <v>MidWest</v>
      </c>
    </row>
    <row r="3119" spans="7:14" x14ac:dyDescent="0.25">
      <c r="G3119" s="6">
        <v>41951</v>
      </c>
      <c r="H3119" t="s">
        <v>86</v>
      </c>
      <c r="I3119" t="s">
        <v>13</v>
      </c>
      <c r="J3119">
        <v>0</v>
      </c>
      <c r="K3119">
        <v>3</v>
      </c>
      <c r="M3119" s="4">
        <f>ROUND(VLOOKUP(fUnitSales[[#This Row],[Product]],dProducts[],2,0)*(1-fUnitSales[[#This Row],[Discount]])*fUnitSales[[#This Row],[Units]],2)</f>
        <v>68.849999999999994</v>
      </c>
      <c r="N3119" s="4" t="str">
        <f>VLOOKUP(fUnitSales[[#This Row],[SalesRep]],dSalesRep[],2,0)</f>
        <v>West</v>
      </c>
    </row>
    <row r="3120" spans="7:14" x14ac:dyDescent="0.25">
      <c r="G3120" s="6">
        <v>41866</v>
      </c>
      <c r="H3120" t="s">
        <v>69</v>
      </c>
      <c r="I3120" t="s">
        <v>22</v>
      </c>
      <c r="J3120">
        <v>1.4999999999999999E-2</v>
      </c>
      <c r="K3120">
        <v>2</v>
      </c>
      <c r="M3120" s="4">
        <f>ROUND(VLOOKUP(fUnitSales[[#This Row],[Product]],dProducts[],2,0)*(1-fUnitSales[[#This Row],[Discount]])*fUnitSales[[#This Row],[Units]],2)</f>
        <v>49.25</v>
      </c>
      <c r="N3120" s="4" t="str">
        <f>VLOOKUP(fUnitSales[[#This Row],[SalesRep]],dSalesRep[],2,0)</f>
        <v>MidWest</v>
      </c>
    </row>
    <row r="3121" spans="7:14" x14ac:dyDescent="0.25">
      <c r="G3121" s="6">
        <v>41974</v>
      </c>
      <c r="H3121" t="s">
        <v>73</v>
      </c>
      <c r="I3121" t="s">
        <v>34</v>
      </c>
      <c r="J3121">
        <v>0.03</v>
      </c>
      <c r="K3121">
        <v>4</v>
      </c>
      <c r="M3121" s="4">
        <f>ROUND(VLOOKUP(fUnitSales[[#This Row],[Product]],dProducts[],2,0)*(1-fUnitSales[[#This Row],[Discount]])*fUnitSales[[#This Row],[Units]],2)</f>
        <v>91.18</v>
      </c>
      <c r="N3121" s="4" t="str">
        <f>VLOOKUP(fUnitSales[[#This Row],[SalesRep]],dSalesRep[],2,0)</f>
        <v>West</v>
      </c>
    </row>
    <row r="3122" spans="7:14" x14ac:dyDescent="0.25">
      <c r="G3122" s="6">
        <v>42004</v>
      </c>
      <c r="H3122" t="s">
        <v>52</v>
      </c>
      <c r="I3122" t="s">
        <v>17</v>
      </c>
      <c r="J3122">
        <v>2.5000000000000001E-2</v>
      </c>
      <c r="K3122">
        <v>2</v>
      </c>
      <c r="M3122" s="4">
        <f>ROUND(VLOOKUP(fUnitSales[[#This Row],[Product]],dProducts[],2,0)*(1-fUnitSales[[#This Row],[Discount]])*fUnitSales[[#This Row],[Units]],2)</f>
        <v>38.9</v>
      </c>
      <c r="N3122" s="4" t="str">
        <f>VLOOKUP(fUnitSales[[#This Row],[SalesRep]],dSalesRep[],2,0)</f>
        <v>South</v>
      </c>
    </row>
    <row r="3123" spans="7:14" x14ac:dyDescent="0.25">
      <c r="G3123" s="6">
        <v>42000</v>
      </c>
      <c r="H3123" t="s">
        <v>74</v>
      </c>
      <c r="I3123" t="s">
        <v>34</v>
      </c>
      <c r="J3123">
        <v>0</v>
      </c>
      <c r="K3123">
        <v>3</v>
      </c>
      <c r="M3123" s="4">
        <f>ROUND(VLOOKUP(fUnitSales[[#This Row],[Product]],dProducts[],2,0)*(1-fUnitSales[[#This Row],[Discount]])*fUnitSales[[#This Row],[Units]],2)</f>
        <v>70.5</v>
      </c>
      <c r="N3123" s="4" t="str">
        <f>VLOOKUP(fUnitSales[[#This Row],[SalesRep]],dSalesRep[],2,0)</f>
        <v>MidWest</v>
      </c>
    </row>
    <row r="3124" spans="7:14" x14ac:dyDescent="0.25">
      <c r="G3124" s="6">
        <v>41596</v>
      </c>
      <c r="H3124" t="s">
        <v>53</v>
      </c>
      <c r="I3124" t="s">
        <v>12</v>
      </c>
      <c r="J3124">
        <v>0.02</v>
      </c>
      <c r="K3124">
        <v>1</v>
      </c>
      <c r="M3124" s="4">
        <f>ROUND(VLOOKUP(fUnitSales[[#This Row],[Product]],dProducts[],2,0)*(1-fUnitSales[[#This Row],[Discount]])*fUnitSales[[#This Row],[Units]],2)</f>
        <v>78.349999999999994</v>
      </c>
      <c r="N3124" s="4" t="str">
        <f>VLOOKUP(fUnitSales[[#This Row],[SalesRep]],dSalesRep[],2,0)</f>
        <v>West</v>
      </c>
    </row>
    <row r="3125" spans="7:14" x14ac:dyDescent="0.25">
      <c r="G3125" s="6">
        <v>41965</v>
      </c>
      <c r="H3125" t="s">
        <v>54</v>
      </c>
      <c r="I3125" t="s">
        <v>34</v>
      </c>
      <c r="J3125">
        <v>0.02</v>
      </c>
      <c r="K3125">
        <v>2</v>
      </c>
      <c r="M3125" s="4">
        <f>ROUND(VLOOKUP(fUnitSales[[#This Row],[Product]],dProducts[],2,0)*(1-fUnitSales[[#This Row],[Discount]])*fUnitSales[[#This Row],[Units]],2)</f>
        <v>46.06</v>
      </c>
      <c r="N3125" s="4" t="str">
        <f>VLOOKUP(fUnitSales[[#This Row],[SalesRep]],dSalesRep[],2,0)</f>
        <v>East</v>
      </c>
    </row>
    <row r="3126" spans="7:14" x14ac:dyDescent="0.25">
      <c r="G3126" s="6">
        <v>41989</v>
      </c>
      <c r="H3126" t="s">
        <v>70</v>
      </c>
      <c r="I3126" t="s">
        <v>18</v>
      </c>
      <c r="J3126">
        <v>0.03</v>
      </c>
      <c r="K3126">
        <v>3</v>
      </c>
      <c r="M3126" s="4">
        <f>ROUND(VLOOKUP(fUnitSales[[#This Row],[Product]],dProducts[],2,0)*(1-fUnitSales[[#This Row],[Discount]])*fUnitSales[[#This Row],[Units]],2)</f>
        <v>66.78</v>
      </c>
      <c r="N3126" s="4" t="str">
        <f>VLOOKUP(fUnitSales[[#This Row],[SalesRep]],dSalesRep[],2,0)</f>
        <v>West</v>
      </c>
    </row>
    <row r="3127" spans="7:14" x14ac:dyDescent="0.25">
      <c r="G3127" s="6">
        <v>41963</v>
      </c>
      <c r="H3127" t="s">
        <v>44</v>
      </c>
      <c r="I3127" t="s">
        <v>31</v>
      </c>
      <c r="J3127">
        <v>0.01</v>
      </c>
      <c r="K3127">
        <v>14</v>
      </c>
      <c r="M3127" s="4">
        <f>ROUND(VLOOKUP(fUnitSales[[#This Row],[Product]],dProducts[],2,0)*(1-fUnitSales[[#This Row],[Discount]])*fUnitSales[[#This Row],[Units]],2)</f>
        <v>415.8</v>
      </c>
      <c r="N3127" s="4" t="str">
        <f>VLOOKUP(fUnitSales[[#This Row],[SalesRep]],dSalesRep[],2,0)</f>
        <v>MidWest</v>
      </c>
    </row>
    <row r="3128" spans="7:14" x14ac:dyDescent="0.25">
      <c r="G3128" s="6">
        <v>41684</v>
      </c>
      <c r="H3128" t="s">
        <v>90</v>
      </c>
      <c r="I3128" t="s">
        <v>18</v>
      </c>
      <c r="J3128">
        <v>1.4999999999999999E-2</v>
      </c>
      <c r="K3128">
        <v>1</v>
      </c>
      <c r="M3128" s="4">
        <f>ROUND(VLOOKUP(fUnitSales[[#This Row],[Product]],dProducts[],2,0)*(1-fUnitSales[[#This Row],[Discount]])*fUnitSales[[#This Row],[Units]],2)</f>
        <v>22.61</v>
      </c>
      <c r="N3128" s="4" t="str">
        <f>VLOOKUP(fUnitSales[[#This Row],[SalesRep]],dSalesRep[],2,0)</f>
        <v>West</v>
      </c>
    </row>
    <row r="3129" spans="7:14" x14ac:dyDescent="0.25">
      <c r="G3129" s="6">
        <v>41631</v>
      </c>
      <c r="H3129" t="s">
        <v>69</v>
      </c>
      <c r="I3129" t="s">
        <v>25</v>
      </c>
      <c r="J3129">
        <v>0.03</v>
      </c>
      <c r="K3129">
        <v>2</v>
      </c>
      <c r="M3129" s="4">
        <f>ROUND(VLOOKUP(fUnitSales[[#This Row],[Product]],dProducts[],2,0)*(1-fUnitSales[[#This Row],[Discount]])*fUnitSales[[#This Row],[Units]],2)</f>
        <v>65.959999999999994</v>
      </c>
      <c r="N3129" s="4" t="str">
        <f>VLOOKUP(fUnitSales[[#This Row],[SalesRep]],dSalesRep[],2,0)</f>
        <v>MidWest</v>
      </c>
    </row>
    <row r="3130" spans="7:14" x14ac:dyDescent="0.25">
      <c r="G3130" s="6">
        <v>41616</v>
      </c>
      <c r="H3130" t="s">
        <v>83</v>
      </c>
      <c r="I3130" t="s">
        <v>13</v>
      </c>
      <c r="J3130">
        <v>0.01</v>
      </c>
      <c r="K3130">
        <v>3</v>
      </c>
      <c r="M3130" s="4">
        <f>ROUND(VLOOKUP(fUnitSales[[#This Row],[Product]],dProducts[],2,0)*(1-fUnitSales[[#This Row],[Discount]])*fUnitSales[[#This Row],[Units]],2)</f>
        <v>68.16</v>
      </c>
      <c r="N3130" s="4" t="str">
        <f>VLOOKUP(fUnitSales[[#This Row],[SalesRep]],dSalesRep[],2,0)</f>
        <v>South</v>
      </c>
    </row>
    <row r="3131" spans="7:14" x14ac:dyDescent="0.25">
      <c r="G3131" s="6">
        <v>42002</v>
      </c>
      <c r="H3131" t="s">
        <v>90</v>
      </c>
      <c r="I3131" t="s">
        <v>25</v>
      </c>
      <c r="J3131">
        <v>2.5000000000000001E-2</v>
      </c>
      <c r="K3131">
        <v>2</v>
      </c>
      <c r="M3131" s="4">
        <f>ROUND(VLOOKUP(fUnitSales[[#This Row],[Product]],dProducts[],2,0)*(1-fUnitSales[[#This Row],[Discount]])*fUnitSales[[#This Row],[Units]],2)</f>
        <v>66.3</v>
      </c>
      <c r="N3131" s="4" t="str">
        <f>VLOOKUP(fUnitSales[[#This Row],[SalesRep]],dSalesRep[],2,0)</f>
        <v>West</v>
      </c>
    </row>
    <row r="3132" spans="7:14" x14ac:dyDescent="0.25">
      <c r="G3132" s="6">
        <v>41595</v>
      </c>
      <c r="H3132" t="s">
        <v>68</v>
      </c>
      <c r="I3132" t="s">
        <v>17</v>
      </c>
      <c r="J3132">
        <v>0</v>
      </c>
      <c r="K3132">
        <v>3</v>
      </c>
      <c r="M3132" s="4">
        <f>ROUND(VLOOKUP(fUnitSales[[#This Row],[Product]],dProducts[],2,0)*(1-fUnitSales[[#This Row],[Discount]])*fUnitSales[[#This Row],[Units]],2)</f>
        <v>59.85</v>
      </c>
      <c r="N3132" s="4" t="str">
        <f>VLOOKUP(fUnitSales[[#This Row],[SalesRep]],dSalesRep[],2,0)</f>
        <v>West</v>
      </c>
    </row>
    <row r="3133" spans="7:14" x14ac:dyDescent="0.25">
      <c r="G3133" s="6">
        <v>41627</v>
      </c>
      <c r="H3133" t="s">
        <v>62</v>
      </c>
      <c r="I3133" t="s">
        <v>22</v>
      </c>
      <c r="J3133">
        <v>2.5000000000000001E-2</v>
      </c>
      <c r="K3133">
        <v>1</v>
      </c>
      <c r="M3133" s="4">
        <f>ROUND(VLOOKUP(fUnitSales[[#This Row],[Product]],dProducts[],2,0)*(1-fUnitSales[[#This Row],[Discount]])*fUnitSales[[#This Row],[Units]],2)</f>
        <v>24.38</v>
      </c>
      <c r="N3133" s="4" t="str">
        <f>VLOOKUP(fUnitSales[[#This Row],[SalesRep]],dSalesRep[],2,0)</f>
        <v>East</v>
      </c>
    </row>
    <row r="3134" spans="7:14" x14ac:dyDescent="0.25">
      <c r="G3134" s="6">
        <v>41898</v>
      </c>
      <c r="H3134" t="s">
        <v>86</v>
      </c>
      <c r="I3134" t="s">
        <v>17</v>
      </c>
      <c r="J3134">
        <v>2.5000000000000001E-2</v>
      </c>
      <c r="K3134">
        <v>2</v>
      </c>
      <c r="M3134" s="4">
        <f>ROUND(VLOOKUP(fUnitSales[[#This Row],[Product]],dProducts[],2,0)*(1-fUnitSales[[#This Row],[Discount]])*fUnitSales[[#This Row],[Units]],2)</f>
        <v>38.9</v>
      </c>
      <c r="N3134" s="4" t="str">
        <f>VLOOKUP(fUnitSales[[#This Row],[SalesRep]],dSalesRep[],2,0)</f>
        <v>West</v>
      </c>
    </row>
    <row r="3135" spans="7:14" x14ac:dyDescent="0.25">
      <c r="G3135" s="6">
        <v>41949</v>
      </c>
      <c r="H3135" t="s">
        <v>38</v>
      </c>
      <c r="I3135" t="s">
        <v>31</v>
      </c>
      <c r="J3135">
        <v>2.5000000000000001E-2</v>
      </c>
      <c r="K3135">
        <v>3</v>
      </c>
      <c r="M3135" s="4">
        <f>ROUND(VLOOKUP(fUnitSales[[#This Row],[Product]],dProducts[],2,0)*(1-fUnitSales[[#This Row],[Discount]])*fUnitSales[[#This Row],[Units]],2)</f>
        <v>87.75</v>
      </c>
      <c r="N3135" s="4" t="str">
        <f>VLOOKUP(fUnitSales[[#This Row],[SalesRep]],dSalesRep[],2,0)</f>
        <v>South</v>
      </c>
    </row>
    <row r="3136" spans="7:14" x14ac:dyDescent="0.25">
      <c r="G3136" s="6">
        <v>41611</v>
      </c>
      <c r="H3136" t="s">
        <v>61</v>
      </c>
      <c r="I3136" t="s">
        <v>25</v>
      </c>
      <c r="J3136">
        <v>1.4999999999999999E-2</v>
      </c>
      <c r="K3136">
        <v>1</v>
      </c>
      <c r="M3136" s="4">
        <f>ROUND(VLOOKUP(fUnitSales[[#This Row],[Product]],dProducts[],2,0)*(1-fUnitSales[[#This Row],[Discount]])*fUnitSales[[#This Row],[Units]],2)</f>
        <v>33.49</v>
      </c>
      <c r="N3136" s="4" t="str">
        <f>VLOOKUP(fUnitSales[[#This Row],[SalesRep]],dSalesRep[],2,0)</f>
        <v>South</v>
      </c>
    </row>
    <row r="3137" spans="7:14" x14ac:dyDescent="0.25">
      <c r="G3137" s="6">
        <v>41596</v>
      </c>
      <c r="H3137" t="s">
        <v>83</v>
      </c>
      <c r="I3137" t="s">
        <v>31</v>
      </c>
      <c r="J3137">
        <v>2.5000000000000001E-2</v>
      </c>
      <c r="K3137">
        <v>4</v>
      </c>
      <c r="M3137" s="4">
        <f>ROUND(VLOOKUP(fUnitSales[[#This Row],[Product]],dProducts[],2,0)*(1-fUnitSales[[#This Row],[Discount]])*fUnitSales[[#This Row],[Units]],2)</f>
        <v>117</v>
      </c>
      <c r="N3137" s="4" t="str">
        <f>VLOOKUP(fUnitSales[[#This Row],[SalesRep]],dSalesRep[],2,0)</f>
        <v>South</v>
      </c>
    </row>
    <row r="3138" spans="7:14" x14ac:dyDescent="0.25">
      <c r="G3138" s="6">
        <v>41579</v>
      </c>
      <c r="H3138" t="s">
        <v>90</v>
      </c>
      <c r="I3138" t="s">
        <v>17</v>
      </c>
      <c r="J3138">
        <v>0</v>
      </c>
      <c r="K3138">
        <v>2</v>
      </c>
      <c r="M3138" s="4">
        <f>ROUND(VLOOKUP(fUnitSales[[#This Row],[Product]],dProducts[],2,0)*(1-fUnitSales[[#This Row],[Discount]])*fUnitSales[[#This Row],[Units]],2)</f>
        <v>39.9</v>
      </c>
      <c r="N3138" s="4" t="str">
        <f>VLOOKUP(fUnitSales[[#This Row],[SalesRep]],dSalesRep[],2,0)</f>
        <v>West</v>
      </c>
    </row>
    <row r="3139" spans="7:14" x14ac:dyDescent="0.25">
      <c r="G3139" s="6">
        <v>41525</v>
      </c>
      <c r="H3139" t="s">
        <v>23</v>
      </c>
      <c r="I3139" t="s">
        <v>13</v>
      </c>
      <c r="J3139">
        <v>2.5000000000000001E-2</v>
      </c>
      <c r="K3139">
        <v>1</v>
      </c>
      <c r="M3139" s="4">
        <f>ROUND(VLOOKUP(fUnitSales[[#This Row],[Product]],dProducts[],2,0)*(1-fUnitSales[[#This Row],[Discount]])*fUnitSales[[#This Row],[Units]],2)</f>
        <v>22.38</v>
      </c>
      <c r="N3139" s="4" t="str">
        <f>VLOOKUP(fUnitSales[[#This Row],[SalesRep]],dSalesRep[],2,0)</f>
        <v>East</v>
      </c>
    </row>
    <row r="3140" spans="7:14" x14ac:dyDescent="0.25">
      <c r="G3140" s="6">
        <v>41620</v>
      </c>
      <c r="H3140" t="s">
        <v>47</v>
      </c>
      <c r="I3140" t="s">
        <v>25</v>
      </c>
      <c r="J3140">
        <v>0</v>
      </c>
      <c r="K3140">
        <v>3</v>
      </c>
      <c r="M3140" s="4">
        <f>ROUND(VLOOKUP(fUnitSales[[#This Row],[Product]],dProducts[],2,0)*(1-fUnitSales[[#This Row],[Discount]])*fUnitSales[[#This Row],[Units]],2)</f>
        <v>102</v>
      </c>
      <c r="N3140" s="4" t="str">
        <f>VLOOKUP(fUnitSales[[#This Row],[SalesRep]],dSalesRep[],2,0)</f>
        <v>South</v>
      </c>
    </row>
    <row r="3141" spans="7:14" x14ac:dyDescent="0.25">
      <c r="G3141" s="6">
        <v>41616</v>
      </c>
      <c r="H3141" t="s">
        <v>72</v>
      </c>
      <c r="I3141" t="s">
        <v>12</v>
      </c>
      <c r="J3141">
        <v>0</v>
      </c>
      <c r="K3141">
        <v>3</v>
      </c>
      <c r="M3141" s="4">
        <f>ROUND(VLOOKUP(fUnitSales[[#This Row],[Product]],dProducts[],2,0)*(1-fUnitSales[[#This Row],[Discount]])*fUnitSales[[#This Row],[Units]],2)</f>
        <v>239.85</v>
      </c>
      <c r="N3141" s="4" t="str">
        <f>VLOOKUP(fUnitSales[[#This Row],[SalesRep]],dSalesRep[],2,0)</f>
        <v>East</v>
      </c>
    </row>
    <row r="3142" spans="7:14" x14ac:dyDescent="0.25">
      <c r="G3142" s="6">
        <v>41615</v>
      </c>
      <c r="H3142" t="s">
        <v>79</v>
      </c>
      <c r="I3142" t="s">
        <v>42</v>
      </c>
      <c r="J3142">
        <v>0</v>
      </c>
      <c r="K3142">
        <v>3</v>
      </c>
      <c r="M3142" s="4">
        <f>ROUND(VLOOKUP(fUnitSales[[#This Row],[Product]],dProducts[],2,0)*(1-fUnitSales[[#This Row],[Discount]])*fUnitSales[[#This Row],[Units]],2)</f>
        <v>57</v>
      </c>
      <c r="N3142" s="4" t="str">
        <f>VLOOKUP(fUnitSales[[#This Row],[SalesRep]],dSalesRep[],2,0)</f>
        <v>South</v>
      </c>
    </row>
    <row r="3143" spans="7:14" x14ac:dyDescent="0.25">
      <c r="G3143" s="6">
        <v>41526</v>
      </c>
      <c r="H3143" t="s">
        <v>47</v>
      </c>
      <c r="I3143" t="s">
        <v>13</v>
      </c>
      <c r="J3143">
        <v>0</v>
      </c>
      <c r="K3143">
        <v>3</v>
      </c>
      <c r="M3143" s="4">
        <f>ROUND(VLOOKUP(fUnitSales[[#This Row],[Product]],dProducts[],2,0)*(1-fUnitSales[[#This Row],[Discount]])*fUnitSales[[#This Row],[Units]],2)</f>
        <v>68.849999999999994</v>
      </c>
      <c r="N3143" s="4" t="str">
        <f>VLOOKUP(fUnitSales[[#This Row],[SalesRep]],dSalesRep[],2,0)</f>
        <v>South</v>
      </c>
    </row>
    <row r="3144" spans="7:14" x14ac:dyDescent="0.25">
      <c r="G3144" s="6">
        <v>41992</v>
      </c>
      <c r="H3144" t="s">
        <v>85</v>
      </c>
      <c r="I3144" t="s">
        <v>25</v>
      </c>
      <c r="J3144">
        <v>0</v>
      </c>
      <c r="K3144">
        <v>2</v>
      </c>
      <c r="M3144" s="4">
        <f>ROUND(VLOOKUP(fUnitSales[[#This Row],[Product]],dProducts[],2,0)*(1-fUnitSales[[#This Row],[Discount]])*fUnitSales[[#This Row],[Units]],2)</f>
        <v>68</v>
      </c>
      <c r="N3144" s="4" t="str">
        <f>VLOOKUP(fUnitSales[[#This Row],[SalesRep]],dSalesRep[],2,0)</f>
        <v>West</v>
      </c>
    </row>
    <row r="3145" spans="7:14" x14ac:dyDescent="0.25">
      <c r="G3145" s="6">
        <v>42000</v>
      </c>
      <c r="H3145" t="s">
        <v>21</v>
      </c>
      <c r="I3145" t="s">
        <v>18</v>
      </c>
      <c r="J3145">
        <v>0.03</v>
      </c>
      <c r="K3145">
        <v>2</v>
      </c>
      <c r="M3145" s="4">
        <f>ROUND(VLOOKUP(fUnitSales[[#This Row],[Product]],dProducts[],2,0)*(1-fUnitSales[[#This Row],[Discount]])*fUnitSales[[#This Row],[Units]],2)</f>
        <v>44.52</v>
      </c>
      <c r="N3145" s="4" t="str">
        <f>VLOOKUP(fUnitSales[[#This Row],[SalesRep]],dSalesRep[],2,0)</f>
        <v>West</v>
      </c>
    </row>
    <row r="3146" spans="7:14" x14ac:dyDescent="0.25">
      <c r="G3146" s="6">
        <v>41946</v>
      </c>
      <c r="H3146" t="s">
        <v>48</v>
      </c>
      <c r="I3146" t="s">
        <v>8</v>
      </c>
      <c r="J3146">
        <v>0</v>
      </c>
      <c r="K3146">
        <v>3</v>
      </c>
      <c r="M3146" s="4">
        <f>ROUND(VLOOKUP(fUnitSales[[#This Row],[Product]],dProducts[],2,0)*(1-fUnitSales[[#This Row],[Discount]])*fUnitSales[[#This Row],[Units]],2)</f>
        <v>63</v>
      </c>
      <c r="N3146" s="4" t="str">
        <f>VLOOKUP(fUnitSales[[#This Row],[SalesRep]],dSalesRep[],2,0)</f>
        <v>MidWest</v>
      </c>
    </row>
    <row r="3147" spans="7:14" x14ac:dyDescent="0.25">
      <c r="G3147" s="6">
        <v>41990</v>
      </c>
      <c r="H3147" t="s">
        <v>44</v>
      </c>
      <c r="I3147" t="s">
        <v>13</v>
      </c>
      <c r="J3147">
        <v>0</v>
      </c>
      <c r="K3147">
        <v>2</v>
      </c>
      <c r="M3147" s="4">
        <f>ROUND(VLOOKUP(fUnitSales[[#This Row],[Product]],dProducts[],2,0)*(1-fUnitSales[[#This Row],[Discount]])*fUnitSales[[#This Row],[Units]],2)</f>
        <v>45.9</v>
      </c>
      <c r="N3147" s="4" t="str">
        <f>VLOOKUP(fUnitSales[[#This Row],[SalesRep]],dSalesRep[],2,0)</f>
        <v>MidWest</v>
      </c>
    </row>
    <row r="3148" spans="7:14" x14ac:dyDescent="0.25">
      <c r="G3148" s="6">
        <v>41600</v>
      </c>
      <c r="H3148" t="s">
        <v>90</v>
      </c>
      <c r="I3148" t="s">
        <v>34</v>
      </c>
      <c r="J3148">
        <v>0</v>
      </c>
      <c r="K3148">
        <v>3</v>
      </c>
      <c r="M3148" s="4">
        <f>ROUND(VLOOKUP(fUnitSales[[#This Row],[Product]],dProducts[],2,0)*(1-fUnitSales[[#This Row],[Discount]])*fUnitSales[[#This Row],[Units]],2)</f>
        <v>70.5</v>
      </c>
      <c r="N3148" s="4" t="str">
        <f>VLOOKUP(fUnitSales[[#This Row],[SalesRep]],dSalesRep[],2,0)</f>
        <v>West</v>
      </c>
    </row>
    <row r="3149" spans="7:14" x14ac:dyDescent="0.25">
      <c r="G3149" s="6">
        <v>41334</v>
      </c>
      <c r="H3149" t="s">
        <v>43</v>
      </c>
      <c r="I3149" t="s">
        <v>25</v>
      </c>
      <c r="J3149">
        <v>0</v>
      </c>
      <c r="K3149">
        <v>1</v>
      </c>
      <c r="M3149" s="4">
        <f>ROUND(VLOOKUP(fUnitSales[[#This Row],[Product]],dProducts[],2,0)*(1-fUnitSales[[#This Row],[Discount]])*fUnitSales[[#This Row],[Units]],2)</f>
        <v>34</v>
      </c>
      <c r="N3149" s="4" t="str">
        <f>VLOOKUP(fUnitSales[[#This Row],[SalesRep]],dSalesRep[],2,0)</f>
        <v>MidWest</v>
      </c>
    </row>
    <row r="3150" spans="7:14" x14ac:dyDescent="0.25">
      <c r="G3150" s="6">
        <v>41613</v>
      </c>
      <c r="H3150" t="s">
        <v>59</v>
      </c>
      <c r="I3150" t="s">
        <v>18</v>
      </c>
      <c r="J3150">
        <v>1.4999999999999999E-2</v>
      </c>
      <c r="K3150">
        <v>4</v>
      </c>
      <c r="M3150" s="4">
        <f>ROUND(VLOOKUP(fUnitSales[[#This Row],[Product]],dProducts[],2,0)*(1-fUnitSales[[#This Row],[Discount]])*fUnitSales[[#This Row],[Units]],2)</f>
        <v>90.42</v>
      </c>
      <c r="N3150" s="4" t="str">
        <f>VLOOKUP(fUnitSales[[#This Row],[SalesRep]],dSalesRep[],2,0)</f>
        <v>East</v>
      </c>
    </row>
    <row r="3151" spans="7:14" x14ac:dyDescent="0.25">
      <c r="G3151" s="6">
        <v>41612</v>
      </c>
      <c r="H3151" t="s">
        <v>74</v>
      </c>
      <c r="I3151" t="s">
        <v>25</v>
      </c>
      <c r="J3151">
        <v>0</v>
      </c>
      <c r="K3151">
        <v>3</v>
      </c>
      <c r="M3151" s="4">
        <f>ROUND(VLOOKUP(fUnitSales[[#This Row],[Product]],dProducts[],2,0)*(1-fUnitSales[[#This Row],[Discount]])*fUnitSales[[#This Row],[Units]],2)</f>
        <v>102</v>
      </c>
      <c r="N3151" s="4" t="str">
        <f>VLOOKUP(fUnitSales[[#This Row],[SalesRep]],dSalesRep[],2,0)</f>
        <v>MidWest</v>
      </c>
    </row>
    <row r="3152" spans="7:14" x14ac:dyDescent="0.25">
      <c r="G3152" s="6">
        <v>41758</v>
      </c>
      <c r="H3152" t="s">
        <v>52</v>
      </c>
      <c r="I3152" t="s">
        <v>25</v>
      </c>
      <c r="J3152">
        <v>0.01</v>
      </c>
      <c r="K3152">
        <v>1</v>
      </c>
      <c r="M3152" s="4">
        <f>ROUND(VLOOKUP(fUnitSales[[#This Row],[Product]],dProducts[],2,0)*(1-fUnitSales[[#This Row],[Discount]])*fUnitSales[[#This Row],[Units]],2)</f>
        <v>33.659999999999997</v>
      </c>
      <c r="N3152" s="4" t="str">
        <f>VLOOKUP(fUnitSales[[#This Row],[SalesRep]],dSalesRep[],2,0)</f>
        <v>South</v>
      </c>
    </row>
    <row r="3153" spans="7:14" x14ac:dyDescent="0.25">
      <c r="G3153" s="6">
        <v>41603</v>
      </c>
      <c r="H3153" t="s">
        <v>43</v>
      </c>
      <c r="I3153" t="s">
        <v>28</v>
      </c>
      <c r="J3153">
        <v>0</v>
      </c>
      <c r="K3153">
        <v>2</v>
      </c>
      <c r="M3153" s="4">
        <f>ROUND(VLOOKUP(fUnitSales[[#This Row],[Product]],dProducts[],2,0)*(1-fUnitSales[[#This Row],[Discount]])*fUnitSales[[#This Row],[Units]],2)</f>
        <v>55</v>
      </c>
      <c r="N3153" s="4" t="str">
        <f>VLOOKUP(fUnitSales[[#This Row],[SalesRep]],dSalesRep[],2,0)</f>
        <v>MidWest</v>
      </c>
    </row>
    <row r="3154" spans="7:14" x14ac:dyDescent="0.25">
      <c r="G3154" s="6">
        <v>41998</v>
      </c>
      <c r="H3154" t="s">
        <v>54</v>
      </c>
      <c r="I3154" t="s">
        <v>13</v>
      </c>
      <c r="J3154">
        <v>0</v>
      </c>
      <c r="K3154">
        <v>4</v>
      </c>
      <c r="M3154" s="4">
        <f>ROUND(VLOOKUP(fUnitSales[[#This Row],[Product]],dProducts[],2,0)*(1-fUnitSales[[#This Row],[Discount]])*fUnitSales[[#This Row],[Units]],2)</f>
        <v>91.8</v>
      </c>
      <c r="N3154" s="4" t="str">
        <f>VLOOKUP(fUnitSales[[#This Row],[SalesRep]],dSalesRep[],2,0)</f>
        <v>East</v>
      </c>
    </row>
    <row r="3155" spans="7:14" x14ac:dyDescent="0.25">
      <c r="G3155" s="6">
        <v>41591</v>
      </c>
      <c r="H3155" t="s">
        <v>90</v>
      </c>
      <c r="I3155" t="s">
        <v>13</v>
      </c>
      <c r="J3155">
        <v>0.02</v>
      </c>
      <c r="K3155">
        <v>1</v>
      </c>
      <c r="M3155" s="4">
        <f>ROUND(VLOOKUP(fUnitSales[[#This Row],[Product]],dProducts[],2,0)*(1-fUnitSales[[#This Row],[Discount]])*fUnitSales[[#This Row],[Units]],2)</f>
        <v>22.49</v>
      </c>
      <c r="N3155" s="4" t="str">
        <f>VLOOKUP(fUnitSales[[#This Row],[SalesRep]],dSalesRep[],2,0)</f>
        <v>West</v>
      </c>
    </row>
    <row r="3156" spans="7:14" x14ac:dyDescent="0.25">
      <c r="G3156" s="6">
        <v>41589</v>
      </c>
      <c r="H3156" t="s">
        <v>95</v>
      </c>
      <c r="I3156" t="s">
        <v>8</v>
      </c>
      <c r="J3156">
        <v>0.01</v>
      </c>
      <c r="K3156">
        <v>3</v>
      </c>
      <c r="M3156" s="4">
        <f>ROUND(VLOOKUP(fUnitSales[[#This Row],[Product]],dProducts[],2,0)*(1-fUnitSales[[#This Row],[Discount]])*fUnitSales[[#This Row],[Units]],2)</f>
        <v>62.37</v>
      </c>
      <c r="N3156" s="4" t="str">
        <f>VLOOKUP(fUnitSales[[#This Row],[SalesRep]],dSalesRep[],2,0)</f>
        <v>South</v>
      </c>
    </row>
    <row r="3157" spans="7:14" x14ac:dyDescent="0.25">
      <c r="G3157" s="6">
        <v>41924</v>
      </c>
      <c r="H3157" t="s">
        <v>14</v>
      </c>
      <c r="I3157" t="s">
        <v>37</v>
      </c>
      <c r="J3157">
        <v>0</v>
      </c>
      <c r="K3157">
        <v>2</v>
      </c>
      <c r="M3157" s="4">
        <f>ROUND(VLOOKUP(fUnitSales[[#This Row],[Product]],dProducts[],2,0)*(1-fUnitSales[[#This Row],[Discount]])*fUnitSales[[#This Row],[Units]],2)</f>
        <v>50</v>
      </c>
      <c r="N3157" s="4" t="str">
        <f>VLOOKUP(fUnitSales[[#This Row],[SalesRep]],dSalesRep[],2,0)</f>
        <v>West</v>
      </c>
    </row>
    <row r="3158" spans="7:14" x14ac:dyDescent="0.25">
      <c r="G3158" s="6">
        <v>41423</v>
      </c>
      <c r="H3158" t="s">
        <v>40</v>
      </c>
      <c r="I3158" t="s">
        <v>31</v>
      </c>
      <c r="J3158">
        <v>0.02</v>
      </c>
      <c r="K3158">
        <v>3</v>
      </c>
      <c r="M3158" s="4">
        <f>ROUND(VLOOKUP(fUnitSales[[#This Row],[Product]],dProducts[],2,0)*(1-fUnitSales[[#This Row],[Discount]])*fUnitSales[[#This Row],[Units]],2)</f>
        <v>88.2</v>
      </c>
      <c r="N3158" s="4" t="str">
        <f>VLOOKUP(fUnitSales[[#This Row],[SalesRep]],dSalesRep[],2,0)</f>
        <v>East</v>
      </c>
    </row>
    <row r="3159" spans="7:14" x14ac:dyDescent="0.25">
      <c r="G3159" s="6">
        <v>41976</v>
      </c>
      <c r="H3159" t="s">
        <v>74</v>
      </c>
      <c r="I3159" t="s">
        <v>17</v>
      </c>
      <c r="J3159">
        <v>0.03</v>
      </c>
      <c r="K3159">
        <v>2</v>
      </c>
      <c r="M3159" s="4">
        <f>ROUND(VLOOKUP(fUnitSales[[#This Row],[Product]],dProducts[],2,0)*(1-fUnitSales[[#This Row],[Discount]])*fUnitSales[[#This Row],[Units]],2)</f>
        <v>38.700000000000003</v>
      </c>
      <c r="N3159" s="4" t="str">
        <f>VLOOKUP(fUnitSales[[#This Row],[SalesRep]],dSalesRep[],2,0)</f>
        <v>MidWest</v>
      </c>
    </row>
    <row r="3160" spans="7:14" x14ac:dyDescent="0.25">
      <c r="G3160" s="6">
        <v>41964</v>
      </c>
      <c r="H3160" t="s">
        <v>72</v>
      </c>
      <c r="I3160" t="s">
        <v>13</v>
      </c>
      <c r="J3160">
        <v>1.4999999999999999E-2</v>
      </c>
      <c r="K3160">
        <v>14</v>
      </c>
      <c r="M3160" s="4">
        <f>ROUND(VLOOKUP(fUnitSales[[#This Row],[Product]],dProducts[],2,0)*(1-fUnitSales[[#This Row],[Discount]])*fUnitSales[[#This Row],[Units]],2)</f>
        <v>316.48</v>
      </c>
      <c r="N3160" s="4" t="str">
        <f>VLOOKUP(fUnitSales[[#This Row],[SalesRep]],dSalesRep[],2,0)</f>
        <v>East</v>
      </c>
    </row>
    <row r="3161" spans="7:14" x14ac:dyDescent="0.25">
      <c r="G3161" s="6">
        <v>41632</v>
      </c>
      <c r="H3161" t="s">
        <v>11</v>
      </c>
      <c r="I3161" t="s">
        <v>17</v>
      </c>
      <c r="J3161">
        <v>0.02</v>
      </c>
      <c r="K3161">
        <v>1</v>
      </c>
      <c r="M3161" s="4">
        <f>ROUND(VLOOKUP(fUnitSales[[#This Row],[Product]],dProducts[],2,0)*(1-fUnitSales[[#This Row],[Discount]])*fUnitSales[[#This Row],[Units]],2)</f>
        <v>19.55</v>
      </c>
      <c r="N3161" s="4" t="str">
        <f>VLOOKUP(fUnitSales[[#This Row],[SalesRep]],dSalesRep[],2,0)</f>
        <v>West</v>
      </c>
    </row>
    <row r="3162" spans="7:14" x14ac:dyDescent="0.25">
      <c r="G3162" s="6">
        <v>41618</v>
      </c>
      <c r="H3162" t="s">
        <v>35</v>
      </c>
      <c r="I3162" t="s">
        <v>31</v>
      </c>
      <c r="J3162">
        <v>1.4999999999999999E-2</v>
      </c>
      <c r="K3162">
        <v>25</v>
      </c>
      <c r="M3162" s="4">
        <f>ROUND(VLOOKUP(fUnitSales[[#This Row],[Product]],dProducts[],2,0)*(1-fUnitSales[[#This Row],[Discount]])*fUnitSales[[#This Row],[Units]],2)</f>
        <v>738.75</v>
      </c>
      <c r="N3162" s="4" t="str">
        <f>VLOOKUP(fUnitSales[[#This Row],[SalesRep]],dSalesRep[],2,0)</f>
        <v>MidWest</v>
      </c>
    </row>
    <row r="3163" spans="7:14" x14ac:dyDescent="0.25">
      <c r="G3163" s="6">
        <v>41992</v>
      </c>
      <c r="H3163" t="s">
        <v>62</v>
      </c>
      <c r="I3163" t="s">
        <v>37</v>
      </c>
      <c r="J3163">
        <v>0.02</v>
      </c>
      <c r="K3163">
        <v>3</v>
      </c>
      <c r="M3163" s="4">
        <f>ROUND(VLOOKUP(fUnitSales[[#This Row],[Product]],dProducts[],2,0)*(1-fUnitSales[[#This Row],[Discount]])*fUnitSales[[#This Row],[Units]],2)</f>
        <v>73.5</v>
      </c>
      <c r="N3163" s="4" t="str">
        <f>VLOOKUP(fUnitSales[[#This Row],[SalesRep]],dSalesRep[],2,0)</f>
        <v>East</v>
      </c>
    </row>
    <row r="3164" spans="7:14" x14ac:dyDescent="0.25">
      <c r="G3164" s="6">
        <v>41945</v>
      </c>
      <c r="H3164" t="s">
        <v>47</v>
      </c>
      <c r="I3164" t="s">
        <v>25</v>
      </c>
      <c r="J3164">
        <v>0</v>
      </c>
      <c r="K3164">
        <v>3</v>
      </c>
      <c r="M3164" s="4">
        <f>ROUND(VLOOKUP(fUnitSales[[#This Row],[Product]],dProducts[],2,0)*(1-fUnitSales[[#This Row],[Discount]])*fUnitSales[[#This Row],[Units]],2)</f>
        <v>102</v>
      </c>
      <c r="N3164" s="4" t="str">
        <f>VLOOKUP(fUnitSales[[#This Row],[SalesRep]],dSalesRep[],2,0)</f>
        <v>South</v>
      </c>
    </row>
    <row r="3165" spans="7:14" x14ac:dyDescent="0.25">
      <c r="G3165" s="6">
        <v>41624</v>
      </c>
      <c r="H3165" t="s">
        <v>49</v>
      </c>
      <c r="I3165" t="s">
        <v>22</v>
      </c>
      <c r="J3165">
        <v>0</v>
      </c>
      <c r="K3165">
        <v>2</v>
      </c>
      <c r="M3165" s="4">
        <f>ROUND(VLOOKUP(fUnitSales[[#This Row],[Product]],dProducts[],2,0)*(1-fUnitSales[[#This Row],[Discount]])*fUnitSales[[#This Row],[Units]],2)</f>
        <v>50</v>
      </c>
      <c r="N3165" s="4" t="str">
        <f>VLOOKUP(fUnitSales[[#This Row],[SalesRep]],dSalesRep[],2,0)</f>
        <v>West</v>
      </c>
    </row>
    <row r="3166" spans="7:14" x14ac:dyDescent="0.25">
      <c r="G3166" s="6">
        <v>41976</v>
      </c>
      <c r="H3166" t="s">
        <v>69</v>
      </c>
      <c r="I3166" t="s">
        <v>17</v>
      </c>
      <c r="J3166">
        <v>0.01</v>
      </c>
      <c r="K3166">
        <v>4</v>
      </c>
      <c r="M3166" s="4">
        <f>ROUND(VLOOKUP(fUnitSales[[#This Row],[Product]],dProducts[],2,0)*(1-fUnitSales[[#This Row],[Discount]])*fUnitSales[[#This Row],[Units]],2)</f>
        <v>79</v>
      </c>
      <c r="N3166" s="4" t="str">
        <f>VLOOKUP(fUnitSales[[#This Row],[SalesRep]],dSalesRep[],2,0)</f>
        <v>MidWest</v>
      </c>
    </row>
    <row r="3167" spans="7:14" x14ac:dyDescent="0.25">
      <c r="G3167" s="6">
        <v>41579</v>
      </c>
      <c r="H3167" t="s">
        <v>64</v>
      </c>
      <c r="I3167" t="s">
        <v>12</v>
      </c>
      <c r="J3167">
        <v>0.02</v>
      </c>
      <c r="K3167">
        <v>2</v>
      </c>
      <c r="M3167" s="4">
        <f>ROUND(VLOOKUP(fUnitSales[[#This Row],[Product]],dProducts[],2,0)*(1-fUnitSales[[#This Row],[Discount]])*fUnitSales[[#This Row],[Units]],2)</f>
        <v>156.69999999999999</v>
      </c>
      <c r="N3167" s="4" t="str">
        <f>VLOOKUP(fUnitSales[[#This Row],[SalesRep]],dSalesRep[],2,0)</f>
        <v>MidWest</v>
      </c>
    </row>
    <row r="3168" spans="7:14" x14ac:dyDescent="0.25">
      <c r="G3168" s="6">
        <v>41623</v>
      </c>
      <c r="H3168" t="s">
        <v>55</v>
      </c>
      <c r="I3168" t="s">
        <v>22</v>
      </c>
      <c r="J3168">
        <v>0</v>
      </c>
      <c r="K3168">
        <v>2</v>
      </c>
      <c r="M3168" s="4">
        <f>ROUND(VLOOKUP(fUnitSales[[#This Row],[Product]],dProducts[],2,0)*(1-fUnitSales[[#This Row],[Discount]])*fUnitSales[[#This Row],[Units]],2)</f>
        <v>50</v>
      </c>
      <c r="N3168" s="4" t="str">
        <f>VLOOKUP(fUnitSales[[#This Row],[SalesRep]],dSalesRep[],2,0)</f>
        <v>South</v>
      </c>
    </row>
    <row r="3169" spans="7:14" x14ac:dyDescent="0.25">
      <c r="G3169" s="6">
        <v>41611</v>
      </c>
      <c r="H3169" t="s">
        <v>87</v>
      </c>
      <c r="I3169" t="s">
        <v>25</v>
      </c>
      <c r="J3169">
        <v>0</v>
      </c>
      <c r="K3169">
        <v>3</v>
      </c>
      <c r="M3169" s="4">
        <f>ROUND(VLOOKUP(fUnitSales[[#This Row],[Product]],dProducts[],2,0)*(1-fUnitSales[[#This Row],[Discount]])*fUnitSales[[#This Row],[Units]],2)</f>
        <v>102</v>
      </c>
      <c r="N3169" s="4" t="str">
        <f>VLOOKUP(fUnitSales[[#This Row],[SalesRep]],dSalesRep[],2,0)</f>
        <v>South</v>
      </c>
    </row>
    <row r="3170" spans="7:14" x14ac:dyDescent="0.25">
      <c r="G3170" s="6">
        <v>41629</v>
      </c>
      <c r="H3170" t="s">
        <v>40</v>
      </c>
      <c r="I3170" t="s">
        <v>31</v>
      </c>
      <c r="J3170">
        <v>0</v>
      </c>
      <c r="K3170">
        <v>3</v>
      </c>
      <c r="M3170" s="4">
        <f>ROUND(VLOOKUP(fUnitSales[[#This Row],[Product]],dProducts[],2,0)*(1-fUnitSales[[#This Row],[Discount]])*fUnitSales[[#This Row],[Units]],2)</f>
        <v>90</v>
      </c>
      <c r="N3170" s="4" t="str">
        <f>VLOOKUP(fUnitSales[[#This Row],[SalesRep]],dSalesRep[],2,0)</f>
        <v>East</v>
      </c>
    </row>
    <row r="3171" spans="7:14" x14ac:dyDescent="0.25">
      <c r="G3171" s="6">
        <v>41996</v>
      </c>
      <c r="H3171" t="s">
        <v>23</v>
      </c>
      <c r="I3171" t="s">
        <v>22</v>
      </c>
      <c r="J3171">
        <v>2.5000000000000001E-2</v>
      </c>
      <c r="K3171">
        <v>15</v>
      </c>
      <c r="M3171" s="4">
        <f>ROUND(VLOOKUP(fUnitSales[[#This Row],[Product]],dProducts[],2,0)*(1-fUnitSales[[#This Row],[Discount]])*fUnitSales[[#This Row],[Units]],2)</f>
        <v>365.63</v>
      </c>
      <c r="N3171" s="4" t="str">
        <f>VLOOKUP(fUnitSales[[#This Row],[SalesRep]],dSalesRep[],2,0)</f>
        <v>East</v>
      </c>
    </row>
    <row r="3172" spans="7:14" x14ac:dyDescent="0.25">
      <c r="G3172" s="6">
        <v>41961</v>
      </c>
      <c r="H3172" t="s">
        <v>46</v>
      </c>
      <c r="I3172" t="s">
        <v>13</v>
      </c>
      <c r="J3172">
        <v>0</v>
      </c>
      <c r="K3172">
        <v>1</v>
      </c>
      <c r="M3172" s="4">
        <f>ROUND(VLOOKUP(fUnitSales[[#This Row],[Product]],dProducts[],2,0)*(1-fUnitSales[[#This Row],[Discount]])*fUnitSales[[#This Row],[Units]],2)</f>
        <v>22.95</v>
      </c>
      <c r="N3172" s="4" t="str">
        <f>VLOOKUP(fUnitSales[[#This Row],[SalesRep]],dSalesRep[],2,0)</f>
        <v>MidWest</v>
      </c>
    </row>
    <row r="3173" spans="7:14" x14ac:dyDescent="0.25">
      <c r="G3173" s="6">
        <v>41981</v>
      </c>
      <c r="H3173" t="s">
        <v>64</v>
      </c>
      <c r="I3173" t="s">
        <v>25</v>
      </c>
      <c r="J3173">
        <v>0</v>
      </c>
      <c r="K3173">
        <v>2</v>
      </c>
      <c r="M3173" s="4">
        <f>ROUND(VLOOKUP(fUnitSales[[#This Row],[Product]],dProducts[],2,0)*(1-fUnitSales[[#This Row],[Discount]])*fUnitSales[[#This Row],[Units]],2)</f>
        <v>68</v>
      </c>
      <c r="N3173" s="4" t="str">
        <f>VLOOKUP(fUnitSales[[#This Row],[SalesRep]],dSalesRep[],2,0)</f>
        <v>MidWest</v>
      </c>
    </row>
    <row r="3174" spans="7:14" x14ac:dyDescent="0.25">
      <c r="G3174" s="6">
        <v>41765</v>
      </c>
      <c r="H3174" t="s">
        <v>54</v>
      </c>
      <c r="I3174" t="s">
        <v>25</v>
      </c>
      <c r="J3174">
        <v>0.02</v>
      </c>
      <c r="K3174">
        <v>12</v>
      </c>
      <c r="M3174" s="4">
        <f>ROUND(VLOOKUP(fUnitSales[[#This Row],[Product]],dProducts[],2,0)*(1-fUnitSales[[#This Row],[Discount]])*fUnitSales[[#This Row],[Units]],2)</f>
        <v>399.84</v>
      </c>
      <c r="N3174" s="4" t="str">
        <f>VLOOKUP(fUnitSales[[#This Row],[SalesRep]],dSalesRep[],2,0)</f>
        <v>East</v>
      </c>
    </row>
    <row r="3175" spans="7:14" x14ac:dyDescent="0.25">
      <c r="G3175" s="6">
        <v>41279</v>
      </c>
      <c r="H3175" t="s">
        <v>89</v>
      </c>
      <c r="I3175" t="s">
        <v>25</v>
      </c>
      <c r="J3175">
        <v>0</v>
      </c>
      <c r="K3175">
        <v>19</v>
      </c>
      <c r="M3175" s="4">
        <f>ROUND(VLOOKUP(fUnitSales[[#This Row],[Product]],dProducts[],2,0)*(1-fUnitSales[[#This Row],[Discount]])*fUnitSales[[#This Row],[Units]],2)</f>
        <v>646</v>
      </c>
      <c r="N3175" s="4" t="str">
        <f>VLOOKUP(fUnitSales[[#This Row],[SalesRep]],dSalesRep[],2,0)</f>
        <v>West</v>
      </c>
    </row>
    <row r="3176" spans="7:14" x14ac:dyDescent="0.25">
      <c r="G3176" s="6">
        <v>41971</v>
      </c>
      <c r="H3176" t="s">
        <v>41</v>
      </c>
      <c r="I3176" t="s">
        <v>13</v>
      </c>
      <c r="J3176">
        <v>0.01</v>
      </c>
      <c r="K3176">
        <v>4</v>
      </c>
      <c r="M3176" s="4">
        <f>ROUND(VLOOKUP(fUnitSales[[#This Row],[Product]],dProducts[],2,0)*(1-fUnitSales[[#This Row],[Discount]])*fUnitSales[[#This Row],[Units]],2)</f>
        <v>90.88</v>
      </c>
      <c r="N3176" s="4" t="str">
        <f>VLOOKUP(fUnitSales[[#This Row],[SalesRep]],dSalesRep[],2,0)</f>
        <v>South</v>
      </c>
    </row>
    <row r="3177" spans="7:14" x14ac:dyDescent="0.25">
      <c r="G3177" s="6">
        <v>41963</v>
      </c>
      <c r="H3177" t="s">
        <v>67</v>
      </c>
      <c r="I3177" t="s">
        <v>17</v>
      </c>
      <c r="J3177">
        <v>1.4999999999999999E-2</v>
      </c>
      <c r="K3177">
        <v>1</v>
      </c>
      <c r="M3177" s="4">
        <f>ROUND(VLOOKUP(fUnitSales[[#This Row],[Product]],dProducts[],2,0)*(1-fUnitSales[[#This Row],[Discount]])*fUnitSales[[#This Row],[Units]],2)</f>
        <v>19.649999999999999</v>
      </c>
      <c r="N3177" s="4" t="str">
        <f>VLOOKUP(fUnitSales[[#This Row],[SalesRep]],dSalesRep[],2,0)</f>
        <v>West</v>
      </c>
    </row>
    <row r="3178" spans="7:14" x14ac:dyDescent="0.25">
      <c r="G3178" s="6">
        <v>41971</v>
      </c>
      <c r="H3178" t="s">
        <v>89</v>
      </c>
      <c r="I3178" t="s">
        <v>34</v>
      </c>
      <c r="J3178">
        <v>1.4999999999999999E-2</v>
      </c>
      <c r="K3178">
        <v>2</v>
      </c>
      <c r="M3178" s="4">
        <f>ROUND(VLOOKUP(fUnitSales[[#This Row],[Product]],dProducts[],2,0)*(1-fUnitSales[[#This Row],[Discount]])*fUnitSales[[#This Row],[Units]],2)</f>
        <v>46.3</v>
      </c>
      <c r="N3178" s="4" t="str">
        <f>VLOOKUP(fUnitSales[[#This Row],[SalesRep]],dSalesRep[],2,0)</f>
        <v>West</v>
      </c>
    </row>
    <row r="3179" spans="7:14" x14ac:dyDescent="0.25">
      <c r="G3179" s="6">
        <v>41904</v>
      </c>
      <c r="H3179" t="s">
        <v>82</v>
      </c>
      <c r="I3179" t="s">
        <v>8</v>
      </c>
      <c r="J3179">
        <v>0.02</v>
      </c>
      <c r="K3179">
        <v>2</v>
      </c>
      <c r="M3179" s="4">
        <f>ROUND(VLOOKUP(fUnitSales[[#This Row],[Product]],dProducts[],2,0)*(1-fUnitSales[[#This Row],[Discount]])*fUnitSales[[#This Row],[Units]],2)</f>
        <v>41.16</v>
      </c>
      <c r="N3179" s="4" t="str">
        <f>VLOOKUP(fUnitSales[[#This Row],[SalesRep]],dSalesRep[],2,0)</f>
        <v>West</v>
      </c>
    </row>
    <row r="3180" spans="7:14" x14ac:dyDescent="0.25">
      <c r="G3180" s="6">
        <v>41598</v>
      </c>
      <c r="H3180" t="s">
        <v>44</v>
      </c>
      <c r="I3180" t="s">
        <v>37</v>
      </c>
      <c r="J3180">
        <v>0</v>
      </c>
      <c r="K3180">
        <v>1</v>
      </c>
      <c r="M3180" s="4">
        <f>ROUND(VLOOKUP(fUnitSales[[#This Row],[Product]],dProducts[],2,0)*(1-fUnitSales[[#This Row],[Discount]])*fUnitSales[[#This Row],[Units]],2)</f>
        <v>25</v>
      </c>
      <c r="N3180" s="4" t="str">
        <f>VLOOKUP(fUnitSales[[#This Row],[SalesRep]],dSalesRep[],2,0)</f>
        <v>MidWest</v>
      </c>
    </row>
    <row r="3181" spans="7:14" x14ac:dyDescent="0.25">
      <c r="G3181" s="6">
        <v>41472</v>
      </c>
      <c r="H3181" t="s">
        <v>70</v>
      </c>
      <c r="I3181" t="s">
        <v>18</v>
      </c>
      <c r="J3181">
        <v>0.01</v>
      </c>
      <c r="K3181">
        <v>1</v>
      </c>
      <c r="M3181" s="4">
        <f>ROUND(VLOOKUP(fUnitSales[[#This Row],[Product]],dProducts[],2,0)*(1-fUnitSales[[#This Row],[Discount]])*fUnitSales[[#This Row],[Units]],2)</f>
        <v>22.72</v>
      </c>
      <c r="N3181" s="4" t="str">
        <f>VLOOKUP(fUnitSales[[#This Row],[SalesRep]],dSalesRep[],2,0)</f>
        <v>West</v>
      </c>
    </row>
    <row r="3182" spans="7:14" x14ac:dyDescent="0.25">
      <c r="G3182" s="6">
        <v>41964</v>
      </c>
      <c r="H3182" t="s">
        <v>77</v>
      </c>
      <c r="I3182" t="s">
        <v>8</v>
      </c>
      <c r="J3182">
        <v>0.02</v>
      </c>
      <c r="K3182">
        <v>1</v>
      </c>
      <c r="M3182" s="4">
        <f>ROUND(VLOOKUP(fUnitSales[[#This Row],[Product]],dProducts[],2,0)*(1-fUnitSales[[#This Row],[Discount]])*fUnitSales[[#This Row],[Units]],2)</f>
        <v>20.58</v>
      </c>
      <c r="N3182" s="4" t="str">
        <f>VLOOKUP(fUnitSales[[#This Row],[SalesRep]],dSalesRep[],2,0)</f>
        <v>MidWest</v>
      </c>
    </row>
    <row r="3183" spans="7:14" x14ac:dyDescent="0.25">
      <c r="G3183" s="6">
        <v>41973</v>
      </c>
      <c r="H3183" t="s">
        <v>43</v>
      </c>
      <c r="I3183" t="s">
        <v>37</v>
      </c>
      <c r="J3183">
        <v>0</v>
      </c>
      <c r="K3183">
        <v>2</v>
      </c>
      <c r="M3183" s="4">
        <f>ROUND(VLOOKUP(fUnitSales[[#This Row],[Product]],dProducts[],2,0)*(1-fUnitSales[[#This Row],[Discount]])*fUnitSales[[#This Row],[Units]],2)</f>
        <v>50</v>
      </c>
      <c r="N3183" s="4" t="str">
        <f>VLOOKUP(fUnitSales[[#This Row],[SalesRep]],dSalesRep[],2,0)</f>
        <v>MidWest</v>
      </c>
    </row>
    <row r="3184" spans="7:14" x14ac:dyDescent="0.25">
      <c r="G3184" s="6">
        <v>41971</v>
      </c>
      <c r="H3184" t="s">
        <v>21</v>
      </c>
      <c r="I3184" t="s">
        <v>18</v>
      </c>
      <c r="J3184">
        <v>0</v>
      </c>
      <c r="K3184">
        <v>2</v>
      </c>
      <c r="M3184" s="4">
        <f>ROUND(VLOOKUP(fUnitSales[[#This Row],[Product]],dProducts[],2,0)*(1-fUnitSales[[#This Row],[Discount]])*fUnitSales[[#This Row],[Units]],2)</f>
        <v>45.9</v>
      </c>
      <c r="N3184" s="4" t="str">
        <f>VLOOKUP(fUnitSales[[#This Row],[SalesRep]],dSalesRep[],2,0)</f>
        <v>West</v>
      </c>
    </row>
    <row r="3185" spans="7:14" x14ac:dyDescent="0.25">
      <c r="G3185" s="6">
        <v>41959</v>
      </c>
      <c r="H3185" t="s">
        <v>26</v>
      </c>
      <c r="I3185" t="s">
        <v>13</v>
      </c>
      <c r="J3185">
        <v>0.03</v>
      </c>
      <c r="K3185">
        <v>2</v>
      </c>
      <c r="M3185" s="4">
        <f>ROUND(VLOOKUP(fUnitSales[[#This Row],[Product]],dProducts[],2,0)*(1-fUnitSales[[#This Row],[Discount]])*fUnitSales[[#This Row],[Units]],2)</f>
        <v>44.52</v>
      </c>
      <c r="N3185" s="4" t="str">
        <f>VLOOKUP(fUnitSales[[#This Row],[SalesRep]],dSalesRep[],2,0)</f>
        <v>West</v>
      </c>
    </row>
    <row r="3186" spans="7:14" x14ac:dyDescent="0.25">
      <c r="G3186" s="6">
        <v>41369</v>
      </c>
      <c r="H3186" t="s">
        <v>76</v>
      </c>
      <c r="I3186" t="s">
        <v>25</v>
      </c>
      <c r="J3186">
        <v>0</v>
      </c>
      <c r="K3186">
        <v>1</v>
      </c>
      <c r="M3186" s="4">
        <f>ROUND(VLOOKUP(fUnitSales[[#This Row],[Product]],dProducts[],2,0)*(1-fUnitSales[[#This Row],[Discount]])*fUnitSales[[#This Row],[Units]],2)</f>
        <v>34</v>
      </c>
      <c r="N3186" s="4" t="str">
        <f>VLOOKUP(fUnitSales[[#This Row],[SalesRep]],dSalesRep[],2,0)</f>
        <v>MidWest</v>
      </c>
    </row>
    <row r="3187" spans="7:14" x14ac:dyDescent="0.25">
      <c r="G3187" s="6">
        <v>41438</v>
      </c>
      <c r="H3187" t="s">
        <v>74</v>
      </c>
      <c r="I3187" t="s">
        <v>31</v>
      </c>
      <c r="J3187">
        <v>0</v>
      </c>
      <c r="K3187">
        <v>1</v>
      </c>
      <c r="M3187" s="4">
        <f>ROUND(VLOOKUP(fUnitSales[[#This Row],[Product]],dProducts[],2,0)*(1-fUnitSales[[#This Row],[Discount]])*fUnitSales[[#This Row],[Units]],2)</f>
        <v>30</v>
      </c>
      <c r="N3187" s="4" t="str">
        <f>VLOOKUP(fUnitSales[[#This Row],[SalesRep]],dSalesRep[],2,0)</f>
        <v>MidWest</v>
      </c>
    </row>
    <row r="3188" spans="7:14" x14ac:dyDescent="0.25">
      <c r="G3188" s="6">
        <v>41300</v>
      </c>
      <c r="H3188" t="s">
        <v>74</v>
      </c>
      <c r="I3188" t="s">
        <v>13</v>
      </c>
      <c r="J3188">
        <v>0</v>
      </c>
      <c r="K3188">
        <v>2</v>
      </c>
      <c r="M3188" s="4">
        <f>ROUND(VLOOKUP(fUnitSales[[#This Row],[Product]],dProducts[],2,0)*(1-fUnitSales[[#This Row],[Discount]])*fUnitSales[[#This Row],[Units]],2)</f>
        <v>45.9</v>
      </c>
      <c r="N3188" s="4" t="str">
        <f>VLOOKUP(fUnitSales[[#This Row],[SalesRep]],dSalesRep[],2,0)</f>
        <v>MidWest</v>
      </c>
    </row>
    <row r="3189" spans="7:14" x14ac:dyDescent="0.25">
      <c r="G3189" s="6">
        <v>41944</v>
      </c>
      <c r="H3189" t="s">
        <v>71</v>
      </c>
      <c r="I3189" t="s">
        <v>37</v>
      </c>
      <c r="J3189">
        <v>0</v>
      </c>
      <c r="K3189">
        <v>1</v>
      </c>
      <c r="M3189" s="4">
        <f>ROUND(VLOOKUP(fUnitSales[[#This Row],[Product]],dProducts[],2,0)*(1-fUnitSales[[#This Row],[Discount]])*fUnitSales[[#This Row],[Units]],2)</f>
        <v>25</v>
      </c>
      <c r="N3189" s="4" t="str">
        <f>VLOOKUP(fUnitSales[[#This Row],[SalesRep]],dSalesRep[],2,0)</f>
        <v>MidWest</v>
      </c>
    </row>
    <row r="3190" spans="7:14" x14ac:dyDescent="0.25">
      <c r="G3190" s="6">
        <v>41612</v>
      </c>
      <c r="H3190" t="s">
        <v>45</v>
      </c>
      <c r="I3190" t="s">
        <v>8</v>
      </c>
      <c r="J3190">
        <v>0</v>
      </c>
      <c r="K3190">
        <v>12</v>
      </c>
      <c r="M3190" s="4">
        <f>ROUND(VLOOKUP(fUnitSales[[#This Row],[Product]],dProducts[],2,0)*(1-fUnitSales[[#This Row],[Discount]])*fUnitSales[[#This Row],[Units]],2)</f>
        <v>252</v>
      </c>
      <c r="N3190" s="4" t="str">
        <f>VLOOKUP(fUnitSales[[#This Row],[SalesRep]],dSalesRep[],2,0)</f>
        <v>MidWest</v>
      </c>
    </row>
    <row r="3191" spans="7:14" x14ac:dyDescent="0.25">
      <c r="G3191" s="6">
        <v>41957</v>
      </c>
      <c r="H3191" t="s">
        <v>59</v>
      </c>
      <c r="I3191" t="s">
        <v>18</v>
      </c>
      <c r="J3191">
        <v>0</v>
      </c>
      <c r="K3191">
        <v>2</v>
      </c>
      <c r="M3191" s="4">
        <f>ROUND(VLOOKUP(fUnitSales[[#This Row],[Product]],dProducts[],2,0)*(1-fUnitSales[[#This Row],[Discount]])*fUnitSales[[#This Row],[Units]],2)</f>
        <v>45.9</v>
      </c>
      <c r="N3191" s="4" t="str">
        <f>VLOOKUP(fUnitSales[[#This Row],[SalesRep]],dSalesRep[],2,0)</f>
        <v>East</v>
      </c>
    </row>
    <row r="3192" spans="7:14" x14ac:dyDescent="0.25">
      <c r="G3192" s="6">
        <v>41953</v>
      </c>
      <c r="H3192" t="s">
        <v>63</v>
      </c>
      <c r="I3192" t="s">
        <v>25</v>
      </c>
      <c r="J3192">
        <v>0.03</v>
      </c>
      <c r="K3192">
        <v>1</v>
      </c>
      <c r="M3192" s="4">
        <f>ROUND(VLOOKUP(fUnitSales[[#This Row],[Product]],dProducts[],2,0)*(1-fUnitSales[[#This Row],[Discount]])*fUnitSales[[#This Row],[Units]],2)</f>
        <v>32.979999999999997</v>
      </c>
      <c r="N3192" s="4" t="str">
        <f>VLOOKUP(fUnitSales[[#This Row],[SalesRep]],dSalesRep[],2,0)</f>
        <v>MidWest</v>
      </c>
    </row>
    <row r="3193" spans="7:14" x14ac:dyDescent="0.25">
      <c r="G3193" s="6">
        <v>41473</v>
      </c>
      <c r="H3193" t="s">
        <v>84</v>
      </c>
      <c r="I3193" t="s">
        <v>25</v>
      </c>
      <c r="J3193">
        <v>1.4999999999999999E-2</v>
      </c>
      <c r="K3193">
        <v>2</v>
      </c>
      <c r="M3193" s="4">
        <f>ROUND(VLOOKUP(fUnitSales[[#This Row],[Product]],dProducts[],2,0)*(1-fUnitSales[[#This Row],[Discount]])*fUnitSales[[#This Row],[Units]],2)</f>
        <v>66.98</v>
      </c>
      <c r="N3193" s="4" t="str">
        <f>VLOOKUP(fUnitSales[[#This Row],[SalesRep]],dSalesRep[],2,0)</f>
        <v>East</v>
      </c>
    </row>
    <row r="3194" spans="7:14" x14ac:dyDescent="0.25">
      <c r="G3194" s="6">
        <v>41344</v>
      </c>
      <c r="H3194" t="s">
        <v>43</v>
      </c>
      <c r="I3194" t="s">
        <v>18</v>
      </c>
      <c r="J3194">
        <v>2.5000000000000001E-2</v>
      </c>
      <c r="K3194">
        <v>2</v>
      </c>
      <c r="M3194" s="4">
        <f>ROUND(VLOOKUP(fUnitSales[[#This Row],[Product]],dProducts[],2,0)*(1-fUnitSales[[#This Row],[Discount]])*fUnitSales[[#This Row],[Units]],2)</f>
        <v>44.75</v>
      </c>
      <c r="N3194" s="4" t="str">
        <f>VLOOKUP(fUnitSales[[#This Row],[SalesRep]],dSalesRep[],2,0)</f>
        <v>MidWest</v>
      </c>
    </row>
    <row r="3195" spans="7:14" x14ac:dyDescent="0.25">
      <c r="G3195" s="6">
        <v>41604</v>
      </c>
      <c r="H3195" t="s">
        <v>57</v>
      </c>
      <c r="I3195" t="s">
        <v>31</v>
      </c>
      <c r="J3195">
        <v>0</v>
      </c>
      <c r="K3195">
        <v>2</v>
      </c>
      <c r="M3195" s="4">
        <f>ROUND(VLOOKUP(fUnitSales[[#This Row],[Product]],dProducts[],2,0)*(1-fUnitSales[[#This Row],[Discount]])*fUnitSales[[#This Row],[Units]],2)</f>
        <v>60</v>
      </c>
      <c r="N3195" s="4" t="str">
        <f>VLOOKUP(fUnitSales[[#This Row],[SalesRep]],dSalesRep[],2,0)</f>
        <v>South</v>
      </c>
    </row>
    <row r="3196" spans="7:14" x14ac:dyDescent="0.25">
      <c r="G3196" s="6">
        <v>41944</v>
      </c>
      <c r="H3196" t="s">
        <v>67</v>
      </c>
      <c r="I3196" t="s">
        <v>34</v>
      </c>
      <c r="J3196">
        <v>1.4999999999999999E-2</v>
      </c>
      <c r="K3196">
        <v>17</v>
      </c>
      <c r="M3196" s="4">
        <f>ROUND(VLOOKUP(fUnitSales[[#This Row],[Product]],dProducts[],2,0)*(1-fUnitSales[[#This Row],[Discount]])*fUnitSales[[#This Row],[Units]],2)</f>
        <v>393.51</v>
      </c>
      <c r="N3196" s="4" t="str">
        <f>VLOOKUP(fUnitSales[[#This Row],[SalesRep]],dSalesRep[],2,0)</f>
        <v>West</v>
      </c>
    </row>
    <row r="3197" spans="7:14" x14ac:dyDescent="0.25">
      <c r="G3197" s="6">
        <v>41598</v>
      </c>
      <c r="H3197" t="s">
        <v>90</v>
      </c>
      <c r="I3197" t="s">
        <v>13</v>
      </c>
      <c r="J3197">
        <v>0.01</v>
      </c>
      <c r="K3197">
        <v>3</v>
      </c>
      <c r="M3197" s="4">
        <f>ROUND(VLOOKUP(fUnitSales[[#This Row],[Product]],dProducts[],2,0)*(1-fUnitSales[[#This Row],[Discount]])*fUnitSales[[#This Row],[Units]],2)</f>
        <v>68.16</v>
      </c>
      <c r="N3197" s="4" t="str">
        <f>VLOOKUP(fUnitSales[[#This Row],[SalesRep]],dSalesRep[],2,0)</f>
        <v>West</v>
      </c>
    </row>
    <row r="3198" spans="7:14" x14ac:dyDescent="0.25">
      <c r="G3198" s="6">
        <v>41771</v>
      </c>
      <c r="H3198" t="s">
        <v>85</v>
      </c>
      <c r="I3198" t="s">
        <v>22</v>
      </c>
      <c r="J3198">
        <v>2.5000000000000001E-2</v>
      </c>
      <c r="K3198">
        <v>2</v>
      </c>
      <c r="M3198" s="4">
        <f>ROUND(VLOOKUP(fUnitSales[[#This Row],[Product]],dProducts[],2,0)*(1-fUnitSales[[#This Row],[Discount]])*fUnitSales[[#This Row],[Units]],2)</f>
        <v>48.75</v>
      </c>
      <c r="N3198" s="4" t="str">
        <f>VLOOKUP(fUnitSales[[#This Row],[SalesRep]],dSalesRep[],2,0)</f>
        <v>West</v>
      </c>
    </row>
    <row r="3199" spans="7:14" x14ac:dyDescent="0.25">
      <c r="G3199" s="6">
        <v>41870</v>
      </c>
      <c r="H3199" t="s">
        <v>48</v>
      </c>
      <c r="I3199" t="s">
        <v>25</v>
      </c>
      <c r="J3199">
        <v>0.01</v>
      </c>
      <c r="K3199">
        <v>3</v>
      </c>
      <c r="M3199" s="4">
        <f>ROUND(VLOOKUP(fUnitSales[[#This Row],[Product]],dProducts[],2,0)*(1-fUnitSales[[#This Row],[Discount]])*fUnitSales[[#This Row],[Units]],2)</f>
        <v>100.98</v>
      </c>
      <c r="N3199" s="4" t="str">
        <f>VLOOKUP(fUnitSales[[#This Row],[SalesRep]],dSalesRep[],2,0)</f>
        <v>MidWest</v>
      </c>
    </row>
    <row r="3200" spans="7:14" x14ac:dyDescent="0.25">
      <c r="G3200" s="6">
        <v>41627</v>
      </c>
      <c r="H3200" t="s">
        <v>60</v>
      </c>
      <c r="I3200" t="s">
        <v>25</v>
      </c>
      <c r="J3200">
        <v>0</v>
      </c>
      <c r="K3200">
        <v>1</v>
      </c>
      <c r="M3200" s="4">
        <f>ROUND(VLOOKUP(fUnitSales[[#This Row],[Product]],dProducts[],2,0)*(1-fUnitSales[[#This Row],[Discount]])*fUnitSales[[#This Row],[Units]],2)</f>
        <v>34</v>
      </c>
      <c r="N3200" s="4" t="str">
        <f>VLOOKUP(fUnitSales[[#This Row],[SalesRep]],dSalesRep[],2,0)</f>
        <v>South</v>
      </c>
    </row>
    <row r="3201" spans="7:14" x14ac:dyDescent="0.25">
      <c r="G3201" s="6">
        <v>41343</v>
      </c>
      <c r="H3201" t="s">
        <v>30</v>
      </c>
      <c r="I3201" t="s">
        <v>18</v>
      </c>
      <c r="J3201">
        <v>0.02</v>
      </c>
      <c r="K3201">
        <v>1</v>
      </c>
      <c r="M3201" s="4">
        <f>ROUND(VLOOKUP(fUnitSales[[#This Row],[Product]],dProducts[],2,0)*(1-fUnitSales[[#This Row],[Discount]])*fUnitSales[[#This Row],[Units]],2)</f>
        <v>22.49</v>
      </c>
      <c r="N3201" s="4" t="str">
        <f>VLOOKUP(fUnitSales[[#This Row],[SalesRep]],dSalesRep[],2,0)</f>
        <v>East</v>
      </c>
    </row>
    <row r="3202" spans="7:14" x14ac:dyDescent="0.25">
      <c r="G3202" s="6">
        <v>41980</v>
      </c>
      <c r="H3202" t="s">
        <v>35</v>
      </c>
      <c r="I3202" t="s">
        <v>13</v>
      </c>
      <c r="J3202">
        <v>0</v>
      </c>
      <c r="K3202">
        <v>1</v>
      </c>
      <c r="M3202" s="4">
        <f>ROUND(VLOOKUP(fUnitSales[[#This Row],[Product]],dProducts[],2,0)*(1-fUnitSales[[#This Row],[Discount]])*fUnitSales[[#This Row],[Units]],2)</f>
        <v>22.95</v>
      </c>
      <c r="N3202" s="4" t="str">
        <f>VLOOKUP(fUnitSales[[#This Row],[SalesRep]],dSalesRep[],2,0)</f>
        <v>MidWest</v>
      </c>
    </row>
    <row r="3203" spans="7:14" x14ac:dyDescent="0.25">
      <c r="G3203" s="6">
        <v>41611</v>
      </c>
      <c r="H3203" t="s">
        <v>78</v>
      </c>
      <c r="I3203" t="s">
        <v>22</v>
      </c>
      <c r="J3203">
        <v>0</v>
      </c>
      <c r="K3203">
        <v>2</v>
      </c>
      <c r="M3203" s="4">
        <f>ROUND(VLOOKUP(fUnitSales[[#This Row],[Product]],dProducts[],2,0)*(1-fUnitSales[[#This Row],[Discount]])*fUnitSales[[#This Row],[Units]],2)</f>
        <v>50</v>
      </c>
      <c r="N3203" s="4" t="str">
        <f>VLOOKUP(fUnitSales[[#This Row],[SalesRep]],dSalesRep[],2,0)</f>
        <v>West</v>
      </c>
    </row>
    <row r="3204" spans="7:14" x14ac:dyDescent="0.25">
      <c r="G3204" s="6">
        <v>41355</v>
      </c>
      <c r="H3204" t="s">
        <v>79</v>
      </c>
      <c r="I3204" t="s">
        <v>13</v>
      </c>
      <c r="J3204">
        <v>0</v>
      </c>
      <c r="K3204">
        <v>1</v>
      </c>
      <c r="M3204" s="4">
        <f>ROUND(VLOOKUP(fUnitSales[[#This Row],[Product]],dProducts[],2,0)*(1-fUnitSales[[#This Row],[Discount]])*fUnitSales[[#This Row],[Units]],2)</f>
        <v>22.95</v>
      </c>
      <c r="N3204" s="4" t="str">
        <f>VLOOKUP(fUnitSales[[#This Row],[SalesRep]],dSalesRep[],2,0)</f>
        <v>South</v>
      </c>
    </row>
    <row r="3205" spans="7:14" x14ac:dyDescent="0.25">
      <c r="G3205" s="6">
        <v>41617</v>
      </c>
      <c r="H3205" t="s">
        <v>14</v>
      </c>
      <c r="I3205" t="s">
        <v>17</v>
      </c>
      <c r="J3205">
        <v>0</v>
      </c>
      <c r="K3205">
        <v>3</v>
      </c>
      <c r="M3205" s="4">
        <f>ROUND(VLOOKUP(fUnitSales[[#This Row],[Product]],dProducts[],2,0)*(1-fUnitSales[[#This Row],[Discount]])*fUnitSales[[#This Row],[Units]],2)</f>
        <v>59.85</v>
      </c>
      <c r="N3205" s="4" t="str">
        <f>VLOOKUP(fUnitSales[[#This Row],[SalesRep]],dSalesRep[],2,0)</f>
        <v>West</v>
      </c>
    </row>
    <row r="3206" spans="7:14" x14ac:dyDescent="0.25">
      <c r="G3206" s="6">
        <v>41608</v>
      </c>
      <c r="H3206" t="s">
        <v>19</v>
      </c>
      <c r="I3206" t="s">
        <v>25</v>
      </c>
      <c r="J3206">
        <v>0.02</v>
      </c>
      <c r="K3206">
        <v>2</v>
      </c>
      <c r="M3206" s="4">
        <f>ROUND(VLOOKUP(fUnitSales[[#This Row],[Product]],dProducts[],2,0)*(1-fUnitSales[[#This Row],[Discount]])*fUnitSales[[#This Row],[Units]],2)</f>
        <v>66.64</v>
      </c>
      <c r="N3206" s="4" t="str">
        <f>VLOOKUP(fUnitSales[[#This Row],[SalesRep]],dSalesRep[],2,0)</f>
        <v>East</v>
      </c>
    </row>
    <row r="3207" spans="7:14" x14ac:dyDescent="0.25">
      <c r="G3207" s="6">
        <v>41968</v>
      </c>
      <c r="H3207" t="s">
        <v>89</v>
      </c>
      <c r="I3207" t="s">
        <v>18</v>
      </c>
      <c r="J3207">
        <v>0.01</v>
      </c>
      <c r="K3207">
        <v>18</v>
      </c>
      <c r="M3207" s="4">
        <f>ROUND(VLOOKUP(fUnitSales[[#This Row],[Product]],dProducts[],2,0)*(1-fUnitSales[[#This Row],[Discount]])*fUnitSales[[#This Row],[Units]],2)</f>
        <v>408.97</v>
      </c>
      <c r="N3207" s="4" t="str">
        <f>VLOOKUP(fUnitSales[[#This Row],[SalesRep]],dSalesRep[],2,0)</f>
        <v>West</v>
      </c>
    </row>
    <row r="3208" spans="7:14" x14ac:dyDescent="0.25">
      <c r="G3208" s="6">
        <v>41987</v>
      </c>
      <c r="H3208" t="s">
        <v>81</v>
      </c>
      <c r="I3208" t="s">
        <v>34</v>
      </c>
      <c r="J3208">
        <v>0</v>
      </c>
      <c r="K3208">
        <v>1</v>
      </c>
      <c r="M3208" s="4">
        <f>ROUND(VLOOKUP(fUnitSales[[#This Row],[Product]],dProducts[],2,0)*(1-fUnitSales[[#This Row],[Discount]])*fUnitSales[[#This Row],[Units]],2)</f>
        <v>23.5</v>
      </c>
      <c r="N3208" s="4" t="str">
        <f>VLOOKUP(fUnitSales[[#This Row],[SalesRep]],dSalesRep[],2,0)</f>
        <v>East</v>
      </c>
    </row>
    <row r="3209" spans="7:14" x14ac:dyDescent="0.25">
      <c r="G3209" s="6">
        <v>41618</v>
      </c>
      <c r="H3209" t="s">
        <v>90</v>
      </c>
      <c r="I3209" t="s">
        <v>17</v>
      </c>
      <c r="J3209">
        <v>0.02</v>
      </c>
      <c r="K3209">
        <v>1</v>
      </c>
      <c r="M3209" s="4">
        <f>ROUND(VLOOKUP(fUnitSales[[#This Row],[Product]],dProducts[],2,0)*(1-fUnitSales[[#This Row],[Discount]])*fUnitSales[[#This Row],[Units]],2)</f>
        <v>19.55</v>
      </c>
      <c r="N3209" s="4" t="str">
        <f>VLOOKUP(fUnitSales[[#This Row],[SalesRep]],dSalesRep[],2,0)</f>
        <v>West</v>
      </c>
    </row>
    <row r="3210" spans="7:14" x14ac:dyDescent="0.25">
      <c r="G3210" s="6">
        <v>41979</v>
      </c>
      <c r="H3210" t="s">
        <v>54</v>
      </c>
      <c r="I3210" t="s">
        <v>17</v>
      </c>
      <c r="J3210">
        <v>0</v>
      </c>
      <c r="K3210">
        <v>2</v>
      </c>
      <c r="M3210" s="4">
        <f>ROUND(VLOOKUP(fUnitSales[[#This Row],[Product]],dProducts[],2,0)*(1-fUnitSales[[#This Row],[Discount]])*fUnitSales[[#This Row],[Units]],2)</f>
        <v>39.9</v>
      </c>
      <c r="N3210" s="4" t="str">
        <f>VLOOKUP(fUnitSales[[#This Row],[SalesRep]],dSalesRep[],2,0)</f>
        <v>East</v>
      </c>
    </row>
    <row r="3211" spans="7:14" x14ac:dyDescent="0.25">
      <c r="G3211" s="6">
        <v>41617</v>
      </c>
      <c r="H3211" t="s">
        <v>57</v>
      </c>
      <c r="I3211" t="s">
        <v>25</v>
      </c>
      <c r="J3211">
        <v>0.01</v>
      </c>
      <c r="K3211">
        <v>3</v>
      </c>
      <c r="M3211" s="4">
        <f>ROUND(VLOOKUP(fUnitSales[[#This Row],[Product]],dProducts[],2,0)*(1-fUnitSales[[#This Row],[Discount]])*fUnitSales[[#This Row],[Units]],2)</f>
        <v>100.98</v>
      </c>
      <c r="N3211" s="4" t="str">
        <f>VLOOKUP(fUnitSales[[#This Row],[SalesRep]],dSalesRep[],2,0)</f>
        <v>South</v>
      </c>
    </row>
    <row r="3212" spans="7:14" x14ac:dyDescent="0.25">
      <c r="G3212" s="6">
        <v>41839</v>
      </c>
      <c r="H3212" t="s">
        <v>9</v>
      </c>
      <c r="I3212" t="s">
        <v>17</v>
      </c>
      <c r="J3212">
        <v>0</v>
      </c>
      <c r="K3212">
        <v>3</v>
      </c>
      <c r="M3212" s="4">
        <f>ROUND(VLOOKUP(fUnitSales[[#This Row],[Product]],dProducts[],2,0)*(1-fUnitSales[[#This Row],[Discount]])*fUnitSales[[#This Row],[Units]],2)</f>
        <v>59.85</v>
      </c>
      <c r="N3212" s="4" t="str">
        <f>VLOOKUP(fUnitSales[[#This Row],[SalesRep]],dSalesRep[],2,0)</f>
        <v>MidWest</v>
      </c>
    </row>
    <row r="3213" spans="7:14" x14ac:dyDescent="0.25">
      <c r="G3213" s="6">
        <v>41945</v>
      </c>
      <c r="H3213" t="s">
        <v>30</v>
      </c>
      <c r="I3213" t="s">
        <v>13</v>
      </c>
      <c r="J3213">
        <v>0</v>
      </c>
      <c r="K3213">
        <v>3</v>
      </c>
      <c r="M3213" s="4">
        <f>ROUND(VLOOKUP(fUnitSales[[#This Row],[Product]],dProducts[],2,0)*(1-fUnitSales[[#This Row],[Discount]])*fUnitSales[[#This Row],[Units]],2)</f>
        <v>68.849999999999994</v>
      </c>
      <c r="N3213" s="4" t="str">
        <f>VLOOKUP(fUnitSales[[#This Row],[SalesRep]],dSalesRep[],2,0)</f>
        <v>East</v>
      </c>
    </row>
    <row r="3214" spans="7:14" x14ac:dyDescent="0.25">
      <c r="G3214" s="6">
        <v>41954</v>
      </c>
      <c r="H3214" t="s">
        <v>54</v>
      </c>
      <c r="I3214" t="s">
        <v>8</v>
      </c>
      <c r="J3214">
        <v>0.01</v>
      </c>
      <c r="K3214">
        <v>1</v>
      </c>
      <c r="M3214" s="4">
        <f>ROUND(VLOOKUP(fUnitSales[[#This Row],[Product]],dProducts[],2,0)*(1-fUnitSales[[#This Row],[Discount]])*fUnitSales[[#This Row],[Units]],2)</f>
        <v>20.79</v>
      </c>
      <c r="N3214" s="4" t="str">
        <f>VLOOKUP(fUnitSales[[#This Row],[SalesRep]],dSalesRep[],2,0)</f>
        <v>East</v>
      </c>
    </row>
    <row r="3215" spans="7:14" x14ac:dyDescent="0.25">
      <c r="G3215" s="6">
        <v>41967</v>
      </c>
      <c r="H3215" t="s">
        <v>94</v>
      </c>
      <c r="I3215" t="s">
        <v>37</v>
      </c>
      <c r="J3215">
        <v>0</v>
      </c>
      <c r="K3215">
        <v>3</v>
      </c>
      <c r="M3215" s="4">
        <f>ROUND(VLOOKUP(fUnitSales[[#This Row],[Product]],dProducts[],2,0)*(1-fUnitSales[[#This Row],[Discount]])*fUnitSales[[#This Row],[Units]],2)</f>
        <v>75</v>
      </c>
      <c r="N3215" s="4" t="str">
        <f>VLOOKUP(fUnitSales[[#This Row],[SalesRep]],dSalesRep[],2,0)</f>
        <v>MidWest</v>
      </c>
    </row>
    <row r="3216" spans="7:14" x14ac:dyDescent="0.25">
      <c r="G3216" s="6">
        <v>41601</v>
      </c>
      <c r="H3216" t="s">
        <v>54</v>
      </c>
      <c r="I3216" t="s">
        <v>31</v>
      </c>
      <c r="J3216">
        <v>0</v>
      </c>
      <c r="K3216">
        <v>1</v>
      </c>
      <c r="M3216" s="4">
        <f>ROUND(VLOOKUP(fUnitSales[[#This Row],[Product]],dProducts[],2,0)*(1-fUnitSales[[#This Row],[Discount]])*fUnitSales[[#This Row],[Units]],2)</f>
        <v>30</v>
      </c>
      <c r="N3216" s="4" t="str">
        <f>VLOOKUP(fUnitSales[[#This Row],[SalesRep]],dSalesRep[],2,0)</f>
        <v>East</v>
      </c>
    </row>
    <row r="3217" spans="7:14" x14ac:dyDescent="0.25">
      <c r="G3217" s="6">
        <v>41630</v>
      </c>
      <c r="H3217" t="s">
        <v>66</v>
      </c>
      <c r="I3217" t="s">
        <v>25</v>
      </c>
      <c r="J3217">
        <v>0</v>
      </c>
      <c r="K3217">
        <v>1</v>
      </c>
      <c r="M3217" s="4">
        <f>ROUND(VLOOKUP(fUnitSales[[#This Row],[Product]],dProducts[],2,0)*(1-fUnitSales[[#This Row],[Discount]])*fUnitSales[[#This Row],[Units]],2)</f>
        <v>34</v>
      </c>
      <c r="N3217" s="4" t="str">
        <f>VLOOKUP(fUnitSales[[#This Row],[SalesRep]],dSalesRep[],2,0)</f>
        <v>MidWest</v>
      </c>
    </row>
    <row r="3218" spans="7:14" x14ac:dyDescent="0.25">
      <c r="G3218" s="6">
        <v>41945</v>
      </c>
      <c r="H3218" t="s">
        <v>70</v>
      </c>
      <c r="I3218" t="s">
        <v>17</v>
      </c>
      <c r="J3218">
        <v>2.5000000000000001E-2</v>
      </c>
      <c r="K3218">
        <v>1</v>
      </c>
      <c r="M3218" s="4">
        <f>ROUND(VLOOKUP(fUnitSales[[#This Row],[Product]],dProducts[],2,0)*(1-fUnitSales[[#This Row],[Discount]])*fUnitSales[[#This Row],[Units]],2)</f>
        <v>19.45</v>
      </c>
      <c r="N3218" s="4" t="str">
        <f>VLOOKUP(fUnitSales[[#This Row],[SalesRep]],dSalesRep[],2,0)</f>
        <v>West</v>
      </c>
    </row>
    <row r="3219" spans="7:14" x14ac:dyDescent="0.25">
      <c r="G3219" s="6">
        <v>41591</v>
      </c>
      <c r="H3219" t="s">
        <v>52</v>
      </c>
      <c r="I3219" t="s">
        <v>13</v>
      </c>
      <c r="J3219">
        <v>0.02</v>
      </c>
      <c r="K3219">
        <v>3</v>
      </c>
      <c r="M3219" s="4">
        <f>ROUND(VLOOKUP(fUnitSales[[#This Row],[Product]],dProducts[],2,0)*(1-fUnitSales[[#This Row],[Discount]])*fUnitSales[[#This Row],[Units]],2)</f>
        <v>67.47</v>
      </c>
      <c r="N3219" s="4" t="str">
        <f>VLOOKUP(fUnitSales[[#This Row],[SalesRep]],dSalesRep[],2,0)</f>
        <v>South</v>
      </c>
    </row>
    <row r="3220" spans="7:14" x14ac:dyDescent="0.25">
      <c r="G3220" s="6">
        <v>41984</v>
      </c>
      <c r="H3220" t="s">
        <v>91</v>
      </c>
      <c r="I3220" t="s">
        <v>22</v>
      </c>
      <c r="J3220">
        <v>2.5000000000000001E-2</v>
      </c>
      <c r="K3220">
        <v>2</v>
      </c>
      <c r="M3220" s="4">
        <f>ROUND(VLOOKUP(fUnitSales[[#This Row],[Product]],dProducts[],2,0)*(1-fUnitSales[[#This Row],[Discount]])*fUnitSales[[#This Row],[Units]],2)</f>
        <v>48.75</v>
      </c>
      <c r="N3220" s="4" t="str">
        <f>VLOOKUP(fUnitSales[[#This Row],[SalesRep]],dSalesRep[],2,0)</f>
        <v>East</v>
      </c>
    </row>
    <row r="3221" spans="7:14" x14ac:dyDescent="0.25">
      <c r="G3221" s="6">
        <v>41989</v>
      </c>
      <c r="H3221" t="s">
        <v>59</v>
      </c>
      <c r="I3221" t="s">
        <v>17</v>
      </c>
      <c r="J3221">
        <v>0</v>
      </c>
      <c r="K3221">
        <v>6</v>
      </c>
      <c r="M3221" s="4">
        <f>ROUND(VLOOKUP(fUnitSales[[#This Row],[Product]],dProducts[],2,0)*(1-fUnitSales[[#This Row],[Discount]])*fUnitSales[[#This Row],[Units]],2)</f>
        <v>119.7</v>
      </c>
      <c r="N3221" s="4" t="str">
        <f>VLOOKUP(fUnitSales[[#This Row],[SalesRep]],dSalesRep[],2,0)</f>
        <v>East</v>
      </c>
    </row>
    <row r="3222" spans="7:14" x14ac:dyDescent="0.25">
      <c r="G3222" s="6">
        <v>41979</v>
      </c>
      <c r="H3222" t="s">
        <v>78</v>
      </c>
      <c r="I3222" t="s">
        <v>17</v>
      </c>
      <c r="J3222">
        <v>0</v>
      </c>
      <c r="K3222">
        <v>13</v>
      </c>
      <c r="M3222" s="4">
        <f>ROUND(VLOOKUP(fUnitSales[[#This Row],[Product]],dProducts[],2,0)*(1-fUnitSales[[#This Row],[Discount]])*fUnitSales[[#This Row],[Units]],2)</f>
        <v>259.35000000000002</v>
      </c>
      <c r="N3222" s="4" t="str">
        <f>VLOOKUP(fUnitSales[[#This Row],[SalesRep]],dSalesRep[],2,0)</f>
        <v>West</v>
      </c>
    </row>
    <row r="3223" spans="7:14" x14ac:dyDescent="0.25">
      <c r="G3223" s="6">
        <v>41953</v>
      </c>
      <c r="H3223" t="s">
        <v>85</v>
      </c>
      <c r="I3223" t="s">
        <v>17</v>
      </c>
      <c r="J3223">
        <v>0.01</v>
      </c>
      <c r="K3223">
        <v>1</v>
      </c>
      <c r="M3223" s="4">
        <f>ROUND(VLOOKUP(fUnitSales[[#This Row],[Product]],dProducts[],2,0)*(1-fUnitSales[[#This Row],[Discount]])*fUnitSales[[#This Row],[Units]],2)</f>
        <v>19.75</v>
      </c>
      <c r="N3223" s="4" t="str">
        <f>VLOOKUP(fUnitSales[[#This Row],[SalesRep]],dSalesRep[],2,0)</f>
        <v>West</v>
      </c>
    </row>
    <row r="3224" spans="7:14" x14ac:dyDescent="0.25">
      <c r="G3224" s="6">
        <v>41582</v>
      </c>
      <c r="H3224" t="s">
        <v>89</v>
      </c>
      <c r="I3224" t="s">
        <v>34</v>
      </c>
      <c r="J3224">
        <v>0</v>
      </c>
      <c r="K3224">
        <v>2</v>
      </c>
      <c r="M3224" s="4">
        <f>ROUND(VLOOKUP(fUnitSales[[#This Row],[Product]],dProducts[],2,0)*(1-fUnitSales[[#This Row],[Discount]])*fUnitSales[[#This Row],[Units]],2)</f>
        <v>47</v>
      </c>
      <c r="N3224" s="4" t="str">
        <f>VLOOKUP(fUnitSales[[#This Row],[SalesRep]],dSalesRep[],2,0)</f>
        <v>West</v>
      </c>
    </row>
    <row r="3225" spans="7:14" x14ac:dyDescent="0.25">
      <c r="G3225" s="6">
        <v>41845</v>
      </c>
      <c r="H3225" t="s">
        <v>90</v>
      </c>
      <c r="I3225" t="s">
        <v>31</v>
      </c>
      <c r="J3225">
        <v>1.4999999999999999E-2</v>
      </c>
      <c r="K3225">
        <v>2</v>
      </c>
      <c r="M3225" s="4">
        <f>ROUND(VLOOKUP(fUnitSales[[#This Row],[Product]],dProducts[],2,0)*(1-fUnitSales[[#This Row],[Discount]])*fUnitSales[[#This Row],[Units]],2)</f>
        <v>59.1</v>
      </c>
      <c r="N3225" s="4" t="str">
        <f>VLOOKUP(fUnitSales[[#This Row],[SalesRep]],dSalesRep[],2,0)</f>
        <v>West</v>
      </c>
    </row>
    <row r="3226" spans="7:14" x14ac:dyDescent="0.25">
      <c r="G3226" s="6">
        <v>41446</v>
      </c>
      <c r="H3226" t="s">
        <v>65</v>
      </c>
      <c r="I3226" t="s">
        <v>34</v>
      </c>
      <c r="J3226">
        <v>0.03</v>
      </c>
      <c r="K3226">
        <v>3</v>
      </c>
      <c r="M3226" s="4">
        <f>ROUND(VLOOKUP(fUnitSales[[#This Row],[Product]],dProducts[],2,0)*(1-fUnitSales[[#This Row],[Discount]])*fUnitSales[[#This Row],[Units]],2)</f>
        <v>68.39</v>
      </c>
      <c r="N3226" s="4" t="str">
        <f>VLOOKUP(fUnitSales[[#This Row],[SalesRep]],dSalesRep[],2,0)</f>
        <v>West</v>
      </c>
    </row>
    <row r="3227" spans="7:14" x14ac:dyDescent="0.25">
      <c r="G3227" s="6">
        <v>41614</v>
      </c>
      <c r="H3227" t="s">
        <v>57</v>
      </c>
      <c r="I3227" t="s">
        <v>13</v>
      </c>
      <c r="J3227">
        <v>0</v>
      </c>
      <c r="K3227">
        <v>1</v>
      </c>
      <c r="M3227" s="4">
        <f>ROUND(VLOOKUP(fUnitSales[[#This Row],[Product]],dProducts[],2,0)*(1-fUnitSales[[#This Row],[Discount]])*fUnitSales[[#This Row],[Units]],2)</f>
        <v>22.95</v>
      </c>
      <c r="N3227" s="4" t="str">
        <f>VLOOKUP(fUnitSales[[#This Row],[SalesRep]],dSalesRep[],2,0)</f>
        <v>South</v>
      </c>
    </row>
    <row r="3228" spans="7:14" x14ac:dyDescent="0.25">
      <c r="G3228" s="6">
        <v>41980</v>
      </c>
      <c r="H3228" t="s">
        <v>19</v>
      </c>
      <c r="I3228" t="s">
        <v>34</v>
      </c>
      <c r="J3228">
        <v>0</v>
      </c>
      <c r="K3228">
        <v>2</v>
      </c>
      <c r="M3228" s="4">
        <f>ROUND(VLOOKUP(fUnitSales[[#This Row],[Product]],dProducts[],2,0)*(1-fUnitSales[[#This Row],[Discount]])*fUnitSales[[#This Row],[Units]],2)</f>
        <v>47</v>
      </c>
      <c r="N3228" s="4" t="str">
        <f>VLOOKUP(fUnitSales[[#This Row],[SalesRep]],dSalesRep[],2,0)</f>
        <v>East</v>
      </c>
    </row>
    <row r="3229" spans="7:14" x14ac:dyDescent="0.25">
      <c r="G3229" s="6">
        <v>41946</v>
      </c>
      <c r="H3229" t="s">
        <v>36</v>
      </c>
      <c r="I3229" t="s">
        <v>13</v>
      </c>
      <c r="J3229">
        <v>0.03</v>
      </c>
      <c r="K3229">
        <v>3</v>
      </c>
      <c r="M3229" s="4">
        <f>ROUND(VLOOKUP(fUnitSales[[#This Row],[Product]],dProducts[],2,0)*(1-fUnitSales[[#This Row],[Discount]])*fUnitSales[[#This Row],[Units]],2)</f>
        <v>66.78</v>
      </c>
      <c r="N3229" s="4" t="str">
        <f>VLOOKUP(fUnitSales[[#This Row],[SalesRep]],dSalesRep[],2,0)</f>
        <v>West</v>
      </c>
    </row>
    <row r="3230" spans="7:14" x14ac:dyDescent="0.25">
      <c r="G3230" s="6">
        <v>41962</v>
      </c>
      <c r="H3230" t="s">
        <v>73</v>
      </c>
      <c r="I3230" t="s">
        <v>22</v>
      </c>
      <c r="J3230">
        <v>0</v>
      </c>
      <c r="K3230">
        <v>1</v>
      </c>
      <c r="M3230" s="4">
        <f>ROUND(VLOOKUP(fUnitSales[[#This Row],[Product]],dProducts[],2,0)*(1-fUnitSales[[#This Row],[Discount]])*fUnitSales[[#This Row],[Units]],2)</f>
        <v>25</v>
      </c>
      <c r="N3230" s="4" t="str">
        <f>VLOOKUP(fUnitSales[[#This Row],[SalesRep]],dSalesRep[],2,0)</f>
        <v>West</v>
      </c>
    </row>
    <row r="3231" spans="7:14" x14ac:dyDescent="0.25">
      <c r="G3231" s="6">
        <v>41433</v>
      </c>
      <c r="H3231" t="s">
        <v>32</v>
      </c>
      <c r="I3231" t="s">
        <v>17</v>
      </c>
      <c r="J3231">
        <v>0</v>
      </c>
      <c r="K3231">
        <v>9</v>
      </c>
      <c r="M3231" s="4">
        <f>ROUND(VLOOKUP(fUnitSales[[#This Row],[Product]],dProducts[],2,0)*(1-fUnitSales[[#This Row],[Discount]])*fUnitSales[[#This Row],[Units]],2)</f>
        <v>179.55</v>
      </c>
      <c r="N3231" s="4" t="str">
        <f>VLOOKUP(fUnitSales[[#This Row],[SalesRep]],dSalesRep[],2,0)</f>
        <v>West</v>
      </c>
    </row>
    <row r="3232" spans="7:14" x14ac:dyDescent="0.25">
      <c r="G3232" s="6">
        <v>41969</v>
      </c>
      <c r="H3232" t="s">
        <v>85</v>
      </c>
      <c r="I3232" t="s">
        <v>25</v>
      </c>
      <c r="J3232">
        <v>0.03</v>
      </c>
      <c r="K3232">
        <v>1</v>
      </c>
      <c r="M3232" s="4">
        <f>ROUND(VLOOKUP(fUnitSales[[#This Row],[Product]],dProducts[],2,0)*(1-fUnitSales[[#This Row],[Discount]])*fUnitSales[[#This Row],[Units]],2)</f>
        <v>32.979999999999997</v>
      </c>
      <c r="N3232" s="4" t="str">
        <f>VLOOKUP(fUnitSales[[#This Row],[SalesRep]],dSalesRep[],2,0)</f>
        <v>West</v>
      </c>
    </row>
    <row r="3233" spans="7:14" x14ac:dyDescent="0.25">
      <c r="G3233" s="6">
        <v>41994</v>
      </c>
      <c r="H3233" t="s">
        <v>27</v>
      </c>
      <c r="I3233" t="s">
        <v>13</v>
      </c>
      <c r="J3233">
        <v>1.4999999999999999E-2</v>
      </c>
      <c r="K3233">
        <v>3</v>
      </c>
      <c r="M3233" s="4">
        <f>ROUND(VLOOKUP(fUnitSales[[#This Row],[Product]],dProducts[],2,0)*(1-fUnitSales[[#This Row],[Discount]])*fUnitSales[[#This Row],[Units]],2)</f>
        <v>67.819999999999993</v>
      </c>
      <c r="N3233" s="4" t="str">
        <f>VLOOKUP(fUnitSales[[#This Row],[SalesRep]],dSalesRep[],2,0)</f>
        <v>MidWest</v>
      </c>
    </row>
    <row r="3234" spans="7:14" x14ac:dyDescent="0.25">
      <c r="G3234" s="6">
        <v>41988</v>
      </c>
      <c r="H3234" t="s">
        <v>14</v>
      </c>
      <c r="I3234" t="s">
        <v>25</v>
      </c>
      <c r="J3234">
        <v>0</v>
      </c>
      <c r="K3234">
        <v>1</v>
      </c>
      <c r="M3234" s="4">
        <f>ROUND(VLOOKUP(fUnitSales[[#This Row],[Product]],dProducts[],2,0)*(1-fUnitSales[[#This Row],[Discount]])*fUnitSales[[#This Row],[Units]],2)</f>
        <v>34</v>
      </c>
      <c r="N3234" s="4" t="str">
        <f>VLOOKUP(fUnitSales[[#This Row],[SalesRep]],dSalesRep[],2,0)</f>
        <v>West</v>
      </c>
    </row>
    <row r="3235" spans="7:14" x14ac:dyDescent="0.25">
      <c r="G3235" s="6">
        <v>41965</v>
      </c>
      <c r="H3235" t="s">
        <v>80</v>
      </c>
      <c r="I3235" t="s">
        <v>13</v>
      </c>
      <c r="J3235">
        <v>1.4999999999999999E-2</v>
      </c>
      <c r="K3235">
        <v>3</v>
      </c>
      <c r="M3235" s="4">
        <f>ROUND(VLOOKUP(fUnitSales[[#This Row],[Product]],dProducts[],2,0)*(1-fUnitSales[[#This Row],[Discount]])*fUnitSales[[#This Row],[Units]],2)</f>
        <v>67.819999999999993</v>
      </c>
      <c r="N3235" s="4" t="str">
        <f>VLOOKUP(fUnitSales[[#This Row],[SalesRep]],dSalesRep[],2,0)</f>
        <v>MidWest</v>
      </c>
    </row>
    <row r="3236" spans="7:14" x14ac:dyDescent="0.25">
      <c r="G3236" s="6">
        <v>41622</v>
      </c>
      <c r="H3236" t="s">
        <v>26</v>
      </c>
      <c r="I3236" t="s">
        <v>18</v>
      </c>
      <c r="J3236">
        <v>0</v>
      </c>
      <c r="K3236">
        <v>2</v>
      </c>
      <c r="M3236" s="4">
        <f>ROUND(VLOOKUP(fUnitSales[[#This Row],[Product]],dProducts[],2,0)*(1-fUnitSales[[#This Row],[Discount]])*fUnitSales[[#This Row],[Units]],2)</f>
        <v>45.9</v>
      </c>
      <c r="N3236" s="4" t="str">
        <f>VLOOKUP(fUnitSales[[#This Row],[SalesRep]],dSalesRep[],2,0)</f>
        <v>West</v>
      </c>
    </row>
    <row r="3237" spans="7:14" x14ac:dyDescent="0.25">
      <c r="G3237" s="6">
        <v>41588</v>
      </c>
      <c r="H3237" t="s">
        <v>27</v>
      </c>
      <c r="I3237" t="s">
        <v>18</v>
      </c>
      <c r="J3237">
        <v>0</v>
      </c>
      <c r="K3237">
        <v>4</v>
      </c>
      <c r="M3237" s="4">
        <f>ROUND(VLOOKUP(fUnitSales[[#This Row],[Product]],dProducts[],2,0)*(1-fUnitSales[[#This Row],[Discount]])*fUnitSales[[#This Row],[Units]],2)</f>
        <v>91.8</v>
      </c>
      <c r="N3237" s="4" t="str">
        <f>VLOOKUP(fUnitSales[[#This Row],[SalesRep]],dSalesRep[],2,0)</f>
        <v>MidWest</v>
      </c>
    </row>
    <row r="3238" spans="7:14" x14ac:dyDescent="0.25">
      <c r="G3238" s="6">
        <v>41507</v>
      </c>
      <c r="H3238" t="s">
        <v>85</v>
      </c>
      <c r="I3238" t="s">
        <v>22</v>
      </c>
      <c r="J3238">
        <v>0</v>
      </c>
      <c r="K3238">
        <v>2</v>
      </c>
      <c r="M3238" s="4">
        <f>ROUND(VLOOKUP(fUnitSales[[#This Row],[Product]],dProducts[],2,0)*(1-fUnitSales[[#This Row],[Discount]])*fUnitSales[[#This Row],[Units]],2)</f>
        <v>50</v>
      </c>
      <c r="N3238" s="4" t="str">
        <f>VLOOKUP(fUnitSales[[#This Row],[SalesRep]],dSalesRep[],2,0)</f>
        <v>West</v>
      </c>
    </row>
    <row r="3239" spans="7:14" x14ac:dyDescent="0.25">
      <c r="G3239" s="6">
        <v>41587</v>
      </c>
      <c r="H3239" t="s">
        <v>30</v>
      </c>
      <c r="I3239" t="s">
        <v>18</v>
      </c>
      <c r="J3239">
        <v>0.02</v>
      </c>
      <c r="K3239">
        <v>3</v>
      </c>
      <c r="M3239" s="4">
        <f>ROUND(VLOOKUP(fUnitSales[[#This Row],[Product]],dProducts[],2,0)*(1-fUnitSales[[#This Row],[Discount]])*fUnitSales[[#This Row],[Units]],2)</f>
        <v>67.47</v>
      </c>
      <c r="N3239" s="4" t="str">
        <f>VLOOKUP(fUnitSales[[#This Row],[SalesRep]],dSalesRep[],2,0)</f>
        <v>East</v>
      </c>
    </row>
    <row r="3240" spans="7:14" x14ac:dyDescent="0.25">
      <c r="G3240" s="6">
        <v>41599</v>
      </c>
      <c r="H3240" t="s">
        <v>30</v>
      </c>
      <c r="I3240" t="s">
        <v>25</v>
      </c>
      <c r="J3240">
        <v>0</v>
      </c>
      <c r="K3240">
        <v>1</v>
      </c>
      <c r="M3240" s="4">
        <f>ROUND(VLOOKUP(fUnitSales[[#This Row],[Product]],dProducts[],2,0)*(1-fUnitSales[[#This Row],[Discount]])*fUnitSales[[#This Row],[Units]],2)</f>
        <v>34</v>
      </c>
      <c r="N3240" s="4" t="str">
        <f>VLOOKUP(fUnitSales[[#This Row],[SalesRep]],dSalesRep[],2,0)</f>
        <v>East</v>
      </c>
    </row>
    <row r="3241" spans="7:14" x14ac:dyDescent="0.25">
      <c r="G3241" s="6">
        <v>41602</v>
      </c>
      <c r="H3241" t="s">
        <v>64</v>
      </c>
      <c r="I3241" t="s">
        <v>8</v>
      </c>
      <c r="J3241">
        <v>2.5000000000000001E-2</v>
      </c>
      <c r="K3241">
        <v>3</v>
      </c>
      <c r="M3241" s="4">
        <f>ROUND(VLOOKUP(fUnitSales[[#This Row],[Product]],dProducts[],2,0)*(1-fUnitSales[[#This Row],[Discount]])*fUnitSales[[#This Row],[Units]],2)</f>
        <v>61.43</v>
      </c>
      <c r="N3241" s="4" t="str">
        <f>VLOOKUP(fUnitSales[[#This Row],[SalesRep]],dSalesRep[],2,0)</f>
        <v>MidWest</v>
      </c>
    </row>
    <row r="3242" spans="7:14" x14ac:dyDescent="0.25">
      <c r="G3242" s="6">
        <v>41998</v>
      </c>
      <c r="H3242" t="s">
        <v>70</v>
      </c>
      <c r="I3242" t="s">
        <v>34</v>
      </c>
      <c r="J3242">
        <v>0</v>
      </c>
      <c r="K3242">
        <v>4</v>
      </c>
      <c r="M3242" s="4">
        <f>ROUND(VLOOKUP(fUnitSales[[#This Row],[Product]],dProducts[],2,0)*(1-fUnitSales[[#This Row],[Discount]])*fUnitSales[[#This Row],[Units]],2)</f>
        <v>94</v>
      </c>
      <c r="N3242" s="4" t="str">
        <f>VLOOKUP(fUnitSales[[#This Row],[SalesRep]],dSalesRep[],2,0)</f>
        <v>West</v>
      </c>
    </row>
    <row r="3243" spans="7:14" x14ac:dyDescent="0.25">
      <c r="G3243" s="6">
        <v>41947</v>
      </c>
      <c r="H3243" t="s">
        <v>55</v>
      </c>
      <c r="I3243" t="s">
        <v>8</v>
      </c>
      <c r="J3243">
        <v>0.02</v>
      </c>
      <c r="K3243">
        <v>1</v>
      </c>
      <c r="M3243" s="4">
        <f>ROUND(VLOOKUP(fUnitSales[[#This Row],[Product]],dProducts[],2,0)*(1-fUnitSales[[#This Row],[Discount]])*fUnitSales[[#This Row],[Units]],2)</f>
        <v>20.58</v>
      </c>
      <c r="N3243" s="4" t="str">
        <f>VLOOKUP(fUnitSales[[#This Row],[SalesRep]],dSalesRep[],2,0)</f>
        <v>South</v>
      </c>
    </row>
    <row r="3244" spans="7:14" x14ac:dyDescent="0.25">
      <c r="G3244" s="6">
        <v>41837</v>
      </c>
      <c r="H3244" t="s">
        <v>90</v>
      </c>
      <c r="I3244" t="s">
        <v>13</v>
      </c>
      <c r="J3244">
        <v>0.03</v>
      </c>
      <c r="K3244">
        <v>2</v>
      </c>
      <c r="M3244" s="4">
        <f>ROUND(VLOOKUP(fUnitSales[[#This Row],[Product]],dProducts[],2,0)*(1-fUnitSales[[#This Row],[Discount]])*fUnitSales[[#This Row],[Units]],2)</f>
        <v>44.52</v>
      </c>
      <c r="N3244" s="4" t="str">
        <f>VLOOKUP(fUnitSales[[#This Row],[SalesRep]],dSalesRep[],2,0)</f>
        <v>West</v>
      </c>
    </row>
    <row r="3245" spans="7:14" x14ac:dyDescent="0.25">
      <c r="G3245" s="6">
        <v>41966</v>
      </c>
      <c r="H3245" t="s">
        <v>24</v>
      </c>
      <c r="I3245" t="s">
        <v>25</v>
      </c>
      <c r="J3245">
        <v>0.02</v>
      </c>
      <c r="K3245">
        <v>3</v>
      </c>
      <c r="M3245" s="4">
        <f>ROUND(VLOOKUP(fUnitSales[[#This Row],[Product]],dProducts[],2,0)*(1-fUnitSales[[#This Row],[Discount]])*fUnitSales[[#This Row],[Units]],2)</f>
        <v>99.96</v>
      </c>
      <c r="N3245" s="4" t="str">
        <f>VLOOKUP(fUnitSales[[#This Row],[SalesRep]],dSalesRep[],2,0)</f>
        <v>MidWest</v>
      </c>
    </row>
    <row r="3246" spans="7:14" x14ac:dyDescent="0.25">
      <c r="G3246" s="6">
        <v>41946</v>
      </c>
      <c r="H3246" t="s">
        <v>71</v>
      </c>
      <c r="I3246" t="s">
        <v>18</v>
      </c>
      <c r="J3246">
        <v>2.5000000000000001E-2</v>
      </c>
      <c r="K3246">
        <v>3</v>
      </c>
      <c r="M3246" s="4">
        <f>ROUND(VLOOKUP(fUnitSales[[#This Row],[Product]],dProducts[],2,0)*(1-fUnitSales[[#This Row],[Discount]])*fUnitSales[[#This Row],[Units]],2)</f>
        <v>67.13</v>
      </c>
      <c r="N3246" s="4" t="str">
        <f>VLOOKUP(fUnitSales[[#This Row],[SalesRep]],dSalesRep[],2,0)</f>
        <v>MidWest</v>
      </c>
    </row>
    <row r="3247" spans="7:14" x14ac:dyDescent="0.25">
      <c r="G3247" s="6">
        <v>41607</v>
      </c>
      <c r="H3247" t="s">
        <v>35</v>
      </c>
      <c r="I3247" t="s">
        <v>37</v>
      </c>
      <c r="J3247">
        <v>1.4999999999999999E-2</v>
      </c>
      <c r="K3247">
        <v>3</v>
      </c>
      <c r="M3247" s="4">
        <f>ROUND(VLOOKUP(fUnitSales[[#This Row],[Product]],dProducts[],2,0)*(1-fUnitSales[[#This Row],[Discount]])*fUnitSales[[#This Row],[Units]],2)</f>
        <v>73.88</v>
      </c>
      <c r="N3247" s="4" t="str">
        <f>VLOOKUP(fUnitSales[[#This Row],[SalesRep]],dSalesRep[],2,0)</f>
        <v>MidWest</v>
      </c>
    </row>
    <row r="3248" spans="7:14" x14ac:dyDescent="0.25">
      <c r="G3248" s="6">
        <v>41994</v>
      </c>
      <c r="H3248" t="s">
        <v>72</v>
      </c>
      <c r="I3248" t="s">
        <v>37</v>
      </c>
      <c r="J3248">
        <v>0</v>
      </c>
      <c r="K3248">
        <v>2</v>
      </c>
      <c r="M3248" s="4">
        <f>ROUND(VLOOKUP(fUnitSales[[#This Row],[Product]],dProducts[],2,0)*(1-fUnitSales[[#This Row],[Discount]])*fUnitSales[[#This Row],[Units]],2)</f>
        <v>50</v>
      </c>
      <c r="N3248" s="4" t="str">
        <f>VLOOKUP(fUnitSales[[#This Row],[SalesRep]],dSalesRep[],2,0)</f>
        <v>East</v>
      </c>
    </row>
    <row r="3249" spans="7:14" x14ac:dyDescent="0.25">
      <c r="G3249" s="6">
        <v>41962</v>
      </c>
      <c r="H3249" t="s">
        <v>46</v>
      </c>
      <c r="I3249" t="s">
        <v>8</v>
      </c>
      <c r="J3249">
        <v>1.4999999999999999E-2</v>
      </c>
      <c r="K3249">
        <v>2</v>
      </c>
      <c r="M3249" s="4">
        <f>ROUND(VLOOKUP(fUnitSales[[#This Row],[Product]],dProducts[],2,0)*(1-fUnitSales[[#This Row],[Discount]])*fUnitSales[[#This Row],[Units]],2)</f>
        <v>41.37</v>
      </c>
      <c r="N3249" s="4" t="str">
        <f>VLOOKUP(fUnitSales[[#This Row],[SalesRep]],dSalesRep[],2,0)</f>
        <v>MidWest</v>
      </c>
    </row>
    <row r="3250" spans="7:14" x14ac:dyDescent="0.25">
      <c r="G3250" s="6">
        <v>41608</v>
      </c>
      <c r="H3250" t="s">
        <v>44</v>
      </c>
      <c r="I3250" t="s">
        <v>25</v>
      </c>
      <c r="J3250">
        <v>0.01</v>
      </c>
      <c r="K3250">
        <v>2</v>
      </c>
      <c r="M3250" s="4">
        <f>ROUND(VLOOKUP(fUnitSales[[#This Row],[Product]],dProducts[],2,0)*(1-fUnitSales[[#This Row],[Discount]])*fUnitSales[[#This Row],[Units]],2)</f>
        <v>67.319999999999993</v>
      </c>
      <c r="N3250" s="4" t="str">
        <f>VLOOKUP(fUnitSales[[#This Row],[SalesRep]],dSalesRep[],2,0)</f>
        <v>MidWest</v>
      </c>
    </row>
    <row r="3251" spans="7:14" x14ac:dyDescent="0.25">
      <c r="G3251" s="6">
        <v>41620</v>
      </c>
      <c r="H3251" t="s">
        <v>43</v>
      </c>
      <c r="I3251" t="s">
        <v>37</v>
      </c>
      <c r="J3251">
        <v>1.4999999999999999E-2</v>
      </c>
      <c r="K3251">
        <v>3</v>
      </c>
      <c r="M3251" s="4">
        <f>ROUND(VLOOKUP(fUnitSales[[#This Row],[Product]],dProducts[],2,0)*(1-fUnitSales[[#This Row],[Discount]])*fUnitSales[[#This Row],[Units]],2)</f>
        <v>73.88</v>
      </c>
      <c r="N3251" s="4" t="str">
        <f>VLOOKUP(fUnitSales[[#This Row],[SalesRep]],dSalesRep[],2,0)</f>
        <v>MidWest</v>
      </c>
    </row>
    <row r="3252" spans="7:14" x14ac:dyDescent="0.25">
      <c r="G3252" s="6">
        <v>41613</v>
      </c>
      <c r="H3252" t="s">
        <v>80</v>
      </c>
      <c r="I3252" t="s">
        <v>25</v>
      </c>
      <c r="J3252">
        <v>0</v>
      </c>
      <c r="K3252">
        <v>3</v>
      </c>
      <c r="M3252" s="4">
        <f>ROUND(VLOOKUP(fUnitSales[[#This Row],[Product]],dProducts[],2,0)*(1-fUnitSales[[#This Row],[Discount]])*fUnitSales[[#This Row],[Units]],2)</f>
        <v>102</v>
      </c>
      <c r="N3252" s="4" t="str">
        <f>VLOOKUP(fUnitSales[[#This Row],[SalesRep]],dSalesRep[],2,0)</f>
        <v>MidWest</v>
      </c>
    </row>
    <row r="3253" spans="7:14" x14ac:dyDescent="0.25">
      <c r="G3253" s="6">
        <v>41595</v>
      </c>
      <c r="H3253" t="s">
        <v>35</v>
      </c>
      <c r="I3253" t="s">
        <v>22</v>
      </c>
      <c r="J3253">
        <v>0</v>
      </c>
      <c r="K3253">
        <v>1</v>
      </c>
      <c r="M3253" s="4">
        <f>ROUND(VLOOKUP(fUnitSales[[#This Row],[Product]],dProducts[],2,0)*(1-fUnitSales[[#This Row],[Discount]])*fUnitSales[[#This Row],[Units]],2)</f>
        <v>25</v>
      </c>
      <c r="N3253" s="4" t="str">
        <f>VLOOKUP(fUnitSales[[#This Row],[SalesRep]],dSalesRep[],2,0)</f>
        <v>MidWest</v>
      </c>
    </row>
    <row r="3254" spans="7:14" x14ac:dyDescent="0.25">
      <c r="G3254" s="6">
        <v>41932</v>
      </c>
      <c r="H3254" t="s">
        <v>93</v>
      </c>
      <c r="I3254" t="s">
        <v>22</v>
      </c>
      <c r="J3254">
        <v>0.02</v>
      </c>
      <c r="K3254">
        <v>3</v>
      </c>
      <c r="M3254" s="4">
        <f>ROUND(VLOOKUP(fUnitSales[[#This Row],[Product]],dProducts[],2,0)*(1-fUnitSales[[#This Row],[Discount]])*fUnitSales[[#This Row],[Units]],2)</f>
        <v>73.5</v>
      </c>
      <c r="N3254" s="4" t="str">
        <f>VLOOKUP(fUnitSales[[#This Row],[SalesRep]],dSalesRep[],2,0)</f>
        <v>MidWest</v>
      </c>
    </row>
    <row r="3255" spans="7:14" x14ac:dyDescent="0.25">
      <c r="G3255" s="6">
        <v>41345</v>
      </c>
      <c r="H3255" t="s">
        <v>59</v>
      </c>
      <c r="I3255" t="s">
        <v>17</v>
      </c>
      <c r="J3255">
        <v>0.03</v>
      </c>
      <c r="K3255">
        <v>3</v>
      </c>
      <c r="M3255" s="4">
        <f>ROUND(VLOOKUP(fUnitSales[[#This Row],[Product]],dProducts[],2,0)*(1-fUnitSales[[#This Row],[Discount]])*fUnitSales[[#This Row],[Units]],2)</f>
        <v>58.05</v>
      </c>
      <c r="N3255" s="4" t="str">
        <f>VLOOKUP(fUnitSales[[#This Row],[SalesRep]],dSalesRep[],2,0)</f>
        <v>East</v>
      </c>
    </row>
    <row r="3256" spans="7:14" x14ac:dyDescent="0.25">
      <c r="G3256" s="6">
        <v>41994</v>
      </c>
      <c r="H3256" t="s">
        <v>71</v>
      </c>
      <c r="I3256" t="s">
        <v>17</v>
      </c>
      <c r="J3256">
        <v>0.03</v>
      </c>
      <c r="K3256">
        <v>2</v>
      </c>
      <c r="M3256" s="4">
        <f>ROUND(VLOOKUP(fUnitSales[[#This Row],[Product]],dProducts[],2,0)*(1-fUnitSales[[#This Row],[Discount]])*fUnitSales[[#This Row],[Units]],2)</f>
        <v>38.700000000000003</v>
      </c>
      <c r="N3256" s="4" t="str">
        <f>VLOOKUP(fUnitSales[[#This Row],[SalesRep]],dSalesRep[],2,0)</f>
        <v>MidWest</v>
      </c>
    </row>
    <row r="3257" spans="7:14" x14ac:dyDescent="0.25">
      <c r="G3257" s="6">
        <v>41602</v>
      </c>
      <c r="H3257" t="s">
        <v>67</v>
      </c>
      <c r="I3257" t="s">
        <v>13</v>
      </c>
      <c r="J3257">
        <v>0.02</v>
      </c>
      <c r="K3257">
        <v>1</v>
      </c>
      <c r="M3257" s="4">
        <f>ROUND(VLOOKUP(fUnitSales[[#This Row],[Product]],dProducts[],2,0)*(1-fUnitSales[[#This Row],[Discount]])*fUnitSales[[#This Row],[Units]],2)</f>
        <v>22.49</v>
      </c>
      <c r="N3257" s="4" t="str">
        <f>VLOOKUP(fUnitSales[[#This Row],[SalesRep]],dSalesRep[],2,0)</f>
        <v>West</v>
      </c>
    </row>
    <row r="3258" spans="7:14" x14ac:dyDescent="0.25">
      <c r="G3258" s="6">
        <v>41600</v>
      </c>
      <c r="H3258" t="s">
        <v>65</v>
      </c>
      <c r="I3258" t="s">
        <v>17</v>
      </c>
      <c r="J3258">
        <v>0</v>
      </c>
      <c r="K3258">
        <v>3</v>
      </c>
      <c r="M3258" s="4">
        <f>ROUND(VLOOKUP(fUnitSales[[#This Row],[Product]],dProducts[],2,0)*(1-fUnitSales[[#This Row],[Discount]])*fUnitSales[[#This Row],[Units]],2)</f>
        <v>59.85</v>
      </c>
      <c r="N3258" s="4" t="str">
        <f>VLOOKUP(fUnitSales[[#This Row],[SalesRep]],dSalesRep[],2,0)</f>
        <v>West</v>
      </c>
    </row>
    <row r="3259" spans="7:14" x14ac:dyDescent="0.25">
      <c r="G3259" s="6">
        <v>41882</v>
      </c>
      <c r="H3259" t="s">
        <v>52</v>
      </c>
      <c r="I3259" t="s">
        <v>42</v>
      </c>
      <c r="J3259">
        <v>0.01</v>
      </c>
      <c r="K3259">
        <v>1</v>
      </c>
      <c r="M3259" s="4">
        <f>ROUND(VLOOKUP(fUnitSales[[#This Row],[Product]],dProducts[],2,0)*(1-fUnitSales[[#This Row],[Discount]])*fUnitSales[[#This Row],[Units]],2)</f>
        <v>18.809999999999999</v>
      </c>
      <c r="N3259" s="4" t="str">
        <f>VLOOKUP(fUnitSales[[#This Row],[SalesRep]],dSalesRep[],2,0)</f>
        <v>South</v>
      </c>
    </row>
    <row r="3260" spans="7:14" x14ac:dyDescent="0.25">
      <c r="G3260" s="6">
        <v>41585</v>
      </c>
      <c r="H3260" t="s">
        <v>30</v>
      </c>
      <c r="I3260" t="s">
        <v>17</v>
      </c>
      <c r="J3260">
        <v>0.03</v>
      </c>
      <c r="K3260">
        <v>1</v>
      </c>
      <c r="M3260" s="4">
        <f>ROUND(VLOOKUP(fUnitSales[[#This Row],[Product]],dProducts[],2,0)*(1-fUnitSales[[#This Row],[Discount]])*fUnitSales[[#This Row],[Units]],2)</f>
        <v>19.350000000000001</v>
      </c>
      <c r="N3260" s="4" t="str">
        <f>VLOOKUP(fUnitSales[[#This Row],[SalesRep]],dSalesRep[],2,0)</f>
        <v>East</v>
      </c>
    </row>
    <row r="3261" spans="7:14" x14ac:dyDescent="0.25">
      <c r="G3261" s="6">
        <v>41278</v>
      </c>
      <c r="H3261" t="s">
        <v>85</v>
      </c>
      <c r="I3261" t="s">
        <v>13</v>
      </c>
      <c r="J3261">
        <v>0.02</v>
      </c>
      <c r="K3261">
        <v>15</v>
      </c>
      <c r="M3261" s="4">
        <f>ROUND(VLOOKUP(fUnitSales[[#This Row],[Product]],dProducts[],2,0)*(1-fUnitSales[[#This Row],[Discount]])*fUnitSales[[#This Row],[Units]],2)</f>
        <v>337.37</v>
      </c>
      <c r="N3261" s="4" t="str">
        <f>VLOOKUP(fUnitSales[[#This Row],[SalesRep]],dSalesRep[],2,0)</f>
        <v>West</v>
      </c>
    </row>
    <row r="3262" spans="7:14" x14ac:dyDescent="0.25">
      <c r="G3262" s="6">
        <v>41611</v>
      </c>
      <c r="H3262" t="s">
        <v>59</v>
      </c>
      <c r="I3262" t="s">
        <v>17</v>
      </c>
      <c r="J3262">
        <v>0</v>
      </c>
      <c r="K3262">
        <v>2</v>
      </c>
      <c r="M3262" s="4">
        <f>ROUND(VLOOKUP(fUnitSales[[#This Row],[Product]],dProducts[],2,0)*(1-fUnitSales[[#This Row],[Discount]])*fUnitSales[[#This Row],[Units]],2)</f>
        <v>39.9</v>
      </c>
      <c r="N3262" s="4" t="str">
        <f>VLOOKUP(fUnitSales[[#This Row],[SalesRep]],dSalesRep[],2,0)</f>
        <v>East</v>
      </c>
    </row>
    <row r="3263" spans="7:14" x14ac:dyDescent="0.25">
      <c r="G3263" s="6">
        <v>41990</v>
      </c>
      <c r="H3263" t="s">
        <v>93</v>
      </c>
      <c r="I3263" t="s">
        <v>37</v>
      </c>
      <c r="J3263">
        <v>0</v>
      </c>
      <c r="K3263">
        <v>2</v>
      </c>
      <c r="M3263" s="4">
        <f>ROUND(VLOOKUP(fUnitSales[[#This Row],[Product]],dProducts[],2,0)*(1-fUnitSales[[#This Row],[Discount]])*fUnitSales[[#This Row],[Units]],2)</f>
        <v>50</v>
      </c>
      <c r="N3263" s="4" t="str">
        <f>VLOOKUP(fUnitSales[[#This Row],[SalesRep]],dSalesRep[],2,0)</f>
        <v>MidWest</v>
      </c>
    </row>
    <row r="3264" spans="7:14" x14ac:dyDescent="0.25">
      <c r="G3264" s="6">
        <v>41560</v>
      </c>
      <c r="H3264" t="s">
        <v>54</v>
      </c>
      <c r="I3264" t="s">
        <v>25</v>
      </c>
      <c r="J3264">
        <v>0.03</v>
      </c>
      <c r="K3264">
        <v>2</v>
      </c>
      <c r="M3264" s="4">
        <f>ROUND(VLOOKUP(fUnitSales[[#This Row],[Product]],dProducts[],2,0)*(1-fUnitSales[[#This Row],[Discount]])*fUnitSales[[#This Row],[Units]],2)</f>
        <v>65.959999999999994</v>
      </c>
      <c r="N3264" s="4" t="str">
        <f>VLOOKUP(fUnitSales[[#This Row],[SalesRep]],dSalesRep[],2,0)</f>
        <v>East</v>
      </c>
    </row>
    <row r="3265" spans="7:14" x14ac:dyDescent="0.25">
      <c r="G3265" s="6">
        <v>41947</v>
      </c>
      <c r="H3265" t="s">
        <v>29</v>
      </c>
      <c r="I3265" t="s">
        <v>28</v>
      </c>
      <c r="J3265">
        <v>0</v>
      </c>
      <c r="K3265">
        <v>14</v>
      </c>
      <c r="M3265" s="4">
        <f>ROUND(VLOOKUP(fUnitSales[[#This Row],[Product]],dProducts[],2,0)*(1-fUnitSales[[#This Row],[Discount]])*fUnitSales[[#This Row],[Units]],2)</f>
        <v>385</v>
      </c>
      <c r="N3265" s="4" t="str">
        <f>VLOOKUP(fUnitSales[[#This Row],[SalesRep]],dSalesRep[],2,0)</f>
        <v>MidWest</v>
      </c>
    </row>
    <row r="3266" spans="7:14" x14ac:dyDescent="0.25">
      <c r="G3266" s="6">
        <v>41634</v>
      </c>
      <c r="H3266" t="s">
        <v>78</v>
      </c>
      <c r="I3266" t="s">
        <v>18</v>
      </c>
      <c r="J3266">
        <v>2.5000000000000001E-2</v>
      </c>
      <c r="K3266">
        <v>16</v>
      </c>
      <c r="M3266" s="4">
        <f>ROUND(VLOOKUP(fUnitSales[[#This Row],[Product]],dProducts[],2,0)*(1-fUnitSales[[#This Row],[Discount]])*fUnitSales[[#This Row],[Units]],2)</f>
        <v>358.02</v>
      </c>
      <c r="N3266" s="4" t="str">
        <f>VLOOKUP(fUnitSales[[#This Row],[SalesRep]],dSalesRep[],2,0)</f>
        <v>West</v>
      </c>
    </row>
    <row r="3267" spans="7:14" x14ac:dyDescent="0.25">
      <c r="G3267" s="6">
        <v>41982</v>
      </c>
      <c r="H3267" t="s">
        <v>75</v>
      </c>
      <c r="I3267" t="s">
        <v>8</v>
      </c>
      <c r="J3267">
        <v>0</v>
      </c>
      <c r="K3267">
        <v>1</v>
      </c>
      <c r="M3267" s="4">
        <f>ROUND(VLOOKUP(fUnitSales[[#This Row],[Product]],dProducts[],2,0)*(1-fUnitSales[[#This Row],[Discount]])*fUnitSales[[#This Row],[Units]],2)</f>
        <v>21</v>
      </c>
      <c r="N3267" s="4" t="str">
        <f>VLOOKUP(fUnitSales[[#This Row],[SalesRep]],dSalesRep[],2,0)</f>
        <v>West</v>
      </c>
    </row>
    <row r="3268" spans="7:14" x14ac:dyDescent="0.25">
      <c r="G3268" s="6">
        <v>41603</v>
      </c>
      <c r="H3268" t="s">
        <v>85</v>
      </c>
      <c r="I3268" t="s">
        <v>8</v>
      </c>
      <c r="J3268">
        <v>0</v>
      </c>
      <c r="K3268">
        <v>4</v>
      </c>
      <c r="M3268" s="4">
        <f>ROUND(VLOOKUP(fUnitSales[[#This Row],[Product]],dProducts[],2,0)*(1-fUnitSales[[#This Row],[Discount]])*fUnitSales[[#This Row],[Units]],2)</f>
        <v>84</v>
      </c>
      <c r="N3268" s="4" t="str">
        <f>VLOOKUP(fUnitSales[[#This Row],[SalesRep]],dSalesRep[],2,0)</f>
        <v>West</v>
      </c>
    </row>
    <row r="3269" spans="7:14" x14ac:dyDescent="0.25">
      <c r="G3269" s="6">
        <v>41680</v>
      </c>
      <c r="H3269" t="s">
        <v>75</v>
      </c>
      <c r="I3269" t="s">
        <v>37</v>
      </c>
      <c r="J3269">
        <v>0</v>
      </c>
      <c r="K3269">
        <v>2</v>
      </c>
      <c r="M3269" s="4">
        <f>ROUND(VLOOKUP(fUnitSales[[#This Row],[Product]],dProducts[],2,0)*(1-fUnitSales[[#This Row],[Discount]])*fUnitSales[[#This Row],[Units]],2)</f>
        <v>50</v>
      </c>
      <c r="N3269" s="4" t="str">
        <f>VLOOKUP(fUnitSales[[#This Row],[SalesRep]],dSalesRep[],2,0)</f>
        <v>West</v>
      </c>
    </row>
    <row r="3270" spans="7:14" x14ac:dyDescent="0.25">
      <c r="G3270" s="6">
        <v>41989</v>
      </c>
      <c r="H3270" t="s">
        <v>60</v>
      </c>
      <c r="I3270" t="s">
        <v>8</v>
      </c>
      <c r="J3270">
        <v>0</v>
      </c>
      <c r="K3270">
        <v>2</v>
      </c>
      <c r="M3270" s="4">
        <f>ROUND(VLOOKUP(fUnitSales[[#This Row],[Product]],dProducts[],2,0)*(1-fUnitSales[[#This Row],[Discount]])*fUnitSales[[#This Row],[Units]],2)</f>
        <v>42</v>
      </c>
      <c r="N3270" s="4" t="str">
        <f>VLOOKUP(fUnitSales[[#This Row],[SalesRep]],dSalesRep[],2,0)</f>
        <v>South</v>
      </c>
    </row>
    <row r="3271" spans="7:14" x14ac:dyDescent="0.25">
      <c r="G3271" s="6">
        <v>41633</v>
      </c>
      <c r="H3271" t="s">
        <v>33</v>
      </c>
      <c r="I3271" t="s">
        <v>13</v>
      </c>
      <c r="J3271">
        <v>0</v>
      </c>
      <c r="K3271">
        <v>2</v>
      </c>
      <c r="M3271" s="4">
        <f>ROUND(VLOOKUP(fUnitSales[[#This Row],[Product]],dProducts[],2,0)*(1-fUnitSales[[#This Row],[Discount]])*fUnitSales[[#This Row],[Units]],2)</f>
        <v>45.9</v>
      </c>
      <c r="N3271" s="4" t="str">
        <f>VLOOKUP(fUnitSales[[#This Row],[SalesRep]],dSalesRep[],2,0)</f>
        <v>MidWest</v>
      </c>
    </row>
    <row r="3272" spans="7:14" x14ac:dyDescent="0.25">
      <c r="G3272" s="6">
        <v>41402</v>
      </c>
      <c r="H3272" t="s">
        <v>92</v>
      </c>
      <c r="I3272" t="s">
        <v>25</v>
      </c>
      <c r="J3272">
        <v>1.4999999999999999E-2</v>
      </c>
      <c r="K3272">
        <v>2</v>
      </c>
      <c r="M3272" s="4">
        <f>ROUND(VLOOKUP(fUnitSales[[#This Row],[Product]],dProducts[],2,0)*(1-fUnitSales[[#This Row],[Discount]])*fUnitSales[[#This Row],[Units]],2)</f>
        <v>66.98</v>
      </c>
      <c r="N3272" s="4" t="str">
        <f>VLOOKUP(fUnitSales[[#This Row],[SalesRep]],dSalesRep[],2,0)</f>
        <v>West</v>
      </c>
    </row>
    <row r="3273" spans="7:14" x14ac:dyDescent="0.25">
      <c r="G3273" s="6">
        <v>41981</v>
      </c>
      <c r="H3273" t="s">
        <v>54</v>
      </c>
      <c r="I3273" t="s">
        <v>12</v>
      </c>
      <c r="J3273">
        <v>0</v>
      </c>
      <c r="K3273">
        <v>2</v>
      </c>
      <c r="M3273" s="4">
        <f>ROUND(VLOOKUP(fUnitSales[[#This Row],[Product]],dProducts[],2,0)*(1-fUnitSales[[#This Row],[Discount]])*fUnitSales[[#This Row],[Units]],2)</f>
        <v>159.9</v>
      </c>
      <c r="N3273" s="4" t="str">
        <f>VLOOKUP(fUnitSales[[#This Row],[SalesRep]],dSalesRep[],2,0)</f>
        <v>East</v>
      </c>
    </row>
    <row r="3274" spans="7:14" x14ac:dyDescent="0.25">
      <c r="G3274" s="6">
        <v>41903</v>
      </c>
      <c r="H3274" t="s">
        <v>55</v>
      </c>
      <c r="I3274" t="s">
        <v>18</v>
      </c>
      <c r="J3274">
        <v>0</v>
      </c>
      <c r="K3274">
        <v>19</v>
      </c>
      <c r="M3274" s="4">
        <f>ROUND(VLOOKUP(fUnitSales[[#This Row],[Product]],dProducts[],2,0)*(1-fUnitSales[[#This Row],[Discount]])*fUnitSales[[#This Row],[Units]],2)</f>
        <v>436.05</v>
      </c>
      <c r="N3274" s="4" t="str">
        <f>VLOOKUP(fUnitSales[[#This Row],[SalesRep]],dSalesRep[],2,0)</f>
        <v>South</v>
      </c>
    </row>
    <row r="3275" spans="7:14" x14ac:dyDescent="0.25">
      <c r="G3275" s="6">
        <v>41944</v>
      </c>
      <c r="H3275" t="s">
        <v>83</v>
      </c>
      <c r="I3275" t="s">
        <v>25</v>
      </c>
      <c r="J3275">
        <v>0</v>
      </c>
      <c r="K3275">
        <v>3</v>
      </c>
      <c r="M3275" s="4">
        <f>ROUND(VLOOKUP(fUnitSales[[#This Row],[Product]],dProducts[],2,0)*(1-fUnitSales[[#This Row],[Discount]])*fUnitSales[[#This Row],[Units]],2)</f>
        <v>102</v>
      </c>
      <c r="N3275" s="4" t="str">
        <f>VLOOKUP(fUnitSales[[#This Row],[SalesRep]],dSalesRep[],2,0)</f>
        <v>South</v>
      </c>
    </row>
    <row r="3276" spans="7:14" x14ac:dyDescent="0.25">
      <c r="G3276" s="6">
        <v>41976</v>
      </c>
      <c r="H3276" t="s">
        <v>29</v>
      </c>
      <c r="I3276" t="s">
        <v>25</v>
      </c>
      <c r="J3276">
        <v>0.02</v>
      </c>
      <c r="K3276">
        <v>2</v>
      </c>
      <c r="M3276" s="4">
        <f>ROUND(VLOOKUP(fUnitSales[[#This Row],[Product]],dProducts[],2,0)*(1-fUnitSales[[#This Row],[Discount]])*fUnitSales[[#This Row],[Units]],2)</f>
        <v>66.64</v>
      </c>
      <c r="N3276" s="4" t="str">
        <f>VLOOKUP(fUnitSales[[#This Row],[SalesRep]],dSalesRep[],2,0)</f>
        <v>MidWest</v>
      </c>
    </row>
    <row r="3277" spans="7:14" x14ac:dyDescent="0.25">
      <c r="G3277" s="6">
        <v>41646</v>
      </c>
      <c r="H3277" t="s">
        <v>54</v>
      </c>
      <c r="I3277" t="s">
        <v>18</v>
      </c>
      <c r="J3277">
        <v>0.01</v>
      </c>
      <c r="K3277">
        <v>23</v>
      </c>
      <c r="M3277" s="4">
        <f>ROUND(VLOOKUP(fUnitSales[[#This Row],[Product]],dProducts[],2,0)*(1-fUnitSales[[#This Row],[Discount]])*fUnitSales[[#This Row],[Units]],2)</f>
        <v>522.57000000000005</v>
      </c>
      <c r="N3277" s="4" t="str">
        <f>VLOOKUP(fUnitSales[[#This Row],[SalesRep]],dSalesRep[],2,0)</f>
        <v>East</v>
      </c>
    </row>
    <row r="3278" spans="7:14" x14ac:dyDescent="0.25">
      <c r="G3278" s="6">
        <v>41967</v>
      </c>
      <c r="H3278" t="s">
        <v>33</v>
      </c>
      <c r="I3278" t="s">
        <v>18</v>
      </c>
      <c r="J3278">
        <v>0.03</v>
      </c>
      <c r="K3278">
        <v>1</v>
      </c>
      <c r="M3278" s="4">
        <f>ROUND(VLOOKUP(fUnitSales[[#This Row],[Product]],dProducts[],2,0)*(1-fUnitSales[[#This Row],[Discount]])*fUnitSales[[#This Row],[Units]],2)</f>
        <v>22.26</v>
      </c>
      <c r="N3278" s="4" t="str">
        <f>VLOOKUP(fUnitSales[[#This Row],[SalesRep]],dSalesRep[],2,0)</f>
        <v>MidWest</v>
      </c>
    </row>
    <row r="3279" spans="7:14" x14ac:dyDescent="0.25">
      <c r="G3279" s="6">
        <v>41364</v>
      </c>
      <c r="H3279" t="s">
        <v>90</v>
      </c>
      <c r="I3279" t="s">
        <v>18</v>
      </c>
      <c r="J3279">
        <v>0</v>
      </c>
      <c r="K3279">
        <v>3</v>
      </c>
      <c r="M3279" s="4">
        <f>ROUND(VLOOKUP(fUnitSales[[#This Row],[Product]],dProducts[],2,0)*(1-fUnitSales[[#This Row],[Discount]])*fUnitSales[[#This Row],[Units]],2)</f>
        <v>68.849999999999994</v>
      </c>
      <c r="N3279" s="4" t="str">
        <f>VLOOKUP(fUnitSales[[#This Row],[SalesRep]],dSalesRep[],2,0)</f>
        <v>West</v>
      </c>
    </row>
    <row r="3280" spans="7:14" x14ac:dyDescent="0.25">
      <c r="G3280" s="6">
        <v>42004</v>
      </c>
      <c r="H3280" t="s">
        <v>44</v>
      </c>
      <c r="I3280" t="s">
        <v>13</v>
      </c>
      <c r="J3280">
        <v>2.5000000000000001E-2</v>
      </c>
      <c r="K3280">
        <v>3</v>
      </c>
      <c r="M3280" s="4">
        <f>ROUND(VLOOKUP(fUnitSales[[#This Row],[Product]],dProducts[],2,0)*(1-fUnitSales[[#This Row],[Discount]])*fUnitSales[[#This Row],[Units]],2)</f>
        <v>67.13</v>
      </c>
      <c r="N3280" s="4" t="str">
        <f>VLOOKUP(fUnitSales[[#This Row],[SalesRep]],dSalesRep[],2,0)</f>
        <v>MidWest</v>
      </c>
    </row>
    <row r="3281" spans="7:14" x14ac:dyDescent="0.25">
      <c r="G3281" s="6">
        <v>41591</v>
      </c>
      <c r="H3281" t="s">
        <v>83</v>
      </c>
      <c r="I3281" t="s">
        <v>22</v>
      </c>
      <c r="J3281">
        <v>0</v>
      </c>
      <c r="K3281">
        <v>1</v>
      </c>
      <c r="M3281" s="4">
        <f>ROUND(VLOOKUP(fUnitSales[[#This Row],[Product]],dProducts[],2,0)*(1-fUnitSales[[#This Row],[Discount]])*fUnitSales[[#This Row],[Units]],2)</f>
        <v>25</v>
      </c>
      <c r="N3281" s="4" t="str">
        <f>VLOOKUP(fUnitSales[[#This Row],[SalesRep]],dSalesRep[],2,0)</f>
        <v>South</v>
      </c>
    </row>
    <row r="3282" spans="7:14" x14ac:dyDescent="0.25">
      <c r="G3282" s="6">
        <v>41349</v>
      </c>
      <c r="H3282" t="s">
        <v>62</v>
      </c>
      <c r="I3282" t="s">
        <v>25</v>
      </c>
      <c r="J3282">
        <v>0</v>
      </c>
      <c r="K3282">
        <v>1</v>
      </c>
      <c r="M3282" s="4">
        <f>ROUND(VLOOKUP(fUnitSales[[#This Row],[Product]],dProducts[],2,0)*(1-fUnitSales[[#This Row],[Discount]])*fUnitSales[[#This Row],[Units]],2)</f>
        <v>34</v>
      </c>
      <c r="N3282" s="4" t="str">
        <f>VLOOKUP(fUnitSales[[#This Row],[SalesRep]],dSalesRep[],2,0)</f>
        <v>East</v>
      </c>
    </row>
    <row r="3283" spans="7:14" x14ac:dyDescent="0.25">
      <c r="G3283" s="6">
        <v>41999</v>
      </c>
      <c r="H3283" t="s">
        <v>66</v>
      </c>
      <c r="I3283" t="s">
        <v>13</v>
      </c>
      <c r="J3283">
        <v>0.03</v>
      </c>
      <c r="K3283">
        <v>2</v>
      </c>
      <c r="M3283" s="4">
        <f>ROUND(VLOOKUP(fUnitSales[[#This Row],[Product]],dProducts[],2,0)*(1-fUnitSales[[#This Row],[Discount]])*fUnitSales[[#This Row],[Units]],2)</f>
        <v>44.52</v>
      </c>
      <c r="N3283" s="4" t="str">
        <f>VLOOKUP(fUnitSales[[#This Row],[SalesRep]],dSalesRep[],2,0)</f>
        <v>MidWest</v>
      </c>
    </row>
    <row r="3284" spans="7:14" x14ac:dyDescent="0.25">
      <c r="G3284" s="6">
        <v>41627</v>
      </c>
      <c r="H3284" t="s">
        <v>67</v>
      </c>
      <c r="I3284" t="s">
        <v>8</v>
      </c>
      <c r="J3284">
        <v>0</v>
      </c>
      <c r="K3284">
        <v>3</v>
      </c>
      <c r="M3284" s="4">
        <f>ROUND(VLOOKUP(fUnitSales[[#This Row],[Product]],dProducts[],2,0)*(1-fUnitSales[[#This Row],[Discount]])*fUnitSales[[#This Row],[Units]],2)</f>
        <v>63</v>
      </c>
      <c r="N3284" s="4" t="str">
        <f>VLOOKUP(fUnitSales[[#This Row],[SalesRep]],dSalesRep[],2,0)</f>
        <v>West</v>
      </c>
    </row>
    <row r="3285" spans="7:14" x14ac:dyDescent="0.25">
      <c r="G3285" s="6">
        <v>41439</v>
      </c>
      <c r="H3285" t="s">
        <v>27</v>
      </c>
      <c r="I3285" t="s">
        <v>13</v>
      </c>
      <c r="J3285">
        <v>0</v>
      </c>
      <c r="K3285">
        <v>2</v>
      </c>
      <c r="M3285" s="4">
        <f>ROUND(VLOOKUP(fUnitSales[[#This Row],[Product]],dProducts[],2,0)*(1-fUnitSales[[#This Row],[Discount]])*fUnitSales[[#This Row],[Units]],2)</f>
        <v>45.9</v>
      </c>
      <c r="N3285" s="4" t="str">
        <f>VLOOKUP(fUnitSales[[#This Row],[SalesRep]],dSalesRep[],2,0)</f>
        <v>MidWest</v>
      </c>
    </row>
    <row r="3286" spans="7:14" x14ac:dyDescent="0.25">
      <c r="G3286" s="6">
        <v>41628</v>
      </c>
      <c r="H3286" t="s">
        <v>69</v>
      </c>
      <c r="I3286" t="s">
        <v>34</v>
      </c>
      <c r="J3286">
        <v>0</v>
      </c>
      <c r="K3286">
        <v>2</v>
      </c>
      <c r="M3286" s="4">
        <f>ROUND(VLOOKUP(fUnitSales[[#This Row],[Product]],dProducts[],2,0)*(1-fUnitSales[[#This Row],[Discount]])*fUnitSales[[#This Row],[Units]],2)</f>
        <v>47</v>
      </c>
      <c r="N3286" s="4" t="str">
        <f>VLOOKUP(fUnitSales[[#This Row],[SalesRep]],dSalesRep[],2,0)</f>
        <v>MidWest</v>
      </c>
    </row>
    <row r="3287" spans="7:14" x14ac:dyDescent="0.25">
      <c r="G3287" s="6">
        <v>41344</v>
      </c>
      <c r="H3287" t="s">
        <v>54</v>
      </c>
      <c r="I3287" t="s">
        <v>25</v>
      </c>
      <c r="J3287">
        <v>0</v>
      </c>
      <c r="K3287">
        <v>1</v>
      </c>
      <c r="M3287" s="4">
        <f>ROUND(VLOOKUP(fUnitSales[[#This Row],[Product]],dProducts[],2,0)*(1-fUnitSales[[#This Row],[Discount]])*fUnitSales[[#This Row],[Units]],2)</f>
        <v>34</v>
      </c>
      <c r="N3287" s="4" t="str">
        <f>VLOOKUP(fUnitSales[[#This Row],[SalesRep]],dSalesRep[],2,0)</f>
        <v>East</v>
      </c>
    </row>
    <row r="3288" spans="7:14" x14ac:dyDescent="0.25">
      <c r="G3288" s="6">
        <v>41973</v>
      </c>
      <c r="H3288" t="s">
        <v>48</v>
      </c>
      <c r="I3288" t="s">
        <v>13</v>
      </c>
      <c r="J3288">
        <v>0</v>
      </c>
      <c r="K3288">
        <v>2</v>
      </c>
      <c r="M3288" s="4">
        <f>ROUND(VLOOKUP(fUnitSales[[#This Row],[Product]],dProducts[],2,0)*(1-fUnitSales[[#This Row],[Discount]])*fUnitSales[[#This Row],[Units]],2)</f>
        <v>45.9</v>
      </c>
      <c r="N3288" s="4" t="str">
        <f>VLOOKUP(fUnitSales[[#This Row],[SalesRep]],dSalesRep[],2,0)</f>
        <v>MidWest</v>
      </c>
    </row>
    <row r="3289" spans="7:14" x14ac:dyDescent="0.25">
      <c r="G3289" s="6">
        <v>41599</v>
      </c>
      <c r="H3289" t="s">
        <v>43</v>
      </c>
      <c r="I3289" t="s">
        <v>13</v>
      </c>
      <c r="J3289">
        <v>0</v>
      </c>
      <c r="K3289">
        <v>1</v>
      </c>
      <c r="M3289" s="4">
        <f>ROUND(VLOOKUP(fUnitSales[[#This Row],[Product]],dProducts[],2,0)*(1-fUnitSales[[#This Row],[Discount]])*fUnitSales[[#This Row],[Units]],2)</f>
        <v>22.95</v>
      </c>
      <c r="N3289" s="4" t="str">
        <f>VLOOKUP(fUnitSales[[#This Row],[SalesRep]],dSalesRep[],2,0)</f>
        <v>MidWest</v>
      </c>
    </row>
    <row r="3290" spans="7:14" x14ac:dyDescent="0.25">
      <c r="G3290" s="6">
        <v>41588</v>
      </c>
      <c r="H3290" t="s">
        <v>85</v>
      </c>
      <c r="I3290" t="s">
        <v>25</v>
      </c>
      <c r="J3290">
        <v>0</v>
      </c>
      <c r="K3290">
        <v>2</v>
      </c>
      <c r="M3290" s="4">
        <f>ROUND(VLOOKUP(fUnitSales[[#This Row],[Product]],dProducts[],2,0)*(1-fUnitSales[[#This Row],[Discount]])*fUnitSales[[#This Row],[Units]],2)</f>
        <v>68</v>
      </c>
      <c r="N3290" s="4" t="str">
        <f>VLOOKUP(fUnitSales[[#This Row],[SalesRep]],dSalesRep[],2,0)</f>
        <v>West</v>
      </c>
    </row>
    <row r="3291" spans="7:14" x14ac:dyDescent="0.25">
      <c r="G3291" s="6">
        <v>41605</v>
      </c>
      <c r="H3291" t="s">
        <v>19</v>
      </c>
      <c r="I3291" t="s">
        <v>17</v>
      </c>
      <c r="J3291">
        <v>0</v>
      </c>
      <c r="K3291">
        <v>2</v>
      </c>
      <c r="M3291" s="4">
        <f>ROUND(VLOOKUP(fUnitSales[[#This Row],[Product]],dProducts[],2,0)*(1-fUnitSales[[#This Row],[Discount]])*fUnitSales[[#This Row],[Units]],2)</f>
        <v>39.9</v>
      </c>
      <c r="N3291" s="4" t="str">
        <f>VLOOKUP(fUnitSales[[#This Row],[SalesRep]],dSalesRep[],2,0)</f>
        <v>East</v>
      </c>
    </row>
    <row r="3292" spans="7:14" x14ac:dyDescent="0.25">
      <c r="G3292" s="6">
        <v>41971</v>
      </c>
      <c r="H3292" t="s">
        <v>9</v>
      </c>
      <c r="I3292" t="s">
        <v>25</v>
      </c>
      <c r="J3292">
        <v>0</v>
      </c>
      <c r="K3292">
        <v>2</v>
      </c>
      <c r="M3292" s="4">
        <f>ROUND(VLOOKUP(fUnitSales[[#This Row],[Product]],dProducts[],2,0)*(1-fUnitSales[[#This Row],[Discount]])*fUnitSales[[#This Row],[Units]],2)</f>
        <v>68</v>
      </c>
      <c r="N3292" s="4" t="str">
        <f>VLOOKUP(fUnitSales[[#This Row],[SalesRep]],dSalesRep[],2,0)</f>
        <v>MidWest</v>
      </c>
    </row>
    <row r="3293" spans="7:14" x14ac:dyDescent="0.25">
      <c r="G3293" s="6">
        <v>41777</v>
      </c>
      <c r="H3293" t="s">
        <v>78</v>
      </c>
      <c r="I3293" t="s">
        <v>8</v>
      </c>
      <c r="J3293">
        <v>0</v>
      </c>
      <c r="K3293">
        <v>2</v>
      </c>
      <c r="M3293" s="4">
        <f>ROUND(VLOOKUP(fUnitSales[[#This Row],[Product]],dProducts[],2,0)*(1-fUnitSales[[#This Row],[Discount]])*fUnitSales[[#This Row],[Units]],2)</f>
        <v>42</v>
      </c>
      <c r="N3293" s="4" t="str">
        <f>VLOOKUP(fUnitSales[[#This Row],[SalesRep]],dSalesRep[],2,0)</f>
        <v>West</v>
      </c>
    </row>
    <row r="3294" spans="7:14" x14ac:dyDescent="0.25">
      <c r="G3294" s="6">
        <v>41982</v>
      </c>
      <c r="H3294" t="s">
        <v>47</v>
      </c>
      <c r="I3294" t="s">
        <v>8</v>
      </c>
      <c r="J3294">
        <v>0</v>
      </c>
      <c r="K3294">
        <v>11</v>
      </c>
      <c r="M3294" s="4">
        <f>ROUND(VLOOKUP(fUnitSales[[#This Row],[Product]],dProducts[],2,0)*(1-fUnitSales[[#This Row],[Discount]])*fUnitSales[[#This Row],[Units]],2)</f>
        <v>231</v>
      </c>
      <c r="N3294" s="4" t="str">
        <f>VLOOKUP(fUnitSales[[#This Row],[SalesRep]],dSalesRep[],2,0)</f>
        <v>South</v>
      </c>
    </row>
    <row r="3295" spans="7:14" x14ac:dyDescent="0.25">
      <c r="G3295" s="6">
        <v>41584</v>
      </c>
      <c r="H3295" t="s">
        <v>40</v>
      </c>
      <c r="I3295" t="s">
        <v>12</v>
      </c>
      <c r="J3295">
        <v>0.02</v>
      </c>
      <c r="K3295">
        <v>1</v>
      </c>
      <c r="M3295" s="4">
        <f>ROUND(VLOOKUP(fUnitSales[[#This Row],[Product]],dProducts[],2,0)*(1-fUnitSales[[#This Row],[Discount]])*fUnitSales[[#This Row],[Units]],2)</f>
        <v>78.349999999999994</v>
      </c>
      <c r="N3295" s="4" t="str">
        <f>VLOOKUP(fUnitSales[[#This Row],[SalesRep]],dSalesRep[],2,0)</f>
        <v>East</v>
      </c>
    </row>
    <row r="3296" spans="7:14" x14ac:dyDescent="0.25">
      <c r="G3296" s="6">
        <v>41723</v>
      </c>
      <c r="H3296" t="s">
        <v>67</v>
      </c>
      <c r="I3296" t="s">
        <v>18</v>
      </c>
      <c r="J3296">
        <v>0.03</v>
      </c>
      <c r="K3296">
        <v>2</v>
      </c>
      <c r="M3296" s="4">
        <f>ROUND(VLOOKUP(fUnitSales[[#This Row],[Product]],dProducts[],2,0)*(1-fUnitSales[[#This Row],[Discount]])*fUnitSales[[#This Row],[Units]],2)</f>
        <v>44.52</v>
      </c>
      <c r="N3296" s="4" t="str">
        <f>VLOOKUP(fUnitSales[[#This Row],[SalesRep]],dSalesRep[],2,0)</f>
        <v>West</v>
      </c>
    </row>
    <row r="3297" spans="7:14" x14ac:dyDescent="0.25">
      <c r="G3297" s="6">
        <v>41977</v>
      </c>
      <c r="H3297" t="s">
        <v>54</v>
      </c>
      <c r="I3297" t="s">
        <v>18</v>
      </c>
      <c r="J3297">
        <v>0.03</v>
      </c>
      <c r="K3297">
        <v>3</v>
      </c>
      <c r="M3297" s="4">
        <f>ROUND(VLOOKUP(fUnitSales[[#This Row],[Product]],dProducts[],2,0)*(1-fUnitSales[[#This Row],[Discount]])*fUnitSales[[#This Row],[Units]],2)</f>
        <v>66.78</v>
      </c>
      <c r="N3297" s="4" t="str">
        <f>VLOOKUP(fUnitSales[[#This Row],[SalesRep]],dSalesRep[],2,0)</f>
        <v>East</v>
      </c>
    </row>
    <row r="3298" spans="7:14" x14ac:dyDescent="0.25">
      <c r="G3298" s="6">
        <v>41993</v>
      </c>
      <c r="H3298" t="s">
        <v>45</v>
      </c>
      <c r="I3298" t="s">
        <v>42</v>
      </c>
      <c r="J3298">
        <v>0.02</v>
      </c>
      <c r="K3298">
        <v>3</v>
      </c>
      <c r="M3298" s="4">
        <f>ROUND(VLOOKUP(fUnitSales[[#This Row],[Product]],dProducts[],2,0)*(1-fUnitSales[[#This Row],[Discount]])*fUnitSales[[#This Row],[Units]],2)</f>
        <v>55.86</v>
      </c>
      <c r="N3298" s="4" t="str">
        <f>VLOOKUP(fUnitSales[[#This Row],[SalesRep]],dSalesRep[],2,0)</f>
        <v>MidWest</v>
      </c>
    </row>
    <row r="3299" spans="7:14" x14ac:dyDescent="0.25">
      <c r="G3299" s="6">
        <v>41981</v>
      </c>
      <c r="H3299" t="s">
        <v>71</v>
      </c>
      <c r="I3299" t="s">
        <v>25</v>
      </c>
      <c r="J3299">
        <v>1.4999999999999999E-2</v>
      </c>
      <c r="K3299">
        <v>1</v>
      </c>
      <c r="M3299" s="4">
        <f>ROUND(VLOOKUP(fUnitSales[[#This Row],[Product]],dProducts[],2,0)*(1-fUnitSales[[#This Row],[Discount]])*fUnitSales[[#This Row],[Units]],2)</f>
        <v>33.49</v>
      </c>
      <c r="N3299" s="4" t="str">
        <f>VLOOKUP(fUnitSales[[#This Row],[SalesRep]],dSalesRep[],2,0)</f>
        <v>MidWest</v>
      </c>
    </row>
    <row r="3300" spans="7:14" x14ac:dyDescent="0.25">
      <c r="G3300" s="6">
        <v>41632</v>
      </c>
      <c r="H3300" t="s">
        <v>54</v>
      </c>
      <c r="I3300" t="s">
        <v>13</v>
      </c>
      <c r="J3300">
        <v>0</v>
      </c>
      <c r="K3300">
        <v>1</v>
      </c>
      <c r="M3300" s="4">
        <f>ROUND(VLOOKUP(fUnitSales[[#This Row],[Product]],dProducts[],2,0)*(1-fUnitSales[[#This Row],[Discount]])*fUnitSales[[#This Row],[Units]],2)</f>
        <v>22.95</v>
      </c>
      <c r="N3300" s="4" t="str">
        <f>VLOOKUP(fUnitSales[[#This Row],[SalesRep]],dSalesRep[],2,0)</f>
        <v>East</v>
      </c>
    </row>
    <row r="3301" spans="7:14" x14ac:dyDescent="0.25">
      <c r="G3301" s="6">
        <v>41952</v>
      </c>
      <c r="H3301" t="s">
        <v>89</v>
      </c>
      <c r="I3301" t="s">
        <v>37</v>
      </c>
      <c r="J3301">
        <v>0</v>
      </c>
      <c r="K3301">
        <v>2</v>
      </c>
      <c r="M3301" s="4">
        <f>ROUND(VLOOKUP(fUnitSales[[#This Row],[Product]],dProducts[],2,0)*(1-fUnitSales[[#This Row],[Discount]])*fUnitSales[[#This Row],[Units]],2)</f>
        <v>50</v>
      </c>
      <c r="N3301" s="4" t="str">
        <f>VLOOKUP(fUnitSales[[#This Row],[SalesRep]],dSalesRep[],2,0)</f>
        <v>West</v>
      </c>
    </row>
    <row r="3302" spans="7:14" x14ac:dyDescent="0.25">
      <c r="G3302" s="6">
        <v>41585</v>
      </c>
      <c r="H3302" t="s">
        <v>49</v>
      </c>
      <c r="I3302" t="s">
        <v>18</v>
      </c>
      <c r="J3302">
        <v>1.4999999999999999E-2</v>
      </c>
      <c r="K3302">
        <v>3</v>
      </c>
      <c r="M3302" s="4">
        <f>ROUND(VLOOKUP(fUnitSales[[#This Row],[Product]],dProducts[],2,0)*(1-fUnitSales[[#This Row],[Discount]])*fUnitSales[[#This Row],[Units]],2)</f>
        <v>67.819999999999993</v>
      </c>
      <c r="N3302" s="4" t="str">
        <f>VLOOKUP(fUnitSales[[#This Row],[SalesRep]],dSalesRep[],2,0)</f>
        <v>West</v>
      </c>
    </row>
    <row r="3303" spans="7:14" x14ac:dyDescent="0.25">
      <c r="G3303" s="6">
        <v>41948</v>
      </c>
      <c r="H3303" t="s">
        <v>46</v>
      </c>
      <c r="I3303" t="s">
        <v>17</v>
      </c>
      <c r="J3303">
        <v>0</v>
      </c>
      <c r="K3303">
        <v>2</v>
      </c>
      <c r="M3303" s="4">
        <f>ROUND(VLOOKUP(fUnitSales[[#This Row],[Product]],dProducts[],2,0)*(1-fUnitSales[[#This Row],[Discount]])*fUnitSales[[#This Row],[Units]],2)</f>
        <v>39.9</v>
      </c>
      <c r="N3303" s="4" t="str">
        <f>VLOOKUP(fUnitSales[[#This Row],[SalesRep]],dSalesRep[],2,0)</f>
        <v>MidWest</v>
      </c>
    </row>
    <row r="3304" spans="7:14" x14ac:dyDescent="0.25">
      <c r="G3304" s="6">
        <v>41594</v>
      </c>
      <c r="H3304" t="s">
        <v>73</v>
      </c>
      <c r="I3304" t="s">
        <v>17</v>
      </c>
      <c r="J3304">
        <v>0.02</v>
      </c>
      <c r="K3304">
        <v>16</v>
      </c>
      <c r="M3304" s="4">
        <f>ROUND(VLOOKUP(fUnitSales[[#This Row],[Product]],dProducts[],2,0)*(1-fUnitSales[[#This Row],[Discount]])*fUnitSales[[#This Row],[Units]],2)</f>
        <v>312.82</v>
      </c>
      <c r="N3304" s="4" t="str">
        <f>VLOOKUP(fUnitSales[[#This Row],[SalesRep]],dSalesRep[],2,0)</f>
        <v>West</v>
      </c>
    </row>
    <row r="3305" spans="7:14" x14ac:dyDescent="0.25">
      <c r="G3305" s="6">
        <v>41998</v>
      </c>
      <c r="H3305" t="s">
        <v>55</v>
      </c>
      <c r="I3305" t="s">
        <v>17</v>
      </c>
      <c r="J3305">
        <v>0.01</v>
      </c>
      <c r="K3305">
        <v>4</v>
      </c>
      <c r="M3305" s="4">
        <f>ROUND(VLOOKUP(fUnitSales[[#This Row],[Product]],dProducts[],2,0)*(1-fUnitSales[[#This Row],[Discount]])*fUnitSales[[#This Row],[Units]],2)</f>
        <v>79</v>
      </c>
      <c r="N3305" s="4" t="str">
        <f>VLOOKUP(fUnitSales[[#This Row],[SalesRep]],dSalesRep[],2,0)</f>
        <v>South</v>
      </c>
    </row>
    <row r="3306" spans="7:14" x14ac:dyDescent="0.25">
      <c r="G3306" s="6">
        <v>41686</v>
      </c>
      <c r="H3306" t="s">
        <v>43</v>
      </c>
      <c r="I3306" t="s">
        <v>37</v>
      </c>
      <c r="J3306">
        <v>0.02</v>
      </c>
      <c r="K3306">
        <v>1</v>
      </c>
      <c r="M3306" s="4">
        <f>ROUND(VLOOKUP(fUnitSales[[#This Row],[Product]],dProducts[],2,0)*(1-fUnitSales[[#This Row],[Discount]])*fUnitSales[[#This Row],[Units]],2)</f>
        <v>24.5</v>
      </c>
      <c r="N3306" s="4" t="str">
        <f>VLOOKUP(fUnitSales[[#This Row],[SalesRep]],dSalesRep[],2,0)</f>
        <v>MidWest</v>
      </c>
    </row>
    <row r="3307" spans="7:14" x14ac:dyDescent="0.25">
      <c r="G3307" s="6">
        <v>41616</v>
      </c>
      <c r="H3307" t="s">
        <v>94</v>
      </c>
      <c r="I3307" t="s">
        <v>17</v>
      </c>
      <c r="J3307">
        <v>0.01</v>
      </c>
      <c r="K3307">
        <v>2</v>
      </c>
      <c r="M3307" s="4">
        <f>ROUND(VLOOKUP(fUnitSales[[#This Row],[Product]],dProducts[],2,0)*(1-fUnitSales[[#This Row],[Discount]])*fUnitSales[[#This Row],[Units]],2)</f>
        <v>39.5</v>
      </c>
      <c r="N3307" s="4" t="str">
        <f>VLOOKUP(fUnitSales[[#This Row],[SalesRep]],dSalesRep[],2,0)</f>
        <v>MidWest</v>
      </c>
    </row>
    <row r="3308" spans="7:14" x14ac:dyDescent="0.25">
      <c r="G3308" s="6">
        <v>41820</v>
      </c>
      <c r="H3308" t="s">
        <v>63</v>
      </c>
      <c r="I3308" t="s">
        <v>18</v>
      </c>
      <c r="J3308">
        <v>0</v>
      </c>
      <c r="K3308">
        <v>2</v>
      </c>
      <c r="M3308" s="4">
        <f>ROUND(VLOOKUP(fUnitSales[[#This Row],[Product]],dProducts[],2,0)*(1-fUnitSales[[#This Row],[Discount]])*fUnitSales[[#This Row],[Units]],2)</f>
        <v>45.9</v>
      </c>
      <c r="N3308" s="4" t="str">
        <f>VLOOKUP(fUnitSales[[#This Row],[SalesRep]],dSalesRep[],2,0)</f>
        <v>MidWest</v>
      </c>
    </row>
    <row r="3309" spans="7:14" x14ac:dyDescent="0.25">
      <c r="G3309" s="6">
        <v>41579</v>
      </c>
      <c r="H3309" t="s">
        <v>89</v>
      </c>
      <c r="I3309" t="s">
        <v>17</v>
      </c>
      <c r="J3309">
        <v>0.01</v>
      </c>
      <c r="K3309">
        <v>2</v>
      </c>
      <c r="M3309" s="4">
        <f>ROUND(VLOOKUP(fUnitSales[[#This Row],[Product]],dProducts[],2,0)*(1-fUnitSales[[#This Row],[Discount]])*fUnitSales[[#This Row],[Units]],2)</f>
        <v>39.5</v>
      </c>
      <c r="N3309" s="4" t="str">
        <f>VLOOKUP(fUnitSales[[#This Row],[SalesRep]],dSalesRep[],2,0)</f>
        <v>West</v>
      </c>
    </row>
    <row r="3310" spans="7:14" x14ac:dyDescent="0.25">
      <c r="G3310" s="6">
        <v>41676</v>
      </c>
      <c r="H3310" t="s">
        <v>40</v>
      </c>
      <c r="I3310" t="s">
        <v>17</v>
      </c>
      <c r="J3310">
        <v>0</v>
      </c>
      <c r="K3310">
        <v>3</v>
      </c>
      <c r="M3310" s="4">
        <f>ROUND(VLOOKUP(fUnitSales[[#This Row],[Product]],dProducts[],2,0)*(1-fUnitSales[[#This Row],[Discount]])*fUnitSales[[#This Row],[Units]],2)</f>
        <v>59.85</v>
      </c>
      <c r="N3310" s="4" t="str">
        <f>VLOOKUP(fUnitSales[[#This Row],[SalesRep]],dSalesRep[],2,0)</f>
        <v>East</v>
      </c>
    </row>
    <row r="3311" spans="7:14" x14ac:dyDescent="0.25">
      <c r="G3311" s="6">
        <v>41947</v>
      </c>
      <c r="H3311" t="s">
        <v>87</v>
      </c>
      <c r="I3311" t="s">
        <v>12</v>
      </c>
      <c r="J3311">
        <v>0.01</v>
      </c>
      <c r="K3311">
        <v>3</v>
      </c>
      <c r="M3311" s="4">
        <f>ROUND(VLOOKUP(fUnitSales[[#This Row],[Product]],dProducts[],2,0)*(1-fUnitSales[[#This Row],[Discount]])*fUnitSales[[#This Row],[Units]],2)</f>
        <v>237.45</v>
      </c>
      <c r="N3311" s="4" t="str">
        <f>VLOOKUP(fUnitSales[[#This Row],[SalesRep]],dSalesRep[],2,0)</f>
        <v>South</v>
      </c>
    </row>
    <row r="3312" spans="7:14" x14ac:dyDescent="0.25">
      <c r="G3312" s="6">
        <v>41957</v>
      </c>
      <c r="H3312" t="s">
        <v>50</v>
      </c>
      <c r="I3312" t="s">
        <v>22</v>
      </c>
      <c r="J3312">
        <v>2.5000000000000001E-2</v>
      </c>
      <c r="K3312">
        <v>23</v>
      </c>
      <c r="M3312" s="4">
        <f>ROUND(VLOOKUP(fUnitSales[[#This Row],[Product]],dProducts[],2,0)*(1-fUnitSales[[#This Row],[Discount]])*fUnitSales[[#This Row],[Units]],2)</f>
        <v>560.63</v>
      </c>
      <c r="N3312" s="4" t="str">
        <f>VLOOKUP(fUnitSales[[#This Row],[SalesRep]],dSalesRep[],2,0)</f>
        <v>MidWest</v>
      </c>
    </row>
    <row r="3313" spans="7:14" x14ac:dyDescent="0.25">
      <c r="G3313" s="6">
        <v>41617</v>
      </c>
      <c r="H3313" t="s">
        <v>81</v>
      </c>
      <c r="I3313" t="s">
        <v>34</v>
      </c>
      <c r="J3313">
        <v>0</v>
      </c>
      <c r="K3313">
        <v>3</v>
      </c>
      <c r="M3313" s="4">
        <f>ROUND(VLOOKUP(fUnitSales[[#This Row],[Product]],dProducts[],2,0)*(1-fUnitSales[[#This Row],[Discount]])*fUnitSales[[#This Row],[Units]],2)</f>
        <v>70.5</v>
      </c>
      <c r="N3313" s="4" t="str">
        <f>VLOOKUP(fUnitSales[[#This Row],[SalesRep]],dSalesRep[],2,0)</f>
        <v>East</v>
      </c>
    </row>
    <row r="3314" spans="7:14" x14ac:dyDescent="0.25">
      <c r="G3314" s="6">
        <v>41971</v>
      </c>
      <c r="H3314" t="s">
        <v>77</v>
      </c>
      <c r="I3314" t="s">
        <v>34</v>
      </c>
      <c r="J3314">
        <v>1.4999999999999999E-2</v>
      </c>
      <c r="K3314">
        <v>3</v>
      </c>
      <c r="M3314" s="4">
        <f>ROUND(VLOOKUP(fUnitSales[[#This Row],[Product]],dProducts[],2,0)*(1-fUnitSales[[#This Row],[Discount]])*fUnitSales[[#This Row],[Units]],2)</f>
        <v>69.44</v>
      </c>
      <c r="N3314" s="4" t="str">
        <f>VLOOKUP(fUnitSales[[#This Row],[SalesRep]],dSalesRep[],2,0)</f>
        <v>MidWest</v>
      </c>
    </row>
    <row r="3315" spans="7:14" x14ac:dyDescent="0.25">
      <c r="G3315" s="6">
        <v>41950</v>
      </c>
      <c r="H3315" t="s">
        <v>58</v>
      </c>
      <c r="I3315" t="s">
        <v>18</v>
      </c>
      <c r="J3315">
        <v>0</v>
      </c>
      <c r="K3315">
        <v>2</v>
      </c>
      <c r="M3315" s="4">
        <f>ROUND(VLOOKUP(fUnitSales[[#This Row],[Product]],dProducts[],2,0)*(1-fUnitSales[[#This Row],[Discount]])*fUnitSales[[#This Row],[Units]],2)</f>
        <v>45.9</v>
      </c>
      <c r="N3315" s="4" t="str">
        <f>VLOOKUP(fUnitSales[[#This Row],[SalesRep]],dSalesRep[],2,0)</f>
        <v>East</v>
      </c>
    </row>
    <row r="3316" spans="7:14" x14ac:dyDescent="0.25">
      <c r="G3316" s="6">
        <v>41606</v>
      </c>
      <c r="H3316" t="s">
        <v>95</v>
      </c>
      <c r="I3316" t="s">
        <v>13</v>
      </c>
      <c r="J3316">
        <v>0</v>
      </c>
      <c r="K3316">
        <v>3</v>
      </c>
      <c r="M3316" s="4">
        <f>ROUND(VLOOKUP(fUnitSales[[#This Row],[Product]],dProducts[],2,0)*(1-fUnitSales[[#This Row],[Discount]])*fUnitSales[[#This Row],[Units]],2)</f>
        <v>68.849999999999994</v>
      </c>
      <c r="N3316" s="4" t="str">
        <f>VLOOKUP(fUnitSales[[#This Row],[SalesRep]],dSalesRep[],2,0)</f>
        <v>South</v>
      </c>
    </row>
    <row r="3317" spans="7:14" x14ac:dyDescent="0.25">
      <c r="G3317" s="6">
        <v>41531</v>
      </c>
      <c r="H3317" t="s">
        <v>90</v>
      </c>
      <c r="I3317" t="s">
        <v>25</v>
      </c>
      <c r="J3317">
        <v>0</v>
      </c>
      <c r="K3317">
        <v>2</v>
      </c>
      <c r="M3317" s="4">
        <f>ROUND(VLOOKUP(fUnitSales[[#This Row],[Product]],dProducts[],2,0)*(1-fUnitSales[[#This Row],[Discount]])*fUnitSales[[#This Row],[Units]],2)</f>
        <v>68</v>
      </c>
      <c r="N3317" s="4" t="str">
        <f>VLOOKUP(fUnitSales[[#This Row],[SalesRep]],dSalesRep[],2,0)</f>
        <v>West</v>
      </c>
    </row>
    <row r="3318" spans="7:14" x14ac:dyDescent="0.25">
      <c r="G3318" s="6">
        <v>41600</v>
      </c>
      <c r="H3318" t="s">
        <v>27</v>
      </c>
      <c r="I3318" t="s">
        <v>13</v>
      </c>
      <c r="J3318">
        <v>0.03</v>
      </c>
      <c r="K3318">
        <v>3</v>
      </c>
      <c r="M3318" s="4">
        <f>ROUND(VLOOKUP(fUnitSales[[#This Row],[Product]],dProducts[],2,0)*(1-fUnitSales[[#This Row],[Discount]])*fUnitSales[[#This Row],[Units]],2)</f>
        <v>66.78</v>
      </c>
      <c r="N3318" s="4" t="str">
        <f>VLOOKUP(fUnitSales[[#This Row],[SalesRep]],dSalesRep[],2,0)</f>
        <v>MidWest</v>
      </c>
    </row>
    <row r="3319" spans="7:14" x14ac:dyDescent="0.25">
      <c r="G3319" s="6">
        <v>41948</v>
      </c>
      <c r="H3319" t="s">
        <v>38</v>
      </c>
      <c r="I3319" t="s">
        <v>17</v>
      </c>
      <c r="J3319">
        <v>0.01</v>
      </c>
      <c r="K3319">
        <v>1</v>
      </c>
      <c r="M3319" s="4">
        <f>ROUND(VLOOKUP(fUnitSales[[#This Row],[Product]],dProducts[],2,0)*(1-fUnitSales[[#This Row],[Discount]])*fUnitSales[[#This Row],[Units]],2)</f>
        <v>19.75</v>
      </c>
      <c r="N3319" s="4" t="str">
        <f>VLOOKUP(fUnitSales[[#This Row],[SalesRep]],dSalesRep[],2,0)</f>
        <v>South</v>
      </c>
    </row>
    <row r="3320" spans="7:14" x14ac:dyDescent="0.25">
      <c r="G3320" s="6">
        <v>41614</v>
      </c>
      <c r="H3320" t="s">
        <v>47</v>
      </c>
      <c r="I3320" t="s">
        <v>37</v>
      </c>
      <c r="J3320">
        <v>2.5000000000000001E-2</v>
      </c>
      <c r="K3320">
        <v>21</v>
      </c>
      <c r="M3320" s="4">
        <f>ROUND(VLOOKUP(fUnitSales[[#This Row],[Product]],dProducts[],2,0)*(1-fUnitSales[[#This Row],[Discount]])*fUnitSales[[#This Row],[Units]],2)</f>
        <v>511.88</v>
      </c>
      <c r="N3320" s="4" t="str">
        <f>VLOOKUP(fUnitSales[[#This Row],[SalesRep]],dSalesRep[],2,0)</f>
        <v>South</v>
      </c>
    </row>
    <row r="3321" spans="7:14" x14ac:dyDescent="0.25">
      <c r="G3321" s="6">
        <v>41987</v>
      </c>
      <c r="H3321" t="s">
        <v>69</v>
      </c>
      <c r="I3321" t="s">
        <v>25</v>
      </c>
      <c r="J3321">
        <v>1.4999999999999999E-2</v>
      </c>
      <c r="K3321">
        <v>2</v>
      </c>
      <c r="M3321" s="4">
        <f>ROUND(VLOOKUP(fUnitSales[[#This Row],[Product]],dProducts[],2,0)*(1-fUnitSales[[#This Row],[Discount]])*fUnitSales[[#This Row],[Units]],2)</f>
        <v>66.98</v>
      </c>
      <c r="N3321" s="4" t="str">
        <f>VLOOKUP(fUnitSales[[#This Row],[SalesRep]],dSalesRep[],2,0)</f>
        <v>MidWest</v>
      </c>
    </row>
    <row r="3322" spans="7:14" x14ac:dyDescent="0.25">
      <c r="G3322" s="6">
        <v>41724</v>
      </c>
      <c r="H3322" t="s">
        <v>14</v>
      </c>
      <c r="I3322" t="s">
        <v>13</v>
      </c>
      <c r="J3322">
        <v>0</v>
      </c>
      <c r="K3322">
        <v>2</v>
      </c>
      <c r="M3322" s="4">
        <f>ROUND(VLOOKUP(fUnitSales[[#This Row],[Product]],dProducts[],2,0)*(1-fUnitSales[[#This Row],[Discount]])*fUnitSales[[#This Row],[Units]],2)</f>
        <v>45.9</v>
      </c>
      <c r="N3322" s="4" t="str">
        <f>VLOOKUP(fUnitSales[[#This Row],[SalesRep]],dSalesRep[],2,0)</f>
        <v>West</v>
      </c>
    </row>
    <row r="3323" spans="7:14" x14ac:dyDescent="0.25">
      <c r="G3323" s="6">
        <v>41392</v>
      </c>
      <c r="H3323" t="s">
        <v>85</v>
      </c>
      <c r="I3323" t="s">
        <v>18</v>
      </c>
      <c r="J3323">
        <v>0</v>
      </c>
      <c r="K3323">
        <v>3</v>
      </c>
      <c r="M3323" s="4">
        <f>ROUND(VLOOKUP(fUnitSales[[#This Row],[Product]],dProducts[],2,0)*(1-fUnitSales[[#This Row],[Discount]])*fUnitSales[[#This Row],[Units]],2)</f>
        <v>68.849999999999994</v>
      </c>
      <c r="N3323" s="4" t="str">
        <f>VLOOKUP(fUnitSales[[#This Row],[SalesRep]],dSalesRep[],2,0)</f>
        <v>West</v>
      </c>
    </row>
    <row r="3324" spans="7:14" x14ac:dyDescent="0.25">
      <c r="G3324" s="6">
        <v>41944</v>
      </c>
      <c r="H3324" t="s">
        <v>21</v>
      </c>
      <c r="I3324" t="s">
        <v>37</v>
      </c>
      <c r="J3324">
        <v>0.03</v>
      </c>
      <c r="K3324">
        <v>2</v>
      </c>
      <c r="M3324" s="4">
        <f>ROUND(VLOOKUP(fUnitSales[[#This Row],[Product]],dProducts[],2,0)*(1-fUnitSales[[#This Row],[Discount]])*fUnitSales[[#This Row],[Units]],2)</f>
        <v>48.5</v>
      </c>
      <c r="N3324" s="4" t="str">
        <f>VLOOKUP(fUnitSales[[#This Row],[SalesRep]],dSalesRep[],2,0)</f>
        <v>West</v>
      </c>
    </row>
    <row r="3325" spans="7:14" x14ac:dyDescent="0.25">
      <c r="G3325" s="6">
        <v>41978</v>
      </c>
      <c r="H3325" t="s">
        <v>54</v>
      </c>
      <c r="I3325" t="s">
        <v>8</v>
      </c>
      <c r="J3325">
        <v>0</v>
      </c>
      <c r="K3325">
        <v>3</v>
      </c>
      <c r="M3325" s="4">
        <f>ROUND(VLOOKUP(fUnitSales[[#This Row],[Product]],dProducts[],2,0)*(1-fUnitSales[[#This Row],[Discount]])*fUnitSales[[#This Row],[Units]],2)</f>
        <v>63</v>
      </c>
      <c r="N3325" s="4" t="str">
        <f>VLOOKUP(fUnitSales[[#This Row],[SalesRep]],dSalesRep[],2,0)</f>
        <v>East</v>
      </c>
    </row>
    <row r="3326" spans="7:14" x14ac:dyDescent="0.25">
      <c r="G3326" s="6">
        <v>41593</v>
      </c>
      <c r="H3326" t="s">
        <v>54</v>
      </c>
      <c r="I3326" t="s">
        <v>13</v>
      </c>
      <c r="J3326">
        <v>0.01</v>
      </c>
      <c r="K3326">
        <v>2</v>
      </c>
      <c r="M3326" s="4">
        <f>ROUND(VLOOKUP(fUnitSales[[#This Row],[Product]],dProducts[],2,0)*(1-fUnitSales[[#This Row],[Discount]])*fUnitSales[[#This Row],[Units]],2)</f>
        <v>45.44</v>
      </c>
      <c r="N3326" s="4" t="str">
        <f>VLOOKUP(fUnitSales[[#This Row],[SalesRep]],dSalesRep[],2,0)</f>
        <v>East</v>
      </c>
    </row>
    <row r="3327" spans="7:14" x14ac:dyDescent="0.25">
      <c r="G3327" s="6">
        <v>41589</v>
      </c>
      <c r="H3327" t="s">
        <v>82</v>
      </c>
      <c r="I3327" t="s">
        <v>25</v>
      </c>
      <c r="J3327">
        <v>2.5000000000000001E-2</v>
      </c>
      <c r="K3327">
        <v>1</v>
      </c>
      <c r="M3327" s="4">
        <f>ROUND(VLOOKUP(fUnitSales[[#This Row],[Product]],dProducts[],2,0)*(1-fUnitSales[[#This Row],[Discount]])*fUnitSales[[#This Row],[Units]],2)</f>
        <v>33.15</v>
      </c>
      <c r="N3327" s="4" t="str">
        <f>VLOOKUP(fUnitSales[[#This Row],[SalesRep]],dSalesRep[],2,0)</f>
        <v>West</v>
      </c>
    </row>
    <row r="3328" spans="7:14" x14ac:dyDescent="0.25">
      <c r="G3328" s="6">
        <v>41959</v>
      </c>
      <c r="H3328" t="s">
        <v>74</v>
      </c>
      <c r="I3328" t="s">
        <v>8</v>
      </c>
      <c r="J3328">
        <v>0.01</v>
      </c>
      <c r="K3328">
        <v>6</v>
      </c>
      <c r="M3328" s="4">
        <f>ROUND(VLOOKUP(fUnitSales[[#This Row],[Product]],dProducts[],2,0)*(1-fUnitSales[[#This Row],[Discount]])*fUnitSales[[#This Row],[Units]],2)</f>
        <v>124.74</v>
      </c>
      <c r="N3328" s="4" t="str">
        <f>VLOOKUP(fUnitSales[[#This Row],[SalesRep]],dSalesRep[],2,0)</f>
        <v>MidWest</v>
      </c>
    </row>
    <row r="3329" spans="7:14" x14ac:dyDescent="0.25">
      <c r="G3329" s="6">
        <v>41985</v>
      </c>
      <c r="H3329" t="s">
        <v>41</v>
      </c>
      <c r="I3329" t="s">
        <v>17</v>
      </c>
      <c r="J3329">
        <v>1.4999999999999999E-2</v>
      </c>
      <c r="K3329">
        <v>1</v>
      </c>
      <c r="M3329" s="4">
        <f>ROUND(VLOOKUP(fUnitSales[[#This Row],[Product]],dProducts[],2,0)*(1-fUnitSales[[#This Row],[Discount]])*fUnitSales[[#This Row],[Units]],2)</f>
        <v>19.649999999999999</v>
      </c>
      <c r="N3329" s="4" t="str">
        <f>VLOOKUP(fUnitSales[[#This Row],[SalesRep]],dSalesRep[],2,0)</f>
        <v>South</v>
      </c>
    </row>
    <row r="3330" spans="7:14" x14ac:dyDescent="0.25">
      <c r="G3330" s="6">
        <v>41831</v>
      </c>
      <c r="H3330" t="s">
        <v>90</v>
      </c>
      <c r="I3330" t="s">
        <v>8</v>
      </c>
      <c r="J3330">
        <v>0.03</v>
      </c>
      <c r="K3330">
        <v>1</v>
      </c>
      <c r="M3330" s="4">
        <f>ROUND(VLOOKUP(fUnitSales[[#This Row],[Product]],dProducts[],2,0)*(1-fUnitSales[[#This Row],[Discount]])*fUnitSales[[#This Row],[Units]],2)</f>
        <v>20.37</v>
      </c>
      <c r="N3330" s="4" t="str">
        <f>VLOOKUP(fUnitSales[[#This Row],[SalesRep]],dSalesRep[],2,0)</f>
        <v>West</v>
      </c>
    </row>
    <row r="3331" spans="7:14" x14ac:dyDescent="0.25">
      <c r="G3331" s="6">
        <v>41549</v>
      </c>
      <c r="H3331" t="s">
        <v>56</v>
      </c>
      <c r="I3331" t="s">
        <v>13</v>
      </c>
      <c r="J3331">
        <v>0</v>
      </c>
      <c r="K3331">
        <v>22</v>
      </c>
      <c r="M3331" s="4">
        <f>ROUND(VLOOKUP(fUnitSales[[#This Row],[Product]],dProducts[],2,0)*(1-fUnitSales[[#This Row],[Discount]])*fUnitSales[[#This Row],[Units]],2)</f>
        <v>504.9</v>
      </c>
      <c r="N3331" s="4" t="str">
        <f>VLOOKUP(fUnitSales[[#This Row],[SalesRep]],dSalesRep[],2,0)</f>
        <v>West</v>
      </c>
    </row>
    <row r="3332" spans="7:14" x14ac:dyDescent="0.25">
      <c r="G3332" s="6">
        <v>41610</v>
      </c>
      <c r="H3332" t="s">
        <v>79</v>
      </c>
      <c r="I3332" t="s">
        <v>25</v>
      </c>
      <c r="J3332">
        <v>1.4999999999999999E-2</v>
      </c>
      <c r="K3332">
        <v>23</v>
      </c>
      <c r="M3332" s="4">
        <f>ROUND(VLOOKUP(fUnitSales[[#This Row],[Product]],dProducts[],2,0)*(1-fUnitSales[[#This Row],[Discount]])*fUnitSales[[#This Row],[Units]],2)</f>
        <v>770.27</v>
      </c>
      <c r="N3332" s="4" t="str">
        <f>VLOOKUP(fUnitSales[[#This Row],[SalesRep]],dSalesRep[],2,0)</f>
        <v>South</v>
      </c>
    </row>
    <row r="3333" spans="7:14" x14ac:dyDescent="0.25">
      <c r="G3333" s="6">
        <v>41964</v>
      </c>
      <c r="H3333" t="s">
        <v>71</v>
      </c>
      <c r="I3333" t="s">
        <v>37</v>
      </c>
      <c r="J3333">
        <v>2.5000000000000001E-2</v>
      </c>
      <c r="K3333">
        <v>2</v>
      </c>
      <c r="M3333" s="4">
        <f>ROUND(VLOOKUP(fUnitSales[[#This Row],[Product]],dProducts[],2,0)*(1-fUnitSales[[#This Row],[Discount]])*fUnitSales[[#This Row],[Units]],2)</f>
        <v>48.75</v>
      </c>
      <c r="N3333" s="4" t="str">
        <f>VLOOKUP(fUnitSales[[#This Row],[SalesRep]],dSalesRep[],2,0)</f>
        <v>MidWest</v>
      </c>
    </row>
    <row r="3334" spans="7:14" x14ac:dyDescent="0.25">
      <c r="G3334" s="6">
        <v>41408</v>
      </c>
      <c r="H3334" t="s">
        <v>91</v>
      </c>
      <c r="I3334" t="s">
        <v>17</v>
      </c>
      <c r="J3334">
        <v>0</v>
      </c>
      <c r="K3334">
        <v>3</v>
      </c>
      <c r="M3334" s="4">
        <f>ROUND(VLOOKUP(fUnitSales[[#This Row],[Product]],dProducts[],2,0)*(1-fUnitSales[[#This Row],[Discount]])*fUnitSales[[#This Row],[Units]],2)</f>
        <v>59.85</v>
      </c>
      <c r="N3334" s="4" t="str">
        <f>VLOOKUP(fUnitSales[[#This Row],[SalesRep]],dSalesRep[],2,0)</f>
        <v>East</v>
      </c>
    </row>
    <row r="3335" spans="7:14" x14ac:dyDescent="0.25">
      <c r="G3335" s="6">
        <v>41606</v>
      </c>
      <c r="H3335" t="s">
        <v>70</v>
      </c>
      <c r="I3335" t="s">
        <v>22</v>
      </c>
      <c r="J3335">
        <v>0.01</v>
      </c>
      <c r="K3335">
        <v>2</v>
      </c>
      <c r="M3335" s="4">
        <f>ROUND(VLOOKUP(fUnitSales[[#This Row],[Product]],dProducts[],2,0)*(1-fUnitSales[[#This Row],[Discount]])*fUnitSales[[#This Row],[Units]],2)</f>
        <v>49.5</v>
      </c>
      <c r="N3335" s="4" t="str">
        <f>VLOOKUP(fUnitSales[[#This Row],[SalesRep]],dSalesRep[],2,0)</f>
        <v>West</v>
      </c>
    </row>
    <row r="3336" spans="7:14" x14ac:dyDescent="0.25">
      <c r="G3336" s="6">
        <v>41276</v>
      </c>
      <c r="H3336" t="s">
        <v>30</v>
      </c>
      <c r="I3336" t="s">
        <v>22</v>
      </c>
      <c r="J3336">
        <v>1.4999999999999999E-2</v>
      </c>
      <c r="K3336">
        <v>1</v>
      </c>
      <c r="M3336" s="4">
        <f>ROUND(VLOOKUP(fUnitSales[[#This Row],[Product]],dProducts[],2,0)*(1-fUnitSales[[#This Row],[Discount]])*fUnitSales[[#This Row],[Units]],2)</f>
        <v>24.63</v>
      </c>
      <c r="N3336" s="4" t="str">
        <f>VLOOKUP(fUnitSales[[#This Row],[SalesRep]],dSalesRep[],2,0)</f>
        <v>East</v>
      </c>
    </row>
    <row r="3337" spans="7:14" x14ac:dyDescent="0.25">
      <c r="G3337" s="6">
        <v>41593</v>
      </c>
      <c r="H3337" t="s">
        <v>78</v>
      </c>
      <c r="I3337" t="s">
        <v>18</v>
      </c>
      <c r="J3337">
        <v>2.5000000000000001E-2</v>
      </c>
      <c r="K3337">
        <v>2</v>
      </c>
      <c r="M3337" s="4">
        <f>ROUND(VLOOKUP(fUnitSales[[#This Row],[Product]],dProducts[],2,0)*(1-fUnitSales[[#This Row],[Discount]])*fUnitSales[[#This Row],[Units]],2)</f>
        <v>44.75</v>
      </c>
      <c r="N3337" s="4" t="str">
        <f>VLOOKUP(fUnitSales[[#This Row],[SalesRep]],dSalesRep[],2,0)</f>
        <v>West</v>
      </c>
    </row>
    <row r="3338" spans="7:14" x14ac:dyDescent="0.25">
      <c r="G3338" s="6">
        <v>41404</v>
      </c>
      <c r="H3338" t="s">
        <v>44</v>
      </c>
      <c r="I3338" t="s">
        <v>18</v>
      </c>
      <c r="J3338">
        <v>2.5000000000000001E-2</v>
      </c>
      <c r="K3338">
        <v>2</v>
      </c>
      <c r="M3338" s="4">
        <f>ROUND(VLOOKUP(fUnitSales[[#This Row],[Product]],dProducts[],2,0)*(1-fUnitSales[[#This Row],[Discount]])*fUnitSales[[#This Row],[Units]],2)</f>
        <v>44.75</v>
      </c>
      <c r="N3338" s="4" t="str">
        <f>VLOOKUP(fUnitSales[[#This Row],[SalesRep]],dSalesRep[],2,0)</f>
        <v>MidWest</v>
      </c>
    </row>
    <row r="3339" spans="7:14" x14ac:dyDescent="0.25">
      <c r="G3339" s="6">
        <v>41614</v>
      </c>
      <c r="H3339" t="s">
        <v>91</v>
      </c>
      <c r="I3339" t="s">
        <v>13</v>
      </c>
      <c r="J3339">
        <v>0</v>
      </c>
      <c r="K3339">
        <v>1</v>
      </c>
      <c r="M3339" s="4">
        <f>ROUND(VLOOKUP(fUnitSales[[#This Row],[Product]],dProducts[],2,0)*(1-fUnitSales[[#This Row],[Discount]])*fUnitSales[[#This Row],[Units]],2)</f>
        <v>22.95</v>
      </c>
      <c r="N3339" s="4" t="str">
        <f>VLOOKUP(fUnitSales[[#This Row],[SalesRep]],dSalesRep[],2,0)</f>
        <v>East</v>
      </c>
    </row>
    <row r="3340" spans="7:14" x14ac:dyDescent="0.25">
      <c r="G3340" s="6">
        <v>41618</v>
      </c>
      <c r="H3340" t="s">
        <v>75</v>
      </c>
      <c r="I3340" t="s">
        <v>18</v>
      </c>
      <c r="J3340">
        <v>0</v>
      </c>
      <c r="K3340">
        <v>2</v>
      </c>
      <c r="M3340" s="4">
        <f>ROUND(VLOOKUP(fUnitSales[[#This Row],[Product]],dProducts[],2,0)*(1-fUnitSales[[#This Row],[Discount]])*fUnitSales[[#This Row],[Units]],2)</f>
        <v>45.9</v>
      </c>
      <c r="N3340" s="4" t="str">
        <f>VLOOKUP(fUnitSales[[#This Row],[SalesRep]],dSalesRep[],2,0)</f>
        <v>West</v>
      </c>
    </row>
    <row r="3341" spans="7:14" x14ac:dyDescent="0.25">
      <c r="G3341" s="6">
        <v>41598</v>
      </c>
      <c r="H3341" t="s">
        <v>78</v>
      </c>
      <c r="I3341" t="s">
        <v>28</v>
      </c>
      <c r="J3341">
        <v>1.4999999999999999E-2</v>
      </c>
      <c r="K3341">
        <v>24</v>
      </c>
      <c r="M3341" s="4">
        <f>ROUND(VLOOKUP(fUnitSales[[#This Row],[Product]],dProducts[],2,0)*(1-fUnitSales[[#This Row],[Discount]])*fUnitSales[[#This Row],[Units]],2)</f>
        <v>650.1</v>
      </c>
      <c r="N3341" s="4" t="str">
        <f>VLOOKUP(fUnitSales[[#This Row],[SalesRep]],dSalesRep[],2,0)</f>
        <v>West</v>
      </c>
    </row>
    <row r="3342" spans="7:14" x14ac:dyDescent="0.25">
      <c r="G3342" s="6">
        <v>41609</v>
      </c>
      <c r="H3342" t="s">
        <v>40</v>
      </c>
      <c r="I3342" t="s">
        <v>28</v>
      </c>
      <c r="J3342">
        <v>0.03</v>
      </c>
      <c r="K3342">
        <v>1</v>
      </c>
      <c r="M3342" s="4">
        <f>ROUND(VLOOKUP(fUnitSales[[#This Row],[Product]],dProducts[],2,0)*(1-fUnitSales[[#This Row],[Discount]])*fUnitSales[[#This Row],[Units]],2)</f>
        <v>26.68</v>
      </c>
      <c r="N3342" s="4" t="str">
        <f>VLOOKUP(fUnitSales[[#This Row],[SalesRep]],dSalesRep[],2,0)</f>
        <v>East</v>
      </c>
    </row>
    <row r="3343" spans="7:14" x14ac:dyDescent="0.25">
      <c r="G3343" s="6">
        <v>41606</v>
      </c>
      <c r="H3343" t="s">
        <v>81</v>
      </c>
      <c r="I3343" t="s">
        <v>13</v>
      </c>
      <c r="J3343">
        <v>0.01</v>
      </c>
      <c r="K3343">
        <v>4</v>
      </c>
      <c r="M3343" s="4">
        <f>ROUND(VLOOKUP(fUnitSales[[#This Row],[Product]],dProducts[],2,0)*(1-fUnitSales[[#This Row],[Discount]])*fUnitSales[[#This Row],[Units]],2)</f>
        <v>90.88</v>
      </c>
      <c r="N3343" s="4" t="str">
        <f>VLOOKUP(fUnitSales[[#This Row],[SalesRep]],dSalesRep[],2,0)</f>
        <v>East</v>
      </c>
    </row>
    <row r="3344" spans="7:14" x14ac:dyDescent="0.25">
      <c r="G3344" s="6">
        <v>41997</v>
      </c>
      <c r="H3344" t="s">
        <v>32</v>
      </c>
      <c r="I3344" t="s">
        <v>18</v>
      </c>
      <c r="J3344">
        <v>0.01</v>
      </c>
      <c r="K3344">
        <v>2</v>
      </c>
      <c r="M3344" s="4">
        <f>ROUND(VLOOKUP(fUnitSales[[#This Row],[Product]],dProducts[],2,0)*(1-fUnitSales[[#This Row],[Discount]])*fUnitSales[[#This Row],[Units]],2)</f>
        <v>45.44</v>
      </c>
      <c r="N3344" s="4" t="str">
        <f>VLOOKUP(fUnitSales[[#This Row],[SalesRep]],dSalesRep[],2,0)</f>
        <v>West</v>
      </c>
    </row>
    <row r="3345" spans="7:14" x14ac:dyDescent="0.25">
      <c r="G3345" s="6">
        <v>41974</v>
      </c>
      <c r="H3345" t="s">
        <v>21</v>
      </c>
      <c r="I3345" t="s">
        <v>18</v>
      </c>
      <c r="J3345">
        <v>0</v>
      </c>
      <c r="K3345">
        <v>3</v>
      </c>
      <c r="M3345" s="4">
        <f>ROUND(VLOOKUP(fUnitSales[[#This Row],[Product]],dProducts[],2,0)*(1-fUnitSales[[#This Row],[Discount]])*fUnitSales[[#This Row],[Units]],2)</f>
        <v>68.849999999999994</v>
      </c>
      <c r="N3345" s="4" t="str">
        <f>VLOOKUP(fUnitSales[[#This Row],[SalesRep]],dSalesRep[],2,0)</f>
        <v>West</v>
      </c>
    </row>
    <row r="3346" spans="7:14" x14ac:dyDescent="0.25">
      <c r="G3346" s="6">
        <v>41955</v>
      </c>
      <c r="H3346" t="s">
        <v>82</v>
      </c>
      <c r="I3346" t="s">
        <v>17</v>
      </c>
      <c r="J3346">
        <v>2.5000000000000001E-2</v>
      </c>
      <c r="K3346">
        <v>15</v>
      </c>
      <c r="M3346" s="4">
        <f>ROUND(VLOOKUP(fUnitSales[[#This Row],[Product]],dProducts[],2,0)*(1-fUnitSales[[#This Row],[Discount]])*fUnitSales[[#This Row],[Units]],2)</f>
        <v>291.77</v>
      </c>
      <c r="N3346" s="4" t="str">
        <f>VLOOKUP(fUnitSales[[#This Row],[SalesRep]],dSalesRep[],2,0)</f>
        <v>West</v>
      </c>
    </row>
    <row r="3347" spans="7:14" x14ac:dyDescent="0.25">
      <c r="G3347" s="6">
        <v>41986</v>
      </c>
      <c r="H3347" t="s">
        <v>43</v>
      </c>
      <c r="I3347" t="s">
        <v>18</v>
      </c>
      <c r="J3347">
        <v>0.03</v>
      </c>
      <c r="K3347">
        <v>2</v>
      </c>
      <c r="M3347" s="4">
        <f>ROUND(VLOOKUP(fUnitSales[[#This Row],[Product]],dProducts[],2,0)*(1-fUnitSales[[#This Row],[Discount]])*fUnitSales[[#This Row],[Units]],2)</f>
        <v>44.52</v>
      </c>
      <c r="N3347" s="4" t="str">
        <f>VLOOKUP(fUnitSales[[#This Row],[SalesRep]],dSalesRep[],2,0)</f>
        <v>MidWest</v>
      </c>
    </row>
    <row r="3348" spans="7:14" x14ac:dyDescent="0.25">
      <c r="G3348" s="6">
        <v>41618</v>
      </c>
      <c r="H3348" t="s">
        <v>62</v>
      </c>
      <c r="I3348" t="s">
        <v>13</v>
      </c>
      <c r="J3348">
        <v>0</v>
      </c>
      <c r="K3348">
        <v>2</v>
      </c>
      <c r="M3348" s="4">
        <f>ROUND(VLOOKUP(fUnitSales[[#This Row],[Product]],dProducts[],2,0)*(1-fUnitSales[[#This Row],[Discount]])*fUnitSales[[#This Row],[Units]],2)</f>
        <v>45.9</v>
      </c>
      <c r="N3348" s="4" t="str">
        <f>VLOOKUP(fUnitSales[[#This Row],[SalesRep]],dSalesRep[],2,0)</f>
        <v>East</v>
      </c>
    </row>
    <row r="3349" spans="7:14" x14ac:dyDescent="0.25">
      <c r="G3349" s="6">
        <v>41567</v>
      </c>
      <c r="H3349" t="s">
        <v>93</v>
      </c>
      <c r="I3349" t="s">
        <v>13</v>
      </c>
      <c r="J3349">
        <v>1.4999999999999999E-2</v>
      </c>
      <c r="K3349">
        <v>2</v>
      </c>
      <c r="M3349" s="4">
        <f>ROUND(VLOOKUP(fUnitSales[[#This Row],[Product]],dProducts[],2,0)*(1-fUnitSales[[#This Row],[Discount]])*fUnitSales[[#This Row],[Units]],2)</f>
        <v>45.21</v>
      </c>
      <c r="N3349" s="4" t="str">
        <f>VLOOKUP(fUnitSales[[#This Row],[SalesRep]],dSalesRep[],2,0)</f>
        <v>MidWest</v>
      </c>
    </row>
    <row r="3350" spans="7:14" x14ac:dyDescent="0.25">
      <c r="G3350" s="6">
        <v>41851</v>
      </c>
      <c r="H3350" t="s">
        <v>59</v>
      </c>
      <c r="I3350" t="s">
        <v>18</v>
      </c>
      <c r="J3350">
        <v>0.02</v>
      </c>
      <c r="K3350">
        <v>3</v>
      </c>
      <c r="M3350" s="4">
        <f>ROUND(VLOOKUP(fUnitSales[[#This Row],[Product]],dProducts[],2,0)*(1-fUnitSales[[#This Row],[Discount]])*fUnitSales[[#This Row],[Units]],2)</f>
        <v>67.47</v>
      </c>
      <c r="N3350" s="4" t="str">
        <f>VLOOKUP(fUnitSales[[#This Row],[SalesRep]],dSalesRep[],2,0)</f>
        <v>East</v>
      </c>
    </row>
    <row r="3351" spans="7:14" x14ac:dyDescent="0.25">
      <c r="G3351" s="6">
        <v>41968</v>
      </c>
      <c r="H3351" t="s">
        <v>71</v>
      </c>
      <c r="I3351" t="s">
        <v>18</v>
      </c>
      <c r="J3351">
        <v>0.01</v>
      </c>
      <c r="K3351">
        <v>3</v>
      </c>
      <c r="M3351" s="4">
        <f>ROUND(VLOOKUP(fUnitSales[[#This Row],[Product]],dProducts[],2,0)*(1-fUnitSales[[#This Row],[Discount]])*fUnitSales[[#This Row],[Units]],2)</f>
        <v>68.16</v>
      </c>
      <c r="N3351" s="4" t="str">
        <f>VLOOKUP(fUnitSales[[#This Row],[SalesRep]],dSalesRep[],2,0)</f>
        <v>MidWest</v>
      </c>
    </row>
    <row r="3352" spans="7:14" x14ac:dyDescent="0.25">
      <c r="G3352" s="6">
        <v>41614</v>
      </c>
      <c r="H3352" t="s">
        <v>67</v>
      </c>
      <c r="I3352" t="s">
        <v>34</v>
      </c>
      <c r="J3352">
        <v>1.4999999999999999E-2</v>
      </c>
      <c r="K3352">
        <v>2</v>
      </c>
      <c r="M3352" s="4">
        <f>ROUND(VLOOKUP(fUnitSales[[#This Row],[Product]],dProducts[],2,0)*(1-fUnitSales[[#This Row],[Discount]])*fUnitSales[[#This Row],[Units]],2)</f>
        <v>46.3</v>
      </c>
      <c r="N3352" s="4" t="str">
        <f>VLOOKUP(fUnitSales[[#This Row],[SalesRep]],dSalesRep[],2,0)</f>
        <v>West</v>
      </c>
    </row>
    <row r="3353" spans="7:14" x14ac:dyDescent="0.25">
      <c r="G3353" s="6">
        <v>41946</v>
      </c>
      <c r="H3353" t="s">
        <v>67</v>
      </c>
      <c r="I3353" t="s">
        <v>42</v>
      </c>
      <c r="J3353">
        <v>0</v>
      </c>
      <c r="K3353">
        <v>3</v>
      </c>
      <c r="M3353" s="4">
        <f>ROUND(VLOOKUP(fUnitSales[[#This Row],[Product]],dProducts[],2,0)*(1-fUnitSales[[#This Row],[Discount]])*fUnitSales[[#This Row],[Units]],2)</f>
        <v>57</v>
      </c>
      <c r="N3353" s="4" t="str">
        <f>VLOOKUP(fUnitSales[[#This Row],[SalesRep]],dSalesRep[],2,0)</f>
        <v>West</v>
      </c>
    </row>
    <row r="3354" spans="7:14" x14ac:dyDescent="0.25">
      <c r="G3354" s="6">
        <v>41944</v>
      </c>
      <c r="H3354" t="s">
        <v>52</v>
      </c>
      <c r="I3354" t="s">
        <v>8</v>
      </c>
      <c r="J3354">
        <v>0.01</v>
      </c>
      <c r="K3354">
        <v>3</v>
      </c>
      <c r="M3354" s="4">
        <f>ROUND(VLOOKUP(fUnitSales[[#This Row],[Product]],dProducts[],2,0)*(1-fUnitSales[[#This Row],[Discount]])*fUnitSales[[#This Row],[Units]],2)</f>
        <v>62.37</v>
      </c>
      <c r="N3354" s="4" t="str">
        <f>VLOOKUP(fUnitSales[[#This Row],[SalesRep]],dSalesRep[],2,0)</f>
        <v>South</v>
      </c>
    </row>
    <row r="3355" spans="7:14" x14ac:dyDescent="0.25">
      <c r="G3355" s="6">
        <v>41887</v>
      </c>
      <c r="H3355" t="s">
        <v>23</v>
      </c>
      <c r="I3355" t="s">
        <v>17</v>
      </c>
      <c r="J3355">
        <v>0</v>
      </c>
      <c r="K3355">
        <v>2</v>
      </c>
      <c r="M3355" s="4">
        <f>ROUND(VLOOKUP(fUnitSales[[#This Row],[Product]],dProducts[],2,0)*(1-fUnitSales[[#This Row],[Discount]])*fUnitSales[[#This Row],[Units]],2)</f>
        <v>39.9</v>
      </c>
      <c r="N3355" s="4" t="str">
        <f>VLOOKUP(fUnitSales[[#This Row],[SalesRep]],dSalesRep[],2,0)</f>
        <v>East</v>
      </c>
    </row>
    <row r="3356" spans="7:14" x14ac:dyDescent="0.25">
      <c r="G3356" s="6">
        <v>41628</v>
      </c>
      <c r="H3356" t="s">
        <v>40</v>
      </c>
      <c r="I3356" t="s">
        <v>31</v>
      </c>
      <c r="J3356">
        <v>2.5000000000000001E-2</v>
      </c>
      <c r="K3356">
        <v>2</v>
      </c>
      <c r="M3356" s="4">
        <f>ROUND(VLOOKUP(fUnitSales[[#This Row],[Product]],dProducts[],2,0)*(1-fUnitSales[[#This Row],[Discount]])*fUnitSales[[#This Row],[Units]],2)</f>
        <v>58.5</v>
      </c>
      <c r="N3356" s="4" t="str">
        <f>VLOOKUP(fUnitSales[[#This Row],[SalesRep]],dSalesRep[],2,0)</f>
        <v>East</v>
      </c>
    </row>
    <row r="3357" spans="7:14" x14ac:dyDescent="0.25">
      <c r="G3357" s="6">
        <v>41954</v>
      </c>
      <c r="H3357" t="s">
        <v>57</v>
      </c>
      <c r="I3357" t="s">
        <v>17</v>
      </c>
      <c r="J3357">
        <v>0</v>
      </c>
      <c r="K3357">
        <v>3</v>
      </c>
      <c r="M3357" s="4">
        <f>ROUND(VLOOKUP(fUnitSales[[#This Row],[Product]],dProducts[],2,0)*(1-fUnitSales[[#This Row],[Discount]])*fUnitSales[[#This Row],[Units]],2)</f>
        <v>59.85</v>
      </c>
      <c r="N3357" s="4" t="str">
        <f>VLOOKUP(fUnitSales[[#This Row],[SalesRep]],dSalesRep[],2,0)</f>
        <v>South</v>
      </c>
    </row>
    <row r="3358" spans="7:14" x14ac:dyDescent="0.25">
      <c r="G3358" s="6">
        <v>41580</v>
      </c>
      <c r="H3358" t="s">
        <v>85</v>
      </c>
      <c r="I3358" t="s">
        <v>12</v>
      </c>
      <c r="J3358">
        <v>2.5000000000000001E-2</v>
      </c>
      <c r="K3358">
        <v>1</v>
      </c>
      <c r="M3358" s="4">
        <f>ROUND(VLOOKUP(fUnitSales[[#This Row],[Product]],dProducts[],2,0)*(1-fUnitSales[[#This Row],[Discount]])*fUnitSales[[#This Row],[Units]],2)</f>
        <v>77.95</v>
      </c>
      <c r="N3358" s="4" t="str">
        <f>VLOOKUP(fUnitSales[[#This Row],[SalesRep]],dSalesRep[],2,0)</f>
        <v>West</v>
      </c>
    </row>
    <row r="3359" spans="7:14" x14ac:dyDescent="0.25">
      <c r="G3359" s="6">
        <v>41338</v>
      </c>
      <c r="H3359" t="s">
        <v>55</v>
      </c>
      <c r="I3359" t="s">
        <v>25</v>
      </c>
      <c r="J3359">
        <v>1.4999999999999999E-2</v>
      </c>
      <c r="K3359">
        <v>2</v>
      </c>
      <c r="M3359" s="4">
        <f>ROUND(VLOOKUP(fUnitSales[[#This Row],[Product]],dProducts[],2,0)*(1-fUnitSales[[#This Row],[Discount]])*fUnitSales[[#This Row],[Units]],2)</f>
        <v>66.98</v>
      </c>
      <c r="N3359" s="4" t="str">
        <f>VLOOKUP(fUnitSales[[#This Row],[SalesRep]],dSalesRep[],2,0)</f>
        <v>South</v>
      </c>
    </row>
    <row r="3360" spans="7:14" x14ac:dyDescent="0.25">
      <c r="G3360" s="6">
        <v>41586</v>
      </c>
      <c r="H3360" t="s">
        <v>11</v>
      </c>
      <c r="I3360" t="s">
        <v>8</v>
      </c>
      <c r="J3360">
        <v>1.4999999999999999E-2</v>
      </c>
      <c r="K3360">
        <v>2</v>
      </c>
      <c r="M3360" s="4">
        <f>ROUND(VLOOKUP(fUnitSales[[#This Row],[Product]],dProducts[],2,0)*(1-fUnitSales[[#This Row],[Discount]])*fUnitSales[[#This Row],[Units]],2)</f>
        <v>41.37</v>
      </c>
      <c r="N3360" s="4" t="str">
        <f>VLOOKUP(fUnitSales[[#This Row],[SalesRep]],dSalesRep[],2,0)</f>
        <v>West</v>
      </c>
    </row>
    <row r="3361" spans="7:14" x14ac:dyDescent="0.25">
      <c r="G3361" s="6">
        <v>41601</v>
      </c>
      <c r="H3361" t="s">
        <v>68</v>
      </c>
      <c r="I3361" t="s">
        <v>22</v>
      </c>
      <c r="J3361">
        <v>0</v>
      </c>
      <c r="K3361">
        <v>2</v>
      </c>
      <c r="M3361" s="4">
        <f>ROUND(VLOOKUP(fUnitSales[[#This Row],[Product]],dProducts[],2,0)*(1-fUnitSales[[#This Row],[Discount]])*fUnitSales[[#This Row],[Units]],2)</f>
        <v>50</v>
      </c>
      <c r="N3361" s="4" t="str">
        <f>VLOOKUP(fUnitSales[[#This Row],[SalesRep]],dSalesRep[],2,0)</f>
        <v>West</v>
      </c>
    </row>
    <row r="3362" spans="7:14" x14ac:dyDescent="0.25">
      <c r="G3362" s="6">
        <v>41976</v>
      </c>
      <c r="H3362" t="s">
        <v>95</v>
      </c>
      <c r="I3362" t="s">
        <v>25</v>
      </c>
      <c r="J3362">
        <v>0.01</v>
      </c>
      <c r="K3362">
        <v>2</v>
      </c>
      <c r="M3362" s="4">
        <f>ROUND(VLOOKUP(fUnitSales[[#This Row],[Product]],dProducts[],2,0)*(1-fUnitSales[[#This Row],[Discount]])*fUnitSales[[#This Row],[Units]],2)</f>
        <v>67.319999999999993</v>
      </c>
      <c r="N3362" s="4" t="str">
        <f>VLOOKUP(fUnitSales[[#This Row],[SalesRep]],dSalesRep[],2,0)</f>
        <v>South</v>
      </c>
    </row>
    <row r="3363" spans="7:14" x14ac:dyDescent="0.25">
      <c r="G3363" s="6">
        <v>41977</v>
      </c>
      <c r="H3363" t="s">
        <v>77</v>
      </c>
      <c r="I3363" t="s">
        <v>17</v>
      </c>
      <c r="J3363">
        <v>2.5000000000000001E-2</v>
      </c>
      <c r="K3363">
        <v>3</v>
      </c>
      <c r="M3363" s="4">
        <f>ROUND(VLOOKUP(fUnitSales[[#This Row],[Product]],dProducts[],2,0)*(1-fUnitSales[[#This Row],[Discount]])*fUnitSales[[#This Row],[Units]],2)</f>
        <v>58.35</v>
      </c>
      <c r="N3363" s="4" t="str">
        <f>VLOOKUP(fUnitSales[[#This Row],[SalesRep]],dSalesRep[],2,0)</f>
        <v>MidWest</v>
      </c>
    </row>
    <row r="3364" spans="7:14" x14ac:dyDescent="0.25">
      <c r="G3364" s="6">
        <v>41562</v>
      </c>
      <c r="H3364" t="s">
        <v>75</v>
      </c>
      <c r="I3364" t="s">
        <v>13</v>
      </c>
      <c r="J3364">
        <v>2.5000000000000001E-2</v>
      </c>
      <c r="K3364">
        <v>1</v>
      </c>
      <c r="M3364" s="4">
        <f>ROUND(VLOOKUP(fUnitSales[[#This Row],[Product]],dProducts[],2,0)*(1-fUnitSales[[#This Row],[Discount]])*fUnitSales[[#This Row],[Units]],2)</f>
        <v>22.38</v>
      </c>
      <c r="N3364" s="4" t="str">
        <f>VLOOKUP(fUnitSales[[#This Row],[SalesRep]],dSalesRep[],2,0)</f>
        <v>West</v>
      </c>
    </row>
    <row r="3365" spans="7:14" x14ac:dyDescent="0.25">
      <c r="G3365" s="6">
        <v>41620</v>
      </c>
      <c r="H3365" t="s">
        <v>44</v>
      </c>
      <c r="I3365" t="s">
        <v>13</v>
      </c>
      <c r="J3365">
        <v>0.02</v>
      </c>
      <c r="K3365">
        <v>2</v>
      </c>
      <c r="M3365" s="4">
        <f>ROUND(VLOOKUP(fUnitSales[[#This Row],[Product]],dProducts[],2,0)*(1-fUnitSales[[#This Row],[Discount]])*fUnitSales[[#This Row],[Units]],2)</f>
        <v>44.98</v>
      </c>
      <c r="N3365" s="4" t="str">
        <f>VLOOKUP(fUnitSales[[#This Row],[SalesRep]],dSalesRep[],2,0)</f>
        <v>MidWest</v>
      </c>
    </row>
    <row r="3366" spans="7:14" x14ac:dyDescent="0.25">
      <c r="G3366" s="6">
        <v>41904</v>
      </c>
      <c r="H3366" t="s">
        <v>57</v>
      </c>
      <c r="I3366" t="s">
        <v>13</v>
      </c>
      <c r="J3366">
        <v>0.02</v>
      </c>
      <c r="K3366">
        <v>3</v>
      </c>
      <c r="M3366" s="4">
        <f>ROUND(VLOOKUP(fUnitSales[[#This Row],[Product]],dProducts[],2,0)*(1-fUnitSales[[#This Row],[Discount]])*fUnitSales[[#This Row],[Units]],2)</f>
        <v>67.47</v>
      </c>
      <c r="N3366" s="4" t="str">
        <f>VLOOKUP(fUnitSales[[#This Row],[SalesRep]],dSalesRep[],2,0)</f>
        <v>South</v>
      </c>
    </row>
    <row r="3367" spans="7:14" x14ac:dyDescent="0.25">
      <c r="G3367" s="6">
        <v>41276</v>
      </c>
      <c r="H3367" t="s">
        <v>41</v>
      </c>
      <c r="I3367" t="s">
        <v>22</v>
      </c>
      <c r="J3367">
        <v>0</v>
      </c>
      <c r="K3367">
        <v>2</v>
      </c>
      <c r="M3367" s="4">
        <f>ROUND(VLOOKUP(fUnitSales[[#This Row],[Product]],dProducts[],2,0)*(1-fUnitSales[[#This Row],[Discount]])*fUnitSales[[#This Row],[Units]],2)</f>
        <v>50</v>
      </c>
      <c r="N3367" s="4" t="str">
        <f>VLOOKUP(fUnitSales[[#This Row],[SalesRep]],dSalesRep[],2,0)</f>
        <v>South</v>
      </c>
    </row>
    <row r="3368" spans="7:14" x14ac:dyDescent="0.25">
      <c r="G3368" s="6">
        <v>41960</v>
      </c>
      <c r="H3368" t="s">
        <v>27</v>
      </c>
      <c r="I3368" t="s">
        <v>13</v>
      </c>
      <c r="J3368">
        <v>0.02</v>
      </c>
      <c r="K3368">
        <v>1</v>
      </c>
      <c r="M3368" s="4">
        <f>ROUND(VLOOKUP(fUnitSales[[#This Row],[Product]],dProducts[],2,0)*(1-fUnitSales[[#This Row],[Discount]])*fUnitSales[[#This Row],[Units]],2)</f>
        <v>22.49</v>
      </c>
      <c r="N3368" s="4" t="str">
        <f>VLOOKUP(fUnitSales[[#This Row],[SalesRep]],dSalesRep[],2,0)</f>
        <v>MidWest</v>
      </c>
    </row>
    <row r="3369" spans="7:14" x14ac:dyDescent="0.25">
      <c r="G3369" s="6">
        <v>41947</v>
      </c>
      <c r="H3369" t="s">
        <v>90</v>
      </c>
      <c r="I3369" t="s">
        <v>18</v>
      </c>
      <c r="J3369">
        <v>0</v>
      </c>
      <c r="K3369">
        <v>3</v>
      </c>
      <c r="M3369" s="4">
        <f>ROUND(VLOOKUP(fUnitSales[[#This Row],[Product]],dProducts[],2,0)*(1-fUnitSales[[#This Row],[Discount]])*fUnitSales[[#This Row],[Units]],2)</f>
        <v>68.849999999999994</v>
      </c>
      <c r="N3369" s="4" t="str">
        <f>VLOOKUP(fUnitSales[[#This Row],[SalesRep]],dSalesRep[],2,0)</f>
        <v>West</v>
      </c>
    </row>
    <row r="3370" spans="7:14" x14ac:dyDescent="0.25">
      <c r="G3370" s="6">
        <v>41620</v>
      </c>
      <c r="H3370" t="s">
        <v>74</v>
      </c>
      <c r="I3370" t="s">
        <v>25</v>
      </c>
      <c r="J3370">
        <v>0.03</v>
      </c>
      <c r="K3370">
        <v>3</v>
      </c>
      <c r="M3370" s="4">
        <f>ROUND(VLOOKUP(fUnitSales[[#This Row],[Product]],dProducts[],2,0)*(1-fUnitSales[[#This Row],[Discount]])*fUnitSales[[#This Row],[Units]],2)</f>
        <v>98.94</v>
      </c>
      <c r="N3370" s="4" t="str">
        <f>VLOOKUP(fUnitSales[[#This Row],[SalesRep]],dSalesRep[],2,0)</f>
        <v>MidWest</v>
      </c>
    </row>
    <row r="3371" spans="7:14" x14ac:dyDescent="0.25">
      <c r="G3371" s="6">
        <v>41764</v>
      </c>
      <c r="H3371" t="s">
        <v>59</v>
      </c>
      <c r="I3371" t="s">
        <v>22</v>
      </c>
      <c r="J3371">
        <v>0</v>
      </c>
      <c r="K3371">
        <v>2</v>
      </c>
      <c r="M3371" s="4">
        <f>ROUND(VLOOKUP(fUnitSales[[#This Row],[Product]],dProducts[],2,0)*(1-fUnitSales[[#This Row],[Discount]])*fUnitSales[[#This Row],[Units]],2)</f>
        <v>50</v>
      </c>
      <c r="N3371" s="4" t="str">
        <f>VLOOKUP(fUnitSales[[#This Row],[SalesRep]],dSalesRep[],2,0)</f>
        <v>East</v>
      </c>
    </row>
    <row r="3372" spans="7:14" x14ac:dyDescent="0.25">
      <c r="G3372" s="6">
        <v>41844</v>
      </c>
      <c r="H3372" t="s">
        <v>60</v>
      </c>
      <c r="I3372" t="s">
        <v>13</v>
      </c>
      <c r="J3372">
        <v>0.03</v>
      </c>
      <c r="K3372">
        <v>2</v>
      </c>
      <c r="M3372" s="4">
        <f>ROUND(VLOOKUP(fUnitSales[[#This Row],[Product]],dProducts[],2,0)*(1-fUnitSales[[#This Row],[Discount]])*fUnitSales[[#This Row],[Units]],2)</f>
        <v>44.52</v>
      </c>
      <c r="N3372" s="4" t="str">
        <f>VLOOKUP(fUnitSales[[#This Row],[SalesRep]],dSalesRep[],2,0)</f>
        <v>South</v>
      </c>
    </row>
    <row r="3373" spans="7:14" x14ac:dyDescent="0.25">
      <c r="G3373" s="6">
        <v>41610</v>
      </c>
      <c r="H3373" t="s">
        <v>26</v>
      </c>
      <c r="I3373" t="s">
        <v>13</v>
      </c>
      <c r="J3373">
        <v>0.03</v>
      </c>
      <c r="K3373">
        <v>3</v>
      </c>
      <c r="M3373" s="4">
        <f>ROUND(VLOOKUP(fUnitSales[[#This Row],[Product]],dProducts[],2,0)*(1-fUnitSales[[#This Row],[Discount]])*fUnitSales[[#This Row],[Units]],2)</f>
        <v>66.78</v>
      </c>
      <c r="N3373" s="4" t="str">
        <f>VLOOKUP(fUnitSales[[#This Row],[SalesRep]],dSalesRep[],2,0)</f>
        <v>West</v>
      </c>
    </row>
    <row r="3374" spans="7:14" x14ac:dyDescent="0.25">
      <c r="G3374" s="6">
        <v>41919</v>
      </c>
      <c r="H3374" t="s">
        <v>64</v>
      </c>
      <c r="I3374" t="s">
        <v>18</v>
      </c>
      <c r="J3374">
        <v>0</v>
      </c>
      <c r="K3374">
        <v>1</v>
      </c>
      <c r="M3374" s="4">
        <f>ROUND(VLOOKUP(fUnitSales[[#This Row],[Product]],dProducts[],2,0)*(1-fUnitSales[[#This Row],[Discount]])*fUnitSales[[#This Row],[Units]],2)</f>
        <v>22.95</v>
      </c>
      <c r="N3374" s="4" t="str">
        <f>VLOOKUP(fUnitSales[[#This Row],[SalesRep]],dSalesRep[],2,0)</f>
        <v>MidWest</v>
      </c>
    </row>
    <row r="3375" spans="7:14" x14ac:dyDescent="0.25">
      <c r="G3375" s="6">
        <v>41633</v>
      </c>
      <c r="H3375" t="s">
        <v>90</v>
      </c>
      <c r="I3375" t="s">
        <v>17</v>
      </c>
      <c r="J3375">
        <v>0.02</v>
      </c>
      <c r="K3375">
        <v>2</v>
      </c>
      <c r="M3375" s="4">
        <f>ROUND(VLOOKUP(fUnitSales[[#This Row],[Product]],dProducts[],2,0)*(1-fUnitSales[[#This Row],[Discount]])*fUnitSales[[#This Row],[Units]],2)</f>
        <v>39.1</v>
      </c>
      <c r="N3375" s="4" t="str">
        <f>VLOOKUP(fUnitSales[[#This Row],[SalesRep]],dSalesRep[],2,0)</f>
        <v>West</v>
      </c>
    </row>
    <row r="3376" spans="7:14" x14ac:dyDescent="0.25">
      <c r="G3376" s="6">
        <v>41333</v>
      </c>
      <c r="H3376" t="s">
        <v>82</v>
      </c>
      <c r="I3376" t="s">
        <v>8</v>
      </c>
      <c r="J3376">
        <v>0</v>
      </c>
      <c r="K3376">
        <v>1</v>
      </c>
      <c r="M3376" s="4">
        <f>ROUND(VLOOKUP(fUnitSales[[#This Row],[Product]],dProducts[],2,0)*(1-fUnitSales[[#This Row],[Discount]])*fUnitSales[[#This Row],[Units]],2)</f>
        <v>21</v>
      </c>
      <c r="N3376" s="4" t="str">
        <f>VLOOKUP(fUnitSales[[#This Row],[SalesRep]],dSalesRep[],2,0)</f>
        <v>West</v>
      </c>
    </row>
    <row r="3377" spans="7:14" x14ac:dyDescent="0.25">
      <c r="G3377" s="6">
        <v>41968</v>
      </c>
      <c r="H3377" t="s">
        <v>46</v>
      </c>
      <c r="I3377" t="s">
        <v>25</v>
      </c>
      <c r="J3377">
        <v>1.4999999999999999E-2</v>
      </c>
      <c r="K3377">
        <v>4</v>
      </c>
      <c r="M3377" s="4">
        <f>ROUND(VLOOKUP(fUnitSales[[#This Row],[Product]],dProducts[],2,0)*(1-fUnitSales[[#This Row],[Discount]])*fUnitSales[[#This Row],[Units]],2)</f>
        <v>133.96</v>
      </c>
      <c r="N3377" s="4" t="str">
        <f>VLOOKUP(fUnitSales[[#This Row],[SalesRep]],dSalesRep[],2,0)</f>
        <v>MidWest</v>
      </c>
    </row>
    <row r="3378" spans="7:14" x14ac:dyDescent="0.25">
      <c r="G3378" s="6">
        <v>41318</v>
      </c>
      <c r="H3378" t="s">
        <v>58</v>
      </c>
      <c r="I3378" t="s">
        <v>18</v>
      </c>
      <c r="J3378">
        <v>0.03</v>
      </c>
      <c r="K3378">
        <v>1</v>
      </c>
      <c r="M3378" s="4">
        <f>ROUND(VLOOKUP(fUnitSales[[#This Row],[Product]],dProducts[],2,0)*(1-fUnitSales[[#This Row],[Discount]])*fUnitSales[[#This Row],[Units]],2)</f>
        <v>22.26</v>
      </c>
      <c r="N3378" s="4" t="str">
        <f>VLOOKUP(fUnitSales[[#This Row],[SalesRep]],dSalesRep[],2,0)</f>
        <v>East</v>
      </c>
    </row>
    <row r="3379" spans="7:14" x14ac:dyDescent="0.25">
      <c r="G3379" s="6">
        <v>41993</v>
      </c>
      <c r="H3379" t="s">
        <v>59</v>
      </c>
      <c r="I3379" t="s">
        <v>13</v>
      </c>
      <c r="J3379">
        <v>2.5000000000000001E-2</v>
      </c>
      <c r="K3379">
        <v>1</v>
      </c>
      <c r="M3379" s="4">
        <f>ROUND(VLOOKUP(fUnitSales[[#This Row],[Product]],dProducts[],2,0)*(1-fUnitSales[[#This Row],[Discount]])*fUnitSales[[#This Row],[Units]],2)</f>
        <v>22.38</v>
      </c>
      <c r="N3379" s="4" t="str">
        <f>VLOOKUP(fUnitSales[[#This Row],[SalesRep]],dSalesRep[],2,0)</f>
        <v>East</v>
      </c>
    </row>
    <row r="3380" spans="7:14" x14ac:dyDescent="0.25">
      <c r="G3380" s="6">
        <v>41600</v>
      </c>
      <c r="H3380" t="s">
        <v>33</v>
      </c>
      <c r="I3380" t="s">
        <v>28</v>
      </c>
      <c r="J3380">
        <v>0</v>
      </c>
      <c r="K3380">
        <v>2</v>
      </c>
      <c r="M3380" s="4">
        <f>ROUND(VLOOKUP(fUnitSales[[#This Row],[Product]],dProducts[],2,0)*(1-fUnitSales[[#This Row],[Discount]])*fUnitSales[[#This Row],[Units]],2)</f>
        <v>55</v>
      </c>
      <c r="N3380" s="4" t="str">
        <f>VLOOKUP(fUnitSales[[#This Row],[SalesRep]],dSalesRep[],2,0)</f>
        <v>MidWest</v>
      </c>
    </row>
    <row r="3381" spans="7:14" x14ac:dyDescent="0.25">
      <c r="G3381" s="6">
        <v>41625</v>
      </c>
      <c r="H3381" t="s">
        <v>61</v>
      </c>
      <c r="I3381" t="s">
        <v>31</v>
      </c>
      <c r="J3381">
        <v>0.03</v>
      </c>
      <c r="K3381">
        <v>11</v>
      </c>
      <c r="M3381" s="4">
        <f>ROUND(VLOOKUP(fUnitSales[[#This Row],[Product]],dProducts[],2,0)*(1-fUnitSales[[#This Row],[Discount]])*fUnitSales[[#This Row],[Units]],2)</f>
        <v>320.10000000000002</v>
      </c>
      <c r="N3381" s="4" t="str">
        <f>VLOOKUP(fUnitSales[[#This Row],[SalesRep]],dSalesRep[],2,0)</f>
        <v>South</v>
      </c>
    </row>
    <row r="3382" spans="7:14" x14ac:dyDescent="0.25">
      <c r="G3382" s="6">
        <v>41971</v>
      </c>
      <c r="H3382" t="s">
        <v>48</v>
      </c>
      <c r="I3382" t="s">
        <v>17</v>
      </c>
      <c r="J3382">
        <v>0</v>
      </c>
      <c r="K3382">
        <v>2</v>
      </c>
      <c r="M3382" s="4">
        <f>ROUND(VLOOKUP(fUnitSales[[#This Row],[Product]],dProducts[],2,0)*(1-fUnitSales[[#This Row],[Discount]])*fUnitSales[[#This Row],[Units]],2)</f>
        <v>39.9</v>
      </c>
      <c r="N3382" s="4" t="str">
        <f>VLOOKUP(fUnitSales[[#This Row],[SalesRep]],dSalesRep[],2,0)</f>
        <v>MidWest</v>
      </c>
    </row>
    <row r="3383" spans="7:14" x14ac:dyDescent="0.25">
      <c r="G3383" s="6">
        <v>41626</v>
      </c>
      <c r="H3383" t="s">
        <v>46</v>
      </c>
      <c r="I3383" t="s">
        <v>25</v>
      </c>
      <c r="J3383">
        <v>1.4999999999999999E-2</v>
      </c>
      <c r="K3383">
        <v>2</v>
      </c>
      <c r="M3383" s="4">
        <f>ROUND(VLOOKUP(fUnitSales[[#This Row],[Product]],dProducts[],2,0)*(1-fUnitSales[[#This Row],[Discount]])*fUnitSales[[#This Row],[Units]],2)</f>
        <v>66.98</v>
      </c>
      <c r="N3383" s="4" t="str">
        <f>VLOOKUP(fUnitSales[[#This Row],[SalesRep]],dSalesRep[],2,0)</f>
        <v>MidWest</v>
      </c>
    </row>
    <row r="3384" spans="7:14" x14ac:dyDescent="0.25">
      <c r="G3384" s="6">
        <v>41997</v>
      </c>
      <c r="H3384" t="s">
        <v>92</v>
      </c>
      <c r="I3384" t="s">
        <v>8</v>
      </c>
      <c r="J3384">
        <v>0.03</v>
      </c>
      <c r="K3384">
        <v>3</v>
      </c>
      <c r="M3384" s="4">
        <f>ROUND(VLOOKUP(fUnitSales[[#This Row],[Product]],dProducts[],2,0)*(1-fUnitSales[[#This Row],[Discount]])*fUnitSales[[#This Row],[Units]],2)</f>
        <v>61.11</v>
      </c>
      <c r="N3384" s="4" t="str">
        <f>VLOOKUP(fUnitSales[[#This Row],[SalesRep]],dSalesRep[],2,0)</f>
        <v>West</v>
      </c>
    </row>
    <row r="3385" spans="7:14" x14ac:dyDescent="0.25">
      <c r="G3385" s="6">
        <v>41594</v>
      </c>
      <c r="H3385" t="s">
        <v>72</v>
      </c>
      <c r="I3385" t="s">
        <v>37</v>
      </c>
      <c r="J3385">
        <v>0</v>
      </c>
      <c r="K3385">
        <v>3</v>
      </c>
      <c r="M3385" s="4">
        <f>ROUND(VLOOKUP(fUnitSales[[#This Row],[Product]],dProducts[],2,0)*(1-fUnitSales[[#This Row],[Discount]])*fUnitSales[[#This Row],[Units]],2)</f>
        <v>75</v>
      </c>
      <c r="N3385" s="4" t="str">
        <f>VLOOKUP(fUnitSales[[#This Row],[SalesRep]],dSalesRep[],2,0)</f>
        <v>East</v>
      </c>
    </row>
    <row r="3386" spans="7:14" x14ac:dyDescent="0.25">
      <c r="G3386" s="6">
        <v>41509</v>
      </c>
      <c r="H3386" t="s">
        <v>44</v>
      </c>
      <c r="I3386" t="s">
        <v>17</v>
      </c>
      <c r="J3386">
        <v>1.4999999999999999E-2</v>
      </c>
      <c r="K3386">
        <v>2</v>
      </c>
      <c r="M3386" s="4">
        <f>ROUND(VLOOKUP(fUnitSales[[#This Row],[Product]],dProducts[],2,0)*(1-fUnitSales[[#This Row],[Discount]])*fUnitSales[[#This Row],[Units]],2)</f>
        <v>39.299999999999997</v>
      </c>
      <c r="N3386" s="4" t="str">
        <f>VLOOKUP(fUnitSales[[#This Row],[SalesRep]],dSalesRep[],2,0)</f>
        <v>MidWest</v>
      </c>
    </row>
    <row r="3387" spans="7:14" x14ac:dyDescent="0.25">
      <c r="G3387" s="6">
        <v>41625</v>
      </c>
      <c r="H3387" t="s">
        <v>14</v>
      </c>
      <c r="I3387" t="s">
        <v>37</v>
      </c>
      <c r="J3387">
        <v>0</v>
      </c>
      <c r="K3387">
        <v>1</v>
      </c>
      <c r="M3387" s="4">
        <f>ROUND(VLOOKUP(fUnitSales[[#This Row],[Product]],dProducts[],2,0)*(1-fUnitSales[[#This Row],[Discount]])*fUnitSales[[#This Row],[Units]],2)</f>
        <v>25</v>
      </c>
      <c r="N3387" s="4" t="str">
        <f>VLOOKUP(fUnitSales[[#This Row],[SalesRep]],dSalesRep[],2,0)</f>
        <v>West</v>
      </c>
    </row>
    <row r="3388" spans="7:14" x14ac:dyDescent="0.25">
      <c r="G3388" s="6">
        <v>41690</v>
      </c>
      <c r="H3388" t="s">
        <v>50</v>
      </c>
      <c r="I3388" t="s">
        <v>17</v>
      </c>
      <c r="J3388">
        <v>0.03</v>
      </c>
      <c r="K3388">
        <v>3</v>
      </c>
      <c r="M3388" s="4">
        <f>ROUND(VLOOKUP(fUnitSales[[#This Row],[Product]],dProducts[],2,0)*(1-fUnitSales[[#This Row],[Discount]])*fUnitSales[[#This Row],[Units]],2)</f>
        <v>58.05</v>
      </c>
      <c r="N3388" s="4" t="str">
        <f>VLOOKUP(fUnitSales[[#This Row],[SalesRep]],dSalesRep[],2,0)</f>
        <v>MidWest</v>
      </c>
    </row>
    <row r="3389" spans="7:14" x14ac:dyDescent="0.25">
      <c r="G3389" s="6">
        <v>41993</v>
      </c>
      <c r="H3389" t="s">
        <v>53</v>
      </c>
      <c r="I3389" t="s">
        <v>18</v>
      </c>
      <c r="J3389">
        <v>0.03</v>
      </c>
      <c r="K3389">
        <v>1</v>
      </c>
      <c r="M3389" s="4">
        <f>ROUND(VLOOKUP(fUnitSales[[#This Row],[Product]],dProducts[],2,0)*(1-fUnitSales[[#This Row],[Discount]])*fUnitSales[[#This Row],[Units]],2)</f>
        <v>22.26</v>
      </c>
      <c r="N3389" s="4" t="str">
        <f>VLOOKUP(fUnitSales[[#This Row],[SalesRep]],dSalesRep[],2,0)</f>
        <v>West</v>
      </c>
    </row>
    <row r="3390" spans="7:14" x14ac:dyDescent="0.25">
      <c r="G3390" s="6">
        <v>41947</v>
      </c>
      <c r="H3390" t="s">
        <v>30</v>
      </c>
      <c r="I3390" t="s">
        <v>17</v>
      </c>
      <c r="J3390">
        <v>2.5000000000000001E-2</v>
      </c>
      <c r="K3390">
        <v>14</v>
      </c>
      <c r="M3390" s="4">
        <f>ROUND(VLOOKUP(fUnitSales[[#This Row],[Product]],dProducts[],2,0)*(1-fUnitSales[[#This Row],[Discount]])*fUnitSales[[#This Row],[Units]],2)</f>
        <v>272.32</v>
      </c>
      <c r="N3390" s="4" t="str">
        <f>VLOOKUP(fUnitSales[[#This Row],[SalesRep]],dSalesRep[],2,0)</f>
        <v>East</v>
      </c>
    </row>
    <row r="3391" spans="7:14" x14ac:dyDescent="0.25">
      <c r="G3391" s="6">
        <v>41981</v>
      </c>
      <c r="H3391" t="s">
        <v>44</v>
      </c>
      <c r="I3391" t="s">
        <v>17</v>
      </c>
      <c r="J3391">
        <v>2.5000000000000001E-2</v>
      </c>
      <c r="K3391">
        <v>3</v>
      </c>
      <c r="M3391" s="4">
        <f>ROUND(VLOOKUP(fUnitSales[[#This Row],[Product]],dProducts[],2,0)*(1-fUnitSales[[#This Row],[Discount]])*fUnitSales[[#This Row],[Units]],2)</f>
        <v>58.35</v>
      </c>
      <c r="N3391" s="4" t="str">
        <f>VLOOKUP(fUnitSales[[#This Row],[SalesRep]],dSalesRep[],2,0)</f>
        <v>MidWest</v>
      </c>
    </row>
    <row r="3392" spans="7:14" x14ac:dyDescent="0.25">
      <c r="G3392" s="6">
        <v>41479</v>
      </c>
      <c r="H3392" t="s">
        <v>16</v>
      </c>
      <c r="I3392" t="s">
        <v>25</v>
      </c>
      <c r="J3392">
        <v>0</v>
      </c>
      <c r="K3392">
        <v>1</v>
      </c>
      <c r="M3392" s="4">
        <f>ROUND(VLOOKUP(fUnitSales[[#This Row],[Product]],dProducts[],2,0)*(1-fUnitSales[[#This Row],[Discount]])*fUnitSales[[#This Row],[Units]],2)</f>
        <v>34</v>
      </c>
      <c r="N3392" s="4" t="str">
        <f>VLOOKUP(fUnitSales[[#This Row],[SalesRep]],dSalesRep[],2,0)</f>
        <v>MidWest</v>
      </c>
    </row>
    <row r="3393" spans="7:14" x14ac:dyDescent="0.25">
      <c r="G3393" s="6">
        <v>41317</v>
      </c>
      <c r="H3393" t="s">
        <v>72</v>
      </c>
      <c r="I3393" t="s">
        <v>28</v>
      </c>
      <c r="J3393">
        <v>1.4999999999999999E-2</v>
      </c>
      <c r="K3393">
        <v>1</v>
      </c>
      <c r="M3393" s="4">
        <f>ROUND(VLOOKUP(fUnitSales[[#This Row],[Product]],dProducts[],2,0)*(1-fUnitSales[[#This Row],[Discount]])*fUnitSales[[#This Row],[Units]],2)</f>
        <v>27.09</v>
      </c>
      <c r="N3393" s="4" t="str">
        <f>VLOOKUP(fUnitSales[[#This Row],[SalesRep]],dSalesRep[],2,0)</f>
        <v>East</v>
      </c>
    </row>
    <row r="3394" spans="7:14" x14ac:dyDescent="0.25">
      <c r="G3394" s="6">
        <v>41981</v>
      </c>
      <c r="H3394" t="s">
        <v>91</v>
      </c>
      <c r="I3394" t="s">
        <v>8</v>
      </c>
      <c r="J3394">
        <v>0</v>
      </c>
      <c r="K3394">
        <v>2</v>
      </c>
      <c r="M3394" s="4">
        <f>ROUND(VLOOKUP(fUnitSales[[#This Row],[Product]],dProducts[],2,0)*(1-fUnitSales[[#This Row],[Discount]])*fUnitSales[[#This Row],[Units]],2)</f>
        <v>42</v>
      </c>
      <c r="N3394" s="4" t="str">
        <f>VLOOKUP(fUnitSales[[#This Row],[SalesRep]],dSalesRep[],2,0)</f>
        <v>East</v>
      </c>
    </row>
    <row r="3395" spans="7:14" x14ac:dyDescent="0.25">
      <c r="G3395" s="6">
        <v>41626</v>
      </c>
      <c r="H3395" t="s">
        <v>24</v>
      </c>
      <c r="I3395" t="s">
        <v>17</v>
      </c>
      <c r="J3395">
        <v>0</v>
      </c>
      <c r="K3395">
        <v>2</v>
      </c>
      <c r="M3395" s="4">
        <f>ROUND(VLOOKUP(fUnitSales[[#This Row],[Product]],dProducts[],2,0)*(1-fUnitSales[[#This Row],[Discount]])*fUnitSales[[#This Row],[Units]],2)</f>
        <v>39.9</v>
      </c>
      <c r="N3395" s="4" t="str">
        <f>VLOOKUP(fUnitSales[[#This Row],[SalesRep]],dSalesRep[],2,0)</f>
        <v>MidWest</v>
      </c>
    </row>
    <row r="3396" spans="7:14" x14ac:dyDescent="0.25">
      <c r="G3396" s="6">
        <v>41987</v>
      </c>
      <c r="H3396" t="s">
        <v>82</v>
      </c>
      <c r="I3396" t="s">
        <v>17</v>
      </c>
      <c r="J3396">
        <v>0.03</v>
      </c>
      <c r="K3396">
        <v>1</v>
      </c>
      <c r="M3396" s="4">
        <f>ROUND(VLOOKUP(fUnitSales[[#This Row],[Product]],dProducts[],2,0)*(1-fUnitSales[[#This Row],[Discount]])*fUnitSales[[#This Row],[Units]],2)</f>
        <v>19.350000000000001</v>
      </c>
      <c r="N3396" s="4" t="str">
        <f>VLOOKUP(fUnitSales[[#This Row],[SalesRep]],dSalesRep[],2,0)</f>
        <v>West</v>
      </c>
    </row>
    <row r="3397" spans="7:14" x14ac:dyDescent="0.25">
      <c r="G3397" s="6">
        <v>41589</v>
      </c>
      <c r="H3397" t="s">
        <v>41</v>
      </c>
      <c r="I3397" t="s">
        <v>31</v>
      </c>
      <c r="J3397">
        <v>0</v>
      </c>
      <c r="K3397">
        <v>2</v>
      </c>
      <c r="M3397" s="4">
        <f>ROUND(VLOOKUP(fUnitSales[[#This Row],[Product]],dProducts[],2,0)*(1-fUnitSales[[#This Row],[Discount]])*fUnitSales[[#This Row],[Units]],2)</f>
        <v>60</v>
      </c>
      <c r="N3397" s="4" t="str">
        <f>VLOOKUP(fUnitSales[[#This Row],[SalesRep]],dSalesRep[],2,0)</f>
        <v>South</v>
      </c>
    </row>
    <row r="3398" spans="7:14" x14ac:dyDescent="0.25">
      <c r="G3398" s="6">
        <v>41886</v>
      </c>
      <c r="H3398" t="s">
        <v>74</v>
      </c>
      <c r="I3398" t="s">
        <v>37</v>
      </c>
      <c r="J3398">
        <v>0.01</v>
      </c>
      <c r="K3398">
        <v>2</v>
      </c>
      <c r="M3398" s="4">
        <f>ROUND(VLOOKUP(fUnitSales[[#This Row],[Product]],dProducts[],2,0)*(1-fUnitSales[[#This Row],[Discount]])*fUnitSales[[#This Row],[Units]],2)</f>
        <v>49.5</v>
      </c>
      <c r="N3398" s="4" t="str">
        <f>VLOOKUP(fUnitSales[[#This Row],[SalesRep]],dSalesRep[],2,0)</f>
        <v>MidWest</v>
      </c>
    </row>
    <row r="3399" spans="7:14" x14ac:dyDescent="0.25">
      <c r="G3399" s="6">
        <v>41586</v>
      </c>
      <c r="H3399" t="s">
        <v>86</v>
      </c>
      <c r="I3399" t="s">
        <v>17</v>
      </c>
      <c r="J3399">
        <v>0</v>
      </c>
      <c r="K3399">
        <v>1</v>
      </c>
      <c r="M3399" s="4">
        <f>ROUND(VLOOKUP(fUnitSales[[#This Row],[Product]],dProducts[],2,0)*(1-fUnitSales[[#This Row],[Discount]])*fUnitSales[[#This Row],[Units]],2)</f>
        <v>19.95</v>
      </c>
      <c r="N3399" s="4" t="str">
        <f>VLOOKUP(fUnitSales[[#This Row],[SalesRep]],dSalesRep[],2,0)</f>
        <v>West</v>
      </c>
    </row>
    <row r="3400" spans="7:14" x14ac:dyDescent="0.25">
      <c r="G3400" s="6">
        <v>41624</v>
      </c>
      <c r="H3400" t="s">
        <v>64</v>
      </c>
      <c r="I3400" t="s">
        <v>18</v>
      </c>
      <c r="J3400">
        <v>0</v>
      </c>
      <c r="K3400">
        <v>1</v>
      </c>
      <c r="M3400" s="4">
        <f>ROUND(VLOOKUP(fUnitSales[[#This Row],[Product]],dProducts[],2,0)*(1-fUnitSales[[#This Row],[Discount]])*fUnitSales[[#This Row],[Units]],2)</f>
        <v>22.95</v>
      </c>
      <c r="N3400" s="4" t="str">
        <f>VLOOKUP(fUnitSales[[#This Row],[SalesRep]],dSalesRep[],2,0)</f>
        <v>MidWest</v>
      </c>
    </row>
    <row r="3401" spans="7:14" x14ac:dyDescent="0.25">
      <c r="G3401" s="6">
        <v>41584</v>
      </c>
      <c r="H3401" t="s">
        <v>73</v>
      </c>
      <c r="I3401" t="s">
        <v>31</v>
      </c>
      <c r="J3401">
        <v>0</v>
      </c>
      <c r="K3401">
        <v>4</v>
      </c>
      <c r="M3401" s="4">
        <f>ROUND(VLOOKUP(fUnitSales[[#This Row],[Product]],dProducts[],2,0)*(1-fUnitSales[[#This Row],[Discount]])*fUnitSales[[#This Row],[Units]],2)</f>
        <v>120</v>
      </c>
      <c r="N3401" s="4" t="str">
        <f>VLOOKUP(fUnitSales[[#This Row],[SalesRep]],dSalesRep[],2,0)</f>
        <v>West</v>
      </c>
    </row>
    <row r="3402" spans="7:14" x14ac:dyDescent="0.25">
      <c r="G3402" s="6">
        <v>41945</v>
      </c>
      <c r="H3402" t="s">
        <v>88</v>
      </c>
      <c r="I3402" t="s">
        <v>17</v>
      </c>
      <c r="J3402">
        <v>0</v>
      </c>
      <c r="K3402">
        <v>1</v>
      </c>
      <c r="M3402" s="4">
        <f>ROUND(VLOOKUP(fUnitSales[[#This Row],[Product]],dProducts[],2,0)*(1-fUnitSales[[#This Row],[Discount]])*fUnitSales[[#This Row],[Units]],2)</f>
        <v>19.95</v>
      </c>
      <c r="N3402" s="4" t="str">
        <f>VLOOKUP(fUnitSales[[#This Row],[SalesRep]],dSalesRep[],2,0)</f>
        <v>MidWest</v>
      </c>
    </row>
    <row r="3403" spans="7:14" x14ac:dyDescent="0.25">
      <c r="G3403" s="6">
        <v>41983</v>
      </c>
      <c r="H3403" t="s">
        <v>43</v>
      </c>
      <c r="I3403" t="s">
        <v>17</v>
      </c>
      <c r="J3403">
        <v>0</v>
      </c>
      <c r="K3403">
        <v>2</v>
      </c>
      <c r="M3403" s="4">
        <f>ROUND(VLOOKUP(fUnitSales[[#This Row],[Product]],dProducts[],2,0)*(1-fUnitSales[[#This Row],[Discount]])*fUnitSales[[#This Row],[Units]],2)</f>
        <v>39.9</v>
      </c>
      <c r="N3403" s="4" t="str">
        <f>VLOOKUP(fUnitSales[[#This Row],[SalesRep]],dSalesRep[],2,0)</f>
        <v>MidWest</v>
      </c>
    </row>
    <row r="3404" spans="7:14" x14ac:dyDescent="0.25">
      <c r="G3404" s="6">
        <v>41615</v>
      </c>
      <c r="H3404" t="s">
        <v>74</v>
      </c>
      <c r="I3404" t="s">
        <v>37</v>
      </c>
      <c r="J3404">
        <v>0.03</v>
      </c>
      <c r="K3404">
        <v>2</v>
      </c>
      <c r="M3404" s="4">
        <f>ROUND(VLOOKUP(fUnitSales[[#This Row],[Product]],dProducts[],2,0)*(1-fUnitSales[[#This Row],[Discount]])*fUnitSales[[#This Row],[Units]],2)</f>
        <v>48.5</v>
      </c>
      <c r="N3404" s="4" t="str">
        <f>VLOOKUP(fUnitSales[[#This Row],[SalesRep]],dSalesRep[],2,0)</f>
        <v>MidWest</v>
      </c>
    </row>
    <row r="3405" spans="7:14" x14ac:dyDescent="0.25">
      <c r="G3405" s="6">
        <v>41991</v>
      </c>
      <c r="H3405" t="s">
        <v>65</v>
      </c>
      <c r="I3405" t="s">
        <v>8</v>
      </c>
      <c r="J3405">
        <v>0.01</v>
      </c>
      <c r="K3405">
        <v>3</v>
      </c>
      <c r="M3405" s="4">
        <f>ROUND(VLOOKUP(fUnitSales[[#This Row],[Product]],dProducts[],2,0)*(1-fUnitSales[[#This Row],[Discount]])*fUnitSales[[#This Row],[Units]],2)</f>
        <v>62.37</v>
      </c>
      <c r="N3405" s="4" t="str">
        <f>VLOOKUP(fUnitSales[[#This Row],[SalesRep]],dSalesRep[],2,0)</f>
        <v>West</v>
      </c>
    </row>
    <row r="3406" spans="7:14" x14ac:dyDescent="0.25">
      <c r="G3406" s="6">
        <v>41620</v>
      </c>
      <c r="H3406" t="s">
        <v>89</v>
      </c>
      <c r="I3406" t="s">
        <v>31</v>
      </c>
      <c r="J3406">
        <v>0</v>
      </c>
      <c r="K3406">
        <v>8</v>
      </c>
      <c r="M3406" s="4">
        <f>ROUND(VLOOKUP(fUnitSales[[#This Row],[Product]],dProducts[],2,0)*(1-fUnitSales[[#This Row],[Discount]])*fUnitSales[[#This Row],[Units]],2)</f>
        <v>240</v>
      </c>
      <c r="N3406" s="4" t="str">
        <f>VLOOKUP(fUnitSales[[#This Row],[SalesRep]],dSalesRep[],2,0)</f>
        <v>West</v>
      </c>
    </row>
    <row r="3407" spans="7:14" x14ac:dyDescent="0.25">
      <c r="G3407" s="6">
        <v>41692</v>
      </c>
      <c r="H3407" t="s">
        <v>30</v>
      </c>
      <c r="I3407" t="s">
        <v>31</v>
      </c>
      <c r="J3407">
        <v>1.4999999999999999E-2</v>
      </c>
      <c r="K3407">
        <v>1</v>
      </c>
      <c r="M3407" s="4">
        <f>ROUND(VLOOKUP(fUnitSales[[#This Row],[Product]],dProducts[],2,0)*(1-fUnitSales[[#This Row],[Discount]])*fUnitSales[[#This Row],[Units]],2)</f>
        <v>29.55</v>
      </c>
      <c r="N3407" s="4" t="str">
        <f>VLOOKUP(fUnitSales[[#This Row],[SalesRep]],dSalesRep[],2,0)</f>
        <v>East</v>
      </c>
    </row>
    <row r="3408" spans="7:14" x14ac:dyDescent="0.25">
      <c r="G3408" s="6">
        <v>41952</v>
      </c>
      <c r="H3408" t="s">
        <v>73</v>
      </c>
      <c r="I3408" t="s">
        <v>13</v>
      </c>
      <c r="J3408">
        <v>1.4999999999999999E-2</v>
      </c>
      <c r="K3408">
        <v>1</v>
      </c>
      <c r="M3408" s="4">
        <f>ROUND(VLOOKUP(fUnitSales[[#This Row],[Product]],dProducts[],2,0)*(1-fUnitSales[[#This Row],[Discount]])*fUnitSales[[#This Row],[Units]],2)</f>
        <v>22.61</v>
      </c>
      <c r="N3408" s="4" t="str">
        <f>VLOOKUP(fUnitSales[[#This Row],[SalesRep]],dSalesRep[],2,0)</f>
        <v>West</v>
      </c>
    </row>
    <row r="3409" spans="7:14" x14ac:dyDescent="0.25">
      <c r="G3409" s="6">
        <v>41947</v>
      </c>
      <c r="H3409" t="s">
        <v>70</v>
      </c>
      <c r="I3409" t="s">
        <v>28</v>
      </c>
      <c r="J3409">
        <v>0</v>
      </c>
      <c r="K3409">
        <v>2</v>
      </c>
      <c r="M3409" s="4">
        <f>ROUND(VLOOKUP(fUnitSales[[#This Row],[Product]],dProducts[],2,0)*(1-fUnitSales[[#This Row],[Discount]])*fUnitSales[[#This Row],[Units]],2)</f>
        <v>55</v>
      </c>
      <c r="N3409" s="4" t="str">
        <f>VLOOKUP(fUnitSales[[#This Row],[SalesRep]],dSalesRep[],2,0)</f>
        <v>West</v>
      </c>
    </row>
    <row r="3410" spans="7:14" x14ac:dyDescent="0.25">
      <c r="G3410" s="6">
        <v>41825</v>
      </c>
      <c r="H3410" t="s">
        <v>59</v>
      </c>
      <c r="I3410" t="s">
        <v>42</v>
      </c>
      <c r="J3410">
        <v>2.5000000000000001E-2</v>
      </c>
      <c r="K3410">
        <v>2</v>
      </c>
      <c r="M3410" s="4">
        <f>ROUND(VLOOKUP(fUnitSales[[#This Row],[Product]],dProducts[],2,0)*(1-fUnitSales[[#This Row],[Discount]])*fUnitSales[[#This Row],[Units]],2)</f>
        <v>37.049999999999997</v>
      </c>
      <c r="N3410" s="4" t="str">
        <f>VLOOKUP(fUnitSales[[#This Row],[SalesRep]],dSalesRep[],2,0)</f>
        <v>East</v>
      </c>
    </row>
    <row r="3411" spans="7:14" x14ac:dyDescent="0.25">
      <c r="G3411" s="6">
        <v>41874</v>
      </c>
      <c r="H3411" t="s">
        <v>43</v>
      </c>
      <c r="I3411" t="s">
        <v>17</v>
      </c>
      <c r="J3411">
        <v>0</v>
      </c>
      <c r="K3411">
        <v>2</v>
      </c>
      <c r="M3411" s="4">
        <f>ROUND(VLOOKUP(fUnitSales[[#This Row],[Product]],dProducts[],2,0)*(1-fUnitSales[[#This Row],[Discount]])*fUnitSales[[#This Row],[Units]],2)</f>
        <v>39.9</v>
      </c>
      <c r="N3411" s="4" t="str">
        <f>VLOOKUP(fUnitSales[[#This Row],[SalesRep]],dSalesRep[],2,0)</f>
        <v>MidWest</v>
      </c>
    </row>
    <row r="3412" spans="7:14" x14ac:dyDescent="0.25">
      <c r="G3412" s="6">
        <v>41618</v>
      </c>
      <c r="H3412" t="s">
        <v>92</v>
      </c>
      <c r="I3412" t="s">
        <v>22</v>
      </c>
      <c r="J3412">
        <v>0.02</v>
      </c>
      <c r="K3412">
        <v>3</v>
      </c>
      <c r="M3412" s="4">
        <f>ROUND(VLOOKUP(fUnitSales[[#This Row],[Product]],dProducts[],2,0)*(1-fUnitSales[[#This Row],[Discount]])*fUnitSales[[#This Row],[Units]],2)</f>
        <v>73.5</v>
      </c>
      <c r="N3412" s="4" t="str">
        <f>VLOOKUP(fUnitSales[[#This Row],[SalesRep]],dSalesRep[],2,0)</f>
        <v>West</v>
      </c>
    </row>
    <row r="3413" spans="7:14" x14ac:dyDescent="0.25">
      <c r="G3413" s="6">
        <v>41584</v>
      </c>
      <c r="H3413" t="s">
        <v>27</v>
      </c>
      <c r="I3413" t="s">
        <v>25</v>
      </c>
      <c r="J3413">
        <v>0</v>
      </c>
      <c r="K3413">
        <v>2</v>
      </c>
      <c r="M3413" s="4">
        <f>ROUND(VLOOKUP(fUnitSales[[#This Row],[Product]],dProducts[],2,0)*(1-fUnitSales[[#This Row],[Discount]])*fUnitSales[[#This Row],[Units]],2)</f>
        <v>68</v>
      </c>
      <c r="N3413" s="4" t="str">
        <f>VLOOKUP(fUnitSales[[#This Row],[SalesRep]],dSalesRep[],2,0)</f>
        <v>MidWest</v>
      </c>
    </row>
    <row r="3414" spans="7:14" x14ac:dyDescent="0.25">
      <c r="G3414" s="6">
        <v>41991</v>
      </c>
      <c r="H3414" t="s">
        <v>32</v>
      </c>
      <c r="I3414" t="s">
        <v>13</v>
      </c>
      <c r="J3414">
        <v>2.5000000000000001E-2</v>
      </c>
      <c r="K3414">
        <v>1</v>
      </c>
      <c r="M3414" s="4">
        <f>ROUND(VLOOKUP(fUnitSales[[#This Row],[Product]],dProducts[],2,0)*(1-fUnitSales[[#This Row],[Discount]])*fUnitSales[[#This Row],[Units]],2)</f>
        <v>22.38</v>
      </c>
      <c r="N3414" s="4" t="str">
        <f>VLOOKUP(fUnitSales[[#This Row],[SalesRep]],dSalesRep[],2,0)</f>
        <v>West</v>
      </c>
    </row>
    <row r="3415" spans="7:14" x14ac:dyDescent="0.25">
      <c r="G3415" s="6">
        <v>41975</v>
      </c>
      <c r="H3415" t="s">
        <v>11</v>
      </c>
      <c r="I3415" t="s">
        <v>13</v>
      </c>
      <c r="J3415">
        <v>1.4999999999999999E-2</v>
      </c>
      <c r="K3415">
        <v>2</v>
      </c>
      <c r="M3415" s="4">
        <f>ROUND(VLOOKUP(fUnitSales[[#This Row],[Product]],dProducts[],2,0)*(1-fUnitSales[[#This Row],[Discount]])*fUnitSales[[#This Row],[Units]],2)</f>
        <v>45.21</v>
      </c>
      <c r="N3415" s="4" t="str">
        <f>VLOOKUP(fUnitSales[[#This Row],[SalesRep]],dSalesRep[],2,0)</f>
        <v>West</v>
      </c>
    </row>
    <row r="3416" spans="7:14" x14ac:dyDescent="0.25">
      <c r="G3416" s="6">
        <v>41999</v>
      </c>
      <c r="H3416" t="s">
        <v>46</v>
      </c>
      <c r="I3416" t="s">
        <v>25</v>
      </c>
      <c r="J3416">
        <v>0</v>
      </c>
      <c r="K3416">
        <v>2</v>
      </c>
      <c r="M3416" s="4">
        <f>ROUND(VLOOKUP(fUnitSales[[#This Row],[Product]],dProducts[],2,0)*(1-fUnitSales[[#This Row],[Discount]])*fUnitSales[[#This Row],[Units]],2)</f>
        <v>68</v>
      </c>
      <c r="N3416" s="4" t="str">
        <f>VLOOKUP(fUnitSales[[#This Row],[SalesRep]],dSalesRep[],2,0)</f>
        <v>MidWest</v>
      </c>
    </row>
    <row r="3417" spans="7:14" x14ac:dyDescent="0.25">
      <c r="G3417" s="6">
        <v>41615</v>
      </c>
      <c r="H3417" t="s">
        <v>66</v>
      </c>
      <c r="I3417" t="s">
        <v>13</v>
      </c>
      <c r="J3417">
        <v>0.02</v>
      </c>
      <c r="K3417">
        <v>2</v>
      </c>
      <c r="M3417" s="4">
        <f>ROUND(VLOOKUP(fUnitSales[[#This Row],[Product]],dProducts[],2,0)*(1-fUnitSales[[#This Row],[Discount]])*fUnitSales[[#This Row],[Units]],2)</f>
        <v>44.98</v>
      </c>
      <c r="N3417" s="4" t="str">
        <f>VLOOKUP(fUnitSales[[#This Row],[SalesRep]],dSalesRep[],2,0)</f>
        <v>MidWest</v>
      </c>
    </row>
    <row r="3418" spans="7:14" x14ac:dyDescent="0.25">
      <c r="G3418" s="6">
        <v>42004</v>
      </c>
      <c r="H3418" t="s">
        <v>70</v>
      </c>
      <c r="I3418" t="s">
        <v>17</v>
      </c>
      <c r="J3418">
        <v>0</v>
      </c>
      <c r="K3418">
        <v>3</v>
      </c>
      <c r="M3418" s="4">
        <f>ROUND(VLOOKUP(fUnitSales[[#This Row],[Product]],dProducts[],2,0)*(1-fUnitSales[[#This Row],[Discount]])*fUnitSales[[#This Row],[Units]],2)</f>
        <v>59.85</v>
      </c>
      <c r="N3418" s="4" t="str">
        <f>VLOOKUP(fUnitSales[[#This Row],[SalesRep]],dSalesRep[],2,0)</f>
        <v>West</v>
      </c>
    </row>
    <row r="3419" spans="7:14" x14ac:dyDescent="0.25">
      <c r="G3419" s="6">
        <v>41358</v>
      </c>
      <c r="H3419" t="s">
        <v>94</v>
      </c>
      <c r="I3419" t="s">
        <v>37</v>
      </c>
      <c r="J3419">
        <v>2.5000000000000001E-2</v>
      </c>
      <c r="K3419">
        <v>2</v>
      </c>
      <c r="M3419" s="4">
        <f>ROUND(VLOOKUP(fUnitSales[[#This Row],[Product]],dProducts[],2,0)*(1-fUnitSales[[#This Row],[Discount]])*fUnitSales[[#This Row],[Units]],2)</f>
        <v>48.75</v>
      </c>
      <c r="N3419" s="4" t="str">
        <f>VLOOKUP(fUnitSales[[#This Row],[SalesRep]],dSalesRep[],2,0)</f>
        <v>MidWest</v>
      </c>
    </row>
    <row r="3420" spans="7:14" x14ac:dyDescent="0.25">
      <c r="G3420" s="6">
        <v>41975</v>
      </c>
      <c r="H3420" t="s">
        <v>54</v>
      </c>
      <c r="I3420" t="s">
        <v>12</v>
      </c>
      <c r="J3420">
        <v>2.5000000000000001E-2</v>
      </c>
      <c r="K3420">
        <v>4</v>
      </c>
      <c r="M3420" s="4">
        <f>ROUND(VLOOKUP(fUnitSales[[#This Row],[Product]],dProducts[],2,0)*(1-fUnitSales[[#This Row],[Discount]])*fUnitSales[[#This Row],[Units]],2)</f>
        <v>311.81</v>
      </c>
      <c r="N3420" s="4" t="str">
        <f>VLOOKUP(fUnitSales[[#This Row],[SalesRep]],dSalesRep[],2,0)</f>
        <v>East</v>
      </c>
    </row>
    <row r="3421" spans="7:14" x14ac:dyDescent="0.25">
      <c r="G3421" s="6">
        <v>41604</v>
      </c>
      <c r="H3421" t="s">
        <v>41</v>
      </c>
      <c r="I3421" t="s">
        <v>18</v>
      </c>
      <c r="J3421">
        <v>0</v>
      </c>
      <c r="K3421">
        <v>1</v>
      </c>
      <c r="M3421" s="4">
        <f>ROUND(VLOOKUP(fUnitSales[[#This Row],[Product]],dProducts[],2,0)*(1-fUnitSales[[#This Row],[Discount]])*fUnitSales[[#This Row],[Units]],2)</f>
        <v>22.95</v>
      </c>
      <c r="N3421" s="4" t="str">
        <f>VLOOKUP(fUnitSales[[#This Row],[SalesRep]],dSalesRep[],2,0)</f>
        <v>South</v>
      </c>
    </row>
    <row r="3422" spans="7:14" x14ac:dyDescent="0.25">
      <c r="G3422" s="6">
        <v>41994</v>
      </c>
      <c r="H3422" t="s">
        <v>79</v>
      </c>
      <c r="I3422" t="s">
        <v>25</v>
      </c>
      <c r="J3422">
        <v>1.4999999999999999E-2</v>
      </c>
      <c r="K3422">
        <v>2</v>
      </c>
      <c r="M3422" s="4">
        <f>ROUND(VLOOKUP(fUnitSales[[#This Row],[Product]],dProducts[],2,0)*(1-fUnitSales[[#This Row],[Discount]])*fUnitSales[[#This Row],[Units]],2)</f>
        <v>66.98</v>
      </c>
      <c r="N3422" s="4" t="str">
        <f>VLOOKUP(fUnitSales[[#This Row],[SalesRep]],dSalesRep[],2,0)</f>
        <v>South</v>
      </c>
    </row>
    <row r="3423" spans="7:14" x14ac:dyDescent="0.25">
      <c r="G3423" s="6">
        <v>41993</v>
      </c>
      <c r="H3423" t="s">
        <v>27</v>
      </c>
      <c r="I3423" t="s">
        <v>13</v>
      </c>
      <c r="J3423">
        <v>0.01</v>
      </c>
      <c r="K3423">
        <v>3</v>
      </c>
      <c r="M3423" s="4">
        <f>ROUND(VLOOKUP(fUnitSales[[#This Row],[Product]],dProducts[],2,0)*(1-fUnitSales[[#This Row],[Discount]])*fUnitSales[[#This Row],[Units]],2)</f>
        <v>68.16</v>
      </c>
      <c r="N3423" s="4" t="str">
        <f>VLOOKUP(fUnitSales[[#This Row],[SalesRep]],dSalesRep[],2,0)</f>
        <v>MidWest</v>
      </c>
    </row>
    <row r="3424" spans="7:14" x14ac:dyDescent="0.25">
      <c r="G3424" s="6">
        <v>41484</v>
      </c>
      <c r="H3424" t="s">
        <v>60</v>
      </c>
      <c r="I3424" t="s">
        <v>22</v>
      </c>
      <c r="J3424">
        <v>1.4999999999999999E-2</v>
      </c>
      <c r="K3424">
        <v>3</v>
      </c>
      <c r="M3424" s="4">
        <f>ROUND(VLOOKUP(fUnitSales[[#This Row],[Product]],dProducts[],2,0)*(1-fUnitSales[[#This Row],[Discount]])*fUnitSales[[#This Row],[Units]],2)</f>
        <v>73.88</v>
      </c>
      <c r="N3424" s="4" t="str">
        <f>VLOOKUP(fUnitSales[[#This Row],[SalesRep]],dSalesRep[],2,0)</f>
        <v>South</v>
      </c>
    </row>
    <row r="3425" spans="7:14" x14ac:dyDescent="0.25">
      <c r="G3425" s="6">
        <v>41590</v>
      </c>
      <c r="H3425" t="s">
        <v>89</v>
      </c>
      <c r="I3425" t="s">
        <v>17</v>
      </c>
      <c r="J3425">
        <v>0.02</v>
      </c>
      <c r="K3425">
        <v>3</v>
      </c>
      <c r="M3425" s="4">
        <f>ROUND(VLOOKUP(fUnitSales[[#This Row],[Product]],dProducts[],2,0)*(1-fUnitSales[[#This Row],[Discount]])*fUnitSales[[#This Row],[Units]],2)</f>
        <v>58.65</v>
      </c>
      <c r="N3425" s="4" t="str">
        <f>VLOOKUP(fUnitSales[[#This Row],[SalesRep]],dSalesRep[],2,0)</f>
        <v>West</v>
      </c>
    </row>
    <row r="3426" spans="7:14" x14ac:dyDescent="0.25">
      <c r="G3426" s="6">
        <v>41599</v>
      </c>
      <c r="H3426" t="s">
        <v>56</v>
      </c>
      <c r="I3426" t="s">
        <v>25</v>
      </c>
      <c r="J3426">
        <v>0.01</v>
      </c>
      <c r="K3426">
        <v>1</v>
      </c>
      <c r="M3426" s="4">
        <f>ROUND(VLOOKUP(fUnitSales[[#This Row],[Product]],dProducts[],2,0)*(1-fUnitSales[[#This Row],[Discount]])*fUnitSales[[#This Row],[Units]],2)</f>
        <v>33.659999999999997</v>
      </c>
      <c r="N3426" s="4" t="str">
        <f>VLOOKUP(fUnitSales[[#This Row],[SalesRep]],dSalesRep[],2,0)</f>
        <v>West</v>
      </c>
    </row>
    <row r="3427" spans="7:14" x14ac:dyDescent="0.25">
      <c r="G3427" s="6">
        <v>41959</v>
      </c>
      <c r="H3427" t="s">
        <v>38</v>
      </c>
      <c r="I3427" t="s">
        <v>13</v>
      </c>
      <c r="J3427">
        <v>0.02</v>
      </c>
      <c r="K3427">
        <v>20</v>
      </c>
      <c r="M3427" s="4">
        <f>ROUND(VLOOKUP(fUnitSales[[#This Row],[Product]],dProducts[],2,0)*(1-fUnitSales[[#This Row],[Discount]])*fUnitSales[[#This Row],[Units]],2)</f>
        <v>449.82</v>
      </c>
      <c r="N3427" s="4" t="str">
        <f>VLOOKUP(fUnitSales[[#This Row],[SalesRep]],dSalesRep[],2,0)</f>
        <v>South</v>
      </c>
    </row>
    <row r="3428" spans="7:14" x14ac:dyDescent="0.25">
      <c r="G3428" s="6">
        <v>41432</v>
      </c>
      <c r="H3428" t="s">
        <v>51</v>
      </c>
      <c r="I3428" t="s">
        <v>34</v>
      </c>
      <c r="J3428">
        <v>2.5000000000000001E-2</v>
      </c>
      <c r="K3428">
        <v>2</v>
      </c>
      <c r="M3428" s="4">
        <f>ROUND(VLOOKUP(fUnitSales[[#This Row],[Product]],dProducts[],2,0)*(1-fUnitSales[[#This Row],[Discount]])*fUnitSales[[#This Row],[Units]],2)</f>
        <v>45.83</v>
      </c>
      <c r="N3428" s="4" t="str">
        <f>VLOOKUP(fUnitSales[[#This Row],[SalesRep]],dSalesRep[],2,0)</f>
        <v>West</v>
      </c>
    </row>
    <row r="3429" spans="7:14" x14ac:dyDescent="0.25">
      <c r="G3429" s="6">
        <v>41997</v>
      </c>
      <c r="H3429" t="s">
        <v>90</v>
      </c>
      <c r="I3429" t="s">
        <v>25</v>
      </c>
      <c r="J3429">
        <v>0</v>
      </c>
      <c r="K3429">
        <v>3</v>
      </c>
      <c r="M3429" s="4">
        <f>ROUND(VLOOKUP(fUnitSales[[#This Row],[Product]],dProducts[],2,0)*(1-fUnitSales[[#This Row],[Discount]])*fUnitSales[[#This Row],[Units]],2)</f>
        <v>102</v>
      </c>
      <c r="N3429" s="4" t="str">
        <f>VLOOKUP(fUnitSales[[#This Row],[SalesRep]],dSalesRep[],2,0)</f>
        <v>West</v>
      </c>
    </row>
    <row r="3430" spans="7:14" x14ac:dyDescent="0.25">
      <c r="G3430" s="6">
        <v>41607</v>
      </c>
      <c r="H3430" t="s">
        <v>74</v>
      </c>
      <c r="I3430" t="s">
        <v>18</v>
      </c>
      <c r="J3430">
        <v>0.01</v>
      </c>
      <c r="K3430">
        <v>3</v>
      </c>
      <c r="M3430" s="4">
        <f>ROUND(VLOOKUP(fUnitSales[[#This Row],[Product]],dProducts[],2,0)*(1-fUnitSales[[#This Row],[Discount]])*fUnitSales[[#This Row],[Units]],2)</f>
        <v>68.16</v>
      </c>
      <c r="N3430" s="4" t="str">
        <f>VLOOKUP(fUnitSales[[#This Row],[SalesRep]],dSalesRep[],2,0)</f>
        <v>MidWest</v>
      </c>
    </row>
    <row r="3431" spans="7:14" x14ac:dyDescent="0.25">
      <c r="G3431" s="6">
        <v>41908</v>
      </c>
      <c r="H3431" t="s">
        <v>89</v>
      </c>
      <c r="I3431" t="s">
        <v>13</v>
      </c>
      <c r="J3431">
        <v>1.4999999999999999E-2</v>
      </c>
      <c r="K3431">
        <v>1</v>
      </c>
      <c r="M3431" s="4">
        <f>ROUND(VLOOKUP(fUnitSales[[#This Row],[Product]],dProducts[],2,0)*(1-fUnitSales[[#This Row],[Discount]])*fUnitSales[[#This Row],[Units]],2)</f>
        <v>22.61</v>
      </c>
      <c r="N3431" s="4" t="str">
        <f>VLOOKUP(fUnitSales[[#This Row],[SalesRep]],dSalesRep[],2,0)</f>
        <v>West</v>
      </c>
    </row>
    <row r="3432" spans="7:14" x14ac:dyDescent="0.25">
      <c r="G3432" s="6">
        <v>41985</v>
      </c>
      <c r="H3432" t="s">
        <v>95</v>
      </c>
      <c r="I3432" t="s">
        <v>17</v>
      </c>
      <c r="J3432">
        <v>1.4999999999999999E-2</v>
      </c>
      <c r="K3432">
        <v>3</v>
      </c>
      <c r="M3432" s="4">
        <f>ROUND(VLOOKUP(fUnitSales[[#This Row],[Product]],dProducts[],2,0)*(1-fUnitSales[[#This Row],[Discount]])*fUnitSales[[#This Row],[Units]],2)</f>
        <v>58.95</v>
      </c>
      <c r="N3432" s="4" t="str">
        <f>VLOOKUP(fUnitSales[[#This Row],[SalesRep]],dSalesRep[],2,0)</f>
        <v>South</v>
      </c>
    </row>
    <row r="3433" spans="7:14" x14ac:dyDescent="0.25">
      <c r="G3433" s="6">
        <v>41638</v>
      </c>
      <c r="H3433" t="s">
        <v>90</v>
      </c>
      <c r="I3433" t="s">
        <v>22</v>
      </c>
      <c r="J3433">
        <v>0</v>
      </c>
      <c r="K3433">
        <v>3</v>
      </c>
      <c r="M3433" s="4">
        <f>ROUND(VLOOKUP(fUnitSales[[#This Row],[Product]],dProducts[],2,0)*(1-fUnitSales[[#This Row],[Discount]])*fUnitSales[[#This Row],[Units]],2)</f>
        <v>75</v>
      </c>
      <c r="N3433" s="4" t="str">
        <f>VLOOKUP(fUnitSales[[#This Row],[SalesRep]],dSalesRep[],2,0)</f>
        <v>West</v>
      </c>
    </row>
    <row r="3434" spans="7:14" x14ac:dyDescent="0.25">
      <c r="G3434" s="6">
        <v>41995</v>
      </c>
      <c r="H3434" t="s">
        <v>66</v>
      </c>
      <c r="I3434" t="s">
        <v>13</v>
      </c>
      <c r="J3434">
        <v>0</v>
      </c>
      <c r="K3434">
        <v>7</v>
      </c>
      <c r="M3434" s="4">
        <f>ROUND(VLOOKUP(fUnitSales[[#This Row],[Product]],dProducts[],2,0)*(1-fUnitSales[[#This Row],[Discount]])*fUnitSales[[#This Row],[Units]],2)</f>
        <v>160.65</v>
      </c>
      <c r="N3434" s="4" t="str">
        <f>VLOOKUP(fUnitSales[[#This Row],[SalesRep]],dSalesRep[],2,0)</f>
        <v>MidWest</v>
      </c>
    </row>
    <row r="3435" spans="7:14" x14ac:dyDescent="0.25">
      <c r="G3435" s="6">
        <v>41902</v>
      </c>
      <c r="H3435" t="s">
        <v>80</v>
      </c>
      <c r="I3435" t="s">
        <v>37</v>
      </c>
      <c r="J3435">
        <v>0.01</v>
      </c>
      <c r="K3435">
        <v>1</v>
      </c>
      <c r="M3435" s="4">
        <f>ROUND(VLOOKUP(fUnitSales[[#This Row],[Product]],dProducts[],2,0)*(1-fUnitSales[[#This Row],[Discount]])*fUnitSales[[#This Row],[Units]],2)</f>
        <v>24.75</v>
      </c>
      <c r="N3435" s="4" t="str">
        <f>VLOOKUP(fUnitSales[[#This Row],[SalesRep]],dSalesRep[],2,0)</f>
        <v>MidWest</v>
      </c>
    </row>
    <row r="3436" spans="7:14" x14ac:dyDescent="0.25">
      <c r="G3436" s="6">
        <v>41621</v>
      </c>
      <c r="H3436" t="s">
        <v>73</v>
      </c>
      <c r="I3436" t="s">
        <v>25</v>
      </c>
      <c r="J3436">
        <v>0.01</v>
      </c>
      <c r="K3436">
        <v>9</v>
      </c>
      <c r="M3436" s="4">
        <f>ROUND(VLOOKUP(fUnitSales[[#This Row],[Product]],dProducts[],2,0)*(1-fUnitSales[[#This Row],[Discount]])*fUnitSales[[#This Row],[Units]],2)</f>
        <v>302.94</v>
      </c>
      <c r="N3436" s="4" t="str">
        <f>VLOOKUP(fUnitSales[[#This Row],[SalesRep]],dSalesRep[],2,0)</f>
        <v>West</v>
      </c>
    </row>
    <row r="3437" spans="7:14" x14ac:dyDescent="0.25">
      <c r="G3437" s="6">
        <v>42002</v>
      </c>
      <c r="H3437" t="s">
        <v>50</v>
      </c>
      <c r="I3437" t="s">
        <v>25</v>
      </c>
      <c r="J3437">
        <v>0.01</v>
      </c>
      <c r="K3437">
        <v>1</v>
      </c>
      <c r="M3437" s="4">
        <f>ROUND(VLOOKUP(fUnitSales[[#This Row],[Product]],dProducts[],2,0)*(1-fUnitSales[[#This Row],[Discount]])*fUnitSales[[#This Row],[Units]],2)</f>
        <v>33.659999999999997</v>
      </c>
      <c r="N3437" s="4" t="str">
        <f>VLOOKUP(fUnitSales[[#This Row],[SalesRep]],dSalesRep[],2,0)</f>
        <v>MidWest</v>
      </c>
    </row>
    <row r="3438" spans="7:14" x14ac:dyDescent="0.25">
      <c r="G3438" s="6">
        <v>41348</v>
      </c>
      <c r="H3438" t="s">
        <v>51</v>
      </c>
      <c r="I3438" t="s">
        <v>18</v>
      </c>
      <c r="J3438">
        <v>0.03</v>
      </c>
      <c r="K3438">
        <v>8</v>
      </c>
      <c r="M3438" s="4">
        <f>ROUND(VLOOKUP(fUnitSales[[#This Row],[Product]],dProducts[],2,0)*(1-fUnitSales[[#This Row],[Discount]])*fUnitSales[[#This Row],[Units]],2)</f>
        <v>178.09</v>
      </c>
      <c r="N3438" s="4" t="str">
        <f>VLOOKUP(fUnitSales[[#This Row],[SalesRep]],dSalesRep[],2,0)</f>
        <v>West</v>
      </c>
    </row>
    <row r="3439" spans="7:14" x14ac:dyDescent="0.25">
      <c r="G3439" s="6">
        <v>41579</v>
      </c>
      <c r="H3439" t="s">
        <v>69</v>
      </c>
      <c r="I3439" t="s">
        <v>34</v>
      </c>
      <c r="J3439">
        <v>1.4999999999999999E-2</v>
      </c>
      <c r="K3439">
        <v>1</v>
      </c>
      <c r="M3439" s="4">
        <f>ROUND(VLOOKUP(fUnitSales[[#This Row],[Product]],dProducts[],2,0)*(1-fUnitSales[[#This Row],[Discount]])*fUnitSales[[#This Row],[Units]],2)</f>
        <v>23.15</v>
      </c>
      <c r="N3439" s="4" t="str">
        <f>VLOOKUP(fUnitSales[[#This Row],[SalesRep]],dSalesRep[],2,0)</f>
        <v>MidWest</v>
      </c>
    </row>
    <row r="3440" spans="7:14" x14ac:dyDescent="0.25">
      <c r="G3440" s="6">
        <v>41877</v>
      </c>
      <c r="H3440" t="s">
        <v>54</v>
      </c>
      <c r="I3440" t="s">
        <v>31</v>
      </c>
      <c r="J3440">
        <v>0</v>
      </c>
      <c r="K3440">
        <v>3</v>
      </c>
      <c r="M3440" s="4">
        <f>ROUND(VLOOKUP(fUnitSales[[#This Row],[Product]],dProducts[],2,0)*(1-fUnitSales[[#This Row],[Discount]])*fUnitSales[[#This Row],[Units]],2)</f>
        <v>90</v>
      </c>
      <c r="N3440" s="4" t="str">
        <f>VLOOKUP(fUnitSales[[#This Row],[SalesRep]],dSalesRep[],2,0)</f>
        <v>East</v>
      </c>
    </row>
    <row r="3441" spans="7:14" x14ac:dyDescent="0.25">
      <c r="G3441" s="6">
        <v>41982</v>
      </c>
      <c r="H3441" t="s">
        <v>29</v>
      </c>
      <c r="I3441" t="s">
        <v>18</v>
      </c>
      <c r="J3441">
        <v>1.4999999999999999E-2</v>
      </c>
      <c r="K3441">
        <v>2</v>
      </c>
      <c r="M3441" s="4">
        <f>ROUND(VLOOKUP(fUnitSales[[#This Row],[Product]],dProducts[],2,0)*(1-fUnitSales[[#This Row],[Discount]])*fUnitSales[[#This Row],[Units]],2)</f>
        <v>45.21</v>
      </c>
      <c r="N3441" s="4" t="str">
        <f>VLOOKUP(fUnitSales[[#This Row],[SalesRep]],dSalesRep[],2,0)</f>
        <v>MidWest</v>
      </c>
    </row>
    <row r="3442" spans="7:14" x14ac:dyDescent="0.25">
      <c r="G3442" s="6">
        <v>41965</v>
      </c>
      <c r="H3442" t="s">
        <v>91</v>
      </c>
      <c r="I3442" t="s">
        <v>37</v>
      </c>
      <c r="J3442">
        <v>0</v>
      </c>
      <c r="K3442">
        <v>2</v>
      </c>
      <c r="M3442" s="4">
        <f>ROUND(VLOOKUP(fUnitSales[[#This Row],[Product]],dProducts[],2,0)*(1-fUnitSales[[#This Row],[Discount]])*fUnitSales[[#This Row],[Units]],2)</f>
        <v>50</v>
      </c>
      <c r="N3442" s="4" t="str">
        <f>VLOOKUP(fUnitSales[[#This Row],[SalesRep]],dSalesRep[],2,0)</f>
        <v>East</v>
      </c>
    </row>
    <row r="3443" spans="7:14" x14ac:dyDescent="0.25">
      <c r="G3443" s="6">
        <v>41987</v>
      </c>
      <c r="H3443" t="s">
        <v>47</v>
      </c>
      <c r="I3443" t="s">
        <v>25</v>
      </c>
      <c r="J3443">
        <v>0.03</v>
      </c>
      <c r="K3443">
        <v>3</v>
      </c>
      <c r="M3443" s="4">
        <f>ROUND(VLOOKUP(fUnitSales[[#This Row],[Product]],dProducts[],2,0)*(1-fUnitSales[[#This Row],[Discount]])*fUnitSales[[#This Row],[Units]],2)</f>
        <v>98.94</v>
      </c>
      <c r="N3443" s="4" t="str">
        <f>VLOOKUP(fUnitSales[[#This Row],[SalesRep]],dSalesRep[],2,0)</f>
        <v>South</v>
      </c>
    </row>
    <row r="3444" spans="7:14" x14ac:dyDescent="0.25">
      <c r="G3444" s="6">
        <v>41961</v>
      </c>
      <c r="H3444" t="s">
        <v>80</v>
      </c>
      <c r="I3444" t="s">
        <v>25</v>
      </c>
      <c r="J3444">
        <v>2.5000000000000001E-2</v>
      </c>
      <c r="K3444">
        <v>3</v>
      </c>
      <c r="M3444" s="4">
        <f>ROUND(VLOOKUP(fUnitSales[[#This Row],[Product]],dProducts[],2,0)*(1-fUnitSales[[#This Row],[Discount]])*fUnitSales[[#This Row],[Units]],2)</f>
        <v>99.45</v>
      </c>
      <c r="N3444" s="4" t="str">
        <f>VLOOKUP(fUnitSales[[#This Row],[SalesRep]],dSalesRep[],2,0)</f>
        <v>MidWest</v>
      </c>
    </row>
    <row r="3445" spans="7:14" x14ac:dyDescent="0.25">
      <c r="G3445" s="6">
        <v>41961</v>
      </c>
      <c r="H3445" t="s">
        <v>87</v>
      </c>
      <c r="I3445" t="s">
        <v>8</v>
      </c>
      <c r="J3445">
        <v>0</v>
      </c>
      <c r="K3445">
        <v>3</v>
      </c>
      <c r="M3445" s="4">
        <f>ROUND(VLOOKUP(fUnitSales[[#This Row],[Product]],dProducts[],2,0)*(1-fUnitSales[[#This Row],[Discount]])*fUnitSales[[#This Row],[Units]],2)</f>
        <v>63</v>
      </c>
      <c r="N3445" s="4" t="str">
        <f>VLOOKUP(fUnitSales[[#This Row],[SalesRep]],dSalesRep[],2,0)</f>
        <v>South</v>
      </c>
    </row>
    <row r="3446" spans="7:14" x14ac:dyDescent="0.25">
      <c r="G3446" s="6">
        <v>41598</v>
      </c>
      <c r="H3446" t="s">
        <v>23</v>
      </c>
      <c r="I3446" t="s">
        <v>13</v>
      </c>
      <c r="J3446">
        <v>0.03</v>
      </c>
      <c r="K3446">
        <v>6</v>
      </c>
      <c r="M3446" s="4">
        <f>ROUND(VLOOKUP(fUnitSales[[#This Row],[Product]],dProducts[],2,0)*(1-fUnitSales[[#This Row],[Discount]])*fUnitSales[[#This Row],[Units]],2)</f>
        <v>133.57</v>
      </c>
      <c r="N3446" s="4" t="str">
        <f>VLOOKUP(fUnitSales[[#This Row],[SalesRep]],dSalesRep[],2,0)</f>
        <v>East</v>
      </c>
    </row>
    <row r="3447" spans="7:14" x14ac:dyDescent="0.25">
      <c r="G3447" s="6">
        <v>41954</v>
      </c>
      <c r="H3447" t="s">
        <v>63</v>
      </c>
      <c r="I3447" t="s">
        <v>37</v>
      </c>
      <c r="J3447">
        <v>0.01</v>
      </c>
      <c r="K3447">
        <v>2</v>
      </c>
      <c r="M3447" s="4">
        <f>ROUND(VLOOKUP(fUnitSales[[#This Row],[Product]],dProducts[],2,0)*(1-fUnitSales[[#This Row],[Discount]])*fUnitSales[[#This Row],[Units]],2)</f>
        <v>49.5</v>
      </c>
      <c r="N3447" s="4" t="str">
        <f>VLOOKUP(fUnitSales[[#This Row],[SalesRep]],dSalesRep[],2,0)</f>
        <v>MidWest</v>
      </c>
    </row>
    <row r="3448" spans="7:14" x14ac:dyDescent="0.25">
      <c r="G3448" s="6">
        <v>42000</v>
      </c>
      <c r="H3448" t="s">
        <v>55</v>
      </c>
      <c r="I3448" t="s">
        <v>22</v>
      </c>
      <c r="J3448">
        <v>0.02</v>
      </c>
      <c r="K3448">
        <v>2</v>
      </c>
      <c r="M3448" s="4">
        <f>ROUND(VLOOKUP(fUnitSales[[#This Row],[Product]],dProducts[],2,0)*(1-fUnitSales[[#This Row],[Discount]])*fUnitSales[[#This Row],[Units]],2)</f>
        <v>49</v>
      </c>
      <c r="N3448" s="4" t="str">
        <f>VLOOKUP(fUnitSales[[#This Row],[SalesRep]],dSalesRep[],2,0)</f>
        <v>South</v>
      </c>
    </row>
    <row r="3449" spans="7:14" x14ac:dyDescent="0.25">
      <c r="G3449" s="6">
        <v>41581</v>
      </c>
      <c r="H3449" t="s">
        <v>67</v>
      </c>
      <c r="I3449" t="s">
        <v>13</v>
      </c>
      <c r="J3449">
        <v>0.01</v>
      </c>
      <c r="K3449">
        <v>3</v>
      </c>
      <c r="M3449" s="4">
        <f>ROUND(VLOOKUP(fUnitSales[[#This Row],[Product]],dProducts[],2,0)*(1-fUnitSales[[#This Row],[Discount]])*fUnitSales[[#This Row],[Units]],2)</f>
        <v>68.16</v>
      </c>
      <c r="N3449" s="4" t="str">
        <f>VLOOKUP(fUnitSales[[#This Row],[SalesRep]],dSalesRep[],2,0)</f>
        <v>West</v>
      </c>
    </row>
    <row r="3450" spans="7:14" x14ac:dyDescent="0.25">
      <c r="G3450" s="6">
        <v>41975</v>
      </c>
      <c r="H3450" t="s">
        <v>90</v>
      </c>
      <c r="I3450" t="s">
        <v>37</v>
      </c>
      <c r="J3450">
        <v>0</v>
      </c>
      <c r="K3450">
        <v>3</v>
      </c>
      <c r="M3450" s="4">
        <f>ROUND(VLOOKUP(fUnitSales[[#This Row],[Product]],dProducts[],2,0)*(1-fUnitSales[[#This Row],[Discount]])*fUnitSales[[#This Row],[Units]],2)</f>
        <v>75</v>
      </c>
      <c r="N3450" s="4" t="str">
        <f>VLOOKUP(fUnitSales[[#This Row],[SalesRep]],dSalesRep[],2,0)</f>
        <v>West</v>
      </c>
    </row>
    <row r="3451" spans="7:14" x14ac:dyDescent="0.25">
      <c r="G3451" s="6">
        <v>41947</v>
      </c>
      <c r="H3451" t="s">
        <v>77</v>
      </c>
      <c r="I3451" t="s">
        <v>42</v>
      </c>
      <c r="J3451">
        <v>1.4999999999999999E-2</v>
      </c>
      <c r="K3451">
        <v>3</v>
      </c>
      <c r="M3451" s="4">
        <f>ROUND(VLOOKUP(fUnitSales[[#This Row],[Product]],dProducts[],2,0)*(1-fUnitSales[[#This Row],[Discount]])*fUnitSales[[#This Row],[Units]],2)</f>
        <v>56.15</v>
      </c>
      <c r="N3451" s="4" t="str">
        <f>VLOOKUP(fUnitSales[[#This Row],[SalesRep]],dSalesRep[],2,0)</f>
        <v>MidWest</v>
      </c>
    </row>
    <row r="3452" spans="7:14" x14ac:dyDescent="0.25">
      <c r="G3452" s="6">
        <v>41619</v>
      </c>
      <c r="H3452" t="s">
        <v>59</v>
      </c>
      <c r="I3452" t="s">
        <v>8</v>
      </c>
      <c r="J3452">
        <v>0.03</v>
      </c>
      <c r="K3452">
        <v>2</v>
      </c>
      <c r="M3452" s="4">
        <f>ROUND(VLOOKUP(fUnitSales[[#This Row],[Product]],dProducts[],2,0)*(1-fUnitSales[[#This Row],[Discount]])*fUnitSales[[#This Row],[Units]],2)</f>
        <v>40.74</v>
      </c>
      <c r="N3452" s="4" t="str">
        <f>VLOOKUP(fUnitSales[[#This Row],[SalesRep]],dSalesRep[],2,0)</f>
        <v>East</v>
      </c>
    </row>
    <row r="3453" spans="7:14" x14ac:dyDescent="0.25">
      <c r="G3453" s="6">
        <v>42000</v>
      </c>
      <c r="H3453" t="s">
        <v>90</v>
      </c>
      <c r="I3453" t="s">
        <v>28</v>
      </c>
      <c r="J3453">
        <v>0</v>
      </c>
      <c r="K3453">
        <v>1</v>
      </c>
      <c r="M3453" s="4">
        <f>ROUND(VLOOKUP(fUnitSales[[#This Row],[Product]],dProducts[],2,0)*(1-fUnitSales[[#This Row],[Discount]])*fUnitSales[[#This Row],[Units]],2)</f>
        <v>27.5</v>
      </c>
      <c r="N3453" s="4" t="str">
        <f>VLOOKUP(fUnitSales[[#This Row],[SalesRep]],dSalesRep[],2,0)</f>
        <v>West</v>
      </c>
    </row>
    <row r="3454" spans="7:14" x14ac:dyDescent="0.25">
      <c r="G3454" s="6">
        <v>41804</v>
      </c>
      <c r="H3454" t="s">
        <v>70</v>
      </c>
      <c r="I3454" t="s">
        <v>25</v>
      </c>
      <c r="J3454">
        <v>1.4999999999999999E-2</v>
      </c>
      <c r="K3454">
        <v>2</v>
      </c>
      <c r="M3454" s="4">
        <f>ROUND(VLOOKUP(fUnitSales[[#This Row],[Product]],dProducts[],2,0)*(1-fUnitSales[[#This Row],[Discount]])*fUnitSales[[#This Row],[Units]],2)</f>
        <v>66.98</v>
      </c>
      <c r="N3454" s="4" t="str">
        <f>VLOOKUP(fUnitSales[[#This Row],[SalesRep]],dSalesRep[],2,0)</f>
        <v>West</v>
      </c>
    </row>
    <row r="3455" spans="7:14" x14ac:dyDescent="0.25">
      <c r="G3455" s="6">
        <v>41514</v>
      </c>
      <c r="H3455" t="s">
        <v>26</v>
      </c>
      <c r="I3455" t="s">
        <v>25</v>
      </c>
      <c r="J3455">
        <v>0.01</v>
      </c>
      <c r="K3455">
        <v>3</v>
      </c>
      <c r="M3455" s="4">
        <f>ROUND(VLOOKUP(fUnitSales[[#This Row],[Product]],dProducts[],2,0)*(1-fUnitSales[[#This Row],[Discount]])*fUnitSales[[#This Row],[Units]],2)</f>
        <v>100.98</v>
      </c>
      <c r="N3455" s="4" t="str">
        <f>VLOOKUP(fUnitSales[[#This Row],[SalesRep]],dSalesRep[],2,0)</f>
        <v>West</v>
      </c>
    </row>
    <row r="3456" spans="7:14" x14ac:dyDescent="0.25">
      <c r="G3456" s="6">
        <v>41628</v>
      </c>
      <c r="H3456" t="s">
        <v>27</v>
      </c>
      <c r="I3456" t="s">
        <v>13</v>
      </c>
      <c r="J3456">
        <v>0</v>
      </c>
      <c r="K3456">
        <v>3</v>
      </c>
      <c r="M3456" s="4">
        <f>ROUND(VLOOKUP(fUnitSales[[#This Row],[Product]],dProducts[],2,0)*(1-fUnitSales[[#This Row],[Discount]])*fUnitSales[[#This Row],[Units]],2)</f>
        <v>68.849999999999994</v>
      </c>
      <c r="N3456" s="4" t="str">
        <f>VLOOKUP(fUnitSales[[#This Row],[SalesRep]],dSalesRep[],2,0)</f>
        <v>MidWest</v>
      </c>
    </row>
    <row r="3457" spans="7:14" x14ac:dyDescent="0.25">
      <c r="G3457" s="6">
        <v>41955</v>
      </c>
      <c r="H3457" t="s">
        <v>26</v>
      </c>
      <c r="I3457" t="s">
        <v>34</v>
      </c>
      <c r="J3457">
        <v>2.5000000000000001E-2</v>
      </c>
      <c r="K3457">
        <v>2</v>
      </c>
      <c r="M3457" s="4">
        <f>ROUND(VLOOKUP(fUnitSales[[#This Row],[Product]],dProducts[],2,0)*(1-fUnitSales[[#This Row],[Discount]])*fUnitSales[[#This Row],[Units]],2)</f>
        <v>45.83</v>
      </c>
      <c r="N3457" s="4" t="str">
        <f>VLOOKUP(fUnitSales[[#This Row],[SalesRep]],dSalesRep[],2,0)</f>
        <v>West</v>
      </c>
    </row>
    <row r="3458" spans="7:14" x14ac:dyDescent="0.25">
      <c r="G3458" s="6">
        <v>41866</v>
      </c>
      <c r="H3458" t="s">
        <v>9</v>
      </c>
      <c r="I3458" t="s">
        <v>8</v>
      </c>
      <c r="J3458">
        <v>0.03</v>
      </c>
      <c r="K3458">
        <v>1</v>
      </c>
      <c r="M3458" s="4">
        <f>ROUND(VLOOKUP(fUnitSales[[#This Row],[Product]],dProducts[],2,0)*(1-fUnitSales[[#This Row],[Discount]])*fUnitSales[[#This Row],[Units]],2)</f>
        <v>20.37</v>
      </c>
      <c r="N3458" s="4" t="str">
        <f>VLOOKUP(fUnitSales[[#This Row],[SalesRep]],dSalesRep[],2,0)</f>
        <v>MidWest</v>
      </c>
    </row>
    <row r="3459" spans="7:14" x14ac:dyDescent="0.25">
      <c r="G3459" s="6">
        <v>41605</v>
      </c>
      <c r="H3459" t="s">
        <v>41</v>
      </c>
      <c r="I3459" t="s">
        <v>31</v>
      </c>
      <c r="J3459">
        <v>0.02</v>
      </c>
      <c r="K3459">
        <v>13</v>
      </c>
      <c r="M3459" s="4">
        <f>ROUND(VLOOKUP(fUnitSales[[#This Row],[Product]],dProducts[],2,0)*(1-fUnitSales[[#This Row],[Discount]])*fUnitSales[[#This Row],[Units]],2)</f>
        <v>382.2</v>
      </c>
      <c r="N3459" s="4" t="str">
        <f>VLOOKUP(fUnitSales[[#This Row],[SalesRep]],dSalesRep[],2,0)</f>
        <v>South</v>
      </c>
    </row>
    <row r="3460" spans="7:14" x14ac:dyDescent="0.25">
      <c r="G3460" s="6">
        <v>41958</v>
      </c>
      <c r="H3460" t="s">
        <v>30</v>
      </c>
      <c r="I3460" t="s">
        <v>18</v>
      </c>
      <c r="J3460">
        <v>0</v>
      </c>
      <c r="K3460">
        <v>2</v>
      </c>
      <c r="M3460" s="4">
        <f>ROUND(VLOOKUP(fUnitSales[[#This Row],[Product]],dProducts[],2,0)*(1-fUnitSales[[#This Row],[Discount]])*fUnitSales[[#This Row],[Units]],2)</f>
        <v>45.9</v>
      </c>
      <c r="N3460" s="4" t="str">
        <f>VLOOKUP(fUnitSales[[#This Row],[SalesRep]],dSalesRep[],2,0)</f>
        <v>East</v>
      </c>
    </row>
    <row r="3461" spans="7:14" x14ac:dyDescent="0.25">
      <c r="G3461" s="6">
        <v>41627</v>
      </c>
      <c r="H3461" t="s">
        <v>56</v>
      </c>
      <c r="I3461" t="s">
        <v>37</v>
      </c>
      <c r="J3461">
        <v>1.4999999999999999E-2</v>
      </c>
      <c r="K3461">
        <v>2</v>
      </c>
      <c r="M3461" s="4">
        <f>ROUND(VLOOKUP(fUnitSales[[#This Row],[Product]],dProducts[],2,0)*(1-fUnitSales[[#This Row],[Discount]])*fUnitSales[[#This Row],[Units]],2)</f>
        <v>49.25</v>
      </c>
      <c r="N3461" s="4" t="str">
        <f>VLOOKUP(fUnitSales[[#This Row],[SalesRep]],dSalesRep[],2,0)</f>
        <v>West</v>
      </c>
    </row>
    <row r="3462" spans="7:14" x14ac:dyDescent="0.25">
      <c r="G3462" s="6">
        <v>41954</v>
      </c>
      <c r="H3462" t="s">
        <v>9</v>
      </c>
      <c r="I3462" t="s">
        <v>18</v>
      </c>
      <c r="J3462">
        <v>0</v>
      </c>
      <c r="K3462">
        <v>3</v>
      </c>
      <c r="M3462" s="4">
        <f>ROUND(VLOOKUP(fUnitSales[[#This Row],[Product]],dProducts[],2,0)*(1-fUnitSales[[#This Row],[Discount]])*fUnitSales[[#This Row],[Units]],2)</f>
        <v>68.849999999999994</v>
      </c>
      <c r="N3462" s="4" t="str">
        <f>VLOOKUP(fUnitSales[[#This Row],[SalesRep]],dSalesRep[],2,0)</f>
        <v>MidWest</v>
      </c>
    </row>
    <row r="3463" spans="7:14" x14ac:dyDescent="0.25">
      <c r="G3463" s="6">
        <v>41952</v>
      </c>
      <c r="H3463" t="s">
        <v>83</v>
      </c>
      <c r="I3463" t="s">
        <v>31</v>
      </c>
      <c r="J3463">
        <v>0.03</v>
      </c>
      <c r="K3463">
        <v>3</v>
      </c>
      <c r="M3463" s="4">
        <f>ROUND(VLOOKUP(fUnitSales[[#This Row],[Product]],dProducts[],2,0)*(1-fUnitSales[[#This Row],[Discount]])*fUnitSales[[#This Row],[Units]],2)</f>
        <v>87.3</v>
      </c>
      <c r="N3463" s="4" t="str">
        <f>VLOOKUP(fUnitSales[[#This Row],[SalesRep]],dSalesRep[],2,0)</f>
        <v>South</v>
      </c>
    </row>
    <row r="3464" spans="7:14" x14ac:dyDescent="0.25">
      <c r="G3464" s="6">
        <v>41988</v>
      </c>
      <c r="H3464" t="s">
        <v>90</v>
      </c>
      <c r="I3464" t="s">
        <v>17</v>
      </c>
      <c r="J3464">
        <v>0</v>
      </c>
      <c r="K3464">
        <v>2</v>
      </c>
      <c r="M3464" s="4">
        <f>ROUND(VLOOKUP(fUnitSales[[#This Row],[Product]],dProducts[],2,0)*(1-fUnitSales[[#This Row],[Discount]])*fUnitSales[[#This Row],[Units]],2)</f>
        <v>39.9</v>
      </c>
      <c r="N3464" s="4" t="str">
        <f>VLOOKUP(fUnitSales[[#This Row],[SalesRep]],dSalesRep[],2,0)</f>
        <v>West</v>
      </c>
    </row>
    <row r="3465" spans="7:14" x14ac:dyDescent="0.25">
      <c r="G3465" s="6">
        <v>41790</v>
      </c>
      <c r="H3465" t="s">
        <v>52</v>
      </c>
      <c r="I3465" t="s">
        <v>18</v>
      </c>
      <c r="J3465">
        <v>0.01</v>
      </c>
      <c r="K3465">
        <v>1</v>
      </c>
      <c r="M3465" s="4">
        <f>ROUND(VLOOKUP(fUnitSales[[#This Row],[Product]],dProducts[],2,0)*(1-fUnitSales[[#This Row],[Discount]])*fUnitSales[[#This Row],[Units]],2)</f>
        <v>22.72</v>
      </c>
      <c r="N3465" s="4" t="str">
        <f>VLOOKUP(fUnitSales[[#This Row],[SalesRep]],dSalesRep[],2,0)</f>
        <v>South</v>
      </c>
    </row>
    <row r="3466" spans="7:14" x14ac:dyDescent="0.25">
      <c r="G3466" s="6">
        <v>42003</v>
      </c>
      <c r="H3466" t="s">
        <v>92</v>
      </c>
      <c r="I3466" t="s">
        <v>28</v>
      </c>
      <c r="J3466">
        <v>2.5000000000000001E-2</v>
      </c>
      <c r="K3466">
        <v>24</v>
      </c>
      <c r="M3466" s="4">
        <f>ROUND(VLOOKUP(fUnitSales[[#This Row],[Product]],dProducts[],2,0)*(1-fUnitSales[[#This Row],[Discount]])*fUnitSales[[#This Row],[Units]],2)</f>
        <v>643.5</v>
      </c>
      <c r="N3466" s="4" t="str">
        <f>VLOOKUP(fUnitSales[[#This Row],[SalesRep]],dSalesRep[],2,0)</f>
        <v>West</v>
      </c>
    </row>
    <row r="3467" spans="7:14" x14ac:dyDescent="0.25">
      <c r="G3467" s="6">
        <v>41977</v>
      </c>
      <c r="H3467" t="s">
        <v>38</v>
      </c>
      <c r="I3467" t="s">
        <v>8</v>
      </c>
      <c r="J3467">
        <v>0.01</v>
      </c>
      <c r="K3467">
        <v>1</v>
      </c>
      <c r="M3467" s="4">
        <f>ROUND(VLOOKUP(fUnitSales[[#This Row],[Product]],dProducts[],2,0)*(1-fUnitSales[[#This Row],[Discount]])*fUnitSales[[#This Row],[Units]],2)</f>
        <v>20.79</v>
      </c>
      <c r="N3467" s="4" t="str">
        <f>VLOOKUP(fUnitSales[[#This Row],[SalesRep]],dSalesRep[],2,0)</f>
        <v>South</v>
      </c>
    </row>
    <row r="3468" spans="7:14" x14ac:dyDescent="0.25">
      <c r="G3468" s="6">
        <v>41586</v>
      </c>
      <c r="H3468" t="s">
        <v>21</v>
      </c>
      <c r="I3468" t="s">
        <v>34</v>
      </c>
      <c r="J3468">
        <v>1.4999999999999999E-2</v>
      </c>
      <c r="K3468">
        <v>3</v>
      </c>
      <c r="M3468" s="4">
        <f>ROUND(VLOOKUP(fUnitSales[[#This Row],[Product]],dProducts[],2,0)*(1-fUnitSales[[#This Row],[Discount]])*fUnitSales[[#This Row],[Units]],2)</f>
        <v>69.44</v>
      </c>
      <c r="N3468" s="4" t="str">
        <f>VLOOKUP(fUnitSales[[#This Row],[SalesRep]],dSalesRep[],2,0)</f>
        <v>West</v>
      </c>
    </row>
    <row r="3469" spans="7:14" x14ac:dyDescent="0.25">
      <c r="G3469" s="6">
        <v>41311</v>
      </c>
      <c r="H3469" t="s">
        <v>90</v>
      </c>
      <c r="I3469" t="s">
        <v>25</v>
      </c>
      <c r="J3469">
        <v>0.02</v>
      </c>
      <c r="K3469">
        <v>1</v>
      </c>
      <c r="M3469" s="4">
        <f>ROUND(VLOOKUP(fUnitSales[[#This Row],[Product]],dProducts[],2,0)*(1-fUnitSales[[#This Row],[Discount]])*fUnitSales[[#This Row],[Units]],2)</f>
        <v>33.32</v>
      </c>
      <c r="N3469" s="4" t="str">
        <f>VLOOKUP(fUnitSales[[#This Row],[SalesRep]],dSalesRep[],2,0)</f>
        <v>West</v>
      </c>
    </row>
    <row r="3470" spans="7:14" x14ac:dyDescent="0.25">
      <c r="G3470" s="6">
        <v>41613</v>
      </c>
      <c r="H3470" t="s">
        <v>43</v>
      </c>
      <c r="I3470" t="s">
        <v>17</v>
      </c>
      <c r="J3470">
        <v>0</v>
      </c>
      <c r="K3470">
        <v>3</v>
      </c>
      <c r="M3470" s="4">
        <f>ROUND(VLOOKUP(fUnitSales[[#This Row],[Product]],dProducts[],2,0)*(1-fUnitSales[[#This Row],[Discount]])*fUnitSales[[#This Row],[Units]],2)</f>
        <v>59.85</v>
      </c>
      <c r="N3470" s="4" t="str">
        <f>VLOOKUP(fUnitSales[[#This Row],[SalesRep]],dSalesRep[],2,0)</f>
        <v>MidWest</v>
      </c>
    </row>
    <row r="3471" spans="7:14" x14ac:dyDescent="0.25">
      <c r="G3471" s="6">
        <v>41959</v>
      </c>
      <c r="H3471" t="s">
        <v>88</v>
      </c>
      <c r="I3471" t="s">
        <v>18</v>
      </c>
      <c r="J3471">
        <v>0</v>
      </c>
      <c r="K3471">
        <v>2</v>
      </c>
      <c r="M3471" s="4">
        <f>ROUND(VLOOKUP(fUnitSales[[#This Row],[Product]],dProducts[],2,0)*(1-fUnitSales[[#This Row],[Discount]])*fUnitSales[[#This Row],[Units]],2)</f>
        <v>45.9</v>
      </c>
      <c r="N3471" s="4" t="str">
        <f>VLOOKUP(fUnitSales[[#This Row],[SalesRep]],dSalesRep[],2,0)</f>
        <v>MidWest</v>
      </c>
    </row>
    <row r="3472" spans="7:14" x14ac:dyDescent="0.25">
      <c r="G3472" s="6">
        <v>41601</v>
      </c>
      <c r="H3472" t="s">
        <v>14</v>
      </c>
      <c r="I3472" t="s">
        <v>12</v>
      </c>
      <c r="J3472">
        <v>2.5000000000000001E-2</v>
      </c>
      <c r="K3472">
        <v>3</v>
      </c>
      <c r="M3472" s="4">
        <f>ROUND(VLOOKUP(fUnitSales[[#This Row],[Product]],dProducts[],2,0)*(1-fUnitSales[[#This Row],[Discount]])*fUnitSales[[#This Row],[Units]],2)</f>
        <v>233.85</v>
      </c>
      <c r="N3472" s="4" t="str">
        <f>VLOOKUP(fUnitSales[[#This Row],[SalesRep]],dSalesRep[],2,0)</f>
        <v>West</v>
      </c>
    </row>
    <row r="3473" spans="7:14" x14ac:dyDescent="0.25">
      <c r="G3473" s="6">
        <v>41407</v>
      </c>
      <c r="H3473" t="s">
        <v>43</v>
      </c>
      <c r="I3473" t="s">
        <v>25</v>
      </c>
      <c r="J3473">
        <v>0</v>
      </c>
      <c r="K3473">
        <v>2</v>
      </c>
      <c r="M3473" s="4">
        <f>ROUND(VLOOKUP(fUnitSales[[#This Row],[Product]],dProducts[],2,0)*(1-fUnitSales[[#This Row],[Discount]])*fUnitSales[[#This Row],[Units]],2)</f>
        <v>68</v>
      </c>
      <c r="N3473" s="4" t="str">
        <f>VLOOKUP(fUnitSales[[#This Row],[SalesRep]],dSalesRep[],2,0)</f>
        <v>MidWest</v>
      </c>
    </row>
    <row r="3474" spans="7:14" x14ac:dyDescent="0.25">
      <c r="G3474" s="6">
        <v>41705</v>
      </c>
      <c r="H3474" t="s">
        <v>56</v>
      </c>
      <c r="I3474" t="s">
        <v>17</v>
      </c>
      <c r="J3474">
        <v>0.02</v>
      </c>
      <c r="K3474">
        <v>3</v>
      </c>
      <c r="M3474" s="4">
        <f>ROUND(VLOOKUP(fUnitSales[[#This Row],[Product]],dProducts[],2,0)*(1-fUnitSales[[#This Row],[Discount]])*fUnitSales[[#This Row],[Units]],2)</f>
        <v>58.65</v>
      </c>
      <c r="N3474" s="4" t="str">
        <f>VLOOKUP(fUnitSales[[#This Row],[SalesRep]],dSalesRep[],2,0)</f>
        <v>West</v>
      </c>
    </row>
    <row r="3475" spans="7:14" x14ac:dyDescent="0.25">
      <c r="G3475" s="6">
        <v>41592</v>
      </c>
      <c r="H3475" t="s">
        <v>58</v>
      </c>
      <c r="I3475" t="s">
        <v>17</v>
      </c>
      <c r="J3475">
        <v>1.4999999999999999E-2</v>
      </c>
      <c r="K3475">
        <v>3</v>
      </c>
      <c r="M3475" s="4">
        <f>ROUND(VLOOKUP(fUnitSales[[#This Row],[Product]],dProducts[],2,0)*(1-fUnitSales[[#This Row],[Discount]])*fUnitSales[[#This Row],[Units]],2)</f>
        <v>58.95</v>
      </c>
      <c r="N3475" s="4" t="str">
        <f>VLOOKUP(fUnitSales[[#This Row],[SalesRep]],dSalesRep[],2,0)</f>
        <v>East</v>
      </c>
    </row>
    <row r="3476" spans="7:14" x14ac:dyDescent="0.25">
      <c r="G3476" s="6">
        <v>41958</v>
      </c>
      <c r="H3476" t="s">
        <v>82</v>
      </c>
      <c r="I3476" t="s">
        <v>37</v>
      </c>
      <c r="J3476">
        <v>0</v>
      </c>
      <c r="K3476">
        <v>2</v>
      </c>
      <c r="M3476" s="4">
        <f>ROUND(VLOOKUP(fUnitSales[[#This Row],[Product]],dProducts[],2,0)*(1-fUnitSales[[#This Row],[Discount]])*fUnitSales[[#This Row],[Units]],2)</f>
        <v>50</v>
      </c>
      <c r="N3476" s="4" t="str">
        <f>VLOOKUP(fUnitSales[[#This Row],[SalesRep]],dSalesRep[],2,0)</f>
        <v>West</v>
      </c>
    </row>
    <row r="3477" spans="7:14" x14ac:dyDescent="0.25">
      <c r="G3477" s="6">
        <v>41923</v>
      </c>
      <c r="H3477" t="s">
        <v>62</v>
      </c>
      <c r="I3477" t="s">
        <v>17</v>
      </c>
      <c r="J3477">
        <v>0</v>
      </c>
      <c r="K3477">
        <v>3</v>
      </c>
      <c r="M3477" s="4">
        <f>ROUND(VLOOKUP(fUnitSales[[#This Row],[Product]],dProducts[],2,0)*(1-fUnitSales[[#This Row],[Discount]])*fUnitSales[[#This Row],[Units]],2)</f>
        <v>59.85</v>
      </c>
      <c r="N3477" s="4" t="str">
        <f>VLOOKUP(fUnitSales[[#This Row],[SalesRep]],dSalesRep[],2,0)</f>
        <v>East</v>
      </c>
    </row>
    <row r="3478" spans="7:14" x14ac:dyDescent="0.25">
      <c r="G3478" s="6">
        <v>41623</v>
      </c>
      <c r="H3478" t="s">
        <v>66</v>
      </c>
      <c r="I3478" t="s">
        <v>31</v>
      </c>
      <c r="J3478">
        <v>0.01</v>
      </c>
      <c r="K3478">
        <v>3</v>
      </c>
      <c r="M3478" s="4">
        <f>ROUND(VLOOKUP(fUnitSales[[#This Row],[Product]],dProducts[],2,0)*(1-fUnitSales[[#This Row],[Discount]])*fUnitSales[[#This Row],[Units]],2)</f>
        <v>89.1</v>
      </c>
      <c r="N3478" s="4" t="str">
        <f>VLOOKUP(fUnitSales[[#This Row],[SalesRep]],dSalesRep[],2,0)</f>
        <v>MidWest</v>
      </c>
    </row>
    <row r="3479" spans="7:14" x14ac:dyDescent="0.25">
      <c r="G3479" s="6">
        <v>41581</v>
      </c>
      <c r="H3479" t="s">
        <v>9</v>
      </c>
      <c r="I3479" t="s">
        <v>18</v>
      </c>
      <c r="J3479">
        <v>0.02</v>
      </c>
      <c r="K3479">
        <v>2</v>
      </c>
      <c r="M3479" s="4">
        <f>ROUND(VLOOKUP(fUnitSales[[#This Row],[Product]],dProducts[],2,0)*(1-fUnitSales[[#This Row],[Discount]])*fUnitSales[[#This Row],[Units]],2)</f>
        <v>44.98</v>
      </c>
      <c r="N3479" s="4" t="str">
        <f>VLOOKUP(fUnitSales[[#This Row],[SalesRep]],dSalesRep[],2,0)</f>
        <v>MidWest</v>
      </c>
    </row>
    <row r="3480" spans="7:14" x14ac:dyDescent="0.25">
      <c r="G3480" s="6">
        <v>41980</v>
      </c>
      <c r="H3480" t="s">
        <v>72</v>
      </c>
      <c r="I3480" t="s">
        <v>18</v>
      </c>
      <c r="J3480">
        <v>0.03</v>
      </c>
      <c r="K3480">
        <v>3</v>
      </c>
      <c r="M3480" s="4">
        <f>ROUND(VLOOKUP(fUnitSales[[#This Row],[Product]],dProducts[],2,0)*(1-fUnitSales[[#This Row],[Discount]])*fUnitSales[[#This Row],[Units]],2)</f>
        <v>66.78</v>
      </c>
      <c r="N3480" s="4" t="str">
        <f>VLOOKUP(fUnitSales[[#This Row],[SalesRep]],dSalesRep[],2,0)</f>
        <v>East</v>
      </c>
    </row>
    <row r="3481" spans="7:14" x14ac:dyDescent="0.25">
      <c r="G3481" s="6">
        <v>41794</v>
      </c>
      <c r="H3481" t="s">
        <v>75</v>
      </c>
      <c r="I3481" t="s">
        <v>22</v>
      </c>
      <c r="J3481">
        <v>2.5000000000000001E-2</v>
      </c>
      <c r="K3481">
        <v>3</v>
      </c>
      <c r="M3481" s="4">
        <f>ROUND(VLOOKUP(fUnitSales[[#This Row],[Product]],dProducts[],2,0)*(1-fUnitSales[[#This Row],[Discount]])*fUnitSales[[#This Row],[Units]],2)</f>
        <v>73.13</v>
      </c>
      <c r="N3481" s="4" t="str">
        <f>VLOOKUP(fUnitSales[[#This Row],[SalesRep]],dSalesRep[],2,0)</f>
        <v>West</v>
      </c>
    </row>
    <row r="3482" spans="7:14" x14ac:dyDescent="0.25">
      <c r="G3482" s="6">
        <v>41948</v>
      </c>
      <c r="H3482" t="s">
        <v>64</v>
      </c>
      <c r="I3482" t="s">
        <v>13</v>
      </c>
      <c r="J3482">
        <v>0</v>
      </c>
      <c r="K3482">
        <v>2</v>
      </c>
      <c r="M3482" s="4">
        <f>ROUND(VLOOKUP(fUnitSales[[#This Row],[Product]],dProducts[],2,0)*(1-fUnitSales[[#This Row],[Discount]])*fUnitSales[[#This Row],[Units]],2)</f>
        <v>45.9</v>
      </c>
      <c r="N3482" s="4" t="str">
        <f>VLOOKUP(fUnitSales[[#This Row],[SalesRep]],dSalesRep[],2,0)</f>
        <v>MidWest</v>
      </c>
    </row>
    <row r="3483" spans="7:14" x14ac:dyDescent="0.25">
      <c r="G3483" s="6">
        <v>41620</v>
      </c>
      <c r="H3483" t="s">
        <v>29</v>
      </c>
      <c r="I3483" t="s">
        <v>31</v>
      </c>
      <c r="J3483">
        <v>0</v>
      </c>
      <c r="K3483">
        <v>17</v>
      </c>
      <c r="M3483" s="4">
        <f>ROUND(VLOOKUP(fUnitSales[[#This Row],[Product]],dProducts[],2,0)*(1-fUnitSales[[#This Row],[Discount]])*fUnitSales[[#This Row],[Units]],2)</f>
        <v>510</v>
      </c>
      <c r="N3483" s="4" t="str">
        <f>VLOOKUP(fUnitSales[[#This Row],[SalesRep]],dSalesRep[],2,0)</f>
        <v>MidWest</v>
      </c>
    </row>
    <row r="3484" spans="7:14" x14ac:dyDescent="0.25">
      <c r="G3484" s="6">
        <v>41965</v>
      </c>
      <c r="H3484" t="s">
        <v>67</v>
      </c>
      <c r="I3484" t="s">
        <v>37</v>
      </c>
      <c r="J3484">
        <v>0</v>
      </c>
      <c r="K3484">
        <v>3</v>
      </c>
      <c r="M3484" s="4">
        <f>ROUND(VLOOKUP(fUnitSales[[#This Row],[Product]],dProducts[],2,0)*(1-fUnitSales[[#This Row],[Discount]])*fUnitSales[[#This Row],[Units]],2)</f>
        <v>75</v>
      </c>
      <c r="N3484" s="4" t="str">
        <f>VLOOKUP(fUnitSales[[#This Row],[SalesRep]],dSalesRep[],2,0)</f>
        <v>West</v>
      </c>
    </row>
    <row r="3485" spans="7:14" x14ac:dyDescent="0.25">
      <c r="G3485" s="6">
        <v>41281</v>
      </c>
      <c r="H3485" t="s">
        <v>82</v>
      </c>
      <c r="I3485" t="s">
        <v>37</v>
      </c>
      <c r="J3485">
        <v>1.4999999999999999E-2</v>
      </c>
      <c r="K3485">
        <v>2</v>
      </c>
      <c r="M3485" s="4">
        <f>ROUND(VLOOKUP(fUnitSales[[#This Row],[Product]],dProducts[],2,0)*(1-fUnitSales[[#This Row],[Discount]])*fUnitSales[[#This Row],[Units]],2)</f>
        <v>49.25</v>
      </c>
      <c r="N3485" s="4" t="str">
        <f>VLOOKUP(fUnitSales[[#This Row],[SalesRep]],dSalesRep[],2,0)</f>
        <v>West</v>
      </c>
    </row>
    <row r="3486" spans="7:14" x14ac:dyDescent="0.25">
      <c r="G3486" s="6">
        <v>41994</v>
      </c>
      <c r="H3486" t="s">
        <v>48</v>
      </c>
      <c r="I3486" t="s">
        <v>25</v>
      </c>
      <c r="J3486">
        <v>2.5000000000000001E-2</v>
      </c>
      <c r="K3486">
        <v>2</v>
      </c>
      <c r="M3486" s="4">
        <f>ROUND(VLOOKUP(fUnitSales[[#This Row],[Product]],dProducts[],2,0)*(1-fUnitSales[[#This Row],[Discount]])*fUnitSales[[#This Row],[Units]],2)</f>
        <v>66.3</v>
      </c>
      <c r="N3486" s="4" t="str">
        <f>VLOOKUP(fUnitSales[[#This Row],[SalesRep]],dSalesRep[],2,0)</f>
        <v>MidWest</v>
      </c>
    </row>
    <row r="3487" spans="7:14" x14ac:dyDescent="0.25">
      <c r="G3487" s="6">
        <v>41734</v>
      </c>
      <c r="H3487" t="s">
        <v>30</v>
      </c>
      <c r="I3487" t="s">
        <v>13</v>
      </c>
      <c r="J3487">
        <v>0.02</v>
      </c>
      <c r="K3487">
        <v>1</v>
      </c>
      <c r="M3487" s="4">
        <f>ROUND(VLOOKUP(fUnitSales[[#This Row],[Product]],dProducts[],2,0)*(1-fUnitSales[[#This Row],[Discount]])*fUnitSales[[#This Row],[Units]],2)</f>
        <v>22.49</v>
      </c>
      <c r="N3487" s="4" t="str">
        <f>VLOOKUP(fUnitSales[[#This Row],[SalesRep]],dSalesRep[],2,0)</f>
        <v>East</v>
      </c>
    </row>
    <row r="3488" spans="7:14" x14ac:dyDescent="0.25">
      <c r="G3488" s="6">
        <v>41781</v>
      </c>
      <c r="H3488" t="s">
        <v>80</v>
      </c>
      <c r="I3488" t="s">
        <v>17</v>
      </c>
      <c r="J3488">
        <v>0.03</v>
      </c>
      <c r="K3488">
        <v>15</v>
      </c>
      <c r="M3488" s="4">
        <f>ROUND(VLOOKUP(fUnitSales[[#This Row],[Product]],dProducts[],2,0)*(1-fUnitSales[[#This Row],[Discount]])*fUnitSales[[#This Row],[Units]],2)</f>
        <v>290.27</v>
      </c>
      <c r="N3488" s="4" t="str">
        <f>VLOOKUP(fUnitSales[[#This Row],[SalesRep]],dSalesRep[],2,0)</f>
        <v>MidWest</v>
      </c>
    </row>
    <row r="3489" spans="7:14" x14ac:dyDescent="0.25">
      <c r="G3489" s="6">
        <v>41994</v>
      </c>
      <c r="H3489" t="s">
        <v>89</v>
      </c>
      <c r="I3489" t="s">
        <v>8</v>
      </c>
      <c r="J3489">
        <v>1.4999999999999999E-2</v>
      </c>
      <c r="K3489">
        <v>3</v>
      </c>
      <c r="M3489" s="4">
        <f>ROUND(VLOOKUP(fUnitSales[[#This Row],[Product]],dProducts[],2,0)*(1-fUnitSales[[#This Row],[Discount]])*fUnitSales[[#This Row],[Units]],2)</f>
        <v>62.06</v>
      </c>
      <c r="N3489" s="4" t="str">
        <f>VLOOKUP(fUnitSales[[#This Row],[SalesRep]],dSalesRep[],2,0)</f>
        <v>West</v>
      </c>
    </row>
    <row r="3490" spans="7:14" x14ac:dyDescent="0.25">
      <c r="G3490" s="6">
        <v>41455</v>
      </c>
      <c r="H3490" t="s">
        <v>41</v>
      </c>
      <c r="I3490" t="s">
        <v>31</v>
      </c>
      <c r="J3490">
        <v>0</v>
      </c>
      <c r="K3490">
        <v>2</v>
      </c>
      <c r="M3490" s="4">
        <f>ROUND(VLOOKUP(fUnitSales[[#This Row],[Product]],dProducts[],2,0)*(1-fUnitSales[[#This Row],[Discount]])*fUnitSales[[#This Row],[Units]],2)</f>
        <v>60</v>
      </c>
      <c r="N3490" s="4" t="str">
        <f>VLOOKUP(fUnitSales[[#This Row],[SalesRep]],dSalesRep[],2,0)</f>
        <v>South</v>
      </c>
    </row>
    <row r="3491" spans="7:14" x14ac:dyDescent="0.25">
      <c r="G3491" s="6">
        <v>41627</v>
      </c>
      <c r="H3491" t="s">
        <v>51</v>
      </c>
      <c r="I3491" t="s">
        <v>31</v>
      </c>
      <c r="J3491">
        <v>0</v>
      </c>
      <c r="K3491">
        <v>1</v>
      </c>
      <c r="M3491" s="4">
        <f>ROUND(VLOOKUP(fUnitSales[[#This Row],[Product]],dProducts[],2,0)*(1-fUnitSales[[#This Row],[Discount]])*fUnitSales[[#This Row],[Units]],2)</f>
        <v>30</v>
      </c>
      <c r="N3491" s="4" t="str">
        <f>VLOOKUP(fUnitSales[[#This Row],[SalesRep]],dSalesRep[],2,0)</f>
        <v>West</v>
      </c>
    </row>
    <row r="3492" spans="7:14" x14ac:dyDescent="0.25">
      <c r="G3492" s="6">
        <v>41978</v>
      </c>
      <c r="H3492" t="s">
        <v>94</v>
      </c>
      <c r="I3492" t="s">
        <v>17</v>
      </c>
      <c r="J3492">
        <v>0.03</v>
      </c>
      <c r="K3492">
        <v>8</v>
      </c>
      <c r="M3492" s="4">
        <f>ROUND(VLOOKUP(fUnitSales[[#This Row],[Product]],dProducts[],2,0)*(1-fUnitSales[[#This Row],[Discount]])*fUnitSales[[#This Row],[Units]],2)</f>
        <v>154.81</v>
      </c>
      <c r="N3492" s="4" t="str">
        <f>VLOOKUP(fUnitSales[[#This Row],[SalesRep]],dSalesRep[],2,0)</f>
        <v>MidWest</v>
      </c>
    </row>
    <row r="3493" spans="7:14" x14ac:dyDescent="0.25">
      <c r="G3493" s="6">
        <v>41981</v>
      </c>
      <c r="H3493" t="s">
        <v>27</v>
      </c>
      <c r="I3493" t="s">
        <v>17</v>
      </c>
      <c r="J3493">
        <v>0.03</v>
      </c>
      <c r="K3493">
        <v>1</v>
      </c>
      <c r="M3493" s="4">
        <f>ROUND(VLOOKUP(fUnitSales[[#This Row],[Product]],dProducts[],2,0)*(1-fUnitSales[[#This Row],[Discount]])*fUnitSales[[#This Row],[Units]],2)</f>
        <v>19.350000000000001</v>
      </c>
      <c r="N3493" s="4" t="str">
        <f>VLOOKUP(fUnitSales[[#This Row],[SalesRep]],dSalesRep[],2,0)</f>
        <v>MidWest</v>
      </c>
    </row>
    <row r="3494" spans="7:14" x14ac:dyDescent="0.25">
      <c r="G3494" s="6">
        <v>41966</v>
      </c>
      <c r="H3494" t="s">
        <v>58</v>
      </c>
      <c r="I3494" t="s">
        <v>37</v>
      </c>
      <c r="J3494">
        <v>0.03</v>
      </c>
      <c r="K3494">
        <v>1</v>
      </c>
      <c r="M3494" s="4">
        <f>ROUND(VLOOKUP(fUnitSales[[#This Row],[Product]],dProducts[],2,0)*(1-fUnitSales[[#This Row],[Discount]])*fUnitSales[[#This Row],[Units]],2)</f>
        <v>24.25</v>
      </c>
      <c r="N3494" s="4" t="str">
        <f>VLOOKUP(fUnitSales[[#This Row],[SalesRep]],dSalesRep[],2,0)</f>
        <v>East</v>
      </c>
    </row>
    <row r="3495" spans="7:14" x14ac:dyDescent="0.25">
      <c r="G3495" s="6">
        <v>41612</v>
      </c>
      <c r="H3495" t="s">
        <v>35</v>
      </c>
      <c r="I3495" t="s">
        <v>28</v>
      </c>
      <c r="J3495">
        <v>1.4999999999999999E-2</v>
      </c>
      <c r="K3495">
        <v>2</v>
      </c>
      <c r="M3495" s="4">
        <f>ROUND(VLOOKUP(fUnitSales[[#This Row],[Product]],dProducts[],2,0)*(1-fUnitSales[[#This Row],[Discount]])*fUnitSales[[#This Row],[Units]],2)</f>
        <v>54.18</v>
      </c>
      <c r="N3495" s="4" t="str">
        <f>VLOOKUP(fUnitSales[[#This Row],[SalesRep]],dSalesRep[],2,0)</f>
        <v>MidWest</v>
      </c>
    </row>
    <row r="3496" spans="7:14" x14ac:dyDescent="0.25">
      <c r="G3496" s="6">
        <v>41966</v>
      </c>
      <c r="H3496" t="s">
        <v>91</v>
      </c>
      <c r="I3496" t="s">
        <v>13</v>
      </c>
      <c r="J3496">
        <v>0</v>
      </c>
      <c r="K3496">
        <v>1</v>
      </c>
      <c r="M3496" s="4">
        <f>ROUND(VLOOKUP(fUnitSales[[#This Row],[Product]],dProducts[],2,0)*(1-fUnitSales[[#This Row],[Discount]])*fUnitSales[[#This Row],[Units]],2)</f>
        <v>22.95</v>
      </c>
      <c r="N3496" s="4" t="str">
        <f>VLOOKUP(fUnitSales[[#This Row],[SalesRep]],dSalesRep[],2,0)</f>
        <v>East</v>
      </c>
    </row>
    <row r="3497" spans="7:14" x14ac:dyDescent="0.25">
      <c r="G3497" s="6">
        <v>41631</v>
      </c>
      <c r="H3497" t="s">
        <v>33</v>
      </c>
      <c r="I3497" t="s">
        <v>34</v>
      </c>
      <c r="J3497">
        <v>0</v>
      </c>
      <c r="K3497">
        <v>1</v>
      </c>
      <c r="M3497" s="4">
        <f>ROUND(VLOOKUP(fUnitSales[[#This Row],[Product]],dProducts[],2,0)*(1-fUnitSales[[#This Row],[Discount]])*fUnitSales[[#This Row],[Units]],2)</f>
        <v>23.5</v>
      </c>
      <c r="N3497" s="4" t="str">
        <f>VLOOKUP(fUnitSales[[#This Row],[SalesRep]],dSalesRep[],2,0)</f>
        <v>MidWest</v>
      </c>
    </row>
    <row r="3498" spans="7:14" x14ac:dyDescent="0.25">
      <c r="G3498" s="6">
        <v>41631</v>
      </c>
      <c r="H3498" t="s">
        <v>57</v>
      </c>
      <c r="I3498" t="s">
        <v>25</v>
      </c>
      <c r="J3498">
        <v>0</v>
      </c>
      <c r="K3498">
        <v>3</v>
      </c>
      <c r="M3498" s="4">
        <f>ROUND(VLOOKUP(fUnitSales[[#This Row],[Product]],dProducts[],2,0)*(1-fUnitSales[[#This Row],[Discount]])*fUnitSales[[#This Row],[Units]],2)</f>
        <v>102</v>
      </c>
      <c r="N3498" s="4" t="str">
        <f>VLOOKUP(fUnitSales[[#This Row],[SalesRep]],dSalesRep[],2,0)</f>
        <v>South</v>
      </c>
    </row>
    <row r="3499" spans="7:14" x14ac:dyDescent="0.25">
      <c r="G3499" s="6">
        <v>41621</v>
      </c>
      <c r="H3499" t="s">
        <v>11</v>
      </c>
      <c r="I3499" t="s">
        <v>31</v>
      </c>
      <c r="J3499">
        <v>2.5000000000000001E-2</v>
      </c>
      <c r="K3499">
        <v>11</v>
      </c>
      <c r="M3499" s="4">
        <f>ROUND(VLOOKUP(fUnitSales[[#This Row],[Product]],dProducts[],2,0)*(1-fUnitSales[[#This Row],[Discount]])*fUnitSales[[#This Row],[Units]],2)</f>
        <v>321.75</v>
      </c>
      <c r="N3499" s="4" t="str">
        <f>VLOOKUP(fUnitSales[[#This Row],[SalesRep]],dSalesRep[],2,0)</f>
        <v>West</v>
      </c>
    </row>
    <row r="3500" spans="7:14" x14ac:dyDescent="0.25">
      <c r="G3500" s="6">
        <v>41583</v>
      </c>
      <c r="H3500" t="s">
        <v>87</v>
      </c>
      <c r="I3500" t="s">
        <v>8</v>
      </c>
      <c r="J3500">
        <v>0</v>
      </c>
      <c r="K3500">
        <v>3</v>
      </c>
      <c r="M3500" s="4">
        <f>ROUND(VLOOKUP(fUnitSales[[#This Row],[Product]],dProducts[],2,0)*(1-fUnitSales[[#This Row],[Discount]])*fUnitSales[[#This Row],[Units]],2)</f>
        <v>63</v>
      </c>
      <c r="N3500" s="4" t="str">
        <f>VLOOKUP(fUnitSales[[#This Row],[SalesRep]],dSalesRep[],2,0)</f>
        <v>South</v>
      </c>
    </row>
    <row r="3501" spans="7:14" x14ac:dyDescent="0.25">
      <c r="G3501" s="6">
        <v>41376</v>
      </c>
      <c r="H3501" t="s">
        <v>48</v>
      </c>
      <c r="I3501" t="s">
        <v>18</v>
      </c>
      <c r="J3501">
        <v>0.02</v>
      </c>
      <c r="K3501">
        <v>3</v>
      </c>
      <c r="M3501" s="4">
        <f>ROUND(VLOOKUP(fUnitSales[[#This Row],[Product]],dProducts[],2,0)*(1-fUnitSales[[#This Row],[Discount]])*fUnitSales[[#This Row],[Units]],2)</f>
        <v>67.47</v>
      </c>
      <c r="N3501" s="4" t="str">
        <f>VLOOKUP(fUnitSales[[#This Row],[SalesRep]],dSalesRep[],2,0)</f>
        <v>MidWest</v>
      </c>
    </row>
    <row r="3502" spans="7:14" x14ac:dyDescent="0.25">
      <c r="G3502" s="6">
        <v>41586</v>
      </c>
      <c r="H3502" t="s">
        <v>89</v>
      </c>
      <c r="I3502" t="s">
        <v>17</v>
      </c>
      <c r="J3502">
        <v>0.02</v>
      </c>
      <c r="K3502">
        <v>3</v>
      </c>
      <c r="M3502" s="4">
        <f>ROUND(VLOOKUP(fUnitSales[[#This Row],[Product]],dProducts[],2,0)*(1-fUnitSales[[#This Row],[Discount]])*fUnitSales[[#This Row],[Units]],2)</f>
        <v>58.65</v>
      </c>
      <c r="N3502" s="4" t="str">
        <f>VLOOKUP(fUnitSales[[#This Row],[SalesRep]],dSalesRep[],2,0)</f>
        <v>West</v>
      </c>
    </row>
    <row r="3503" spans="7:14" x14ac:dyDescent="0.25">
      <c r="G3503" s="6">
        <v>41285</v>
      </c>
      <c r="H3503" t="s">
        <v>49</v>
      </c>
      <c r="I3503" t="s">
        <v>22</v>
      </c>
      <c r="J3503">
        <v>0.02</v>
      </c>
      <c r="K3503">
        <v>2</v>
      </c>
      <c r="M3503" s="4">
        <f>ROUND(VLOOKUP(fUnitSales[[#This Row],[Product]],dProducts[],2,0)*(1-fUnitSales[[#This Row],[Discount]])*fUnitSales[[#This Row],[Units]],2)</f>
        <v>49</v>
      </c>
      <c r="N3503" s="4" t="str">
        <f>VLOOKUP(fUnitSales[[#This Row],[SalesRep]],dSalesRep[],2,0)</f>
        <v>West</v>
      </c>
    </row>
    <row r="3504" spans="7:14" x14ac:dyDescent="0.25">
      <c r="G3504" s="6">
        <v>41975</v>
      </c>
      <c r="H3504" t="s">
        <v>91</v>
      </c>
      <c r="I3504" t="s">
        <v>25</v>
      </c>
      <c r="J3504">
        <v>0.03</v>
      </c>
      <c r="K3504">
        <v>4</v>
      </c>
      <c r="M3504" s="4">
        <f>ROUND(VLOOKUP(fUnitSales[[#This Row],[Product]],dProducts[],2,0)*(1-fUnitSales[[#This Row],[Discount]])*fUnitSales[[#This Row],[Units]],2)</f>
        <v>131.91999999999999</v>
      </c>
      <c r="N3504" s="4" t="str">
        <f>VLOOKUP(fUnitSales[[#This Row],[SalesRep]],dSalesRep[],2,0)</f>
        <v>East</v>
      </c>
    </row>
    <row r="3505" spans="7:14" x14ac:dyDescent="0.25">
      <c r="G3505" s="6">
        <v>41638</v>
      </c>
      <c r="H3505" t="s">
        <v>95</v>
      </c>
      <c r="I3505" t="s">
        <v>12</v>
      </c>
      <c r="J3505">
        <v>2.5000000000000001E-2</v>
      </c>
      <c r="K3505">
        <v>2</v>
      </c>
      <c r="M3505" s="4">
        <f>ROUND(VLOOKUP(fUnitSales[[#This Row],[Product]],dProducts[],2,0)*(1-fUnitSales[[#This Row],[Discount]])*fUnitSales[[#This Row],[Units]],2)</f>
        <v>155.9</v>
      </c>
      <c r="N3505" s="4" t="str">
        <f>VLOOKUP(fUnitSales[[#This Row],[SalesRep]],dSalesRep[],2,0)</f>
        <v>South</v>
      </c>
    </row>
    <row r="3506" spans="7:14" x14ac:dyDescent="0.25">
      <c r="G3506" s="6">
        <v>41988</v>
      </c>
      <c r="H3506" t="s">
        <v>62</v>
      </c>
      <c r="I3506" t="s">
        <v>18</v>
      </c>
      <c r="J3506">
        <v>0</v>
      </c>
      <c r="K3506">
        <v>3</v>
      </c>
      <c r="M3506" s="4">
        <f>ROUND(VLOOKUP(fUnitSales[[#This Row],[Product]],dProducts[],2,0)*(1-fUnitSales[[#This Row],[Discount]])*fUnitSales[[#This Row],[Units]],2)</f>
        <v>68.849999999999994</v>
      </c>
      <c r="N3506" s="4" t="str">
        <f>VLOOKUP(fUnitSales[[#This Row],[SalesRep]],dSalesRep[],2,0)</f>
        <v>East</v>
      </c>
    </row>
    <row r="3507" spans="7:14" x14ac:dyDescent="0.25">
      <c r="G3507" s="6">
        <v>41602</v>
      </c>
      <c r="H3507" t="s">
        <v>81</v>
      </c>
      <c r="I3507" t="s">
        <v>13</v>
      </c>
      <c r="J3507">
        <v>1.4999999999999999E-2</v>
      </c>
      <c r="K3507">
        <v>3</v>
      </c>
      <c r="M3507" s="4">
        <f>ROUND(VLOOKUP(fUnitSales[[#This Row],[Product]],dProducts[],2,0)*(1-fUnitSales[[#This Row],[Discount]])*fUnitSales[[#This Row],[Units]],2)</f>
        <v>67.819999999999993</v>
      </c>
      <c r="N3507" s="4" t="str">
        <f>VLOOKUP(fUnitSales[[#This Row],[SalesRep]],dSalesRep[],2,0)</f>
        <v>East</v>
      </c>
    </row>
    <row r="3508" spans="7:14" x14ac:dyDescent="0.25">
      <c r="G3508" s="6">
        <v>41990</v>
      </c>
      <c r="H3508" t="s">
        <v>36</v>
      </c>
      <c r="I3508" t="s">
        <v>13</v>
      </c>
      <c r="J3508">
        <v>0</v>
      </c>
      <c r="K3508">
        <v>17</v>
      </c>
      <c r="M3508" s="4">
        <f>ROUND(VLOOKUP(fUnitSales[[#This Row],[Product]],dProducts[],2,0)*(1-fUnitSales[[#This Row],[Discount]])*fUnitSales[[#This Row],[Units]],2)</f>
        <v>390.15</v>
      </c>
      <c r="N3508" s="4" t="str">
        <f>VLOOKUP(fUnitSales[[#This Row],[SalesRep]],dSalesRep[],2,0)</f>
        <v>West</v>
      </c>
    </row>
    <row r="3509" spans="7:14" x14ac:dyDescent="0.25">
      <c r="G3509" s="6">
        <v>41622</v>
      </c>
      <c r="H3509" t="s">
        <v>14</v>
      </c>
      <c r="I3509" t="s">
        <v>18</v>
      </c>
      <c r="J3509">
        <v>0.01</v>
      </c>
      <c r="K3509">
        <v>2</v>
      </c>
      <c r="M3509" s="4">
        <f>ROUND(VLOOKUP(fUnitSales[[#This Row],[Product]],dProducts[],2,0)*(1-fUnitSales[[#This Row],[Discount]])*fUnitSales[[#This Row],[Units]],2)</f>
        <v>45.44</v>
      </c>
      <c r="N3509" s="4" t="str">
        <f>VLOOKUP(fUnitSales[[#This Row],[SalesRep]],dSalesRep[],2,0)</f>
        <v>West</v>
      </c>
    </row>
    <row r="3510" spans="7:14" x14ac:dyDescent="0.25">
      <c r="G3510" s="6">
        <v>41361</v>
      </c>
      <c r="H3510" t="s">
        <v>48</v>
      </c>
      <c r="I3510" t="s">
        <v>37</v>
      </c>
      <c r="J3510">
        <v>0</v>
      </c>
      <c r="K3510">
        <v>1</v>
      </c>
      <c r="M3510" s="4">
        <f>ROUND(VLOOKUP(fUnitSales[[#This Row],[Product]],dProducts[],2,0)*(1-fUnitSales[[#This Row],[Discount]])*fUnitSales[[#This Row],[Units]],2)</f>
        <v>25</v>
      </c>
      <c r="N3510" s="4" t="str">
        <f>VLOOKUP(fUnitSales[[#This Row],[SalesRep]],dSalesRep[],2,0)</f>
        <v>MidWest</v>
      </c>
    </row>
    <row r="3511" spans="7:14" x14ac:dyDescent="0.25">
      <c r="G3511" s="6">
        <v>41965</v>
      </c>
      <c r="H3511" t="s">
        <v>72</v>
      </c>
      <c r="I3511" t="s">
        <v>25</v>
      </c>
      <c r="J3511">
        <v>0.03</v>
      </c>
      <c r="K3511">
        <v>4</v>
      </c>
      <c r="M3511" s="4">
        <f>ROUND(VLOOKUP(fUnitSales[[#This Row],[Product]],dProducts[],2,0)*(1-fUnitSales[[#This Row],[Discount]])*fUnitSales[[#This Row],[Units]],2)</f>
        <v>131.91999999999999</v>
      </c>
      <c r="N3511" s="4" t="str">
        <f>VLOOKUP(fUnitSales[[#This Row],[SalesRep]],dSalesRep[],2,0)</f>
        <v>East</v>
      </c>
    </row>
    <row r="3512" spans="7:14" x14ac:dyDescent="0.25">
      <c r="G3512" s="6">
        <v>41978</v>
      </c>
      <c r="H3512" t="s">
        <v>60</v>
      </c>
      <c r="I3512" t="s">
        <v>37</v>
      </c>
      <c r="J3512">
        <v>0</v>
      </c>
      <c r="K3512">
        <v>3</v>
      </c>
      <c r="M3512" s="4">
        <f>ROUND(VLOOKUP(fUnitSales[[#This Row],[Product]],dProducts[],2,0)*(1-fUnitSales[[#This Row],[Discount]])*fUnitSales[[#This Row],[Units]],2)</f>
        <v>75</v>
      </c>
      <c r="N3512" s="4" t="str">
        <f>VLOOKUP(fUnitSales[[#This Row],[SalesRep]],dSalesRep[],2,0)</f>
        <v>South</v>
      </c>
    </row>
    <row r="3513" spans="7:14" x14ac:dyDescent="0.25">
      <c r="G3513" s="6">
        <v>41619</v>
      </c>
      <c r="H3513" t="s">
        <v>41</v>
      </c>
      <c r="I3513" t="s">
        <v>31</v>
      </c>
      <c r="J3513">
        <v>2.5000000000000001E-2</v>
      </c>
      <c r="K3513">
        <v>3</v>
      </c>
      <c r="M3513" s="4">
        <f>ROUND(VLOOKUP(fUnitSales[[#This Row],[Product]],dProducts[],2,0)*(1-fUnitSales[[#This Row],[Discount]])*fUnitSales[[#This Row],[Units]],2)</f>
        <v>87.75</v>
      </c>
      <c r="N3513" s="4" t="str">
        <f>VLOOKUP(fUnitSales[[#This Row],[SalesRep]],dSalesRep[],2,0)</f>
        <v>South</v>
      </c>
    </row>
    <row r="3514" spans="7:14" x14ac:dyDescent="0.25">
      <c r="G3514" s="6">
        <v>41378</v>
      </c>
      <c r="H3514" t="s">
        <v>21</v>
      </c>
      <c r="I3514" t="s">
        <v>34</v>
      </c>
      <c r="J3514">
        <v>0</v>
      </c>
      <c r="K3514">
        <v>2</v>
      </c>
      <c r="M3514" s="4">
        <f>ROUND(VLOOKUP(fUnitSales[[#This Row],[Product]],dProducts[],2,0)*(1-fUnitSales[[#This Row],[Discount]])*fUnitSales[[#This Row],[Units]],2)</f>
        <v>47</v>
      </c>
      <c r="N3514" s="4" t="str">
        <f>VLOOKUP(fUnitSales[[#This Row],[SalesRep]],dSalesRep[],2,0)</f>
        <v>West</v>
      </c>
    </row>
    <row r="3515" spans="7:14" x14ac:dyDescent="0.25">
      <c r="G3515" s="6">
        <v>41971</v>
      </c>
      <c r="H3515" t="s">
        <v>50</v>
      </c>
      <c r="I3515" t="s">
        <v>25</v>
      </c>
      <c r="J3515">
        <v>0</v>
      </c>
      <c r="K3515">
        <v>1</v>
      </c>
      <c r="M3515" s="4">
        <f>ROUND(VLOOKUP(fUnitSales[[#This Row],[Product]],dProducts[],2,0)*(1-fUnitSales[[#This Row],[Discount]])*fUnitSales[[#This Row],[Units]],2)</f>
        <v>34</v>
      </c>
      <c r="N3515" s="4" t="str">
        <f>VLOOKUP(fUnitSales[[#This Row],[SalesRep]],dSalesRep[],2,0)</f>
        <v>MidWest</v>
      </c>
    </row>
    <row r="3516" spans="7:14" x14ac:dyDescent="0.25">
      <c r="G3516" s="6">
        <v>41594</v>
      </c>
      <c r="H3516" t="s">
        <v>14</v>
      </c>
      <c r="I3516" t="s">
        <v>31</v>
      </c>
      <c r="J3516">
        <v>1.4999999999999999E-2</v>
      </c>
      <c r="K3516">
        <v>3</v>
      </c>
      <c r="M3516" s="4">
        <f>ROUND(VLOOKUP(fUnitSales[[#This Row],[Product]],dProducts[],2,0)*(1-fUnitSales[[#This Row],[Discount]])*fUnitSales[[#This Row],[Units]],2)</f>
        <v>88.65</v>
      </c>
      <c r="N3516" s="4" t="str">
        <f>VLOOKUP(fUnitSales[[#This Row],[SalesRep]],dSalesRep[],2,0)</f>
        <v>West</v>
      </c>
    </row>
    <row r="3517" spans="7:14" x14ac:dyDescent="0.25">
      <c r="G3517" s="6">
        <v>41948</v>
      </c>
      <c r="H3517" t="s">
        <v>44</v>
      </c>
      <c r="I3517" t="s">
        <v>8</v>
      </c>
      <c r="J3517">
        <v>0</v>
      </c>
      <c r="K3517">
        <v>1</v>
      </c>
      <c r="M3517" s="4">
        <f>ROUND(VLOOKUP(fUnitSales[[#This Row],[Product]],dProducts[],2,0)*(1-fUnitSales[[#This Row],[Discount]])*fUnitSales[[#This Row],[Units]],2)</f>
        <v>21</v>
      </c>
      <c r="N3517" s="4" t="str">
        <f>VLOOKUP(fUnitSales[[#This Row],[SalesRep]],dSalesRep[],2,0)</f>
        <v>MidWest</v>
      </c>
    </row>
    <row r="3518" spans="7:14" x14ac:dyDescent="0.25">
      <c r="G3518" s="6">
        <v>41511</v>
      </c>
      <c r="H3518" t="s">
        <v>92</v>
      </c>
      <c r="I3518" t="s">
        <v>17</v>
      </c>
      <c r="J3518">
        <v>0.03</v>
      </c>
      <c r="K3518">
        <v>1</v>
      </c>
      <c r="M3518" s="4">
        <f>ROUND(VLOOKUP(fUnitSales[[#This Row],[Product]],dProducts[],2,0)*(1-fUnitSales[[#This Row],[Discount]])*fUnitSales[[#This Row],[Units]],2)</f>
        <v>19.350000000000001</v>
      </c>
      <c r="N3518" s="4" t="str">
        <f>VLOOKUP(fUnitSales[[#This Row],[SalesRep]],dSalesRep[],2,0)</f>
        <v>West</v>
      </c>
    </row>
    <row r="3519" spans="7:14" x14ac:dyDescent="0.25">
      <c r="G3519" s="6">
        <v>41538</v>
      </c>
      <c r="H3519" t="s">
        <v>46</v>
      </c>
      <c r="I3519" t="s">
        <v>17</v>
      </c>
      <c r="J3519">
        <v>0.02</v>
      </c>
      <c r="K3519">
        <v>3</v>
      </c>
      <c r="M3519" s="4">
        <f>ROUND(VLOOKUP(fUnitSales[[#This Row],[Product]],dProducts[],2,0)*(1-fUnitSales[[#This Row],[Discount]])*fUnitSales[[#This Row],[Units]],2)</f>
        <v>58.65</v>
      </c>
      <c r="N3519" s="4" t="str">
        <f>VLOOKUP(fUnitSales[[#This Row],[SalesRep]],dSalesRep[],2,0)</f>
        <v>MidWest</v>
      </c>
    </row>
    <row r="3520" spans="7:14" x14ac:dyDescent="0.25">
      <c r="G3520" s="6">
        <v>41691</v>
      </c>
      <c r="H3520" t="s">
        <v>30</v>
      </c>
      <c r="I3520" t="s">
        <v>25</v>
      </c>
      <c r="J3520">
        <v>2.5000000000000001E-2</v>
      </c>
      <c r="K3520">
        <v>3</v>
      </c>
      <c r="M3520" s="4">
        <f>ROUND(VLOOKUP(fUnitSales[[#This Row],[Product]],dProducts[],2,0)*(1-fUnitSales[[#This Row],[Discount]])*fUnitSales[[#This Row],[Units]],2)</f>
        <v>99.45</v>
      </c>
      <c r="N3520" s="4" t="str">
        <f>VLOOKUP(fUnitSales[[#This Row],[SalesRep]],dSalesRep[],2,0)</f>
        <v>East</v>
      </c>
    </row>
    <row r="3521" spans="7:14" x14ac:dyDescent="0.25">
      <c r="G3521" s="6">
        <v>41986</v>
      </c>
      <c r="H3521" t="s">
        <v>43</v>
      </c>
      <c r="I3521" t="s">
        <v>17</v>
      </c>
      <c r="J3521">
        <v>0</v>
      </c>
      <c r="K3521">
        <v>2</v>
      </c>
      <c r="M3521" s="4">
        <f>ROUND(VLOOKUP(fUnitSales[[#This Row],[Product]],dProducts[],2,0)*(1-fUnitSales[[#This Row],[Discount]])*fUnitSales[[#This Row],[Units]],2)</f>
        <v>39.9</v>
      </c>
      <c r="N3521" s="4" t="str">
        <f>VLOOKUP(fUnitSales[[#This Row],[SalesRep]],dSalesRep[],2,0)</f>
        <v>MidWest</v>
      </c>
    </row>
    <row r="3522" spans="7:14" x14ac:dyDescent="0.25">
      <c r="G3522" s="6">
        <v>41633</v>
      </c>
      <c r="H3522" t="s">
        <v>82</v>
      </c>
      <c r="I3522" t="s">
        <v>13</v>
      </c>
      <c r="J3522">
        <v>0</v>
      </c>
      <c r="K3522">
        <v>2</v>
      </c>
      <c r="M3522" s="4">
        <f>ROUND(VLOOKUP(fUnitSales[[#This Row],[Product]],dProducts[],2,0)*(1-fUnitSales[[#This Row],[Discount]])*fUnitSales[[#This Row],[Units]],2)</f>
        <v>45.9</v>
      </c>
      <c r="N3522" s="4" t="str">
        <f>VLOOKUP(fUnitSales[[#This Row],[SalesRep]],dSalesRep[],2,0)</f>
        <v>West</v>
      </c>
    </row>
    <row r="3523" spans="7:14" x14ac:dyDescent="0.25">
      <c r="G3523" s="6">
        <v>41959</v>
      </c>
      <c r="H3523" t="s">
        <v>89</v>
      </c>
      <c r="I3523" t="s">
        <v>18</v>
      </c>
      <c r="J3523">
        <v>0.01</v>
      </c>
      <c r="K3523">
        <v>3</v>
      </c>
      <c r="M3523" s="4">
        <f>ROUND(VLOOKUP(fUnitSales[[#This Row],[Product]],dProducts[],2,0)*(1-fUnitSales[[#This Row],[Discount]])*fUnitSales[[#This Row],[Units]],2)</f>
        <v>68.16</v>
      </c>
      <c r="N3523" s="4" t="str">
        <f>VLOOKUP(fUnitSales[[#This Row],[SalesRep]],dSalesRep[],2,0)</f>
        <v>West</v>
      </c>
    </row>
    <row r="3524" spans="7:14" x14ac:dyDescent="0.25">
      <c r="G3524" s="6">
        <v>41959</v>
      </c>
      <c r="H3524" t="s">
        <v>27</v>
      </c>
      <c r="I3524" t="s">
        <v>17</v>
      </c>
      <c r="J3524">
        <v>0.01</v>
      </c>
      <c r="K3524">
        <v>4</v>
      </c>
      <c r="M3524" s="4">
        <f>ROUND(VLOOKUP(fUnitSales[[#This Row],[Product]],dProducts[],2,0)*(1-fUnitSales[[#This Row],[Discount]])*fUnitSales[[#This Row],[Units]],2)</f>
        <v>79</v>
      </c>
      <c r="N3524" s="4" t="str">
        <f>VLOOKUP(fUnitSales[[#This Row],[SalesRep]],dSalesRep[],2,0)</f>
        <v>MidWest</v>
      </c>
    </row>
    <row r="3525" spans="7:14" x14ac:dyDescent="0.25">
      <c r="G3525" s="6">
        <v>41968</v>
      </c>
      <c r="H3525" t="s">
        <v>61</v>
      </c>
      <c r="I3525" t="s">
        <v>17</v>
      </c>
      <c r="J3525">
        <v>0.03</v>
      </c>
      <c r="K3525">
        <v>1</v>
      </c>
      <c r="M3525" s="4">
        <f>ROUND(VLOOKUP(fUnitSales[[#This Row],[Product]],dProducts[],2,0)*(1-fUnitSales[[#This Row],[Discount]])*fUnitSales[[#This Row],[Units]],2)</f>
        <v>19.350000000000001</v>
      </c>
      <c r="N3525" s="4" t="str">
        <f>VLOOKUP(fUnitSales[[#This Row],[SalesRep]],dSalesRep[],2,0)</f>
        <v>South</v>
      </c>
    </row>
    <row r="3526" spans="7:14" x14ac:dyDescent="0.25">
      <c r="G3526" s="6">
        <v>41369</v>
      </c>
      <c r="H3526" t="s">
        <v>69</v>
      </c>
      <c r="I3526" t="s">
        <v>17</v>
      </c>
      <c r="J3526">
        <v>0</v>
      </c>
      <c r="K3526">
        <v>1</v>
      </c>
      <c r="M3526" s="4">
        <f>ROUND(VLOOKUP(fUnitSales[[#This Row],[Product]],dProducts[],2,0)*(1-fUnitSales[[#This Row],[Discount]])*fUnitSales[[#This Row],[Units]],2)</f>
        <v>19.95</v>
      </c>
      <c r="N3526" s="4" t="str">
        <f>VLOOKUP(fUnitSales[[#This Row],[SalesRep]],dSalesRep[],2,0)</f>
        <v>MidWest</v>
      </c>
    </row>
    <row r="3527" spans="7:14" x14ac:dyDescent="0.25">
      <c r="G3527" s="6">
        <v>41553</v>
      </c>
      <c r="H3527" t="s">
        <v>14</v>
      </c>
      <c r="I3527" t="s">
        <v>17</v>
      </c>
      <c r="J3527">
        <v>0.01</v>
      </c>
      <c r="K3527">
        <v>3</v>
      </c>
      <c r="M3527" s="4">
        <f>ROUND(VLOOKUP(fUnitSales[[#This Row],[Product]],dProducts[],2,0)*(1-fUnitSales[[#This Row],[Discount]])*fUnitSales[[#This Row],[Units]],2)</f>
        <v>59.25</v>
      </c>
      <c r="N3527" s="4" t="str">
        <f>VLOOKUP(fUnitSales[[#This Row],[SalesRep]],dSalesRep[],2,0)</f>
        <v>West</v>
      </c>
    </row>
    <row r="3528" spans="7:14" x14ac:dyDescent="0.25">
      <c r="G3528" s="6">
        <v>41964</v>
      </c>
      <c r="H3528" t="s">
        <v>86</v>
      </c>
      <c r="I3528" t="s">
        <v>17</v>
      </c>
      <c r="J3528">
        <v>1.4999999999999999E-2</v>
      </c>
      <c r="K3528">
        <v>1</v>
      </c>
      <c r="M3528" s="4">
        <f>ROUND(VLOOKUP(fUnitSales[[#This Row],[Product]],dProducts[],2,0)*(1-fUnitSales[[#This Row],[Discount]])*fUnitSales[[#This Row],[Units]],2)</f>
        <v>19.649999999999999</v>
      </c>
      <c r="N3528" s="4" t="str">
        <f>VLOOKUP(fUnitSales[[#This Row],[SalesRep]],dSalesRep[],2,0)</f>
        <v>West</v>
      </c>
    </row>
    <row r="3529" spans="7:14" x14ac:dyDescent="0.25">
      <c r="G3529" s="6">
        <v>41580</v>
      </c>
      <c r="H3529" t="s">
        <v>54</v>
      </c>
      <c r="I3529" t="s">
        <v>37</v>
      </c>
      <c r="J3529">
        <v>0</v>
      </c>
      <c r="K3529">
        <v>2</v>
      </c>
      <c r="M3529" s="4">
        <f>ROUND(VLOOKUP(fUnitSales[[#This Row],[Product]],dProducts[],2,0)*(1-fUnitSales[[#This Row],[Discount]])*fUnitSales[[#This Row],[Units]],2)</f>
        <v>50</v>
      </c>
      <c r="N3529" s="4" t="str">
        <f>VLOOKUP(fUnitSales[[#This Row],[SalesRep]],dSalesRep[],2,0)</f>
        <v>East</v>
      </c>
    </row>
    <row r="3530" spans="7:14" x14ac:dyDescent="0.25">
      <c r="G3530" s="6">
        <v>41601</v>
      </c>
      <c r="H3530" t="s">
        <v>38</v>
      </c>
      <c r="I3530" t="s">
        <v>37</v>
      </c>
      <c r="J3530">
        <v>0.01</v>
      </c>
      <c r="K3530">
        <v>2</v>
      </c>
      <c r="M3530" s="4">
        <f>ROUND(VLOOKUP(fUnitSales[[#This Row],[Product]],dProducts[],2,0)*(1-fUnitSales[[#This Row],[Discount]])*fUnitSales[[#This Row],[Units]],2)</f>
        <v>49.5</v>
      </c>
      <c r="N3530" s="4" t="str">
        <f>VLOOKUP(fUnitSales[[#This Row],[SalesRep]],dSalesRep[],2,0)</f>
        <v>South</v>
      </c>
    </row>
    <row r="3531" spans="7:14" x14ac:dyDescent="0.25">
      <c r="G3531" s="6">
        <v>41981</v>
      </c>
      <c r="H3531" t="s">
        <v>48</v>
      </c>
      <c r="I3531" t="s">
        <v>12</v>
      </c>
      <c r="J3531">
        <v>0</v>
      </c>
      <c r="K3531">
        <v>23</v>
      </c>
      <c r="M3531" s="4">
        <f>ROUND(VLOOKUP(fUnitSales[[#This Row],[Product]],dProducts[],2,0)*(1-fUnitSales[[#This Row],[Discount]])*fUnitSales[[#This Row],[Units]],2)</f>
        <v>1838.85</v>
      </c>
      <c r="N3531" s="4" t="str">
        <f>VLOOKUP(fUnitSales[[#This Row],[SalesRep]],dSalesRep[],2,0)</f>
        <v>MidWest</v>
      </c>
    </row>
    <row r="3532" spans="7:14" x14ac:dyDescent="0.25">
      <c r="G3532" s="6">
        <v>41691</v>
      </c>
      <c r="H3532" t="s">
        <v>95</v>
      </c>
      <c r="I3532" t="s">
        <v>17</v>
      </c>
      <c r="J3532">
        <v>0</v>
      </c>
      <c r="K3532">
        <v>2</v>
      </c>
      <c r="M3532" s="4">
        <f>ROUND(VLOOKUP(fUnitSales[[#This Row],[Product]],dProducts[],2,0)*(1-fUnitSales[[#This Row],[Discount]])*fUnitSales[[#This Row],[Units]],2)</f>
        <v>39.9</v>
      </c>
      <c r="N3532" s="4" t="str">
        <f>VLOOKUP(fUnitSales[[#This Row],[SalesRep]],dSalesRep[],2,0)</f>
        <v>South</v>
      </c>
    </row>
    <row r="3533" spans="7:14" x14ac:dyDescent="0.25">
      <c r="G3533" s="6">
        <v>41638</v>
      </c>
      <c r="H3533" t="s">
        <v>87</v>
      </c>
      <c r="I3533" t="s">
        <v>18</v>
      </c>
      <c r="J3533">
        <v>0</v>
      </c>
      <c r="K3533">
        <v>3</v>
      </c>
      <c r="M3533" s="4">
        <f>ROUND(VLOOKUP(fUnitSales[[#This Row],[Product]],dProducts[],2,0)*(1-fUnitSales[[#This Row],[Discount]])*fUnitSales[[#This Row],[Units]],2)</f>
        <v>68.849999999999994</v>
      </c>
      <c r="N3533" s="4" t="str">
        <f>VLOOKUP(fUnitSales[[#This Row],[SalesRep]],dSalesRep[],2,0)</f>
        <v>South</v>
      </c>
    </row>
    <row r="3534" spans="7:14" x14ac:dyDescent="0.25">
      <c r="G3534" s="6">
        <v>41959</v>
      </c>
      <c r="H3534" t="s">
        <v>92</v>
      </c>
      <c r="I3534" t="s">
        <v>13</v>
      </c>
      <c r="J3534">
        <v>0.01</v>
      </c>
      <c r="K3534">
        <v>1</v>
      </c>
      <c r="M3534" s="4">
        <f>ROUND(VLOOKUP(fUnitSales[[#This Row],[Product]],dProducts[],2,0)*(1-fUnitSales[[#This Row],[Discount]])*fUnitSales[[#This Row],[Units]],2)</f>
        <v>22.72</v>
      </c>
      <c r="N3534" s="4" t="str">
        <f>VLOOKUP(fUnitSales[[#This Row],[SalesRep]],dSalesRep[],2,0)</f>
        <v>West</v>
      </c>
    </row>
    <row r="3535" spans="7:14" x14ac:dyDescent="0.25">
      <c r="G3535" s="6">
        <v>41633</v>
      </c>
      <c r="H3535" t="s">
        <v>52</v>
      </c>
      <c r="I3535" t="s">
        <v>25</v>
      </c>
      <c r="J3535">
        <v>1.4999999999999999E-2</v>
      </c>
      <c r="K3535">
        <v>3</v>
      </c>
      <c r="M3535" s="4">
        <f>ROUND(VLOOKUP(fUnitSales[[#This Row],[Product]],dProducts[],2,0)*(1-fUnitSales[[#This Row],[Discount]])*fUnitSales[[#This Row],[Units]],2)</f>
        <v>100.47</v>
      </c>
      <c r="N3535" s="4" t="str">
        <f>VLOOKUP(fUnitSales[[#This Row],[SalesRep]],dSalesRep[],2,0)</f>
        <v>South</v>
      </c>
    </row>
    <row r="3536" spans="7:14" x14ac:dyDescent="0.25">
      <c r="G3536" s="6">
        <v>42000</v>
      </c>
      <c r="H3536" t="s">
        <v>45</v>
      </c>
      <c r="I3536" t="s">
        <v>37</v>
      </c>
      <c r="J3536">
        <v>0</v>
      </c>
      <c r="K3536">
        <v>3</v>
      </c>
      <c r="M3536" s="4">
        <f>ROUND(VLOOKUP(fUnitSales[[#This Row],[Product]],dProducts[],2,0)*(1-fUnitSales[[#This Row],[Discount]])*fUnitSales[[#This Row],[Units]],2)</f>
        <v>75</v>
      </c>
      <c r="N3536" s="4" t="str">
        <f>VLOOKUP(fUnitSales[[#This Row],[SalesRep]],dSalesRep[],2,0)</f>
        <v>MidWest</v>
      </c>
    </row>
    <row r="3537" spans="7:14" x14ac:dyDescent="0.25">
      <c r="G3537" s="6">
        <v>41821</v>
      </c>
      <c r="H3537" t="s">
        <v>54</v>
      </c>
      <c r="I3537" t="s">
        <v>22</v>
      </c>
      <c r="J3537">
        <v>0.02</v>
      </c>
      <c r="K3537">
        <v>2</v>
      </c>
      <c r="M3537" s="4">
        <f>ROUND(VLOOKUP(fUnitSales[[#This Row],[Product]],dProducts[],2,0)*(1-fUnitSales[[#This Row],[Discount]])*fUnitSales[[#This Row],[Units]],2)</f>
        <v>49</v>
      </c>
      <c r="N3537" s="4" t="str">
        <f>VLOOKUP(fUnitSales[[#This Row],[SalesRep]],dSalesRep[],2,0)</f>
        <v>East</v>
      </c>
    </row>
    <row r="3538" spans="7:14" x14ac:dyDescent="0.25">
      <c r="G3538" s="6">
        <v>41988</v>
      </c>
      <c r="H3538" t="s">
        <v>30</v>
      </c>
      <c r="I3538" t="s">
        <v>37</v>
      </c>
      <c r="J3538">
        <v>0</v>
      </c>
      <c r="K3538">
        <v>1</v>
      </c>
      <c r="M3538" s="4">
        <f>ROUND(VLOOKUP(fUnitSales[[#This Row],[Product]],dProducts[],2,0)*(1-fUnitSales[[#This Row],[Discount]])*fUnitSales[[#This Row],[Units]],2)</f>
        <v>25</v>
      </c>
      <c r="N3538" s="4" t="str">
        <f>VLOOKUP(fUnitSales[[#This Row],[SalesRep]],dSalesRep[],2,0)</f>
        <v>East</v>
      </c>
    </row>
    <row r="3539" spans="7:14" x14ac:dyDescent="0.25">
      <c r="G3539" s="6">
        <v>41633</v>
      </c>
      <c r="H3539" t="s">
        <v>44</v>
      </c>
      <c r="I3539" t="s">
        <v>31</v>
      </c>
      <c r="J3539">
        <v>0</v>
      </c>
      <c r="K3539">
        <v>2</v>
      </c>
      <c r="M3539" s="4">
        <f>ROUND(VLOOKUP(fUnitSales[[#This Row],[Product]],dProducts[],2,0)*(1-fUnitSales[[#This Row],[Discount]])*fUnitSales[[#This Row],[Units]],2)</f>
        <v>60</v>
      </c>
      <c r="N3539" s="4" t="str">
        <f>VLOOKUP(fUnitSales[[#This Row],[SalesRep]],dSalesRep[],2,0)</f>
        <v>MidWest</v>
      </c>
    </row>
    <row r="3540" spans="7:14" x14ac:dyDescent="0.25">
      <c r="G3540" s="6">
        <v>41619</v>
      </c>
      <c r="H3540" t="s">
        <v>16</v>
      </c>
      <c r="I3540" t="s">
        <v>13</v>
      </c>
      <c r="J3540">
        <v>0</v>
      </c>
      <c r="K3540">
        <v>2</v>
      </c>
      <c r="M3540" s="4">
        <f>ROUND(VLOOKUP(fUnitSales[[#This Row],[Product]],dProducts[],2,0)*(1-fUnitSales[[#This Row],[Discount]])*fUnitSales[[#This Row],[Units]],2)</f>
        <v>45.9</v>
      </c>
      <c r="N3540" s="4" t="str">
        <f>VLOOKUP(fUnitSales[[#This Row],[SalesRep]],dSalesRep[],2,0)</f>
        <v>MidWest</v>
      </c>
    </row>
    <row r="3541" spans="7:14" x14ac:dyDescent="0.25">
      <c r="G3541" s="6">
        <v>41615</v>
      </c>
      <c r="H3541" t="s">
        <v>24</v>
      </c>
      <c r="I3541" t="s">
        <v>25</v>
      </c>
      <c r="J3541">
        <v>0.01</v>
      </c>
      <c r="K3541">
        <v>1</v>
      </c>
      <c r="M3541" s="4">
        <f>ROUND(VLOOKUP(fUnitSales[[#This Row],[Product]],dProducts[],2,0)*(1-fUnitSales[[#This Row],[Discount]])*fUnitSales[[#This Row],[Units]],2)</f>
        <v>33.659999999999997</v>
      </c>
      <c r="N3541" s="4" t="str">
        <f>VLOOKUP(fUnitSales[[#This Row],[SalesRep]],dSalesRep[],2,0)</f>
        <v>MidWest</v>
      </c>
    </row>
    <row r="3542" spans="7:14" x14ac:dyDescent="0.25">
      <c r="G3542" s="6">
        <v>41476</v>
      </c>
      <c r="H3542" t="s">
        <v>16</v>
      </c>
      <c r="I3542" t="s">
        <v>25</v>
      </c>
      <c r="J3542">
        <v>0.03</v>
      </c>
      <c r="K3542">
        <v>2</v>
      </c>
      <c r="M3542" s="4">
        <f>ROUND(VLOOKUP(fUnitSales[[#This Row],[Product]],dProducts[],2,0)*(1-fUnitSales[[#This Row],[Discount]])*fUnitSales[[#This Row],[Units]],2)</f>
        <v>65.959999999999994</v>
      </c>
      <c r="N3542" s="4" t="str">
        <f>VLOOKUP(fUnitSales[[#This Row],[SalesRep]],dSalesRep[],2,0)</f>
        <v>MidWest</v>
      </c>
    </row>
    <row r="3543" spans="7:14" x14ac:dyDescent="0.25">
      <c r="G3543" s="6">
        <v>41614</v>
      </c>
      <c r="H3543" t="s">
        <v>43</v>
      </c>
      <c r="I3543" t="s">
        <v>37</v>
      </c>
      <c r="J3543">
        <v>0.03</v>
      </c>
      <c r="K3543">
        <v>2</v>
      </c>
      <c r="M3543" s="4">
        <f>ROUND(VLOOKUP(fUnitSales[[#This Row],[Product]],dProducts[],2,0)*(1-fUnitSales[[#This Row],[Discount]])*fUnitSales[[#This Row],[Units]],2)</f>
        <v>48.5</v>
      </c>
      <c r="N3543" s="4" t="str">
        <f>VLOOKUP(fUnitSales[[#This Row],[SalesRep]],dSalesRep[],2,0)</f>
        <v>MidWest</v>
      </c>
    </row>
    <row r="3544" spans="7:14" x14ac:dyDescent="0.25">
      <c r="G3544" s="6">
        <v>41586</v>
      </c>
      <c r="H3544" t="s">
        <v>72</v>
      </c>
      <c r="I3544" t="s">
        <v>25</v>
      </c>
      <c r="J3544">
        <v>1.4999999999999999E-2</v>
      </c>
      <c r="K3544">
        <v>3</v>
      </c>
      <c r="M3544" s="4">
        <f>ROUND(VLOOKUP(fUnitSales[[#This Row],[Product]],dProducts[],2,0)*(1-fUnitSales[[#This Row],[Discount]])*fUnitSales[[#This Row],[Units]],2)</f>
        <v>100.47</v>
      </c>
      <c r="N3544" s="4" t="str">
        <f>VLOOKUP(fUnitSales[[#This Row],[SalesRep]],dSalesRep[],2,0)</f>
        <v>East</v>
      </c>
    </row>
    <row r="3545" spans="7:14" x14ac:dyDescent="0.25">
      <c r="G3545" s="6">
        <v>41961</v>
      </c>
      <c r="H3545" t="s">
        <v>49</v>
      </c>
      <c r="I3545" t="s">
        <v>8</v>
      </c>
      <c r="J3545">
        <v>2.5000000000000001E-2</v>
      </c>
      <c r="K3545">
        <v>13</v>
      </c>
      <c r="M3545" s="4">
        <f>ROUND(VLOOKUP(fUnitSales[[#This Row],[Product]],dProducts[],2,0)*(1-fUnitSales[[#This Row],[Discount]])*fUnitSales[[#This Row],[Units]],2)</f>
        <v>266.18</v>
      </c>
      <c r="N3545" s="4" t="str">
        <f>VLOOKUP(fUnitSales[[#This Row],[SalesRep]],dSalesRep[],2,0)</f>
        <v>West</v>
      </c>
    </row>
    <row r="3546" spans="7:14" x14ac:dyDescent="0.25">
      <c r="G3546" s="6">
        <v>41788</v>
      </c>
      <c r="H3546" t="s">
        <v>68</v>
      </c>
      <c r="I3546" t="s">
        <v>25</v>
      </c>
      <c r="J3546">
        <v>0</v>
      </c>
      <c r="K3546">
        <v>2</v>
      </c>
      <c r="M3546" s="4">
        <f>ROUND(VLOOKUP(fUnitSales[[#This Row],[Product]],dProducts[],2,0)*(1-fUnitSales[[#This Row],[Discount]])*fUnitSales[[#This Row],[Units]],2)</f>
        <v>68</v>
      </c>
      <c r="N3546" s="4" t="str">
        <f>VLOOKUP(fUnitSales[[#This Row],[SalesRep]],dSalesRep[],2,0)</f>
        <v>West</v>
      </c>
    </row>
    <row r="3547" spans="7:14" x14ac:dyDescent="0.25">
      <c r="G3547" s="6">
        <v>41623</v>
      </c>
      <c r="H3547" t="s">
        <v>86</v>
      </c>
      <c r="I3547" t="s">
        <v>18</v>
      </c>
      <c r="J3547">
        <v>2.5000000000000001E-2</v>
      </c>
      <c r="K3547">
        <v>1</v>
      </c>
      <c r="M3547" s="4">
        <f>ROUND(VLOOKUP(fUnitSales[[#This Row],[Product]],dProducts[],2,0)*(1-fUnitSales[[#This Row],[Discount]])*fUnitSales[[#This Row],[Units]],2)</f>
        <v>22.38</v>
      </c>
      <c r="N3547" s="4" t="str">
        <f>VLOOKUP(fUnitSales[[#This Row],[SalesRep]],dSalesRep[],2,0)</f>
        <v>West</v>
      </c>
    </row>
    <row r="3548" spans="7:14" x14ac:dyDescent="0.25">
      <c r="G3548" s="6">
        <v>41605</v>
      </c>
      <c r="H3548" t="s">
        <v>62</v>
      </c>
      <c r="I3548" t="s">
        <v>34</v>
      </c>
      <c r="J3548">
        <v>0.02</v>
      </c>
      <c r="K3548">
        <v>10</v>
      </c>
      <c r="M3548" s="4">
        <f>ROUND(VLOOKUP(fUnitSales[[#This Row],[Product]],dProducts[],2,0)*(1-fUnitSales[[#This Row],[Discount]])*fUnitSales[[#This Row],[Units]],2)</f>
        <v>230.3</v>
      </c>
      <c r="N3548" s="4" t="str">
        <f>VLOOKUP(fUnitSales[[#This Row],[SalesRep]],dSalesRep[],2,0)</f>
        <v>East</v>
      </c>
    </row>
    <row r="3549" spans="7:14" x14ac:dyDescent="0.25">
      <c r="G3549" s="6">
        <v>41638</v>
      </c>
      <c r="H3549" t="s">
        <v>93</v>
      </c>
      <c r="I3549" t="s">
        <v>42</v>
      </c>
      <c r="J3549">
        <v>0</v>
      </c>
      <c r="K3549">
        <v>1</v>
      </c>
      <c r="M3549" s="4">
        <f>ROUND(VLOOKUP(fUnitSales[[#This Row],[Product]],dProducts[],2,0)*(1-fUnitSales[[#This Row],[Discount]])*fUnitSales[[#This Row],[Units]],2)</f>
        <v>19</v>
      </c>
      <c r="N3549" s="4" t="str">
        <f>VLOOKUP(fUnitSales[[#This Row],[SalesRep]],dSalesRep[],2,0)</f>
        <v>MidWest</v>
      </c>
    </row>
    <row r="3550" spans="7:14" x14ac:dyDescent="0.25">
      <c r="G3550" s="6">
        <v>41634</v>
      </c>
      <c r="H3550" t="s">
        <v>43</v>
      </c>
      <c r="I3550" t="s">
        <v>25</v>
      </c>
      <c r="J3550">
        <v>1.4999999999999999E-2</v>
      </c>
      <c r="K3550">
        <v>3</v>
      </c>
      <c r="M3550" s="4">
        <f>ROUND(VLOOKUP(fUnitSales[[#This Row],[Product]],dProducts[],2,0)*(1-fUnitSales[[#This Row],[Discount]])*fUnitSales[[#This Row],[Units]],2)</f>
        <v>100.47</v>
      </c>
      <c r="N3550" s="4" t="str">
        <f>VLOOKUP(fUnitSales[[#This Row],[SalesRep]],dSalesRep[],2,0)</f>
        <v>MidWest</v>
      </c>
    </row>
    <row r="3551" spans="7:14" x14ac:dyDescent="0.25">
      <c r="G3551" s="6">
        <v>41580</v>
      </c>
      <c r="H3551" t="s">
        <v>43</v>
      </c>
      <c r="I3551" t="s">
        <v>22</v>
      </c>
      <c r="J3551">
        <v>0.03</v>
      </c>
      <c r="K3551">
        <v>3</v>
      </c>
      <c r="M3551" s="4">
        <f>ROUND(VLOOKUP(fUnitSales[[#This Row],[Product]],dProducts[],2,0)*(1-fUnitSales[[#This Row],[Discount]])*fUnitSales[[#This Row],[Units]],2)</f>
        <v>72.75</v>
      </c>
      <c r="N3551" s="4" t="str">
        <f>VLOOKUP(fUnitSales[[#This Row],[SalesRep]],dSalesRep[],2,0)</f>
        <v>MidWest</v>
      </c>
    </row>
    <row r="3552" spans="7:14" x14ac:dyDescent="0.25">
      <c r="G3552" s="6">
        <v>41983</v>
      </c>
      <c r="H3552" t="s">
        <v>78</v>
      </c>
      <c r="I3552" t="s">
        <v>8</v>
      </c>
      <c r="J3552">
        <v>0</v>
      </c>
      <c r="K3552">
        <v>24</v>
      </c>
      <c r="M3552" s="4">
        <f>ROUND(VLOOKUP(fUnitSales[[#This Row],[Product]],dProducts[],2,0)*(1-fUnitSales[[#This Row],[Discount]])*fUnitSales[[#This Row],[Units]],2)</f>
        <v>504</v>
      </c>
      <c r="N3552" s="4" t="str">
        <f>VLOOKUP(fUnitSales[[#This Row],[SalesRep]],dSalesRep[],2,0)</f>
        <v>West</v>
      </c>
    </row>
    <row r="3553" spans="7:14" x14ac:dyDescent="0.25">
      <c r="G3553" s="6">
        <v>41974</v>
      </c>
      <c r="H3553" t="s">
        <v>56</v>
      </c>
      <c r="I3553" t="s">
        <v>22</v>
      </c>
      <c r="J3553">
        <v>2.5000000000000001E-2</v>
      </c>
      <c r="K3553">
        <v>4</v>
      </c>
      <c r="M3553" s="4">
        <f>ROUND(VLOOKUP(fUnitSales[[#This Row],[Product]],dProducts[],2,0)*(1-fUnitSales[[#This Row],[Discount]])*fUnitSales[[#This Row],[Units]],2)</f>
        <v>97.5</v>
      </c>
      <c r="N3553" s="4" t="str">
        <f>VLOOKUP(fUnitSales[[#This Row],[SalesRep]],dSalesRep[],2,0)</f>
        <v>West</v>
      </c>
    </row>
    <row r="3554" spans="7:14" x14ac:dyDescent="0.25">
      <c r="G3554" s="6">
        <v>41582</v>
      </c>
      <c r="H3554" t="s">
        <v>95</v>
      </c>
      <c r="I3554" t="s">
        <v>22</v>
      </c>
      <c r="J3554">
        <v>0</v>
      </c>
      <c r="K3554">
        <v>2</v>
      </c>
      <c r="M3554" s="4">
        <f>ROUND(VLOOKUP(fUnitSales[[#This Row],[Product]],dProducts[],2,0)*(1-fUnitSales[[#This Row],[Discount]])*fUnitSales[[#This Row],[Units]],2)</f>
        <v>50</v>
      </c>
      <c r="N3554" s="4" t="str">
        <f>VLOOKUP(fUnitSales[[#This Row],[SalesRep]],dSalesRep[],2,0)</f>
        <v>South</v>
      </c>
    </row>
    <row r="3555" spans="7:14" x14ac:dyDescent="0.25">
      <c r="G3555" s="6">
        <v>41403</v>
      </c>
      <c r="H3555" t="s">
        <v>90</v>
      </c>
      <c r="I3555" t="s">
        <v>18</v>
      </c>
      <c r="J3555">
        <v>0</v>
      </c>
      <c r="K3555">
        <v>2</v>
      </c>
      <c r="M3555" s="4">
        <f>ROUND(VLOOKUP(fUnitSales[[#This Row],[Product]],dProducts[],2,0)*(1-fUnitSales[[#This Row],[Discount]])*fUnitSales[[#This Row],[Units]],2)</f>
        <v>45.9</v>
      </c>
      <c r="N3555" s="4" t="str">
        <f>VLOOKUP(fUnitSales[[#This Row],[SalesRep]],dSalesRep[],2,0)</f>
        <v>West</v>
      </c>
    </row>
    <row r="3556" spans="7:14" x14ac:dyDescent="0.25">
      <c r="G3556" s="6">
        <v>41828</v>
      </c>
      <c r="H3556" t="s">
        <v>79</v>
      </c>
      <c r="I3556" t="s">
        <v>34</v>
      </c>
      <c r="J3556">
        <v>0</v>
      </c>
      <c r="K3556">
        <v>1</v>
      </c>
      <c r="M3556" s="4">
        <f>ROUND(VLOOKUP(fUnitSales[[#This Row],[Product]],dProducts[],2,0)*(1-fUnitSales[[#This Row],[Discount]])*fUnitSales[[#This Row],[Units]],2)</f>
        <v>23.5</v>
      </c>
      <c r="N3556" s="4" t="str">
        <f>VLOOKUP(fUnitSales[[#This Row],[SalesRep]],dSalesRep[],2,0)</f>
        <v>South</v>
      </c>
    </row>
    <row r="3557" spans="7:14" x14ac:dyDescent="0.25">
      <c r="G3557" s="6">
        <v>41997</v>
      </c>
      <c r="H3557" t="s">
        <v>46</v>
      </c>
      <c r="I3557" t="s">
        <v>34</v>
      </c>
      <c r="J3557">
        <v>0</v>
      </c>
      <c r="K3557">
        <v>2</v>
      </c>
      <c r="M3557" s="4">
        <f>ROUND(VLOOKUP(fUnitSales[[#This Row],[Product]],dProducts[],2,0)*(1-fUnitSales[[#This Row],[Discount]])*fUnitSales[[#This Row],[Units]],2)</f>
        <v>47</v>
      </c>
      <c r="N3557" s="4" t="str">
        <f>VLOOKUP(fUnitSales[[#This Row],[SalesRep]],dSalesRep[],2,0)</f>
        <v>MidWest</v>
      </c>
    </row>
    <row r="3558" spans="7:14" x14ac:dyDescent="0.25">
      <c r="G3558" s="6">
        <v>41636</v>
      </c>
      <c r="H3558" t="s">
        <v>65</v>
      </c>
      <c r="I3558" t="s">
        <v>17</v>
      </c>
      <c r="J3558">
        <v>0</v>
      </c>
      <c r="K3558">
        <v>2</v>
      </c>
      <c r="M3558" s="4">
        <f>ROUND(VLOOKUP(fUnitSales[[#This Row],[Product]],dProducts[],2,0)*(1-fUnitSales[[#This Row],[Discount]])*fUnitSales[[#This Row],[Units]],2)</f>
        <v>39.9</v>
      </c>
      <c r="N3558" s="4" t="str">
        <f>VLOOKUP(fUnitSales[[#This Row],[SalesRep]],dSalesRep[],2,0)</f>
        <v>West</v>
      </c>
    </row>
    <row r="3559" spans="7:14" x14ac:dyDescent="0.25">
      <c r="G3559" s="6">
        <v>41586</v>
      </c>
      <c r="H3559" t="s">
        <v>52</v>
      </c>
      <c r="I3559" t="s">
        <v>25</v>
      </c>
      <c r="J3559">
        <v>0.01</v>
      </c>
      <c r="K3559">
        <v>2</v>
      </c>
      <c r="M3559" s="4">
        <f>ROUND(VLOOKUP(fUnitSales[[#This Row],[Product]],dProducts[],2,0)*(1-fUnitSales[[#This Row],[Discount]])*fUnitSales[[#This Row],[Units]],2)</f>
        <v>67.319999999999993</v>
      </c>
      <c r="N3559" s="4" t="str">
        <f>VLOOKUP(fUnitSales[[#This Row],[SalesRep]],dSalesRep[],2,0)</f>
        <v>South</v>
      </c>
    </row>
    <row r="3560" spans="7:14" x14ac:dyDescent="0.25">
      <c r="G3560" s="6">
        <v>41622</v>
      </c>
      <c r="H3560" t="s">
        <v>49</v>
      </c>
      <c r="I3560" t="s">
        <v>42</v>
      </c>
      <c r="J3560">
        <v>0.03</v>
      </c>
      <c r="K3560">
        <v>2</v>
      </c>
      <c r="M3560" s="4">
        <f>ROUND(VLOOKUP(fUnitSales[[#This Row],[Product]],dProducts[],2,0)*(1-fUnitSales[[#This Row],[Discount]])*fUnitSales[[#This Row],[Units]],2)</f>
        <v>36.86</v>
      </c>
      <c r="N3560" s="4" t="str">
        <f>VLOOKUP(fUnitSales[[#This Row],[SalesRep]],dSalesRep[],2,0)</f>
        <v>West</v>
      </c>
    </row>
    <row r="3561" spans="7:14" x14ac:dyDescent="0.25">
      <c r="G3561" s="6">
        <v>41587</v>
      </c>
      <c r="H3561" t="s">
        <v>95</v>
      </c>
      <c r="I3561" t="s">
        <v>25</v>
      </c>
      <c r="J3561">
        <v>0</v>
      </c>
      <c r="K3561">
        <v>2</v>
      </c>
      <c r="M3561" s="4">
        <f>ROUND(VLOOKUP(fUnitSales[[#This Row],[Product]],dProducts[],2,0)*(1-fUnitSales[[#This Row],[Discount]])*fUnitSales[[#This Row],[Units]],2)</f>
        <v>68</v>
      </c>
      <c r="N3561" s="4" t="str">
        <f>VLOOKUP(fUnitSales[[#This Row],[SalesRep]],dSalesRep[],2,0)</f>
        <v>South</v>
      </c>
    </row>
    <row r="3562" spans="7:14" x14ac:dyDescent="0.25">
      <c r="G3562" s="6">
        <v>41377</v>
      </c>
      <c r="H3562" t="s">
        <v>87</v>
      </c>
      <c r="I3562" t="s">
        <v>37</v>
      </c>
      <c r="J3562">
        <v>0</v>
      </c>
      <c r="K3562">
        <v>19</v>
      </c>
      <c r="M3562" s="4">
        <f>ROUND(VLOOKUP(fUnitSales[[#This Row],[Product]],dProducts[],2,0)*(1-fUnitSales[[#This Row],[Discount]])*fUnitSales[[#This Row],[Units]],2)</f>
        <v>475</v>
      </c>
      <c r="N3562" s="4" t="str">
        <f>VLOOKUP(fUnitSales[[#This Row],[SalesRep]],dSalesRep[],2,0)</f>
        <v>South</v>
      </c>
    </row>
    <row r="3563" spans="7:14" x14ac:dyDescent="0.25">
      <c r="G3563" s="6">
        <v>41589</v>
      </c>
      <c r="H3563" t="s">
        <v>27</v>
      </c>
      <c r="I3563" t="s">
        <v>34</v>
      </c>
      <c r="J3563">
        <v>1.4999999999999999E-2</v>
      </c>
      <c r="K3563">
        <v>3</v>
      </c>
      <c r="M3563" s="4">
        <f>ROUND(VLOOKUP(fUnitSales[[#This Row],[Product]],dProducts[],2,0)*(1-fUnitSales[[#This Row],[Discount]])*fUnitSales[[#This Row],[Units]],2)</f>
        <v>69.44</v>
      </c>
      <c r="N3563" s="4" t="str">
        <f>VLOOKUP(fUnitSales[[#This Row],[SalesRep]],dSalesRep[],2,0)</f>
        <v>MidWest</v>
      </c>
    </row>
    <row r="3564" spans="7:14" x14ac:dyDescent="0.25">
      <c r="G3564" s="6">
        <v>41614</v>
      </c>
      <c r="H3564" t="s">
        <v>11</v>
      </c>
      <c r="I3564" t="s">
        <v>25</v>
      </c>
      <c r="J3564">
        <v>2.5000000000000001E-2</v>
      </c>
      <c r="K3564">
        <v>3</v>
      </c>
      <c r="M3564" s="4">
        <f>ROUND(VLOOKUP(fUnitSales[[#This Row],[Product]],dProducts[],2,0)*(1-fUnitSales[[#This Row],[Discount]])*fUnitSales[[#This Row],[Units]],2)</f>
        <v>99.45</v>
      </c>
      <c r="N3564" s="4" t="str">
        <f>VLOOKUP(fUnitSales[[#This Row],[SalesRep]],dSalesRep[],2,0)</f>
        <v>West</v>
      </c>
    </row>
    <row r="3565" spans="7:14" x14ac:dyDescent="0.25">
      <c r="G3565" s="6">
        <v>41625</v>
      </c>
      <c r="H3565" t="s">
        <v>61</v>
      </c>
      <c r="I3565" t="s">
        <v>18</v>
      </c>
      <c r="J3565">
        <v>0.01</v>
      </c>
      <c r="K3565">
        <v>1</v>
      </c>
      <c r="M3565" s="4">
        <f>ROUND(VLOOKUP(fUnitSales[[#This Row],[Product]],dProducts[],2,0)*(1-fUnitSales[[#This Row],[Discount]])*fUnitSales[[#This Row],[Units]],2)</f>
        <v>22.72</v>
      </c>
      <c r="N3565" s="4" t="str">
        <f>VLOOKUP(fUnitSales[[#This Row],[SalesRep]],dSalesRep[],2,0)</f>
        <v>South</v>
      </c>
    </row>
    <row r="3566" spans="7:14" x14ac:dyDescent="0.25">
      <c r="G3566" s="6">
        <v>41820</v>
      </c>
      <c r="H3566" t="s">
        <v>43</v>
      </c>
      <c r="I3566" t="s">
        <v>34</v>
      </c>
      <c r="J3566">
        <v>0</v>
      </c>
      <c r="K3566">
        <v>3</v>
      </c>
      <c r="M3566" s="4">
        <f>ROUND(VLOOKUP(fUnitSales[[#This Row],[Product]],dProducts[],2,0)*(1-fUnitSales[[#This Row],[Discount]])*fUnitSales[[#This Row],[Units]],2)</f>
        <v>70.5</v>
      </c>
      <c r="N3566" s="4" t="str">
        <f>VLOOKUP(fUnitSales[[#This Row],[SalesRep]],dSalesRep[],2,0)</f>
        <v>MidWest</v>
      </c>
    </row>
    <row r="3567" spans="7:14" x14ac:dyDescent="0.25">
      <c r="G3567" s="6">
        <v>41593</v>
      </c>
      <c r="H3567" t="s">
        <v>21</v>
      </c>
      <c r="I3567" t="s">
        <v>18</v>
      </c>
      <c r="J3567">
        <v>0.01</v>
      </c>
      <c r="K3567">
        <v>3</v>
      </c>
      <c r="M3567" s="4">
        <f>ROUND(VLOOKUP(fUnitSales[[#This Row],[Product]],dProducts[],2,0)*(1-fUnitSales[[#This Row],[Discount]])*fUnitSales[[#This Row],[Units]],2)</f>
        <v>68.16</v>
      </c>
      <c r="N3567" s="4" t="str">
        <f>VLOOKUP(fUnitSales[[#This Row],[SalesRep]],dSalesRep[],2,0)</f>
        <v>West</v>
      </c>
    </row>
    <row r="3568" spans="7:14" x14ac:dyDescent="0.25">
      <c r="G3568" s="6">
        <v>41615</v>
      </c>
      <c r="H3568" t="s">
        <v>90</v>
      </c>
      <c r="I3568" t="s">
        <v>25</v>
      </c>
      <c r="J3568">
        <v>0</v>
      </c>
      <c r="K3568">
        <v>3</v>
      </c>
      <c r="M3568" s="4">
        <f>ROUND(VLOOKUP(fUnitSales[[#This Row],[Product]],dProducts[],2,0)*(1-fUnitSales[[#This Row],[Discount]])*fUnitSales[[#This Row],[Units]],2)</f>
        <v>102</v>
      </c>
      <c r="N3568" s="4" t="str">
        <f>VLOOKUP(fUnitSales[[#This Row],[SalesRep]],dSalesRep[],2,0)</f>
        <v>West</v>
      </c>
    </row>
    <row r="3569" spans="7:14" x14ac:dyDescent="0.25">
      <c r="G3569" s="6">
        <v>41617</v>
      </c>
      <c r="H3569" t="s">
        <v>27</v>
      </c>
      <c r="I3569" t="s">
        <v>25</v>
      </c>
      <c r="J3569">
        <v>0</v>
      </c>
      <c r="K3569">
        <v>2</v>
      </c>
      <c r="M3569" s="4">
        <f>ROUND(VLOOKUP(fUnitSales[[#This Row],[Product]],dProducts[],2,0)*(1-fUnitSales[[#This Row],[Discount]])*fUnitSales[[#This Row],[Units]],2)</f>
        <v>68</v>
      </c>
      <c r="N3569" s="4" t="str">
        <f>VLOOKUP(fUnitSales[[#This Row],[SalesRep]],dSalesRep[],2,0)</f>
        <v>MidWest</v>
      </c>
    </row>
    <row r="3570" spans="7:14" x14ac:dyDescent="0.25">
      <c r="G3570" s="6">
        <v>41752</v>
      </c>
      <c r="H3570" t="s">
        <v>56</v>
      </c>
      <c r="I3570" t="s">
        <v>25</v>
      </c>
      <c r="J3570">
        <v>0</v>
      </c>
      <c r="K3570">
        <v>3</v>
      </c>
      <c r="M3570" s="4">
        <f>ROUND(VLOOKUP(fUnitSales[[#This Row],[Product]],dProducts[],2,0)*(1-fUnitSales[[#This Row],[Discount]])*fUnitSales[[#This Row],[Units]],2)</f>
        <v>102</v>
      </c>
      <c r="N3570" s="4" t="str">
        <f>VLOOKUP(fUnitSales[[#This Row],[SalesRep]],dSalesRep[],2,0)</f>
        <v>West</v>
      </c>
    </row>
    <row r="3571" spans="7:14" x14ac:dyDescent="0.25">
      <c r="G3571" s="6">
        <v>41613</v>
      </c>
      <c r="H3571" t="s">
        <v>88</v>
      </c>
      <c r="I3571" t="s">
        <v>31</v>
      </c>
      <c r="J3571">
        <v>0.03</v>
      </c>
      <c r="K3571">
        <v>1</v>
      </c>
      <c r="M3571" s="4">
        <f>ROUND(VLOOKUP(fUnitSales[[#This Row],[Product]],dProducts[],2,0)*(1-fUnitSales[[#This Row],[Discount]])*fUnitSales[[#This Row],[Units]],2)</f>
        <v>29.1</v>
      </c>
      <c r="N3571" s="4" t="str">
        <f>VLOOKUP(fUnitSales[[#This Row],[SalesRep]],dSalesRep[],2,0)</f>
        <v>MidWest</v>
      </c>
    </row>
    <row r="3572" spans="7:14" x14ac:dyDescent="0.25">
      <c r="G3572" s="6">
        <v>41956</v>
      </c>
      <c r="H3572" t="s">
        <v>53</v>
      </c>
      <c r="I3572" t="s">
        <v>17</v>
      </c>
      <c r="J3572">
        <v>0</v>
      </c>
      <c r="K3572">
        <v>2</v>
      </c>
      <c r="M3572" s="4">
        <f>ROUND(VLOOKUP(fUnitSales[[#This Row],[Product]],dProducts[],2,0)*(1-fUnitSales[[#This Row],[Discount]])*fUnitSales[[#This Row],[Units]],2)</f>
        <v>39.9</v>
      </c>
      <c r="N3572" s="4" t="str">
        <f>VLOOKUP(fUnitSales[[#This Row],[SalesRep]],dSalesRep[],2,0)</f>
        <v>West</v>
      </c>
    </row>
    <row r="3573" spans="7:14" x14ac:dyDescent="0.25">
      <c r="G3573" s="6">
        <v>41582</v>
      </c>
      <c r="H3573" t="s">
        <v>54</v>
      </c>
      <c r="I3573" t="s">
        <v>31</v>
      </c>
      <c r="J3573">
        <v>0.02</v>
      </c>
      <c r="K3573">
        <v>2</v>
      </c>
      <c r="M3573" s="4">
        <f>ROUND(VLOOKUP(fUnitSales[[#This Row],[Product]],dProducts[],2,0)*(1-fUnitSales[[#This Row],[Discount]])*fUnitSales[[#This Row],[Units]],2)</f>
        <v>58.8</v>
      </c>
      <c r="N3573" s="4" t="str">
        <f>VLOOKUP(fUnitSales[[#This Row],[SalesRep]],dSalesRep[],2,0)</f>
        <v>East</v>
      </c>
    </row>
    <row r="3574" spans="7:14" x14ac:dyDescent="0.25">
      <c r="G3574" s="6">
        <v>41618</v>
      </c>
      <c r="H3574" t="s">
        <v>62</v>
      </c>
      <c r="I3574" t="s">
        <v>25</v>
      </c>
      <c r="J3574">
        <v>0</v>
      </c>
      <c r="K3574">
        <v>3</v>
      </c>
      <c r="M3574" s="4">
        <f>ROUND(VLOOKUP(fUnitSales[[#This Row],[Product]],dProducts[],2,0)*(1-fUnitSales[[#This Row],[Discount]])*fUnitSales[[#This Row],[Units]],2)</f>
        <v>102</v>
      </c>
      <c r="N3574" s="4" t="str">
        <f>VLOOKUP(fUnitSales[[#This Row],[SalesRep]],dSalesRep[],2,0)</f>
        <v>East</v>
      </c>
    </row>
    <row r="3575" spans="7:14" x14ac:dyDescent="0.25">
      <c r="G3575" s="6">
        <v>41632</v>
      </c>
      <c r="H3575" t="s">
        <v>63</v>
      </c>
      <c r="I3575" t="s">
        <v>34</v>
      </c>
      <c r="J3575">
        <v>0</v>
      </c>
      <c r="K3575">
        <v>3</v>
      </c>
      <c r="M3575" s="4">
        <f>ROUND(VLOOKUP(fUnitSales[[#This Row],[Product]],dProducts[],2,0)*(1-fUnitSales[[#This Row],[Discount]])*fUnitSales[[#This Row],[Units]],2)</f>
        <v>70.5</v>
      </c>
      <c r="N3575" s="4" t="str">
        <f>VLOOKUP(fUnitSales[[#This Row],[SalesRep]],dSalesRep[],2,0)</f>
        <v>MidWest</v>
      </c>
    </row>
    <row r="3576" spans="7:14" x14ac:dyDescent="0.25">
      <c r="G3576" s="6">
        <v>41287</v>
      </c>
      <c r="H3576" t="s">
        <v>59</v>
      </c>
      <c r="I3576" t="s">
        <v>17</v>
      </c>
      <c r="J3576">
        <v>0</v>
      </c>
      <c r="K3576">
        <v>3</v>
      </c>
      <c r="M3576" s="4">
        <f>ROUND(VLOOKUP(fUnitSales[[#This Row],[Product]],dProducts[],2,0)*(1-fUnitSales[[#This Row],[Discount]])*fUnitSales[[#This Row],[Units]],2)</f>
        <v>59.85</v>
      </c>
      <c r="N3576" s="4" t="str">
        <f>VLOOKUP(fUnitSales[[#This Row],[SalesRep]],dSalesRep[],2,0)</f>
        <v>East</v>
      </c>
    </row>
    <row r="3577" spans="7:14" x14ac:dyDescent="0.25">
      <c r="G3577" s="6">
        <v>41963</v>
      </c>
      <c r="H3577" t="s">
        <v>41</v>
      </c>
      <c r="I3577" t="s">
        <v>37</v>
      </c>
      <c r="J3577">
        <v>0</v>
      </c>
      <c r="K3577">
        <v>3</v>
      </c>
      <c r="M3577" s="4">
        <f>ROUND(VLOOKUP(fUnitSales[[#This Row],[Product]],dProducts[],2,0)*(1-fUnitSales[[#This Row],[Discount]])*fUnitSales[[#This Row],[Units]],2)</f>
        <v>75</v>
      </c>
      <c r="N3577" s="4" t="str">
        <f>VLOOKUP(fUnitSales[[#This Row],[SalesRep]],dSalesRep[],2,0)</f>
        <v>South</v>
      </c>
    </row>
    <row r="3578" spans="7:14" x14ac:dyDescent="0.25">
      <c r="G3578" s="6">
        <v>41988</v>
      </c>
      <c r="H3578" t="s">
        <v>78</v>
      </c>
      <c r="I3578" t="s">
        <v>22</v>
      </c>
      <c r="J3578">
        <v>0</v>
      </c>
      <c r="K3578">
        <v>14</v>
      </c>
      <c r="M3578" s="4">
        <f>ROUND(VLOOKUP(fUnitSales[[#This Row],[Product]],dProducts[],2,0)*(1-fUnitSales[[#This Row],[Discount]])*fUnitSales[[#This Row],[Units]],2)</f>
        <v>350</v>
      </c>
      <c r="N3578" s="4" t="str">
        <f>VLOOKUP(fUnitSales[[#This Row],[SalesRep]],dSalesRep[],2,0)</f>
        <v>West</v>
      </c>
    </row>
    <row r="3579" spans="7:14" x14ac:dyDescent="0.25">
      <c r="G3579" s="6">
        <v>41598</v>
      </c>
      <c r="H3579" t="s">
        <v>49</v>
      </c>
      <c r="I3579" t="s">
        <v>17</v>
      </c>
      <c r="J3579">
        <v>0</v>
      </c>
      <c r="K3579">
        <v>3</v>
      </c>
      <c r="M3579" s="4">
        <f>ROUND(VLOOKUP(fUnitSales[[#This Row],[Product]],dProducts[],2,0)*(1-fUnitSales[[#This Row],[Discount]])*fUnitSales[[#This Row],[Units]],2)</f>
        <v>59.85</v>
      </c>
      <c r="N3579" s="4" t="str">
        <f>VLOOKUP(fUnitSales[[#This Row],[SalesRep]],dSalesRep[],2,0)</f>
        <v>West</v>
      </c>
    </row>
    <row r="3580" spans="7:14" x14ac:dyDescent="0.25">
      <c r="G3580" s="6">
        <v>41871</v>
      </c>
      <c r="H3580" t="s">
        <v>21</v>
      </c>
      <c r="I3580" t="s">
        <v>37</v>
      </c>
      <c r="J3580">
        <v>2.5000000000000001E-2</v>
      </c>
      <c r="K3580">
        <v>3</v>
      </c>
      <c r="M3580" s="4">
        <f>ROUND(VLOOKUP(fUnitSales[[#This Row],[Product]],dProducts[],2,0)*(1-fUnitSales[[#This Row],[Discount]])*fUnitSales[[#This Row],[Units]],2)</f>
        <v>73.13</v>
      </c>
      <c r="N3580" s="4" t="str">
        <f>VLOOKUP(fUnitSales[[#This Row],[SalesRep]],dSalesRep[],2,0)</f>
        <v>West</v>
      </c>
    </row>
    <row r="3581" spans="7:14" x14ac:dyDescent="0.25">
      <c r="G3581" s="6">
        <v>41948</v>
      </c>
      <c r="H3581" t="s">
        <v>54</v>
      </c>
      <c r="I3581" t="s">
        <v>34</v>
      </c>
      <c r="J3581">
        <v>0</v>
      </c>
      <c r="K3581">
        <v>2</v>
      </c>
      <c r="M3581" s="4">
        <f>ROUND(VLOOKUP(fUnitSales[[#This Row],[Product]],dProducts[],2,0)*(1-fUnitSales[[#This Row],[Discount]])*fUnitSales[[#This Row],[Units]],2)</f>
        <v>47</v>
      </c>
      <c r="N3581" s="4" t="str">
        <f>VLOOKUP(fUnitSales[[#This Row],[SalesRep]],dSalesRep[],2,0)</f>
        <v>East</v>
      </c>
    </row>
    <row r="3582" spans="7:14" x14ac:dyDescent="0.25">
      <c r="G3582" s="6">
        <v>41629</v>
      </c>
      <c r="H3582" t="s">
        <v>35</v>
      </c>
      <c r="I3582" t="s">
        <v>25</v>
      </c>
      <c r="J3582">
        <v>0</v>
      </c>
      <c r="K3582">
        <v>1</v>
      </c>
      <c r="M3582" s="4">
        <f>ROUND(VLOOKUP(fUnitSales[[#This Row],[Product]],dProducts[],2,0)*(1-fUnitSales[[#This Row],[Discount]])*fUnitSales[[#This Row],[Units]],2)</f>
        <v>34</v>
      </c>
      <c r="N3582" s="4" t="str">
        <f>VLOOKUP(fUnitSales[[#This Row],[SalesRep]],dSalesRep[],2,0)</f>
        <v>MidWest</v>
      </c>
    </row>
    <row r="3583" spans="7:14" x14ac:dyDescent="0.25">
      <c r="G3583" s="6">
        <v>41952</v>
      </c>
      <c r="H3583" t="s">
        <v>91</v>
      </c>
      <c r="I3583" t="s">
        <v>25</v>
      </c>
      <c r="J3583">
        <v>0</v>
      </c>
      <c r="K3583">
        <v>1</v>
      </c>
      <c r="M3583" s="4">
        <f>ROUND(VLOOKUP(fUnitSales[[#This Row],[Product]],dProducts[],2,0)*(1-fUnitSales[[#This Row],[Discount]])*fUnitSales[[#This Row],[Units]],2)</f>
        <v>34</v>
      </c>
      <c r="N3583" s="4" t="str">
        <f>VLOOKUP(fUnitSales[[#This Row],[SalesRep]],dSalesRep[],2,0)</f>
        <v>East</v>
      </c>
    </row>
    <row r="3584" spans="7:14" x14ac:dyDescent="0.25">
      <c r="G3584" s="6">
        <v>41553</v>
      </c>
      <c r="H3584" t="s">
        <v>24</v>
      </c>
      <c r="I3584" t="s">
        <v>17</v>
      </c>
      <c r="J3584">
        <v>2.5000000000000001E-2</v>
      </c>
      <c r="K3584">
        <v>1</v>
      </c>
      <c r="M3584" s="4">
        <f>ROUND(VLOOKUP(fUnitSales[[#This Row],[Product]],dProducts[],2,0)*(1-fUnitSales[[#This Row],[Discount]])*fUnitSales[[#This Row],[Units]],2)</f>
        <v>19.45</v>
      </c>
      <c r="N3584" s="4" t="str">
        <f>VLOOKUP(fUnitSales[[#This Row],[SalesRep]],dSalesRep[],2,0)</f>
        <v>MidWest</v>
      </c>
    </row>
    <row r="3585" spans="7:14" x14ac:dyDescent="0.25">
      <c r="G3585" s="6">
        <v>41951</v>
      </c>
      <c r="H3585" t="s">
        <v>71</v>
      </c>
      <c r="I3585" t="s">
        <v>13</v>
      </c>
      <c r="J3585">
        <v>0</v>
      </c>
      <c r="K3585">
        <v>2</v>
      </c>
      <c r="M3585" s="4">
        <f>ROUND(VLOOKUP(fUnitSales[[#This Row],[Product]],dProducts[],2,0)*(1-fUnitSales[[#This Row],[Discount]])*fUnitSales[[#This Row],[Units]],2)</f>
        <v>45.9</v>
      </c>
      <c r="N3585" s="4" t="str">
        <f>VLOOKUP(fUnitSales[[#This Row],[SalesRep]],dSalesRep[],2,0)</f>
        <v>MidWest</v>
      </c>
    </row>
    <row r="3586" spans="7:14" x14ac:dyDescent="0.25">
      <c r="G3586" s="6">
        <v>41875</v>
      </c>
      <c r="H3586" t="s">
        <v>49</v>
      </c>
      <c r="I3586" t="s">
        <v>25</v>
      </c>
      <c r="J3586">
        <v>0.02</v>
      </c>
      <c r="K3586">
        <v>1</v>
      </c>
      <c r="M3586" s="4">
        <f>ROUND(VLOOKUP(fUnitSales[[#This Row],[Product]],dProducts[],2,0)*(1-fUnitSales[[#This Row],[Discount]])*fUnitSales[[#This Row],[Units]],2)</f>
        <v>33.32</v>
      </c>
      <c r="N3586" s="4" t="str">
        <f>VLOOKUP(fUnitSales[[#This Row],[SalesRep]],dSalesRep[],2,0)</f>
        <v>West</v>
      </c>
    </row>
    <row r="3587" spans="7:14" x14ac:dyDescent="0.25">
      <c r="G3587" s="6">
        <v>41628</v>
      </c>
      <c r="H3587" t="s">
        <v>66</v>
      </c>
      <c r="I3587" t="s">
        <v>22</v>
      </c>
      <c r="J3587">
        <v>0.02</v>
      </c>
      <c r="K3587">
        <v>1</v>
      </c>
      <c r="M3587" s="4">
        <f>ROUND(VLOOKUP(fUnitSales[[#This Row],[Product]],dProducts[],2,0)*(1-fUnitSales[[#This Row],[Discount]])*fUnitSales[[#This Row],[Units]],2)</f>
        <v>24.5</v>
      </c>
      <c r="N3587" s="4" t="str">
        <f>VLOOKUP(fUnitSales[[#This Row],[SalesRep]],dSalesRep[],2,0)</f>
        <v>MidWest</v>
      </c>
    </row>
    <row r="3588" spans="7:14" x14ac:dyDescent="0.25">
      <c r="G3588" s="6">
        <v>41599</v>
      </c>
      <c r="H3588" t="s">
        <v>77</v>
      </c>
      <c r="I3588" t="s">
        <v>25</v>
      </c>
      <c r="J3588">
        <v>0</v>
      </c>
      <c r="K3588">
        <v>4</v>
      </c>
      <c r="M3588" s="4">
        <f>ROUND(VLOOKUP(fUnitSales[[#This Row],[Product]],dProducts[],2,0)*(1-fUnitSales[[#This Row],[Discount]])*fUnitSales[[#This Row],[Units]],2)</f>
        <v>136</v>
      </c>
      <c r="N3588" s="4" t="str">
        <f>VLOOKUP(fUnitSales[[#This Row],[SalesRep]],dSalesRep[],2,0)</f>
        <v>MidWest</v>
      </c>
    </row>
    <row r="3589" spans="7:14" x14ac:dyDescent="0.25">
      <c r="G3589" s="6">
        <v>41584</v>
      </c>
      <c r="H3589" t="s">
        <v>58</v>
      </c>
      <c r="I3589" t="s">
        <v>31</v>
      </c>
      <c r="J3589">
        <v>0</v>
      </c>
      <c r="K3589">
        <v>3</v>
      </c>
      <c r="M3589" s="4">
        <f>ROUND(VLOOKUP(fUnitSales[[#This Row],[Product]],dProducts[],2,0)*(1-fUnitSales[[#This Row],[Discount]])*fUnitSales[[#This Row],[Units]],2)</f>
        <v>90</v>
      </c>
      <c r="N3589" s="4" t="str">
        <f>VLOOKUP(fUnitSales[[#This Row],[SalesRep]],dSalesRep[],2,0)</f>
        <v>East</v>
      </c>
    </row>
    <row r="3590" spans="7:14" x14ac:dyDescent="0.25">
      <c r="G3590" s="6">
        <v>41295</v>
      </c>
      <c r="H3590" t="s">
        <v>41</v>
      </c>
      <c r="I3590" t="s">
        <v>17</v>
      </c>
      <c r="J3590">
        <v>0</v>
      </c>
      <c r="K3590">
        <v>1</v>
      </c>
      <c r="M3590" s="4">
        <f>ROUND(VLOOKUP(fUnitSales[[#This Row],[Product]],dProducts[],2,0)*(1-fUnitSales[[#This Row],[Discount]])*fUnitSales[[#This Row],[Units]],2)</f>
        <v>19.95</v>
      </c>
      <c r="N3590" s="4" t="str">
        <f>VLOOKUP(fUnitSales[[#This Row],[SalesRep]],dSalesRep[],2,0)</f>
        <v>South</v>
      </c>
    </row>
    <row r="3591" spans="7:14" x14ac:dyDescent="0.25">
      <c r="G3591" s="6">
        <v>41582</v>
      </c>
      <c r="H3591" t="s">
        <v>77</v>
      </c>
      <c r="I3591" t="s">
        <v>28</v>
      </c>
      <c r="J3591">
        <v>0</v>
      </c>
      <c r="K3591">
        <v>3</v>
      </c>
      <c r="M3591" s="4">
        <f>ROUND(VLOOKUP(fUnitSales[[#This Row],[Product]],dProducts[],2,0)*(1-fUnitSales[[#This Row],[Discount]])*fUnitSales[[#This Row],[Units]],2)</f>
        <v>82.5</v>
      </c>
      <c r="N3591" s="4" t="str">
        <f>VLOOKUP(fUnitSales[[#This Row],[SalesRep]],dSalesRep[],2,0)</f>
        <v>MidWest</v>
      </c>
    </row>
    <row r="3592" spans="7:14" x14ac:dyDescent="0.25">
      <c r="G3592" s="6">
        <v>41985</v>
      </c>
      <c r="H3592" t="s">
        <v>21</v>
      </c>
      <c r="I3592" t="s">
        <v>13</v>
      </c>
      <c r="J3592">
        <v>0</v>
      </c>
      <c r="K3592">
        <v>3</v>
      </c>
      <c r="M3592" s="4">
        <f>ROUND(VLOOKUP(fUnitSales[[#This Row],[Product]],dProducts[],2,0)*(1-fUnitSales[[#This Row],[Discount]])*fUnitSales[[#This Row],[Units]],2)</f>
        <v>68.849999999999994</v>
      </c>
      <c r="N3592" s="4" t="str">
        <f>VLOOKUP(fUnitSales[[#This Row],[SalesRep]],dSalesRep[],2,0)</f>
        <v>West</v>
      </c>
    </row>
    <row r="3593" spans="7:14" x14ac:dyDescent="0.25">
      <c r="G3593" s="6">
        <v>41951</v>
      </c>
      <c r="H3593" t="s">
        <v>83</v>
      </c>
      <c r="I3593" t="s">
        <v>25</v>
      </c>
      <c r="J3593">
        <v>1.4999999999999999E-2</v>
      </c>
      <c r="K3593">
        <v>1</v>
      </c>
      <c r="M3593" s="4">
        <f>ROUND(VLOOKUP(fUnitSales[[#This Row],[Product]],dProducts[],2,0)*(1-fUnitSales[[#This Row],[Discount]])*fUnitSales[[#This Row],[Units]],2)</f>
        <v>33.49</v>
      </c>
      <c r="N3593" s="4" t="str">
        <f>VLOOKUP(fUnitSales[[#This Row],[SalesRep]],dSalesRep[],2,0)</f>
        <v>South</v>
      </c>
    </row>
    <row r="3594" spans="7:14" x14ac:dyDescent="0.25">
      <c r="G3594" s="6">
        <v>41955</v>
      </c>
      <c r="H3594" t="s">
        <v>93</v>
      </c>
      <c r="I3594" t="s">
        <v>34</v>
      </c>
      <c r="J3594">
        <v>0</v>
      </c>
      <c r="K3594">
        <v>2</v>
      </c>
      <c r="M3594" s="4">
        <f>ROUND(VLOOKUP(fUnitSales[[#This Row],[Product]],dProducts[],2,0)*(1-fUnitSales[[#This Row],[Discount]])*fUnitSales[[#This Row],[Units]],2)</f>
        <v>47</v>
      </c>
      <c r="N3594" s="4" t="str">
        <f>VLOOKUP(fUnitSales[[#This Row],[SalesRep]],dSalesRep[],2,0)</f>
        <v>MidWest</v>
      </c>
    </row>
    <row r="3595" spans="7:14" x14ac:dyDescent="0.25">
      <c r="G3595" s="6">
        <v>41584</v>
      </c>
      <c r="H3595" t="s">
        <v>84</v>
      </c>
      <c r="I3595" t="s">
        <v>22</v>
      </c>
      <c r="J3595">
        <v>0</v>
      </c>
      <c r="K3595">
        <v>2</v>
      </c>
      <c r="M3595" s="4">
        <f>ROUND(VLOOKUP(fUnitSales[[#This Row],[Product]],dProducts[],2,0)*(1-fUnitSales[[#This Row],[Discount]])*fUnitSales[[#This Row],[Units]],2)</f>
        <v>50</v>
      </c>
      <c r="N3595" s="4" t="str">
        <f>VLOOKUP(fUnitSales[[#This Row],[SalesRep]],dSalesRep[],2,0)</f>
        <v>East</v>
      </c>
    </row>
    <row r="3596" spans="7:14" x14ac:dyDescent="0.25">
      <c r="G3596" s="6">
        <v>41450</v>
      </c>
      <c r="H3596" t="s">
        <v>33</v>
      </c>
      <c r="I3596" t="s">
        <v>34</v>
      </c>
      <c r="J3596">
        <v>0.02</v>
      </c>
      <c r="K3596">
        <v>3</v>
      </c>
      <c r="M3596" s="4">
        <f>ROUND(VLOOKUP(fUnitSales[[#This Row],[Product]],dProducts[],2,0)*(1-fUnitSales[[#This Row],[Discount]])*fUnitSales[[#This Row],[Units]],2)</f>
        <v>69.09</v>
      </c>
      <c r="N3596" s="4" t="str">
        <f>VLOOKUP(fUnitSales[[#This Row],[SalesRep]],dSalesRep[],2,0)</f>
        <v>MidWest</v>
      </c>
    </row>
    <row r="3597" spans="7:14" x14ac:dyDescent="0.25">
      <c r="G3597" s="6">
        <v>41635</v>
      </c>
      <c r="H3597" t="s">
        <v>82</v>
      </c>
      <c r="I3597" t="s">
        <v>42</v>
      </c>
      <c r="J3597">
        <v>1.4999999999999999E-2</v>
      </c>
      <c r="K3597">
        <v>1</v>
      </c>
      <c r="M3597" s="4">
        <f>ROUND(VLOOKUP(fUnitSales[[#This Row],[Product]],dProducts[],2,0)*(1-fUnitSales[[#This Row],[Discount]])*fUnitSales[[#This Row],[Units]],2)</f>
        <v>18.72</v>
      </c>
      <c r="N3597" s="4" t="str">
        <f>VLOOKUP(fUnitSales[[#This Row],[SalesRep]],dSalesRep[],2,0)</f>
        <v>West</v>
      </c>
    </row>
    <row r="3598" spans="7:14" x14ac:dyDescent="0.25">
      <c r="G3598" s="6">
        <v>41531</v>
      </c>
      <c r="H3598" t="s">
        <v>55</v>
      </c>
      <c r="I3598" t="s">
        <v>13</v>
      </c>
      <c r="J3598">
        <v>0</v>
      </c>
      <c r="K3598">
        <v>6</v>
      </c>
      <c r="M3598" s="4">
        <f>ROUND(VLOOKUP(fUnitSales[[#This Row],[Product]],dProducts[],2,0)*(1-fUnitSales[[#This Row],[Discount]])*fUnitSales[[#This Row],[Units]],2)</f>
        <v>137.69999999999999</v>
      </c>
      <c r="N3598" s="4" t="str">
        <f>VLOOKUP(fUnitSales[[#This Row],[SalesRep]],dSalesRep[],2,0)</f>
        <v>South</v>
      </c>
    </row>
    <row r="3599" spans="7:14" x14ac:dyDescent="0.25">
      <c r="G3599" s="6">
        <v>41981</v>
      </c>
      <c r="H3599" t="s">
        <v>74</v>
      </c>
      <c r="I3599" t="s">
        <v>13</v>
      </c>
      <c r="J3599">
        <v>0</v>
      </c>
      <c r="K3599">
        <v>3</v>
      </c>
      <c r="M3599" s="4">
        <f>ROUND(VLOOKUP(fUnitSales[[#This Row],[Product]],dProducts[],2,0)*(1-fUnitSales[[#This Row],[Discount]])*fUnitSales[[#This Row],[Units]],2)</f>
        <v>68.849999999999994</v>
      </c>
      <c r="N3599" s="4" t="str">
        <f>VLOOKUP(fUnitSales[[#This Row],[SalesRep]],dSalesRep[],2,0)</f>
        <v>MidWest</v>
      </c>
    </row>
    <row r="3600" spans="7:14" x14ac:dyDescent="0.25">
      <c r="G3600" s="6">
        <v>41990</v>
      </c>
      <c r="H3600" t="s">
        <v>23</v>
      </c>
      <c r="I3600" t="s">
        <v>42</v>
      </c>
      <c r="J3600">
        <v>0</v>
      </c>
      <c r="K3600">
        <v>1</v>
      </c>
      <c r="M3600" s="4">
        <f>ROUND(VLOOKUP(fUnitSales[[#This Row],[Product]],dProducts[],2,0)*(1-fUnitSales[[#This Row],[Discount]])*fUnitSales[[#This Row],[Units]],2)</f>
        <v>19</v>
      </c>
      <c r="N3600" s="4" t="str">
        <f>VLOOKUP(fUnitSales[[#This Row],[SalesRep]],dSalesRep[],2,0)</f>
        <v>East</v>
      </c>
    </row>
    <row r="3601" spans="7:14" x14ac:dyDescent="0.25">
      <c r="G3601" s="6">
        <v>41604</v>
      </c>
      <c r="H3601" t="s">
        <v>27</v>
      </c>
      <c r="I3601" t="s">
        <v>37</v>
      </c>
      <c r="J3601">
        <v>0</v>
      </c>
      <c r="K3601">
        <v>1</v>
      </c>
      <c r="M3601" s="4">
        <f>ROUND(VLOOKUP(fUnitSales[[#This Row],[Product]],dProducts[],2,0)*(1-fUnitSales[[#This Row],[Discount]])*fUnitSales[[#This Row],[Units]],2)</f>
        <v>25</v>
      </c>
      <c r="N3601" s="4" t="str">
        <f>VLOOKUP(fUnitSales[[#This Row],[SalesRep]],dSalesRep[],2,0)</f>
        <v>MidWest</v>
      </c>
    </row>
    <row r="3602" spans="7:14" x14ac:dyDescent="0.25">
      <c r="G3602" s="6">
        <v>41583</v>
      </c>
      <c r="H3602" t="s">
        <v>46</v>
      </c>
      <c r="I3602" t="s">
        <v>25</v>
      </c>
      <c r="J3602">
        <v>0</v>
      </c>
      <c r="K3602">
        <v>2</v>
      </c>
      <c r="M3602" s="4">
        <f>ROUND(VLOOKUP(fUnitSales[[#This Row],[Product]],dProducts[],2,0)*(1-fUnitSales[[#This Row],[Discount]])*fUnitSales[[#This Row],[Units]],2)</f>
        <v>68</v>
      </c>
      <c r="N3602" s="4" t="str">
        <f>VLOOKUP(fUnitSales[[#This Row],[SalesRep]],dSalesRep[],2,0)</f>
        <v>MidWest</v>
      </c>
    </row>
    <row r="3603" spans="7:14" x14ac:dyDescent="0.25">
      <c r="G3603" s="6">
        <v>41980</v>
      </c>
      <c r="H3603" t="s">
        <v>27</v>
      </c>
      <c r="I3603" t="s">
        <v>12</v>
      </c>
      <c r="J3603">
        <v>0.02</v>
      </c>
      <c r="K3603">
        <v>1</v>
      </c>
      <c r="M3603" s="4">
        <f>ROUND(VLOOKUP(fUnitSales[[#This Row],[Product]],dProducts[],2,0)*(1-fUnitSales[[#This Row],[Discount]])*fUnitSales[[#This Row],[Units]],2)</f>
        <v>78.349999999999994</v>
      </c>
      <c r="N3603" s="4" t="str">
        <f>VLOOKUP(fUnitSales[[#This Row],[SalesRep]],dSalesRep[],2,0)</f>
        <v>MidWest</v>
      </c>
    </row>
    <row r="3604" spans="7:14" x14ac:dyDescent="0.25">
      <c r="G3604" s="6">
        <v>41339</v>
      </c>
      <c r="H3604" t="s">
        <v>80</v>
      </c>
      <c r="I3604" t="s">
        <v>42</v>
      </c>
      <c r="J3604">
        <v>0</v>
      </c>
      <c r="K3604">
        <v>2</v>
      </c>
      <c r="M3604" s="4">
        <f>ROUND(VLOOKUP(fUnitSales[[#This Row],[Product]],dProducts[],2,0)*(1-fUnitSales[[#This Row],[Discount]])*fUnitSales[[#This Row],[Units]],2)</f>
        <v>38</v>
      </c>
      <c r="N3604" s="4" t="str">
        <f>VLOOKUP(fUnitSales[[#This Row],[SalesRep]],dSalesRep[],2,0)</f>
        <v>MidWest</v>
      </c>
    </row>
    <row r="3605" spans="7:14" x14ac:dyDescent="0.25">
      <c r="G3605" s="6">
        <v>41981</v>
      </c>
      <c r="H3605" t="s">
        <v>60</v>
      </c>
      <c r="I3605" t="s">
        <v>13</v>
      </c>
      <c r="J3605">
        <v>0</v>
      </c>
      <c r="K3605">
        <v>3</v>
      </c>
      <c r="M3605" s="4">
        <f>ROUND(VLOOKUP(fUnitSales[[#This Row],[Product]],dProducts[],2,0)*(1-fUnitSales[[#This Row],[Discount]])*fUnitSales[[#This Row],[Units]],2)</f>
        <v>68.849999999999994</v>
      </c>
      <c r="N3605" s="4" t="str">
        <f>VLOOKUP(fUnitSales[[#This Row],[SalesRep]],dSalesRep[],2,0)</f>
        <v>South</v>
      </c>
    </row>
    <row r="3606" spans="7:14" x14ac:dyDescent="0.25">
      <c r="G3606" s="6">
        <v>41359</v>
      </c>
      <c r="H3606" t="s">
        <v>88</v>
      </c>
      <c r="I3606" t="s">
        <v>25</v>
      </c>
      <c r="J3606">
        <v>0.03</v>
      </c>
      <c r="K3606">
        <v>2</v>
      </c>
      <c r="M3606" s="4">
        <f>ROUND(VLOOKUP(fUnitSales[[#This Row],[Product]],dProducts[],2,0)*(1-fUnitSales[[#This Row],[Discount]])*fUnitSales[[#This Row],[Units]],2)</f>
        <v>65.959999999999994</v>
      </c>
      <c r="N3606" s="4" t="str">
        <f>VLOOKUP(fUnitSales[[#This Row],[SalesRep]],dSalesRep[],2,0)</f>
        <v>MidWest</v>
      </c>
    </row>
    <row r="3607" spans="7:14" x14ac:dyDescent="0.25">
      <c r="G3607" s="6">
        <v>41360</v>
      </c>
      <c r="H3607" t="s">
        <v>46</v>
      </c>
      <c r="I3607" t="s">
        <v>37</v>
      </c>
      <c r="J3607">
        <v>0.03</v>
      </c>
      <c r="K3607">
        <v>2</v>
      </c>
      <c r="M3607" s="4">
        <f>ROUND(VLOOKUP(fUnitSales[[#This Row],[Product]],dProducts[],2,0)*(1-fUnitSales[[#This Row],[Discount]])*fUnitSales[[#This Row],[Units]],2)</f>
        <v>48.5</v>
      </c>
      <c r="N3607" s="4" t="str">
        <f>VLOOKUP(fUnitSales[[#This Row],[SalesRep]],dSalesRep[],2,0)</f>
        <v>MidWest</v>
      </c>
    </row>
    <row r="3608" spans="7:14" x14ac:dyDescent="0.25">
      <c r="G3608" s="6">
        <v>41635</v>
      </c>
      <c r="H3608" t="s">
        <v>27</v>
      </c>
      <c r="I3608" t="s">
        <v>22</v>
      </c>
      <c r="J3608">
        <v>2.5000000000000001E-2</v>
      </c>
      <c r="K3608">
        <v>16</v>
      </c>
      <c r="M3608" s="4">
        <f>ROUND(VLOOKUP(fUnitSales[[#This Row],[Product]],dProducts[],2,0)*(1-fUnitSales[[#This Row],[Discount]])*fUnitSales[[#This Row],[Units]],2)</f>
        <v>390</v>
      </c>
      <c r="N3608" s="4" t="str">
        <f>VLOOKUP(fUnitSales[[#This Row],[SalesRep]],dSalesRep[],2,0)</f>
        <v>MidWest</v>
      </c>
    </row>
    <row r="3609" spans="7:14" x14ac:dyDescent="0.25">
      <c r="G3609" s="6">
        <v>41948</v>
      </c>
      <c r="H3609" t="s">
        <v>46</v>
      </c>
      <c r="I3609" t="s">
        <v>37</v>
      </c>
      <c r="J3609">
        <v>0.02</v>
      </c>
      <c r="K3609">
        <v>3</v>
      </c>
      <c r="M3609" s="4">
        <f>ROUND(VLOOKUP(fUnitSales[[#This Row],[Product]],dProducts[],2,0)*(1-fUnitSales[[#This Row],[Discount]])*fUnitSales[[#This Row],[Units]],2)</f>
        <v>73.5</v>
      </c>
      <c r="N3609" s="4" t="str">
        <f>VLOOKUP(fUnitSales[[#This Row],[SalesRep]],dSalesRep[],2,0)</f>
        <v>MidWest</v>
      </c>
    </row>
    <row r="3610" spans="7:14" x14ac:dyDescent="0.25">
      <c r="G3610" s="6">
        <v>41950</v>
      </c>
      <c r="H3610" t="s">
        <v>86</v>
      </c>
      <c r="I3610" t="s">
        <v>17</v>
      </c>
      <c r="J3610">
        <v>0</v>
      </c>
      <c r="K3610">
        <v>2</v>
      </c>
      <c r="M3610" s="4">
        <f>ROUND(VLOOKUP(fUnitSales[[#This Row],[Product]],dProducts[],2,0)*(1-fUnitSales[[#This Row],[Discount]])*fUnitSales[[#This Row],[Units]],2)</f>
        <v>39.9</v>
      </c>
      <c r="N3610" s="4" t="str">
        <f>VLOOKUP(fUnitSales[[#This Row],[SalesRep]],dSalesRep[],2,0)</f>
        <v>West</v>
      </c>
    </row>
    <row r="3611" spans="7:14" x14ac:dyDescent="0.25">
      <c r="G3611" s="6">
        <v>41984</v>
      </c>
      <c r="H3611" t="s">
        <v>54</v>
      </c>
      <c r="I3611" t="s">
        <v>37</v>
      </c>
      <c r="J3611">
        <v>2.5000000000000001E-2</v>
      </c>
      <c r="K3611">
        <v>3</v>
      </c>
      <c r="M3611" s="4">
        <f>ROUND(VLOOKUP(fUnitSales[[#This Row],[Product]],dProducts[],2,0)*(1-fUnitSales[[#This Row],[Discount]])*fUnitSales[[#This Row],[Units]],2)</f>
        <v>73.13</v>
      </c>
      <c r="N3611" s="4" t="str">
        <f>VLOOKUP(fUnitSales[[#This Row],[SalesRep]],dSalesRep[],2,0)</f>
        <v>East</v>
      </c>
    </row>
    <row r="3612" spans="7:14" x14ac:dyDescent="0.25">
      <c r="G3612" s="6">
        <v>41989</v>
      </c>
      <c r="H3612" t="s">
        <v>30</v>
      </c>
      <c r="I3612" t="s">
        <v>17</v>
      </c>
      <c r="J3612">
        <v>0.03</v>
      </c>
      <c r="K3612">
        <v>1</v>
      </c>
      <c r="M3612" s="4">
        <f>ROUND(VLOOKUP(fUnitSales[[#This Row],[Product]],dProducts[],2,0)*(1-fUnitSales[[#This Row],[Discount]])*fUnitSales[[#This Row],[Units]],2)</f>
        <v>19.350000000000001</v>
      </c>
      <c r="N3612" s="4" t="str">
        <f>VLOOKUP(fUnitSales[[#This Row],[SalesRep]],dSalesRep[],2,0)</f>
        <v>East</v>
      </c>
    </row>
    <row r="3613" spans="7:14" x14ac:dyDescent="0.25">
      <c r="G3613" s="6">
        <v>41955</v>
      </c>
      <c r="H3613" t="s">
        <v>27</v>
      </c>
      <c r="I3613" t="s">
        <v>8</v>
      </c>
      <c r="J3613">
        <v>0</v>
      </c>
      <c r="K3613">
        <v>2</v>
      </c>
      <c r="M3613" s="4">
        <f>ROUND(VLOOKUP(fUnitSales[[#This Row],[Product]],dProducts[],2,0)*(1-fUnitSales[[#This Row],[Discount]])*fUnitSales[[#This Row],[Units]],2)</f>
        <v>42</v>
      </c>
      <c r="N3613" s="4" t="str">
        <f>VLOOKUP(fUnitSales[[#This Row],[SalesRep]],dSalesRep[],2,0)</f>
        <v>MidWest</v>
      </c>
    </row>
    <row r="3614" spans="7:14" x14ac:dyDescent="0.25">
      <c r="G3614" s="6">
        <v>41913</v>
      </c>
      <c r="H3614" t="s">
        <v>67</v>
      </c>
      <c r="I3614" t="s">
        <v>8</v>
      </c>
      <c r="J3614">
        <v>0</v>
      </c>
      <c r="K3614">
        <v>3</v>
      </c>
      <c r="M3614" s="4">
        <f>ROUND(VLOOKUP(fUnitSales[[#This Row],[Product]],dProducts[],2,0)*(1-fUnitSales[[#This Row],[Discount]])*fUnitSales[[#This Row],[Units]],2)</f>
        <v>63</v>
      </c>
      <c r="N3614" s="4" t="str">
        <f>VLOOKUP(fUnitSales[[#This Row],[SalesRep]],dSalesRep[],2,0)</f>
        <v>West</v>
      </c>
    </row>
    <row r="3615" spans="7:14" x14ac:dyDescent="0.25">
      <c r="G3615" s="6">
        <v>42001</v>
      </c>
      <c r="H3615" t="s">
        <v>55</v>
      </c>
      <c r="I3615" t="s">
        <v>25</v>
      </c>
      <c r="J3615">
        <v>0</v>
      </c>
      <c r="K3615">
        <v>2</v>
      </c>
      <c r="M3615" s="4">
        <f>ROUND(VLOOKUP(fUnitSales[[#This Row],[Product]],dProducts[],2,0)*(1-fUnitSales[[#This Row],[Discount]])*fUnitSales[[#This Row],[Units]],2)</f>
        <v>68</v>
      </c>
      <c r="N3615" s="4" t="str">
        <f>VLOOKUP(fUnitSales[[#This Row],[SalesRep]],dSalesRep[],2,0)</f>
        <v>South</v>
      </c>
    </row>
    <row r="3616" spans="7:14" x14ac:dyDescent="0.25">
      <c r="G3616" s="6">
        <v>41614</v>
      </c>
      <c r="H3616" t="s">
        <v>36</v>
      </c>
      <c r="I3616" t="s">
        <v>17</v>
      </c>
      <c r="J3616">
        <v>1.4999999999999999E-2</v>
      </c>
      <c r="K3616">
        <v>2</v>
      </c>
      <c r="M3616" s="4">
        <f>ROUND(VLOOKUP(fUnitSales[[#This Row],[Product]],dProducts[],2,0)*(1-fUnitSales[[#This Row],[Discount]])*fUnitSales[[#This Row],[Units]],2)</f>
        <v>39.299999999999997</v>
      </c>
      <c r="N3616" s="4" t="str">
        <f>VLOOKUP(fUnitSales[[#This Row],[SalesRep]],dSalesRep[],2,0)</f>
        <v>West</v>
      </c>
    </row>
    <row r="3617" spans="7:14" x14ac:dyDescent="0.25">
      <c r="G3617" s="6">
        <v>41607</v>
      </c>
      <c r="H3617" t="s">
        <v>59</v>
      </c>
      <c r="I3617" t="s">
        <v>13</v>
      </c>
      <c r="J3617">
        <v>2.5000000000000001E-2</v>
      </c>
      <c r="K3617">
        <v>2</v>
      </c>
      <c r="M3617" s="4">
        <f>ROUND(VLOOKUP(fUnitSales[[#This Row],[Product]],dProducts[],2,0)*(1-fUnitSales[[#This Row],[Discount]])*fUnitSales[[#This Row],[Units]],2)</f>
        <v>44.75</v>
      </c>
      <c r="N3617" s="4" t="str">
        <f>VLOOKUP(fUnitSales[[#This Row],[SalesRep]],dSalesRep[],2,0)</f>
        <v>East</v>
      </c>
    </row>
    <row r="3618" spans="7:14" x14ac:dyDescent="0.25">
      <c r="G3618" s="6">
        <v>41632</v>
      </c>
      <c r="H3618" t="s">
        <v>24</v>
      </c>
      <c r="I3618" t="s">
        <v>37</v>
      </c>
      <c r="J3618">
        <v>0.02</v>
      </c>
      <c r="K3618">
        <v>3</v>
      </c>
      <c r="M3618" s="4">
        <f>ROUND(VLOOKUP(fUnitSales[[#This Row],[Product]],dProducts[],2,0)*(1-fUnitSales[[#This Row],[Discount]])*fUnitSales[[#This Row],[Units]],2)</f>
        <v>73.5</v>
      </c>
      <c r="N3618" s="4" t="str">
        <f>VLOOKUP(fUnitSales[[#This Row],[SalesRep]],dSalesRep[],2,0)</f>
        <v>MidWest</v>
      </c>
    </row>
    <row r="3619" spans="7:14" x14ac:dyDescent="0.25">
      <c r="G3619" s="6">
        <v>41960</v>
      </c>
      <c r="H3619" t="s">
        <v>88</v>
      </c>
      <c r="I3619" t="s">
        <v>25</v>
      </c>
      <c r="J3619">
        <v>0</v>
      </c>
      <c r="K3619">
        <v>2</v>
      </c>
      <c r="M3619" s="4">
        <f>ROUND(VLOOKUP(fUnitSales[[#This Row],[Product]],dProducts[],2,0)*(1-fUnitSales[[#This Row],[Discount]])*fUnitSales[[#This Row],[Units]],2)</f>
        <v>68</v>
      </c>
      <c r="N3619" s="4" t="str">
        <f>VLOOKUP(fUnitSales[[#This Row],[SalesRep]],dSalesRep[],2,0)</f>
        <v>MidWest</v>
      </c>
    </row>
    <row r="3620" spans="7:14" x14ac:dyDescent="0.25">
      <c r="G3620" s="6">
        <v>41606</v>
      </c>
      <c r="H3620" t="s">
        <v>54</v>
      </c>
      <c r="I3620" t="s">
        <v>42</v>
      </c>
      <c r="J3620">
        <v>0</v>
      </c>
      <c r="K3620">
        <v>3</v>
      </c>
      <c r="M3620" s="4">
        <f>ROUND(VLOOKUP(fUnitSales[[#This Row],[Product]],dProducts[],2,0)*(1-fUnitSales[[#This Row],[Discount]])*fUnitSales[[#This Row],[Units]],2)</f>
        <v>57</v>
      </c>
      <c r="N3620" s="4" t="str">
        <f>VLOOKUP(fUnitSales[[#This Row],[SalesRep]],dSalesRep[],2,0)</f>
        <v>East</v>
      </c>
    </row>
    <row r="3621" spans="7:14" x14ac:dyDescent="0.25">
      <c r="G3621" s="6">
        <v>41994</v>
      </c>
      <c r="H3621" t="s">
        <v>30</v>
      </c>
      <c r="I3621" t="s">
        <v>8</v>
      </c>
      <c r="J3621">
        <v>0</v>
      </c>
      <c r="K3621">
        <v>2</v>
      </c>
      <c r="M3621" s="4">
        <f>ROUND(VLOOKUP(fUnitSales[[#This Row],[Product]],dProducts[],2,0)*(1-fUnitSales[[#This Row],[Discount]])*fUnitSales[[#This Row],[Units]],2)</f>
        <v>42</v>
      </c>
      <c r="N3621" s="4" t="str">
        <f>VLOOKUP(fUnitSales[[#This Row],[SalesRep]],dSalesRep[],2,0)</f>
        <v>East</v>
      </c>
    </row>
    <row r="3622" spans="7:14" x14ac:dyDescent="0.25">
      <c r="G3622" s="6">
        <v>41664</v>
      </c>
      <c r="H3622" t="s">
        <v>43</v>
      </c>
      <c r="I3622" t="s">
        <v>34</v>
      </c>
      <c r="J3622">
        <v>2.5000000000000001E-2</v>
      </c>
      <c r="K3622">
        <v>2</v>
      </c>
      <c r="M3622" s="4">
        <f>ROUND(VLOOKUP(fUnitSales[[#This Row],[Product]],dProducts[],2,0)*(1-fUnitSales[[#This Row],[Discount]])*fUnitSales[[#This Row],[Units]],2)</f>
        <v>45.83</v>
      </c>
      <c r="N3622" s="4" t="str">
        <f>VLOOKUP(fUnitSales[[#This Row],[SalesRep]],dSalesRep[],2,0)</f>
        <v>MidWest</v>
      </c>
    </row>
    <row r="3623" spans="7:14" x14ac:dyDescent="0.25">
      <c r="G3623" s="6">
        <v>41973</v>
      </c>
      <c r="H3623" t="s">
        <v>48</v>
      </c>
      <c r="I3623" t="s">
        <v>12</v>
      </c>
      <c r="J3623">
        <v>0</v>
      </c>
      <c r="K3623">
        <v>1</v>
      </c>
      <c r="M3623" s="4">
        <f>ROUND(VLOOKUP(fUnitSales[[#This Row],[Product]],dProducts[],2,0)*(1-fUnitSales[[#This Row],[Discount]])*fUnitSales[[#This Row],[Units]],2)</f>
        <v>79.95</v>
      </c>
      <c r="N3623" s="4" t="str">
        <f>VLOOKUP(fUnitSales[[#This Row],[SalesRep]],dSalesRep[],2,0)</f>
        <v>MidWest</v>
      </c>
    </row>
    <row r="3624" spans="7:14" x14ac:dyDescent="0.25">
      <c r="G3624" s="6">
        <v>41952</v>
      </c>
      <c r="H3624" t="s">
        <v>55</v>
      </c>
      <c r="I3624" t="s">
        <v>22</v>
      </c>
      <c r="J3624">
        <v>0.02</v>
      </c>
      <c r="K3624">
        <v>20</v>
      </c>
      <c r="M3624" s="4">
        <f>ROUND(VLOOKUP(fUnitSales[[#This Row],[Product]],dProducts[],2,0)*(1-fUnitSales[[#This Row],[Discount]])*fUnitSales[[#This Row],[Units]],2)</f>
        <v>490</v>
      </c>
      <c r="N3624" s="4" t="str">
        <f>VLOOKUP(fUnitSales[[#This Row],[SalesRep]],dSalesRep[],2,0)</f>
        <v>South</v>
      </c>
    </row>
    <row r="3625" spans="7:14" x14ac:dyDescent="0.25">
      <c r="G3625" s="6">
        <v>41593</v>
      </c>
      <c r="H3625" t="s">
        <v>58</v>
      </c>
      <c r="I3625" t="s">
        <v>12</v>
      </c>
      <c r="J3625">
        <v>2.5000000000000001E-2</v>
      </c>
      <c r="K3625">
        <v>2</v>
      </c>
      <c r="M3625" s="4">
        <f>ROUND(VLOOKUP(fUnitSales[[#This Row],[Product]],dProducts[],2,0)*(1-fUnitSales[[#This Row],[Discount]])*fUnitSales[[#This Row],[Units]],2)</f>
        <v>155.9</v>
      </c>
      <c r="N3625" s="4" t="str">
        <f>VLOOKUP(fUnitSales[[#This Row],[SalesRep]],dSalesRep[],2,0)</f>
        <v>East</v>
      </c>
    </row>
    <row r="3626" spans="7:14" x14ac:dyDescent="0.25">
      <c r="G3626" s="6">
        <v>41811</v>
      </c>
      <c r="H3626" t="s">
        <v>47</v>
      </c>
      <c r="I3626" t="s">
        <v>17</v>
      </c>
      <c r="J3626">
        <v>0</v>
      </c>
      <c r="K3626">
        <v>20</v>
      </c>
      <c r="M3626" s="4">
        <f>ROUND(VLOOKUP(fUnitSales[[#This Row],[Product]],dProducts[],2,0)*(1-fUnitSales[[#This Row],[Discount]])*fUnitSales[[#This Row],[Units]],2)</f>
        <v>399</v>
      </c>
      <c r="N3626" s="4" t="str">
        <f>VLOOKUP(fUnitSales[[#This Row],[SalesRep]],dSalesRep[],2,0)</f>
        <v>South</v>
      </c>
    </row>
    <row r="3627" spans="7:14" x14ac:dyDescent="0.25">
      <c r="G3627" s="6">
        <v>41789</v>
      </c>
      <c r="H3627" t="s">
        <v>44</v>
      </c>
      <c r="I3627" t="s">
        <v>18</v>
      </c>
      <c r="J3627">
        <v>1.4999999999999999E-2</v>
      </c>
      <c r="K3627">
        <v>2</v>
      </c>
      <c r="M3627" s="4">
        <f>ROUND(VLOOKUP(fUnitSales[[#This Row],[Product]],dProducts[],2,0)*(1-fUnitSales[[#This Row],[Discount]])*fUnitSales[[#This Row],[Units]],2)</f>
        <v>45.21</v>
      </c>
      <c r="N3627" s="4" t="str">
        <f>VLOOKUP(fUnitSales[[#This Row],[SalesRep]],dSalesRep[],2,0)</f>
        <v>MidWest</v>
      </c>
    </row>
    <row r="3628" spans="7:14" x14ac:dyDescent="0.25">
      <c r="G3628" s="6">
        <v>41991</v>
      </c>
      <c r="H3628" t="s">
        <v>83</v>
      </c>
      <c r="I3628" t="s">
        <v>13</v>
      </c>
      <c r="J3628">
        <v>0</v>
      </c>
      <c r="K3628">
        <v>2</v>
      </c>
      <c r="M3628" s="4">
        <f>ROUND(VLOOKUP(fUnitSales[[#This Row],[Product]],dProducts[],2,0)*(1-fUnitSales[[#This Row],[Discount]])*fUnitSales[[#This Row],[Units]],2)</f>
        <v>45.9</v>
      </c>
      <c r="N3628" s="4" t="str">
        <f>VLOOKUP(fUnitSales[[#This Row],[SalesRep]],dSalesRep[],2,0)</f>
        <v>South</v>
      </c>
    </row>
    <row r="3629" spans="7:14" x14ac:dyDescent="0.25">
      <c r="G3629" s="6">
        <v>41945</v>
      </c>
      <c r="H3629" t="s">
        <v>91</v>
      </c>
      <c r="I3629" t="s">
        <v>42</v>
      </c>
      <c r="J3629">
        <v>0</v>
      </c>
      <c r="K3629">
        <v>20</v>
      </c>
      <c r="M3629" s="4">
        <f>ROUND(VLOOKUP(fUnitSales[[#This Row],[Product]],dProducts[],2,0)*(1-fUnitSales[[#This Row],[Discount]])*fUnitSales[[#This Row],[Units]],2)</f>
        <v>380</v>
      </c>
      <c r="N3629" s="4" t="str">
        <f>VLOOKUP(fUnitSales[[#This Row],[SalesRep]],dSalesRep[],2,0)</f>
        <v>East</v>
      </c>
    </row>
    <row r="3630" spans="7:14" x14ac:dyDescent="0.25">
      <c r="G3630" s="6">
        <v>41629</v>
      </c>
      <c r="H3630" t="s">
        <v>65</v>
      </c>
      <c r="I3630" t="s">
        <v>13</v>
      </c>
      <c r="J3630">
        <v>0</v>
      </c>
      <c r="K3630">
        <v>2</v>
      </c>
      <c r="M3630" s="4">
        <f>ROUND(VLOOKUP(fUnitSales[[#This Row],[Product]],dProducts[],2,0)*(1-fUnitSales[[#This Row],[Discount]])*fUnitSales[[#This Row],[Units]],2)</f>
        <v>45.9</v>
      </c>
      <c r="N3630" s="4" t="str">
        <f>VLOOKUP(fUnitSales[[#This Row],[SalesRep]],dSalesRep[],2,0)</f>
        <v>West</v>
      </c>
    </row>
    <row r="3631" spans="7:14" x14ac:dyDescent="0.25">
      <c r="G3631" s="6">
        <v>41995</v>
      </c>
      <c r="H3631" t="s">
        <v>60</v>
      </c>
      <c r="I3631" t="s">
        <v>25</v>
      </c>
      <c r="J3631">
        <v>0</v>
      </c>
      <c r="K3631">
        <v>1</v>
      </c>
      <c r="M3631" s="4">
        <f>ROUND(VLOOKUP(fUnitSales[[#This Row],[Product]],dProducts[],2,0)*(1-fUnitSales[[#This Row],[Discount]])*fUnitSales[[#This Row],[Units]],2)</f>
        <v>34</v>
      </c>
      <c r="N3631" s="4" t="str">
        <f>VLOOKUP(fUnitSales[[#This Row],[SalesRep]],dSalesRep[],2,0)</f>
        <v>South</v>
      </c>
    </row>
    <row r="3632" spans="7:14" x14ac:dyDescent="0.25">
      <c r="G3632" s="6">
        <v>41635</v>
      </c>
      <c r="H3632" t="s">
        <v>82</v>
      </c>
      <c r="I3632" t="s">
        <v>28</v>
      </c>
      <c r="J3632">
        <v>0</v>
      </c>
      <c r="K3632">
        <v>3</v>
      </c>
      <c r="M3632" s="4">
        <f>ROUND(VLOOKUP(fUnitSales[[#This Row],[Product]],dProducts[],2,0)*(1-fUnitSales[[#This Row],[Discount]])*fUnitSales[[#This Row],[Units]],2)</f>
        <v>82.5</v>
      </c>
      <c r="N3632" s="4" t="str">
        <f>VLOOKUP(fUnitSales[[#This Row],[SalesRep]],dSalesRep[],2,0)</f>
        <v>West</v>
      </c>
    </row>
    <row r="3633" spans="7:14" x14ac:dyDescent="0.25">
      <c r="G3633" s="6">
        <v>41998</v>
      </c>
      <c r="H3633" t="s">
        <v>27</v>
      </c>
      <c r="I3633" t="s">
        <v>17</v>
      </c>
      <c r="J3633">
        <v>0</v>
      </c>
      <c r="K3633">
        <v>3</v>
      </c>
      <c r="M3633" s="4">
        <f>ROUND(VLOOKUP(fUnitSales[[#This Row],[Product]],dProducts[],2,0)*(1-fUnitSales[[#This Row],[Discount]])*fUnitSales[[#This Row],[Units]],2)</f>
        <v>59.85</v>
      </c>
      <c r="N3633" s="4" t="str">
        <f>VLOOKUP(fUnitSales[[#This Row],[SalesRep]],dSalesRep[],2,0)</f>
        <v>MidWest</v>
      </c>
    </row>
    <row r="3634" spans="7:14" x14ac:dyDescent="0.25">
      <c r="G3634" s="6">
        <v>41633</v>
      </c>
      <c r="H3634" t="s">
        <v>69</v>
      </c>
      <c r="I3634" t="s">
        <v>13</v>
      </c>
      <c r="J3634">
        <v>0</v>
      </c>
      <c r="K3634">
        <v>1</v>
      </c>
      <c r="M3634" s="4">
        <f>ROUND(VLOOKUP(fUnitSales[[#This Row],[Product]],dProducts[],2,0)*(1-fUnitSales[[#This Row],[Discount]])*fUnitSales[[#This Row],[Units]],2)</f>
        <v>22.95</v>
      </c>
      <c r="N3634" s="4" t="str">
        <f>VLOOKUP(fUnitSales[[#This Row],[SalesRep]],dSalesRep[],2,0)</f>
        <v>MidWest</v>
      </c>
    </row>
    <row r="3635" spans="7:14" x14ac:dyDescent="0.25">
      <c r="G3635" s="6">
        <v>41358</v>
      </c>
      <c r="H3635" t="s">
        <v>44</v>
      </c>
      <c r="I3635" t="s">
        <v>37</v>
      </c>
      <c r="J3635">
        <v>2.5000000000000001E-2</v>
      </c>
      <c r="K3635">
        <v>3</v>
      </c>
      <c r="M3635" s="4">
        <f>ROUND(VLOOKUP(fUnitSales[[#This Row],[Product]],dProducts[],2,0)*(1-fUnitSales[[#This Row],[Discount]])*fUnitSales[[#This Row],[Units]],2)</f>
        <v>73.13</v>
      </c>
      <c r="N3635" s="4" t="str">
        <f>VLOOKUP(fUnitSales[[#This Row],[SalesRep]],dSalesRep[],2,0)</f>
        <v>MidWest</v>
      </c>
    </row>
    <row r="3636" spans="7:14" x14ac:dyDescent="0.25">
      <c r="G3636" s="6">
        <v>41632</v>
      </c>
      <c r="H3636" t="s">
        <v>29</v>
      </c>
      <c r="I3636" t="s">
        <v>25</v>
      </c>
      <c r="J3636">
        <v>2.5000000000000001E-2</v>
      </c>
      <c r="K3636">
        <v>3</v>
      </c>
      <c r="M3636" s="4">
        <f>ROUND(VLOOKUP(fUnitSales[[#This Row],[Product]],dProducts[],2,0)*(1-fUnitSales[[#This Row],[Discount]])*fUnitSales[[#This Row],[Units]],2)</f>
        <v>99.45</v>
      </c>
      <c r="N3636" s="4" t="str">
        <f>VLOOKUP(fUnitSales[[#This Row],[SalesRep]],dSalesRep[],2,0)</f>
        <v>MidWest</v>
      </c>
    </row>
    <row r="3637" spans="7:14" x14ac:dyDescent="0.25">
      <c r="G3637" s="6">
        <v>41934</v>
      </c>
      <c r="H3637" t="s">
        <v>71</v>
      </c>
      <c r="I3637" t="s">
        <v>12</v>
      </c>
      <c r="J3637">
        <v>0</v>
      </c>
      <c r="K3637">
        <v>18</v>
      </c>
      <c r="M3637" s="4">
        <f>ROUND(VLOOKUP(fUnitSales[[#This Row],[Product]],dProducts[],2,0)*(1-fUnitSales[[#This Row],[Discount]])*fUnitSales[[#This Row],[Units]],2)</f>
        <v>1439.1</v>
      </c>
      <c r="N3637" s="4" t="str">
        <f>VLOOKUP(fUnitSales[[#This Row],[SalesRep]],dSalesRep[],2,0)</f>
        <v>MidWest</v>
      </c>
    </row>
    <row r="3638" spans="7:14" x14ac:dyDescent="0.25">
      <c r="G3638" s="6">
        <v>41572</v>
      </c>
      <c r="H3638" t="s">
        <v>79</v>
      </c>
      <c r="I3638" t="s">
        <v>8</v>
      </c>
      <c r="J3638">
        <v>0</v>
      </c>
      <c r="K3638">
        <v>9</v>
      </c>
      <c r="M3638" s="4">
        <f>ROUND(VLOOKUP(fUnitSales[[#This Row],[Product]],dProducts[],2,0)*(1-fUnitSales[[#This Row],[Discount]])*fUnitSales[[#This Row],[Units]],2)</f>
        <v>189</v>
      </c>
      <c r="N3638" s="4" t="str">
        <f>VLOOKUP(fUnitSales[[#This Row],[SalesRep]],dSalesRep[],2,0)</f>
        <v>South</v>
      </c>
    </row>
    <row r="3639" spans="7:14" x14ac:dyDescent="0.25">
      <c r="G3639" s="6">
        <v>41582</v>
      </c>
      <c r="H3639" t="s">
        <v>47</v>
      </c>
      <c r="I3639" t="s">
        <v>12</v>
      </c>
      <c r="J3639">
        <v>0</v>
      </c>
      <c r="K3639">
        <v>2</v>
      </c>
      <c r="M3639" s="4">
        <f>ROUND(VLOOKUP(fUnitSales[[#This Row],[Product]],dProducts[],2,0)*(1-fUnitSales[[#This Row],[Discount]])*fUnitSales[[#This Row],[Units]],2)</f>
        <v>159.9</v>
      </c>
      <c r="N3639" s="4" t="str">
        <f>VLOOKUP(fUnitSales[[#This Row],[SalesRep]],dSalesRep[],2,0)</f>
        <v>South</v>
      </c>
    </row>
    <row r="3640" spans="7:14" x14ac:dyDescent="0.25">
      <c r="G3640" s="6">
        <v>41970</v>
      </c>
      <c r="H3640" t="s">
        <v>47</v>
      </c>
      <c r="I3640" t="s">
        <v>22</v>
      </c>
      <c r="J3640">
        <v>2.5000000000000001E-2</v>
      </c>
      <c r="K3640">
        <v>3</v>
      </c>
      <c r="M3640" s="4">
        <f>ROUND(VLOOKUP(fUnitSales[[#This Row],[Product]],dProducts[],2,0)*(1-fUnitSales[[#This Row],[Discount]])*fUnitSales[[#This Row],[Units]],2)</f>
        <v>73.13</v>
      </c>
      <c r="N3640" s="4" t="str">
        <f>VLOOKUP(fUnitSales[[#This Row],[SalesRep]],dSalesRep[],2,0)</f>
        <v>South</v>
      </c>
    </row>
    <row r="3641" spans="7:14" x14ac:dyDescent="0.25">
      <c r="G3641" s="6">
        <v>41625</v>
      </c>
      <c r="H3641" t="s">
        <v>60</v>
      </c>
      <c r="I3641" t="s">
        <v>8</v>
      </c>
      <c r="J3641">
        <v>0</v>
      </c>
      <c r="K3641">
        <v>6</v>
      </c>
      <c r="M3641" s="4">
        <f>ROUND(VLOOKUP(fUnitSales[[#This Row],[Product]],dProducts[],2,0)*(1-fUnitSales[[#This Row],[Discount]])*fUnitSales[[#This Row],[Units]],2)</f>
        <v>126</v>
      </c>
      <c r="N3641" s="4" t="str">
        <f>VLOOKUP(fUnitSales[[#This Row],[SalesRep]],dSalesRep[],2,0)</f>
        <v>South</v>
      </c>
    </row>
    <row r="3642" spans="7:14" x14ac:dyDescent="0.25">
      <c r="G3642" s="6">
        <v>41974</v>
      </c>
      <c r="H3642" t="s">
        <v>80</v>
      </c>
      <c r="I3642" t="s">
        <v>18</v>
      </c>
      <c r="J3642">
        <v>0</v>
      </c>
      <c r="K3642">
        <v>3</v>
      </c>
      <c r="M3642" s="4">
        <f>ROUND(VLOOKUP(fUnitSales[[#This Row],[Product]],dProducts[],2,0)*(1-fUnitSales[[#This Row],[Discount]])*fUnitSales[[#This Row],[Units]],2)</f>
        <v>68.849999999999994</v>
      </c>
      <c r="N3642" s="4" t="str">
        <f>VLOOKUP(fUnitSales[[#This Row],[SalesRep]],dSalesRep[],2,0)</f>
        <v>MidWest</v>
      </c>
    </row>
    <row r="3643" spans="7:14" x14ac:dyDescent="0.25">
      <c r="G3643" s="6">
        <v>41945</v>
      </c>
      <c r="H3643" t="s">
        <v>41</v>
      </c>
      <c r="I3643" t="s">
        <v>31</v>
      </c>
      <c r="J3643">
        <v>0</v>
      </c>
      <c r="K3643">
        <v>16</v>
      </c>
      <c r="M3643" s="4">
        <f>ROUND(VLOOKUP(fUnitSales[[#This Row],[Product]],dProducts[],2,0)*(1-fUnitSales[[#This Row],[Discount]])*fUnitSales[[#This Row],[Units]],2)</f>
        <v>480</v>
      </c>
      <c r="N3643" s="4" t="str">
        <f>VLOOKUP(fUnitSales[[#This Row],[SalesRep]],dSalesRep[],2,0)</f>
        <v>South</v>
      </c>
    </row>
    <row r="3644" spans="7:14" x14ac:dyDescent="0.25">
      <c r="G3644" s="6">
        <v>41626</v>
      </c>
      <c r="H3644" t="s">
        <v>38</v>
      </c>
      <c r="I3644" t="s">
        <v>42</v>
      </c>
      <c r="J3644">
        <v>0.03</v>
      </c>
      <c r="K3644">
        <v>3</v>
      </c>
      <c r="M3644" s="4">
        <f>ROUND(VLOOKUP(fUnitSales[[#This Row],[Product]],dProducts[],2,0)*(1-fUnitSales[[#This Row],[Discount]])*fUnitSales[[#This Row],[Units]],2)</f>
        <v>55.29</v>
      </c>
      <c r="N3644" s="4" t="str">
        <f>VLOOKUP(fUnitSales[[#This Row],[SalesRep]],dSalesRep[],2,0)</f>
        <v>South</v>
      </c>
    </row>
    <row r="3645" spans="7:14" x14ac:dyDescent="0.25">
      <c r="G3645" s="6">
        <v>41584</v>
      </c>
      <c r="H3645" t="s">
        <v>38</v>
      </c>
      <c r="I3645" t="s">
        <v>13</v>
      </c>
      <c r="J3645">
        <v>2.5000000000000001E-2</v>
      </c>
      <c r="K3645">
        <v>2</v>
      </c>
      <c r="M3645" s="4">
        <f>ROUND(VLOOKUP(fUnitSales[[#This Row],[Product]],dProducts[],2,0)*(1-fUnitSales[[#This Row],[Discount]])*fUnitSales[[#This Row],[Units]],2)</f>
        <v>44.75</v>
      </c>
      <c r="N3645" s="4" t="str">
        <f>VLOOKUP(fUnitSales[[#This Row],[SalesRep]],dSalesRep[],2,0)</f>
        <v>South</v>
      </c>
    </row>
    <row r="3646" spans="7:14" x14ac:dyDescent="0.25">
      <c r="G3646" s="6">
        <v>41610</v>
      </c>
      <c r="H3646" t="s">
        <v>85</v>
      </c>
      <c r="I3646" t="s">
        <v>42</v>
      </c>
      <c r="J3646">
        <v>0.03</v>
      </c>
      <c r="K3646">
        <v>2</v>
      </c>
      <c r="M3646" s="4">
        <f>ROUND(VLOOKUP(fUnitSales[[#This Row],[Product]],dProducts[],2,0)*(1-fUnitSales[[#This Row],[Discount]])*fUnitSales[[#This Row],[Units]],2)</f>
        <v>36.86</v>
      </c>
      <c r="N3646" s="4" t="str">
        <f>VLOOKUP(fUnitSales[[#This Row],[SalesRep]],dSalesRep[],2,0)</f>
        <v>West</v>
      </c>
    </row>
    <row r="3647" spans="7:14" x14ac:dyDescent="0.25">
      <c r="G3647" s="6">
        <v>41945</v>
      </c>
      <c r="H3647" t="s">
        <v>94</v>
      </c>
      <c r="I3647" t="s">
        <v>37</v>
      </c>
      <c r="J3647">
        <v>0.03</v>
      </c>
      <c r="K3647">
        <v>4</v>
      </c>
      <c r="M3647" s="4">
        <f>ROUND(VLOOKUP(fUnitSales[[#This Row],[Product]],dProducts[],2,0)*(1-fUnitSales[[#This Row],[Discount]])*fUnitSales[[#This Row],[Units]],2)</f>
        <v>97</v>
      </c>
      <c r="N3647" s="4" t="str">
        <f>VLOOKUP(fUnitSales[[#This Row],[SalesRep]],dSalesRep[],2,0)</f>
        <v>MidWest</v>
      </c>
    </row>
    <row r="3648" spans="7:14" x14ac:dyDescent="0.25">
      <c r="G3648" s="6">
        <v>41662</v>
      </c>
      <c r="H3648" t="s">
        <v>29</v>
      </c>
      <c r="I3648" t="s">
        <v>34</v>
      </c>
      <c r="J3648">
        <v>0</v>
      </c>
      <c r="K3648">
        <v>15</v>
      </c>
      <c r="M3648" s="4">
        <f>ROUND(VLOOKUP(fUnitSales[[#This Row],[Product]],dProducts[],2,0)*(1-fUnitSales[[#This Row],[Discount]])*fUnitSales[[#This Row],[Units]],2)</f>
        <v>352.5</v>
      </c>
      <c r="N3648" s="4" t="str">
        <f>VLOOKUP(fUnitSales[[#This Row],[SalesRep]],dSalesRep[],2,0)</f>
        <v>MidWest</v>
      </c>
    </row>
    <row r="3649" spans="7:14" x14ac:dyDescent="0.25">
      <c r="G3649" s="6">
        <v>41986</v>
      </c>
      <c r="H3649" t="s">
        <v>89</v>
      </c>
      <c r="I3649" t="s">
        <v>28</v>
      </c>
      <c r="J3649">
        <v>0.03</v>
      </c>
      <c r="K3649">
        <v>19</v>
      </c>
      <c r="M3649" s="4">
        <f>ROUND(VLOOKUP(fUnitSales[[#This Row],[Product]],dProducts[],2,0)*(1-fUnitSales[[#This Row],[Discount]])*fUnitSales[[#This Row],[Units]],2)</f>
        <v>506.83</v>
      </c>
      <c r="N3649" s="4" t="str">
        <f>VLOOKUP(fUnitSales[[#This Row],[SalesRep]],dSalesRep[],2,0)</f>
        <v>West</v>
      </c>
    </row>
    <row r="3650" spans="7:14" x14ac:dyDescent="0.25">
      <c r="G3650" s="6">
        <v>41964</v>
      </c>
      <c r="H3650" t="s">
        <v>58</v>
      </c>
      <c r="I3650" t="s">
        <v>37</v>
      </c>
      <c r="J3650">
        <v>0.03</v>
      </c>
      <c r="K3650">
        <v>2</v>
      </c>
      <c r="M3650" s="4">
        <f>ROUND(VLOOKUP(fUnitSales[[#This Row],[Product]],dProducts[],2,0)*(1-fUnitSales[[#This Row],[Discount]])*fUnitSales[[#This Row],[Units]],2)</f>
        <v>48.5</v>
      </c>
      <c r="N3650" s="4" t="str">
        <f>VLOOKUP(fUnitSales[[#This Row],[SalesRep]],dSalesRep[],2,0)</f>
        <v>East</v>
      </c>
    </row>
    <row r="3651" spans="7:14" x14ac:dyDescent="0.25">
      <c r="G3651" s="6">
        <v>41873</v>
      </c>
      <c r="H3651" t="s">
        <v>41</v>
      </c>
      <c r="I3651" t="s">
        <v>17</v>
      </c>
      <c r="J3651">
        <v>0</v>
      </c>
      <c r="K3651">
        <v>4</v>
      </c>
      <c r="M3651" s="4">
        <f>ROUND(VLOOKUP(fUnitSales[[#This Row],[Product]],dProducts[],2,0)*(1-fUnitSales[[#This Row],[Discount]])*fUnitSales[[#This Row],[Units]],2)</f>
        <v>79.8</v>
      </c>
      <c r="N3651" s="4" t="str">
        <f>VLOOKUP(fUnitSales[[#This Row],[SalesRep]],dSalesRep[],2,0)</f>
        <v>South</v>
      </c>
    </row>
    <row r="3652" spans="7:14" x14ac:dyDescent="0.25">
      <c r="G3652" s="6">
        <v>41821</v>
      </c>
      <c r="H3652" t="s">
        <v>44</v>
      </c>
      <c r="I3652" t="s">
        <v>25</v>
      </c>
      <c r="J3652">
        <v>0</v>
      </c>
      <c r="K3652">
        <v>3</v>
      </c>
      <c r="M3652" s="4">
        <f>ROUND(VLOOKUP(fUnitSales[[#This Row],[Product]],dProducts[],2,0)*(1-fUnitSales[[#This Row],[Discount]])*fUnitSales[[#This Row],[Units]],2)</f>
        <v>102</v>
      </c>
      <c r="N3652" s="4" t="str">
        <f>VLOOKUP(fUnitSales[[#This Row],[SalesRep]],dSalesRep[],2,0)</f>
        <v>MidWest</v>
      </c>
    </row>
    <row r="3653" spans="7:14" x14ac:dyDescent="0.25">
      <c r="G3653" s="6">
        <v>41979</v>
      </c>
      <c r="H3653" t="s">
        <v>90</v>
      </c>
      <c r="I3653" t="s">
        <v>37</v>
      </c>
      <c r="J3653">
        <v>0.01</v>
      </c>
      <c r="K3653">
        <v>2</v>
      </c>
      <c r="M3653" s="4">
        <f>ROUND(VLOOKUP(fUnitSales[[#This Row],[Product]],dProducts[],2,0)*(1-fUnitSales[[#This Row],[Discount]])*fUnitSales[[#This Row],[Units]],2)</f>
        <v>49.5</v>
      </c>
      <c r="N3653" s="4" t="str">
        <f>VLOOKUP(fUnitSales[[#This Row],[SalesRep]],dSalesRep[],2,0)</f>
        <v>West</v>
      </c>
    </row>
    <row r="3654" spans="7:14" x14ac:dyDescent="0.25">
      <c r="G3654" s="6">
        <v>41721</v>
      </c>
      <c r="H3654" t="s">
        <v>41</v>
      </c>
      <c r="I3654" t="s">
        <v>34</v>
      </c>
      <c r="J3654">
        <v>1.4999999999999999E-2</v>
      </c>
      <c r="K3654">
        <v>1</v>
      </c>
      <c r="M3654" s="4">
        <f>ROUND(VLOOKUP(fUnitSales[[#This Row],[Product]],dProducts[],2,0)*(1-fUnitSales[[#This Row],[Discount]])*fUnitSales[[#This Row],[Units]],2)</f>
        <v>23.15</v>
      </c>
      <c r="N3654" s="4" t="str">
        <f>VLOOKUP(fUnitSales[[#This Row],[SalesRep]],dSalesRep[],2,0)</f>
        <v>South</v>
      </c>
    </row>
    <row r="3655" spans="7:14" x14ac:dyDescent="0.25">
      <c r="G3655" s="6">
        <v>41612</v>
      </c>
      <c r="H3655" t="s">
        <v>58</v>
      </c>
      <c r="I3655" t="s">
        <v>37</v>
      </c>
      <c r="J3655">
        <v>0</v>
      </c>
      <c r="K3655">
        <v>3</v>
      </c>
      <c r="M3655" s="4">
        <f>ROUND(VLOOKUP(fUnitSales[[#This Row],[Product]],dProducts[],2,0)*(1-fUnitSales[[#This Row],[Discount]])*fUnitSales[[#This Row],[Units]],2)</f>
        <v>75</v>
      </c>
      <c r="N3655" s="4" t="str">
        <f>VLOOKUP(fUnitSales[[#This Row],[SalesRep]],dSalesRep[],2,0)</f>
        <v>East</v>
      </c>
    </row>
    <row r="3656" spans="7:14" x14ac:dyDescent="0.25">
      <c r="G3656" s="6">
        <v>41626</v>
      </c>
      <c r="H3656" t="s">
        <v>75</v>
      </c>
      <c r="I3656" t="s">
        <v>18</v>
      </c>
      <c r="J3656">
        <v>0.02</v>
      </c>
      <c r="K3656">
        <v>1</v>
      </c>
      <c r="M3656" s="4">
        <f>ROUND(VLOOKUP(fUnitSales[[#This Row],[Product]],dProducts[],2,0)*(1-fUnitSales[[#This Row],[Discount]])*fUnitSales[[#This Row],[Units]],2)</f>
        <v>22.49</v>
      </c>
      <c r="N3656" s="4" t="str">
        <f>VLOOKUP(fUnitSales[[#This Row],[SalesRep]],dSalesRep[],2,0)</f>
        <v>West</v>
      </c>
    </row>
    <row r="3657" spans="7:14" x14ac:dyDescent="0.25">
      <c r="G3657" s="6">
        <v>41973</v>
      </c>
      <c r="H3657" t="s">
        <v>41</v>
      </c>
      <c r="I3657" t="s">
        <v>25</v>
      </c>
      <c r="J3657">
        <v>0.02</v>
      </c>
      <c r="K3657">
        <v>3</v>
      </c>
      <c r="M3657" s="4">
        <f>ROUND(VLOOKUP(fUnitSales[[#This Row],[Product]],dProducts[],2,0)*(1-fUnitSales[[#This Row],[Discount]])*fUnitSales[[#This Row],[Units]],2)</f>
        <v>99.96</v>
      </c>
      <c r="N3657" s="4" t="str">
        <f>VLOOKUP(fUnitSales[[#This Row],[SalesRep]],dSalesRep[],2,0)</f>
        <v>South</v>
      </c>
    </row>
    <row r="3658" spans="7:14" x14ac:dyDescent="0.25">
      <c r="G3658" s="6">
        <v>41978</v>
      </c>
      <c r="H3658" t="s">
        <v>91</v>
      </c>
      <c r="I3658" t="s">
        <v>18</v>
      </c>
      <c r="J3658">
        <v>0</v>
      </c>
      <c r="K3658">
        <v>3</v>
      </c>
      <c r="M3658" s="4">
        <f>ROUND(VLOOKUP(fUnitSales[[#This Row],[Product]],dProducts[],2,0)*(1-fUnitSales[[#This Row],[Discount]])*fUnitSales[[#This Row],[Units]],2)</f>
        <v>68.849999999999994</v>
      </c>
      <c r="N3658" s="4" t="str">
        <f>VLOOKUP(fUnitSales[[#This Row],[SalesRep]],dSalesRep[],2,0)</f>
        <v>East</v>
      </c>
    </row>
    <row r="3659" spans="7:14" x14ac:dyDescent="0.25">
      <c r="G3659" s="6">
        <v>41579</v>
      </c>
      <c r="H3659" t="s">
        <v>90</v>
      </c>
      <c r="I3659" t="s">
        <v>25</v>
      </c>
      <c r="J3659">
        <v>0</v>
      </c>
      <c r="K3659">
        <v>4</v>
      </c>
      <c r="M3659" s="4">
        <f>ROUND(VLOOKUP(fUnitSales[[#This Row],[Product]],dProducts[],2,0)*(1-fUnitSales[[#This Row],[Discount]])*fUnitSales[[#This Row],[Units]],2)</f>
        <v>136</v>
      </c>
      <c r="N3659" s="4" t="str">
        <f>VLOOKUP(fUnitSales[[#This Row],[SalesRep]],dSalesRep[],2,0)</f>
        <v>West</v>
      </c>
    </row>
    <row r="3660" spans="7:14" x14ac:dyDescent="0.25">
      <c r="G3660" s="6">
        <v>41969</v>
      </c>
      <c r="H3660" t="s">
        <v>68</v>
      </c>
      <c r="I3660" t="s">
        <v>25</v>
      </c>
      <c r="J3660">
        <v>0</v>
      </c>
      <c r="K3660">
        <v>1</v>
      </c>
      <c r="M3660" s="4">
        <f>ROUND(VLOOKUP(fUnitSales[[#This Row],[Product]],dProducts[],2,0)*(1-fUnitSales[[#This Row],[Discount]])*fUnitSales[[#This Row],[Units]],2)</f>
        <v>34</v>
      </c>
      <c r="N3660" s="4" t="str">
        <f>VLOOKUP(fUnitSales[[#This Row],[SalesRep]],dSalesRep[],2,0)</f>
        <v>West</v>
      </c>
    </row>
    <row r="3661" spans="7:14" x14ac:dyDescent="0.25">
      <c r="G3661" s="6">
        <v>41766</v>
      </c>
      <c r="H3661" t="s">
        <v>16</v>
      </c>
      <c r="I3661" t="s">
        <v>34</v>
      </c>
      <c r="J3661">
        <v>1.4999999999999999E-2</v>
      </c>
      <c r="K3661">
        <v>1</v>
      </c>
      <c r="M3661" s="4">
        <f>ROUND(VLOOKUP(fUnitSales[[#This Row],[Product]],dProducts[],2,0)*(1-fUnitSales[[#This Row],[Discount]])*fUnitSales[[#This Row],[Units]],2)</f>
        <v>23.15</v>
      </c>
      <c r="N3661" s="4" t="str">
        <f>VLOOKUP(fUnitSales[[#This Row],[SalesRep]],dSalesRep[],2,0)</f>
        <v>MidWest</v>
      </c>
    </row>
    <row r="3662" spans="7:14" x14ac:dyDescent="0.25">
      <c r="G3662" s="6">
        <v>41761</v>
      </c>
      <c r="H3662" t="s">
        <v>14</v>
      </c>
      <c r="I3662" t="s">
        <v>31</v>
      </c>
      <c r="J3662">
        <v>0.03</v>
      </c>
      <c r="K3662">
        <v>3</v>
      </c>
      <c r="M3662" s="4">
        <f>ROUND(VLOOKUP(fUnitSales[[#This Row],[Product]],dProducts[],2,0)*(1-fUnitSales[[#This Row],[Discount]])*fUnitSales[[#This Row],[Units]],2)</f>
        <v>87.3</v>
      </c>
      <c r="N3662" s="4" t="str">
        <f>VLOOKUP(fUnitSales[[#This Row],[SalesRep]],dSalesRep[],2,0)</f>
        <v>West</v>
      </c>
    </row>
    <row r="3663" spans="7:14" x14ac:dyDescent="0.25">
      <c r="G3663" s="6">
        <v>41374</v>
      </c>
      <c r="H3663" t="s">
        <v>52</v>
      </c>
      <c r="I3663" t="s">
        <v>18</v>
      </c>
      <c r="J3663">
        <v>1.4999999999999999E-2</v>
      </c>
      <c r="K3663">
        <v>2</v>
      </c>
      <c r="M3663" s="4">
        <f>ROUND(VLOOKUP(fUnitSales[[#This Row],[Product]],dProducts[],2,0)*(1-fUnitSales[[#This Row],[Discount]])*fUnitSales[[#This Row],[Units]],2)</f>
        <v>45.21</v>
      </c>
      <c r="N3663" s="4" t="str">
        <f>VLOOKUP(fUnitSales[[#This Row],[SalesRep]],dSalesRep[],2,0)</f>
        <v>South</v>
      </c>
    </row>
    <row r="3664" spans="7:14" x14ac:dyDescent="0.25">
      <c r="G3664" s="6">
        <v>41580</v>
      </c>
      <c r="H3664" t="s">
        <v>77</v>
      </c>
      <c r="I3664" t="s">
        <v>17</v>
      </c>
      <c r="J3664">
        <v>0.03</v>
      </c>
      <c r="K3664">
        <v>2</v>
      </c>
      <c r="M3664" s="4">
        <f>ROUND(VLOOKUP(fUnitSales[[#This Row],[Product]],dProducts[],2,0)*(1-fUnitSales[[#This Row],[Discount]])*fUnitSales[[#This Row],[Units]],2)</f>
        <v>38.700000000000003</v>
      </c>
      <c r="N3664" s="4" t="str">
        <f>VLOOKUP(fUnitSales[[#This Row],[SalesRep]],dSalesRep[],2,0)</f>
        <v>MidWest</v>
      </c>
    </row>
    <row r="3665" spans="7:14" x14ac:dyDescent="0.25">
      <c r="G3665" s="6">
        <v>41982</v>
      </c>
      <c r="H3665" t="s">
        <v>79</v>
      </c>
      <c r="I3665" t="s">
        <v>31</v>
      </c>
      <c r="J3665">
        <v>1.4999999999999999E-2</v>
      </c>
      <c r="K3665">
        <v>2</v>
      </c>
      <c r="M3665" s="4">
        <f>ROUND(VLOOKUP(fUnitSales[[#This Row],[Product]],dProducts[],2,0)*(1-fUnitSales[[#This Row],[Discount]])*fUnitSales[[#This Row],[Units]],2)</f>
        <v>59.1</v>
      </c>
      <c r="N3665" s="4" t="str">
        <f>VLOOKUP(fUnitSales[[#This Row],[SalesRep]],dSalesRep[],2,0)</f>
        <v>South</v>
      </c>
    </row>
    <row r="3666" spans="7:14" x14ac:dyDescent="0.25">
      <c r="G3666" s="6">
        <v>41969</v>
      </c>
      <c r="H3666" t="s">
        <v>65</v>
      </c>
      <c r="I3666" t="s">
        <v>17</v>
      </c>
      <c r="J3666">
        <v>0.03</v>
      </c>
      <c r="K3666">
        <v>3</v>
      </c>
      <c r="M3666" s="4">
        <f>ROUND(VLOOKUP(fUnitSales[[#This Row],[Product]],dProducts[],2,0)*(1-fUnitSales[[#This Row],[Discount]])*fUnitSales[[#This Row],[Units]],2)</f>
        <v>58.05</v>
      </c>
      <c r="N3666" s="4" t="str">
        <f>VLOOKUP(fUnitSales[[#This Row],[SalesRep]],dSalesRep[],2,0)</f>
        <v>West</v>
      </c>
    </row>
    <row r="3667" spans="7:14" x14ac:dyDescent="0.25">
      <c r="G3667" s="6">
        <v>41620</v>
      </c>
      <c r="H3667" t="s">
        <v>61</v>
      </c>
      <c r="I3667" t="s">
        <v>18</v>
      </c>
      <c r="J3667">
        <v>0</v>
      </c>
      <c r="K3667">
        <v>2</v>
      </c>
      <c r="M3667" s="4">
        <f>ROUND(VLOOKUP(fUnitSales[[#This Row],[Product]],dProducts[],2,0)*(1-fUnitSales[[#This Row],[Discount]])*fUnitSales[[#This Row],[Units]],2)</f>
        <v>45.9</v>
      </c>
      <c r="N3667" s="4" t="str">
        <f>VLOOKUP(fUnitSales[[#This Row],[SalesRep]],dSalesRep[],2,0)</f>
        <v>South</v>
      </c>
    </row>
    <row r="3668" spans="7:14" x14ac:dyDescent="0.25">
      <c r="G3668" s="6">
        <v>41946</v>
      </c>
      <c r="H3668" t="s">
        <v>14</v>
      </c>
      <c r="I3668" t="s">
        <v>18</v>
      </c>
      <c r="J3668">
        <v>0</v>
      </c>
      <c r="K3668">
        <v>3</v>
      </c>
      <c r="M3668" s="4">
        <f>ROUND(VLOOKUP(fUnitSales[[#This Row],[Product]],dProducts[],2,0)*(1-fUnitSales[[#This Row],[Discount]])*fUnitSales[[#This Row],[Units]],2)</f>
        <v>68.849999999999994</v>
      </c>
      <c r="N3668" s="4" t="str">
        <f>VLOOKUP(fUnitSales[[#This Row],[SalesRep]],dSalesRep[],2,0)</f>
        <v>West</v>
      </c>
    </row>
    <row r="3669" spans="7:14" x14ac:dyDescent="0.25">
      <c r="G3669" s="6">
        <v>41876</v>
      </c>
      <c r="H3669" t="s">
        <v>92</v>
      </c>
      <c r="I3669" t="s">
        <v>25</v>
      </c>
      <c r="J3669">
        <v>2.5000000000000001E-2</v>
      </c>
      <c r="K3669">
        <v>3</v>
      </c>
      <c r="M3669" s="4">
        <f>ROUND(VLOOKUP(fUnitSales[[#This Row],[Product]],dProducts[],2,0)*(1-fUnitSales[[#This Row],[Discount]])*fUnitSales[[#This Row],[Units]],2)</f>
        <v>99.45</v>
      </c>
      <c r="N3669" s="4" t="str">
        <f>VLOOKUP(fUnitSales[[#This Row],[SalesRep]],dSalesRep[],2,0)</f>
        <v>West</v>
      </c>
    </row>
    <row r="3670" spans="7:14" x14ac:dyDescent="0.25">
      <c r="G3670" s="6">
        <v>41628</v>
      </c>
      <c r="H3670" t="s">
        <v>54</v>
      </c>
      <c r="I3670" t="s">
        <v>34</v>
      </c>
      <c r="J3670">
        <v>1.4999999999999999E-2</v>
      </c>
      <c r="K3670">
        <v>3</v>
      </c>
      <c r="M3670" s="4">
        <f>ROUND(VLOOKUP(fUnitSales[[#This Row],[Product]],dProducts[],2,0)*(1-fUnitSales[[#This Row],[Discount]])*fUnitSales[[#This Row],[Units]],2)</f>
        <v>69.44</v>
      </c>
      <c r="N3670" s="4" t="str">
        <f>VLOOKUP(fUnitSales[[#This Row],[SalesRep]],dSalesRep[],2,0)</f>
        <v>East</v>
      </c>
    </row>
    <row r="3671" spans="7:14" x14ac:dyDescent="0.25">
      <c r="G3671" s="6">
        <v>41662</v>
      </c>
      <c r="H3671" t="s">
        <v>53</v>
      </c>
      <c r="I3671" t="s">
        <v>22</v>
      </c>
      <c r="J3671">
        <v>2.5000000000000001E-2</v>
      </c>
      <c r="K3671">
        <v>13</v>
      </c>
      <c r="M3671" s="4">
        <f>ROUND(VLOOKUP(fUnitSales[[#This Row],[Product]],dProducts[],2,0)*(1-fUnitSales[[#This Row],[Discount]])*fUnitSales[[#This Row],[Units]],2)</f>
        <v>316.88</v>
      </c>
      <c r="N3671" s="4" t="str">
        <f>VLOOKUP(fUnitSales[[#This Row],[SalesRep]],dSalesRep[],2,0)</f>
        <v>West</v>
      </c>
    </row>
    <row r="3672" spans="7:14" x14ac:dyDescent="0.25">
      <c r="G3672" s="6">
        <v>41942</v>
      </c>
      <c r="H3672" t="s">
        <v>57</v>
      </c>
      <c r="I3672" t="s">
        <v>18</v>
      </c>
      <c r="J3672">
        <v>0</v>
      </c>
      <c r="K3672">
        <v>3</v>
      </c>
      <c r="M3672" s="4">
        <f>ROUND(VLOOKUP(fUnitSales[[#This Row],[Product]],dProducts[],2,0)*(1-fUnitSales[[#This Row],[Discount]])*fUnitSales[[#This Row],[Units]],2)</f>
        <v>68.849999999999994</v>
      </c>
      <c r="N3672" s="4" t="str">
        <f>VLOOKUP(fUnitSales[[#This Row],[SalesRep]],dSalesRep[],2,0)</f>
        <v>South</v>
      </c>
    </row>
    <row r="3673" spans="7:14" x14ac:dyDescent="0.25">
      <c r="G3673" s="6">
        <v>41982</v>
      </c>
      <c r="H3673" t="s">
        <v>41</v>
      </c>
      <c r="I3673" t="s">
        <v>8</v>
      </c>
      <c r="J3673">
        <v>0</v>
      </c>
      <c r="K3673">
        <v>2</v>
      </c>
      <c r="M3673" s="4">
        <f>ROUND(VLOOKUP(fUnitSales[[#This Row],[Product]],dProducts[],2,0)*(1-fUnitSales[[#This Row],[Discount]])*fUnitSales[[#This Row],[Units]],2)</f>
        <v>42</v>
      </c>
      <c r="N3673" s="4" t="str">
        <f>VLOOKUP(fUnitSales[[#This Row],[SalesRep]],dSalesRep[],2,0)</f>
        <v>South</v>
      </c>
    </row>
    <row r="3674" spans="7:14" x14ac:dyDescent="0.25">
      <c r="G3674" s="6">
        <v>41609</v>
      </c>
      <c r="H3674" t="s">
        <v>83</v>
      </c>
      <c r="I3674" t="s">
        <v>18</v>
      </c>
      <c r="J3674">
        <v>0</v>
      </c>
      <c r="K3674">
        <v>2</v>
      </c>
      <c r="M3674" s="4">
        <f>ROUND(VLOOKUP(fUnitSales[[#This Row],[Product]],dProducts[],2,0)*(1-fUnitSales[[#This Row],[Discount]])*fUnitSales[[#This Row],[Units]],2)</f>
        <v>45.9</v>
      </c>
      <c r="N3674" s="4" t="str">
        <f>VLOOKUP(fUnitSales[[#This Row],[SalesRep]],dSalesRep[],2,0)</f>
        <v>South</v>
      </c>
    </row>
    <row r="3675" spans="7:14" x14ac:dyDescent="0.25">
      <c r="G3675" s="6">
        <v>41348</v>
      </c>
      <c r="H3675" t="s">
        <v>71</v>
      </c>
      <c r="I3675" t="s">
        <v>25</v>
      </c>
      <c r="J3675">
        <v>0.03</v>
      </c>
      <c r="K3675">
        <v>2</v>
      </c>
      <c r="M3675" s="4">
        <f>ROUND(VLOOKUP(fUnitSales[[#This Row],[Product]],dProducts[],2,0)*(1-fUnitSales[[#This Row],[Discount]])*fUnitSales[[#This Row],[Units]],2)</f>
        <v>65.959999999999994</v>
      </c>
      <c r="N3675" s="4" t="str">
        <f>VLOOKUP(fUnitSales[[#This Row],[SalesRep]],dSalesRep[],2,0)</f>
        <v>MidWest</v>
      </c>
    </row>
    <row r="3676" spans="7:14" x14ac:dyDescent="0.25">
      <c r="G3676" s="6">
        <v>41990</v>
      </c>
      <c r="H3676" t="s">
        <v>11</v>
      </c>
      <c r="I3676" t="s">
        <v>18</v>
      </c>
      <c r="J3676">
        <v>0</v>
      </c>
      <c r="K3676">
        <v>2</v>
      </c>
      <c r="M3676" s="4">
        <f>ROUND(VLOOKUP(fUnitSales[[#This Row],[Product]],dProducts[],2,0)*(1-fUnitSales[[#This Row],[Discount]])*fUnitSales[[#This Row],[Units]],2)</f>
        <v>45.9</v>
      </c>
      <c r="N3676" s="4" t="str">
        <f>VLOOKUP(fUnitSales[[#This Row],[SalesRep]],dSalesRep[],2,0)</f>
        <v>West</v>
      </c>
    </row>
    <row r="3677" spans="7:14" x14ac:dyDescent="0.25">
      <c r="G3677" s="6">
        <v>41300</v>
      </c>
      <c r="H3677" t="s">
        <v>67</v>
      </c>
      <c r="I3677" t="s">
        <v>13</v>
      </c>
      <c r="J3677">
        <v>0.03</v>
      </c>
      <c r="K3677">
        <v>1</v>
      </c>
      <c r="M3677" s="4">
        <f>ROUND(VLOOKUP(fUnitSales[[#This Row],[Product]],dProducts[],2,0)*(1-fUnitSales[[#This Row],[Discount]])*fUnitSales[[#This Row],[Units]],2)</f>
        <v>22.26</v>
      </c>
      <c r="N3677" s="4" t="str">
        <f>VLOOKUP(fUnitSales[[#This Row],[SalesRep]],dSalesRep[],2,0)</f>
        <v>West</v>
      </c>
    </row>
    <row r="3678" spans="7:14" x14ac:dyDescent="0.25">
      <c r="G3678" s="6">
        <v>41596</v>
      </c>
      <c r="H3678" t="s">
        <v>61</v>
      </c>
      <c r="I3678" t="s">
        <v>25</v>
      </c>
      <c r="J3678">
        <v>0</v>
      </c>
      <c r="K3678">
        <v>2</v>
      </c>
      <c r="M3678" s="4">
        <f>ROUND(VLOOKUP(fUnitSales[[#This Row],[Product]],dProducts[],2,0)*(1-fUnitSales[[#This Row],[Discount]])*fUnitSales[[#This Row],[Units]],2)</f>
        <v>68</v>
      </c>
      <c r="N3678" s="4" t="str">
        <f>VLOOKUP(fUnitSales[[#This Row],[SalesRep]],dSalesRep[],2,0)</f>
        <v>South</v>
      </c>
    </row>
    <row r="3679" spans="7:14" x14ac:dyDescent="0.25">
      <c r="G3679" s="6">
        <v>41591</v>
      </c>
      <c r="H3679" t="s">
        <v>86</v>
      </c>
      <c r="I3679" t="s">
        <v>42</v>
      </c>
      <c r="J3679">
        <v>0</v>
      </c>
      <c r="K3679">
        <v>10</v>
      </c>
      <c r="M3679" s="4">
        <f>ROUND(VLOOKUP(fUnitSales[[#This Row],[Product]],dProducts[],2,0)*(1-fUnitSales[[#This Row],[Discount]])*fUnitSales[[#This Row],[Units]],2)</f>
        <v>190</v>
      </c>
      <c r="N3679" s="4" t="str">
        <f>VLOOKUP(fUnitSales[[#This Row],[SalesRep]],dSalesRep[],2,0)</f>
        <v>West</v>
      </c>
    </row>
    <row r="3680" spans="7:14" x14ac:dyDescent="0.25">
      <c r="G3680" s="6">
        <v>41588</v>
      </c>
      <c r="H3680" t="s">
        <v>63</v>
      </c>
      <c r="I3680" t="s">
        <v>42</v>
      </c>
      <c r="J3680">
        <v>0.01</v>
      </c>
      <c r="K3680">
        <v>1</v>
      </c>
      <c r="M3680" s="4">
        <f>ROUND(VLOOKUP(fUnitSales[[#This Row],[Product]],dProducts[],2,0)*(1-fUnitSales[[#This Row],[Discount]])*fUnitSales[[#This Row],[Units]],2)</f>
        <v>18.809999999999999</v>
      </c>
      <c r="N3680" s="4" t="str">
        <f>VLOOKUP(fUnitSales[[#This Row],[SalesRep]],dSalesRep[],2,0)</f>
        <v>MidWest</v>
      </c>
    </row>
    <row r="3681" spans="7:14" x14ac:dyDescent="0.25">
      <c r="G3681" s="6">
        <v>41598</v>
      </c>
      <c r="H3681" t="s">
        <v>79</v>
      </c>
      <c r="I3681" t="s">
        <v>13</v>
      </c>
      <c r="J3681">
        <v>0</v>
      </c>
      <c r="K3681">
        <v>2</v>
      </c>
      <c r="M3681" s="4">
        <f>ROUND(VLOOKUP(fUnitSales[[#This Row],[Product]],dProducts[],2,0)*(1-fUnitSales[[#This Row],[Discount]])*fUnitSales[[#This Row],[Units]],2)</f>
        <v>45.9</v>
      </c>
      <c r="N3681" s="4" t="str">
        <f>VLOOKUP(fUnitSales[[#This Row],[SalesRep]],dSalesRep[],2,0)</f>
        <v>South</v>
      </c>
    </row>
    <row r="3682" spans="7:14" x14ac:dyDescent="0.25">
      <c r="G3682" s="6">
        <v>41632</v>
      </c>
      <c r="H3682" t="s">
        <v>54</v>
      </c>
      <c r="I3682" t="s">
        <v>42</v>
      </c>
      <c r="J3682">
        <v>0</v>
      </c>
      <c r="K3682">
        <v>3</v>
      </c>
      <c r="M3682" s="4">
        <f>ROUND(VLOOKUP(fUnitSales[[#This Row],[Product]],dProducts[],2,0)*(1-fUnitSales[[#This Row],[Discount]])*fUnitSales[[#This Row],[Units]],2)</f>
        <v>57</v>
      </c>
      <c r="N3682" s="4" t="str">
        <f>VLOOKUP(fUnitSales[[#This Row],[SalesRep]],dSalesRep[],2,0)</f>
        <v>East</v>
      </c>
    </row>
    <row r="3683" spans="7:14" x14ac:dyDescent="0.25">
      <c r="G3683" s="6">
        <v>41341</v>
      </c>
      <c r="H3683" t="s">
        <v>62</v>
      </c>
      <c r="I3683" t="s">
        <v>37</v>
      </c>
      <c r="J3683">
        <v>0</v>
      </c>
      <c r="K3683">
        <v>3</v>
      </c>
      <c r="M3683" s="4">
        <f>ROUND(VLOOKUP(fUnitSales[[#This Row],[Product]],dProducts[],2,0)*(1-fUnitSales[[#This Row],[Discount]])*fUnitSales[[#This Row],[Units]],2)</f>
        <v>75</v>
      </c>
      <c r="N3683" s="4" t="str">
        <f>VLOOKUP(fUnitSales[[#This Row],[SalesRep]],dSalesRep[],2,0)</f>
        <v>East</v>
      </c>
    </row>
    <row r="3684" spans="7:14" x14ac:dyDescent="0.25">
      <c r="G3684" s="6">
        <v>41965</v>
      </c>
      <c r="H3684" t="s">
        <v>43</v>
      </c>
      <c r="I3684" t="s">
        <v>8</v>
      </c>
      <c r="J3684">
        <v>0.03</v>
      </c>
      <c r="K3684">
        <v>1</v>
      </c>
      <c r="M3684" s="4">
        <f>ROUND(VLOOKUP(fUnitSales[[#This Row],[Product]],dProducts[],2,0)*(1-fUnitSales[[#This Row],[Discount]])*fUnitSales[[#This Row],[Units]],2)</f>
        <v>20.37</v>
      </c>
      <c r="N3684" s="4" t="str">
        <f>VLOOKUP(fUnitSales[[#This Row],[SalesRep]],dSalesRep[],2,0)</f>
        <v>MidWest</v>
      </c>
    </row>
    <row r="3685" spans="7:14" x14ac:dyDescent="0.25">
      <c r="G3685" s="6">
        <v>41887</v>
      </c>
      <c r="H3685" t="s">
        <v>54</v>
      </c>
      <c r="I3685" t="s">
        <v>22</v>
      </c>
      <c r="J3685">
        <v>1.4999999999999999E-2</v>
      </c>
      <c r="K3685">
        <v>1</v>
      </c>
      <c r="M3685" s="4">
        <f>ROUND(VLOOKUP(fUnitSales[[#This Row],[Product]],dProducts[],2,0)*(1-fUnitSales[[#This Row],[Discount]])*fUnitSales[[#This Row],[Units]],2)</f>
        <v>24.63</v>
      </c>
      <c r="N3685" s="4" t="str">
        <f>VLOOKUP(fUnitSales[[#This Row],[SalesRep]],dSalesRep[],2,0)</f>
        <v>East</v>
      </c>
    </row>
    <row r="3686" spans="7:14" x14ac:dyDescent="0.25">
      <c r="G3686" s="6">
        <v>41580</v>
      </c>
      <c r="H3686" t="s">
        <v>23</v>
      </c>
      <c r="I3686" t="s">
        <v>17</v>
      </c>
      <c r="J3686">
        <v>0.02</v>
      </c>
      <c r="K3686">
        <v>9</v>
      </c>
      <c r="M3686" s="4">
        <f>ROUND(VLOOKUP(fUnitSales[[#This Row],[Product]],dProducts[],2,0)*(1-fUnitSales[[#This Row],[Discount]])*fUnitSales[[#This Row],[Units]],2)</f>
        <v>175.96</v>
      </c>
      <c r="N3686" s="4" t="str">
        <f>VLOOKUP(fUnitSales[[#This Row],[SalesRep]],dSalesRep[],2,0)</f>
        <v>East</v>
      </c>
    </row>
    <row r="3687" spans="7:14" x14ac:dyDescent="0.25">
      <c r="G3687" s="6">
        <v>42001</v>
      </c>
      <c r="H3687" t="s">
        <v>41</v>
      </c>
      <c r="I3687" t="s">
        <v>17</v>
      </c>
      <c r="J3687">
        <v>0</v>
      </c>
      <c r="K3687">
        <v>15</v>
      </c>
      <c r="M3687" s="4">
        <f>ROUND(VLOOKUP(fUnitSales[[#This Row],[Product]],dProducts[],2,0)*(1-fUnitSales[[#This Row],[Discount]])*fUnitSales[[#This Row],[Units]],2)</f>
        <v>299.25</v>
      </c>
      <c r="N3687" s="4" t="str">
        <f>VLOOKUP(fUnitSales[[#This Row],[SalesRep]],dSalesRep[],2,0)</f>
        <v>South</v>
      </c>
    </row>
    <row r="3688" spans="7:14" x14ac:dyDescent="0.25">
      <c r="G3688" s="6">
        <v>41987</v>
      </c>
      <c r="H3688" t="s">
        <v>23</v>
      </c>
      <c r="I3688" t="s">
        <v>13</v>
      </c>
      <c r="J3688">
        <v>0</v>
      </c>
      <c r="K3688">
        <v>4</v>
      </c>
      <c r="M3688" s="4">
        <f>ROUND(VLOOKUP(fUnitSales[[#This Row],[Product]],dProducts[],2,0)*(1-fUnitSales[[#This Row],[Discount]])*fUnitSales[[#This Row],[Units]],2)</f>
        <v>91.8</v>
      </c>
      <c r="N3688" s="4" t="str">
        <f>VLOOKUP(fUnitSales[[#This Row],[SalesRep]],dSalesRep[],2,0)</f>
        <v>East</v>
      </c>
    </row>
    <row r="3689" spans="7:14" x14ac:dyDescent="0.25">
      <c r="G3689" s="6">
        <v>41771</v>
      </c>
      <c r="H3689" t="s">
        <v>41</v>
      </c>
      <c r="I3689" t="s">
        <v>25</v>
      </c>
      <c r="J3689">
        <v>0.03</v>
      </c>
      <c r="K3689">
        <v>2</v>
      </c>
      <c r="M3689" s="4">
        <f>ROUND(VLOOKUP(fUnitSales[[#This Row],[Product]],dProducts[],2,0)*(1-fUnitSales[[#This Row],[Discount]])*fUnitSales[[#This Row],[Units]],2)</f>
        <v>65.959999999999994</v>
      </c>
      <c r="N3689" s="4" t="str">
        <f>VLOOKUP(fUnitSales[[#This Row],[SalesRep]],dSalesRep[],2,0)</f>
        <v>South</v>
      </c>
    </row>
    <row r="3690" spans="7:14" x14ac:dyDescent="0.25">
      <c r="G3690" s="6">
        <v>42004</v>
      </c>
      <c r="H3690" t="s">
        <v>74</v>
      </c>
      <c r="I3690" t="s">
        <v>18</v>
      </c>
      <c r="J3690">
        <v>0.03</v>
      </c>
      <c r="K3690">
        <v>22</v>
      </c>
      <c r="M3690" s="4">
        <f>ROUND(VLOOKUP(fUnitSales[[#This Row],[Product]],dProducts[],2,0)*(1-fUnitSales[[#This Row],[Discount]])*fUnitSales[[#This Row],[Units]],2)</f>
        <v>489.75</v>
      </c>
      <c r="N3690" s="4" t="str">
        <f>VLOOKUP(fUnitSales[[#This Row],[SalesRep]],dSalesRep[],2,0)</f>
        <v>MidWest</v>
      </c>
    </row>
    <row r="3691" spans="7:14" x14ac:dyDescent="0.25">
      <c r="G3691" s="6">
        <v>41592</v>
      </c>
      <c r="H3691" t="s">
        <v>79</v>
      </c>
      <c r="I3691" t="s">
        <v>13</v>
      </c>
      <c r="J3691">
        <v>0</v>
      </c>
      <c r="K3691">
        <v>3</v>
      </c>
      <c r="M3691" s="4">
        <f>ROUND(VLOOKUP(fUnitSales[[#This Row],[Product]],dProducts[],2,0)*(1-fUnitSales[[#This Row],[Discount]])*fUnitSales[[#This Row],[Units]],2)</f>
        <v>68.849999999999994</v>
      </c>
      <c r="N3691" s="4" t="str">
        <f>VLOOKUP(fUnitSales[[#This Row],[SalesRep]],dSalesRep[],2,0)</f>
        <v>South</v>
      </c>
    </row>
    <row r="3692" spans="7:14" x14ac:dyDescent="0.25">
      <c r="G3692" s="6">
        <v>42004</v>
      </c>
      <c r="H3692" t="s">
        <v>70</v>
      </c>
      <c r="I3692" t="s">
        <v>37</v>
      </c>
      <c r="J3692">
        <v>1.4999999999999999E-2</v>
      </c>
      <c r="K3692">
        <v>3</v>
      </c>
      <c r="M3692" s="4">
        <f>ROUND(VLOOKUP(fUnitSales[[#This Row],[Product]],dProducts[],2,0)*(1-fUnitSales[[#This Row],[Discount]])*fUnitSales[[#This Row],[Units]],2)</f>
        <v>73.88</v>
      </c>
      <c r="N3692" s="4" t="str">
        <f>VLOOKUP(fUnitSales[[#This Row],[SalesRep]],dSalesRep[],2,0)</f>
        <v>West</v>
      </c>
    </row>
    <row r="3693" spans="7:14" x14ac:dyDescent="0.25">
      <c r="G3693" s="6">
        <v>41955</v>
      </c>
      <c r="H3693" t="s">
        <v>40</v>
      </c>
      <c r="I3693" t="s">
        <v>28</v>
      </c>
      <c r="J3693">
        <v>0</v>
      </c>
      <c r="K3693">
        <v>2</v>
      </c>
      <c r="M3693" s="4">
        <f>ROUND(VLOOKUP(fUnitSales[[#This Row],[Product]],dProducts[],2,0)*(1-fUnitSales[[#This Row],[Discount]])*fUnitSales[[#This Row],[Units]],2)</f>
        <v>55</v>
      </c>
      <c r="N3693" s="4" t="str">
        <f>VLOOKUP(fUnitSales[[#This Row],[SalesRep]],dSalesRep[],2,0)</f>
        <v>East</v>
      </c>
    </row>
    <row r="3694" spans="7:14" x14ac:dyDescent="0.25">
      <c r="G3694" s="6">
        <v>41597</v>
      </c>
      <c r="H3694" t="s">
        <v>94</v>
      </c>
      <c r="I3694" t="s">
        <v>17</v>
      </c>
      <c r="J3694">
        <v>1.4999999999999999E-2</v>
      </c>
      <c r="K3694">
        <v>2</v>
      </c>
      <c r="M3694" s="4">
        <f>ROUND(VLOOKUP(fUnitSales[[#This Row],[Product]],dProducts[],2,0)*(1-fUnitSales[[#This Row],[Discount]])*fUnitSales[[#This Row],[Units]],2)</f>
        <v>39.299999999999997</v>
      </c>
      <c r="N3694" s="4" t="str">
        <f>VLOOKUP(fUnitSales[[#This Row],[SalesRep]],dSalesRep[],2,0)</f>
        <v>MidWest</v>
      </c>
    </row>
    <row r="3695" spans="7:14" x14ac:dyDescent="0.25">
      <c r="G3695" s="6">
        <v>41834</v>
      </c>
      <c r="H3695" t="s">
        <v>40</v>
      </c>
      <c r="I3695" t="s">
        <v>31</v>
      </c>
      <c r="J3695">
        <v>0</v>
      </c>
      <c r="K3695">
        <v>1</v>
      </c>
      <c r="M3695" s="4">
        <f>ROUND(VLOOKUP(fUnitSales[[#This Row],[Product]],dProducts[],2,0)*(1-fUnitSales[[#This Row],[Discount]])*fUnitSales[[#This Row],[Units]],2)</f>
        <v>30</v>
      </c>
      <c r="N3695" s="4" t="str">
        <f>VLOOKUP(fUnitSales[[#This Row],[SalesRep]],dSalesRep[],2,0)</f>
        <v>East</v>
      </c>
    </row>
    <row r="3696" spans="7:14" x14ac:dyDescent="0.25">
      <c r="G3696" s="6">
        <v>41582</v>
      </c>
      <c r="H3696" t="s">
        <v>75</v>
      </c>
      <c r="I3696" t="s">
        <v>18</v>
      </c>
      <c r="J3696">
        <v>0</v>
      </c>
      <c r="K3696">
        <v>2</v>
      </c>
      <c r="M3696" s="4">
        <f>ROUND(VLOOKUP(fUnitSales[[#This Row],[Product]],dProducts[],2,0)*(1-fUnitSales[[#This Row],[Discount]])*fUnitSales[[#This Row],[Units]],2)</f>
        <v>45.9</v>
      </c>
      <c r="N3696" s="4" t="str">
        <f>VLOOKUP(fUnitSales[[#This Row],[SalesRep]],dSalesRep[],2,0)</f>
        <v>West</v>
      </c>
    </row>
    <row r="3697" spans="7:14" x14ac:dyDescent="0.25">
      <c r="G3697" s="6">
        <v>41974</v>
      </c>
      <c r="H3697" t="s">
        <v>66</v>
      </c>
      <c r="I3697" t="s">
        <v>25</v>
      </c>
      <c r="J3697">
        <v>0</v>
      </c>
      <c r="K3697">
        <v>1</v>
      </c>
      <c r="M3697" s="4">
        <f>ROUND(VLOOKUP(fUnitSales[[#This Row],[Product]],dProducts[],2,0)*(1-fUnitSales[[#This Row],[Discount]])*fUnitSales[[#This Row],[Units]],2)</f>
        <v>34</v>
      </c>
      <c r="N3697" s="4" t="str">
        <f>VLOOKUP(fUnitSales[[#This Row],[SalesRep]],dSalesRep[],2,0)</f>
        <v>MidWest</v>
      </c>
    </row>
    <row r="3698" spans="7:14" x14ac:dyDescent="0.25">
      <c r="G3698" s="6">
        <v>41958</v>
      </c>
      <c r="H3698" t="s">
        <v>24</v>
      </c>
      <c r="I3698" t="s">
        <v>25</v>
      </c>
      <c r="J3698">
        <v>1.4999999999999999E-2</v>
      </c>
      <c r="K3698">
        <v>2</v>
      </c>
      <c r="M3698" s="4">
        <f>ROUND(VLOOKUP(fUnitSales[[#This Row],[Product]],dProducts[],2,0)*(1-fUnitSales[[#This Row],[Discount]])*fUnitSales[[#This Row],[Units]],2)</f>
        <v>66.98</v>
      </c>
      <c r="N3698" s="4" t="str">
        <f>VLOOKUP(fUnitSales[[#This Row],[SalesRep]],dSalesRep[],2,0)</f>
        <v>MidWest</v>
      </c>
    </row>
    <row r="3699" spans="7:14" x14ac:dyDescent="0.25">
      <c r="G3699" s="6">
        <v>41457</v>
      </c>
      <c r="H3699" t="s">
        <v>80</v>
      </c>
      <c r="I3699" t="s">
        <v>17</v>
      </c>
      <c r="J3699">
        <v>0.02</v>
      </c>
      <c r="K3699">
        <v>3</v>
      </c>
      <c r="M3699" s="4">
        <f>ROUND(VLOOKUP(fUnitSales[[#This Row],[Product]],dProducts[],2,0)*(1-fUnitSales[[#This Row],[Discount]])*fUnitSales[[#This Row],[Units]],2)</f>
        <v>58.65</v>
      </c>
      <c r="N3699" s="4" t="str">
        <f>VLOOKUP(fUnitSales[[#This Row],[SalesRep]],dSalesRep[],2,0)</f>
        <v>MidWest</v>
      </c>
    </row>
    <row r="3700" spans="7:14" x14ac:dyDescent="0.25">
      <c r="G3700" s="6">
        <v>41536</v>
      </c>
      <c r="H3700" t="s">
        <v>29</v>
      </c>
      <c r="I3700" t="s">
        <v>37</v>
      </c>
      <c r="J3700">
        <v>1.4999999999999999E-2</v>
      </c>
      <c r="K3700">
        <v>1</v>
      </c>
      <c r="M3700" s="4">
        <f>ROUND(VLOOKUP(fUnitSales[[#This Row],[Product]],dProducts[],2,0)*(1-fUnitSales[[#This Row],[Discount]])*fUnitSales[[#This Row],[Units]],2)</f>
        <v>24.63</v>
      </c>
      <c r="N3700" s="4" t="str">
        <f>VLOOKUP(fUnitSales[[#This Row],[SalesRep]],dSalesRep[],2,0)</f>
        <v>MidWest</v>
      </c>
    </row>
    <row r="3701" spans="7:14" x14ac:dyDescent="0.25">
      <c r="G3701" s="6">
        <v>41785</v>
      </c>
      <c r="H3701" t="s">
        <v>83</v>
      </c>
      <c r="I3701" t="s">
        <v>31</v>
      </c>
      <c r="J3701">
        <v>2.5000000000000001E-2</v>
      </c>
      <c r="K3701">
        <v>3</v>
      </c>
      <c r="M3701" s="4">
        <f>ROUND(VLOOKUP(fUnitSales[[#This Row],[Product]],dProducts[],2,0)*(1-fUnitSales[[#This Row],[Discount]])*fUnitSales[[#This Row],[Units]],2)</f>
        <v>87.75</v>
      </c>
      <c r="N3701" s="4" t="str">
        <f>VLOOKUP(fUnitSales[[#This Row],[SalesRep]],dSalesRep[],2,0)</f>
        <v>South</v>
      </c>
    </row>
    <row r="3702" spans="7:14" x14ac:dyDescent="0.25">
      <c r="G3702" s="6">
        <v>41615</v>
      </c>
      <c r="H3702" t="s">
        <v>50</v>
      </c>
      <c r="I3702" t="s">
        <v>42</v>
      </c>
      <c r="J3702">
        <v>0</v>
      </c>
      <c r="K3702">
        <v>4</v>
      </c>
      <c r="M3702" s="4">
        <f>ROUND(VLOOKUP(fUnitSales[[#This Row],[Product]],dProducts[],2,0)*(1-fUnitSales[[#This Row],[Discount]])*fUnitSales[[#This Row],[Units]],2)</f>
        <v>76</v>
      </c>
      <c r="N3702" s="4" t="str">
        <f>VLOOKUP(fUnitSales[[#This Row],[SalesRep]],dSalesRep[],2,0)</f>
        <v>MidWest</v>
      </c>
    </row>
    <row r="3703" spans="7:14" x14ac:dyDescent="0.25">
      <c r="G3703" s="6">
        <v>41968</v>
      </c>
      <c r="H3703" t="s">
        <v>85</v>
      </c>
      <c r="I3703" t="s">
        <v>18</v>
      </c>
      <c r="J3703">
        <v>0.02</v>
      </c>
      <c r="K3703">
        <v>3</v>
      </c>
      <c r="M3703" s="4">
        <f>ROUND(VLOOKUP(fUnitSales[[#This Row],[Product]],dProducts[],2,0)*(1-fUnitSales[[#This Row],[Discount]])*fUnitSales[[#This Row],[Units]],2)</f>
        <v>67.47</v>
      </c>
      <c r="N3703" s="4" t="str">
        <f>VLOOKUP(fUnitSales[[#This Row],[SalesRep]],dSalesRep[],2,0)</f>
        <v>West</v>
      </c>
    </row>
    <row r="3704" spans="7:14" x14ac:dyDescent="0.25">
      <c r="G3704" s="6">
        <v>41617</v>
      </c>
      <c r="H3704" t="s">
        <v>52</v>
      </c>
      <c r="I3704" t="s">
        <v>12</v>
      </c>
      <c r="J3704">
        <v>2.5000000000000001E-2</v>
      </c>
      <c r="K3704">
        <v>3</v>
      </c>
      <c r="M3704" s="4">
        <f>ROUND(VLOOKUP(fUnitSales[[#This Row],[Product]],dProducts[],2,0)*(1-fUnitSales[[#This Row],[Discount]])*fUnitSales[[#This Row],[Units]],2)</f>
        <v>233.85</v>
      </c>
      <c r="N3704" s="4" t="str">
        <f>VLOOKUP(fUnitSales[[#This Row],[SalesRep]],dSalesRep[],2,0)</f>
        <v>South</v>
      </c>
    </row>
    <row r="3705" spans="7:14" x14ac:dyDescent="0.25">
      <c r="G3705" s="6">
        <v>41619</v>
      </c>
      <c r="H3705" t="s">
        <v>30</v>
      </c>
      <c r="I3705" t="s">
        <v>8</v>
      </c>
      <c r="J3705">
        <v>0</v>
      </c>
      <c r="K3705">
        <v>1</v>
      </c>
      <c r="M3705" s="4">
        <f>ROUND(VLOOKUP(fUnitSales[[#This Row],[Product]],dProducts[],2,0)*(1-fUnitSales[[#This Row],[Discount]])*fUnitSales[[#This Row],[Units]],2)</f>
        <v>21</v>
      </c>
      <c r="N3705" s="4" t="str">
        <f>VLOOKUP(fUnitSales[[#This Row],[SalesRep]],dSalesRep[],2,0)</f>
        <v>East</v>
      </c>
    </row>
    <row r="3706" spans="7:14" x14ac:dyDescent="0.25">
      <c r="G3706" s="6">
        <v>41357</v>
      </c>
      <c r="H3706" t="s">
        <v>52</v>
      </c>
      <c r="I3706" t="s">
        <v>22</v>
      </c>
      <c r="J3706">
        <v>2.5000000000000001E-2</v>
      </c>
      <c r="K3706">
        <v>2</v>
      </c>
      <c r="M3706" s="4">
        <f>ROUND(VLOOKUP(fUnitSales[[#This Row],[Product]],dProducts[],2,0)*(1-fUnitSales[[#This Row],[Discount]])*fUnitSales[[#This Row],[Units]],2)</f>
        <v>48.75</v>
      </c>
      <c r="N3706" s="4" t="str">
        <f>VLOOKUP(fUnitSales[[#This Row],[SalesRep]],dSalesRep[],2,0)</f>
        <v>South</v>
      </c>
    </row>
    <row r="3707" spans="7:14" x14ac:dyDescent="0.25">
      <c r="G3707" s="6">
        <v>41688</v>
      </c>
      <c r="H3707" t="s">
        <v>74</v>
      </c>
      <c r="I3707" t="s">
        <v>34</v>
      </c>
      <c r="J3707">
        <v>1.4999999999999999E-2</v>
      </c>
      <c r="K3707">
        <v>1</v>
      </c>
      <c r="M3707" s="4">
        <f>ROUND(VLOOKUP(fUnitSales[[#This Row],[Product]],dProducts[],2,0)*(1-fUnitSales[[#This Row],[Discount]])*fUnitSales[[#This Row],[Units]],2)</f>
        <v>23.15</v>
      </c>
      <c r="N3707" s="4" t="str">
        <f>VLOOKUP(fUnitSales[[#This Row],[SalesRep]],dSalesRep[],2,0)</f>
        <v>MidWest</v>
      </c>
    </row>
    <row r="3708" spans="7:14" x14ac:dyDescent="0.25">
      <c r="G3708" s="6">
        <v>41970</v>
      </c>
      <c r="H3708" t="s">
        <v>69</v>
      </c>
      <c r="I3708" t="s">
        <v>8</v>
      </c>
      <c r="J3708">
        <v>0.03</v>
      </c>
      <c r="K3708">
        <v>1</v>
      </c>
      <c r="M3708" s="4">
        <f>ROUND(VLOOKUP(fUnitSales[[#This Row],[Product]],dProducts[],2,0)*(1-fUnitSales[[#This Row],[Discount]])*fUnitSales[[#This Row],[Units]],2)</f>
        <v>20.37</v>
      </c>
      <c r="N3708" s="4" t="str">
        <f>VLOOKUP(fUnitSales[[#This Row],[SalesRep]],dSalesRep[],2,0)</f>
        <v>MidWest</v>
      </c>
    </row>
    <row r="3709" spans="7:14" x14ac:dyDescent="0.25">
      <c r="G3709" s="6">
        <v>41957</v>
      </c>
      <c r="H3709" t="s">
        <v>16</v>
      </c>
      <c r="I3709" t="s">
        <v>18</v>
      </c>
      <c r="J3709">
        <v>0.01</v>
      </c>
      <c r="K3709">
        <v>3</v>
      </c>
      <c r="M3709" s="4">
        <f>ROUND(VLOOKUP(fUnitSales[[#This Row],[Product]],dProducts[],2,0)*(1-fUnitSales[[#This Row],[Discount]])*fUnitSales[[#This Row],[Units]],2)</f>
        <v>68.16</v>
      </c>
      <c r="N3709" s="4" t="str">
        <f>VLOOKUP(fUnitSales[[#This Row],[SalesRep]],dSalesRep[],2,0)</f>
        <v>MidWest</v>
      </c>
    </row>
    <row r="3710" spans="7:14" x14ac:dyDescent="0.25">
      <c r="G3710" s="6">
        <v>41977</v>
      </c>
      <c r="H3710" t="s">
        <v>74</v>
      </c>
      <c r="I3710" t="s">
        <v>31</v>
      </c>
      <c r="J3710">
        <v>0</v>
      </c>
      <c r="K3710">
        <v>2</v>
      </c>
      <c r="M3710" s="4">
        <f>ROUND(VLOOKUP(fUnitSales[[#This Row],[Product]],dProducts[],2,0)*(1-fUnitSales[[#This Row],[Discount]])*fUnitSales[[#This Row],[Units]],2)</f>
        <v>60</v>
      </c>
      <c r="N3710" s="4" t="str">
        <f>VLOOKUP(fUnitSales[[#This Row],[SalesRep]],dSalesRep[],2,0)</f>
        <v>MidWest</v>
      </c>
    </row>
    <row r="3711" spans="7:14" x14ac:dyDescent="0.25">
      <c r="G3711" s="6">
        <v>41614</v>
      </c>
      <c r="H3711" t="s">
        <v>65</v>
      </c>
      <c r="I3711" t="s">
        <v>18</v>
      </c>
      <c r="J3711">
        <v>2.5000000000000001E-2</v>
      </c>
      <c r="K3711">
        <v>1</v>
      </c>
      <c r="M3711" s="4">
        <f>ROUND(VLOOKUP(fUnitSales[[#This Row],[Product]],dProducts[],2,0)*(1-fUnitSales[[#This Row],[Discount]])*fUnitSales[[#This Row],[Units]],2)</f>
        <v>22.38</v>
      </c>
      <c r="N3711" s="4" t="str">
        <f>VLOOKUP(fUnitSales[[#This Row],[SalesRep]],dSalesRep[],2,0)</f>
        <v>West</v>
      </c>
    </row>
    <row r="3712" spans="7:14" x14ac:dyDescent="0.25">
      <c r="G3712" s="6">
        <v>41976</v>
      </c>
      <c r="H3712" t="s">
        <v>36</v>
      </c>
      <c r="I3712" t="s">
        <v>28</v>
      </c>
      <c r="J3712">
        <v>2.5000000000000001E-2</v>
      </c>
      <c r="K3712">
        <v>2</v>
      </c>
      <c r="M3712" s="4">
        <f>ROUND(VLOOKUP(fUnitSales[[#This Row],[Product]],dProducts[],2,0)*(1-fUnitSales[[#This Row],[Discount]])*fUnitSales[[#This Row],[Units]],2)</f>
        <v>53.63</v>
      </c>
      <c r="N3712" s="4" t="str">
        <f>VLOOKUP(fUnitSales[[#This Row],[SalesRep]],dSalesRep[],2,0)</f>
        <v>West</v>
      </c>
    </row>
    <row r="3713" spans="7:14" x14ac:dyDescent="0.25">
      <c r="G3713" s="6">
        <v>41321</v>
      </c>
      <c r="H3713" t="s">
        <v>50</v>
      </c>
      <c r="I3713" t="s">
        <v>8</v>
      </c>
      <c r="J3713">
        <v>0</v>
      </c>
      <c r="K3713">
        <v>3</v>
      </c>
      <c r="M3713" s="4">
        <f>ROUND(VLOOKUP(fUnitSales[[#This Row],[Product]],dProducts[],2,0)*(1-fUnitSales[[#This Row],[Discount]])*fUnitSales[[#This Row],[Units]],2)</f>
        <v>63</v>
      </c>
      <c r="N3713" s="4" t="str">
        <f>VLOOKUP(fUnitSales[[#This Row],[SalesRep]],dSalesRep[],2,0)</f>
        <v>MidWest</v>
      </c>
    </row>
    <row r="3714" spans="7:14" x14ac:dyDescent="0.25">
      <c r="G3714" s="6">
        <v>41983</v>
      </c>
      <c r="H3714" t="s">
        <v>19</v>
      </c>
      <c r="I3714" t="s">
        <v>17</v>
      </c>
      <c r="J3714">
        <v>0</v>
      </c>
      <c r="K3714">
        <v>4</v>
      </c>
      <c r="M3714" s="4">
        <f>ROUND(VLOOKUP(fUnitSales[[#This Row],[Product]],dProducts[],2,0)*(1-fUnitSales[[#This Row],[Discount]])*fUnitSales[[#This Row],[Units]],2)</f>
        <v>79.8</v>
      </c>
      <c r="N3714" s="4" t="str">
        <f>VLOOKUP(fUnitSales[[#This Row],[SalesRep]],dSalesRep[],2,0)</f>
        <v>East</v>
      </c>
    </row>
    <row r="3715" spans="7:14" x14ac:dyDescent="0.25">
      <c r="G3715" s="6">
        <v>41586</v>
      </c>
      <c r="H3715" t="s">
        <v>74</v>
      </c>
      <c r="I3715" t="s">
        <v>22</v>
      </c>
      <c r="J3715">
        <v>0</v>
      </c>
      <c r="K3715">
        <v>1</v>
      </c>
      <c r="M3715" s="4">
        <f>ROUND(VLOOKUP(fUnitSales[[#This Row],[Product]],dProducts[],2,0)*(1-fUnitSales[[#This Row],[Discount]])*fUnitSales[[#This Row],[Units]],2)</f>
        <v>25</v>
      </c>
      <c r="N3715" s="4" t="str">
        <f>VLOOKUP(fUnitSales[[#This Row],[SalesRep]],dSalesRep[],2,0)</f>
        <v>MidWest</v>
      </c>
    </row>
    <row r="3716" spans="7:14" x14ac:dyDescent="0.25">
      <c r="G3716" s="6">
        <v>41753</v>
      </c>
      <c r="H3716" t="s">
        <v>16</v>
      </c>
      <c r="I3716" t="s">
        <v>34</v>
      </c>
      <c r="J3716">
        <v>0.03</v>
      </c>
      <c r="K3716">
        <v>1</v>
      </c>
      <c r="M3716" s="4">
        <f>ROUND(VLOOKUP(fUnitSales[[#This Row],[Product]],dProducts[],2,0)*(1-fUnitSales[[#This Row],[Discount]])*fUnitSales[[#This Row],[Units]],2)</f>
        <v>22.8</v>
      </c>
      <c r="N3716" s="4" t="str">
        <f>VLOOKUP(fUnitSales[[#This Row],[SalesRep]],dSalesRep[],2,0)</f>
        <v>MidWest</v>
      </c>
    </row>
    <row r="3717" spans="7:14" x14ac:dyDescent="0.25">
      <c r="G3717" s="6">
        <v>41966</v>
      </c>
      <c r="H3717" t="s">
        <v>44</v>
      </c>
      <c r="I3717" t="s">
        <v>31</v>
      </c>
      <c r="J3717">
        <v>2.5000000000000001E-2</v>
      </c>
      <c r="K3717">
        <v>1</v>
      </c>
      <c r="M3717" s="4">
        <f>ROUND(VLOOKUP(fUnitSales[[#This Row],[Product]],dProducts[],2,0)*(1-fUnitSales[[#This Row],[Discount]])*fUnitSales[[#This Row],[Units]],2)</f>
        <v>29.25</v>
      </c>
      <c r="N3717" s="4" t="str">
        <f>VLOOKUP(fUnitSales[[#This Row],[SalesRep]],dSalesRep[],2,0)</f>
        <v>MidWest</v>
      </c>
    </row>
    <row r="3718" spans="7:14" x14ac:dyDescent="0.25">
      <c r="G3718" s="6">
        <v>41998</v>
      </c>
      <c r="H3718" t="s">
        <v>61</v>
      </c>
      <c r="I3718" t="s">
        <v>17</v>
      </c>
      <c r="J3718">
        <v>0</v>
      </c>
      <c r="K3718">
        <v>1</v>
      </c>
      <c r="M3718" s="4">
        <f>ROUND(VLOOKUP(fUnitSales[[#This Row],[Product]],dProducts[],2,0)*(1-fUnitSales[[#This Row],[Discount]])*fUnitSales[[#This Row],[Units]],2)</f>
        <v>19.95</v>
      </c>
      <c r="N3718" s="4" t="str">
        <f>VLOOKUP(fUnitSales[[#This Row],[SalesRep]],dSalesRep[],2,0)</f>
        <v>South</v>
      </c>
    </row>
    <row r="3719" spans="7:14" x14ac:dyDescent="0.25">
      <c r="G3719" s="6">
        <v>41988</v>
      </c>
      <c r="H3719" t="s">
        <v>24</v>
      </c>
      <c r="I3719" t="s">
        <v>25</v>
      </c>
      <c r="J3719">
        <v>0.01</v>
      </c>
      <c r="K3719">
        <v>1</v>
      </c>
      <c r="M3719" s="4">
        <f>ROUND(VLOOKUP(fUnitSales[[#This Row],[Product]],dProducts[],2,0)*(1-fUnitSales[[#This Row],[Discount]])*fUnitSales[[#This Row],[Units]],2)</f>
        <v>33.659999999999997</v>
      </c>
      <c r="N3719" s="4" t="str">
        <f>VLOOKUP(fUnitSales[[#This Row],[SalesRep]],dSalesRep[],2,0)</f>
        <v>MidWest</v>
      </c>
    </row>
    <row r="3720" spans="7:14" x14ac:dyDescent="0.25">
      <c r="G3720" s="6">
        <v>41999</v>
      </c>
      <c r="H3720" t="s">
        <v>46</v>
      </c>
      <c r="I3720" t="s">
        <v>25</v>
      </c>
      <c r="J3720">
        <v>1.4999999999999999E-2</v>
      </c>
      <c r="K3720">
        <v>2</v>
      </c>
      <c r="M3720" s="4">
        <f>ROUND(VLOOKUP(fUnitSales[[#This Row],[Product]],dProducts[],2,0)*(1-fUnitSales[[#This Row],[Discount]])*fUnitSales[[#This Row],[Units]],2)</f>
        <v>66.98</v>
      </c>
      <c r="N3720" s="4" t="str">
        <f>VLOOKUP(fUnitSales[[#This Row],[SalesRep]],dSalesRep[],2,0)</f>
        <v>MidWest</v>
      </c>
    </row>
    <row r="3721" spans="7:14" x14ac:dyDescent="0.25">
      <c r="G3721" s="6">
        <v>41545</v>
      </c>
      <c r="H3721" t="s">
        <v>41</v>
      </c>
      <c r="I3721" t="s">
        <v>13</v>
      </c>
      <c r="J3721">
        <v>0</v>
      </c>
      <c r="K3721">
        <v>3</v>
      </c>
      <c r="M3721" s="4">
        <f>ROUND(VLOOKUP(fUnitSales[[#This Row],[Product]],dProducts[],2,0)*(1-fUnitSales[[#This Row],[Discount]])*fUnitSales[[#This Row],[Units]],2)</f>
        <v>68.849999999999994</v>
      </c>
      <c r="N3721" s="4" t="str">
        <f>VLOOKUP(fUnitSales[[#This Row],[SalesRep]],dSalesRep[],2,0)</f>
        <v>South</v>
      </c>
    </row>
    <row r="3722" spans="7:14" x14ac:dyDescent="0.25">
      <c r="G3722" s="6">
        <v>41624</v>
      </c>
      <c r="H3722" t="s">
        <v>77</v>
      </c>
      <c r="I3722" t="s">
        <v>18</v>
      </c>
      <c r="J3722">
        <v>0.03</v>
      </c>
      <c r="K3722">
        <v>3</v>
      </c>
      <c r="M3722" s="4">
        <f>ROUND(VLOOKUP(fUnitSales[[#This Row],[Product]],dProducts[],2,0)*(1-fUnitSales[[#This Row],[Discount]])*fUnitSales[[#This Row],[Units]],2)</f>
        <v>66.78</v>
      </c>
      <c r="N3722" s="4" t="str">
        <f>VLOOKUP(fUnitSales[[#This Row],[SalesRep]],dSalesRep[],2,0)</f>
        <v>MidWest</v>
      </c>
    </row>
    <row r="3723" spans="7:14" x14ac:dyDescent="0.25">
      <c r="G3723" s="6">
        <v>41597</v>
      </c>
      <c r="H3723" t="s">
        <v>14</v>
      </c>
      <c r="I3723" t="s">
        <v>13</v>
      </c>
      <c r="J3723">
        <v>2.5000000000000001E-2</v>
      </c>
      <c r="K3723">
        <v>2</v>
      </c>
      <c r="M3723" s="4">
        <f>ROUND(VLOOKUP(fUnitSales[[#This Row],[Product]],dProducts[],2,0)*(1-fUnitSales[[#This Row],[Discount]])*fUnitSales[[#This Row],[Units]],2)</f>
        <v>44.75</v>
      </c>
      <c r="N3723" s="4" t="str">
        <f>VLOOKUP(fUnitSales[[#This Row],[SalesRep]],dSalesRep[],2,0)</f>
        <v>West</v>
      </c>
    </row>
    <row r="3724" spans="7:14" x14ac:dyDescent="0.25">
      <c r="G3724" s="6">
        <v>41591</v>
      </c>
      <c r="H3724" t="s">
        <v>27</v>
      </c>
      <c r="I3724" t="s">
        <v>18</v>
      </c>
      <c r="J3724">
        <v>0.02</v>
      </c>
      <c r="K3724">
        <v>3</v>
      </c>
      <c r="M3724" s="4">
        <f>ROUND(VLOOKUP(fUnitSales[[#This Row],[Product]],dProducts[],2,0)*(1-fUnitSales[[#This Row],[Discount]])*fUnitSales[[#This Row],[Units]],2)</f>
        <v>67.47</v>
      </c>
      <c r="N3724" s="4" t="str">
        <f>VLOOKUP(fUnitSales[[#This Row],[SalesRep]],dSalesRep[],2,0)</f>
        <v>MidWest</v>
      </c>
    </row>
    <row r="3725" spans="7:14" x14ac:dyDescent="0.25">
      <c r="G3725" s="6">
        <v>41783</v>
      </c>
      <c r="H3725" t="s">
        <v>85</v>
      </c>
      <c r="I3725" t="s">
        <v>17</v>
      </c>
      <c r="J3725">
        <v>0</v>
      </c>
      <c r="K3725">
        <v>1</v>
      </c>
      <c r="M3725" s="4">
        <f>ROUND(VLOOKUP(fUnitSales[[#This Row],[Product]],dProducts[],2,0)*(1-fUnitSales[[#This Row],[Discount]])*fUnitSales[[#This Row],[Units]],2)</f>
        <v>19.95</v>
      </c>
      <c r="N3725" s="4" t="str">
        <f>VLOOKUP(fUnitSales[[#This Row],[SalesRep]],dSalesRep[],2,0)</f>
        <v>West</v>
      </c>
    </row>
    <row r="3726" spans="7:14" x14ac:dyDescent="0.25">
      <c r="G3726" s="6">
        <v>41534</v>
      </c>
      <c r="H3726" t="s">
        <v>84</v>
      </c>
      <c r="I3726" t="s">
        <v>37</v>
      </c>
      <c r="J3726">
        <v>0.03</v>
      </c>
      <c r="K3726">
        <v>3</v>
      </c>
      <c r="M3726" s="4">
        <f>ROUND(VLOOKUP(fUnitSales[[#This Row],[Product]],dProducts[],2,0)*(1-fUnitSales[[#This Row],[Discount]])*fUnitSales[[#This Row],[Units]],2)</f>
        <v>72.75</v>
      </c>
      <c r="N3726" s="4" t="str">
        <f>VLOOKUP(fUnitSales[[#This Row],[SalesRep]],dSalesRep[],2,0)</f>
        <v>East</v>
      </c>
    </row>
    <row r="3727" spans="7:14" x14ac:dyDescent="0.25">
      <c r="G3727" s="6">
        <v>41968</v>
      </c>
      <c r="H3727" t="s">
        <v>94</v>
      </c>
      <c r="I3727" t="s">
        <v>18</v>
      </c>
      <c r="J3727">
        <v>0.02</v>
      </c>
      <c r="K3727">
        <v>2</v>
      </c>
      <c r="M3727" s="4">
        <f>ROUND(VLOOKUP(fUnitSales[[#This Row],[Product]],dProducts[],2,0)*(1-fUnitSales[[#This Row],[Discount]])*fUnitSales[[#This Row],[Units]],2)</f>
        <v>44.98</v>
      </c>
      <c r="N3727" s="4" t="str">
        <f>VLOOKUP(fUnitSales[[#This Row],[SalesRep]],dSalesRep[],2,0)</f>
        <v>MidWest</v>
      </c>
    </row>
    <row r="3728" spans="7:14" x14ac:dyDescent="0.25">
      <c r="G3728" s="6">
        <v>41581</v>
      </c>
      <c r="H3728" t="s">
        <v>43</v>
      </c>
      <c r="I3728" t="s">
        <v>28</v>
      </c>
      <c r="J3728">
        <v>0</v>
      </c>
      <c r="K3728">
        <v>1</v>
      </c>
      <c r="M3728" s="4">
        <f>ROUND(VLOOKUP(fUnitSales[[#This Row],[Product]],dProducts[],2,0)*(1-fUnitSales[[#This Row],[Discount]])*fUnitSales[[#This Row],[Units]],2)</f>
        <v>27.5</v>
      </c>
      <c r="N3728" s="4" t="str">
        <f>VLOOKUP(fUnitSales[[#This Row],[SalesRep]],dSalesRep[],2,0)</f>
        <v>MidWest</v>
      </c>
    </row>
    <row r="3729" spans="7:14" x14ac:dyDescent="0.25">
      <c r="G3729" s="6">
        <v>41489</v>
      </c>
      <c r="H3729" t="s">
        <v>54</v>
      </c>
      <c r="I3729" t="s">
        <v>17</v>
      </c>
      <c r="J3729">
        <v>2.5000000000000001E-2</v>
      </c>
      <c r="K3729">
        <v>1</v>
      </c>
      <c r="M3729" s="4">
        <f>ROUND(VLOOKUP(fUnitSales[[#This Row],[Product]],dProducts[],2,0)*(1-fUnitSales[[#This Row],[Discount]])*fUnitSales[[#This Row],[Units]],2)</f>
        <v>19.45</v>
      </c>
      <c r="N3729" s="4" t="str">
        <f>VLOOKUP(fUnitSales[[#This Row],[SalesRep]],dSalesRep[],2,0)</f>
        <v>East</v>
      </c>
    </row>
    <row r="3730" spans="7:14" x14ac:dyDescent="0.25">
      <c r="G3730" s="6">
        <v>41389</v>
      </c>
      <c r="H3730" t="s">
        <v>27</v>
      </c>
      <c r="I3730" t="s">
        <v>34</v>
      </c>
      <c r="J3730">
        <v>0.01</v>
      </c>
      <c r="K3730">
        <v>3</v>
      </c>
      <c r="M3730" s="4">
        <f>ROUND(VLOOKUP(fUnitSales[[#This Row],[Product]],dProducts[],2,0)*(1-fUnitSales[[#This Row],[Discount]])*fUnitSales[[#This Row],[Units]],2)</f>
        <v>69.8</v>
      </c>
      <c r="N3730" s="4" t="str">
        <f>VLOOKUP(fUnitSales[[#This Row],[SalesRep]],dSalesRep[],2,0)</f>
        <v>MidWest</v>
      </c>
    </row>
    <row r="3731" spans="7:14" x14ac:dyDescent="0.25">
      <c r="G3731" s="6">
        <v>41967</v>
      </c>
      <c r="H3731" t="s">
        <v>14</v>
      </c>
      <c r="I3731" t="s">
        <v>37</v>
      </c>
      <c r="J3731">
        <v>0</v>
      </c>
      <c r="K3731">
        <v>3</v>
      </c>
      <c r="M3731" s="4">
        <f>ROUND(VLOOKUP(fUnitSales[[#This Row],[Product]],dProducts[],2,0)*(1-fUnitSales[[#This Row],[Discount]])*fUnitSales[[#This Row],[Units]],2)</f>
        <v>75</v>
      </c>
      <c r="N3731" s="4" t="str">
        <f>VLOOKUP(fUnitSales[[#This Row],[SalesRep]],dSalesRep[],2,0)</f>
        <v>West</v>
      </c>
    </row>
    <row r="3732" spans="7:14" x14ac:dyDescent="0.25">
      <c r="G3732" s="6">
        <v>41348</v>
      </c>
      <c r="H3732" t="s">
        <v>50</v>
      </c>
      <c r="I3732" t="s">
        <v>25</v>
      </c>
      <c r="J3732">
        <v>0</v>
      </c>
      <c r="K3732">
        <v>4</v>
      </c>
      <c r="M3732" s="4">
        <f>ROUND(VLOOKUP(fUnitSales[[#This Row],[Product]],dProducts[],2,0)*(1-fUnitSales[[#This Row],[Discount]])*fUnitSales[[#This Row],[Units]],2)</f>
        <v>136</v>
      </c>
      <c r="N3732" s="4" t="str">
        <f>VLOOKUP(fUnitSales[[#This Row],[SalesRep]],dSalesRep[],2,0)</f>
        <v>MidWest</v>
      </c>
    </row>
    <row r="3733" spans="7:14" x14ac:dyDescent="0.25">
      <c r="G3733" s="6">
        <v>41880</v>
      </c>
      <c r="H3733" t="s">
        <v>68</v>
      </c>
      <c r="I3733" t="s">
        <v>13</v>
      </c>
      <c r="J3733">
        <v>1.4999999999999999E-2</v>
      </c>
      <c r="K3733">
        <v>3</v>
      </c>
      <c r="M3733" s="4">
        <f>ROUND(VLOOKUP(fUnitSales[[#This Row],[Product]],dProducts[],2,0)*(1-fUnitSales[[#This Row],[Discount]])*fUnitSales[[#This Row],[Units]],2)</f>
        <v>67.819999999999993</v>
      </c>
      <c r="N3733" s="4" t="str">
        <f>VLOOKUP(fUnitSales[[#This Row],[SalesRep]],dSalesRep[],2,0)</f>
        <v>West</v>
      </c>
    </row>
    <row r="3734" spans="7:14" x14ac:dyDescent="0.25">
      <c r="G3734" s="6">
        <v>41946</v>
      </c>
      <c r="H3734" t="s">
        <v>91</v>
      </c>
      <c r="I3734" t="s">
        <v>25</v>
      </c>
      <c r="J3734">
        <v>0.01</v>
      </c>
      <c r="K3734">
        <v>2</v>
      </c>
      <c r="M3734" s="4">
        <f>ROUND(VLOOKUP(fUnitSales[[#This Row],[Product]],dProducts[],2,0)*(1-fUnitSales[[#This Row],[Discount]])*fUnitSales[[#This Row],[Units]],2)</f>
        <v>67.319999999999993</v>
      </c>
      <c r="N3734" s="4" t="str">
        <f>VLOOKUP(fUnitSales[[#This Row],[SalesRep]],dSalesRep[],2,0)</f>
        <v>East</v>
      </c>
    </row>
    <row r="3735" spans="7:14" x14ac:dyDescent="0.25">
      <c r="G3735" s="6">
        <v>41915</v>
      </c>
      <c r="H3735" t="s">
        <v>41</v>
      </c>
      <c r="I3735" t="s">
        <v>25</v>
      </c>
      <c r="J3735">
        <v>0.01</v>
      </c>
      <c r="K3735">
        <v>2</v>
      </c>
      <c r="M3735" s="4">
        <f>ROUND(VLOOKUP(fUnitSales[[#This Row],[Product]],dProducts[],2,0)*(1-fUnitSales[[#This Row],[Discount]])*fUnitSales[[#This Row],[Units]],2)</f>
        <v>67.319999999999993</v>
      </c>
      <c r="N3735" s="4" t="str">
        <f>VLOOKUP(fUnitSales[[#This Row],[SalesRep]],dSalesRep[],2,0)</f>
        <v>South</v>
      </c>
    </row>
    <row r="3736" spans="7:14" x14ac:dyDescent="0.25">
      <c r="G3736" s="6">
        <v>41782</v>
      </c>
      <c r="H3736" t="s">
        <v>54</v>
      </c>
      <c r="I3736" t="s">
        <v>25</v>
      </c>
      <c r="J3736">
        <v>0</v>
      </c>
      <c r="K3736">
        <v>4</v>
      </c>
      <c r="M3736" s="4">
        <f>ROUND(VLOOKUP(fUnitSales[[#This Row],[Product]],dProducts[],2,0)*(1-fUnitSales[[#This Row],[Discount]])*fUnitSales[[#This Row],[Units]],2)</f>
        <v>136</v>
      </c>
      <c r="N3736" s="4" t="str">
        <f>VLOOKUP(fUnitSales[[#This Row],[SalesRep]],dSalesRep[],2,0)</f>
        <v>East</v>
      </c>
    </row>
    <row r="3737" spans="7:14" x14ac:dyDescent="0.25">
      <c r="G3737" s="6">
        <v>41967</v>
      </c>
      <c r="H3737" t="s">
        <v>14</v>
      </c>
      <c r="I3737" t="s">
        <v>17</v>
      </c>
      <c r="J3737">
        <v>2.5000000000000001E-2</v>
      </c>
      <c r="K3737">
        <v>22</v>
      </c>
      <c r="M3737" s="4">
        <f>ROUND(VLOOKUP(fUnitSales[[#This Row],[Product]],dProducts[],2,0)*(1-fUnitSales[[#This Row],[Discount]])*fUnitSales[[#This Row],[Units]],2)</f>
        <v>427.93</v>
      </c>
      <c r="N3737" s="4" t="str">
        <f>VLOOKUP(fUnitSales[[#This Row],[SalesRep]],dSalesRep[],2,0)</f>
        <v>West</v>
      </c>
    </row>
    <row r="3738" spans="7:14" x14ac:dyDescent="0.25">
      <c r="G3738" s="6">
        <v>41630</v>
      </c>
      <c r="H3738" t="s">
        <v>82</v>
      </c>
      <c r="I3738" t="s">
        <v>37</v>
      </c>
      <c r="J3738">
        <v>0</v>
      </c>
      <c r="K3738">
        <v>3</v>
      </c>
      <c r="M3738" s="4">
        <f>ROUND(VLOOKUP(fUnitSales[[#This Row],[Product]],dProducts[],2,0)*(1-fUnitSales[[#This Row],[Discount]])*fUnitSales[[#This Row],[Units]],2)</f>
        <v>75</v>
      </c>
      <c r="N3738" s="4" t="str">
        <f>VLOOKUP(fUnitSales[[#This Row],[SalesRep]],dSalesRep[],2,0)</f>
        <v>West</v>
      </c>
    </row>
    <row r="3739" spans="7:14" x14ac:dyDescent="0.25">
      <c r="G3739" s="6">
        <v>41278</v>
      </c>
      <c r="H3739" t="s">
        <v>16</v>
      </c>
      <c r="I3739" t="s">
        <v>37</v>
      </c>
      <c r="J3739">
        <v>0.01</v>
      </c>
      <c r="K3739">
        <v>2</v>
      </c>
      <c r="M3739" s="4">
        <f>ROUND(VLOOKUP(fUnitSales[[#This Row],[Product]],dProducts[],2,0)*(1-fUnitSales[[#This Row],[Discount]])*fUnitSales[[#This Row],[Units]],2)</f>
        <v>49.5</v>
      </c>
      <c r="N3739" s="4" t="str">
        <f>VLOOKUP(fUnitSales[[#This Row],[SalesRep]],dSalesRep[],2,0)</f>
        <v>MidWest</v>
      </c>
    </row>
    <row r="3740" spans="7:14" x14ac:dyDescent="0.25">
      <c r="G3740" s="6">
        <v>41701</v>
      </c>
      <c r="H3740" t="s">
        <v>92</v>
      </c>
      <c r="I3740" t="s">
        <v>17</v>
      </c>
      <c r="J3740">
        <v>0</v>
      </c>
      <c r="K3740">
        <v>2</v>
      </c>
      <c r="M3740" s="4">
        <f>ROUND(VLOOKUP(fUnitSales[[#This Row],[Product]],dProducts[],2,0)*(1-fUnitSales[[#This Row],[Discount]])*fUnitSales[[#This Row],[Units]],2)</f>
        <v>39.9</v>
      </c>
      <c r="N3740" s="4" t="str">
        <f>VLOOKUP(fUnitSales[[#This Row],[SalesRep]],dSalesRep[],2,0)</f>
        <v>West</v>
      </c>
    </row>
    <row r="3741" spans="7:14" x14ac:dyDescent="0.25">
      <c r="G3741" s="6">
        <v>41327</v>
      </c>
      <c r="H3741" t="s">
        <v>73</v>
      </c>
      <c r="I3741" t="s">
        <v>8</v>
      </c>
      <c r="J3741">
        <v>1.4999999999999999E-2</v>
      </c>
      <c r="K3741">
        <v>16</v>
      </c>
      <c r="M3741" s="4">
        <f>ROUND(VLOOKUP(fUnitSales[[#This Row],[Product]],dProducts[],2,0)*(1-fUnitSales[[#This Row],[Discount]])*fUnitSales[[#This Row],[Units]],2)</f>
        <v>330.96</v>
      </c>
      <c r="N3741" s="4" t="str">
        <f>VLOOKUP(fUnitSales[[#This Row],[SalesRep]],dSalesRep[],2,0)</f>
        <v>West</v>
      </c>
    </row>
    <row r="3742" spans="7:14" x14ac:dyDescent="0.25">
      <c r="G3742" s="6">
        <v>41490</v>
      </c>
      <c r="H3742" t="s">
        <v>82</v>
      </c>
      <c r="I3742" t="s">
        <v>8</v>
      </c>
      <c r="J3742">
        <v>1.4999999999999999E-2</v>
      </c>
      <c r="K3742">
        <v>2</v>
      </c>
      <c r="M3742" s="4">
        <f>ROUND(VLOOKUP(fUnitSales[[#This Row],[Product]],dProducts[],2,0)*(1-fUnitSales[[#This Row],[Discount]])*fUnitSales[[#This Row],[Units]],2)</f>
        <v>41.37</v>
      </c>
      <c r="N3742" s="4" t="str">
        <f>VLOOKUP(fUnitSales[[#This Row],[SalesRep]],dSalesRep[],2,0)</f>
        <v>West</v>
      </c>
    </row>
    <row r="3743" spans="7:14" x14ac:dyDescent="0.25">
      <c r="G3743" s="6">
        <v>41615</v>
      </c>
      <c r="H3743" t="s">
        <v>59</v>
      </c>
      <c r="I3743" t="s">
        <v>18</v>
      </c>
      <c r="J3743">
        <v>0</v>
      </c>
      <c r="K3743">
        <v>2</v>
      </c>
      <c r="M3743" s="4">
        <f>ROUND(VLOOKUP(fUnitSales[[#This Row],[Product]],dProducts[],2,0)*(1-fUnitSales[[#This Row],[Discount]])*fUnitSales[[#This Row],[Units]],2)</f>
        <v>45.9</v>
      </c>
      <c r="N3743" s="4" t="str">
        <f>VLOOKUP(fUnitSales[[#This Row],[SalesRep]],dSalesRep[],2,0)</f>
        <v>East</v>
      </c>
    </row>
    <row r="3744" spans="7:14" x14ac:dyDescent="0.25">
      <c r="G3744" s="6">
        <v>41951</v>
      </c>
      <c r="H3744" t="s">
        <v>84</v>
      </c>
      <c r="I3744" t="s">
        <v>17</v>
      </c>
      <c r="J3744">
        <v>0.03</v>
      </c>
      <c r="K3744">
        <v>2</v>
      </c>
      <c r="M3744" s="4">
        <f>ROUND(VLOOKUP(fUnitSales[[#This Row],[Product]],dProducts[],2,0)*(1-fUnitSales[[#This Row],[Discount]])*fUnitSales[[#This Row],[Units]],2)</f>
        <v>38.700000000000003</v>
      </c>
      <c r="N3744" s="4" t="str">
        <f>VLOOKUP(fUnitSales[[#This Row],[SalesRep]],dSalesRep[],2,0)</f>
        <v>East</v>
      </c>
    </row>
    <row r="3745" spans="7:14" x14ac:dyDescent="0.25">
      <c r="G3745" s="6">
        <v>41613</v>
      </c>
      <c r="H3745" t="s">
        <v>90</v>
      </c>
      <c r="I3745" t="s">
        <v>25</v>
      </c>
      <c r="J3745">
        <v>0</v>
      </c>
      <c r="K3745">
        <v>3</v>
      </c>
      <c r="M3745" s="4">
        <f>ROUND(VLOOKUP(fUnitSales[[#This Row],[Product]],dProducts[],2,0)*(1-fUnitSales[[#This Row],[Discount]])*fUnitSales[[#This Row],[Units]],2)</f>
        <v>102</v>
      </c>
      <c r="N3745" s="4" t="str">
        <f>VLOOKUP(fUnitSales[[#This Row],[SalesRep]],dSalesRep[],2,0)</f>
        <v>West</v>
      </c>
    </row>
    <row r="3746" spans="7:14" x14ac:dyDescent="0.25">
      <c r="G3746" s="6">
        <v>41989</v>
      </c>
      <c r="H3746" t="s">
        <v>51</v>
      </c>
      <c r="I3746" t="s">
        <v>17</v>
      </c>
      <c r="J3746">
        <v>0</v>
      </c>
      <c r="K3746">
        <v>2</v>
      </c>
      <c r="M3746" s="4">
        <f>ROUND(VLOOKUP(fUnitSales[[#This Row],[Product]],dProducts[],2,0)*(1-fUnitSales[[#This Row],[Discount]])*fUnitSales[[#This Row],[Units]],2)</f>
        <v>39.9</v>
      </c>
      <c r="N3746" s="4" t="str">
        <f>VLOOKUP(fUnitSales[[#This Row],[SalesRep]],dSalesRep[],2,0)</f>
        <v>West</v>
      </c>
    </row>
    <row r="3747" spans="7:14" x14ac:dyDescent="0.25">
      <c r="G3747" s="6">
        <v>41595</v>
      </c>
      <c r="H3747" t="s">
        <v>85</v>
      </c>
      <c r="I3747" t="s">
        <v>18</v>
      </c>
      <c r="J3747">
        <v>0.03</v>
      </c>
      <c r="K3747">
        <v>2</v>
      </c>
      <c r="M3747" s="4">
        <f>ROUND(VLOOKUP(fUnitSales[[#This Row],[Product]],dProducts[],2,0)*(1-fUnitSales[[#This Row],[Discount]])*fUnitSales[[#This Row],[Units]],2)</f>
        <v>44.52</v>
      </c>
      <c r="N3747" s="4" t="str">
        <f>VLOOKUP(fUnitSales[[#This Row],[SalesRep]],dSalesRep[],2,0)</f>
        <v>West</v>
      </c>
    </row>
    <row r="3748" spans="7:14" x14ac:dyDescent="0.25">
      <c r="G3748" s="6">
        <v>41994</v>
      </c>
      <c r="H3748" t="s">
        <v>76</v>
      </c>
      <c r="I3748" t="s">
        <v>13</v>
      </c>
      <c r="J3748">
        <v>0.01</v>
      </c>
      <c r="K3748">
        <v>3</v>
      </c>
      <c r="M3748" s="4">
        <f>ROUND(VLOOKUP(fUnitSales[[#This Row],[Product]],dProducts[],2,0)*(1-fUnitSales[[#This Row],[Discount]])*fUnitSales[[#This Row],[Units]],2)</f>
        <v>68.16</v>
      </c>
      <c r="N3748" s="4" t="str">
        <f>VLOOKUP(fUnitSales[[#This Row],[SalesRep]],dSalesRep[],2,0)</f>
        <v>MidWest</v>
      </c>
    </row>
    <row r="3749" spans="7:14" x14ac:dyDescent="0.25">
      <c r="G3749" s="6">
        <v>41351</v>
      </c>
      <c r="H3749" t="s">
        <v>93</v>
      </c>
      <c r="I3749" t="s">
        <v>34</v>
      </c>
      <c r="J3749">
        <v>0</v>
      </c>
      <c r="K3749">
        <v>2</v>
      </c>
      <c r="M3749" s="4">
        <f>ROUND(VLOOKUP(fUnitSales[[#This Row],[Product]],dProducts[],2,0)*(1-fUnitSales[[#This Row],[Discount]])*fUnitSales[[#This Row],[Units]],2)</f>
        <v>47</v>
      </c>
      <c r="N3749" s="4" t="str">
        <f>VLOOKUP(fUnitSales[[#This Row],[SalesRep]],dSalesRep[],2,0)</f>
        <v>MidWest</v>
      </c>
    </row>
    <row r="3750" spans="7:14" x14ac:dyDescent="0.25">
      <c r="G3750" s="6">
        <v>41638</v>
      </c>
      <c r="H3750" t="s">
        <v>54</v>
      </c>
      <c r="I3750" t="s">
        <v>28</v>
      </c>
      <c r="J3750">
        <v>1.4999999999999999E-2</v>
      </c>
      <c r="K3750">
        <v>2</v>
      </c>
      <c r="M3750" s="4">
        <f>ROUND(VLOOKUP(fUnitSales[[#This Row],[Product]],dProducts[],2,0)*(1-fUnitSales[[#This Row],[Discount]])*fUnitSales[[#This Row],[Units]],2)</f>
        <v>54.18</v>
      </c>
      <c r="N3750" s="4" t="str">
        <f>VLOOKUP(fUnitSales[[#This Row],[SalesRep]],dSalesRep[],2,0)</f>
        <v>East</v>
      </c>
    </row>
    <row r="3751" spans="7:14" x14ac:dyDescent="0.25">
      <c r="G3751" s="6">
        <v>41868</v>
      </c>
      <c r="H3751" t="s">
        <v>90</v>
      </c>
      <c r="I3751" t="s">
        <v>37</v>
      </c>
      <c r="J3751">
        <v>0</v>
      </c>
      <c r="K3751">
        <v>3</v>
      </c>
      <c r="M3751" s="4">
        <f>ROUND(VLOOKUP(fUnitSales[[#This Row],[Product]],dProducts[],2,0)*(1-fUnitSales[[#This Row],[Discount]])*fUnitSales[[#This Row],[Units]],2)</f>
        <v>75</v>
      </c>
      <c r="N3751" s="4" t="str">
        <f>VLOOKUP(fUnitSales[[#This Row],[SalesRep]],dSalesRep[],2,0)</f>
        <v>West</v>
      </c>
    </row>
    <row r="3752" spans="7:14" x14ac:dyDescent="0.25">
      <c r="G3752" s="6">
        <v>41631</v>
      </c>
      <c r="H3752" t="s">
        <v>90</v>
      </c>
      <c r="I3752" t="s">
        <v>12</v>
      </c>
      <c r="J3752">
        <v>0</v>
      </c>
      <c r="K3752">
        <v>2</v>
      </c>
      <c r="M3752" s="4">
        <f>ROUND(VLOOKUP(fUnitSales[[#This Row],[Product]],dProducts[],2,0)*(1-fUnitSales[[#This Row],[Discount]])*fUnitSales[[#This Row],[Units]],2)</f>
        <v>159.9</v>
      </c>
      <c r="N3752" s="4" t="str">
        <f>VLOOKUP(fUnitSales[[#This Row],[SalesRep]],dSalesRep[],2,0)</f>
        <v>West</v>
      </c>
    </row>
    <row r="3753" spans="7:14" x14ac:dyDescent="0.25">
      <c r="G3753" s="6">
        <v>41972</v>
      </c>
      <c r="H3753" t="s">
        <v>93</v>
      </c>
      <c r="I3753" t="s">
        <v>17</v>
      </c>
      <c r="J3753">
        <v>0</v>
      </c>
      <c r="K3753">
        <v>2</v>
      </c>
      <c r="M3753" s="4">
        <f>ROUND(VLOOKUP(fUnitSales[[#This Row],[Product]],dProducts[],2,0)*(1-fUnitSales[[#This Row],[Discount]])*fUnitSales[[#This Row],[Units]],2)</f>
        <v>39.9</v>
      </c>
      <c r="N3753" s="4" t="str">
        <f>VLOOKUP(fUnitSales[[#This Row],[SalesRep]],dSalesRep[],2,0)</f>
        <v>MidWest</v>
      </c>
    </row>
    <row r="3754" spans="7:14" x14ac:dyDescent="0.25">
      <c r="G3754" s="6">
        <v>41952</v>
      </c>
      <c r="H3754" t="s">
        <v>85</v>
      </c>
      <c r="I3754" t="s">
        <v>17</v>
      </c>
      <c r="J3754">
        <v>0</v>
      </c>
      <c r="K3754">
        <v>2</v>
      </c>
      <c r="M3754" s="4">
        <f>ROUND(VLOOKUP(fUnitSales[[#This Row],[Product]],dProducts[],2,0)*(1-fUnitSales[[#This Row],[Discount]])*fUnitSales[[#This Row],[Units]],2)</f>
        <v>39.9</v>
      </c>
      <c r="N3754" s="4" t="str">
        <f>VLOOKUP(fUnitSales[[#This Row],[SalesRep]],dSalesRep[],2,0)</f>
        <v>West</v>
      </c>
    </row>
    <row r="3755" spans="7:14" x14ac:dyDescent="0.25">
      <c r="G3755" s="6">
        <v>41995</v>
      </c>
      <c r="H3755" t="s">
        <v>56</v>
      </c>
      <c r="I3755" t="s">
        <v>17</v>
      </c>
      <c r="J3755">
        <v>0</v>
      </c>
      <c r="K3755">
        <v>2</v>
      </c>
      <c r="M3755" s="4">
        <f>ROUND(VLOOKUP(fUnitSales[[#This Row],[Product]],dProducts[],2,0)*(1-fUnitSales[[#This Row],[Discount]])*fUnitSales[[#This Row],[Units]],2)</f>
        <v>39.9</v>
      </c>
      <c r="N3755" s="4" t="str">
        <f>VLOOKUP(fUnitSales[[#This Row],[SalesRep]],dSalesRep[],2,0)</f>
        <v>West</v>
      </c>
    </row>
    <row r="3756" spans="7:14" x14ac:dyDescent="0.25">
      <c r="G3756" s="6">
        <v>41948</v>
      </c>
      <c r="H3756" t="s">
        <v>63</v>
      </c>
      <c r="I3756" t="s">
        <v>31</v>
      </c>
      <c r="J3756">
        <v>0</v>
      </c>
      <c r="K3756">
        <v>2</v>
      </c>
      <c r="M3756" s="4">
        <f>ROUND(VLOOKUP(fUnitSales[[#This Row],[Product]],dProducts[],2,0)*(1-fUnitSales[[#This Row],[Discount]])*fUnitSales[[#This Row],[Units]],2)</f>
        <v>60</v>
      </c>
      <c r="N3756" s="4" t="str">
        <f>VLOOKUP(fUnitSales[[#This Row],[SalesRep]],dSalesRep[],2,0)</f>
        <v>MidWest</v>
      </c>
    </row>
    <row r="3757" spans="7:14" x14ac:dyDescent="0.25">
      <c r="G3757" s="6">
        <v>41585</v>
      </c>
      <c r="H3757" t="s">
        <v>33</v>
      </c>
      <c r="I3757" t="s">
        <v>25</v>
      </c>
      <c r="J3757">
        <v>0</v>
      </c>
      <c r="K3757">
        <v>3</v>
      </c>
      <c r="M3757" s="4">
        <f>ROUND(VLOOKUP(fUnitSales[[#This Row],[Product]],dProducts[],2,0)*(1-fUnitSales[[#This Row],[Discount]])*fUnitSales[[#This Row],[Units]],2)</f>
        <v>102</v>
      </c>
      <c r="N3757" s="4" t="str">
        <f>VLOOKUP(fUnitSales[[#This Row],[SalesRep]],dSalesRep[],2,0)</f>
        <v>MidWest</v>
      </c>
    </row>
    <row r="3758" spans="7:14" x14ac:dyDescent="0.25">
      <c r="G3758" s="6">
        <v>41975</v>
      </c>
      <c r="H3758" t="s">
        <v>24</v>
      </c>
      <c r="I3758" t="s">
        <v>25</v>
      </c>
      <c r="J3758">
        <v>0</v>
      </c>
      <c r="K3758">
        <v>3</v>
      </c>
      <c r="M3758" s="4">
        <f>ROUND(VLOOKUP(fUnitSales[[#This Row],[Product]],dProducts[],2,0)*(1-fUnitSales[[#This Row],[Discount]])*fUnitSales[[#This Row],[Units]],2)</f>
        <v>102</v>
      </c>
      <c r="N3758" s="4" t="str">
        <f>VLOOKUP(fUnitSales[[#This Row],[SalesRep]],dSalesRep[],2,0)</f>
        <v>MidWest</v>
      </c>
    </row>
    <row r="3759" spans="7:14" x14ac:dyDescent="0.25">
      <c r="G3759" s="6">
        <v>41412</v>
      </c>
      <c r="H3759" t="s">
        <v>50</v>
      </c>
      <c r="I3759" t="s">
        <v>18</v>
      </c>
      <c r="J3759">
        <v>2.5000000000000001E-2</v>
      </c>
      <c r="K3759">
        <v>2</v>
      </c>
      <c r="M3759" s="4">
        <f>ROUND(VLOOKUP(fUnitSales[[#This Row],[Product]],dProducts[],2,0)*(1-fUnitSales[[#This Row],[Discount]])*fUnitSales[[#This Row],[Units]],2)</f>
        <v>44.75</v>
      </c>
      <c r="N3759" s="4" t="str">
        <f>VLOOKUP(fUnitSales[[#This Row],[SalesRep]],dSalesRep[],2,0)</f>
        <v>MidWest</v>
      </c>
    </row>
    <row r="3760" spans="7:14" x14ac:dyDescent="0.25">
      <c r="G3760" s="6">
        <v>41582</v>
      </c>
      <c r="H3760" t="s">
        <v>27</v>
      </c>
      <c r="I3760" t="s">
        <v>25</v>
      </c>
      <c r="J3760">
        <v>0</v>
      </c>
      <c r="K3760">
        <v>2</v>
      </c>
      <c r="M3760" s="4">
        <f>ROUND(VLOOKUP(fUnitSales[[#This Row],[Product]],dProducts[],2,0)*(1-fUnitSales[[#This Row],[Discount]])*fUnitSales[[#This Row],[Units]],2)</f>
        <v>68</v>
      </c>
      <c r="N3760" s="4" t="str">
        <f>VLOOKUP(fUnitSales[[#This Row],[SalesRep]],dSalesRep[],2,0)</f>
        <v>MidWest</v>
      </c>
    </row>
    <row r="3761" spans="7:14" x14ac:dyDescent="0.25">
      <c r="G3761" s="6">
        <v>41658</v>
      </c>
      <c r="H3761" t="s">
        <v>59</v>
      </c>
      <c r="I3761" t="s">
        <v>17</v>
      </c>
      <c r="J3761">
        <v>0</v>
      </c>
      <c r="K3761">
        <v>1</v>
      </c>
      <c r="M3761" s="4">
        <f>ROUND(VLOOKUP(fUnitSales[[#This Row],[Product]],dProducts[],2,0)*(1-fUnitSales[[#This Row],[Discount]])*fUnitSales[[#This Row],[Units]],2)</f>
        <v>19.95</v>
      </c>
      <c r="N3761" s="4" t="str">
        <f>VLOOKUP(fUnitSales[[#This Row],[SalesRep]],dSalesRep[],2,0)</f>
        <v>East</v>
      </c>
    </row>
    <row r="3762" spans="7:14" x14ac:dyDescent="0.25">
      <c r="G3762" s="6">
        <v>41946</v>
      </c>
      <c r="H3762" t="s">
        <v>27</v>
      </c>
      <c r="I3762" t="s">
        <v>25</v>
      </c>
      <c r="J3762">
        <v>0.03</v>
      </c>
      <c r="K3762">
        <v>2</v>
      </c>
      <c r="M3762" s="4">
        <f>ROUND(VLOOKUP(fUnitSales[[#This Row],[Product]],dProducts[],2,0)*(1-fUnitSales[[#This Row],[Discount]])*fUnitSales[[#This Row],[Units]],2)</f>
        <v>65.959999999999994</v>
      </c>
      <c r="N3762" s="4" t="str">
        <f>VLOOKUP(fUnitSales[[#This Row],[SalesRep]],dSalesRep[],2,0)</f>
        <v>MidWest</v>
      </c>
    </row>
    <row r="3763" spans="7:14" x14ac:dyDescent="0.25">
      <c r="G3763" s="6">
        <v>41465</v>
      </c>
      <c r="H3763" t="s">
        <v>89</v>
      </c>
      <c r="I3763" t="s">
        <v>37</v>
      </c>
      <c r="J3763">
        <v>0</v>
      </c>
      <c r="K3763">
        <v>25</v>
      </c>
      <c r="M3763" s="4">
        <f>ROUND(VLOOKUP(fUnitSales[[#This Row],[Product]],dProducts[],2,0)*(1-fUnitSales[[#This Row],[Discount]])*fUnitSales[[#This Row],[Units]],2)</f>
        <v>625</v>
      </c>
      <c r="N3763" s="4" t="str">
        <f>VLOOKUP(fUnitSales[[#This Row],[SalesRep]],dSalesRep[],2,0)</f>
        <v>West</v>
      </c>
    </row>
    <row r="3764" spans="7:14" x14ac:dyDescent="0.25">
      <c r="G3764" s="6">
        <v>41973</v>
      </c>
      <c r="H3764" t="s">
        <v>84</v>
      </c>
      <c r="I3764" t="s">
        <v>18</v>
      </c>
      <c r="J3764">
        <v>0.03</v>
      </c>
      <c r="K3764">
        <v>2</v>
      </c>
      <c r="M3764" s="4">
        <f>ROUND(VLOOKUP(fUnitSales[[#This Row],[Product]],dProducts[],2,0)*(1-fUnitSales[[#This Row],[Discount]])*fUnitSales[[#This Row],[Units]],2)</f>
        <v>44.52</v>
      </c>
      <c r="N3764" s="4" t="str">
        <f>VLOOKUP(fUnitSales[[#This Row],[SalesRep]],dSalesRep[],2,0)</f>
        <v>East</v>
      </c>
    </row>
    <row r="3765" spans="7:14" x14ac:dyDescent="0.25">
      <c r="G3765" s="6">
        <v>41622</v>
      </c>
      <c r="H3765" t="s">
        <v>95</v>
      </c>
      <c r="I3765" t="s">
        <v>22</v>
      </c>
      <c r="J3765">
        <v>0.03</v>
      </c>
      <c r="K3765">
        <v>2</v>
      </c>
      <c r="M3765" s="4">
        <f>ROUND(VLOOKUP(fUnitSales[[#This Row],[Product]],dProducts[],2,0)*(1-fUnitSales[[#This Row],[Discount]])*fUnitSales[[#This Row],[Units]],2)</f>
        <v>48.5</v>
      </c>
      <c r="N3765" s="4" t="str">
        <f>VLOOKUP(fUnitSales[[#This Row],[SalesRep]],dSalesRep[],2,0)</f>
        <v>South</v>
      </c>
    </row>
    <row r="3766" spans="7:14" x14ac:dyDescent="0.25">
      <c r="G3766" s="6">
        <v>41410</v>
      </c>
      <c r="H3766" t="s">
        <v>70</v>
      </c>
      <c r="I3766" t="s">
        <v>12</v>
      </c>
      <c r="J3766">
        <v>1.4999999999999999E-2</v>
      </c>
      <c r="K3766">
        <v>2</v>
      </c>
      <c r="M3766" s="4">
        <f>ROUND(VLOOKUP(fUnitSales[[#This Row],[Product]],dProducts[],2,0)*(1-fUnitSales[[#This Row],[Discount]])*fUnitSales[[#This Row],[Units]],2)</f>
        <v>157.5</v>
      </c>
      <c r="N3766" s="4" t="str">
        <f>VLOOKUP(fUnitSales[[#This Row],[SalesRep]],dSalesRep[],2,0)</f>
        <v>West</v>
      </c>
    </row>
    <row r="3767" spans="7:14" x14ac:dyDescent="0.25">
      <c r="G3767" s="6">
        <v>41684</v>
      </c>
      <c r="H3767" t="s">
        <v>16</v>
      </c>
      <c r="I3767" t="s">
        <v>12</v>
      </c>
      <c r="J3767">
        <v>0.02</v>
      </c>
      <c r="K3767">
        <v>2</v>
      </c>
      <c r="M3767" s="4">
        <f>ROUND(VLOOKUP(fUnitSales[[#This Row],[Product]],dProducts[],2,0)*(1-fUnitSales[[#This Row],[Discount]])*fUnitSales[[#This Row],[Units]],2)</f>
        <v>156.69999999999999</v>
      </c>
      <c r="N3767" s="4" t="str">
        <f>VLOOKUP(fUnitSales[[#This Row],[SalesRep]],dSalesRep[],2,0)</f>
        <v>MidWest</v>
      </c>
    </row>
    <row r="3768" spans="7:14" x14ac:dyDescent="0.25">
      <c r="G3768" s="6">
        <v>41662</v>
      </c>
      <c r="H3768" t="s">
        <v>49</v>
      </c>
      <c r="I3768" t="s">
        <v>17</v>
      </c>
      <c r="J3768">
        <v>0</v>
      </c>
      <c r="K3768">
        <v>3</v>
      </c>
      <c r="M3768" s="4">
        <f>ROUND(VLOOKUP(fUnitSales[[#This Row],[Product]],dProducts[],2,0)*(1-fUnitSales[[#This Row],[Discount]])*fUnitSales[[#This Row],[Units]],2)</f>
        <v>59.85</v>
      </c>
      <c r="N3768" s="4" t="str">
        <f>VLOOKUP(fUnitSales[[#This Row],[SalesRep]],dSalesRep[],2,0)</f>
        <v>West</v>
      </c>
    </row>
    <row r="3769" spans="7:14" x14ac:dyDescent="0.25">
      <c r="G3769" s="6">
        <v>41596</v>
      </c>
      <c r="H3769" t="s">
        <v>56</v>
      </c>
      <c r="I3769" t="s">
        <v>25</v>
      </c>
      <c r="J3769">
        <v>2.5000000000000001E-2</v>
      </c>
      <c r="K3769">
        <v>3</v>
      </c>
      <c r="M3769" s="4">
        <f>ROUND(VLOOKUP(fUnitSales[[#This Row],[Product]],dProducts[],2,0)*(1-fUnitSales[[#This Row],[Discount]])*fUnitSales[[#This Row],[Units]],2)</f>
        <v>99.45</v>
      </c>
      <c r="N3769" s="4" t="str">
        <f>VLOOKUP(fUnitSales[[#This Row],[SalesRep]],dSalesRep[],2,0)</f>
        <v>West</v>
      </c>
    </row>
    <row r="3770" spans="7:14" x14ac:dyDescent="0.25">
      <c r="G3770" s="6">
        <v>41998</v>
      </c>
      <c r="H3770" t="s">
        <v>60</v>
      </c>
      <c r="I3770" t="s">
        <v>17</v>
      </c>
      <c r="J3770">
        <v>0</v>
      </c>
      <c r="K3770">
        <v>4</v>
      </c>
      <c r="M3770" s="4">
        <f>ROUND(VLOOKUP(fUnitSales[[#This Row],[Product]],dProducts[],2,0)*(1-fUnitSales[[#This Row],[Discount]])*fUnitSales[[#This Row],[Units]],2)</f>
        <v>79.8</v>
      </c>
      <c r="N3770" s="4" t="str">
        <f>VLOOKUP(fUnitSales[[#This Row],[SalesRep]],dSalesRep[],2,0)</f>
        <v>South</v>
      </c>
    </row>
    <row r="3771" spans="7:14" x14ac:dyDescent="0.25">
      <c r="G3771" s="6">
        <v>41457</v>
      </c>
      <c r="H3771" t="s">
        <v>62</v>
      </c>
      <c r="I3771" t="s">
        <v>34</v>
      </c>
      <c r="J3771">
        <v>0</v>
      </c>
      <c r="K3771">
        <v>1</v>
      </c>
      <c r="M3771" s="4">
        <f>ROUND(VLOOKUP(fUnitSales[[#This Row],[Product]],dProducts[],2,0)*(1-fUnitSales[[#This Row],[Discount]])*fUnitSales[[#This Row],[Units]],2)</f>
        <v>23.5</v>
      </c>
      <c r="N3771" s="4" t="str">
        <f>VLOOKUP(fUnitSales[[#This Row],[SalesRep]],dSalesRep[],2,0)</f>
        <v>East</v>
      </c>
    </row>
    <row r="3772" spans="7:14" x14ac:dyDescent="0.25">
      <c r="G3772" s="6">
        <v>42002</v>
      </c>
      <c r="H3772" t="s">
        <v>36</v>
      </c>
      <c r="I3772" t="s">
        <v>18</v>
      </c>
      <c r="J3772">
        <v>0.03</v>
      </c>
      <c r="K3772">
        <v>2</v>
      </c>
      <c r="M3772" s="4">
        <f>ROUND(VLOOKUP(fUnitSales[[#This Row],[Product]],dProducts[],2,0)*(1-fUnitSales[[#This Row],[Discount]])*fUnitSales[[#This Row],[Units]],2)</f>
        <v>44.52</v>
      </c>
      <c r="N3772" s="4" t="str">
        <f>VLOOKUP(fUnitSales[[#This Row],[SalesRep]],dSalesRep[],2,0)</f>
        <v>West</v>
      </c>
    </row>
    <row r="3773" spans="7:14" x14ac:dyDescent="0.25">
      <c r="G3773" s="6">
        <v>41623</v>
      </c>
      <c r="H3773" t="s">
        <v>44</v>
      </c>
      <c r="I3773" t="s">
        <v>13</v>
      </c>
      <c r="J3773">
        <v>0</v>
      </c>
      <c r="K3773">
        <v>23</v>
      </c>
      <c r="M3773" s="4">
        <f>ROUND(VLOOKUP(fUnitSales[[#This Row],[Product]],dProducts[],2,0)*(1-fUnitSales[[#This Row],[Discount]])*fUnitSales[[#This Row],[Units]],2)</f>
        <v>527.85</v>
      </c>
      <c r="N3773" s="4" t="str">
        <f>VLOOKUP(fUnitSales[[#This Row],[SalesRep]],dSalesRep[],2,0)</f>
        <v>MidWest</v>
      </c>
    </row>
    <row r="3774" spans="7:14" x14ac:dyDescent="0.25">
      <c r="G3774" s="6">
        <v>41958</v>
      </c>
      <c r="H3774" t="s">
        <v>83</v>
      </c>
      <c r="I3774" t="s">
        <v>25</v>
      </c>
      <c r="J3774">
        <v>0</v>
      </c>
      <c r="K3774">
        <v>3</v>
      </c>
      <c r="M3774" s="4">
        <f>ROUND(VLOOKUP(fUnitSales[[#This Row],[Product]],dProducts[],2,0)*(1-fUnitSales[[#This Row],[Discount]])*fUnitSales[[#This Row],[Units]],2)</f>
        <v>102</v>
      </c>
      <c r="N3774" s="4" t="str">
        <f>VLOOKUP(fUnitSales[[#This Row],[SalesRep]],dSalesRep[],2,0)</f>
        <v>South</v>
      </c>
    </row>
    <row r="3775" spans="7:14" x14ac:dyDescent="0.25">
      <c r="G3775" s="6">
        <v>41610</v>
      </c>
      <c r="H3775" t="s">
        <v>71</v>
      </c>
      <c r="I3775" t="s">
        <v>31</v>
      </c>
      <c r="J3775">
        <v>2.5000000000000001E-2</v>
      </c>
      <c r="K3775">
        <v>2</v>
      </c>
      <c r="M3775" s="4">
        <f>ROUND(VLOOKUP(fUnitSales[[#This Row],[Product]],dProducts[],2,0)*(1-fUnitSales[[#This Row],[Discount]])*fUnitSales[[#This Row],[Units]],2)</f>
        <v>58.5</v>
      </c>
      <c r="N3775" s="4" t="str">
        <f>VLOOKUP(fUnitSales[[#This Row],[SalesRep]],dSalesRep[],2,0)</f>
        <v>MidWest</v>
      </c>
    </row>
    <row r="3776" spans="7:14" x14ac:dyDescent="0.25">
      <c r="G3776" s="6">
        <v>41581</v>
      </c>
      <c r="H3776" t="s">
        <v>59</v>
      </c>
      <c r="I3776" t="s">
        <v>31</v>
      </c>
      <c r="J3776">
        <v>0</v>
      </c>
      <c r="K3776">
        <v>2</v>
      </c>
      <c r="M3776" s="4">
        <f>ROUND(VLOOKUP(fUnitSales[[#This Row],[Product]],dProducts[],2,0)*(1-fUnitSales[[#This Row],[Discount]])*fUnitSales[[#This Row],[Units]],2)</f>
        <v>60</v>
      </c>
      <c r="N3776" s="4" t="str">
        <f>VLOOKUP(fUnitSales[[#This Row],[SalesRep]],dSalesRep[],2,0)</f>
        <v>East</v>
      </c>
    </row>
    <row r="3777" spans="7:14" x14ac:dyDescent="0.25">
      <c r="G3777" s="6">
        <v>41500</v>
      </c>
      <c r="H3777" t="s">
        <v>76</v>
      </c>
      <c r="I3777" t="s">
        <v>8</v>
      </c>
      <c r="J3777">
        <v>0.02</v>
      </c>
      <c r="K3777">
        <v>2</v>
      </c>
      <c r="M3777" s="4">
        <f>ROUND(VLOOKUP(fUnitSales[[#This Row],[Product]],dProducts[],2,0)*(1-fUnitSales[[#This Row],[Discount]])*fUnitSales[[#This Row],[Units]],2)</f>
        <v>41.16</v>
      </c>
      <c r="N3777" s="4" t="str">
        <f>VLOOKUP(fUnitSales[[#This Row],[SalesRep]],dSalesRep[],2,0)</f>
        <v>MidWest</v>
      </c>
    </row>
    <row r="3778" spans="7:14" x14ac:dyDescent="0.25">
      <c r="G3778" s="6">
        <v>41750</v>
      </c>
      <c r="H3778" t="s">
        <v>83</v>
      </c>
      <c r="I3778" t="s">
        <v>37</v>
      </c>
      <c r="J3778">
        <v>0</v>
      </c>
      <c r="K3778">
        <v>16</v>
      </c>
      <c r="M3778" s="4">
        <f>ROUND(VLOOKUP(fUnitSales[[#This Row],[Product]],dProducts[],2,0)*(1-fUnitSales[[#This Row],[Discount]])*fUnitSales[[#This Row],[Units]],2)</f>
        <v>400</v>
      </c>
      <c r="N3778" s="4" t="str">
        <f>VLOOKUP(fUnitSales[[#This Row],[SalesRep]],dSalesRep[],2,0)</f>
        <v>South</v>
      </c>
    </row>
    <row r="3779" spans="7:14" x14ac:dyDescent="0.25">
      <c r="G3779" s="6">
        <v>41984</v>
      </c>
      <c r="H3779" t="s">
        <v>30</v>
      </c>
      <c r="I3779" t="s">
        <v>8</v>
      </c>
      <c r="J3779">
        <v>1.4999999999999999E-2</v>
      </c>
      <c r="K3779">
        <v>14</v>
      </c>
      <c r="M3779" s="4">
        <f>ROUND(VLOOKUP(fUnitSales[[#This Row],[Product]],dProducts[],2,0)*(1-fUnitSales[[#This Row],[Discount]])*fUnitSales[[#This Row],[Units]],2)</f>
        <v>289.58999999999997</v>
      </c>
      <c r="N3779" s="4" t="str">
        <f>VLOOKUP(fUnitSales[[#This Row],[SalesRep]],dSalesRep[],2,0)</f>
        <v>East</v>
      </c>
    </row>
    <row r="3780" spans="7:14" x14ac:dyDescent="0.25">
      <c r="G3780" s="6">
        <v>41626</v>
      </c>
      <c r="H3780" t="s">
        <v>68</v>
      </c>
      <c r="I3780" t="s">
        <v>8</v>
      </c>
      <c r="J3780">
        <v>0</v>
      </c>
      <c r="K3780">
        <v>4</v>
      </c>
      <c r="M3780" s="4">
        <f>ROUND(VLOOKUP(fUnitSales[[#This Row],[Product]],dProducts[],2,0)*(1-fUnitSales[[#This Row],[Discount]])*fUnitSales[[#This Row],[Units]],2)</f>
        <v>84</v>
      </c>
      <c r="N3780" s="4" t="str">
        <f>VLOOKUP(fUnitSales[[#This Row],[SalesRep]],dSalesRep[],2,0)</f>
        <v>West</v>
      </c>
    </row>
    <row r="3781" spans="7:14" x14ac:dyDescent="0.25">
      <c r="G3781" s="6">
        <v>41952</v>
      </c>
      <c r="H3781" t="s">
        <v>53</v>
      </c>
      <c r="I3781" t="s">
        <v>13</v>
      </c>
      <c r="J3781">
        <v>0.01</v>
      </c>
      <c r="K3781">
        <v>2</v>
      </c>
      <c r="M3781" s="4">
        <f>ROUND(VLOOKUP(fUnitSales[[#This Row],[Product]],dProducts[],2,0)*(1-fUnitSales[[#This Row],[Discount]])*fUnitSales[[#This Row],[Units]],2)</f>
        <v>45.44</v>
      </c>
      <c r="N3781" s="4" t="str">
        <f>VLOOKUP(fUnitSales[[#This Row],[SalesRep]],dSalesRep[],2,0)</f>
        <v>West</v>
      </c>
    </row>
    <row r="3782" spans="7:14" x14ac:dyDescent="0.25">
      <c r="G3782" s="6">
        <v>41339</v>
      </c>
      <c r="H3782" t="s">
        <v>30</v>
      </c>
      <c r="I3782" t="s">
        <v>12</v>
      </c>
      <c r="J3782">
        <v>0</v>
      </c>
      <c r="K3782">
        <v>7</v>
      </c>
      <c r="M3782" s="4">
        <f>ROUND(VLOOKUP(fUnitSales[[#This Row],[Product]],dProducts[],2,0)*(1-fUnitSales[[#This Row],[Discount]])*fUnitSales[[#This Row],[Units]],2)</f>
        <v>559.65</v>
      </c>
      <c r="N3782" s="4" t="str">
        <f>VLOOKUP(fUnitSales[[#This Row],[SalesRep]],dSalesRep[],2,0)</f>
        <v>East</v>
      </c>
    </row>
    <row r="3783" spans="7:14" x14ac:dyDescent="0.25">
      <c r="G3783" s="6">
        <v>41760</v>
      </c>
      <c r="H3783" t="s">
        <v>46</v>
      </c>
      <c r="I3783" t="s">
        <v>25</v>
      </c>
      <c r="J3783">
        <v>0</v>
      </c>
      <c r="K3783">
        <v>3</v>
      </c>
      <c r="M3783" s="4">
        <f>ROUND(VLOOKUP(fUnitSales[[#This Row],[Product]],dProducts[],2,0)*(1-fUnitSales[[#This Row],[Discount]])*fUnitSales[[#This Row],[Units]],2)</f>
        <v>102</v>
      </c>
      <c r="N3783" s="4" t="str">
        <f>VLOOKUP(fUnitSales[[#This Row],[SalesRep]],dSalesRep[],2,0)</f>
        <v>MidWest</v>
      </c>
    </row>
    <row r="3784" spans="7:14" x14ac:dyDescent="0.25">
      <c r="G3784" s="6">
        <v>41633</v>
      </c>
      <c r="H3784" t="s">
        <v>90</v>
      </c>
      <c r="I3784" t="s">
        <v>13</v>
      </c>
      <c r="J3784">
        <v>0.02</v>
      </c>
      <c r="K3784">
        <v>2</v>
      </c>
      <c r="M3784" s="4">
        <f>ROUND(VLOOKUP(fUnitSales[[#This Row],[Product]],dProducts[],2,0)*(1-fUnitSales[[#This Row],[Discount]])*fUnitSales[[#This Row],[Units]],2)</f>
        <v>44.98</v>
      </c>
      <c r="N3784" s="4" t="str">
        <f>VLOOKUP(fUnitSales[[#This Row],[SalesRep]],dSalesRep[],2,0)</f>
        <v>West</v>
      </c>
    </row>
    <row r="3785" spans="7:14" x14ac:dyDescent="0.25">
      <c r="G3785" s="6">
        <v>41607</v>
      </c>
      <c r="H3785" t="s">
        <v>24</v>
      </c>
      <c r="I3785" t="s">
        <v>18</v>
      </c>
      <c r="J3785">
        <v>1.4999999999999999E-2</v>
      </c>
      <c r="K3785">
        <v>1</v>
      </c>
      <c r="M3785" s="4">
        <f>ROUND(VLOOKUP(fUnitSales[[#This Row],[Product]],dProducts[],2,0)*(1-fUnitSales[[#This Row],[Discount]])*fUnitSales[[#This Row],[Units]],2)</f>
        <v>22.61</v>
      </c>
      <c r="N3785" s="4" t="str">
        <f>VLOOKUP(fUnitSales[[#This Row],[SalesRep]],dSalesRep[],2,0)</f>
        <v>MidWest</v>
      </c>
    </row>
    <row r="3786" spans="7:14" x14ac:dyDescent="0.25">
      <c r="G3786" s="6">
        <v>41602</v>
      </c>
      <c r="H3786" t="s">
        <v>16</v>
      </c>
      <c r="I3786" t="s">
        <v>25</v>
      </c>
      <c r="J3786">
        <v>0.01</v>
      </c>
      <c r="K3786">
        <v>3</v>
      </c>
      <c r="M3786" s="4">
        <f>ROUND(VLOOKUP(fUnitSales[[#This Row],[Product]],dProducts[],2,0)*(1-fUnitSales[[#This Row],[Discount]])*fUnitSales[[#This Row],[Units]],2)</f>
        <v>100.98</v>
      </c>
      <c r="N3786" s="4" t="str">
        <f>VLOOKUP(fUnitSales[[#This Row],[SalesRep]],dSalesRep[],2,0)</f>
        <v>MidWest</v>
      </c>
    </row>
    <row r="3787" spans="7:14" x14ac:dyDescent="0.25">
      <c r="G3787" s="6">
        <v>41635</v>
      </c>
      <c r="H3787" t="s">
        <v>63</v>
      </c>
      <c r="I3787" t="s">
        <v>22</v>
      </c>
      <c r="J3787">
        <v>0.03</v>
      </c>
      <c r="K3787">
        <v>2</v>
      </c>
      <c r="M3787" s="4">
        <f>ROUND(VLOOKUP(fUnitSales[[#This Row],[Product]],dProducts[],2,0)*(1-fUnitSales[[#This Row],[Discount]])*fUnitSales[[#This Row],[Units]],2)</f>
        <v>48.5</v>
      </c>
      <c r="N3787" s="4" t="str">
        <f>VLOOKUP(fUnitSales[[#This Row],[SalesRep]],dSalesRep[],2,0)</f>
        <v>MidWest</v>
      </c>
    </row>
    <row r="3788" spans="7:14" x14ac:dyDescent="0.25">
      <c r="G3788" s="6">
        <v>41683</v>
      </c>
      <c r="H3788" t="s">
        <v>54</v>
      </c>
      <c r="I3788" t="s">
        <v>22</v>
      </c>
      <c r="J3788">
        <v>0.01</v>
      </c>
      <c r="K3788">
        <v>1</v>
      </c>
      <c r="M3788" s="4">
        <f>ROUND(VLOOKUP(fUnitSales[[#This Row],[Product]],dProducts[],2,0)*(1-fUnitSales[[#This Row],[Discount]])*fUnitSales[[#This Row],[Units]],2)</f>
        <v>24.75</v>
      </c>
      <c r="N3788" s="4" t="str">
        <f>VLOOKUP(fUnitSales[[#This Row],[SalesRep]],dSalesRep[],2,0)</f>
        <v>East</v>
      </c>
    </row>
    <row r="3789" spans="7:14" x14ac:dyDescent="0.25">
      <c r="G3789" s="6">
        <v>41295</v>
      </c>
      <c r="H3789" t="s">
        <v>65</v>
      </c>
      <c r="I3789" t="s">
        <v>17</v>
      </c>
      <c r="J3789">
        <v>0.03</v>
      </c>
      <c r="K3789">
        <v>3</v>
      </c>
      <c r="M3789" s="4">
        <f>ROUND(VLOOKUP(fUnitSales[[#This Row],[Product]],dProducts[],2,0)*(1-fUnitSales[[#This Row],[Discount]])*fUnitSales[[#This Row],[Units]],2)</f>
        <v>58.05</v>
      </c>
      <c r="N3789" s="4" t="str">
        <f>VLOOKUP(fUnitSales[[#This Row],[SalesRep]],dSalesRep[],2,0)</f>
        <v>West</v>
      </c>
    </row>
    <row r="3790" spans="7:14" x14ac:dyDescent="0.25">
      <c r="G3790" s="6">
        <v>41961</v>
      </c>
      <c r="H3790" t="s">
        <v>24</v>
      </c>
      <c r="I3790" t="s">
        <v>8</v>
      </c>
      <c r="J3790">
        <v>0</v>
      </c>
      <c r="K3790">
        <v>2</v>
      </c>
      <c r="M3790" s="4">
        <f>ROUND(VLOOKUP(fUnitSales[[#This Row],[Product]],dProducts[],2,0)*(1-fUnitSales[[#This Row],[Discount]])*fUnitSales[[#This Row],[Units]],2)</f>
        <v>42</v>
      </c>
      <c r="N3790" s="4" t="str">
        <f>VLOOKUP(fUnitSales[[#This Row],[SalesRep]],dSalesRep[],2,0)</f>
        <v>MidWest</v>
      </c>
    </row>
    <row r="3791" spans="7:14" x14ac:dyDescent="0.25">
      <c r="G3791" s="6">
        <v>41624</v>
      </c>
      <c r="H3791" t="s">
        <v>35</v>
      </c>
      <c r="I3791" t="s">
        <v>13</v>
      </c>
      <c r="J3791">
        <v>0.01</v>
      </c>
      <c r="K3791">
        <v>2</v>
      </c>
      <c r="M3791" s="4">
        <f>ROUND(VLOOKUP(fUnitSales[[#This Row],[Product]],dProducts[],2,0)*(1-fUnitSales[[#This Row],[Discount]])*fUnitSales[[#This Row],[Units]],2)</f>
        <v>45.44</v>
      </c>
      <c r="N3791" s="4" t="str">
        <f>VLOOKUP(fUnitSales[[#This Row],[SalesRep]],dSalesRep[],2,0)</f>
        <v>MidWest</v>
      </c>
    </row>
    <row r="3792" spans="7:14" x14ac:dyDescent="0.25">
      <c r="G3792" s="6">
        <v>41958</v>
      </c>
      <c r="H3792" t="s">
        <v>36</v>
      </c>
      <c r="I3792" t="s">
        <v>18</v>
      </c>
      <c r="J3792">
        <v>0.01</v>
      </c>
      <c r="K3792">
        <v>1</v>
      </c>
      <c r="M3792" s="4">
        <f>ROUND(VLOOKUP(fUnitSales[[#This Row],[Product]],dProducts[],2,0)*(1-fUnitSales[[#This Row],[Discount]])*fUnitSales[[#This Row],[Units]],2)</f>
        <v>22.72</v>
      </c>
      <c r="N3792" s="4" t="str">
        <f>VLOOKUP(fUnitSales[[#This Row],[SalesRep]],dSalesRep[],2,0)</f>
        <v>West</v>
      </c>
    </row>
    <row r="3793" spans="7:14" x14ac:dyDescent="0.25">
      <c r="G3793" s="6">
        <v>41945</v>
      </c>
      <c r="H3793" t="s">
        <v>79</v>
      </c>
      <c r="I3793" t="s">
        <v>31</v>
      </c>
      <c r="J3793">
        <v>0.01</v>
      </c>
      <c r="K3793">
        <v>17</v>
      </c>
      <c r="M3793" s="4">
        <f>ROUND(VLOOKUP(fUnitSales[[#This Row],[Product]],dProducts[],2,0)*(1-fUnitSales[[#This Row],[Discount]])*fUnitSales[[#This Row],[Units]],2)</f>
        <v>504.9</v>
      </c>
      <c r="N3793" s="4" t="str">
        <f>VLOOKUP(fUnitSales[[#This Row],[SalesRep]],dSalesRep[],2,0)</f>
        <v>South</v>
      </c>
    </row>
    <row r="3794" spans="7:14" x14ac:dyDescent="0.25">
      <c r="G3794" s="6">
        <v>41508</v>
      </c>
      <c r="H3794" t="s">
        <v>14</v>
      </c>
      <c r="I3794" t="s">
        <v>34</v>
      </c>
      <c r="J3794">
        <v>2.5000000000000001E-2</v>
      </c>
      <c r="K3794">
        <v>2</v>
      </c>
      <c r="M3794" s="4">
        <f>ROUND(VLOOKUP(fUnitSales[[#This Row],[Product]],dProducts[],2,0)*(1-fUnitSales[[#This Row],[Discount]])*fUnitSales[[#This Row],[Units]],2)</f>
        <v>45.83</v>
      </c>
      <c r="N3794" s="4" t="str">
        <f>VLOOKUP(fUnitSales[[#This Row],[SalesRep]],dSalesRep[],2,0)</f>
        <v>West</v>
      </c>
    </row>
    <row r="3795" spans="7:14" x14ac:dyDescent="0.25">
      <c r="G3795" s="6">
        <v>41989</v>
      </c>
      <c r="H3795" t="s">
        <v>63</v>
      </c>
      <c r="I3795" t="s">
        <v>13</v>
      </c>
      <c r="J3795">
        <v>0</v>
      </c>
      <c r="K3795">
        <v>2</v>
      </c>
      <c r="M3795" s="4">
        <f>ROUND(VLOOKUP(fUnitSales[[#This Row],[Product]],dProducts[],2,0)*(1-fUnitSales[[#This Row],[Discount]])*fUnitSales[[#This Row],[Units]],2)</f>
        <v>45.9</v>
      </c>
      <c r="N3795" s="4" t="str">
        <f>VLOOKUP(fUnitSales[[#This Row],[SalesRep]],dSalesRep[],2,0)</f>
        <v>MidWest</v>
      </c>
    </row>
    <row r="3796" spans="7:14" x14ac:dyDescent="0.25">
      <c r="G3796" s="6">
        <v>41638</v>
      </c>
      <c r="H3796" t="s">
        <v>41</v>
      </c>
      <c r="I3796" t="s">
        <v>28</v>
      </c>
      <c r="J3796">
        <v>0.02</v>
      </c>
      <c r="K3796">
        <v>3</v>
      </c>
      <c r="M3796" s="4">
        <f>ROUND(VLOOKUP(fUnitSales[[#This Row],[Product]],dProducts[],2,0)*(1-fUnitSales[[#This Row],[Discount]])*fUnitSales[[#This Row],[Units]],2)</f>
        <v>80.849999999999994</v>
      </c>
      <c r="N3796" s="4" t="str">
        <f>VLOOKUP(fUnitSales[[#This Row],[SalesRep]],dSalesRep[],2,0)</f>
        <v>South</v>
      </c>
    </row>
    <row r="3797" spans="7:14" x14ac:dyDescent="0.25">
      <c r="G3797" s="6">
        <v>41630</v>
      </c>
      <c r="H3797" t="s">
        <v>29</v>
      </c>
      <c r="I3797" t="s">
        <v>22</v>
      </c>
      <c r="J3797">
        <v>0</v>
      </c>
      <c r="K3797">
        <v>1</v>
      </c>
      <c r="M3797" s="4">
        <f>ROUND(VLOOKUP(fUnitSales[[#This Row],[Product]],dProducts[],2,0)*(1-fUnitSales[[#This Row],[Discount]])*fUnitSales[[#This Row],[Units]],2)</f>
        <v>25</v>
      </c>
      <c r="N3797" s="4" t="str">
        <f>VLOOKUP(fUnitSales[[#This Row],[SalesRep]],dSalesRep[],2,0)</f>
        <v>MidWest</v>
      </c>
    </row>
    <row r="3798" spans="7:14" x14ac:dyDescent="0.25">
      <c r="G3798" s="6">
        <v>41994</v>
      </c>
      <c r="H3798" t="s">
        <v>77</v>
      </c>
      <c r="I3798" t="s">
        <v>42</v>
      </c>
      <c r="J3798">
        <v>2.5000000000000001E-2</v>
      </c>
      <c r="K3798">
        <v>3</v>
      </c>
      <c r="M3798" s="4">
        <f>ROUND(VLOOKUP(fUnitSales[[#This Row],[Product]],dProducts[],2,0)*(1-fUnitSales[[#This Row],[Discount]])*fUnitSales[[#This Row],[Units]],2)</f>
        <v>55.58</v>
      </c>
      <c r="N3798" s="4" t="str">
        <f>VLOOKUP(fUnitSales[[#This Row],[SalesRep]],dSalesRep[],2,0)</f>
        <v>MidWest</v>
      </c>
    </row>
    <row r="3799" spans="7:14" x14ac:dyDescent="0.25">
      <c r="G3799" s="6">
        <v>41964</v>
      </c>
      <c r="H3799" t="s">
        <v>83</v>
      </c>
      <c r="I3799" t="s">
        <v>8</v>
      </c>
      <c r="J3799">
        <v>0.02</v>
      </c>
      <c r="K3799">
        <v>2</v>
      </c>
      <c r="M3799" s="4">
        <f>ROUND(VLOOKUP(fUnitSales[[#This Row],[Product]],dProducts[],2,0)*(1-fUnitSales[[#This Row],[Discount]])*fUnitSales[[#This Row],[Units]],2)</f>
        <v>41.16</v>
      </c>
      <c r="N3799" s="4" t="str">
        <f>VLOOKUP(fUnitSales[[#This Row],[SalesRep]],dSalesRep[],2,0)</f>
        <v>South</v>
      </c>
    </row>
    <row r="3800" spans="7:14" x14ac:dyDescent="0.25">
      <c r="G3800" s="6">
        <v>41987</v>
      </c>
      <c r="H3800" t="s">
        <v>24</v>
      </c>
      <c r="I3800" t="s">
        <v>18</v>
      </c>
      <c r="J3800">
        <v>1.4999999999999999E-2</v>
      </c>
      <c r="K3800">
        <v>2</v>
      </c>
      <c r="M3800" s="4">
        <f>ROUND(VLOOKUP(fUnitSales[[#This Row],[Product]],dProducts[],2,0)*(1-fUnitSales[[#This Row],[Discount]])*fUnitSales[[#This Row],[Units]],2)</f>
        <v>45.21</v>
      </c>
      <c r="N3800" s="4" t="str">
        <f>VLOOKUP(fUnitSales[[#This Row],[SalesRep]],dSalesRep[],2,0)</f>
        <v>MidWest</v>
      </c>
    </row>
    <row r="3801" spans="7:14" x14ac:dyDescent="0.25">
      <c r="G3801" s="6">
        <v>41999</v>
      </c>
      <c r="H3801" t="s">
        <v>30</v>
      </c>
      <c r="I3801" t="s">
        <v>13</v>
      </c>
      <c r="J3801">
        <v>2.5000000000000001E-2</v>
      </c>
      <c r="K3801">
        <v>23</v>
      </c>
      <c r="M3801" s="4">
        <f>ROUND(VLOOKUP(fUnitSales[[#This Row],[Product]],dProducts[],2,0)*(1-fUnitSales[[#This Row],[Discount]])*fUnitSales[[#This Row],[Units]],2)</f>
        <v>514.65</v>
      </c>
      <c r="N3801" s="4" t="str">
        <f>VLOOKUP(fUnitSales[[#This Row],[SalesRep]],dSalesRep[],2,0)</f>
        <v>East</v>
      </c>
    </row>
    <row r="3802" spans="7:14" x14ac:dyDescent="0.25">
      <c r="G3802" s="6">
        <v>41949</v>
      </c>
      <c r="H3802" t="s">
        <v>73</v>
      </c>
      <c r="I3802" t="s">
        <v>37</v>
      </c>
      <c r="J3802">
        <v>0</v>
      </c>
      <c r="K3802">
        <v>3</v>
      </c>
      <c r="M3802" s="4">
        <f>ROUND(VLOOKUP(fUnitSales[[#This Row],[Product]],dProducts[],2,0)*(1-fUnitSales[[#This Row],[Discount]])*fUnitSales[[#This Row],[Units]],2)</f>
        <v>75</v>
      </c>
      <c r="N3802" s="4" t="str">
        <f>VLOOKUP(fUnitSales[[#This Row],[SalesRep]],dSalesRep[],2,0)</f>
        <v>West</v>
      </c>
    </row>
    <row r="3803" spans="7:14" x14ac:dyDescent="0.25">
      <c r="G3803" s="6">
        <v>42000</v>
      </c>
      <c r="H3803" t="s">
        <v>94</v>
      </c>
      <c r="I3803" t="s">
        <v>42</v>
      </c>
      <c r="J3803">
        <v>0</v>
      </c>
      <c r="K3803">
        <v>2</v>
      </c>
      <c r="M3803" s="4">
        <f>ROUND(VLOOKUP(fUnitSales[[#This Row],[Product]],dProducts[],2,0)*(1-fUnitSales[[#This Row],[Discount]])*fUnitSales[[#This Row],[Units]],2)</f>
        <v>38</v>
      </c>
      <c r="N3803" s="4" t="str">
        <f>VLOOKUP(fUnitSales[[#This Row],[SalesRep]],dSalesRep[],2,0)</f>
        <v>MidWest</v>
      </c>
    </row>
    <row r="3804" spans="7:14" x14ac:dyDescent="0.25">
      <c r="G3804" s="6">
        <v>41832</v>
      </c>
      <c r="H3804" t="s">
        <v>50</v>
      </c>
      <c r="I3804" t="s">
        <v>37</v>
      </c>
      <c r="J3804">
        <v>0.03</v>
      </c>
      <c r="K3804">
        <v>2</v>
      </c>
      <c r="M3804" s="4">
        <f>ROUND(VLOOKUP(fUnitSales[[#This Row],[Product]],dProducts[],2,0)*(1-fUnitSales[[#This Row],[Discount]])*fUnitSales[[#This Row],[Units]],2)</f>
        <v>48.5</v>
      </c>
      <c r="N3804" s="4" t="str">
        <f>VLOOKUP(fUnitSales[[#This Row],[SalesRep]],dSalesRep[],2,0)</f>
        <v>MidWest</v>
      </c>
    </row>
    <row r="3805" spans="7:14" x14ac:dyDescent="0.25">
      <c r="G3805" s="6">
        <v>41923</v>
      </c>
      <c r="H3805" t="s">
        <v>95</v>
      </c>
      <c r="I3805" t="s">
        <v>31</v>
      </c>
      <c r="J3805">
        <v>0.02</v>
      </c>
      <c r="K3805">
        <v>4</v>
      </c>
      <c r="M3805" s="4">
        <f>ROUND(VLOOKUP(fUnitSales[[#This Row],[Product]],dProducts[],2,0)*(1-fUnitSales[[#This Row],[Discount]])*fUnitSales[[#This Row],[Units]],2)</f>
        <v>117.6</v>
      </c>
      <c r="N3805" s="4" t="str">
        <f>VLOOKUP(fUnitSales[[#This Row],[SalesRep]],dSalesRep[],2,0)</f>
        <v>South</v>
      </c>
    </row>
    <row r="3806" spans="7:14" x14ac:dyDescent="0.25">
      <c r="G3806" s="6">
        <v>41989</v>
      </c>
      <c r="H3806" t="s">
        <v>74</v>
      </c>
      <c r="I3806" t="s">
        <v>18</v>
      </c>
      <c r="J3806">
        <v>2.5000000000000001E-2</v>
      </c>
      <c r="K3806">
        <v>2</v>
      </c>
      <c r="M3806" s="4">
        <f>ROUND(VLOOKUP(fUnitSales[[#This Row],[Product]],dProducts[],2,0)*(1-fUnitSales[[#This Row],[Discount]])*fUnitSales[[#This Row],[Units]],2)</f>
        <v>44.75</v>
      </c>
      <c r="N3806" s="4" t="str">
        <f>VLOOKUP(fUnitSales[[#This Row],[SalesRep]],dSalesRep[],2,0)</f>
        <v>MidWest</v>
      </c>
    </row>
    <row r="3807" spans="7:14" x14ac:dyDescent="0.25">
      <c r="G3807" s="6">
        <v>41977</v>
      </c>
      <c r="H3807" t="s">
        <v>29</v>
      </c>
      <c r="I3807" t="s">
        <v>18</v>
      </c>
      <c r="J3807">
        <v>0</v>
      </c>
      <c r="K3807">
        <v>2</v>
      </c>
      <c r="M3807" s="4">
        <f>ROUND(VLOOKUP(fUnitSales[[#This Row],[Product]],dProducts[],2,0)*(1-fUnitSales[[#This Row],[Discount]])*fUnitSales[[#This Row],[Units]],2)</f>
        <v>45.9</v>
      </c>
      <c r="N3807" s="4" t="str">
        <f>VLOOKUP(fUnitSales[[#This Row],[SalesRep]],dSalesRep[],2,0)</f>
        <v>MidWest</v>
      </c>
    </row>
    <row r="3808" spans="7:14" x14ac:dyDescent="0.25">
      <c r="G3808" s="6">
        <v>41973</v>
      </c>
      <c r="H3808" t="s">
        <v>16</v>
      </c>
      <c r="I3808" t="s">
        <v>13</v>
      </c>
      <c r="J3808">
        <v>0</v>
      </c>
      <c r="K3808">
        <v>3</v>
      </c>
      <c r="M3808" s="4">
        <f>ROUND(VLOOKUP(fUnitSales[[#This Row],[Product]],dProducts[],2,0)*(1-fUnitSales[[#This Row],[Discount]])*fUnitSales[[#This Row],[Units]],2)</f>
        <v>68.849999999999994</v>
      </c>
      <c r="N3808" s="4" t="str">
        <f>VLOOKUP(fUnitSales[[#This Row],[SalesRep]],dSalesRep[],2,0)</f>
        <v>MidWest</v>
      </c>
    </row>
    <row r="3809" spans="7:14" x14ac:dyDescent="0.25">
      <c r="G3809" s="6">
        <v>41506</v>
      </c>
      <c r="H3809" t="s">
        <v>72</v>
      </c>
      <c r="I3809" t="s">
        <v>37</v>
      </c>
      <c r="J3809">
        <v>0.02</v>
      </c>
      <c r="K3809">
        <v>3</v>
      </c>
      <c r="M3809" s="4">
        <f>ROUND(VLOOKUP(fUnitSales[[#This Row],[Product]],dProducts[],2,0)*(1-fUnitSales[[#This Row],[Discount]])*fUnitSales[[#This Row],[Units]],2)</f>
        <v>73.5</v>
      </c>
      <c r="N3809" s="4" t="str">
        <f>VLOOKUP(fUnitSales[[#This Row],[SalesRep]],dSalesRep[],2,0)</f>
        <v>East</v>
      </c>
    </row>
    <row r="3810" spans="7:14" x14ac:dyDescent="0.25">
      <c r="G3810" s="6">
        <v>42003</v>
      </c>
      <c r="H3810" t="s">
        <v>35</v>
      </c>
      <c r="I3810" t="s">
        <v>8</v>
      </c>
      <c r="J3810">
        <v>0.01</v>
      </c>
      <c r="K3810">
        <v>3</v>
      </c>
      <c r="M3810" s="4">
        <f>ROUND(VLOOKUP(fUnitSales[[#This Row],[Product]],dProducts[],2,0)*(1-fUnitSales[[#This Row],[Discount]])*fUnitSales[[#This Row],[Units]],2)</f>
        <v>62.37</v>
      </c>
      <c r="N3810" s="4" t="str">
        <f>VLOOKUP(fUnitSales[[#This Row],[SalesRep]],dSalesRep[],2,0)</f>
        <v>MidWest</v>
      </c>
    </row>
    <row r="3811" spans="7:14" x14ac:dyDescent="0.25">
      <c r="G3811" s="6">
        <v>41600</v>
      </c>
      <c r="H3811" t="s">
        <v>27</v>
      </c>
      <c r="I3811" t="s">
        <v>17</v>
      </c>
      <c r="J3811">
        <v>0</v>
      </c>
      <c r="K3811">
        <v>6</v>
      </c>
      <c r="M3811" s="4">
        <f>ROUND(VLOOKUP(fUnitSales[[#This Row],[Product]],dProducts[],2,0)*(1-fUnitSales[[#This Row],[Discount]])*fUnitSales[[#This Row],[Units]],2)</f>
        <v>119.7</v>
      </c>
      <c r="N3811" s="4" t="str">
        <f>VLOOKUP(fUnitSales[[#This Row],[SalesRep]],dSalesRep[],2,0)</f>
        <v>MidWest</v>
      </c>
    </row>
    <row r="3812" spans="7:14" x14ac:dyDescent="0.25">
      <c r="G3812" s="6">
        <v>41996</v>
      </c>
      <c r="H3812" t="s">
        <v>57</v>
      </c>
      <c r="I3812" t="s">
        <v>18</v>
      </c>
      <c r="J3812">
        <v>1.4999999999999999E-2</v>
      </c>
      <c r="K3812">
        <v>3</v>
      </c>
      <c r="M3812" s="4">
        <f>ROUND(VLOOKUP(fUnitSales[[#This Row],[Product]],dProducts[],2,0)*(1-fUnitSales[[#This Row],[Discount]])*fUnitSales[[#This Row],[Units]],2)</f>
        <v>67.819999999999993</v>
      </c>
      <c r="N3812" s="4" t="str">
        <f>VLOOKUP(fUnitSales[[#This Row],[SalesRep]],dSalesRep[],2,0)</f>
        <v>South</v>
      </c>
    </row>
    <row r="3813" spans="7:14" x14ac:dyDescent="0.25">
      <c r="G3813" s="6">
        <v>41945</v>
      </c>
      <c r="H3813" t="s">
        <v>63</v>
      </c>
      <c r="I3813" t="s">
        <v>18</v>
      </c>
      <c r="J3813">
        <v>0.02</v>
      </c>
      <c r="K3813">
        <v>15</v>
      </c>
      <c r="M3813" s="4">
        <f>ROUND(VLOOKUP(fUnitSales[[#This Row],[Product]],dProducts[],2,0)*(1-fUnitSales[[#This Row],[Discount]])*fUnitSales[[#This Row],[Units]],2)</f>
        <v>337.37</v>
      </c>
      <c r="N3813" s="4" t="str">
        <f>VLOOKUP(fUnitSales[[#This Row],[SalesRep]],dSalesRep[],2,0)</f>
        <v>MidWest</v>
      </c>
    </row>
    <row r="3814" spans="7:14" x14ac:dyDescent="0.25">
      <c r="G3814" s="6">
        <v>41358</v>
      </c>
      <c r="H3814" t="s">
        <v>54</v>
      </c>
      <c r="I3814" t="s">
        <v>18</v>
      </c>
      <c r="J3814">
        <v>0.03</v>
      </c>
      <c r="K3814">
        <v>1</v>
      </c>
      <c r="M3814" s="4">
        <f>ROUND(VLOOKUP(fUnitSales[[#This Row],[Product]],dProducts[],2,0)*(1-fUnitSales[[#This Row],[Discount]])*fUnitSales[[#This Row],[Units]],2)</f>
        <v>22.26</v>
      </c>
      <c r="N3814" s="4" t="str">
        <f>VLOOKUP(fUnitSales[[#This Row],[SalesRep]],dSalesRep[],2,0)</f>
        <v>East</v>
      </c>
    </row>
    <row r="3815" spans="7:14" x14ac:dyDescent="0.25">
      <c r="G3815" s="6">
        <v>41993</v>
      </c>
      <c r="H3815" t="s">
        <v>66</v>
      </c>
      <c r="I3815" t="s">
        <v>8</v>
      </c>
      <c r="J3815">
        <v>0</v>
      </c>
      <c r="K3815">
        <v>1</v>
      </c>
      <c r="M3815" s="4">
        <f>ROUND(VLOOKUP(fUnitSales[[#This Row],[Product]],dProducts[],2,0)*(1-fUnitSales[[#This Row],[Discount]])*fUnitSales[[#This Row],[Units]],2)</f>
        <v>21</v>
      </c>
      <c r="N3815" s="4" t="str">
        <f>VLOOKUP(fUnitSales[[#This Row],[SalesRep]],dSalesRep[],2,0)</f>
        <v>MidWest</v>
      </c>
    </row>
    <row r="3816" spans="7:14" x14ac:dyDescent="0.25">
      <c r="G3816" s="6">
        <v>41625</v>
      </c>
      <c r="H3816" t="s">
        <v>82</v>
      </c>
      <c r="I3816" t="s">
        <v>8</v>
      </c>
      <c r="J3816">
        <v>0</v>
      </c>
      <c r="K3816">
        <v>1</v>
      </c>
      <c r="M3816" s="4">
        <f>ROUND(VLOOKUP(fUnitSales[[#This Row],[Product]],dProducts[],2,0)*(1-fUnitSales[[#This Row],[Discount]])*fUnitSales[[#This Row],[Units]],2)</f>
        <v>21</v>
      </c>
      <c r="N3816" s="4" t="str">
        <f>VLOOKUP(fUnitSales[[#This Row],[SalesRep]],dSalesRep[],2,0)</f>
        <v>West</v>
      </c>
    </row>
    <row r="3817" spans="7:14" x14ac:dyDescent="0.25">
      <c r="G3817" s="6">
        <v>41415</v>
      </c>
      <c r="H3817" t="s">
        <v>84</v>
      </c>
      <c r="I3817" t="s">
        <v>13</v>
      </c>
      <c r="J3817">
        <v>2.5000000000000001E-2</v>
      </c>
      <c r="K3817">
        <v>3</v>
      </c>
      <c r="M3817" s="4">
        <f>ROUND(VLOOKUP(fUnitSales[[#This Row],[Product]],dProducts[],2,0)*(1-fUnitSales[[#This Row],[Discount]])*fUnitSales[[#This Row],[Units]],2)</f>
        <v>67.13</v>
      </c>
      <c r="N3817" s="4" t="str">
        <f>VLOOKUP(fUnitSales[[#This Row],[SalesRep]],dSalesRep[],2,0)</f>
        <v>East</v>
      </c>
    </row>
    <row r="3818" spans="7:14" x14ac:dyDescent="0.25">
      <c r="G3818" s="6">
        <v>41928</v>
      </c>
      <c r="H3818" t="s">
        <v>81</v>
      </c>
      <c r="I3818" t="s">
        <v>25</v>
      </c>
      <c r="J3818">
        <v>2.5000000000000001E-2</v>
      </c>
      <c r="K3818">
        <v>2</v>
      </c>
      <c r="M3818" s="4">
        <f>ROUND(VLOOKUP(fUnitSales[[#This Row],[Product]],dProducts[],2,0)*(1-fUnitSales[[#This Row],[Discount]])*fUnitSales[[#This Row],[Units]],2)</f>
        <v>66.3</v>
      </c>
      <c r="N3818" s="4" t="str">
        <f>VLOOKUP(fUnitSales[[#This Row],[SalesRep]],dSalesRep[],2,0)</f>
        <v>East</v>
      </c>
    </row>
    <row r="3819" spans="7:14" x14ac:dyDescent="0.25">
      <c r="G3819" s="6">
        <v>41787</v>
      </c>
      <c r="H3819" t="s">
        <v>91</v>
      </c>
      <c r="I3819" t="s">
        <v>8</v>
      </c>
      <c r="J3819">
        <v>0.01</v>
      </c>
      <c r="K3819">
        <v>2</v>
      </c>
      <c r="M3819" s="4">
        <f>ROUND(VLOOKUP(fUnitSales[[#This Row],[Product]],dProducts[],2,0)*(1-fUnitSales[[#This Row],[Discount]])*fUnitSales[[#This Row],[Units]],2)</f>
        <v>41.58</v>
      </c>
      <c r="N3819" s="4" t="str">
        <f>VLOOKUP(fUnitSales[[#This Row],[SalesRep]],dSalesRep[],2,0)</f>
        <v>East</v>
      </c>
    </row>
    <row r="3820" spans="7:14" x14ac:dyDescent="0.25">
      <c r="G3820" s="6">
        <v>41963</v>
      </c>
      <c r="H3820" t="s">
        <v>94</v>
      </c>
      <c r="I3820" t="s">
        <v>17</v>
      </c>
      <c r="J3820">
        <v>0</v>
      </c>
      <c r="K3820">
        <v>3</v>
      </c>
      <c r="M3820" s="4">
        <f>ROUND(VLOOKUP(fUnitSales[[#This Row],[Product]],dProducts[],2,0)*(1-fUnitSales[[#This Row],[Discount]])*fUnitSales[[#This Row],[Units]],2)</f>
        <v>59.85</v>
      </c>
      <c r="N3820" s="4" t="str">
        <f>VLOOKUP(fUnitSales[[#This Row],[SalesRep]],dSalesRep[],2,0)</f>
        <v>MidWest</v>
      </c>
    </row>
    <row r="3821" spans="7:14" x14ac:dyDescent="0.25">
      <c r="G3821" s="6">
        <v>41555</v>
      </c>
      <c r="H3821" t="s">
        <v>46</v>
      </c>
      <c r="I3821" t="s">
        <v>13</v>
      </c>
      <c r="J3821">
        <v>0</v>
      </c>
      <c r="K3821">
        <v>3</v>
      </c>
      <c r="M3821" s="4">
        <f>ROUND(VLOOKUP(fUnitSales[[#This Row],[Product]],dProducts[],2,0)*(1-fUnitSales[[#This Row],[Discount]])*fUnitSales[[#This Row],[Units]],2)</f>
        <v>68.849999999999994</v>
      </c>
      <c r="N3821" s="4" t="str">
        <f>VLOOKUP(fUnitSales[[#This Row],[SalesRep]],dSalesRep[],2,0)</f>
        <v>MidWest</v>
      </c>
    </row>
    <row r="3822" spans="7:14" x14ac:dyDescent="0.25">
      <c r="G3822" s="6">
        <v>41615</v>
      </c>
      <c r="H3822" t="s">
        <v>85</v>
      </c>
      <c r="I3822" t="s">
        <v>12</v>
      </c>
      <c r="J3822">
        <v>2.5000000000000001E-2</v>
      </c>
      <c r="K3822">
        <v>2</v>
      </c>
      <c r="M3822" s="4">
        <f>ROUND(VLOOKUP(fUnitSales[[#This Row],[Product]],dProducts[],2,0)*(1-fUnitSales[[#This Row],[Discount]])*fUnitSales[[#This Row],[Units]],2)</f>
        <v>155.9</v>
      </c>
      <c r="N3822" s="4" t="str">
        <f>VLOOKUP(fUnitSales[[#This Row],[SalesRep]],dSalesRep[],2,0)</f>
        <v>West</v>
      </c>
    </row>
    <row r="3823" spans="7:14" x14ac:dyDescent="0.25">
      <c r="G3823" s="6">
        <v>41585</v>
      </c>
      <c r="H3823" t="s">
        <v>72</v>
      </c>
      <c r="I3823" t="s">
        <v>13</v>
      </c>
      <c r="J3823">
        <v>0</v>
      </c>
      <c r="K3823">
        <v>3</v>
      </c>
      <c r="M3823" s="4">
        <f>ROUND(VLOOKUP(fUnitSales[[#This Row],[Product]],dProducts[],2,0)*(1-fUnitSales[[#This Row],[Discount]])*fUnitSales[[#This Row],[Units]],2)</f>
        <v>68.849999999999994</v>
      </c>
      <c r="N3823" s="4" t="str">
        <f>VLOOKUP(fUnitSales[[#This Row],[SalesRep]],dSalesRep[],2,0)</f>
        <v>East</v>
      </c>
    </row>
    <row r="3824" spans="7:14" x14ac:dyDescent="0.25">
      <c r="G3824" s="6">
        <v>41900</v>
      </c>
      <c r="H3824" t="s">
        <v>21</v>
      </c>
      <c r="I3824" t="s">
        <v>25</v>
      </c>
      <c r="J3824">
        <v>0</v>
      </c>
      <c r="K3824">
        <v>2</v>
      </c>
      <c r="M3824" s="4">
        <f>ROUND(VLOOKUP(fUnitSales[[#This Row],[Product]],dProducts[],2,0)*(1-fUnitSales[[#This Row],[Discount]])*fUnitSales[[#This Row],[Units]],2)</f>
        <v>68</v>
      </c>
      <c r="N3824" s="4" t="str">
        <f>VLOOKUP(fUnitSales[[#This Row],[SalesRep]],dSalesRep[],2,0)</f>
        <v>West</v>
      </c>
    </row>
    <row r="3825" spans="7:14" x14ac:dyDescent="0.25">
      <c r="G3825" s="6">
        <v>41993</v>
      </c>
      <c r="H3825" t="s">
        <v>44</v>
      </c>
      <c r="I3825" t="s">
        <v>18</v>
      </c>
      <c r="J3825">
        <v>0.01</v>
      </c>
      <c r="K3825">
        <v>2</v>
      </c>
      <c r="M3825" s="4">
        <f>ROUND(VLOOKUP(fUnitSales[[#This Row],[Product]],dProducts[],2,0)*(1-fUnitSales[[#This Row],[Discount]])*fUnitSales[[#This Row],[Units]],2)</f>
        <v>45.44</v>
      </c>
      <c r="N3825" s="4" t="str">
        <f>VLOOKUP(fUnitSales[[#This Row],[SalesRep]],dSalesRep[],2,0)</f>
        <v>MidWest</v>
      </c>
    </row>
    <row r="3826" spans="7:14" x14ac:dyDescent="0.25">
      <c r="G3826" s="6">
        <v>41990</v>
      </c>
      <c r="H3826" t="s">
        <v>47</v>
      </c>
      <c r="I3826" t="s">
        <v>18</v>
      </c>
      <c r="J3826">
        <v>0</v>
      </c>
      <c r="K3826">
        <v>3</v>
      </c>
      <c r="M3826" s="4">
        <f>ROUND(VLOOKUP(fUnitSales[[#This Row],[Product]],dProducts[],2,0)*(1-fUnitSales[[#This Row],[Discount]])*fUnitSales[[#This Row],[Units]],2)</f>
        <v>68.849999999999994</v>
      </c>
      <c r="N3826" s="4" t="str">
        <f>VLOOKUP(fUnitSales[[#This Row],[SalesRep]],dSalesRep[],2,0)</f>
        <v>South</v>
      </c>
    </row>
    <row r="3827" spans="7:14" x14ac:dyDescent="0.25">
      <c r="G3827" s="6">
        <v>41983</v>
      </c>
      <c r="H3827" t="s">
        <v>73</v>
      </c>
      <c r="I3827" t="s">
        <v>13</v>
      </c>
      <c r="J3827">
        <v>0</v>
      </c>
      <c r="K3827">
        <v>2</v>
      </c>
      <c r="M3827" s="4">
        <f>ROUND(VLOOKUP(fUnitSales[[#This Row],[Product]],dProducts[],2,0)*(1-fUnitSales[[#This Row],[Discount]])*fUnitSales[[#This Row],[Units]],2)</f>
        <v>45.9</v>
      </c>
      <c r="N3827" s="4" t="str">
        <f>VLOOKUP(fUnitSales[[#This Row],[SalesRep]],dSalesRep[],2,0)</f>
        <v>West</v>
      </c>
    </row>
    <row r="3828" spans="7:14" x14ac:dyDescent="0.25">
      <c r="G3828" s="6">
        <v>41410</v>
      </c>
      <c r="H3828" t="s">
        <v>83</v>
      </c>
      <c r="I3828" t="s">
        <v>13</v>
      </c>
      <c r="J3828">
        <v>0</v>
      </c>
      <c r="K3828">
        <v>3</v>
      </c>
      <c r="M3828" s="4">
        <f>ROUND(VLOOKUP(fUnitSales[[#This Row],[Product]],dProducts[],2,0)*(1-fUnitSales[[#This Row],[Discount]])*fUnitSales[[#This Row],[Units]],2)</f>
        <v>68.849999999999994</v>
      </c>
      <c r="N3828" s="4" t="str">
        <f>VLOOKUP(fUnitSales[[#This Row],[SalesRep]],dSalesRep[],2,0)</f>
        <v>South</v>
      </c>
    </row>
    <row r="3829" spans="7:14" x14ac:dyDescent="0.25">
      <c r="G3829" s="6">
        <v>41948</v>
      </c>
      <c r="H3829" t="s">
        <v>54</v>
      </c>
      <c r="I3829" t="s">
        <v>25</v>
      </c>
      <c r="J3829">
        <v>0</v>
      </c>
      <c r="K3829">
        <v>3</v>
      </c>
      <c r="M3829" s="4">
        <f>ROUND(VLOOKUP(fUnitSales[[#This Row],[Product]],dProducts[],2,0)*(1-fUnitSales[[#This Row],[Discount]])*fUnitSales[[#This Row],[Units]],2)</f>
        <v>102</v>
      </c>
      <c r="N3829" s="4" t="str">
        <f>VLOOKUP(fUnitSales[[#This Row],[SalesRep]],dSalesRep[],2,0)</f>
        <v>East</v>
      </c>
    </row>
    <row r="3830" spans="7:14" x14ac:dyDescent="0.25">
      <c r="G3830" s="6">
        <v>41989</v>
      </c>
      <c r="H3830" t="s">
        <v>90</v>
      </c>
      <c r="I3830" t="s">
        <v>37</v>
      </c>
      <c r="J3830">
        <v>0</v>
      </c>
      <c r="K3830">
        <v>1</v>
      </c>
      <c r="M3830" s="4">
        <f>ROUND(VLOOKUP(fUnitSales[[#This Row],[Product]],dProducts[],2,0)*(1-fUnitSales[[#This Row],[Discount]])*fUnitSales[[#This Row],[Units]],2)</f>
        <v>25</v>
      </c>
      <c r="N3830" s="4" t="str">
        <f>VLOOKUP(fUnitSales[[#This Row],[SalesRep]],dSalesRep[],2,0)</f>
        <v>West</v>
      </c>
    </row>
    <row r="3831" spans="7:14" x14ac:dyDescent="0.25">
      <c r="G3831" s="6">
        <v>41956</v>
      </c>
      <c r="H3831" t="s">
        <v>46</v>
      </c>
      <c r="I3831" t="s">
        <v>18</v>
      </c>
      <c r="J3831">
        <v>0.02</v>
      </c>
      <c r="K3831">
        <v>2</v>
      </c>
      <c r="M3831" s="4">
        <f>ROUND(VLOOKUP(fUnitSales[[#This Row],[Product]],dProducts[],2,0)*(1-fUnitSales[[#This Row],[Discount]])*fUnitSales[[#This Row],[Units]],2)</f>
        <v>44.98</v>
      </c>
      <c r="N3831" s="4" t="str">
        <f>VLOOKUP(fUnitSales[[#This Row],[SalesRep]],dSalesRep[],2,0)</f>
        <v>MidWest</v>
      </c>
    </row>
    <row r="3832" spans="7:14" x14ac:dyDescent="0.25">
      <c r="G3832" s="6">
        <v>41977</v>
      </c>
      <c r="H3832" t="s">
        <v>41</v>
      </c>
      <c r="I3832" t="s">
        <v>13</v>
      </c>
      <c r="J3832">
        <v>0.03</v>
      </c>
      <c r="K3832">
        <v>2</v>
      </c>
      <c r="M3832" s="4">
        <f>ROUND(VLOOKUP(fUnitSales[[#This Row],[Product]],dProducts[],2,0)*(1-fUnitSales[[#This Row],[Discount]])*fUnitSales[[#This Row],[Units]],2)</f>
        <v>44.52</v>
      </c>
      <c r="N3832" s="4" t="str">
        <f>VLOOKUP(fUnitSales[[#This Row],[SalesRep]],dSalesRep[],2,0)</f>
        <v>South</v>
      </c>
    </row>
    <row r="3833" spans="7:14" x14ac:dyDescent="0.25">
      <c r="G3833" s="6">
        <v>41987</v>
      </c>
      <c r="H3833" t="s">
        <v>54</v>
      </c>
      <c r="I3833" t="s">
        <v>25</v>
      </c>
      <c r="J3833">
        <v>1.4999999999999999E-2</v>
      </c>
      <c r="K3833">
        <v>2</v>
      </c>
      <c r="M3833" s="4">
        <f>ROUND(VLOOKUP(fUnitSales[[#This Row],[Product]],dProducts[],2,0)*(1-fUnitSales[[#This Row],[Discount]])*fUnitSales[[#This Row],[Units]],2)</f>
        <v>66.98</v>
      </c>
      <c r="N3833" s="4" t="str">
        <f>VLOOKUP(fUnitSales[[#This Row],[SalesRep]],dSalesRep[],2,0)</f>
        <v>East</v>
      </c>
    </row>
    <row r="3834" spans="7:14" x14ac:dyDescent="0.25">
      <c r="G3834" s="6">
        <v>41936</v>
      </c>
      <c r="H3834" t="s">
        <v>27</v>
      </c>
      <c r="I3834" t="s">
        <v>42</v>
      </c>
      <c r="J3834">
        <v>1.4999999999999999E-2</v>
      </c>
      <c r="K3834">
        <v>3</v>
      </c>
      <c r="M3834" s="4">
        <f>ROUND(VLOOKUP(fUnitSales[[#This Row],[Product]],dProducts[],2,0)*(1-fUnitSales[[#This Row],[Discount]])*fUnitSales[[#This Row],[Units]],2)</f>
        <v>56.15</v>
      </c>
      <c r="N3834" s="4" t="str">
        <f>VLOOKUP(fUnitSales[[#This Row],[SalesRep]],dSalesRep[],2,0)</f>
        <v>MidWest</v>
      </c>
    </row>
    <row r="3835" spans="7:14" x14ac:dyDescent="0.25">
      <c r="G3835" s="6">
        <v>41406</v>
      </c>
      <c r="H3835" t="s">
        <v>73</v>
      </c>
      <c r="I3835" t="s">
        <v>31</v>
      </c>
      <c r="J3835">
        <v>0.03</v>
      </c>
      <c r="K3835">
        <v>1</v>
      </c>
      <c r="M3835" s="4">
        <f>ROUND(VLOOKUP(fUnitSales[[#This Row],[Product]],dProducts[],2,0)*(1-fUnitSales[[#This Row],[Discount]])*fUnitSales[[#This Row],[Units]],2)</f>
        <v>29.1</v>
      </c>
      <c r="N3835" s="4" t="str">
        <f>VLOOKUP(fUnitSales[[#This Row],[SalesRep]],dSalesRep[],2,0)</f>
        <v>West</v>
      </c>
    </row>
    <row r="3836" spans="7:14" x14ac:dyDescent="0.25">
      <c r="G3836" s="6">
        <v>41588</v>
      </c>
      <c r="H3836" t="s">
        <v>26</v>
      </c>
      <c r="I3836" t="s">
        <v>31</v>
      </c>
      <c r="J3836">
        <v>0</v>
      </c>
      <c r="K3836">
        <v>2</v>
      </c>
      <c r="M3836" s="4">
        <f>ROUND(VLOOKUP(fUnitSales[[#This Row],[Product]],dProducts[],2,0)*(1-fUnitSales[[#This Row],[Discount]])*fUnitSales[[#This Row],[Units]],2)</f>
        <v>60</v>
      </c>
      <c r="N3836" s="4" t="str">
        <f>VLOOKUP(fUnitSales[[#This Row],[SalesRep]],dSalesRep[],2,0)</f>
        <v>West</v>
      </c>
    </row>
    <row r="3837" spans="7:14" x14ac:dyDescent="0.25">
      <c r="G3837" s="6">
        <v>41637</v>
      </c>
      <c r="H3837" t="s">
        <v>82</v>
      </c>
      <c r="I3837" t="s">
        <v>17</v>
      </c>
      <c r="J3837">
        <v>2.5000000000000001E-2</v>
      </c>
      <c r="K3837">
        <v>3</v>
      </c>
      <c r="M3837" s="4">
        <f>ROUND(VLOOKUP(fUnitSales[[#This Row],[Product]],dProducts[],2,0)*(1-fUnitSales[[#This Row],[Discount]])*fUnitSales[[#This Row],[Units]],2)</f>
        <v>58.35</v>
      </c>
      <c r="N3837" s="4" t="str">
        <f>VLOOKUP(fUnitSales[[#This Row],[SalesRep]],dSalesRep[],2,0)</f>
        <v>West</v>
      </c>
    </row>
    <row r="3838" spans="7:14" x14ac:dyDescent="0.25">
      <c r="G3838" s="6">
        <v>41945</v>
      </c>
      <c r="H3838" t="s">
        <v>77</v>
      </c>
      <c r="I3838" t="s">
        <v>31</v>
      </c>
      <c r="J3838">
        <v>0.02</v>
      </c>
      <c r="K3838">
        <v>2</v>
      </c>
      <c r="M3838" s="4">
        <f>ROUND(VLOOKUP(fUnitSales[[#This Row],[Product]],dProducts[],2,0)*(1-fUnitSales[[#This Row],[Discount]])*fUnitSales[[#This Row],[Units]],2)</f>
        <v>58.8</v>
      </c>
      <c r="N3838" s="4" t="str">
        <f>VLOOKUP(fUnitSales[[#This Row],[SalesRep]],dSalesRep[],2,0)</f>
        <v>MidWest</v>
      </c>
    </row>
    <row r="3839" spans="7:14" x14ac:dyDescent="0.25">
      <c r="G3839" s="6">
        <v>41380</v>
      </c>
      <c r="H3839" t="s">
        <v>55</v>
      </c>
      <c r="I3839" t="s">
        <v>37</v>
      </c>
      <c r="J3839">
        <v>0.01</v>
      </c>
      <c r="K3839">
        <v>3</v>
      </c>
      <c r="M3839" s="4">
        <f>ROUND(VLOOKUP(fUnitSales[[#This Row],[Product]],dProducts[],2,0)*(1-fUnitSales[[#This Row],[Discount]])*fUnitSales[[#This Row],[Units]],2)</f>
        <v>74.25</v>
      </c>
      <c r="N3839" s="4" t="str">
        <f>VLOOKUP(fUnitSales[[#This Row],[SalesRep]],dSalesRep[],2,0)</f>
        <v>South</v>
      </c>
    </row>
    <row r="3840" spans="7:14" x14ac:dyDescent="0.25">
      <c r="G3840" s="6">
        <v>41958</v>
      </c>
      <c r="H3840" t="s">
        <v>11</v>
      </c>
      <c r="I3840" t="s">
        <v>37</v>
      </c>
      <c r="J3840">
        <v>0.01</v>
      </c>
      <c r="K3840">
        <v>3</v>
      </c>
      <c r="M3840" s="4">
        <f>ROUND(VLOOKUP(fUnitSales[[#This Row],[Product]],dProducts[],2,0)*(1-fUnitSales[[#This Row],[Discount]])*fUnitSales[[#This Row],[Units]],2)</f>
        <v>74.25</v>
      </c>
      <c r="N3840" s="4" t="str">
        <f>VLOOKUP(fUnitSales[[#This Row],[SalesRep]],dSalesRep[],2,0)</f>
        <v>West</v>
      </c>
    </row>
    <row r="3841" spans="7:14" x14ac:dyDescent="0.25">
      <c r="G3841" s="6">
        <v>41492</v>
      </c>
      <c r="H3841" t="s">
        <v>29</v>
      </c>
      <c r="I3841" t="s">
        <v>28</v>
      </c>
      <c r="J3841">
        <v>0</v>
      </c>
      <c r="K3841">
        <v>2</v>
      </c>
      <c r="M3841" s="4">
        <f>ROUND(VLOOKUP(fUnitSales[[#This Row],[Product]],dProducts[],2,0)*(1-fUnitSales[[#This Row],[Discount]])*fUnitSales[[#This Row],[Units]],2)</f>
        <v>55</v>
      </c>
      <c r="N3841" s="4" t="str">
        <f>VLOOKUP(fUnitSales[[#This Row],[SalesRep]],dSalesRep[],2,0)</f>
        <v>MidWest</v>
      </c>
    </row>
    <row r="3842" spans="7:14" x14ac:dyDescent="0.25">
      <c r="G3842" s="6">
        <v>41290</v>
      </c>
      <c r="H3842" t="s">
        <v>44</v>
      </c>
      <c r="I3842" t="s">
        <v>37</v>
      </c>
      <c r="J3842">
        <v>2.5000000000000001E-2</v>
      </c>
      <c r="K3842">
        <v>2</v>
      </c>
      <c r="M3842" s="4">
        <f>ROUND(VLOOKUP(fUnitSales[[#This Row],[Product]],dProducts[],2,0)*(1-fUnitSales[[#This Row],[Discount]])*fUnitSales[[#This Row],[Units]],2)</f>
        <v>48.75</v>
      </c>
      <c r="N3842" s="4" t="str">
        <f>VLOOKUP(fUnitSales[[#This Row],[SalesRep]],dSalesRep[],2,0)</f>
        <v>MidWest</v>
      </c>
    </row>
    <row r="3843" spans="7:14" x14ac:dyDescent="0.25">
      <c r="G3843" s="6">
        <v>41960</v>
      </c>
      <c r="H3843" t="s">
        <v>78</v>
      </c>
      <c r="I3843" t="s">
        <v>13</v>
      </c>
      <c r="J3843">
        <v>0</v>
      </c>
      <c r="K3843">
        <v>3</v>
      </c>
      <c r="M3843" s="4">
        <f>ROUND(VLOOKUP(fUnitSales[[#This Row],[Product]],dProducts[],2,0)*(1-fUnitSales[[#This Row],[Discount]])*fUnitSales[[#This Row],[Units]],2)</f>
        <v>68.849999999999994</v>
      </c>
      <c r="N3843" s="4" t="str">
        <f>VLOOKUP(fUnitSales[[#This Row],[SalesRep]],dSalesRep[],2,0)</f>
        <v>West</v>
      </c>
    </row>
    <row r="3844" spans="7:14" x14ac:dyDescent="0.25">
      <c r="G3844" s="6">
        <v>41584</v>
      </c>
      <c r="H3844" t="s">
        <v>56</v>
      </c>
      <c r="I3844" t="s">
        <v>17</v>
      </c>
      <c r="J3844">
        <v>0</v>
      </c>
      <c r="K3844">
        <v>3</v>
      </c>
      <c r="M3844" s="4">
        <f>ROUND(VLOOKUP(fUnitSales[[#This Row],[Product]],dProducts[],2,0)*(1-fUnitSales[[#This Row],[Discount]])*fUnitSales[[#This Row],[Units]],2)</f>
        <v>59.85</v>
      </c>
      <c r="N3844" s="4" t="str">
        <f>VLOOKUP(fUnitSales[[#This Row],[SalesRep]],dSalesRep[],2,0)</f>
        <v>West</v>
      </c>
    </row>
    <row r="3845" spans="7:14" x14ac:dyDescent="0.25">
      <c r="G3845" s="6">
        <v>41995</v>
      </c>
      <c r="H3845" t="s">
        <v>36</v>
      </c>
      <c r="I3845" t="s">
        <v>13</v>
      </c>
      <c r="J3845">
        <v>0</v>
      </c>
      <c r="K3845">
        <v>2</v>
      </c>
      <c r="M3845" s="4">
        <f>ROUND(VLOOKUP(fUnitSales[[#This Row],[Product]],dProducts[],2,0)*(1-fUnitSales[[#This Row],[Discount]])*fUnitSales[[#This Row],[Units]],2)</f>
        <v>45.9</v>
      </c>
      <c r="N3845" s="4" t="str">
        <f>VLOOKUP(fUnitSales[[#This Row],[SalesRep]],dSalesRep[],2,0)</f>
        <v>West</v>
      </c>
    </row>
    <row r="3846" spans="7:14" x14ac:dyDescent="0.25">
      <c r="G3846" s="6">
        <v>41626</v>
      </c>
      <c r="H3846" t="s">
        <v>44</v>
      </c>
      <c r="I3846" t="s">
        <v>13</v>
      </c>
      <c r="J3846">
        <v>0.03</v>
      </c>
      <c r="K3846">
        <v>3</v>
      </c>
      <c r="M3846" s="4">
        <f>ROUND(VLOOKUP(fUnitSales[[#This Row],[Product]],dProducts[],2,0)*(1-fUnitSales[[#This Row],[Discount]])*fUnitSales[[#This Row],[Units]],2)</f>
        <v>66.78</v>
      </c>
      <c r="N3846" s="4" t="str">
        <f>VLOOKUP(fUnitSales[[#This Row],[SalesRep]],dSalesRep[],2,0)</f>
        <v>MidWest</v>
      </c>
    </row>
    <row r="3847" spans="7:14" x14ac:dyDescent="0.25">
      <c r="G3847" s="6">
        <v>41623</v>
      </c>
      <c r="H3847" t="s">
        <v>41</v>
      </c>
      <c r="I3847" t="s">
        <v>17</v>
      </c>
      <c r="J3847">
        <v>0</v>
      </c>
      <c r="K3847">
        <v>4</v>
      </c>
      <c r="M3847" s="4">
        <f>ROUND(VLOOKUP(fUnitSales[[#This Row],[Product]],dProducts[],2,0)*(1-fUnitSales[[#This Row],[Discount]])*fUnitSales[[#This Row],[Units]],2)</f>
        <v>79.8</v>
      </c>
      <c r="N3847" s="4" t="str">
        <f>VLOOKUP(fUnitSales[[#This Row],[SalesRep]],dSalesRep[],2,0)</f>
        <v>South</v>
      </c>
    </row>
    <row r="3848" spans="7:14" x14ac:dyDescent="0.25">
      <c r="G3848" s="6">
        <v>41625</v>
      </c>
      <c r="H3848" t="s">
        <v>79</v>
      </c>
      <c r="I3848" t="s">
        <v>13</v>
      </c>
      <c r="J3848">
        <v>1.4999999999999999E-2</v>
      </c>
      <c r="K3848">
        <v>2</v>
      </c>
      <c r="M3848" s="4">
        <f>ROUND(VLOOKUP(fUnitSales[[#This Row],[Product]],dProducts[],2,0)*(1-fUnitSales[[#This Row],[Discount]])*fUnitSales[[#This Row],[Units]],2)</f>
        <v>45.21</v>
      </c>
      <c r="N3848" s="4" t="str">
        <f>VLOOKUP(fUnitSales[[#This Row],[SalesRep]],dSalesRep[],2,0)</f>
        <v>South</v>
      </c>
    </row>
    <row r="3849" spans="7:14" x14ac:dyDescent="0.25">
      <c r="G3849" s="6">
        <v>41977</v>
      </c>
      <c r="H3849" t="s">
        <v>90</v>
      </c>
      <c r="I3849" t="s">
        <v>31</v>
      </c>
      <c r="J3849">
        <v>0</v>
      </c>
      <c r="K3849">
        <v>6</v>
      </c>
      <c r="M3849" s="4">
        <f>ROUND(VLOOKUP(fUnitSales[[#This Row],[Product]],dProducts[],2,0)*(1-fUnitSales[[#This Row],[Discount]])*fUnitSales[[#This Row],[Units]],2)</f>
        <v>180</v>
      </c>
      <c r="N3849" s="4" t="str">
        <f>VLOOKUP(fUnitSales[[#This Row],[SalesRep]],dSalesRep[],2,0)</f>
        <v>West</v>
      </c>
    </row>
    <row r="3850" spans="7:14" x14ac:dyDescent="0.25">
      <c r="G3850" s="6">
        <v>41990</v>
      </c>
      <c r="H3850" t="s">
        <v>54</v>
      </c>
      <c r="I3850" t="s">
        <v>12</v>
      </c>
      <c r="J3850">
        <v>0</v>
      </c>
      <c r="K3850">
        <v>1</v>
      </c>
      <c r="M3850" s="4">
        <f>ROUND(VLOOKUP(fUnitSales[[#This Row],[Product]],dProducts[],2,0)*(1-fUnitSales[[#This Row],[Discount]])*fUnitSales[[#This Row],[Units]],2)</f>
        <v>79.95</v>
      </c>
      <c r="N3850" s="4" t="str">
        <f>VLOOKUP(fUnitSales[[#This Row],[SalesRep]],dSalesRep[],2,0)</f>
        <v>East</v>
      </c>
    </row>
    <row r="3851" spans="7:14" x14ac:dyDescent="0.25">
      <c r="G3851" s="6">
        <v>41969</v>
      </c>
      <c r="H3851" t="s">
        <v>27</v>
      </c>
      <c r="I3851" t="s">
        <v>22</v>
      </c>
      <c r="J3851">
        <v>0</v>
      </c>
      <c r="K3851">
        <v>2</v>
      </c>
      <c r="M3851" s="4">
        <f>ROUND(VLOOKUP(fUnitSales[[#This Row],[Product]],dProducts[],2,0)*(1-fUnitSales[[#This Row],[Discount]])*fUnitSales[[#This Row],[Units]],2)</f>
        <v>50</v>
      </c>
      <c r="N3851" s="4" t="str">
        <f>VLOOKUP(fUnitSales[[#This Row],[SalesRep]],dSalesRep[],2,0)</f>
        <v>MidWest</v>
      </c>
    </row>
    <row r="3852" spans="7:14" x14ac:dyDescent="0.25">
      <c r="G3852" s="6">
        <v>41636</v>
      </c>
      <c r="H3852" t="s">
        <v>70</v>
      </c>
      <c r="I3852" t="s">
        <v>12</v>
      </c>
      <c r="J3852">
        <v>1.4999999999999999E-2</v>
      </c>
      <c r="K3852">
        <v>3</v>
      </c>
      <c r="M3852" s="4">
        <f>ROUND(VLOOKUP(fUnitSales[[#This Row],[Product]],dProducts[],2,0)*(1-fUnitSales[[#This Row],[Discount]])*fUnitSales[[#This Row],[Units]],2)</f>
        <v>236.25</v>
      </c>
      <c r="N3852" s="4" t="str">
        <f>VLOOKUP(fUnitSales[[#This Row],[SalesRep]],dSalesRep[],2,0)</f>
        <v>West</v>
      </c>
    </row>
    <row r="3853" spans="7:14" x14ac:dyDescent="0.25">
      <c r="G3853" s="6">
        <v>41988</v>
      </c>
      <c r="H3853" t="s">
        <v>44</v>
      </c>
      <c r="I3853" t="s">
        <v>25</v>
      </c>
      <c r="J3853">
        <v>1.4999999999999999E-2</v>
      </c>
      <c r="K3853">
        <v>3</v>
      </c>
      <c r="M3853" s="4">
        <f>ROUND(VLOOKUP(fUnitSales[[#This Row],[Product]],dProducts[],2,0)*(1-fUnitSales[[#This Row],[Discount]])*fUnitSales[[#This Row],[Units]],2)</f>
        <v>100.47</v>
      </c>
      <c r="N3853" s="4" t="str">
        <f>VLOOKUP(fUnitSales[[#This Row],[SalesRep]],dSalesRep[],2,0)</f>
        <v>MidWest</v>
      </c>
    </row>
    <row r="3854" spans="7:14" x14ac:dyDescent="0.25">
      <c r="G3854" s="6">
        <v>41587</v>
      </c>
      <c r="H3854" t="s">
        <v>27</v>
      </c>
      <c r="I3854" t="s">
        <v>25</v>
      </c>
      <c r="J3854">
        <v>2.5000000000000001E-2</v>
      </c>
      <c r="K3854">
        <v>3</v>
      </c>
      <c r="M3854" s="4">
        <f>ROUND(VLOOKUP(fUnitSales[[#This Row],[Product]],dProducts[],2,0)*(1-fUnitSales[[#This Row],[Discount]])*fUnitSales[[#This Row],[Units]],2)</f>
        <v>99.45</v>
      </c>
      <c r="N3854" s="4" t="str">
        <f>VLOOKUP(fUnitSales[[#This Row],[SalesRep]],dSalesRep[],2,0)</f>
        <v>MidWest</v>
      </c>
    </row>
    <row r="3855" spans="7:14" x14ac:dyDescent="0.25">
      <c r="G3855" s="6">
        <v>41283</v>
      </c>
      <c r="H3855" t="s">
        <v>94</v>
      </c>
      <c r="I3855" t="s">
        <v>37</v>
      </c>
      <c r="J3855">
        <v>0.03</v>
      </c>
      <c r="K3855">
        <v>3</v>
      </c>
      <c r="M3855" s="4">
        <f>ROUND(VLOOKUP(fUnitSales[[#This Row],[Product]],dProducts[],2,0)*(1-fUnitSales[[#This Row],[Discount]])*fUnitSales[[#This Row],[Units]],2)</f>
        <v>72.75</v>
      </c>
      <c r="N3855" s="4" t="str">
        <f>VLOOKUP(fUnitSales[[#This Row],[SalesRep]],dSalesRep[],2,0)</f>
        <v>MidWest</v>
      </c>
    </row>
    <row r="3856" spans="7:14" x14ac:dyDescent="0.25">
      <c r="G3856" s="6">
        <v>41627</v>
      </c>
      <c r="H3856" t="s">
        <v>53</v>
      </c>
      <c r="I3856" t="s">
        <v>25</v>
      </c>
      <c r="J3856">
        <v>0.03</v>
      </c>
      <c r="K3856">
        <v>3</v>
      </c>
      <c r="M3856" s="4">
        <f>ROUND(VLOOKUP(fUnitSales[[#This Row],[Product]],dProducts[],2,0)*(1-fUnitSales[[#This Row],[Discount]])*fUnitSales[[#This Row],[Units]],2)</f>
        <v>98.94</v>
      </c>
      <c r="N3856" s="4" t="str">
        <f>VLOOKUP(fUnitSales[[#This Row],[SalesRep]],dSalesRep[],2,0)</f>
        <v>West</v>
      </c>
    </row>
    <row r="3857" spans="7:14" x14ac:dyDescent="0.25">
      <c r="G3857" s="6">
        <v>41628</v>
      </c>
      <c r="H3857" t="s">
        <v>85</v>
      </c>
      <c r="I3857" t="s">
        <v>31</v>
      </c>
      <c r="J3857">
        <v>0</v>
      </c>
      <c r="K3857">
        <v>3</v>
      </c>
      <c r="M3857" s="4">
        <f>ROUND(VLOOKUP(fUnitSales[[#This Row],[Product]],dProducts[],2,0)*(1-fUnitSales[[#This Row],[Discount]])*fUnitSales[[#This Row],[Units]],2)</f>
        <v>90</v>
      </c>
      <c r="N3857" s="4" t="str">
        <f>VLOOKUP(fUnitSales[[#This Row],[SalesRep]],dSalesRep[],2,0)</f>
        <v>West</v>
      </c>
    </row>
    <row r="3858" spans="7:14" x14ac:dyDescent="0.25">
      <c r="G3858" s="6">
        <v>41985</v>
      </c>
      <c r="H3858" t="s">
        <v>43</v>
      </c>
      <c r="I3858" t="s">
        <v>13</v>
      </c>
      <c r="J3858">
        <v>0.02</v>
      </c>
      <c r="K3858">
        <v>3</v>
      </c>
      <c r="M3858" s="4">
        <f>ROUND(VLOOKUP(fUnitSales[[#This Row],[Product]],dProducts[],2,0)*(1-fUnitSales[[#This Row],[Discount]])*fUnitSales[[#This Row],[Units]],2)</f>
        <v>67.47</v>
      </c>
      <c r="N3858" s="4" t="str">
        <f>VLOOKUP(fUnitSales[[#This Row],[SalesRep]],dSalesRep[],2,0)</f>
        <v>MidWest</v>
      </c>
    </row>
    <row r="3859" spans="7:14" x14ac:dyDescent="0.25">
      <c r="G3859" s="6">
        <v>41449</v>
      </c>
      <c r="H3859" t="s">
        <v>75</v>
      </c>
      <c r="I3859" t="s">
        <v>8</v>
      </c>
      <c r="J3859">
        <v>2.5000000000000001E-2</v>
      </c>
      <c r="K3859">
        <v>2</v>
      </c>
      <c r="M3859" s="4">
        <f>ROUND(VLOOKUP(fUnitSales[[#This Row],[Product]],dProducts[],2,0)*(1-fUnitSales[[#This Row],[Discount]])*fUnitSales[[#This Row],[Units]],2)</f>
        <v>40.950000000000003</v>
      </c>
      <c r="N3859" s="4" t="str">
        <f>VLOOKUP(fUnitSales[[#This Row],[SalesRep]],dSalesRep[],2,0)</f>
        <v>West</v>
      </c>
    </row>
    <row r="3860" spans="7:14" x14ac:dyDescent="0.25">
      <c r="G3860" s="6">
        <v>41599</v>
      </c>
      <c r="H3860" t="s">
        <v>82</v>
      </c>
      <c r="I3860" t="s">
        <v>18</v>
      </c>
      <c r="J3860">
        <v>0.03</v>
      </c>
      <c r="K3860">
        <v>1</v>
      </c>
      <c r="M3860" s="4">
        <f>ROUND(VLOOKUP(fUnitSales[[#This Row],[Product]],dProducts[],2,0)*(1-fUnitSales[[#This Row],[Discount]])*fUnitSales[[#This Row],[Units]],2)</f>
        <v>22.26</v>
      </c>
      <c r="N3860" s="4" t="str">
        <f>VLOOKUP(fUnitSales[[#This Row],[SalesRep]],dSalesRep[],2,0)</f>
        <v>West</v>
      </c>
    </row>
    <row r="3861" spans="7:14" x14ac:dyDescent="0.25">
      <c r="G3861" s="6">
        <v>41984</v>
      </c>
      <c r="H3861" t="s">
        <v>91</v>
      </c>
      <c r="I3861" t="s">
        <v>22</v>
      </c>
      <c r="J3861">
        <v>0.01</v>
      </c>
      <c r="K3861">
        <v>2</v>
      </c>
      <c r="M3861" s="4">
        <f>ROUND(VLOOKUP(fUnitSales[[#This Row],[Product]],dProducts[],2,0)*(1-fUnitSales[[#This Row],[Discount]])*fUnitSales[[#This Row],[Units]],2)</f>
        <v>49.5</v>
      </c>
      <c r="N3861" s="4" t="str">
        <f>VLOOKUP(fUnitSales[[#This Row],[SalesRep]],dSalesRep[],2,0)</f>
        <v>East</v>
      </c>
    </row>
    <row r="3862" spans="7:14" x14ac:dyDescent="0.25">
      <c r="G3862" s="6">
        <v>41852</v>
      </c>
      <c r="H3862" t="s">
        <v>47</v>
      </c>
      <c r="I3862" t="s">
        <v>18</v>
      </c>
      <c r="J3862">
        <v>0.01</v>
      </c>
      <c r="K3862">
        <v>2</v>
      </c>
      <c r="M3862" s="4">
        <f>ROUND(VLOOKUP(fUnitSales[[#This Row],[Product]],dProducts[],2,0)*(1-fUnitSales[[#This Row],[Discount]])*fUnitSales[[#This Row],[Units]],2)</f>
        <v>45.44</v>
      </c>
      <c r="N3862" s="4" t="str">
        <f>VLOOKUP(fUnitSales[[#This Row],[SalesRep]],dSalesRep[],2,0)</f>
        <v>South</v>
      </c>
    </row>
    <row r="3863" spans="7:14" x14ac:dyDescent="0.25">
      <c r="G3863" s="6">
        <v>42001</v>
      </c>
      <c r="H3863" t="s">
        <v>27</v>
      </c>
      <c r="I3863" t="s">
        <v>13</v>
      </c>
      <c r="J3863">
        <v>2.5000000000000001E-2</v>
      </c>
      <c r="K3863">
        <v>3</v>
      </c>
      <c r="M3863" s="4">
        <f>ROUND(VLOOKUP(fUnitSales[[#This Row],[Product]],dProducts[],2,0)*(1-fUnitSales[[#This Row],[Discount]])*fUnitSales[[#This Row],[Units]],2)</f>
        <v>67.13</v>
      </c>
      <c r="N3863" s="4" t="str">
        <f>VLOOKUP(fUnitSales[[#This Row],[SalesRep]],dSalesRep[],2,0)</f>
        <v>MidWest</v>
      </c>
    </row>
    <row r="3864" spans="7:14" x14ac:dyDescent="0.25">
      <c r="G3864" s="6">
        <v>41613</v>
      </c>
      <c r="H3864" t="s">
        <v>54</v>
      </c>
      <c r="I3864" t="s">
        <v>8</v>
      </c>
      <c r="J3864">
        <v>0.02</v>
      </c>
      <c r="K3864">
        <v>1</v>
      </c>
      <c r="M3864" s="4">
        <f>ROUND(VLOOKUP(fUnitSales[[#This Row],[Product]],dProducts[],2,0)*(1-fUnitSales[[#This Row],[Discount]])*fUnitSales[[#This Row],[Units]],2)</f>
        <v>20.58</v>
      </c>
      <c r="N3864" s="4" t="str">
        <f>VLOOKUP(fUnitSales[[#This Row],[SalesRep]],dSalesRep[],2,0)</f>
        <v>East</v>
      </c>
    </row>
    <row r="3865" spans="7:14" x14ac:dyDescent="0.25">
      <c r="G3865" s="6">
        <v>41595</v>
      </c>
      <c r="H3865" t="s">
        <v>53</v>
      </c>
      <c r="I3865" t="s">
        <v>17</v>
      </c>
      <c r="J3865">
        <v>0</v>
      </c>
      <c r="K3865">
        <v>3</v>
      </c>
      <c r="M3865" s="4">
        <f>ROUND(VLOOKUP(fUnitSales[[#This Row],[Product]],dProducts[],2,0)*(1-fUnitSales[[#This Row],[Discount]])*fUnitSales[[#This Row],[Units]],2)</f>
        <v>59.85</v>
      </c>
      <c r="N3865" s="4" t="str">
        <f>VLOOKUP(fUnitSales[[#This Row],[SalesRep]],dSalesRep[],2,0)</f>
        <v>West</v>
      </c>
    </row>
    <row r="3866" spans="7:14" x14ac:dyDescent="0.25">
      <c r="G3866" s="6">
        <v>41342</v>
      </c>
      <c r="H3866" t="s">
        <v>75</v>
      </c>
      <c r="I3866" t="s">
        <v>13</v>
      </c>
      <c r="J3866">
        <v>0.03</v>
      </c>
      <c r="K3866">
        <v>3</v>
      </c>
      <c r="M3866" s="4">
        <f>ROUND(VLOOKUP(fUnitSales[[#This Row],[Product]],dProducts[],2,0)*(1-fUnitSales[[#This Row],[Discount]])*fUnitSales[[#This Row],[Units]],2)</f>
        <v>66.78</v>
      </c>
      <c r="N3866" s="4" t="str">
        <f>VLOOKUP(fUnitSales[[#This Row],[SalesRep]],dSalesRep[],2,0)</f>
        <v>West</v>
      </c>
    </row>
    <row r="3867" spans="7:14" x14ac:dyDescent="0.25">
      <c r="G3867" s="6">
        <v>41685</v>
      </c>
      <c r="H3867" t="s">
        <v>56</v>
      </c>
      <c r="I3867" t="s">
        <v>8</v>
      </c>
      <c r="J3867">
        <v>0</v>
      </c>
      <c r="K3867">
        <v>1</v>
      </c>
      <c r="M3867" s="4">
        <f>ROUND(VLOOKUP(fUnitSales[[#This Row],[Product]],dProducts[],2,0)*(1-fUnitSales[[#This Row],[Discount]])*fUnitSales[[#This Row],[Units]],2)</f>
        <v>21</v>
      </c>
      <c r="N3867" s="4" t="str">
        <f>VLOOKUP(fUnitSales[[#This Row],[SalesRep]],dSalesRep[],2,0)</f>
        <v>West</v>
      </c>
    </row>
    <row r="3868" spans="7:14" x14ac:dyDescent="0.25">
      <c r="G3868" s="6">
        <v>41729</v>
      </c>
      <c r="H3868" t="s">
        <v>30</v>
      </c>
      <c r="I3868" t="s">
        <v>12</v>
      </c>
      <c r="J3868">
        <v>0.03</v>
      </c>
      <c r="K3868">
        <v>1</v>
      </c>
      <c r="M3868" s="4">
        <f>ROUND(VLOOKUP(fUnitSales[[#This Row],[Product]],dProducts[],2,0)*(1-fUnitSales[[#This Row],[Discount]])*fUnitSales[[#This Row],[Units]],2)</f>
        <v>77.55</v>
      </c>
      <c r="N3868" s="4" t="str">
        <f>VLOOKUP(fUnitSales[[#This Row],[SalesRep]],dSalesRep[],2,0)</f>
        <v>East</v>
      </c>
    </row>
    <row r="3869" spans="7:14" x14ac:dyDescent="0.25">
      <c r="G3869" s="6">
        <v>42003</v>
      </c>
      <c r="H3869" t="s">
        <v>87</v>
      </c>
      <c r="I3869" t="s">
        <v>22</v>
      </c>
      <c r="J3869">
        <v>0</v>
      </c>
      <c r="K3869">
        <v>11</v>
      </c>
      <c r="M3869" s="4">
        <f>ROUND(VLOOKUP(fUnitSales[[#This Row],[Product]],dProducts[],2,0)*(1-fUnitSales[[#This Row],[Discount]])*fUnitSales[[#This Row],[Units]],2)</f>
        <v>275</v>
      </c>
      <c r="N3869" s="4" t="str">
        <f>VLOOKUP(fUnitSales[[#This Row],[SalesRep]],dSalesRep[],2,0)</f>
        <v>South</v>
      </c>
    </row>
    <row r="3870" spans="7:14" x14ac:dyDescent="0.25">
      <c r="G3870" s="6">
        <v>41558</v>
      </c>
      <c r="H3870" t="s">
        <v>21</v>
      </c>
      <c r="I3870" t="s">
        <v>17</v>
      </c>
      <c r="J3870">
        <v>0</v>
      </c>
      <c r="K3870">
        <v>2</v>
      </c>
      <c r="M3870" s="4">
        <f>ROUND(VLOOKUP(fUnitSales[[#This Row],[Product]],dProducts[],2,0)*(1-fUnitSales[[#This Row],[Discount]])*fUnitSales[[#This Row],[Units]],2)</f>
        <v>39.9</v>
      </c>
      <c r="N3870" s="4" t="str">
        <f>VLOOKUP(fUnitSales[[#This Row],[SalesRep]],dSalesRep[],2,0)</f>
        <v>West</v>
      </c>
    </row>
    <row r="3871" spans="7:14" x14ac:dyDescent="0.25">
      <c r="G3871" s="6">
        <v>41387</v>
      </c>
      <c r="H3871" t="s">
        <v>85</v>
      </c>
      <c r="I3871" t="s">
        <v>25</v>
      </c>
      <c r="J3871">
        <v>0</v>
      </c>
      <c r="K3871">
        <v>1</v>
      </c>
      <c r="M3871" s="4">
        <f>ROUND(VLOOKUP(fUnitSales[[#This Row],[Product]],dProducts[],2,0)*(1-fUnitSales[[#This Row],[Discount]])*fUnitSales[[#This Row],[Units]],2)</f>
        <v>34</v>
      </c>
      <c r="N3871" s="4" t="str">
        <f>VLOOKUP(fUnitSales[[#This Row],[SalesRep]],dSalesRep[],2,0)</f>
        <v>West</v>
      </c>
    </row>
    <row r="3872" spans="7:14" x14ac:dyDescent="0.25">
      <c r="G3872" s="6">
        <v>41492</v>
      </c>
      <c r="H3872" t="s">
        <v>43</v>
      </c>
      <c r="I3872" t="s">
        <v>34</v>
      </c>
      <c r="J3872">
        <v>0.02</v>
      </c>
      <c r="K3872">
        <v>3</v>
      </c>
      <c r="M3872" s="4">
        <f>ROUND(VLOOKUP(fUnitSales[[#This Row],[Product]],dProducts[],2,0)*(1-fUnitSales[[#This Row],[Discount]])*fUnitSales[[#This Row],[Units]],2)</f>
        <v>69.09</v>
      </c>
      <c r="N3872" s="4" t="str">
        <f>VLOOKUP(fUnitSales[[#This Row],[SalesRep]],dSalesRep[],2,0)</f>
        <v>MidWest</v>
      </c>
    </row>
    <row r="3873" spans="7:14" x14ac:dyDescent="0.25">
      <c r="G3873" s="6">
        <v>41967</v>
      </c>
      <c r="H3873" t="s">
        <v>11</v>
      </c>
      <c r="I3873" t="s">
        <v>25</v>
      </c>
      <c r="J3873">
        <v>0.01</v>
      </c>
      <c r="K3873">
        <v>2</v>
      </c>
      <c r="M3873" s="4">
        <f>ROUND(VLOOKUP(fUnitSales[[#This Row],[Product]],dProducts[],2,0)*(1-fUnitSales[[#This Row],[Discount]])*fUnitSales[[#This Row],[Units]],2)</f>
        <v>67.319999999999993</v>
      </c>
      <c r="N3873" s="4" t="str">
        <f>VLOOKUP(fUnitSales[[#This Row],[SalesRep]],dSalesRep[],2,0)</f>
        <v>West</v>
      </c>
    </row>
    <row r="3874" spans="7:14" x14ac:dyDescent="0.25">
      <c r="G3874" s="6">
        <v>41625</v>
      </c>
      <c r="H3874" t="s">
        <v>58</v>
      </c>
      <c r="I3874" t="s">
        <v>25</v>
      </c>
      <c r="J3874">
        <v>0.02</v>
      </c>
      <c r="K3874">
        <v>1</v>
      </c>
      <c r="M3874" s="4">
        <f>ROUND(VLOOKUP(fUnitSales[[#This Row],[Product]],dProducts[],2,0)*(1-fUnitSales[[#This Row],[Discount]])*fUnitSales[[#This Row],[Units]],2)</f>
        <v>33.32</v>
      </c>
      <c r="N3874" s="4" t="str">
        <f>VLOOKUP(fUnitSales[[#This Row],[SalesRep]],dSalesRep[],2,0)</f>
        <v>East</v>
      </c>
    </row>
    <row r="3875" spans="7:14" x14ac:dyDescent="0.25">
      <c r="G3875" s="6">
        <v>41295</v>
      </c>
      <c r="H3875" t="s">
        <v>71</v>
      </c>
      <c r="I3875" t="s">
        <v>13</v>
      </c>
      <c r="J3875">
        <v>1.4999999999999999E-2</v>
      </c>
      <c r="K3875">
        <v>2</v>
      </c>
      <c r="M3875" s="4">
        <f>ROUND(VLOOKUP(fUnitSales[[#This Row],[Product]],dProducts[],2,0)*(1-fUnitSales[[#This Row],[Discount]])*fUnitSales[[#This Row],[Units]],2)</f>
        <v>45.21</v>
      </c>
      <c r="N3875" s="4" t="str">
        <f>VLOOKUP(fUnitSales[[#This Row],[SalesRep]],dSalesRep[],2,0)</f>
        <v>MidWest</v>
      </c>
    </row>
    <row r="3876" spans="7:14" x14ac:dyDescent="0.25">
      <c r="G3876" s="6">
        <v>41954</v>
      </c>
      <c r="H3876" t="s">
        <v>54</v>
      </c>
      <c r="I3876" t="s">
        <v>28</v>
      </c>
      <c r="J3876">
        <v>0.02</v>
      </c>
      <c r="K3876">
        <v>3</v>
      </c>
      <c r="M3876" s="4">
        <f>ROUND(VLOOKUP(fUnitSales[[#This Row],[Product]],dProducts[],2,0)*(1-fUnitSales[[#This Row],[Discount]])*fUnitSales[[#This Row],[Units]],2)</f>
        <v>80.849999999999994</v>
      </c>
      <c r="N3876" s="4" t="str">
        <f>VLOOKUP(fUnitSales[[#This Row],[SalesRep]],dSalesRep[],2,0)</f>
        <v>East</v>
      </c>
    </row>
    <row r="3877" spans="7:14" x14ac:dyDescent="0.25">
      <c r="G3877" s="6">
        <v>41659</v>
      </c>
      <c r="H3877" t="s">
        <v>50</v>
      </c>
      <c r="I3877" t="s">
        <v>17</v>
      </c>
      <c r="J3877">
        <v>0.03</v>
      </c>
      <c r="K3877">
        <v>3</v>
      </c>
      <c r="M3877" s="4">
        <f>ROUND(VLOOKUP(fUnitSales[[#This Row],[Product]],dProducts[],2,0)*(1-fUnitSales[[#This Row],[Discount]])*fUnitSales[[#This Row],[Units]],2)</f>
        <v>58.05</v>
      </c>
      <c r="N3877" s="4" t="str">
        <f>VLOOKUP(fUnitSales[[#This Row],[SalesRep]],dSalesRep[],2,0)</f>
        <v>MidWest</v>
      </c>
    </row>
    <row r="3878" spans="7:14" x14ac:dyDescent="0.25">
      <c r="G3878" s="6">
        <v>41579</v>
      </c>
      <c r="H3878" t="s">
        <v>69</v>
      </c>
      <c r="I3878" t="s">
        <v>25</v>
      </c>
      <c r="J3878">
        <v>0</v>
      </c>
      <c r="K3878">
        <v>1</v>
      </c>
      <c r="M3878" s="4">
        <f>ROUND(VLOOKUP(fUnitSales[[#This Row],[Product]],dProducts[],2,0)*(1-fUnitSales[[#This Row],[Discount]])*fUnitSales[[#This Row],[Units]],2)</f>
        <v>34</v>
      </c>
      <c r="N3878" s="4" t="str">
        <f>VLOOKUP(fUnitSales[[#This Row],[SalesRep]],dSalesRep[],2,0)</f>
        <v>MidWest</v>
      </c>
    </row>
    <row r="3879" spans="7:14" x14ac:dyDescent="0.25">
      <c r="G3879" s="6">
        <v>41612</v>
      </c>
      <c r="H3879" t="s">
        <v>51</v>
      </c>
      <c r="I3879" t="s">
        <v>13</v>
      </c>
      <c r="J3879">
        <v>0.03</v>
      </c>
      <c r="K3879">
        <v>1</v>
      </c>
      <c r="M3879" s="4">
        <f>ROUND(VLOOKUP(fUnitSales[[#This Row],[Product]],dProducts[],2,0)*(1-fUnitSales[[#This Row],[Discount]])*fUnitSales[[#This Row],[Units]],2)</f>
        <v>22.26</v>
      </c>
      <c r="N3879" s="4" t="str">
        <f>VLOOKUP(fUnitSales[[#This Row],[SalesRep]],dSalesRep[],2,0)</f>
        <v>West</v>
      </c>
    </row>
    <row r="3880" spans="7:14" x14ac:dyDescent="0.25">
      <c r="G3880" s="6">
        <v>41752</v>
      </c>
      <c r="H3880" t="s">
        <v>23</v>
      </c>
      <c r="I3880" t="s">
        <v>28</v>
      </c>
      <c r="J3880">
        <v>0</v>
      </c>
      <c r="K3880">
        <v>1</v>
      </c>
      <c r="M3880" s="4">
        <f>ROUND(VLOOKUP(fUnitSales[[#This Row],[Product]],dProducts[],2,0)*(1-fUnitSales[[#This Row],[Discount]])*fUnitSales[[#This Row],[Units]],2)</f>
        <v>27.5</v>
      </c>
      <c r="N3880" s="4" t="str">
        <f>VLOOKUP(fUnitSales[[#This Row],[SalesRep]],dSalesRep[],2,0)</f>
        <v>East</v>
      </c>
    </row>
    <row r="3881" spans="7:14" x14ac:dyDescent="0.25">
      <c r="G3881" s="6">
        <v>41962</v>
      </c>
      <c r="H3881" t="s">
        <v>69</v>
      </c>
      <c r="I3881" t="s">
        <v>25</v>
      </c>
      <c r="J3881">
        <v>2.5000000000000001E-2</v>
      </c>
      <c r="K3881">
        <v>24</v>
      </c>
      <c r="M3881" s="4">
        <f>ROUND(VLOOKUP(fUnitSales[[#This Row],[Product]],dProducts[],2,0)*(1-fUnitSales[[#This Row],[Discount]])*fUnitSales[[#This Row],[Units]],2)</f>
        <v>795.6</v>
      </c>
      <c r="N3881" s="4" t="str">
        <f>VLOOKUP(fUnitSales[[#This Row],[SalesRep]],dSalesRep[],2,0)</f>
        <v>MidWest</v>
      </c>
    </row>
    <row r="3882" spans="7:14" x14ac:dyDescent="0.25">
      <c r="G3882" s="6">
        <v>41637</v>
      </c>
      <c r="H3882" t="s">
        <v>69</v>
      </c>
      <c r="I3882" t="s">
        <v>17</v>
      </c>
      <c r="J3882">
        <v>0</v>
      </c>
      <c r="K3882">
        <v>3</v>
      </c>
      <c r="M3882" s="4">
        <f>ROUND(VLOOKUP(fUnitSales[[#This Row],[Product]],dProducts[],2,0)*(1-fUnitSales[[#This Row],[Discount]])*fUnitSales[[#This Row],[Units]],2)</f>
        <v>59.85</v>
      </c>
      <c r="N3882" s="4" t="str">
        <f>VLOOKUP(fUnitSales[[#This Row],[SalesRep]],dSalesRep[],2,0)</f>
        <v>MidWest</v>
      </c>
    </row>
    <row r="3883" spans="7:14" x14ac:dyDescent="0.25">
      <c r="G3883" s="6">
        <v>41635</v>
      </c>
      <c r="H3883" t="s">
        <v>32</v>
      </c>
      <c r="I3883" t="s">
        <v>22</v>
      </c>
      <c r="J3883">
        <v>0</v>
      </c>
      <c r="K3883">
        <v>2</v>
      </c>
      <c r="M3883" s="4">
        <f>ROUND(VLOOKUP(fUnitSales[[#This Row],[Product]],dProducts[],2,0)*(1-fUnitSales[[#This Row],[Discount]])*fUnitSales[[#This Row],[Units]],2)</f>
        <v>50</v>
      </c>
      <c r="N3883" s="4" t="str">
        <f>VLOOKUP(fUnitSales[[#This Row],[SalesRep]],dSalesRep[],2,0)</f>
        <v>West</v>
      </c>
    </row>
    <row r="3884" spans="7:14" x14ac:dyDescent="0.25">
      <c r="G3884" s="6">
        <v>41986</v>
      </c>
      <c r="H3884" t="s">
        <v>82</v>
      </c>
      <c r="I3884" t="s">
        <v>25</v>
      </c>
      <c r="J3884">
        <v>0</v>
      </c>
      <c r="K3884">
        <v>2</v>
      </c>
      <c r="M3884" s="4">
        <f>ROUND(VLOOKUP(fUnitSales[[#This Row],[Product]],dProducts[],2,0)*(1-fUnitSales[[#This Row],[Discount]])*fUnitSales[[#This Row],[Units]],2)</f>
        <v>68</v>
      </c>
      <c r="N3884" s="4" t="str">
        <f>VLOOKUP(fUnitSales[[#This Row],[SalesRep]],dSalesRep[],2,0)</f>
        <v>West</v>
      </c>
    </row>
    <row r="3885" spans="7:14" x14ac:dyDescent="0.25">
      <c r="G3885" s="6">
        <v>41616</v>
      </c>
      <c r="H3885" t="s">
        <v>46</v>
      </c>
      <c r="I3885" t="s">
        <v>17</v>
      </c>
      <c r="J3885">
        <v>0</v>
      </c>
      <c r="K3885">
        <v>15</v>
      </c>
      <c r="M3885" s="4">
        <f>ROUND(VLOOKUP(fUnitSales[[#This Row],[Product]],dProducts[],2,0)*(1-fUnitSales[[#This Row],[Discount]])*fUnitSales[[#This Row],[Units]],2)</f>
        <v>299.25</v>
      </c>
      <c r="N3885" s="4" t="str">
        <f>VLOOKUP(fUnitSales[[#This Row],[SalesRep]],dSalesRep[],2,0)</f>
        <v>MidWest</v>
      </c>
    </row>
    <row r="3886" spans="7:14" x14ac:dyDescent="0.25">
      <c r="G3886" s="6">
        <v>42000</v>
      </c>
      <c r="H3886" t="s">
        <v>19</v>
      </c>
      <c r="I3886" t="s">
        <v>25</v>
      </c>
      <c r="J3886">
        <v>0</v>
      </c>
      <c r="K3886">
        <v>1</v>
      </c>
      <c r="M3886" s="4">
        <f>ROUND(VLOOKUP(fUnitSales[[#This Row],[Product]],dProducts[],2,0)*(1-fUnitSales[[#This Row],[Discount]])*fUnitSales[[#This Row],[Units]],2)</f>
        <v>34</v>
      </c>
      <c r="N3886" s="4" t="str">
        <f>VLOOKUP(fUnitSales[[#This Row],[SalesRep]],dSalesRep[],2,0)</f>
        <v>East</v>
      </c>
    </row>
    <row r="3887" spans="7:14" x14ac:dyDescent="0.25">
      <c r="G3887" s="6">
        <v>41966</v>
      </c>
      <c r="H3887" t="s">
        <v>33</v>
      </c>
      <c r="I3887" t="s">
        <v>17</v>
      </c>
      <c r="J3887">
        <v>0.02</v>
      </c>
      <c r="K3887">
        <v>2</v>
      </c>
      <c r="M3887" s="4">
        <f>ROUND(VLOOKUP(fUnitSales[[#This Row],[Product]],dProducts[],2,0)*(1-fUnitSales[[#This Row],[Discount]])*fUnitSales[[#This Row],[Units]],2)</f>
        <v>39.1</v>
      </c>
      <c r="N3887" s="4" t="str">
        <f>VLOOKUP(fUnitSales[[#This Row],[SalesRep]],dSalesRep[],2,0)</f>
        <v>MidWest</v>
      </c>
    </row>
    <row r="3888" spans="7:14" x14ac:dyDescent="0.25">
      <c r="G3888" s="6">
        <v>41695</v>
      </c>
      <c r="H3888" t="s">
        <v>54</v>
      </c>
      <c r="I3888" t="s">
        <v>13</v>
      </c>
      <c r="J3888">
        <v>0</v>
      </c>
      <c r="K3888">
        <v>4</v>
      </c>
      <c r="M3888" s="4">
        <f>ROUND(VLOOKUP(fUnitSales[[#This Row],[Product]],dProducts[],2,0)*(1-fUnitSales[[#This Row],[Discount]])*fUnitSales[[#This Row],[Units]],2)</f>
        <v>91.8</v>
      </c>
      <c r="N3888" s="4" t="str">
        <f>VLOOKUP(fUnitSales[[#This Row],[SalesRep]],dSalesRep[],2,0)</f>
        <v>East</v>
      </c>
    </row>
    <row r="3889" spans="7:14" x14ac:dyDescent="0.25">
      <c r="G3889" s="6">
        <v>41595</v>
      </c>
      <c r="H3889" t="s">
        <v>46</v>
      </c>
      <c r="I3889" t="s">
        <v>25</v>
      </c>
      <c r="J3889">
        <v>0</v>
      </c>
      <c r="K3889">
        <v>5</v>
      </c>
      <c r="M3889" s="4">
        <f>ROUND(VLOOKUP(fUnitSales[[#This Row],[Product]],dProducts[],2,0)*(1-fUnitSales[[#This Row],[Discount]])*fUnitSales[[#This Row],[Units]],2)</f>
        <v>170</v>
      </c>
      <c r="N3889" s="4" t="str">
        <f>VLOOKUP(fUnitSales[[#This Row],[SalesRep]],dSalesRep[],2,0)</f>
        <v>MidWest</v>
      </c>
    </row>
    <row r="3890" spans="7:14" x14ac:dyDescent="0.25">
      <c r="G3890" s="6">
        <v>41562</v>
      </c>
      <c r="H3890" t="s">
        <v>65</v>
      </c>
      <c r="I3890" t="s">
        <v>13</v>
      </c>
      <c r="J3890">
        <v>0</v>
      </c>
      <c r="K3890">
        <v>1</v>
      </c>
      <c r="M3890" s="4">
        <f>ROUND(VLOOKUP(fUnitSales[[#This Row],[Product]],dProducts[],2,0)*(1-fUnitSales[[#This Row],[Discount]])*fUnitSales[[#This Row],[Units]],2)</f>
        <v>22.95</v>
      </c>
      <c r="N3890" s="4" t="str">
        <f>VLOOKUP(fUnitSales[[#This Row],[SalesRep]],dSalesRep[],2,0)</f>
        <v>West</v>
      </c>
    </row>
    <row r="3891" spans="7:14" x14ac:dyDescent="0.25">
      <c r="G3891" s="6">
        <v>41989</v>
      </c>
      <c r="H3891" t="s">
        <v>94</v>
      </c>
      <c r="I3891" t="s">
        <v>8</v>
      </c>
      <c r="J3891">
        <v>0</v>
      </c>
      <c r="K3891">
        <v>1</v>
      </c>
      <c r="M3891" s="4">
        <f>ROUND(VLOOKUP(fUnitSales[[#This Row],[Product]],dProducts[],2,0)*(1-fUnitSales[[#This Row],[Discount]])*fUnitSales[[#This Row],[Units]],2)</f>
        <v>21</v>
      </c>
      <c r="N3891" s="4" t="str">
        <f>VLOOKUP(fUnitSales[[#This Row],[SalesRep]],dSalesRep[],2,0)</f>
        <v>MidWest</v>
      </c>
    </row>
    <row r="3892" spans="7:14" x14ac:dyDescent="0.25">
      <c r="G3892" s="6">
        <v>41877</v>
      </c>
      <c r="H3892" t="s">
        <v>38</v>
      </c>
      <c r="I3892" t="s">
        <v>17</v>
      </c>
      <c r="J3892">
        <v>0</v>
      </c>
      <c r="K3892">
        <v>3</v>
      </c>
      <c r="M3892" s="4">
        <f>ROUND(VLOOKUP(fUnitSales[[#This Row],[Product]],dProducts[],2,0)*(1-fUnitSales[[#This Row],[Discount]])*fUnitSales[[#This Row],[Units]],2)</f>
        <v>59.85</v>
      </c>
      <c r="N3892" s="4" t="str">
        <f>VLOOKUP(fUnitSales[[#This Row],[SalesRep]],dSalesRep[],2,0)</f>
        <v>South</v>
      </c>
    </row>
    <row r="3893" spans="7:14" x14ac:dyDescent="0.25">
      <c r="G3893" s="6">
        <v>41617</v>
      </c>
      <c r="H3893" t="s">
        <v>77</v>
      </c>
      <c r="I3893" t="s">
        <v>17</v>
      </c>
      <c r="J3893">
        <v>0</v>
      </c>
      <c r="K3893">
        <v>1</v>
      </c>
      <c r="M3893" s="4">
        <f>ROUND(VLOOKUP(fUnitSales[[#This Row],[Product]],dProducts[],2,0)*(1-fUnitSales[[#This Row],[Discount]])*fUnitSales[[#This Row],[Units]],2)</f>
        <v>19.95</v>
      </c>
      <c r="N3893" s="4" t="str">
        <f>VLOOKUP(fUnitSales[[#This Row],[SalesRep]],dSalesRep[],2,0)</f>
        <v>MidWest</v>
      </c>
    </row>
    <row r="3894" spans="7:14" x14ac:dyDescent="0.25">
      <c r="G3894" s="6">
        <v>41591</v>
      </c>
      <c r="H3894" t="s">
        <v>44</v>
      </c>
      <c r="I3894" t="s">
        <v>18</v>
      </c>
      <c r="J3894">
        <v>1.4999999999999999E-2</v>
      </c>
      <c r="K3894">
        <v>21</v>
      </c>
      <c r="M3894" s="4">
        <f>ROUND(VLOOKUP(fUnitSales[[#This Row],[Product]],dProducts[],2,0)*(1-fUnitSales[[#This Row],[Discount]])*fUnitSales[[#This Row],[Units]],2)</f>
        <v>474.72</v>
      </c>
      <c r="N3894" s="4" t="str">
        <f>VLOOKUP(fUnitSales[[#This Row],[SalesRep]],dSalesRep[],2,0)</f>
        <v>MidWest</v>
      </c>
    </row>
    <row r="3895" spans="7:14" x14ac:dyDescent="0.25">
      <c r="G3895" s="6">
        <v>41951</v>
      </c>
      <c r="H3895" t="s">
        <v>67</v>
      </c>
      <c r="I3895" t="s">
        <v>37</v>
      </c>
      <c r="J3895">
        <v>0</v>
      </c>
      <c r="K3895">
        <v>2</v>
      </c>
      <c r="M3895" s="4">
        <f>ROUND(VLOOKUP(fUnitSales[[#This Row],[Product]],dProducts[],2,0)*(1-fUnitSales[[#This Row],[Discount]])*fUnitSales[[#This Row],[Units]],2)</f>
        <v>50</v>
      </c>
      <c r="N3895" s="4" t="str">
        <f>VLOOKUP(fUnitSales[[#This Row],[SalesRep]],dSalesRep[],2,0)</f>
        <v>West</v>
      </c>
    </row>
    <row r="3896" spans="7:14" x14ac:dyDescent="0.25">
      <c r="G3896" s="6">
        <v>41693</v>
      </c>
      <c r="H3896" t="s">
        <v>76</v>
      </c>
      <c r="I3896" t="s">
        <v>25</v>
      </c>
      <c r="J3896">
        <v>0</v>
      </c>
      <c r="K3896">
        <v>16</v>
      </c>
      <c r="M3896" s="4">
        <f>ROUND(VLOOKUP(fUnitSales[[#This Row],[Product]],dProducts[],2,0)*(1-fUnitSales[[#This Row],[Discount]])*fUnitSales[[#This Row],[Units]],2)</f>
        <v>544</v>
      </c>
      <c r="N3896" s="4" t="str">
        <f>VLOOKUP(fUnitSales[[#This Row],[SalesRep]],dSalesRep[],2,0)</f>
        <v>MidWest</v>
      </c>
    </row>
    <row r="3897" spans="7:14" x14ac:dyDescent="0.25">
      <c r="G3897" s="6">
        <v>41622</v>
      </c>
      <c r="H3897" t="s">
        <v>62</v>
      </c>
      <c r="I3897" t="s">
        <v>18</v>
      </c>
      <c r="J3897">
        <v>2.5000000000000001E-2</v>
      </c>
      <c r="K3897">
        <v>16</v>
      </c>
      <c r="M3897" s="4">
        <f>ROUND(VLOOKUP(fUnitSales[[#This Row],[Product]],dProducts[],2,0)*(1-fUnitSales[[#This Row],[Discount]])*fUnitSales[[#This Row],[Units]],2)</f>
        <v>358.02</v>
      </c>
      <c r="N3897" s="4" t="str">
        <f>VLOOKUP(fUnitSales[[#This Row],[SalesRep]],dSalesRep[],2,0)</f>
        <v>East</v>
      </c>
    </row>
    <row r="3898" spans="7:14" x14ac:dyDescent="0.25">
      <c r="G3898" s="6">
        <v>41629</v>
      </c>
      <c r="H3898" t="s">
        <v>73</v>
      </c>
      <c r="I3898" t="s">
        <v>18</v>
      </c>
      <c r="J3898">
        <v>0</v>
      </c>
      <c r="K3898">
        <v>2</v>
      </c>
      <c r="M3898" s="4">
        <f>ROUND(VLOOKUP(fUnitSales[[#This Row],[Product]],dProducts[],2,0)*(1-fUnitSales[[#This Row],[Discount]])*fUnitSales[[#This Row],[Units]],2)</f>
        <v>45.9</v>
      </c>
      <c r="N3898" s="4" t="str">
        <f>VLOOKUP(fUnitSales[[#This Row],[SalesRep]],dSalesRep[],2,0)</f>
        <v>West</v>
      </c>
    </row>
    <row r="3899" spans="7:14" x14ac:dyDescent="0.25">
      <c r="G3899" s="6">
        <v>41637</v>
      </c>
      <c r="H3899" t="s">
        <v>78</v>
      </c>
      <c r="I3899" t="s">
        <v>8</v>
      </c>
      <c r="J3899">
        <v>2.5000000000000001E-2</v>
      </c>
      <c r="K3899">
        <v>2</v>
      </c>
      <c r="M3899" s="4">
        <f>ROUND(VLOOKUP(fUnitSales[[#This Row],[Product]],dProducts[],2,0)*(1-fUnitSales[[#This Row],[Discount]])*fUnitSales[[#This Row],[Units]],2)</f>
        <v>40.950000000000003</v>
      </c>
      <c r="N3899" s="4" t="str">
        <f>VLOOKUP(fUnitSales[[#This Row],[SalesRep]],dSalesRep[],2,0)</f>
        <v>West</v>
      </c>
    </row>
    <row r="3900" spans="7:14" x14ac:dyDescent="0.25">
      <c r="G3900" s="6">
        <v>41929</v>
      </c>
      <c r="H3900" t="s">
        <v>27</v>
      </c>
      <c r="I3900" t="s">
        <v>13</v>
      </c>
      <c r="J3900">
        <v>0.02</v>
      </c>
      <c r="K3900">
        <v>3</v>
      </c>
      <c r="M3900" s="4">
        <f>ROUND(VLOOKUP(fUnitSales[[#This Row],[Product]],dProducts[],2,0)*(1-fUnitSales[[#This Row],[Discount]])*fUnitSales[[#This Row],[Units]],2)</f>
        <v>67.47</v>
      </c>
      <c r="N3900" s="4" t="str">
        <f>VLOOKUP(fUnitSales[[#This Row],[SalesRep]],dSalesRep[],2,0)</f>
        <v>MidWest</v>
      </c>
    </row>
    <row r="3901" spans="7:14" x14ac:dyDescent="0.25">
      <c r="G3901" s="6">
        <v>41725</v>
      </c>
      <c r="H3901" t="s">
        <v>85</v>
      </c>
      <c r="I3901" t="s">
        <v>13</v>
      </c>
      <c r="J3901">
        <v>0</v>
      </c>
      <c r="K3901">
        <v>3</v>
      </c>
      <c r="M3901" s="4">
        <f>ROUND(VLOOKUP(fUnitSales[[#This Row],[Product]],dProducts[],2,0)*(1-fUnitSales[[#This Row],[Discount]])*fUnitSales[[#This Row],[Units]],2)</f>
        <v>68.849999999999994</v>
      </c>
      <c r="N3901" s="4" t="str">
        <f>VLOOKUP(fUnitSales[[#This Row],[SalesRep]],dSalesRep[],2,0)</f>
        <v>West</v>
      </c>
    </row>
    <row r="3902" spans="7:14" x14ac:dyDescent="0.25">
      <c r="G3902" s="6">
        <v>41591</v>
      </c>
      <c r="H3902" t="s">
        <v>81</v>
      </c>
      <c r="I3902" t="s">
        <v>8</v>
      </c>
      <c r="J3902">
        <v>0.02</v>
      </c>
      <c r="K3902">
        <v>1</v>
      </c>
      <c r="M3902" s="4">
        <f>ROUND(VLOOKUP(fUnitSales[[#This Row],[Product]],dProducts[],2,0)*(1-fUnitSales[[#This Row],[Discount]])*fUnitSales[[#This Row],[Units]],2)</f>
        <v>20.58</v>
      </c>
      <c r="N3902" s="4" t="str">
        <f>VLOOKUP(fUnitSales[[#This Row],[SalesRep]],dSalesRep[],2,0)</f>
        <v>East</v>
      </c>
    </row>
    <row r="3903" spans="7:14" x14ac:dyDescent="0.25">
      <c r="G3903" s="6">
        <v>41514</v>
      </c>
      <c r="H3903" t="s">
        <v>66</v>
      </c>
      <c r="I3903" t="s">
        <v>18</v>
      </c>
      <c r="J3903">
        <v>0.03</v>
      </c>
      <c r="K3903">
        <v>3</v>
      </c>
      <c r="M3903" s="4">
        <f>ROUND(VLOOKUP(fUnitSales[[#This Row],[Product]],dProducts[],2,0)*(1-fUnitSales[[#This Row],[Discount]])*fUnitSales[[#This Row],[Units]],2)</f>
        <v>66.78</v>
      </c>
      <c r="N3903" s="4" t="str">
        <f>VLOOKUP(fUnitSales[[#This Row],[SalesRep]],dSalesRep[],2,0)</f>
        <v>MidWest</v>
      </c>
    </row>
    <row r="3904" spans="7:14" x14ac:dyDescent="0.25">
      <c r="G3904" s="6">
        <v>41581</v>
      </c>
      <c r="H3904" t="s">
        <v>24</v>
      </c>
      <c r="I3904" t="s">
        <v>34</v>
      </c>
      <c r="J3904">
        <v>0.02</v>
      </c>
      <c r="K3904">
        <v>3</v>
      </c>
      <c r="M3904" s="4">
        <f>ROUND(VLOOKUP(fUnitSales[[#This Row],[Product]],dProducts[],2,0)*(1-fUnitSales[[#This Row],[Discount]])*fUnitSales[[#This Row],[Units]],2)</f>
        <v>69.09</v>
      </c>
      <c r="N3904" s="4" t="str">
        <f>VLOOKUP(fUnitSales[[#This Row],[SalesRep]],dSalesRep[],2,0)</f>
        <v>MidWest</v>
      </c>
    </row>
    <row r="3905" spans="7:14" x14ac:dyDescent="0.25">
      <c r="G3905" s="6">
        <v>41968</v>
      </c>
      <c r="H3905" t="s">
        <v>9</v>
      </c>
      <c r="I3905" t="s">
        <v>22</v>
      </c>
      <c r="J3905">
        <v>0.01</v>
      </c>
      <c r="K3905">
        <v>2</v>
      </c>
      <c r="M3905" s="4">
        <f>ROUND(VLOOKUP(fUnitSales[[#This Row],[Product]],dProducts[],2,0)*(1-fUnitSales[[#This Row],[Discount]])*fUnitSales[[#This Row],[Units]],2)</f>
        <v>49.5</v>
      </c>
      <c r="N3905" s="4" t="str">
        <f>VLOOKUP(fUnitSales[[#This Row],[SalesRep]],dSalesRep[],2,0)</f>
        <v>MidWest</v>
      </c>
    </row>
    <row r="3906" spans="7:14" x14ac:dyDescent="0.25">
      <c r="G3906" s="6">
        <v>41848</v>
      </c>
      <c r="H3906" t="s">
        <v>54</v>
      </c>
      <c r="I3906" t="s">
        <v>22</v>
      </c>
      <c r="J3906">
        <v>0</v>
      </c>
      <c r="K3906">
        <v>2</v>
      </c>
      <c r="M3906" s="4">
        <f>ROUND(VLOOKUP(fUnitSales[[#This Row],[Product]],dProducts[],2,0)*(1-fUnitSales[[#This Row],[Discount]])*fUnitSales[[#This Row],[Units]],2)</f>
        <v>50</v>
      </c>
      <c r="N3906" s="4" t="str">
        <f>VLOOKUP(fUnitSales[[#This Row],[SalesRep]],dSalesRep[],2,0)</f>
        <v>East</v>
      </c>
    </row>
    <row r="3907" spans="7:14" x14ac:dyDescent="0.25">
      <c r="G3907" s="6">
        <v>41593</v>
      </c>
      <c r="H3907" t="s">
        <v>48</v>
      </c>
      <c r="I3907" t="s">
        <v>42</v>
      </c>
      <c r="J3907">
        <v>0</v>
      </c>
      <c r="K3907">
        <v>1</v>
      </c>
      <c r="M3907" s="4">
        <f>ROUND(VLOOKUP(fUnitSales[[#This Row],[Product]],dProducts[],2,0)*(1-fUnitSales[[#This Row],[Discount]])*fUnitSales[[#This Row],[Units]],2)</f>
        <v>19</v>
      </c>
      <c r="N3907" s="4" t="str">
        <f>VLOOKUP(fUnitSales[[#This Row],[SalesRep]],dSalesRep[],2,0)</f>
        <v>MidWest</v>
      </c>
    </row>
    <row r="3908" spans="7:14" x14ac:dyDescent="0.25">
      <c r="G3908" s="6">
        <v>41585</v>
      </c>
      <c r="H3908" t="s">
        <v>43</v>
      </c>
      <c r="I3908" t="s">
        <v>13</v>
      </c>
      <c r="J3908">
        <v>0</v>
      </c>
      <c r="K3908">
        <v>1</v>
      </c>
      <c r="M3908" s="4">
        <f>ROUND(VLOOKUP(fUnitSales[[#This Row],[Product]],dProducts[],2,0)*(1-fUnitSales[[#This Row],[Discount]])*fUnitSales[[#This Row],[Units]],2)</f>
        <v>22.95</v>
      </c>
      <c r="N3908" s="4" t="str">
        <f>VLOOKUP(fUnitSales[[#This Row],[SalesRep]],dSalesRep[],2,0)</f>
        <v>MidWest</v>
      </c>
    </row>
    <row r="3909" spans="7:14" x14ac:dyDescent="0.25">
      <c r="G3909" s="6">
        <v>41931</v>
      </c>
      <c r="H3909" t="s">
        <v>92</v>
      </c>
      <c r="I3909" t="s">
        <v>37</v>
      </c>
      <c r="J3909">
        <v>0.02</v>
      </c>
      <c r="K3909">
        <v>3</v>
      </c>
      <c r="M3909" s="4">
        <f>ROUND(VLOOKUP(fUnitSales[[#This Row],[Product]],dProducts[],2,0)*(1-fUnitSales[[#This Row],[Discount]])*fUnitSales[[#This Row],[Units]],2)</f>
        <v>73.5</v>
      </c>
      <c r="N3909" s="4" t="str">
        <f>VLOOKUP(fUnitSales[[#This Row],[SalesRep]],dSalesRep[],2,0)</f>
        <v>West</v>
      </c>
    </row>
    <row r="3910" spans="7:14" x14ac:dyDescent="0.25">
      <c r="G3910" s="6">
        <v>41630</v>
      </c>
      <c r="H3910" t="s">
        <v>89</v>
      </c>
      <c r="I3910" t="s">
        <v>37</v>
      </c>
      <c r="J3910">
        <v>0</v>
      </c>
      <c r="K3910">
        <v>1</v>
      </c>
      <c r="M3910" s="4">
        <f>ROUND(VLOOKUP(fUnitSales[[#This Row],[Product]],dProducts[],2,0)*(1-fUnitSales[[#This Row],[Discount]])*fUnitSales[[#This Row],[Units]],2)</f>
        <v>25</v>
      </c>
      <c r="N3910" s="4" t="str">
        <f>VLOOKUP(fUnitSales[[#This Row],[SalesRep]],dSalesRep[],2,0)</f>
        <v>West</v>
      </c>
    </row>
    <row r="3911" spans="7:14" x14ac:dyDescent="0.25">
      <c r="G3911" s="6">
        <v>41924</v>
      </c>
      <c r="H3911" t="s">
        <v>58</v>
      </c>
      <c r="I3911" t="s">
        <v>42</v>
      </c>
      <c r="J3911">
        <v>0</v>
      </c>
      <c r="K3911">
        <v>3</v>
      </c>
      <c r="M3911" s="4">
        <f>ROUND(VLOOKUP(fUnitSales[[#This Row],[Product]],dProducts[],2,0)*(1-fUnitSales[[#This Row],[Discount]])*fUnitSales[[#This Row],[Units]],2)</f>
        <v>57</v>
      </c>
      <c r="N3911" s="4" t="str">
        <f>VLOOKUP(fUnitSales[[#This Row],[SalesRep]],dSalesRep[],2,0)</f>
        <v>East</v>
      </c>
    </row>
    <row r="3912" spans="7:14" x14ac:dyDescent="0.25">
      <c r="G3912" s="6">
        <v>41819</v>
      </c>
      <c r="H3912" t="s">
        <v>89</v>
      </c>
      <c r="I3912" t="s">
        <v>12</v>
      </c>
      <c r="J3912">
        <v>0</v>
      </c>
      <c r="K3912">
        <v>14</v>
      </c>
      <c r="M3912" s="4">
        <f>ROUND(VLOOKUP(fUnitSales[[#This Row],[Product]],dProducts[],2,0)*(1-fUnitSales[[#This Row],[Discount]])*fUnitSales[[#This Row],[Units]],2)</f>
        <v>1119.3</v>
      </c>
      <c r="N3912" s="4" t="str">
        <f>VLOOKUP(fUnitSales[[#This Row],[SalesRep]],dSalesRep[],2,0)</f>
        <v>West</v>
      </c>
    </row>
    <row r="3913" spans="7:14" x14ac:dyDescent="0.25">
      <c r="G3913" s="6">
        <v>41987</v>
      </c>
      <c r="H3913" t="s">
        <v>95</v>
      </c>
      <c r="I3913" t="s">
        <v>17</v>
      </c>
      <c r="J3913">
        <v>0.01</v>
      </c>
      <c r="K3913">
        <v>1</v>
      </c>
      <c r="M3913" s="4">
        <f>ROUND(VLOOKUP(fUnitSales[[#This Row],[Product]],dProducts[],2,0)*(1-fUnitSales[[#This Row],[Discount]])*fUnitSales[[#This Row],[Units]],2)</f>
        <v>19.75</v>
      </c>
      <c r="N3913" s="4" t="str">
        <f>VLOOKUP(fUnitSales[[#This Row],[SalesRep]],dSalesRep[],2,0)</f>
        <v>South</v>
      </c>
    </row>
    <row r="3914" spans="7:14" x14ac:dyDescent="0.25">
      <c r="G3914" s="6">
        <v>41998</v>
      </c>
      <c r="H3914" t="s">
        <v>24</v>
      </c>
      <c r="I3914" t="s">
        <v>37</v>
      </c>
      <c r="J3914">
        <v>0.03</v>
      </c>
      <c r="K3914">
        <v>2</v>
      </c>
      <c r="M3914" s="4">
        <f>ROUND(VLOOKUP(fUnitSales[[#This Row],[Product]],dProducts[],2,0)*(1-fUnitSales[[#This Row],[Discount]])*fUnitSales[[#This Row],[Units]],2)</f>
        <v>48.5</v>
      </c>
      <c r="N3914" s="4" t="str">
        <f>VLOOKUP(fUnitSales[[#This Row],[SalesRep]],dSalesRep[],2,0)</f>
        <v>MidWest</v>
      </c>
    </row>
    <row r="3915" spans="7:14" x14ac:dyDescent="0.25">
      <c r="G3915" s="6">
        <v>41957</v>
      </c>
      <c r="H3915" t="s">
        <v>41</v>
      </c>
      <c r="I3915" t="s">
        <v>25</v>
      </c>
      <c r="J3915">
        <v>0.03</v>
      </c>
      <c r="K3915">
        <v>2</v>
      </c>
      <c r="M3915" s="4">
        <f>ROUND(VLOOKUP(fUnitSales[[#This Row],[Product]],dProducts[],2,0)*(1-fUnitSales[[#This Row],[Discount]])*fUnitSales[[#This Row],[Units]],2)</f>
        <v>65.959999999999994</v>
      </c>
      <c r="N3915" s="4" t="str">
        <f>VLOOKUP(fUnitSales[[#This Row],[SalesRep]],dSalesRep[],2,0)</f>
        <v>South</v>
      </c>
    </row>
    <row r="3916" spans="7:14" x14ac:dyDescent="0.25">
      <c r="G3916" s="6">
        <v>41629</v>
      </c>
      <c r="H3916" t="s">
        <v>32</v>
      </c>
      <c r="I3916" t="s">
        <v>13</v>
      </c>
      <c r="J3916">
        <v>2.5000000000000001E-2</v>
      </c>
      <c r="K3916">
        <v>2</v>
      </c>
      <c r="M3916" s="4">
        <f>ROUND(VLOOKUP(fUnitSales[[#This Row],[Product]],dProducts[],2,0)*(1-fUnitSales[[#This Row],[Discount]])*fUnitSales[[#This Row],[Units]],2)</f>
        <v>44.75</v>
      </c>
      <c r="N3916" s="4" t="str">
        <f>VLOOKUP(fUnitSales[[#This Row],[SalesRep]],dSalesRep[],2,0)</f>
        <v>West</v>
      </c>
    </row>
    <row r="3917" spans="7:14" x14ac:dyDescent="0.25">
      <c r="G3917" s="6">
        <v>41866</v>
      </c>
      <c r="H3917" t="s">
        <v>48</v>
      </c>
      <c r="I3917" t="s">
        <v>8</v>
      </c>
      <c r="J3917">
        <v>0</v>
      </c>
      <c r="K3917">
        <v>3</v>
      </c>
      <c r="M3917" s="4">
        <f>ROUND(VLOOKUP(fUnitSales[[#This Row],[Product]],dProducts[],2,0)*(1-fUnitSales[[#This Row],[Discount]])*fUnitSales[[#This Row],[Units]],2)</f>
        <v>63</v>
      </c>
      <c r="N3917" s="4" t="str">
        <f>VLOOKUP(fUnitSales[[#This Row],[SalesRep]],dSalesRep[],2,0)</f>
        <v>MidWest</v>
      </c>
    </row>
    <row r="3918" spans="7:14" x14ac:dyDescent="0.25">
      <c r="G3918" s="6">
        <v>41597</v>
      </c>
      <c r="H3918" t="s">
        <v>59</v>
      </c>
      <c r="I3918" t="s">
        <v>8</v>
      </c>
      <c r="J3918">
        <v>2.5000000000000001E-2</v>
      </c>
      <c r="K3918">
        <v>11</v>
      </c>
      <c r="M3918" s="4">
        <f>ROUND(VLOOKUP(fUnitSales[[#This Row],[Product]],dProducts[],2,0)*(1-fUnitSales[[#This Row],[Discount]])*fUnitSales[[#This Row],[Units]],2)</f>
        <v>225.23</v>
      </c>
      <c r="N3918" s="4" t="str">
        <f>VLOOKUP(fUnitSales[[#This Row],[SalesRep]],dSalesRep[],2,0)</f>
        <v>East</v>
      </c>
    </row>
    <row r="3919" spans="7:14" x14ac:dyDescent="0.25">
      <c r="G3919" s="6">
        <v>41836</v>
      </c>
      <c r="H3919" t="s">
        <v>59</v>
      </c>
      <c r="I3919" t="s">
        <v>18</v>
      </c>
      <c r="J3919">
        <v>0</v>
      </c>
      <c r="K3919">
        <v>2</v>
      </c>
      <c r="M3919" s="4">
        <f>ROUND(VLOOKUP(fUnitSales[[#This Row],[Product]],dProducts[],2,0)*(1-fUnitSales[[#This Row],[Discount]])*fUnitSales[[#This Row],[Units]],2)</f>
        <v>45.9</v>
      </c>
      <c r="N3919" s="4" t="str">
        <f>VLOOKUP(fUnitSales[[#This Row],[SalesRep]],dSalesRep[],2,0)</f>
        <v>East</v>
      </c>
    </row>
    <row r="3920" spans="7:14" x14ac:dyDescent="0.25">
      <c r="G3920" s="6">
        <v>41503</v>
      </c>
      <c r="H3920" t="s">
        <v>26</v>
      </c>
      <c r="I3920" t="s">
        <v>25</v>
      </c>
      <c r="J3920">
        <v>0.01</v>
      </c>
      <c r="K3920">
        <v>2</v>
      </c>
      <c r="M3920" s="4">
        <f>ROUND(VLOOKUP(fUnitSales[[#This Row],[Product]],dProducts[],2,0)*(1-fUnitSales[[#This Row],[Discount]])*fUnitSales[[#This Row],[Units]],2)</f>
        <v>67.319999999999993</v>
      </c>
      <c r="N3920" s="4" t="str">
        <f>VLOOKUP(fUnitSales[[#This Row],[SalesRep]],dSalesRep[],2,0)</f>
        <v>West</v>
      </c>
    </row>
    <row r="3921" spans="7:14" x14ac:dyDescent="0.25">
      <c r="G3921" s="6">
        <v>41964</v>
      </c>
      <c r="H3921" t="s">
        <v>59</v>
      </c>
      <c r="I3921" t="s">
        <v>25</v>
      </c>
      <c r="J3921">
        <v>2.5000000000000001E-2</v>
      </c>
      <c r="K3921">
        <v>1</v>
      </c>
      <c r="M3921" s="4">
        <f>ROUND(VLOOKUP(fUnitSales[[#This Row],[Product]],dProducts[],2,0)*(1-fUnitSales[[#This Row],[Discount]])*fUnitSales[[#This Row],[Units]],2)</f>
        <v>33.15</v>
      </c>
      <c r="N3921" s="4" t="str">
        <f>VLOOKUP(fUnitSales[[#This Row],[SalesRep]],dSalesRep[],2,0)</f>
        <v>East</v>
      </c>
    </row>
    <row r="3922" spans="7:14" x14ac:dyDescent="0.25">
      <c r="G3922" s="6">
        <v>41655</v>
      </c>
      <c r="H3922" t="s">
        <v>79</v>
      </c>
      <c r="I3922" t="s">
        <v>18</v>
      </c>
      <c r="J3922">
        <v>1.4999999999999999E-2</v>
      </c>
      <c r="K3922">
        <v>2</v>
      </c>
      <c r="M3922" s="4">
        <f>ROUND(VLOOKUP(fUnitSales[[#This Row],[Product]],dProducts[],2,0)*(1-fUnitSales[[#This Row],[Discount]])*fUnitSales[[#This Row],[Units]],2)</f>
        <v>45.21</v>
      </c>
      <c r="N3922" s="4" t="str">
        <f>VLOOKUP(fUnitSales[[#This Row],[SalesRep]],dSalesRep[],2,0)</f>
        <v>South</v>
      </c>
    </row>
    <row r="3923" spans="7:14" x14ac:dyDescent="0.25">
      <c r="G3923" s="6">
        <v>41595</v>
      </c>
      <c r="H3923" t="s">
        <v>51</v>
      </c>
      <c r="I3923" t="s">
        <v>18</v>
      </c>
      <c r="J3923">
        <v>0</v>
      </c>
      <c r="K3923">
        <v>2</v>
      </c>
      <c r="M3923" s="4">
        <f>ROUND(VLOOKUP(fUnitSales[[#This Row],[Product]],dProducts[],2,0)*(1-fUnitSales[[#This Row],[Discount]])*fUnitSales[[#This Row],[Units]],2)</f>
        <v>45.9</v>
      </c>
      <c r="N3923" s="4" t="str">
        <f>VLOOKUP(fUnitSales[[#This Row],[SalesRep]],dSalesRep[],2,0)</f>
        <v>West</v>
      </c>
    </row>
    <row r="3924" spans="7:14" x14ac:dyDescent="0.25">
      <c r="G3924" s="6">
        <v>41584</v>
      </c>
      <c r="H3924" t="s">
        <v>81</v>
      </c>
      <c r="I3924" t="s">
        <v>22</v>
      </c>
      <c r="J3924">
        <v>2.5000000000000001E-2</v>
      </c>
      <c r="K3924">
        <v>1</v>
      </c>
      <c r="M3924" s="4">
        <f>ROUND(VLOOKUP(fUnitSales[[#This Row],[Product]],dProducts[],2,0)*(1-fUnitSales[[#This Row],[Discount]])*fUnitSales[[#This Row],[Units]],2)</f>
        <v>24.38</v>
      </c>
      <c r="N3924" s="4" t="str">
        <f>VLOOKUP(fUnitSales[[#This Row],[SalesRep]],dSalesRep[],2,0)</f>
        <v>East</v>
      </c>
    </row>
    <row r="3925" spans="7:14" x14ac:dyDescent="0.25">
      <c r="G3925" s="6">
        <v>41612</v>
      </c>
      <c r="H3925" t="s">
        <v>83</v>
      </c>
      <c r="I3925" t="s">
        <v>17</v>
      </c>
      <c r="J3925">
        <v>1.4999999999999999E-2</v>
      </c>
      <c r="K3925">
        <v>1</v>
      </c>
      <c r="M3925" s="4">
        <f>ROUND(VLOOKUP(fUnitSales[[#This Row],[Product]],dProducts[],2,0)*(1-fUnitSales[[#This Row],[Discount]])*fUnitSales[[#This Row],[Units]],2)</f>
        <v>19.649999999999999</v>
      </c>
      <c r="N3925" s="4" t="str">
        <f>VLOOKUP(fUnitSales[[#This Row],[SalesRep]],dSalesRep[],2,0)</f>
        <v>South</v>
      </c>
    </row>
    <row r="3926" spans="7:14" x14ac:dyDescent="0.25">
      <c r="G3926" s="6">
        <v>41625</v>
      </c>
      <c r="H3926" t="s">
        <v>47</v>
      </c>
      <c r="I3926" t="s">
        <v>37</v>
      </c>
      <c r="J3926">
        <v>2.5000000000000001E-2</v>
      </c>
      <c r="K3926">
        <v>2</v>
      </c>
      <c r="M3926" s="4">
        <f>ROUND(VLOOKUP(fUnitSales[[#This Row],[Product]],dProducts[],2,0)*(1-fUnitSales[[#This Row],[Discount]])*fUnitSales[[#This Row],[Units]],2)</f>
        <v>48.75</v>
      </c>
      <c r="N3926" s="4" t="str">
        <f>VLOOKUP(fUnitSales[[#This Row],[SalesRep]],dSalesRep[],2,0)</f>
        <v>South</v>
      </c>
    </row>
    <row r="3927" spans="7:14" x14ac:dyDescent="0.25">
      <c r="G3927" s="6">
        <v>41600</v>
      </c>
      <c r="H3927" t="s">
        <v>90</v>
      </c>
      <c r="I3927" t="s">
        <v>31</v>
      </c>
      <c r="J3927">
        <v>1.4999999999999999E-2</v>
      </c>
      <c r="K3927">
        <v>3</v>
      </c>
      <c r="M3927" s="4">
        <f>ROUND(VLOOKUP(fUnitSales[[#This Row],[Product]],dProducts[],2,0)*(1-fUnitSales[[#This Row],[Discount]])*fUnitSales[[#This Row],[Units]],2)</f>
        <v>88.65</v>
      </c>
      <c r="N3927" s="4" t="str">
        <f>VLOOKUP(fUnitSales[[#This Row],[SalesRep]],dSalesRep[],2,0)</f>
        <v>West</v>
      </c>
    </row>
    <row r="3928" spans="7:14" x14ac:dyDescent="0.25">
      <c r="G3928" s="6">
        <v>41590</v>
      </c>
      <c r="H3928" t="s">
        <v>78</v>
      </c>
      <c r="I3928" t="s">
        <v>37</v>
      </c>
      <c r="J3928">
        <v>0.03</v>
      </c>
      <c r="K3928">
        <v>18</v>
      </c>
      <c r="M3928" s="4">
        <f>ROUND(VLOOKUP(fUnitSales[[#This Row],[Product]],dProducts[],2,0)*(1-fUnitSales[[#This Row],[Discount]])*fUnitSales[[#This Row],[Units]],2)</f>
        <v>436.5</v>
      </c>
      <c r="N3928" s="4" t="str">
        <f>VLOOKUP(fUnitSales[[#This Row],[SalesRep]],dSalesRep[],2,0)</f>
        <v>West</v>
      </c>
    </row>
    <row r="3929" spans="7:14" x14ac:dyDescent="0.25">
      <c r="G3929" s="6">
        <v>41906</v>
      </c>
      <c r="H3929" t="s">
        <v>27</v>
      </c>
      <c r="I3929" t="s">
        <v>34</v>
      </c>
      <c r="J3929">
        <v>2.5000000000000001E-2</v>
      </c>
      <c r="K3929">
        <v>2</v>
      </c>
      <c r="M3929" s="4">
        <f>ROUND(VLOOKUP(fUnitSales[[#This Row],[Product]],dProducts[],2,0)*(1-fUnitSales[[#This Row],[Discount]])*fUnitSales[[#This Row],[Units]],2)</f>
        <v>45.83</v>
      </c>
      <c r="N3929" s="4" t="str">
        <f>VLOOKUP(fUnitSales[[#This Row],[SalesRep]],dSalesRep[],2,0)</f>
        <v>MidWest</v>
      </c>
    </row>
    <row r="3930" spans="7:14" x14ac:dyDescent="0.25">
      <c r="G3930" s="6">
        <v>41969</v>
      </c>
      <c r="H3930" t="s">
        <v>44</v>
      </c>
      <c r="I3930" t="s">
        <v>17</v>
      </c>
      <c r="J3930">
        <v>0.01</v>
      </c>
      <c r="K3930">
        <v>1</v>
      </c>
      <c r="M3930" s="4">
        <f>ROUND(VLOOKUP(fUnitSales[[#This Row],[Product]],dProducts[],2,0)*(1-fUnitSales[[#This Row],[Discount]])*fUnitSales[[#This Row],[Units]],2)</f>
        <v>19.75</v>
      </c>
      <c r="N3930" s="4" t="str">
        <f>VLOOKUP(fUnitSales[[#This Row],[SalesRep]],dSalesRep[],2,0)</f>
        <v>MidWest</v>
      </c>
    </row>
    <row r="3931" spans="7:14" x14ac:dyDescent="0.25">
      <c r="G3931" s="6">
        <v>41697</v>
      </c>
      <c r="H3931" t="s">
        <v>74</v>
      </c>
      <c r="I3931" t="s">
        <v>28</v>
      </c>
      <c r="J3931">
        <v>1.4999999999999999E-2</v>
      </c>
      <c r="K3931">
        <v>2</v>
      </c>
      <c r="M3931" s="4">
        <f>ROUND(VLOOKUP(fUnitSales[[#This Row],[Product]],dProducts[],2,0)*(1-fUnitSales[[#This Row],[Discount]])*fUnitSales[[#This Row],[Units]],2)</f>
        <v>54.18</v>
      </c>
      <c r="N3931" s="4" t="str">
        <f>VLOOKUP(fUnitSales[[#This Row],[SalesRep]],dSalesRep[],2,0)</f>
        <v>MidWest</v>
      </c>
    </row>
    <row r="3932" spans="7:14" x14ac:dyDescent="0.25">
      <c r="G3932" s="6">
        <v>41945</v>
      </c>
      <c r="H3932" t="s">
        <v>66</v>
      </c>
      <c r="I3932" t="s">
        <v>13</v>
      </c>
      <c r="J3932">
        <v>2.5000000000000001E-2</v>
      </c>
      <c r="K3932">
        <v>4</v>
      </c>
      <c r="M3932" s="4">
        <f>ROUND(VLOOKUP(fUnitSales[[#This Row],[Product]],dProducts[],2,0)*(1-fUnitSales[[#This Row],[Discount]])*fUnitSales[[#This Row],[Units]],2)</f>
        <v>89.51</v>
      </c>
      <c r="N3932" s="4" t="str">
        <f>VLOOKUP(fUnitSales[[#This Row],[SalesRep]],dSalesRep[],2,0)</f>
        <v>MidWest</v>
      </c>
    </row>
    <row r="3933" spans="7:14" x14ac:dyDescent="0.25">
      <c r="G3933" s="6">
        <v>41437</v>
      </c>
      <c r="H3933" t="s">
        <v>23</v>
      </c>
      <c r="I3933" t="s">
        <v>25</v>
      </c>
      <c r="J3933">
        <v>0</v>
      </c>
      <c r="K3933">
        <v>2</v>
      </c>
      <c r="M3933" s="4">
        <f>ROUND(VLOOKUP(fUnitSales[[#This Row],[Product]],dProducts[],2,0)*(1-fUnitSales[[#This Row],[Discount]])*fUnitSales[[#This Row],[Units]],2)</f>
        <v>68</v>
      </c>
      <c r="N3933" s="4" t="str">
        <f>VLOOKUP(fUnitSales[[#This Row],[SalesRep]],dSalesRep[],2,0)</f>
        <v>East</v>
      </c>
    </row>
    <row r="3934" spans="7:14" x14ac:dyDescent="0.25">
      <c r="G3934" s="6">
        <v>41607</v>
      </c>
      <c r="H3934" t="s">
        <v>76</v>
      </c>
      <c r="I3934" t="s">
        <v>37</v>
      </c>
      <c r="J3934">
        <v>0</v>
      </c>
      <c r="K3934">
        <v>2</v>
      </c>
      <c r="M3934" s="4">
        <f>ROUND(VLOOKUP(fUnitSales[[#This Row],[Product]],dProducts[],2,0)*(1-fUnitSales[[#This Row],[Discount]])*fUnitSales[[#This Row],[Units]],2)</f>
        <v>50</v>
      </c>
      <c r="N3934" s="4" t="str">
        <f>VLOOKUP(fUnitSales[[#This Row],[SalesRep]],dSalesRep[],2,0)</f>
        <v>MidWest</v>
      </c>
    </row>
    <row r="3935" spans="7:14" x14ac:dyDescent="0.25">
      <c r="G3935" s="6">
        <v>41599</v>
      </c>
      <c r="H3935" t="s">
        <v>95</v>
      </c>
      <c r="I3935" t="s">
        <v>17</v>
      </c>
      <c r="J3935">
        <v>0.03</v>
      </c>
      <c r="K3935">
        <v>17</v>
      </c>
      <c r="M3935" s="4">
        <f>ROUND(VLOOKUP(fUnitSales[[#This Row],[Product]],dProducts[],2,0)*(1-fUnitSales[[#This Row],[Discount]])*fUnitSales[[#This Row],[Units]],2)</f>
        <v>328.98</v>
      </c>
      <c r="N3935" s="4" t="str">
        <f>VLOOKUP(fUnitSales[[#This Row],[SalesRep]],dSalesRep[],2,0)</f>
        <v>South</v>
      </c>
    </row>
    <row r="3936" spans="7:14" x14ac:dyDescent="0.25">
      <c r="G3936" s="6">
        <v>41629</v>
      </c>
      <c r="H3936" t="s">
        <v>74</v>
      </c>
      <c r="I3936" t="s">
        <v>37</v>
      </c>
      <c r="J3936">
        <v>2.5000000000000001E-2</v>
      </c>
      <c r="K3936">
        <v>2</v>
      </c>
      <c r="M3936" s="4">
        <f>ROUND(VLOOKUP(fUnitSales[[#This Row],[Product]],dProducts[],2,0)*(1-fUnitSales[[#This Row],[Discount]])*fUnitSales[[#This Row],[Units]],2)</f>
        <v>48.75</v>
      </c>
      <c r="N3936" s="4" t="str">
        <f>VLOOKUP(fUnitSales[[#This Row],[SalesRep]],dSalesRep[],2,0)</f>
        <v>MidWest</v>
      </c>
    </row>
    <row r="3937" spans="7:14" x14ac:dyDescent="0.25">
      <c r="G3937" s="6">
        <v>41846</v>
      </c>
      <c r="H3937" t="s">
        <v>45</v>
      </c>
      <c r="I3937" t="s">
        <v>25</v>
      </c>
      <c r="J3937">
        <v>0.01</v>
      </c>
      <c r="K3937">
        <v>3</v>
      </c>
      <c r="M3937" s="4">
        <f>ROUND(VLOOKUP(fUnitSales[[#This Row],[Product]],dProducts[],2,0)*(1-fUnitSales[[#This Row],[Discount]])*fUnitSales[[#This Row],[Units]],2)</f>
        <v>100.98</v>
      </c>
      <c r="N3937" s="4" t="str">
        <f>VLOOKUP(fUnitSales[[#This Row],[SalesRep]],dSalesRep[],2,0)</f>
        <v>MidWest</v>
      </c>
    </row>
    <row r="3938" spans="7:14" x14ac:dyDescent="0.25">
      <c r="G3938" s="6">
        <v>41382</v>
      </c>
      <c r="H3938" t="s">
        <v>26</v>
      </c>
      <c r="I3938" t="s">
        <v>37</v>
      </c>
      <c r="J3938">
        <v>0.03</v>
      </c>
      <c r="K3938">
        <v>3</v>
      </c>
      <c r="M3938" s="4">
        <f>ROUND(VLOOKUP(fUnitSales[[#This Row],[Product]],dProducts[],2,0)*(1-fUnitSales[[#This Row],[Discount]])*fUnitSales[[#This Row],[Units]],2)</f>
        <v>72.75</v>
      </c>
      <c r="N3938" s="4" t="str">
        <f>VLOOKUP(fUnitSales[[#This Row],[SalesRep]],dSalesRep[],2,0)</f>
        <v>West</v>
      </c>
    </row>
    <row r="3939" spans="7:14" x14ac:dyDescent="0.25">
      <c r="G3939" s="6">
        <v>41634</v>
      </c>
      <c r="H3939" t="s">
        <v>90</v>
      </c>
      <c r="I3939" t="s">
        <v>17</v>
      </c>
      <c r="J3939">
        <v>0.01</v>
      </c>
      <c r="K3939">
        <v>4</v>
      </c>
      <c r="M3939" s="4">
        <f>ROUND(VLOOKUP(fUnitSales[[#This Row],[Product]],dProducts[],2,0)*(1-fUnitSales[[#This Row],[Discount]])*fUnitSales[[#This Row],[Units]],2)</f>
        <v>79</v>
      </c>
      <c r="N3939" s="4" t="str">
        <f>VLOOKUP(fUnitSales[[#This Row],[SalesRep]],dSalesRep[],2,0)</f>
        <v>West</v>
      </c>
    </row>
    <row r="3940" spans="7:14" x14ac:dyDescent="0.25">
      <c r="G3940" s="6">
        <v>41968</v>
      </c>
      <c r="H3940" t="s">
        <v>83</v>
      </c>
      <c r="I3940" t="s">
        <v>25</v>
      </c>
      <c r="J3940">
        <v>0.02</v>
      </c>
      <c r="K3940">
        <v>3</v>
      </c>
      <c r="M3940" s="4">
        <f>ROUND(VLOOKUP(fUnitSales[[#This Row],[Product]],dProducts[],2,0)*(1-fUnitSales[[#This Row],[Discount]])*fUnitSales[[#This Row],[Units]],2)</f>
        <v>99.96</v>
      </c>
      <c r="N3940" s="4" t="str">
        <f>VLOOKUP(fUnitSales[[#This Row],[SalesRep]],dSalesRep[],2,0)</f>
        <v>South</v>
      </c>
    </row>
    <row r="3941" spans="7:14" x14ac:dyDescent="0.25">
      <c r="G3941" s="6">
        <v>41949</v>
      </c>
      <c r="H3941" t="s">
        <v>24</v>
      </c>
      <c r="I3941" t="s">
        <v>34</v>
      </c>
      <c r="J3941">
        <v>0.01</v>
      </c>
      <c r="K3941">
        <v>3</v>
      </c>
      <c r="M3941" s="4">
        <f>ROUND(VLOOKUP(fUnitSales[[#This Row],[Product]],dProducts[],2,0)*(1-fUnitSales[[#This Row],[Discount]])*fUnitSales[[#This Row],[Units]],2)</f>
        <v>69.8</v>
      </c>
      <c r="N3941" s="4" t="str">
        <f>VLOOKUP(fUnitSales[[#This Row],[SalesRep]],dSalesRep[],2,0)</f>
        <v>MidWest</v>
      </c>
    </row>
    <row r="3942" spans="7:14" x14ac:dyDescent="0.25">
      <c r="G3942" s="6">
        <v>41995</v>
      </c>
      <c r="H3942" t="s">
        <v>47</v>
      </c>
      <c r="I3942" t="s">
        <v>25</v>
      </c>
      <c r="J3942">
        <v>0</v>
      </c>
      <c r="K3942">
        <v>3</v>
      </c>
      <c r="M3942" s="4">
        <f>ROUND(VLOOKUP(fUnitSales[[#This Row],[Product]],dProducts[],2,0)*(1-fUnitSales[[#This Row],[Discount]])*fUnitSales[[#This Row],[Units]],2)</f>
        <v>102</v>
      </c>
      <c r="N3942" s="4" t="str">
        <f>VLOOKUP(fUnitSales[[#This Row],[SalesRep]],dSalesRep[],2,0)</f>
        <v>South</v>
      </c>
    </row>
    <row r="3943" spans="7:14" x14ac:dyDescent="0.25">
      <c r="G3943" s="6">
        <v>41627</v>
      </c>
      <c r="H3943" t="s">
        <v>33</v>
      </c>
      <c r="I3943" t="s">
        <v>37</v>
      </c>
      <c r="J3943">
        <v>0</v>
      </c>
      <c r="K3943">
        <v>2</v>
      </c>
      <c r="M3943" s="4">
        <f>ROUND(VLOOKUP(fUnitSales[[#This Row],[Product]],dProducts[],2,0)*(1-fUnitSales[[#This Row],[Discount]])*fUnitSales[[#This Row],[Units]],2)</f>
        <v>50</v>
      </c>
      <c r="N3943" s="4" t="str">
        <f>VLOOKUP(fUnitSales[[#This Row],[SalesRep]],dSalesRep[],2,0)</f>
        <v>MidWest</v>
      </c>
    </row>
    <row r="3944" spans="7:14" x14ac:dyDescent="0.25">
      <c r="G3944" s="6">
        <v>41967</v>
      </c>
      <c r="H3944" t="s">
        <v>73</v>
      </c>
      <c r="I3944" t="s">
        <v>25</v>
      </c>
      <c r="J3944">
        <v>0.02</v>
      </c>
      <c r="K3944">
        <v>2</v>
      </c>
      <c r="M3944" s="4">
        <f>ROUND(VLOOKUP(fUnitSales[[#This Row],[Product]],dProducts[],2,0)*(1-fUnitSales[[#This Row],[Discount]])*fUnitSales[[#This Row],[Units]],2)</f>
        <v>66.64</v>
      </c>
      <c r="N3944" s="4" t="str">
        <f>VLOOKUP(fUnitSales[[#This Row],[SalesRep]],dSalesRep[],2,0)</f>
        <v>West</v>
      </c>
    </row>
    <row r="3945" spans="7:14" x14ac:dyDescent="0.25">
      <c r="G3945" s="6">
        <v>41834</v>
      </c>
      <c r="H3945" t="s">
        <v>30</v>
      </c>
      <c r="I3945" t="s">
        <v>18</v>
      </c>
      <c r="J3945">
        <v>1.4999999999999999E-2</v>
      </c>
      <c r="K3945">
        <v>3</v>
      </c>
      <c r="M3945" s="4">
        <f>ROUND(VLOOKUP(fUnitSales[[#This Row],[Product]],dProducts[],2,0)*(1-fUnitSales[[#This Row],[Discount]])*fUnitSales[[#This Row],[Units]],2)</f>
        <v>67.819999999999993</v>
      </c>
      <c r="N3945" s="4" t="str">
        <f>VLOOKUP(fUnitSales[[#This Row],[SalesRep]],dSalesRep[],2,0)</f>
        <v>East</v>
      </c>
    </row>
    <row r="3946" spans="7:14" x14ac:dyDescent="0.25">
      <c r="G3946" s="6">
        <v>41598</v>
      </c>
      <c r="H3946" t="s">
        <v>41</v>
      </c>
      <c r="I3946" t="s">
        <v>37</v>
      </c>
      <c r="J3946">
        <v>0.03</v>
      </c>
      <c r="K3946">
        <v>2</v>
      </c>
      <c r="M3946" s="4">
        <f>ROUND(VLOOKUP(fUnitSales[[#This Row],[Product]],dProducts[],2,0)*(1-fUnitSales[[#This Row],[Discount]])*fUnitSales[[#This Row],[Units]],2)</f>
        <v>48.5</v>
      </c>
      <c r="N3946" s="4" t="str">
        <f>VLOOKUP(fUnitSales[[#This Row],[SalesRep]],dSalesRep[],2,0)</f>
        <v>South</v>
      </c>
    </row>
    <row r="3947" spans="7:14" x14ac:dyDescent="0.25">
      <c r="G3947" s="6">
        <v>41961</v>
      </c>
      <c r="H3947" t="s">
        <v>19</v>
      </c>
      <c r="I3947" t="s">
        <v>13</v>
      </c>
      <c r="J3947">
        <v>2.5000000000000001E-2</v>
      </c>
      <c r="K3947">
        <v>2</v>
      </c>
      <c r="M3947" s="4">
        <f>ROUND(VLOOKUP(fUnitSales[[#This Row],[Product]],dProducts[],2,0)*(1-fUnitSales[[#This Row],[Discount]])*fUnitSales[[#This Row],[Units]],2)</f>
        <v>44.75</v>
      </c>
      <c r="N3947" s="4" t="str">
        <f>VLOOKUP(fUnitSales[[#This Row],[SalesRep]],dSalesRep[],2,0)</f>
        <v>East</v>
      </c>
    </row>
    <row r="3948" spans="7:14" x14ac:dyDescent="0.25">
      <c r="G3948" s="6">
        <v>41602</v>
      </c>
      <c r="H3948" t="s">
        <v>74</v>
      </c>
      <c r="I3948" t="s">
        <v>42</v>
      </c>
      <c r="J3948">
        <v>0.01</v>
      </c>
      <c r="K3948">
        <v>3</v>
      </c>
      <c r="M3948" s="4">
        <f>ROUND(VLOOKUP(fUnitSales[[#This Row],[Product]],dProducts[],2,0)*(1-fUnitSales[[#This Row],[Discount]])*fUnitSales[[#This Row],[Units]],2)</f>
        <v>56.43</v>
      </c>
      <c r="N3948" s="4" t="str">
        <f>VLOOKUP(fUnitSales[[#This Row],[SalesRep]],dSalesRep[],2,0)</f>
        <v>MidWest</v>
      </c>
    </row>
    <row r="3949" spans="7:14" x14ac:dyDescent="0.25">
      <c r="G3949" s="6">
        <v>41612</v>
      </c>
      <c r="H3949" t="s">
        <v>70</v>
      </c>
      <c r="I3949" t="s">
        <v>37</v>
      </c>
      <c r="J3949">
        <v>0.02</v>
      </c>
      <c r="K3949">
        <v>2</v>
      </c>
      <c r="M3949" s="4">
        <f>ROUND(VLOOKUP(fUnitSales[[#This Row],[Product]],dProducts[],2,0)*(1-fUnitSales[[#This Row],[Discount]])*fUnitSales[[#This Row],[Units]],2)</f>
        <v>49</v>
      </c>
      <c r="N3949" s="4" t="str">
        <f>VLOOKUP(fUnitSales[[#This Row],[SalesRep]],dSalesRep[],2,0)</f>
        <v>West</v>
      </c>
    </row>
    <row r="3950" spans="7:14" x14ac:dyDescent="0.25">
      <c r="G3950" s="6">
        <v>42003</v>
      </c>
      <c r="H3950" t="s">
        <v>47</v>
      </c>
      <c r="I3950" t="s">
        <v>18</v>
      </c>
      <c r="J3950">
        <v>2.5000000000000001E-2</v>
      </c>
      <c r="K3950">
        <v>3</v>
      </c>
      <c r="M3950" s="4">
        <f>ROUND(VLOOKUP(fUnitSales[[#This Row],[Product]],dProducts[],2,0)*(1-fUnitSales[[#This Row],[Discount]])*fUnitSales[[#This Row],[Units]],2)</f>
        <v>67.13</v>
      </c>
      <c r="N3950" s="4" t="str">
        <f>VLOOKUP(fUnitSales[[#This Row],[SalesRep]],dSalesRep[],2,0)</f>
        <v>South</v>
      </c>
    </row>
    <row r="3951" spans="7:14" x14ac:dyDescent="0.25">
      <c r="G3951" s="6">
        <v>41967</v>
      </c>
      <c r="H3951" t="s">
        <v>41</v>
      </c>
      <c r="I3951" t="s">
        <v>17</v>
      </c>
      <c r="J3951">
        <v>0</v>
      </c>
      <c r="K3951">
        <v>3</v>
      </c>
      <c r="M3951" s="4">
        <f>ROUND(VLOOKUP(fUnitSales[[#This Row],[Product]],dProducts[],2,0)*(1-fUnitSales[[#This Row],[Discount]])*fUnitSales[[#This Row],[Units]],2)</f>
        <v>59.85</v>
      </c>
      <c r="N3951" s="4" t="str">
        <f>VLOOKUP(fUnitSales[[#This Row],[SalesRep]],dSalesRep[],2,0)</f>
        <v>South</v>
      </c>
    </row>
    <row r="3952" spans="7:14" x14ac:dyDescent="0.25">
      <c r="G3952" s="6">
        <v>41914</v>
      </c>
      <c r="H3952" t="s">
        <v>88</v>
      </c>
      <c r="I3952" t="s">
        <v>25</v>
      </c>
      <c r="J3952">
        <v>0.03</v>
      </c>
      <c r="K3952">
        <v>1</v>
      </c>
      <c r="M3952" s="4">
        <f>ROUND(VLOOKUP(fUnitSales[[#This Row],[Product]],dProducts[],2,0)*(1-fUnitSales[[#This Row],[Discount]])*fUnitSales[[#This Row],[Units]],2)</f>
        <v>32.979999999999997</v>
      </c>
      <c r="N3952" s="4" t="str">
        <f>VLOOKUP(fUnitSales[[#This Row],[SalesRep]],dSalesRep[],2,0)</f>
        <v>MidWest</v>
      </c>
    </row>
    <row r="3953" spans="7:14" x14ac:dyDescent="0.25">
      <c r="G3953" s="6">
        <v>41990</v>
      </c>
      <c r="H3953" t="s">
        <v>64</v>
      </c>
      <c r="I3953" t="s">
        <v>42</v>
      </c>
      <c r="J3953">
        <v>0.03</v>
      </c>
      <c r="K3953">
        <v>3</v>
      </c>
      <c r="M3953" s="4">
        <f>ROUND(VLOOKUP(fUnitSales[[#This Row],[Product]],dProducts[],2,0)*(1-fUnitSales[[#This Row],[Discount]])*fUnitSales[[#This Row],[Units]],2)</f>
        <v>55.29</v>
      </c>
      <c r="N3953" s="4" t="str">
        <f>VLOOKUP(fUnitSales[[#This Row],[SalesRep]],dSalesRep[],2,0)</f>
        <v>MidWest</v>
      </c>
    </row>
    <row r="3954" spans="7:14" x14ac:dyDescent="0.25">
      <c r="G3954" s="6">
        <v>41581</v>
      </c>
      <c r="H3954" t="s">
        <v>54</v>
      </c>
      <c r="I3954" t="s">
        <v>37</v>
      </c>
      <c r="J3954">
        <v>0</v>
      </c>
      <c r="K3954">
        <v>3</v>
      </c>
      <c r="M3954" s="4">
        <f>ROUND(VLOOKUP(fUnitSales[[#This Row],[Product]],dProducts[],2,0)*(1-fUnitSales[[#This Row],[Discount]])*fUnitSales[[#This Row],[Units]],2)</f>
        <v>75</v>
      </c>
      <c r="N3954" s="4" t="str">
        <f>VLOOKUP(fUnitSales[[#This Row],[SalesRep]],dSalesRep[],2,0)</f>
        <v>East</v>
      </c>
    </row>
    <row r="3955" spans="7:14" x14ac:dyDescent="0.25">
      <c r="G3955" s="6">
        <v>41408</v>
      </c>
      <c r="H3955" t="s">
        <v>85</v>
      </c>
      <c r="I3955" t="s">
        <v>13</v>
      </c>
      <c r="J3955">
        <v>0.03</v>
      </c>
      <c r="K3955">
        <v>3</v>
      </c>
      <c r="M3955" s="4">
        <f>ROUND(VLOOKUP(fUnitSales[[#This Row],[Product]],dProducts[],2,0)*(1-fUnitSales[[#This Row],[Discount]])*fUnitSales[[#This Row],[Units]],2)</f>
        <v>66.78</v>
      </c>
      <c r="N3955" s="4" t="str">
        <f>VLOOKUP(fUnitSales[[#This Row],[SalesRep]],dSalesRep[],2,0)</f>
        <v>West</v>
      </c>
    </row>
    <row r="3956" spans="7:14" x14ac:dyDescent="0.25">
      <c r="G3956" s="6">
        <v>41638</v>
      </c>
      <c r="H3956" t="s">
        <v>47</v>
      </c>
      <c r="I3956" t="s">
        <v>31</v>
      </c>
      <c r="J3956">
        <v>0</v>
      </c>
      <c r="K3956">
        <v>2</v>
      </c>
      <c r="M3956" s="4">
        <f>ROUND(VLOOKUP(fUnitSales[[#This Row],[Product]],dProducts[],2,0)*(1-fUnitSales[[#This Row],[Discount]])*fUnitSales[[#This Row],[Units]],2)</f>
        <v>60</v>
      </c>
      <c r="N3956" s="4" t="str">
        <f>VLOOKUP(fUnitSales[[#This Row],[SalesRep]],dSalesRep[],2,0)</f>
        <v>South</v>
      </c>
    </row>
    <row r="3957" spans="7:14" x14ac:dyDescent="0.25">
      <c r="G3957" s="6">
        <v>41785</v>
      </c>
      <c r="H3957" t="s">
        <v>90</v>
      </c>
      <c r="I3957" t="s">
        <v>8</v>
      </c>
      <c r="J3957">
        <v>0</v>
      </c>
      <c r="K3957">
        <v>2</v>
      </c>
      <c r="M3957" s="4">
        <f>ROUND(VLOOKUP(fUnitSales[[#This Row],[Product]],dProducts[],2,0)*(1-fUnitSales[[#This Row],[Discount]])*fUnitSales[[#This Row],[Units]],2)</f>
        <v>42</v>
      </c>
      <c r="N3957" s="4" t="str">
        <f>VLOOKUP(fUnitSales[[#This Row],[SalesRep]],dSalesRep[],2,0)</f>
        <v>West</v>
      </c>
    </row>
    <row r="3958" spans="7:14" x14ac:dyDescent="0.25">
      <c r="G3958" s="6">
        <v>41593</v>
      </c>
      <c r="H3958" t="s">
        <v>44</v>
      </c>
      <c r="I3958" t="s">
        <v>18</v>
      </c>
      <c r="J3958">
        <v>2.5000000000000001E-2</v>
      </c>
      <c r="K3958">
        <v>2</v>
      </c>
      <c r="M3958" s="4">
        <f>ROUND(VLOOKUP(fUnitSales[[#This Row],[Product]],dProducts[],2,0)*(1-fUnitSales[[#This Row],[Discount]])*fUnitSales[[#This Row],[Units]],2)</f>
        <v>44.75</v>
      </c>
      <c r="N3958" s="4" t="str">
        <f>VLOOKUP(fUnitSales[[#This Row],[SalesRep]],dSalesRep[],2,0)</f>
        <v>MidWest</v>
      </c>
    </row>
    <row r="3959" spans="7:14" x14ac:dyDescent="0.25">
      <c r="G3959" s="6">
        <v>41776</v>
      </c>
      <c r="H3959" t="s">
        <v>16</v>
      </c>
      <c r="I3959" t="s">
        <v>25</v>
      </c>
      <c r="J3959">
        <v>1.4999999999999999E-2</v>
      </c>
      <c r="K3959">
        <v>3</v>
      </c>
      <c r="M3959" s="4">
        <f>ROUND(VLOOKUP(fUnitSales[[#This Row],[Product]],dProducts[],2,0)*(1-fUnitSales[[#This Row],[Discount]])*fUnitSales[[#This Row],[Units]],2)</f>
        <v>100.47</v>
      </c>
      <c r="N3959" s="4" t="str">
        <f>VLOOKUP(fUnitSales[[#This Row],[SalesRep]],dSalesRep[],2,0)</f>
        <v>MidWest</v>
      </c>
    </row>
    <row r="3960" spans="7:14" x14ac:dyDescent="0.25">
      <c r="G3960" s="6">
        <v>41959</v>
      </c>
      <c r="H3960" t="s">
        <v>43</v>
      </c>
      <c r="I3960" t="s">
        <v>18</v>
      </c>
      <c r="J3960">
        <v>0.03</v>
      </c>
      <c r="K3960">
        <v>2</v>
      </c>
      <c r="M3960" s="4">
        <f>ROUND(VLOOKUP(fUnitSales[[#This Row],[Product]],dProducts[],2,0)*(1-fUnitSales[[#This Row],[Discount]])*fUnitSales[[#This Row],[Units]],2)</f>
        <v>44.52</v>
      </c>
      <c r="N3960" s="4" t="str">
        <f>VLOOKUP(fUnitSales[[#This Row],[SalesRep]],dSalesRep[],2,0)</f>
        <v>MidWest</v>
      </c>
    </row>
    <row r="3961" spans="7:14" x14ac:dyDescent="0.25">
      <c r="G3961" s="6">
        <v>41991</v>
      </c>
      <c r="H3961" t="s">
        <v>32</v>
      </c>
      <c r="I3961" t="s">
        <v>13</v>
      </c>
      <c r="J3961">
        <v>0.01</v>
      </c>
      <c r="K3961">
        <v>2</v>
      </c>
      <c r="M3961" s="4">
        <f>ROUND(VLOOKUP(fUnitSales[[#This Row],[Product]],dProducts[],2,0)*(1-fUnitSales[[#This Row],[Discount]])*fUnitSales[[#This Row],[Units]],2)</f>
        <v>45.44</v>
      </c>
      <c r="N3961" s="4" t="str">
        <f>VLOOKUP(fUnitSales[[#This Row],[SalesRep]],dSalesRep[],2,0)</f>
        <v>West</v>
      </c>
    </row>
    <row r="3962" spans="7:14" x14ac:dyDescent="0.25">
      <c r="G3962" s="6">
        <v>41966</v>
      </c>
      <c r="H3962" t="s">
        <v>61</v>
      </c>
      <c r="I3962" t="s">
        <v>31</v>
      </c>
      <c r="J3962">
        <v>0.02</v>
      </c>
      <c r="K3962">
        <v>2</v>
      </c>
      <c r="M3962" s="4">
        <f>ROUND(VLOOKUP(fUnitSales[[#This Row],[Product]],dProducts[],2,0)*(1-fUnitSales[[#This Row],[Discount]])*fUnitSales[[#This Row],[Units]],2)</f>
        <v>58.8</v>
      </c>
      <c r="N3962" s="4" t="str">
        <f>VLOOKUP(fUnitSales[[#This Row],[SalesRep]],dSalesRep[],2,0)</f>
        <v>South</v>
      </c>
    </row>
    <row r="3963" spans="7:14" x14ac:dyDescent="0.25">
      <c r="G3963" s="6">
        <v>41626</v>
      </c>
      <c r="H3963" t="s">
        <v>41</v>
      </c>
      <c r="I3963" t="s">
        <v>37</v>
      </c>
      <c r="J3963">
        <v>1.4999999999999999E-2</v>
      </c>
      <c r="K3963">
        <v>3</v>
      </c>
      <c r="M3963" s="4">
        <f>ROUND(VLOOKUP(fUnitSales[[#This Row],[Product]],dProducts[],2,0)*(1-fUnitSales[[#This Row],[Discount]])*fUnitSales[[#This Row],[Units]],2)</f>
        <v>73.88</v>
      </c>
      <c r="N3963" s="4" t="str">
        <f>VLOOKUP(fUnitSales[[#This Row],[SalesRep]],dSalesRep[],2,0)</f>
        <v>South</v>
      </c>
    </row>
    <row r="3964" spans="7:14" x14ac:dyDescent="0.25">
      <c r="G3964" s="6">
        <v>41997</v>
      </c>
      <c r="H3964" t="s">
        <v>36</v>
      </c>
      <c r="I3964" t="s">
        <v>13</v>
      </c>
      <c r="J3964">
        <v>1.4999999999999999E-2</v>
      </c>
      <c r="K3964">
        <v>2</v>
      </c>
      <c r="M3964" s="4">
        <f>ROUND(VLOOKUP(fUnitSales[[#This Row],[Product]],dProducts[],2,0)*(1-fUnitSales[[#This Row],[Discount]])*fUnitSales[[#This Row],[Units]],2)</f>
        <v>45.21</v>
      </c>
      <c r="N3964" s="4" t="str">
        <f>VLOOKUP(fUnitSales[[#This Row],[SalesRep]],dSalesRep[],2,0)</f>
        <v>West</v>
      </c>
    </row>
    <row r="3965" spans="7:14" x14ac:dyDescent="0.25">
      <c r="G3965" s="6">
        <v>41732</v>
      </c>
      <c r="H3965" t="s">
        <v>38</v>
      </c>
      <c r="I3965" t="s">
        <v>13</v>
      </c>
      <c r="J3965">
        <v>2.5000000000000001E-2</v>
      </c>
      <c r="K3965">
        <v>3</v>
      </c>
      <c r="M3965" s="4">
        <f>ROUND(VLOOKUP(fUnitSales[[#This Row],[Product]],dProducts[],2,0)*(1-fUnitSales[[#This Row],[Discount]])*fUnitSales[[#This Row],[Units]],2)</f>
        <v>67.13</v>
      </c>
      <c r="N3965" s="4" t="str">
        <f>VLOOKUP(fUnitSales[[#This Row],[SalesRep]],dSalesRep[],2,0)</f>
        <v>South</v>
      </c>
    </row>
    <row r="3966" spans="7:14" x14ac:dyDescent="0.25">
      <c r="G3966" s="6">
        <v>41948</v>
      </c>
      <c r="H3966" t="s">
        <v>75</v>
      </c>
      <c r="I3966" t="s">
        <v>25</v>
      </c>
      <c r="J3966">
        <v>0</v>
      </c>
      <c r="K3966">
        <v>3</v>
      </c>
      <c r="M3966" s="4">
        <f>ROUND(VLOOKUP(fUnitSales[[#This Row],[Product]],dProducts[],2,0)*(1-fUnitSales[[#This Row],[Discount]])*fUnitSales[[#This Row],[Units]],2)</f>
        <v>102</v>
      </c>
      <c r="N3966" s="4" t="str">
        <f>VLOOKUP(fUnitSales[[#This Row],[SalesRep]],dSalesRep[],2,0)</f>
        <v>West</v>
      </c>
    </row>
    <row r="3967" spans="7:14" x14ac:dyDescent="0.25">
      <c r="G3967" s="6">
        <v>41637</v>
      </c>
      <c r="H3967" t="s">
        <v>89</v>
      </c>
      <c r="I3967" t="s">
        <v>13</v>
      </c>
      <c r="J3967">
        <v>0.03</v>
      </c>
      <c r="K3967">
        <v>4</v>
      </c>
      <c r="M3967" s="4">
        <f>ROUND(VLOOKUP(fUnitSales[[#This Row],[Product]],dProducts[],2,0)*(1-fUnitSales[[#This Row],[Discount]])*fUnitSales[[#This Row],[Units]],2)</f>
        <v>89.05</v>
      </c>
      <c r="N3967" s="4" t="str">
        <f>VLOOKUP(fUnitSales[[#This Row],[SalesRep]],dSalesRep[],2,0)</f>
        <v>West</v>
      </c>
    </row>
    <row r="3968" spans="7:14" x14ac:dyDescent="0.25">
      <c r="G3968" s="6">
        <v>41975</v>
      </c>
      <c r="H3968" t="s">
        <v>90</v>
      </c>
      <c r="I3968" t="s">
        <v>8</v>
      </c>
      <c r="J3968">
        <v>0.02</v>
      </c>
      <c r="K3968">
        <v>2</v>
      </c>
      <c r="M3968" s="4">
        <f>ROUND(VLOOKUP(fUnitSales[[#This Row],[Product]],dProducts[],2,0)*(1-fUnitSales[[#This Row],[Discount]])*fUnitSales[[#This Row],[Units]],2)</f>
        <v>41.16</v>
      </c>
      <c r="N3968" s="4" t="str">
        <f>VLOOKUP(fUnitSales[[#This Row],[SalesRep]],dSalesRep[],2,0)</f>
        <v>West</v>
      </c>
    </row>
    <row r="3969" spans="7:14" x14ac:dyDescent="0.25">
      <c r="G3969" s="6">
        <v>41600</v>
      </c>
      <c r="H3969" t="s">
        <v>90</v>
      </c>
      <c r="I3969" t="s">
        <v>42</v>
      </c>
      <c r="J3969">
        <v>0.02</v>
      </c>
      <c r="K3969">
        <v>1</v>
      </c>
      <c r="M3969" s="4">
        <f>ROUND(VLOOKUP(fUnitSales[[#This Row],[Product]],dProducts[],2,0)*(1-fUnitSales[[#This Row],[Discount]])*fUnitSales[[#This Row],[Units]],2)</f>
        <v>18.62</v>
      </c>
      <c r="N3969" s="4" t="str">
        <f>VLOOKUP(fUnitSales[[#This Row],[SalesRep]],dSalesRep[],2,0)</f>
        <v>West</v>
      </c>
    </row>
    <row r="3970" spans="7:14" x14ac:dyDescent="0.25">
      <c r="G3970" s="6">
        <v>41620</v>
      </c>
      <c r="H3970" t="s">
        <v>24</v>
      </c>
      <c r="I3970" t="s">
        <v>18</v>
      </c>
      <c r="J3970">
        <v>2.5000000000000001E-2</v>
      </c>
      <c r="K3970">
        <v>2</v>
      </c>
      <c r="M3970" s="4">
        <f>ROUND(VLOOKUP(fUnitSales[[#This Row],[Product]],dProducts[],2,0)*(1-fUnitSales[[#This Row],[Discount]])*fUnitSales[[#This Row],[Units]],2)</f>
        <v>44.75</v>
      </c>
      <c r="N3970" s="4" t="str">
        <f>VLOOKUP(fUnitSales[[#This Row],[SalesRep]],dSalesRep[],2,0)</f>
        <v>MidWest</v>
      </c>
    </row>
    <row r="3971" spans="7:14" x14ac:dyDescent="0.25">
      <c r="G3971" s="6">
        <v>41917</v>
      </c>
      <c r="H3971" t="s">
        <v>47</v>
      </c>
      <c r="I3971" t="s">
        <v>13</v>
      </c>
      <c r="J3971">
        <v>0.02</v>
      </c>
      <c r="K3971">
        <v>2</v>
      </c>
      <c r="M3971" s="4">
        <f>ROUND(VLOOKUP(fUnitSales[[#This Row],[Product]],dProducts[],2,0)*(1-fUnitSales[[#This Row],[Discount]])*fUnitSales[[#This Row],[Units]],2)</f>
        <v>44.98</v>
      </c>
      <c r="N3971" s="4" t="str">
        <f>VLOOKUP(fUnitSales[[#This Row],[SalesRep]],dSalesRep[],2,0)</f>
        <v>South</v>
      </c>
    </row>
    <row r="3972" spans="7:14" x14ac:dyDescent="0.25">
      <c r="G3972" s="6">
        <v>41994</v>
      </c>
      <c r="H3972" t="s">
        <v>52</v>
      </c>
      <c r="I3972" t="s">
        <v>25</v>
      </c>
      <c r="J3972">
        <v>0</v>
      </c>
      <c r="K3972">
        <v>3</v>
      </c>
      <c r="M3972" s="4">
        <f>ROUND(VLOOKUP(fUnitSales[[#This Row],[Product]],dProducts[],2,0)*(1-fUnitSales[[#This Row],[Discount]])*fUnitSales[[#This Row],[Units]],2)</f>
        <v>102</v>
      </c>
      <c r="N3972" s="4" t="str">
        <f>VLOOKUP(fUnitSales[[#This Row],[SalesRep]],dSalesRep[],2,0)</f>
        <v>South</v>
      </c>
    </row>
    <row r="3973" spans="7:14" x14ac:dyDescent="0.25">
      <c r="G3973" s="6">
        <v>41538</v>
      </c>
      <c r="H3973" t="s">
        <v>87</v>
      </c>
      <c r="I3973" t="s">
        <v>18</v>
      </c>
      <c r="J3973">
        <v>0</v>
      </c>
      <c r="K3973">
        <v>2</v>
      </c>
      <c r="M3973" s="4">
        <f>ROUND(VLOOKUP(fUnitSales[[#This Row],[Product]],dProducts[],2,0)*(1-fUnitSales[[#This Row],[Discount]])*fUnitSales[[#This Row],[Units]],2)</f>
        <v>45.9</v>
      </c>
      <c r="N3973" s="4" t="str">
        <f>VLOOKUP(fUnitSales[[#This Row],[SalesRep]],dSalesRep[],2,0)</f>
        <v>South</v>
      </c>
    </row>
    <row r="3974" spans="7:14" x14ac:dyDescent="0.25">
      <c r="G3974" s="6">
        <v>41965</v>
      </c>
      <c r="H3974" t="s">
        <v>94</v>
      </c>
      <c r="I3974" t="s">
        <v>28</v>
      </c>
      <c r="J3974">
        <v>0.03</v>
      </c>
      <c r="K3974">
        <v>2</v>
      </c>
      <c r="M3974" s="4">
        <f>ROUND(VLOOKUP(fUnitSales[[#This Row],[Product]],dProducts[],2,0)*(1-fUnitSales[[#This Row],[Discount]])*fUnitSales[[#This Row],[Units]],2)</f>
        <v>53.35</v>
      </c>
      <c r="N3974" s="4" t="str">
        <f>VLOOKUP(fUnitSales[[#This Row],[SalesRep]],dSalesRep[],2,0)</f>
        <v>MidWest</v>
      </c>
    </row>
    <row r="3975" spans="7:14" x14ac:dyDescent="0.25">
      <c r="G3975" s="6">
        <v>41590</v>
      </c>
      <c r="H3975" t="s">
        <v>67</v>
      </c>
      <c r="I3975" t="s">
        <v>12</v>
      </c>
      <c r="J3975">
        <v>2.5000000000000001E-2</v>
      </c>
      <c r="K3975">
        <v>2</v>
      </c>
      <c r="M3975" s="4">
        <f>ROUND(VLOOKUP(fUnitSales[[#This Row],[Product]],dProducts[],2,0)*(1-fUnitSales[[#This Row],[Discount]])*fUnitSales[[#This Row],[Units]],2)</f>
        <v>155.9</v>
      </c>
      <c r="N3975" s="4" t="str">
        <f>VLOOKUP(fUnitSales[[#This Row],[SalesRep]],dSalesRep[],2,0)</f>
        <v>West</v>
      </c>
    </row>
    <row r="3976" spans="7:14" x14ac:dyDescent="0.25">
      <c r="G3976" s="6">
        <v>41944</v>
      </c>
      <c r="H3976" t="s">
        <v>43</v>
      </c>
      <c r="I3976" t="s">
        <v>13</v>
      </c>
      <c r="J3976">
        <v>2.5000000000000001E-2</v>
      </c>
      <c r="K3976">
        <v>3</v>
      </c>
      <c r="M3976" s="4">
        <f>ROUND(VLOOKUP(fUnitSales[[#This Row],[Product]],dProducts[],2,0)*(1-fUnitSales[[#This Row],[Discount]])*fUnitSales[[#This Row],[Units]],2)</f>
        <v>67.13</v>
      </c>
      <c r="N3976" s="4" t="str">
        <f>VLOOKUP(fUnitSales[[#This Row],[SalesRep]],dSalesRep[],2,0)</f>
        <v>MidWest</v>
      </c>
    </row>
    <row r="3977" spans="7:14" x14ac:dyDescent="0.25">
      <c r="G3977" s="6">
        <v>41979</v>
      </c>
      <c r="H3977" t="s">
        <v>78</v>
      </c>
      <c r="I3977" t="s">
        <v>17</v>
      </c>
      <c r="J3977">
        <v>0</v>
      </c>
      <c r="K3977">
        <v>2</v>
      </c>
      <c r="M3977" s="4">
        <f>ROUND(VLOOKUP(fUnitSales[[#This Row],[Product]],dProducts[],2,0)*(1-fUnitSales[[#This Row],[Discount]])*fUnitSales[[#This Row],[Units]],2)</f>
        <v>39.9</v>
      </c>
      <c r="N3977" s="4" t="str">
        <f>VLOOKUP(fUnitSales[[#This Row],[SalesRep]],dSalesRep[],2,0)</f>
        <v>West</v>
      </c>
    </row>
    <row r="3978" spans="7:14" x14ac:dyDescent="0.25">
      <c r="G3978" s="6">
        <v>41963</v>
      </c>
      <c r="H3978" t="s">
        <v>91</v>
      </c>
      <c r="I3978" t="s">
        <v>18</v>
      </c>
      <c r="J3978">
        <v>0</v>
      </c>
      <c r="K3978">
        <v>2</v>
      </c>
      <c r="M3978" s="4">
        <f>ROUND(VLOOKUP(fUnitSales[[#This Row],[Product]],dProducts[],2,0)*(1-fUnitSales[[#This Row],[Discount]])*fUnitSales[[#This Row],[Units]],2)</f>
        <v>45.9</v>
      </c>
      <c r="N3978" s="4" t="str">
        <f>VLOOKUP(fUnitSales[[#This Row],[SalesRep]],dSalesRep[],2,0)</f>
        <v>East</v>
      </c>
    </row>
    <row r="3979" spans="7:14" x14ac:dyDescent="0.25">
      <c r="G3979" s="6">
        <v>41944</v>
      </c>
      <c r="H3979" t="s">
        <v>81</v>
      </c>
      <c r="I3979" t="s">
        <v>13</v>
      </c>
      <c r="J3979">
        <v>0</v>
      </c>
      <c r="K3979">
        <v>3</v>
      </c>
      <c r="M3979" s="4">
        <f>ROUND(VLOOKUP(fUnitSales[[#This Row],[Product]],dProducts[],2,0)*(1-fUnitSales[[#This Row],[Discount]])*fUnitSales[[#This Row],[Units]],2)</f>
        <v>68.849999999999994</v>
      </c>
      <c r="N3979" s="4" t="str">
        <f>VLOOKUP(fUnitSales[[#This Row],[SalesRep]],dSalesRep[],2,0)</f>
        <v>East</v>
      </c>
    </row>
    <row r="3980" spans="7:14" x14ac:dyDescent="0.25">
      <c r="G3980" s="6">
        <v>41357</v>
      </c>
      <c r="H3980" t="s">
        <v>76</v>
      </c>
      <c r="I3980" t="s">
        <v>37</v>
      </c>
      <c r="J3980">
        <v>0.01</v>
      </c>
      <c r="K3980">
        <v>3</v>
      </c>
      <c r="M3980" s="4">
        <f>ROUND(VLOOKUP(fUnitSales[[#This Row],[Product]],dProducts[],2,0)*(1-fUnitSales[[#This Row],[Discount]])*fUnitSales[[#This Row],[Units]],2)</f>
        <v>74.25</v>
      </c>
      <c r="N3980" s="4" t="str">
        <f>VLOOKUP(fUnitSales[[#This Row],[SalesRep]],dSalesRep[],2,0)</f>
        <v>MidWest</v>
      </c>
    </row>
    <row r="3981" spans="7:14" x14ac:dyDescent="0.25">
      <c r="G3981" s="6">
        <v>41955</v>
      </c>
      <c r="H3981" t="s">
        <v>80</v>
      </c>
      <c r="I3981" t="s">
        <v>22</v>
      </c>
      <c r="J3981">
        <v>0.01</v>
      </c>
      <c r="K3981">
        <v>3</v>
      </c>
      <c r="M3981" s="4">
        <f>ROUND(VLOOKUP(fUnitSales[[#This Row],[Product]],dProducts[],2,0)*(1-fUnitSales[[#This Row],[Discount]])*fUnitSales[[#This Row],[Units]],2)</f>
        <v>74.25</v>
      </c>
      <c r="N3981" s="4" t="str">
        <f>VLOOKUP(fUnitSales[[#This Row],[SalesRep]],dSalesRep[],2,0)</f>
        <v>MidWest</v>
      </c>
    </row>
    <row r="3982" spans="7:14" x14ac:dyDescent="0.25">
      <c r="G3982" s="6">
        <v>41947</v>
      </c>
      <c r="H3982" t="s">
        <v>82</v>
      </c>
      <c r="I3982" t="s">
        <v>34</v>
      </c>
      <c r="J3982">
        <v>0.03</v>
      </c>
      <c r="K3982">
        <v>3</v>
      </c>
      <c r="M3982" s="4">
        <f>ROUND(VLOOKUP(fUnitSales[[#This Row],[Product]],dProducts[],2,0)*(1-fUnitSales[[#This Row],[Discount]])*fUnitSales[[#This Row],[Units]],2)</f>
        <v>68.39</v>
      </c>
      <c r="N3982" s="4" t="str">
        <f>VLOOKUP(fUnitSales[[#This Row],[SalesRep]],dSalesRep[],2,0)</f>
        <v>West</v>
      </c>
    </row>
    <row r="3983" spans="7:14" x14ac:dyDescent="0.25">
      <c r="G3983" s="6">
        <v>41605</v>
      </c>
      <c r="H3983" t="s">
        <v>45</v>
      </c>
      <c r="I3983" t="s">
        <v>31</v>
      </c>
      <c r="J3983">
        <v>0</v>
      </c>
      <c r="K3983">
        <v>3</v>
      </c>
      <c r="M3983" s="4">
        <f>ROUND(VLOOKUP(fUnitSales[[#This Row],[Product]],dProducts[],2,0)*(1-fUnitSales[[#This Row],[Discount]])*fUnitSales[[#This Row],[Units]],2)</f>
        <v>90</v>
      </c>
      <c r="N3983" s="4" t="str">
        <f>VLOOKUP(fUnitSales[[#This Row],[SalesRep]],dSalesRep[],2,0)</f>
        <v>MidWest</v>
      </c>
    </row>
    <row r="3984" spans="7:14" x14ac:dyDescent="0.25">
      <c r="G3984" s="6">
        <v>41584</v>
      </c>
      <c r="H3984" t="s">
        <v>67</v>
      </c>
      <c r="I3984" t="s">
        <v>17</v>
      </c>
      <c r="J3984">
        <v>1.4999999999999999E-2</v>
      </c>
      <c r="K3984">
        <v>2</v>
      </c>
      <c r="M3984" s="4">
        <f>ROUND(VLOOKUP(fUnitSales[[#This Row],[Product]],dProducts[],2,0)*(1-fUnitSales[[#This Row],[Discount]])*fUnitSales[[#This Row],[Units]],2)</f>
        <v>39.299999999999997</v>
      </c>
      <c r="N3984" s="4" t="str">
        <f>VLOOKUP(fUnitSales[[#This Row],[SalesRep]],dSalesRep[],2,0)</f>
        <v>West</v>
      </c>
    </row>
    <row r="3985" spans="7:14" x14ac:dyDescent="0.25">
      <c r="G3985" s="6">
        <v>41976</v>
      </c>
      <c r="H3985" t="s">
        <v>58</v>
      </c>
      <c r="I3985" t="s">
        <v>13</v>
      </c>
      <c r="J3985">
        <v>0</v>
      </c>
      <c r="K3985">
        <v>3</v>
      </c>
      <c r="M3985" s="4">
        <f>ROUND(VLOOKUP(fUnitSales[[#This Row],[Product]],dProducts[],2,0)*(1-fUnitSales[[#This Row],[Discount]])*fUnitSales[[#This Row],[Units]],2)</f>
        <v>68.849999999999994</v>
      </c>
      <c r="N3985" s="4" t="str">
        <f>VLOOKUP(fUnitSales[[#This Row],[SalesRep]],dSalesRep[],2,0)</f>
        <v>East</v>
      </c>
    </row>
    <row r="3986" spans="7:14" x14ac:dyDescent="0.25">
      <c r="G3986" s="6">
        <v>42002</v>
      </c>
      <c r="H3986" t="s">
        <v>92</v>
      </c>
      <c r="I3986" t="s">
        <v>13</v>
      </c>
      <c r="J3986">
        <v>0</v>
      </c>
      <c r="K3986">
        <v>1</v>
      </c>
      <c r="M3986" s="4">
        <f>ROUND(VLOOKUP(fUnitSales[[#This Row],[Product]],dProducts[],2,0)*(1-fUnitSales[[#This Row],[Discount]])*fUnitSales[[#This Row],[Units]],2)</f>
        <v>22.95</v>
      </c>
      <c r="N3986" s="4" t="str">
        <f>VLOOKUP(fUnitSales[[#This Row],[SalesRep]],dSalesRep[],2,0)</f>
        <v>West</v>
      </c>
    </row>
    <row r="3987" spans="7:14" x14ac:dyDescent="0.25">
      <c r="G3987" s="6">
        <v>41889</v>
      </c>
      <c r="H3987" t="s">
        <v>88</v>
      </c>
      <c r="I3987" t="s">
        <v>37</v>
      </c>
      <c r="J3987">
        <v>0.03</v>
      </c>
      <c r="K3987">
        <v>2</v>
      </c>
      <c r="M3987" s="4">
        <f>ROUND(VLOOKUP(fUnitSales[[#This Row],[Product]],dProducts[],2,0)*(1-fUnitSales[[#This Row],[Discount]])*fUnitSales[[#This Row],[Units]],2)</f>
        <v>48.5</v>
      </c>
      <c r="N3987" s="4" t="str">
        <f>VLOOKUP(fUnitSales[[#This Row],[SalesRep]],dSalesRep[],2,0)</f>
        <v>MidWest</v>
      </c>
    </row>
    <row r="3988" spans="7:14" x14ac:dyDescent="0.25">
      <c r="G3988" s="6">
        <v>41992</v>
      </c>
      <c r="H3988" t="s">
        <v>80</v>
      </c>
      <c r="I3988" t="s">
        <v>12</v>
      </c>
      <c r="J3988">
        <v>0.01</v>
      </c>
      <c r="K3988">
        <v>3</v>
      </c>
      <c r="M3988" s="4">
        <f>ROUND(VLOOKUP(fUnitSales[[#This Row],[Product]],dProducts[],2,0)*(1-fUnitSales[[#This Row],[Discount]])*fUnitSales[[#This Row],[Units]],2)</f>
        <v>237.45</v>
      </c>
      <c r="N3988" s="4" t="str">
        <f>VLOOKUP(fUnitSales[[#This Row],[SalesRep]],dSalesRep[],2,0)</f>
        <v>MidWest</v>
      </c>
    </row>
    <row r="3989" spans="7:14" x14ac:dyDescent="0.25">
      <c r="G3989" s="6">
        <v>41960</v>
      </c>
      <c r="H3989" t="s">
        <v>11</v>
      </c>
      <c r="I3989" t="s">
        <v>22</v>
      </c>
      <c r="J3989">
        <v>1.4999999999999999E-2</v>
      </c>
      <c r="K3989">
        <v>2</v>
      </c>
      <c r="M3989" s="4">
        <f>ROUND(VLOOKUP(fUnitSales[[#This Row],[Product]],dProducts[],2,0)*(1-fUnitSales[[#This Row],[Discount]])*fUnitSales[[#This Row],[Units]],2)</f>
        <v>49.25</v>
      </c>
      <c r="N3989" s="4" t="str">
        <f>VLOOKUP(fUnitSales[[#This Row],[SalesRep]],dSalesRep[],2,0)</f>
        <v>West</v>
      </c>
    </row>
    <row r="3990" spans="7:14" x14ac:dyDescent="0.25">
      <c r="G3990" s="6">
        <v>41967</v>
      </c>
      <c r="H3990" t="s">
        <v>87</v>
      </c>
      <c r="I3990" t="s">
        <v>25</v>
      </c>
      <c r="J3990">
        <v>0.01</v>
      </c>
      <c r="K3990">
        <v>2</v>
      </c>
      <c r="M3990" s="4">
        <f>ROUND(VLOOKUP(fUnitSales[[#This Row],[Product]],dProducts[],2,0)*(1-fUnitSales[[#This Row],[Discount]])*fUnitSales[[#This Row],[Units]],2)</f>
        <v>67.319999999999993</v>
      </c>
      <c r="N3990" s="4" t="str">
        <f>VLOOKUP(fUnitSales[[#This Row],[SalesRep]],dSalesRep[],2,0)</f>
        <v>South</v>
      </c>
    </row>
    <row r="3991" spans="7:14" x14ac:dyDescent="0.25">
      <c r="G3991" s="6">
        <v>41947</v>
      </c>
      <c r="H3991" t="s">
        <v>60</v>
      </c>
      <c r="I3991" t="s">
        <v>31</v>
      </c>
      <c r="J3991">
        <v>0</v>
      </c>
      <c r="K3991">
        <v>2</v>
      </c>
      <c r="M3991" s="4">
        <f>ROUND(VLOOKUP(fUnitSales[[#This Row],[Product]],dProducts[],2,0)*(1-fUnitSales[[#This Row],[Discount]])*fUnitSales[[#This Row],[Units]],2)</f>
        <v>60</v>
      </c>
      <c r="N3991" s="4" t="str">
        <f>VLOOKUP(fUnitSales[[#This Row],[SalesRep]],dSalesRep[],2,0)</f>
        <v>South</v>
      </c>
    </row>
    <row r="3992" spans="7:14" x14ac:dyDescent="0.25">
      <c r="G3992" s="6">
        <v>41996</v>
      </c>
      <c r="H3992" t="s">
        <v>85</v>
      </c>
      <c r="I3992" t="s">
        <v>12</v>
      </c>
      <c r="J3992">
        <v>0.03</v>
      </c>
      <c r="K3992">
        <v>3</v>
      </c>
      <c r="M3992" s="4">
        <f>ROUND(VLOOKUP(fUnitSales[[#This Row],[Product]],dProducts[],2,0)*(1-fUnitSales[[#This Row],[Discount]])*fUnitSales[[#This Row],[Units]],2)</f>
        <v>232.65</v>
      </c>
      <c r="N3992" s="4" t="str">
        <f>VLOOKUP(fUnitSales[[#This Row],[SalesRep]],dSalesRep[],2,0)</f>
        <v>West</v>
      </c>
    </row>
    <row r="3993" spans="7:14" x14ac:dyDescent="0.25">
      <c r="G3993" s="6">
        <v>41962</v>
      </c>
      <c r="H3993" t="s">
        <v>75</v>
      </c>
      <c r="I3993" t="s">
        <v>18</v>
      </c>
      <c r="J3993">
        <v>0.03</v>
      </c>
      <c r="K3993">
        <v>1</v>
      </c>
      <c r="M3993" s="4">
        <f>ROUND(VLOOKUP(fUnitSales[[#This Row],[Product]],dProducts[],2,0)*(1-fUnitSales[[#This Row],[Discount]])*fUnitSales[[#This Row],[Units]],2)</f>
        <v>22.26</v>
      </c>
      <c r="N3993" s="4" t="str">
        <f>VLOOKUP(fUnitSales[[#This Row],[SalesRep]],dSalesRep[],2,0)</f>
        <v>West</v>
      </c>
    </row>
    <row r="3994" spans="7:14" x14ac:dyDescent="0.25">
      <c r="G3994" s="6">
        <v>41583</v>
      </c>
      <c r="H3994" t="s">
        <v>67</v>
      </c>
      <c r="I3994" t="s">
        <v>31</v>
      </c>
      <c r="J3994">
        <v>0.02</v>
      </c>
      <c r="K3994">
        <v>2</v>
      </c>
      <c r="M3994" s="4">
        <f>ROUND(VLOOKUP(fUnitSales[[#This Row],[Product]],dProducts[],2,0)*(1-fUnitSales[[#This Row],[Discount]])*fUnitSales[[#This Row],[Units]],2)</f>
        <v>58.8</v>
      </c>
      <c r="N3994" s="4" t="str">
        <f>VLOOKUP(fUnitSales[[#This Row],[SalesRep]],dSalesRep[],2,0)</f>
        <v>West</v>
      </c>
    </row>
    <row r="3995" spans="7:14" x14ac:dyDescent="0.25">
      <c r="G3995" s="6">
        <v>41738</v>
      </c>
      <c r="H3995" t="s">
        <v>30</v>
      </c>
      <c r="I3995" t="s">
        <v>31</v>
      </c>
      <c r="J3995">
        <v>2.5000000000000001E-2</v>
      </c>
      <c r="K3995">
        <v>2</v>
      </c>
      <c r="M3995" s="4">
        <f>ROUND(VLOOKUP(fUnitSales[[#This Row],[Product]],dProducts[],2,0)*(1-fUnitSales[[#This Row],[Discount]])*fUnitSales[[#This Row],[Units]],2)</f>
        <v>58.5</v>
      </c>
      <c r="N3995" s="4" t="str">
        <f>VLOOKUP(fUnitSales[[#This Row],[SalesRep]],dSalesRep[],2,0)</f>
        <v>East</v>
      </c>
    </row>
    <row r="3996" spans="7:14" x14ac:dyDescent="0.25">
      <c r="G3996" s="6">
        <v>41618</v>
      </c>
      <c r="H3996" t="s">
        <v>77</v>
      </c>
      <c r="I3996" t="s">
        <v>22</v>
      </c>
      <c r="J3996">
        <v>0</v>
      </c>
      <c r="K3996">
        <v>2</v>
      </c>
      <c r="M3996" s="4">
        <f>ROUND(VLOOKUP(fUnitSales[[#This Row],[Product]],dProducts[],2,0)*(1-fUnitSales[[#This Row],[Discount]])*fUnitSales[[#This Row],[Units]],2)</f>
        <v>50</v>
      </c>
      <c r="N3996" s="4" t="str">
        <f>VLOOKUP(fUnitSales[[#This Row],[SalesRep]],dSalesRep[],2,0)</f>
        <v>MidWest</v>
      </c>
    </row>
    <row r="3997" spans="7:14" x14ac:dyDescent="0.25">
      <c r="G3997" s="6">
        <v>41977</v>
      </c>
      <c r="H3997" t="s">
        <v>93</v>
      </c>
      <c r="I3997" t="s">
        <v>37</v>
      </c>
      <c r="J3997">
        <v>0</v>
      </c>
      <c r="K3997">
        <v>5</v>
      </c>
      <c r="M3997" s="4">
        <f>ROUND(VLOOKUP(fUnitSales[[#This Row],[Product]],dProducts[],2,0)*(1-fUnitSales[[#This Row],[Discount]])*fUnitSales[[#This Row],[Units]],2)</f>
        <v>125</v>
      </c>
      <c r="N3997" s="4" t="str">
        <f>VLOOKUP(fUnitSales[[#This Row],[SalesRep]],dSalesRep[],2,0)</f>
        <v>MidWest</v>
      </c>
    </row>
    <row r="3998" spans="7:14" x14ac:dyDescent="0.25">
      <c r="G3998" s="6">
        <v>41976</v>
      </c>
      <c r="H3998" t="s">
        <v>90</v>
      </c>
      <c r="I3998" t="s">
        <v>17</v>
      </c>
      <c r="J3998">
        <v>0</v>
      </c>
      <c r="K3998">
        <v>3</v>
      </c>
      <c r="M3998" s="4">
        <f>ROUND(VLOOKUP(fUnitSales[[#This Row],[Product]],dProducts[],2,0)*(1-fUnitSales[[#This Row],[Discount]])*fUnitSales[[#This Row],[Units]],2)</f>
        <v>59.85</v>
      </c>
      <c r="N3998" s="4" t="str">
        <f>VLOOKUP(fUnitSales[[#This Row],[SalesRep]],dSalesRep[],2,0)</f>
        <v>West</v>
      </c>
    </row>
    <row r="3999" spans="7:14" x14ac:dyDescent="0.25">
      <c r="G3999" s="6">
        <v>41955</v>
      </c>
      <c r="H3999" t="s">
        <v>77</v>
      </c>
      <c r="I3999" t="s">
        <v>18</v>
      </c>
      <c r="J3999">
        <v>0</v>
      </c>
      <c r="K3999">
        <v>2</v>
      </c>
      <c r="M3999" s="4">
        <f>ROUND(VLOOKUP(fUnitSales[[#This Row],[Product]],dProducts[],2,0)*(1-fUnitSales[[#This Row],[Discount]])*fUnitSales[[#This Row],[Units]],2)</f>
        <v>45.9</v>
      </c>
      <c r="N3999" s="4" t="str">
        <f>VLOOKUP(fUnitSales[[#This Row],[SalesRep]],dSalesRep[],2,0)</f>
        <v>MidWest</v>
      </c>
    </row>
    <row r="4000" spans="7:14" x14ac:dyDescent="0.25">
      <c r="G4000" s="6">
        <v>41955</v>
      </c>
      <c r="H4000" t="s">
        <v>26</v>
      </c>
      <c r="I4000" t="s">
        <v>37</v>
      </c>
      <c r="J4000">
        <v>0</v>
      </c>
      <c r="K4000">
        <v>3</v>
      </c>
      <c r="M4000" s="4">
        <f>ROUND(VLOOKUP(fUnitSales[[#This Row],[Product]],dProducts[],2,0)*(1-fUnitSales[[#This Row],[Discount]])*fUnitSales[[#This Row],[Units]],2)</f>
        <v>75</v>
      </c>
      <c r="N4000" s="4" t="str">
        <f>VLOOKUP(fUnitSales[[#This Row],[SalesRep]],dSalesRep[],2,0)</f>
        <v>West</v>
      </c>
    </row>
    <row r="4001" spans="7:14" x14ac:dyDescent="0.25">
      <c r="G4001" s="6">
        <v>41986</v>
      </c>
      <c r="H4001" t="s">
        <v>59</v>
      </c>
      <c r="I4001" t="s">
        <v>42</v>
      </c>
      <c r="J4001">
        <v>1.4999999999999999E-2</v>
      </c>
      <c r="K4001">
        <v>8</v>
      </c>
      <c r="M4001" s="4">
        <f>ROUND(VLOOKUP(fUnitSales[[#This Row],[Product]],dProducts[],2,0)*(1-fUnitSales[[#This Row],[Discount]])*fUnitSales[[#This Row],[Units]],2)</f>
        <v>149.72</v>
      </c>
      <c r="N4001" s="4" t="str">
        <f>VLOOKUP(fUnitSales[[#This Row],[SalesRep]],dSalesRep[],2,0)</f>
        <v>East</v>
      </c>
    </row>
    <row r="4002" spans="7:14" x14ac:dyDescent="0.25">
      <c r="G4002" s="6">
        <v>41636</v>
      </c>
      <c r="H4002" t="s">
        <v>87</v>
      </c>
      <c r="I4002" t="s">
        <v>37</v>
      </c>
      <c r="J4002">
        <v>0.02</v>
      </c>
      <c r="K4002">
        <v>1</v>
      </c>
      <c r="M4002" s="4">
        <f>ROUND(VLOOKUP(fUnitSales[[#This Row],[Product]],dProducts[],2,0)*(1-fUnitSales[[#This Row],[Discount]])*fUnitSales[[#This Row],[Units]],2)</f>
        <v>24.5</v>
      </c>
      <c r="N4002" s="4" t="str">
        <f>VLOOKUP(fUnitSales[[#This Row],[SalesRep]],dSalesRep[],2,0)</f>
        <v>South</v>
      </c>
    </row>
    <row r="4003" spans="7:14" x14ac:dyDescent="0.25">
      <c r="G4003" s="6">
        <v>41306</v>
      </c>
      <c r="H4003" t="s">
        <v>82</v>
      </c>
      <c r="I4003" t="s">
        <v>17</v>
      </c>
      <c r="J4003">
        <v>2.5000000000000001E-2</v>
      </c>
      <c r="K4003">
        <v>3</v>
      </c>
      <c r="M4003" s="4">
        <f>ROUND(VLOOKUP(fUnitSales[[#This Row],[Product]],dProducts[],2,0)*(1-fUnitSales[[#This Row],[Discount]])*fUnitSales[[#This Row],[Units]],2)</f>
        <v>58.35</v>
      </c>
      <c r="N4003" s="4" t="str">
        <f>VLOOKUP(fUnitSales[[#This Row],[SalesRep]],dSalesRep[],2,0)</f>
        <v>West</v>
      </c>
    </row>
    <row r="4004" spans="7:14" x14ac:dyDescent="0.25">
      <c r="G4004" s="6">
        <v>41631</v>
      </c>
      <c r="H4004" t="s">
        <v>46</v>
      </c>
      <c r="I4004" t="s">
        <v>42</v>
      </c>
      <c r="J4004">
        <v>0</v>
      </c>
      <c r="K4004">
        <v>11</v>
      </c>
      <c r="M4004" s="4">
        <f>ROUND(VLOOKUP(fUnitSales[[#This Row],[Product]],dProducts[],2,0)*(1-fUnitSales[[#This Row],[Discount]])*fUnitSales[[#This Row],[Units]],2)</f>
        <v>209</v>
      </c>
      <c r="N4004" s="4" t="str">
        <f>VLOOKUP(fUnitSales[[#This Row],[SalesRep]],dSalesRep[],2,0)</f>
        <v>MidWest</v>
      </c>
    </row>
    <row r="4005" spans="7:14" x14ac:dyDescent="0.25">
      <c r="G4005" s="6">
        <v>41712</v>
      </c>
      <c r="H4005" t="s">
        <v>52</v>
      </c>
      <c r="I4005" t="s">
        <v>42</v>
      </c>
      <c r="J4005">
        <v>0</v>
      </c>
      <c r="K4005">
        <v>10</v>
      </c>
      <c r="M4005" s="4">
        <f>ROUND(VLOOKUP(fUnitSales[[#This Row],[Product]],dProducts[],2,0)*(1-fUnitSales[[#This Row],[Discount]])*fUnitSales[[#This Row],[Units]],2)</f>
        <v>190</v>
      </c>
      <c r="N4005" s="4" t="str">
        <f>VLOOKUP(fUnitSales[[#This Row],[SalesRep]],dSalesRep[],2,0)</f>
        <v>South</v>
      </c>
    </row>
    <row r="4006" spans="7:14" x14ac:dyDescent="0.25">
      <c r="G4006" s="6">
        <v>41970</v>
      </c>
      <c r="H4006" t="s">
        <v>21</v>
      </c>
      <c r="I4006" t="s">
        <v>31</v>
      </c>
      <c r="J4006">
        <v>0.03</v>
      </c>
      <c r="K4006">
        <v>2</v>
      </c>
      <c r="M4006" s="4">
        <f>ROUND(VLOOKUP(fUnitSales[[#This Row],[Product]],dProducts[],2,0)*(1-fUnitSales[[#This Row],[Discount]])*fUnitSales[[#This Row],[Units]],2)</f>
        <v>58.2</v>
      </c>
      <c r="N4006" s="4" t="str">
        <f>VLOOKUP(fUnitSales[[#This Row],[SalesRep]],dSalesRep[],2,0)</f>
        <v>West</v>
      </c>
    </row>
    <row r="4007" spans="7:14" x14ac:dyDescent="0.25">
      <c r="G4007" s="6">
        <v>41592</v>
      </c>
      <c r="H4007" t="s">
        <v>44</v>
      </c>
      <c r="I4007" t="s">
        <v>17</v>
      </c>
      <c r="J4007">
        <v>0.01</v>
      </c>
      <c r="K4007">
        <v>1</v>
      </c>
      <c r="M4007" s="4">
        <f>ROUND(VLOOKUP(fUnitSales[[#This Row],[Product]],dProducts[],2,0)*(1-fUnitSales[[#This Row],[Discount]])*fUnitSales[[#This Row],[Units]],2)</f>
        <v>19.75</v>
      </c>
      <c r="N4007" s="4" t="str">
        <f>VLOOKUP(fUnitSales[[#This Row],[SalesRep]],dSalesRep[],2,0)</f>
        <v>MidWest</v>
      </c>
    </row>
    <row r="4008" spans="7:14" x14ac:dyDescent="0.25">
      <c r="G4008" s="6">
        <v>41637</v>
      </c>
      <c r="H4008" t="s">
        <v>47</v>
      </c>
      <c r="I4008" t="s">
        <v>8</v>
      </c>
      <c r="J4008">
        <v>2.5000000000000001E-2</v>
      </c>
      <c r="K4008">
        <v>3</v>
      </c>
      <c r="M4008" s="4">
        <f>ROUND(VLOOKUP(fUnitSales[[#This Row],[Product]],dProducts[],2,0)*(1-fUnitSales[[#This Row],[Discount]])*fUnitSales[[#This Row],[Units]],2)</f>
        <v>61.43</v>
      </c>
      <c r="N4008" s="4" t="str">
        <f>VLOOKUP(fUnitSales[[#This Row],[SalesRep]],dSalesRep[],2,0)</f>
        <v>South</v>
      </c>
    </row>
    <row r="4009" spans="7:14" x14ac:dyDescent="0.25">
      <c r="G4009" s="6">
        <v>41971</v>
      </c>
      <c r="H4009" t="s">
        <v>24</v>
      </c>
      <c r="I4009" t="s">
        <v>25</v>
      </c>
      <c r="J4009">
        <v>0.03</v>
      </c>
      <c r="K4009">
        <v>2</v>
      </c>
      <c r="M4009" s="4">
        <f>ROUND(VLOOKUP(fUnitSales[[#This Row],[Product]],dProducts[],2,0)*(1-fUnitSales[[#This Row],[Discount]])*fUnitSales[[#This Row],[Units]],2)</f>
        <v>65.959999999999994</v>
      </c>
      <c r="N4009" s="4" t="str">
        <f>VLOOKUP(fUnitSales[[#This Row],[SalesRep]],dSalesRep[],2,0)</f>
        <v>MidWest</v>
      </c>
    </row>
    <row r="4010" spans="7:14" x14ac:dyDescent="0.25">
      <c r="G4010" s="6">
        <v>41453</v>
      </c>
      <c r="H4010" t="s">
        <v>77</v>
      </c>
      <c r="I4010" t="s">
        <v>17</v>
      </c>
      <c r="J4010">
        <v>1.4999999999999999E-2</v>
      </c>
      <c r="K4010">
        <v>17</v>
      </c>
      <c r="M4010" s="4">
        <f>ROUND(VLOOKUP(fUnitSales[[#This Row],[Product]],dProducts[],2,0)*(1-fUnitSales[[#This Row],[Discount]])*fUnitSales[[#This Row],[Units]],2)</f>
        <v>334.06</v>
      </c>
      <c r="N4010" s="4" t="str">
        <f>VLOOKUP(fUnitSales[[#This Row],[SalesRep]],dSalesRep[],2,0)</f>
        <v>MidWest</v>
      </c>
    </row>
    <row r="4011" spans="7:14" x14ac:dyDescent="0.25">
      <c r="G4011" s="6">
        <v>41580</v>
      </c>
      <c r="H4011" t="s">
        <v>49</v>
      </c>
      <c r="I4011" t="s">
        <v>8</v>
      </c>
      <c r="J4011">
        <v>0.03</v>
      </c>
      <c r="K4011">
        <v>3</v>
      </c>
      <c r="M4011" s="4">
        <f>ROUND(VLOOKUP(fUnitSales[[#This Row],[Product]],dProducts[],2,0)*(1-fUnitSales[[#This Row],[Discount]])*fUnitSales[[#This Row],[Units]],2)</f>
        <v>61.11</v>
      </c>
      <c r="N4011" s="4" t="str">
        <f>VLOOKUP(fUnitSales[[#This Row],[SalesRep]],dSalesRep[],2,0)</f>
        <v>West</v>
      </c>
    </row>
    <row r="4012" spans="7:14" x14ac:dyDescent="0.25">
      <c r="G4012" s="6">
        <v>41970</v>
      </c>
      <c r="H4012" t="s">
        <v>44</v>
      </c>
      <c r="I4012" t="s">
        <v>18</v>
      </c>
      <c r="J4012">
        <v>0.01</v>
      </c>
      <c r="K4012">
        <v>2</v>
      </c>
      <c r="M4012" s="4">
        <f>ROUND(VLOOKUP(fUnitSales[[#This Row],[Product]],dProducts[],2,0)*(1-fUnitSales[[#This Row],[Discount]])*fUnitSales[[#This Row],[Units]],2)</f>
        <v>45.44</v>
      </c>
      <c r="N4012" s="4" t="str">
        <f>VLOOKUP(fUnitSales[[#This Row],[SalesRep]],dSalesRep[],2,0)</f>
        <v>MidWest</v>
      </c>
    </row>
    <row r="4013" spans="7:14" x14ac:dyDescent="0.25">
      <c r="G4013" s="6">
        <v>41579</v>
      </c>
      <c r="H4013" t="s">
        <v>54</v>
      </c>
      <c r="I4013" t="s">
        <v>25</v>
      </c>
      <c r="J4013">
        <v>0.02</v>
      </c>
      <c r="K4013">
        <v>1</v>
      </c>
      <c r="M4013" s="4">
        <f>ROUND(VLOOKUP(fUnitSales[[#This Row],[Product]],dProducts[],2,0)*(1-fUnitSales[[#This Row],[Discount]])*fUnitSales[[#This Row],[Units]],2)</f>
        <v>33.32</v>
      </c>
      <c r="N4013" s="4" t="str">
        <f>VLOOKUP(fUnitSales[[#This Row],[SalesRep]],dSalesRep[],2,0)</f>
        <v>East</v>
      </c>
    </row>
    <row r="4014" spans="7:14" x14ac:dyDescent="0.25">
      <c r="G4014" s="6">
        <v>41689</v>
      </c>
      <c r="H4014" t="s">
        <v>58</v>
      </c>
      <c r="I4014" t="s">
        <v>22</v>
      </c>
      <c r="J4014">
        <v>0</v>
      </c>
      <c r="K4014">
        <v>2</v>
      </c>
      <c r="M4014" s="4">
        <f>ROUND(VLOOKUP(fUnitSales[[#This Row],[Product]],dProducts[],2,0)*(1-fUnitSales[[#This Row],[Discount]])*fUnitSales[[#This Row],[Units]],2)</f>
        <v>50</v>
      </c>
      <c r="N4014" s="4" t="str">
        <f>VLOOKUP(fUnitSales[[#This Row],[SalesRep]],dSalesRep[],2,0)</f>
        <v>East</v>
      </c>
    </row>
    <row r="4015" spans="7:14" x14ac:dyDescent="0.25">
      <c r="G4015" s="6">
        <v>41278</v>
      </c>
      <c r="H4015" t="s">
        <v>90</v>
      </c>
      <c r="I4015" t="s">
        <v>37</v>
      </c>
      <c r="J4015">
        <v>2.5000000000000001E-2</v>
      </c>
      <c r="K4015">
        <v>2</v>
      </c>
      <c r="M4015" s="4">
        <f>ROUND(VLOOKUP(fUnitSales[[#This Row],[Product]],dProducts[],2,0)*(1-fUnitSales[[#This Row],[Discount]])*fUnitSales[[#This Row],[Units]],2)</f>
        <v>48.75</v>
      </c>
      <c r="N4015" s="4" t="str">
        <f>VLOOKUP(fUnitSales[[#This Row],[SalesRep]],dSalesRep[],2,0)</f>
        <v>West</v>
      </c>
    </row>
    <row r="4016" spans="7:14" x14ac:dyDescent="0.25">
      <c r="G4016" s="6">
        <v>41992</v>
      </c>
      <c r="H4016" t="s">
        <v>68</v>
      </c>
      <c r="I4016" t="s">
        <v>25</v>
      </c>
      <c r="J4016">
        <v>0.02</v>
      </c>
      <c r="K4016">
        <v>3</v>
      </c>
      <c r="M4016" s="4">
        <f>ROUND(VLOOKUP(fUnitSales[[#This Row],[Product]],dProducts[],2,0)*(1-fUnitSales[[#This Row],[Discount]])*fUnitSales[[#This Row],[Units]],2)</f>
        <v>99.96</v>
      </c>
      <c r="N4016" s="4" t="str">
        <f>VLOOKUP(fUnitSales[[#This Row],[SalesRep]],dSalesRep[],2,0)</f>
        <v>West</v>
      </c>
    </row>
    <row r="4017" spans="7:14" x14ac:dyDescent="0.25">
      <c r="G4017" s="6">
        <v>42001</v>
      </c>
      <c r="H4017" t="s">
        <v>59</v>
      </c>
      <c r="I4017" t="s">
        <v>42</v>
      </c>
      <c r="J4017">
        <v>0.03</v>
      </c>
      <c r="K4017">
        <v>2</v>
      </c>
      <c r="M4017" s="4">
        <f>ROUND(VLOOKUP(fUnitSales[[#This Row],[Product]],dProducts[],2,0)*(1-fUnitSales[[#This Row],[Discount]])*fUnitSales[[#This Row],[Units]],2)</f>
        <v>36.86</v>
      </c>
      <c r="N4017" s="4" t="str">
        <f>VLOOKUP(fUnitSales[[#This Row],[SalesRep]],dSalesRep[],2,0)</f>
        <v>East</v>
      </c>
    </row>
    <row r="4018" spans="7:14" x14ac:dyDescent="0.25">
      <c r="G4018" s="6">
        <v>41612</v>
      </c>
      <c r="H4018" t="s">
        <v>91</v>
      </c>
      <c r="I4018" t="s">
        <v>25</v>
      </c>
      <c r="J4018">
        <v>0.01</v>
      </c>
      <c r="K4018">
        <v>3</v>
      </c>
      <c r="M4018" s="4">
        <f>ROUND(VLOOKUP(fUnitSales[[#This Row],[Product]],dProducts[],2,0)*(1-fUnitSales[[#This Row],[Discount]])*fUnitSales[[#This Row],[Units]],2)</f>
        <v>100.98</v>
      </c>
      <c r="N4018" s="4" t="str">
        <f>VLOOKUP(fUnitSales[[#This Row],[SalesRep]],dSalesRep[],2,0)</f>
        <v>East</v>
      </c>
    </row>
    <row r="4019" spans="7:14" x14ac:dyDescent="0.25">
      <c r="G4019" s="6">
        <v>41946</v>
      </c>
      <c r="H4019" t="s">
        <v>84</v>
      </c>
      <c r="I4019" t="s">
        <v>37</v>
      </c>
      <c r="J4019">
        <v>0</v>
      </c>
      <c r="K4019">
        <v>2</v>
      </c>
      <c r="M4019" s="4">
        <f>ROUND(VLOOKUP(fUnitSales[[#This Row],[Product]],dProducts[],2,0)*(1-fUnitSales[[#This Row],[Discount]])*fUnitSales[[#This Row],[Units]],2)</f>
        <v>50</v>
      </c>
      <c r="N4019" s="4" t="str">
        <f>VLOOKUP(fUnitSales[[#This Row],[SalesRep]],dSalesRep[],2,0)</f>
        <v>East</v>
      </c>
    </row>
    <row r="4020" spans="7:14" x14ac:dyDescent="0.25">
      <c r="G4020" s="6">
        <v>41471</v>
      </c>
      <c r="H4020" t="s">
        <v>46</v>
      </c>
      <c r="I4020" t="s">
        <v>31</v>
      </c>
      <c r="J4020">
        <v>0</v>
      </c>
      <c r="K4020">
        <v>2</v>
      </c>
      <c r="M4020" s="4">
        <f>ROUND(VLOOKUP(fUnitSales[[#This Row],[Product]],dProducts[],2,0)*(1-fUnitSales[[#This Row],[Discount]])*fUnitSales[[#This Row],[Units]],2)</f>
        <v>60</v>
      </c>
      <c r="N4020" s="4" t="str">
        <f>VLOOKUP(fUnitSales[[#This Row],[SalesRep]],dSalesRep[],2,0)</f>
        <v>MidWest</v>
      </c>
    </row>
    <row r="4021" spans="7:14" x14ac:dyDescent="0.25">
      <c r="G4021" s="6">
        <v>41972</v>
      </c>
      <c r="H4021" t="s">
        <v>49</v>
      </c>
      <c r="I4021" t="s">
        <v>18</v>
      </c>
      <c r="J4021">
        <v>2.5000000000000001E-2</v>
      </c>
      <c r="K4021">
        <v>2</v>
      </c>
      <c r="M4021" s="4">
        <f>ROUND(VLOOKUP(fUnitSales[[#This Row],[Product]],dProducts[],2,0)*(1-fUnitSales[[#This Row],[Discount]])*fUnitSales[[#This Row],[Units]],2)</f>
        <v>44.75</v>
      </c>
      <c r="N4021" s="4" t="str">
        <f>VLOOKUP(fUnitSales[[#This Row],[SalesRep]],dSalesRep[],2,0)</f>
        <v>West</v>
      </c>
    </row>
    <row r="4022" spans="7:14" x14ac:dyDescent="0.25">
      <c r="G4022" s="6">
        <v>41957</v>
      </c>
      <c r="H4022" t="s">
        <v>9</v>
      </c>
      <c r="I4022" t="s">
        <v>34</v>
      </c>
      <c r="J4022">
        <v>0</v>
      </c>
      <c r="K4022">
        <v>1</v>
      </c>
      <c r="M4022" s="4">
        <f>ROUND(VLOOKUP(fUnitSales[[#This Row],[Product]],dProducts[],2,0)*(1-fUnitSales[[#This Row],[Discount]])*fUnitSales[[#This Row],[Units]],2)</f>
        <v>23.5</v>
      </c>
      <c r="N4022" s="4" t="str">
        <f>VLOOKUP(fUnitSales[[#This Row],[SalesRep]],dSalesRep[],2,0)</f>
        <v>MidWest</v>
      </c>
    </row>
    <row r="4023" spans="7:14" x14ac:dyDescent="0.25">
      <c r="G4023" s="6">
        <v>41963</v>
      </c>
      <c r="H4023" t="s">
        <v>66</v>
      </c>
      <c r="I4023" t="s">
        <v>34</v>
      </c>
      <c r="J4023">
        <v>0</v>
      </c>
      <c r="K4023">
        <v>1</v>
      </c>
      <c r="M4023" s="4">
        <f>ROUND(VLOOKUP(fUnitSales[[#This Row],[Product]],dProducts[],2,0)*(1-fUnitSales[[#This Row],[Discount]])*fUnitSales[[#This Row],[Units]],2)</f>
        <v>23.5</v>
      </c>
      <c r="N4023" s="4" t="str">
        <f>VLOOKUP(fUnitSales[[#This Row],[SalesRep]],dSalesRep[],2,0)</f>
        <v>MidWest</v>
      </c>
    </row>
    <row r="4024" spans="7:14" x14ac:dyDescent="0.25">
      <c r="G4024" s="6">
        <v>41438</v>
      </c>
      <c r="H4024" t="s">
        <v>94</v>
      </c>
      <c r="I4024" t="s">
        <v>25</v>
      </c>
      <c r="J4024">
        <v>0</v>
      </c>
      <c r="K4024">
        <v>3</v>
      </c>
      <c r="M4024" s="4">
        <f>ROUND(VLOOKUP(fUnitSales[[#This Row],[Product]],dProducts[],2,0)*(1-fUnitSales[[#This Row],[Discount]])*fUnitSales[[#This Row],[Units]],2)</f>
        <v>102</v>
      </c>
      <c r="N4024" s="4" t="str">
        <f>VLOOKUP(fUnitSales[[#This Row],[SalesRep]],dSalesRep[],2,0)</f>
        <v>MidWest</v>
      </c>
    </row>
    <row r="4025" spans="7:14" x14ac:dyDescent="0.25">
      <c r="G4025" s="6">
        <v>41316</v>
      </c>
      <c r="H4025" t="s">
        <v>21</v>
      </c>
      <c r="I4025" t="s">
        <v>17</v>
      </c>
      <c r="J4025">
        <v>0.02</v>
      </c>
      <c r="K4025">
        <v>2</v>
      </c>
      <c r="M4025" s="4">
        <f>ROUND(VLOOKUP(fUnitSales[[#This Row],[Product]],dProducts[],2,0)*(1-fUnitSales[[#This Row],[Discount]])*fUnitSales[[#This Row],[Units]],2)</f>
        <v>39.1</v>
      </c>
      <c r="N4025" s="4" t="str">
        <f>VLOOKUP(fUnitSales[[#This Row],[SalesRep]],dSalesRep[],2,0)</f>
        <v>West</v>
      </c>
    </row>
    <row r="4026" spans="7:14" x14ac:dyDescent="0.25">
      <c r="G4026" s="6">
        <v>41988</v>
      </c>
      <c r="H4026" t="s">
        <v>75</v>
      </c>
      <c r="I4026" t="s">
        <v>25</v>
      </c>
      <c r="J4026">
        <v>0</v>
      </c>
      <c r="K4026">
        <v>1</v>
      </c>
      <c r="M4026" s="4">
        <f>ROUND(VLOOKUP(fUnitSales[[#This Row],[Product]],dProducts[],2,0)*(1-fUnitSales[[#This Row],[Discount]])*fUnitSales[[#This Row],[Units]],2)</f>
        <v>34</v>
      </c>
      <c r="N4026" s="4" t="str">
        <f>VLOOKUP(fUnitSales[[#This Row],[SalesRep]],dSalesRep[],2,0)</f>
        <v>West</v>
      </c>
    </row>
    <row r="4027" spans="7:14" x14ac:dyDescent="0.25">
      <c r="G4027" s="6">
        <v>41955</v>
      </c>
      <c r="H4027" t="s">
        <v>27</v>
      </c>
      <c r="I4027" t="s">
        <v>31</v>
      </c>
      <c r="J4027">
        <v>0.03</v>
      </c>
      <c r="K4027">
        <v>2</v>
      </c>
      <c r="M4027" s="4">
        <f>ROUND(VLOOKUP(fUnitSales[[#This Row],[Product]],dProducts[],2,0)*(1-fUnitSales[[#This Row],[Discount]])*fUnitSales[[#This Row],[Units]],2)</f>
        <v>58.2</v>
      </c>
      <c r="N4027" s="4" t="str">
        <f>VLOOKUP(fUnitSales[[#This Row],[SalesRep]],dSalesRep[],2,0)</f>
        <v>MidWest</v>
      </c>
    </row>
    <row r="4028" spans="7:14" x14ac:dyDescent="0.25">
      <c r="G4028" s="6">
        <v>41590</v>
      </c>
      <c r="H4028" t="s">
        <v>46</v>
      </c>
      <c r="I4028" t="s">
        <v>25</v>
      </c>
      <c r="J4028">
        <v>0</v>
      </c>
      <c r="K4028">
        <v>1</v>
      </c>
      <c r="M4028" s="4">
        <f>ROUND(VLOOKUP(fUnitSales[[#This Row],[Product]],dProducts[],2,0)*(1-fUnitSales[[#This Row],[Discount]])*fUnitSales[[#This Row],[Units]],2)</f>
        <v>34</v>
      </c>
      <c r="N4028" s="4" t="str">
        <f>VLOOKUP(fUnitSales[[#This Row],[SalesRep]],dSalesRep[],2,0)</f>
        <v>MidWest</v>
      </c>
    </row>
    <row r="4029" spans="7:14" x14ac:dyDescent="0.25">
      <c r="G4029" s="6">
        <v>41635</v>
      </c>
      <c r="H4029" t="s">
        <v>85</v>
      </c>
      <c r="I4029" t="s">
        <v>37</v>
      </c>
      <c r="J4029">
        <v>0</v>
      </c>
      <c r="K4029">
        <v>24</v>
      </c>
      <c r="M4029" s="4">
        <f>ROUND(VLOOKUP(fUnitSales[[#This Row],[Product]],dProducts[],2,0)*(1-fUnitSales[[#This Row],[Discount]])*fUnitSales[[#This Row],[Units]],2)</f>
        <v>600</v>
      </c>
      <c r="N4029" s="4" t="str">
        <f>VLOOKUP(fUnitSales[[#This Row],[SalesRep]],dSalesRep[],2,0)</f>
        <v>West</v>
      </c>
    </row>
    <row r="4030" spans="7:14" x14ac:dyDescent="0.25">
      <c r="G4030" s="6">
        <v>41958</v>
      </c>
      <c r="H4030" t="s">
        <v>50</v>
      </c>
      <c r="I4030" t="s">
        <v>17</v>
      </c>
      <c r="J4030">
        <v>0</v>
      </c>
      <c r="K4030">
        <v>3</v>
      </c>
      <c r="M4030" s="4">
        <f>ROUND(VLOOKUP(fUnitSales[[#This Row],[Product]],dProducts[],2,0)*(1-fUnitSales[[#This Row],[Discount]])*fUnitSales[[#This Row],[Units]],2)</f>
        <v>59.85</v>
      </c>
      <c r="N4030" s="4" t="str">
        <f>VLOOKUP(fUnitSales[[#This Row],[SalesRep]],dSalesRep[],2,0)</f>
        <v>MidWest</v>
      </c>
    </row>
    <row r="4031" spans="7:14" x14ac:dyDescent="0.25">
      <c r="G4031" s="6">
        <v>41580</v>
      </c>
      <c r="H4031" t="s">
        <v>85</v>
      </c>
      <c r="I4031" t="s">
        <v>37</v>
      </c>
      <c r="J4031">
        <v>1.4999999999999999E-2</v>
      </c>
      <c r="K4031">
        <v>3</v>
      </c>
      <c r="M4031" s="4">
        <f>ROUND(VLOOKUP(fUnitSales[[#This Row],[Product]],dProducts[],2,0)*(1-fUnitSales[[#This Row],[Discount]])*fUnitSales[[#This Row],[Units]],2)</f>
        <v>73.88</v>
      </c>
      <c r="N4031" s="4" t="str">
        <f>VLOOKUP(fUnitSales[[#This Row],[SalesRep]],dSalesRep[],2,0)</f>
        <v>West</v>
      </c>
    </row>
    <row r="4032" spans="7:14" x14ac:dyDescent="0.25">
      <c r="G4032" s="6">
        <v>41611</v>
      </c>
      <c r="H4032" t="s">
        <v>27</v>
      </c>
      <c r="I4032" t="s">
        <v>25</v>
      </c>
      <c r="J4032">
        <v>0</v>
      </c>
      <c r="K4032">
        <v>3</v>
      </c>
      <c r="M4032" s="4">
        <f>ROUND(VLOOKUP(fUnitSales[[#This Row],[Product]],dProducts[],2,0)*(1-fUnitSales[[#This Row],[Discount]])*fUnitSales[[#This Row],[Units]],2)</f>
        <v>102</v>
      </c>
      <c r="N4032" s="4" t="str">
        <f>VLOOKUP(fUnitSales[[#This Row],[SalesRep]],dSalesRep[],2,0)</f>
        <v>MidWest</v>
      </c>
    </row>
    <row r="4033" spans="7:14" x14ac:dyDescent="0.25">
      <c r="G4033" s="6">
        <v>41945</v>
      </c>
      <c r="H4033" t="s">
        <v>26</v>
      </c>
      <c r="I4033" t="s">
        <v>25</v>
      </c>
      <c r="J4033">
        <v>2.5000000000000001E-2</v>
      </c>
      <c r="K4033">
        <v>2</v>
      </c>
      <c r="M4033" s="4">
        <f>ROUND(VLOOKUP(fUnitSales[[#This Row],[Product]],dProducts[],2,0)*(1-fUnitSales[[#This Row],[Discount]])*fUnitSales[[#This Row],[Units]],2)</f>
        <v>66.3</v>
      </c>
      <c r="N4033" s="4" t="str">
        <f>VLOOKUP(fUnitSales[[#This Row],[SalesRep]],dSalesRep[],2,0)</f>
        <v>West</v>
      </c>
    </row>
    <row r="4034" spans="7:14" x14ac:dyDescent="0.25">
      <c r="G4034" s="6">
        <v>41461</v>
      </c>
      <c r="H4034" t="s">
        <v>47</v>
      </c>
      <c r="I4034" t="s">
        <v>37</v>
      </c>
      <c r="J4034">
        <v>0</v>
      </c>
      <c r="K4034">
        <v>2</v>
      </c>
      <c r="M4034" s="4">
        <f>ROUND(VLOOKUP(fUnitSales[[#This Row],[Product]],dProducts[],2,0)*(1-fUnitSales[[#This Row],[Discount]])*fUnitSales[[#This Row],[Units]],2)</f>
        <v>50</v>
      </c>
      <c r="N4034" s="4" t="str">
        <f>VLOOKUP(fUnitSales[[#This Row],[SalesRep]],dSalesRep[],2,0)</f>
        <v>South</v>
      </c>
    </row>
    <row r="4035" spans="7:14" x14ac:dyDescent="0.25">
      <c r="G4035" s="6">
        <v>41628</v>
      </c>
      <c r="H4035" t="s">
        <v>56</v>
      </c>
      <c r="I4035" t="s">
        <v>37</v>
      </c>
      <c r="J4035">
        <v>0</v>
      </c>
      <c r="K4035">
        <v>7</v>
      </c>
      <c r="M4035" s="4">
        <f>ROUND(VLOOKUP(fUnitSales[[#This Row],[Product]],dProducts[],2,0)*(1-fUnitSales[[#This Row],[Discount]])*fUnitSales[[#This Row],[Units]],2)</f>
        <v>175</v>
      </c>
      <c r="N4035" s="4" t="str">
        <f>VLOOKUP(fUnitSales[[#This Row],[SalesRep]],dSalesRep[],2,0)</f>
        <v>West</v>
      </c>
    </row>
    <row r="4036" spans="7:14" x14ac:dyDescent="0.25">
      <c r="G4036" s="6">
        <v>41574</v>
      </c>
      <c r="H4036" t="s">
        <v>30</v>
      </c>
      <c r="I4036" t="s">
        <v>13</v>
      </c>
      <c r="J4036">
        <v>2.5000000000000001E-2</v>
      </c>
      <c r="K4036">
        <v>2</v>
      </c>
      <c r="M4036" s="4">
        <f>ROUND(VLOOKUP(fUnitSales[[#This Row],[Product]],dProducts[],2,0)*(1-fUnitSales[[#This Row],[Discount]])*fUnitSales[[#This Row],[Units]],2)</f>
        <v>44.75</v>
      </c>
      <c r="N4036" s="4" t="str">
        <f>VLOOKUP(fUnitSales[[#This Row],[SalesRep]],dSalesRep[],2,0)</f>
        <v>East</v>
      </c>
    </row>
    <row r="4037" spans="7:14" x14ac:dyDescent="0.25">
      <c r="G4037" s="6">
        <v>41603</v>
      </c>
      <c r="H4037" t="s">
        <v>69</v>
      </c>
      <c r="I4037" t="s">
        <v>31</v>
      </c>
      <c r="J4037">
        <v>0.03</v>
      </c>
      <c r="K4037">
        <v>1</v>
      </c>
      <c r="M4037" s="4">
        <f>ROUND(VLOOKUP(fUnitSales[[#This Row],[Product]],dProducts[],2,0)*(1-fUnitSales[[#This Row],[Discount]])*fUnitSales[[#This Row],[Units]],2)</f>
        <v>29.1</v>
      </c>
      <c r="N4037" s="4" t="str">
        <f>VLOOKUP(fUnitSales[[#This Row],[SalesRep]],dSalesRep[],2,0)</f>
        <v>MidWest</v>
      </c>
    </row>
    <row r="4038" spans="7:14" x14ac:dyDescent="0.25">
      <c r="G4038" s="6">
        <v>41798</v>
      </c>
      <c r="H4038" t="s">
        <v>87</v>
      </c>
      <c r="I4038" t="s">
        <v>31</v>
      </c>
      <c r="J4038">
        <v>1.4999999999999999E-2</v>
      </c>
      <c r="K4038">
        <v>2</v>
      </c>
      <c r="M4038" s="4">
        <f>ROUND(VLOOKUP(fUnitSales[[#This Row],[Product]],dProducts[],2,0)*(1-fUnitSales[[#This Row],[Discount]])*fUnitSales[[#This Row],[Units]],2)</f>
        <v>59.1</v>
      </c>
      <c r="N4038" s="4" t="str">
        <f>VLOOKUP(fUnitSales[[#This Row],[SalesRep]],dSalesRep[],2,0)</f>
        <v>South</v>
      </c>
    </row>
    <row r="4039" spans="7:14" x14ac:dyDescent="0.25">
      <c r="G4039" s="6">
        <v>41909</v>
      </c>
      <c r="H4039" t="s">
        <v>63</v>
      </c>
      <c r="I4039" t="s">
        <v>17</v>
      </c>
      <c r="J4039">
        <v>0.01</v>
      </c>
      <c r="K4039">
        <v>1</v>
      </c>
      <c r="M4039" s="4">
        <f>ROUND(VLOOKUP(fUnitSales[[#This Row],[Product]],dProducts[],2,0)*(1-fUnitSales[[#This Row],[Discount]])*fUnitSales[[#This Row],[Units]],2)</f>
        <v>19.75</v>
      </c>
      <c r="N4039" s="4" t="str">
        <f>VLOOKUP(fUnitSales[[#This Row],[SalesRep]],dSalesRep[],2,0)</f>
        <v>MidWest</v>
      </c>
    </row>
    <row r="4040" spans="7:14" x14ac:dyDescent="0.25">
      <c r="G4040" s="6">
        <v>41406</v>
      </c>
      <c r="H4040" t="s">
        <v>46</v>
      </c>
      <c r="I4040" t="s">
        <v>18</v>
      </c>
      <c r="J4040">
        <v>0</v>
      </c>
      <c r="K4040">
        <v>2</v>
      </c>
      <c r="M4040" s="4">
        <f>ROUND(VLOOKUP(fUnitSales[[#This Row],[Product]],dProducts[],2,0)*(1-fUnitSales[[#This Row],[Discount]])*fUnitSales[[#This Row],[Units]],2)</f>
        <v>45.9</v>
      </c>
      <c r="N4040" s="4" t="str">
        <f>VLOOKUP(fUnitSales[[#This Row],[SalesRep]],dSalesRep[],2,0)</f>
        <v>MidWest</v>
      </c>
    </row>
    <row r="4041" spans="7:14" x14ac:dyDescent="0.25">
      <c r="G4041" s="6">
        <v>41954</v>
      </c>
      <c r="H4041" t="s">
        <v>44</v>
      </c>
      <c r="I4041" t="s">
        <v>8</v>
      </c>
      <c r="J4041">
        <v>0</v>
      </c>
      <c r="K4041">
        <v>2</v>
      </c>
      <c r="M4041" s="4">
        <f>ROUND(VLOOKUP(fUnitSales[[#This Row],[Product]],dProducts[],2,0)*(1-fUnitSales[[#This Row],[Discount]])*fUnitSales[[#This Row],[Units]],2)</f>
        <v>42</v>
      </c>
      <c r="N4041" s="4" t="str">
        <f>VLOOKUP(fUnitSales[[#This Row],[SalesRep]],dSalesRep[],2,0)</f>
        <v>MidWest</v>
      </c>
    </row>
    <row r="4042" spans="7:14" x14ac:dyDescent="0.25">
      <c r="G4042" s="6">
        <v>42002</v>
      </c>
      <c r="H4042" t="s">
        <v>83</v>
      </c>
      <c r="I4042" t="s">
        <v>13</v>
      </c>
      <c r="J4042">
        <v>2.5000000000000001E-2</v>
      </c>
      <c r="K4042">
        <v>2</v>
      </c>
      <c r="M4042" s="4">
        <f>ROUND(VLOOKUP(fUnitSales[[#This Row],[Product]],dProducts[],2,0)*(1-fUnitSales[[#This Row],[Discount]])*fUnitSales[[#This Row],[Units]],2)</f>
        <v>44.75</v>
      </c>
      <c r="N4042" s="4" t="str">
        <f>VLOOKUP(fUnitSales[[#This Row],[SalesRep]],dSalesRep[],2,0)</f>
        <v>South</v>
      </c>
    </row>
    <row r="4043" spans="7:14" x14ac:dyDescent="0.25">
      <c r="G4043" s="6">
        <v>41970</v>
      </c>
      <c r="H4043" t="s">
        <v>41</v>
      </c>
      <c r="I4043" t="s">
        <v>37</v>
      </c>
      <c r="J4043">
        <v>0.01</v>
      </c>
      <c r="K4043">
        <v>15</v>
      </c>
      <c r="M4043" s="4">
        <f>ROUND(VLOOKUP(fUnitSales[[#This Row],[Product]],dProducts[],2,0)*(1-fUnitSales[[#This Row],[Discount]])*fUnitSales[[#This Row],[Units]],2)</f>
        <v>371.25</v>
      </c>
      <c r="N4043" s="4" t="str">
        <f>VLOOKUP(fUnitSales[[#This Row],[SalesRep]],dSalesRep[],2,0)</f>
        <v>South</v>
      </c>
    </row>
    <row r="4044" spans="7:14" x14ac:dyDescent="0.25">
      <c r="G4044" s="6">
        <v>41601</v>
      </c>
      <c r="H4044" t="s">
        <v>48</v>
      </c>
      <c r="I4044" t="s">
        <v>13</v>
      </c>
      <c r="J4044">
        <v>0</v>
      </c>
      <c r="K4044">
        <v>1</v>
      </c>
      <c r="M4044" s="4">
        <f>ROUND(VLOOKUP(fUnitSales[[#This Row],[Product]],dProducts[],2,0)*(1-fUnitSales[[#This Row],[Discount]])*fUnitSales[[#This Row],[Units]],2)</f>
        <v>22.95</v>
      </c>
      <c r="N4044" s="4" t="str">
        <f>VLOOKUP(fUnitSales[[#This Row],[SalesRep]],dSalesRep[],2,0)</f>
        <v>MidWest</v>
      </c>
    </row>
    <row r="4045" spans="7:14" x14ac:dyDescent="0.25">
      <c r="G4045" s="6">
        <v>42002</v>
      </c>
      <c r="H4045" t="s">
        <v>19</v>
      </c>
      <c r="I4045" t="s">
        <v>13</v>
      </c>
      <c r="J4045">
        <v>0.02</v>
      </c>
      <c r="K4045">
        <v>3</v>
      </c>
      <c r="M4045" s="4">
        <f>ROUND(VLOOKUP(fUnitSales[[#This Row],[Product]],dProducts[],2,0)*(1-fUnitSales[[#This Row],[Discount]])*fUnitSales[[#This Row],[Units]],2)</f>
        <v>67.47</v>
      </c>
      <c r="N4045" s="4" t="str">
        <f>VLOOKUP(fUnitSales[[#This Row],[SalesRep]],dSalesRep[],2,0)</f>
        <v>East</v>
      </c>
    </row>
    <row r="4046" spans="7:14" x14ac:dyDescent="0.25">
      <c r="G4046" s="6">
        <v>41947</v>
      </c>
      <c r="H4046" t="s">
        <v>54</v>
      </c>
      <c r="I4046" t="s">
        <v>25</v>
      </c>
      <c r="J4046">
        <v>0</v>
      </c>
      <c r="K4046">
        <v>1</v>
      </c>
      <c r="M4046" s="4">
        <f>ROUND(VLOOKUP(fUnitSales[[#This Row],[Product]],dProducts[],2,0)*(1-fUnitSales[[#This Row],[Discount]])*fUnitSales[[#This Row],[Units]],2)</f>
        <v>34</v>
      </c>
      <c r="N4046" s="4" t="str">
        <f>VLOOKUP(fUnitSales[[#This Row],[SalesRep]],dSalesRep[],2,0)</f>
        <v>East</v>
      </c>
    </row>
    <row r="4047" spans="7:14" x14ac:dyDescent="0.25">
      <c r="G4047" s="6">
        <v>41978</v>
      </c>
      <c r="H4047" t="s">
        <v>59</v>
      </c>
      <c r="I4047" t="s">
        <v>17</v>
      </c>
      <c r="J4047">
        <v>0.01</v>
      </c>
      <c r="K4047">
        <v>2</v>
      </c>
      <c r="M4047" s="4">
        <f>ROUND(VLOOKUP(fUnitSales[[#This Row],[Product]],dProducts[],2,0)*(1-fUnitSales[[#This Row],[Discount]])*fUnitSales[[#This Row],[Units]],2)</f>
        <v>39.5</v>
      </c>
      <c r="N4047" s="4" t="str">
        <f>VLOOKUP(fUnitSales[[#This Row],[SalesRep]],dSalesRep[],2,0)</f>
        <v>East</v>
      </c>
    </row>
    <row r="4048" spans="7:14" x14ac:dyDescent="0.25">
      <c r="G4048" s="6">
        <v>41726</v>
      </c>
      <c r="H4048" t="s">
        <v>44</v>
      </c>
      <c r="I4048" t="s">
        <v>25</v>
      </c>
      <c r="J4048">
        <v>1.4999999999999999E-2</v>
      </c>
      <c r="K4048">
        <v>2</v>
      </c>
      <c r="M4048" s="4">
        <f>ROUND(VLOOKUP(fUnitSales[[#This Row],[Product]],dProducts[],2,0)*(1-fUnitSales[[#This Row],[Discount]])*fUnitSales[[#This Row],[Units]],2)</f>
        <v>66.98</v>
      </c>
      <c r="N4048" s="4" t="str">
        <f>VLOOKUP(fUnitSales[[#This Row],[SalesRep]],dSalesRep[],2,0)</f>
        <v>MidWest</v>
      </c>
    </row>
    <row r="4049" spans="7:14" x14ac:dyDescent="0.25">
      <c r="G4049" s="6">
        <v>41610</v>
      </c>
      <c r="H4049" t="s">
        <v>90</v>
      </c>
      <c r="I4049" t="s">
        <v>37</v>
      </c>
      <c r="J4049">
        <v>0.03</v>
      </c>
      <c r="K4049">
        <v>3</v>
      </c>
      <c r="M4049" s="4">
        <f>ROUND(VLOOKUP(fUnitSales[[#This Row],[Product]],dProducts[],2,0)*(1-fUnitSales[[#This Row],[Discount]])*fUnitSales[[#This Row],[Units]],2)</f>
        <v>72.75</v>
      </c>
      <c r="N4049" s="4" t="str">
        <f>VLOOKUP(fUnitSales[[#This Row],[SalesRep]],dSalesRep[],2,0)</f>
        <v>West</v>
      </c>
    </row>
    <row r="4050" spans="7:14" x14ac:dyDescent="0.25">
      <c r="G4050" s="6">
        <v>41688</v>
      </c>
      <c r="H4050" t="s">
        <v>74</v>
      </c>
      <c r="I4050" t="s">
        <v>31</v>
      </c>
      <c r="J4050">
        <v>0.03</v>
      </c>
      <c r="K4050">
        <v>1</v>
      </c>
      <c r="M4050" s="4">
        <f>ROUND(VLOOKUP(fUnitSales[[#This Row],[Product]],dProducts[],2,0)*(1-fUnitSales[[#This Row],[Discount]])*fUnitSales[[#This Row],[Units]],2)</f>
        <v>29.1</v>
      </c>
      <c r="N4050" s="4" t="str">
        <f>VLOOKUP(fUnitSales[[#This Row],[SalesRep]],dSalesRep[],2,0)</f>
        <v>MidWest</v>
      </c>
    </row>
    <row r="4051" spans="7:14" x14ac:dyDescent="0.25">
      <c r="G4051" s="6">
        <v>41582</v>
      </c>
      <c r="H4051" t="s">
        <v>83</v>
      </c>
      <c r="I4051" t="s">
        <v>25</v>
      </c>
      <c r="J4051">
        <v>2.5000000000000001E-2</v>
      </c>
      <c r="K4051">
        <v>25</v>
      </c>
      <c r="M4051" s="4">
        <f>ROUND(VLOOKUP(fUnitSales[[#This Row],[Product]],dProducts[],2,0)*(1-fUnitSales[[#This Row],[Discount]])*fUnitSales[[#This Row],[Units]],2)</f>
        <v>828.75</v>
      </c>
      <c r="N4051" s="4" t="str">
        <f>VLOOKUP(fUnitSales[[#This Row],[SalesRep]],dSalesRep[],2,0)</f>
        <v>South</v>
      </c>
    </row>
    <row r="4052" spans="7:14" x14ac:dyDescent="0.25">
      <c r="G4052" s="6">
        <v>41603</v>
      </c>
      <c r="H4052" t="s">
        <v>69</v>
      </c>
      <c r="I4052" t="s">
        <v>18</v>
      </c>
      <c r="J4052">
        <v>1.4999999999999999E-2</v>
      </c>
      <c r="K4052">
        <v>1</v>
      </c>
      <c r="M4052" s="4">
        <f>ROUND(VLOOKUP(fUnitSales[[#This Row],[Product]],dProducts[],2,0)*(1-fUnitSales[[#This Row],[Discount]])*fUnitSales[[#This Row],[Units]],2)</f>
        <v>22.61</v>
      </c>
      <c r="N4052" s="4" t="str">
        <f>VLOOKUP(fUnitSales[[#This Row],[SalesRep]],dSalesRep[],2,0)</f>
        <v>MidWest</v>
      </c>
    </row>
    <row r="4053" spans="7:14" x14ac:dyDescent="0.25">
      <c r="G4053" s="6">
        <v>41995</v>
      </c>
      <c r="H4053" t="s">
        <v>71</v>
      </c>
      <c r="I4053" t="s">
        <v>25</v>
      </c>
      <c r="J4053">
        <v>0</v>
      </c>
      <c r="K4053">
        <v>3</v>
      </c>
      <c r="M4053" s="4">
        <f>ROUND(VLOOKUP(fUnitSales[[#This Row],[Product]],dProducts[],2,0)*(1-fUnitSales[[#This Row],[Discount]])*fUnitSales[[#This Row],[Units]],2)</f>
        <v>102</v>
      </c>
      <c r="N4053" s="4" t="str">
        <f>VLOOKUP(fUnitSales[[#This Row],[SalesRep]],dSalesRep[],2,0)</f>
        <v>MidWest</v>
      </c>
    </row>
    <row r="4054" spans="7:14" x14ac:dyDescent="0.25">
      <c r="G4054" s="6">
        <v>41611</v>
      </c>
      <c r="H4054" t="s">
        <v>30</v>
      </c>
      <c r="I4054" t="s">
        <v>18</v>
      </c>
      <c r="J4054">
        <v>0</v>
      </c>
      <c r="K4054">
        <v>1</v>
      </c>
      <c r="M4054" s="4">
        <f>ROUND(VLOOKUP(fUnitSales[[#This Row],[Product]],dProducts[],2,0)*(1-fUnitSales[[#This Row],[Discount]])*fUnitSales[[#This Row],[Units]],2)</f>
        <v>22.95</v>
      </c>
      <c r="N4054" s="4" t="str">
        <f>VLOOKUP(fUnitSales[[#This Row],[SalesRep]],dSalesRep[],2,0)</f>
        <v>East</v>
      </c>
    </row>
    <row r="4055" spans="7:14" x14ac:dyDescent="0.25">
      <c r="G4055" s="6">
        <v>42003</v>
      </c>
      <c r="H4055" t="s">
        <v>66</v>
      </c>
      <c r="I4055" t="s">
        <v>37</v>
      </c>
      <c r="J4055">
        <v>0.01</v>
      </c>
      <c r="K4055">
        <v>3</v>
      </c>
      <c r="M4055" s="4">
        <f>ROUND(VLOOKUP(fUnitSales[[#This Row],[Product]],dProducts[],2,0)*(1-fUnitSales[[#This Row],[Discount]])*fUnitSales[[#This Row],[Units]],2)</f>
        <v>74.25</v>
      </c>
      <c r="N4055" s="4" t="str">
        <f>VLOOKUP(fUnitSales[[#This Row],[SalesRep]],dSalesRep[],2,0)</f>
        <v>MidWest</v>
      </c>
    </row>
    <row r="4056" spans="7:14" x14ac:dyDescent="0.25">
      <c r="G4056" s="6">
        <v>41971</v>
      </c>
      <c r="H4056" t="s">
        <v>76</v>
      </c>
      <c r="I4056" t="s">
        <v>25</v>
      </c>
      <c r="J4056">
        <v>0.01</v>
      </c>
      <c r="K4056">
        <v>2</v>
      </c>
      <c r="M4056" s="4">
        <f>ROUND(VLOOKUP(fUnitSales[[#This Row],[Product]],dProducts[],2,0)*(1-fUnitSales[[#This Row],[Discount]])*fUnitSales[[#This Row],[Units]],2)</f>
        <v>67.319999999999993</v>
      </c>
      <c r="N4056" s="4" t="str">
        <f>VLOOKUP(fUnitSales[[#This Row],[SalesRep]],dSalesRep[],2,0)</f>
        <v>MidWest</v>
      </c>
    </row>
    <row r="4057" spans="7:14" x14ac:dyDescent="0.25">
      <c r="G4057" s="6">
        <v>41599</v>
      </c>
      <c r="H4057" t="s">
        <v>43</v>
      </c>
      <c r="I4057" t="s">
        <v>18</v>
      </c>
      <c r="J4057">
        <v>0.02</v>
      </c>
      <c r="K4057">
        <v>2</v>
      </c>
      <c r="M4057" s="4">
        <f>ROUND(VLOOKUP(fUnitSales[[#This Row],[Product]],dProducts[],2,0)*(1-fUnitSales[[#This Row],[Discount]])*fUnitSales[[#This Row],[Units]],2)</f>
        <v>44.98</v>
      </c>
      <c r="N4057" s="4" t="str">
        <f>VLOOKUP(fUnitSales[[#This Row],[SalesRep]],dSalesRep[],2,0)</f>
        <v>MidWest</v>
      </c>
    </row>
    <row r="4058" spans="7:14" x14ac:dyDescent="0.25">
      <c r="G4058" s="6">
        <v>41979</v>
      </c>
      <c r="H4058" t="s">
        <v>50</v>
      </c>
      <c r="I4058" t="s">
        <v>18</v>
      </c>
      <c r="J4058">
        <v>2.5000000000000001E-2</v>
      </c>
      <c r="K4058">
        <v>2</v>
      </c>
      <c r="M4058" s="4">
        <f>ROUND(VLOOKUP(fUnitSales[[#This Row],[Product]],dProducts[],2,0)*(1-fUnitSales[[#This Row],[Discount]])*fUnitSales[[#This Row],[Units]],2)</f>
        <v>44.75</v>
      </c>
      <c r="N4058" s="4" t="str">
        <f>VLOOKUP(fUnitSales[[#This Row],[SalesRep]],dSalesRep[],2,0)</f>
        <v>MidWest</v>
      </c>
    </row>
    <row r="4059" spans="7:14" x14ac:dyDescent="0.25">
      <c r="G4059" s="6">
        <v>41286</v>
      </c>
      <c r="H4059" t="s">
        <v>79</v>
      </c>
      <c r="I4059" t="s">
        <v>37</v>
      </c>
      <c r="J4059">
        <v>0.01</v>
      </c>
      <c r="K4059">
        <v>3</v>
      </c>
      <c r="M4059" s="4">
        <f>ROUND(VLOOKUP(fUnitSales[[#This Row],[Product]],dProducts[],2,0)*(1-fUnitSales[[#This Row],[Discount]])*fUnitSales[[#This Row],[Units]],2)</f>
        <v>74.25</v>
      </c>
      <c r="N4059" s="4" t="str">
        <f>VLOOKUP(fUnitSales[[#This Row],[SalesRep]],dSalesRep[],2,0)</f>
        <v>South</v>
      </c>
    </row>
    <row r="4060" spans="7:14" x14ac:dyDescent="0.25">
      <c r="G4060" s="6">
        <v>41613</v>
      </c>
      <c r="H4060" t="s">
        <v>75</v>
      </c>
      <c r="I4060" t="s">
        <v>17</v>
      </c>
      <c r="J4060">
        <v>2.5000000000000001E-2</v>
      </c>
      <c r="K4060">
        <v>22</v>
      </c>
      <c r="M4060" s="4">
        <f>ROUND(VLOOKUP(fUnitSales[[#This Row],[Product]],dProducts[],2,0)*(1-fUnitSales[[#This Row],[Discount]])*fUnitSales[[#This Row],[Units]],2)</f>
        <v>427.93</v>
      </c>
      <c r="N4060" s="4" t="str">
        <f>VLOOKUP(fUnitSales[[#This Row],[SalesRep]],dSalesRep[],2,0)</f>
        <v>West</v>
      </c>
    </row>
    <row r="4061" spans="7:14" x14ac:dyDescent="0.25">
      <c r="G4061" s="6">
        <v>41583</v>
      </c>
      <c r="H4061" t="s">
        <v>51</v>
      </c>
      <c r="I4061" t="s">
        <v>25</v>
      </c>
      <c r="J4061">
        <v>0.01</v>
      </c>
      <c r="K4061">
        <v>2</v>
      </c>
      <c r="M4061" s="4">
        <f>ROUND(VLOOKUP(fUnitSales[[#This Row],[Product]],dProducts[],2,0)*(1-fUnitSales[[#This Row],[Discount]])*fUnitSales[[#This Row],[Units]],2)</f>
        <v>67.319999999999993</v>
      </c>
      <c r="N4061" s="4" t="str">
        <f>VLOOKUP(fUnitSales[[#This Row],[SalesRep]],dSalesRep[],2,0)</f>
        <v>West</v>
      </c>
    </row>
    <row r="4062" spans="7:14" x14ac:dyDescent="0.25">
      <c r="G4062" s="6">
        <v>41961</v>
      </c>
      <c r="H4062" t="s">
        <v>63</v>
      </c>
      <c r="I4062" t="s">
        <v>18</v>
      </c>
      <c r="J4062">
        <v>0</v>
      </c>
      <c r="K4062">
        <v>2</v>
      </c>
      <c r="M4062" s="4">
        <f>ROUND(VLOOKUP(fUnitSales[[#This Row],[Product]],dProducts[],2,0)*(1-fUnitSales[[#This Row],[Discount]])*fUnitSales[[#This Row],[Units]],2)</f>
        <v>45.9</v>
      </c>
      <c r="N4062" s="4" t="str">
        <f>VLOOKUP(fUnitSales[[#This Row],[SalesRep]],dSalesRep[],2,0)</f>
        <v>MidWest</v>
      </c>
    </row>
    <row r="4063" spans="7:14" x14ac:dyDescent="0.25">
      <c r="G4063" s="6">
        <v>41738</v>
      </c>
      <c r="H4063" t="s">
        <v>85</v>
      </c>
      <c r="I4063" t="s">
        <v>17</v>
      </c>
      <c r="J4063">
        <v>1.4999999999999999E-2</v>
      </c>
      <c r="K4063">
        <v>3</v>
      </c>
      <c r="M4063" s="4">
        <f>ROUND(VLOOKUP(fUnitSales[[#This Row],[Product]],dProducts[],2,0)*(1-fUnitSales[[#This Row],[Discount]])*fUnitSales[[#This Row],[Units]],2)</f>
        <v>58.95</v>
      </c>
      <c r="N4063" s="4" t="str">
        <f>VLOOKUP(fUnitSales[[#This Row],[SalesRep]],dSalesRep[],2,0)</f>
        <v>West</v>
      </c>
    </row>
    <row r="4064" spans="7:14" x14ac:dyDescent="0.25">
      <c r="G4064" s="6">
        <v>41980</v>
      </c>
      <c r="H4064" t="s">
        <v>50</v>
      </c>
      <c r="I4064" t="s">
        <v>8</v>
      </c>
      <c r="J4064">
        <v>0</v>
      </c>
      <c r="K4064">
        <v>18</v>
      </c>
      <c r="M4064" s="4">
        <f>ROUND(VLOOKUP(fUnitSales[[#This Row],[Product]],dProducts[],2,0)*(1-fUnitSales[[#This Row],[Discount]])*fUnitSales[[#This Row],[Units]],2)</f>
        <v>378</v>
      </c>
      <c r="N4064" s="4" t="str">
        <f>VLOOKUP(fUnitSales[[#This Row],[SalesRep]],dSalesRep[],2,0)</f>
        <v>MidWest</v>
      </c>
    </row>
    <row r="4065" spans="7:14" x14ac:dyDescent="0.25">
      <c r="G4065" s="6">
        <v>41962</v>
      </c>
      <c r="H4065" t="s">
        <v>21</v>
      </c>
      <c r="I4065" t="s">
        <v>25</v>
      </c>
      <c r="J4065">
        <v>0</v>
      </c>
      <c r="K4065">
        <v>1</v>
      </c>
      <c r="M4065" s="4">
        <f>ROUND(VLOOKUP(fUnitSales[[#This Row],[Product]],dProducts[],2,0)*(1-fUnitSales[[#This Row],[Discount]])*fUnitSales[[#This Row],[Units]],2)</f>
        <v>34</v>
      </c>
      <c r="N4065" s="4" t="str">
        <f>VLOOKUP(fUnitSales[[#This Row],[SalesRep]],dSalesRep[],2,0)</f>
        <v>West</v>
      </c>
    </row>
    <row r="4066" spans="7:14" x14ac:dyDescent="0.25">
      <c r="G4066" s="6">
        <v>41604</v>
      </c>
      <c r="H4066" t="s">
        <v>85</v>
      </c>
      <c r="I4066" t="s">
        <v>25</v>
      </c>
      <c r="J4066">
        <v>0.03</v>
      </c>
      <c r="K4066">
        <v>2</v>
      </c>
      <c r="M4066" s="4">
        <f>ROUND(VLOOKUP(fUnitSales[[#This Row],[Product]],dProducts[],2,0)*(1-fUnitSales[[#This Row],[Discount]])*fUnitSales[[#This Row],[Units]],2)</f>
        <v>65.959999999999994</v>
      </c>
      <c r="N4066" s="4" t="str">
        <f>VLOOKUP(fUnitSales[[#This Row],[SalesRep]],dSalesRep[],2,0)</f>
        <v>West</v>
      </c>
    </row>
    <row r="4067" spans="7:14" x14ac:dyDescent="0.25">
      <c r="G4067" s="6">
        <v>41970</v>
      </c>
      <c r="H4067" t="s">
        <v>75</v>
      </c>
      <c r="I4067" t="s">
        <v>13</v>
      </c>
      <c r="J4067">
        <v>0</v>
      </c>
      <c r="K4067">
        <v>2</v>
      </c>
      <c r="M4067" s="4">
        <f>ROUND(VLOOKUP(fUnitSales[[#This Row],[Product]],dProducts[],2,0)*(1-fUnitSales[[#This Row],[Discount]])*fUnitSales[[#This Row],[Units]],2)</f>
        <v>45.9</v>
      </c>
      <c r="N4067" s="4" t="str">
        <f>VLOOKUP(fUnitSales[[#This Row],[SalesRep]],dSalesRep[],2,0)</f>
        <v>West</v>
      </c>
    </row>
    <row r="4068" spans="7:14" x14ac:dyDescent="0.25">
      <c r="G4068" s="6">
        <v>41619</v>
      </c>
      <c r="H4068" t="s">
        <v>71</v>
      </c>
      <c r="I4068" t="s">
        <v>18</v>
      </c>
      <c r="J4068">
        <v>0.02</v>
      </c>
      <c r="K4068">
        <v>22</v>
      </c>
      <c r="M4068" s="4">
        <f>ROUND(VLOOKUP(fUnitSales[[#This Row],[Product]],dProducts[],2,0)*(1-fUnitSales[[#This Row],[Discount]])*fUnitSales[[#This Row],[Units]],2)</f>
        <v>494.8</v>
      </c>
      <c r="N4068" s="4" t="str">
        <f>VLOOKUP(fUnitSales[[#This Row],[SalesRep]],dSalesRep[],2,0)</f>
        <v>MidWest</v>
      </c>
    </row>
    <row r="4069" spans="7:14" x14ac:dyDescent="0.25">
      <c r="G4069" s="6">
        <v>41593</v>
      </c>
      <c r="H4069" t="s">
        <v>43</v>
      </c>
      <c r="I4069" t="s">
        <v>18</v>
      </c>
      <c r="J4069">
        <v>0</v>
      </c>
      <c r="K4069">
        <v>1</v>
      </c>
      <c r="M4069" s="4">
        <f>ROUND(VLOOKUP(fUnitSales[[#This Row],[Product]],dProducts[],2,0)*(1-fUnitSales[[#This Row],[Discount]])*fUnitSales[[#This Row],[Units]],2)</f>
        <v>22.95</v>
      </c>
      <c r="N4069" s="4" t="str">
        <f>VLOOKUP(fUnitSales[[#This Row],[SalesRep]],dSalesRep[],2,0)</f>
        <v>MidWest</v>
      </c>
    </row>
    <row r="4070" spans="7:14" x14ac:dyDescent="0.25">
      <c r="G4070" s="6">
        <v>41696</v>
      </c>
      <c r="H4070" t="s">
        <v>85</v>
      </c>
      <c r="I4070" t="s">
        <v>13</v>
      </c>
      <c r="J4070">
        <v>0</v>
      </c>
      <c r="K4070">
        <v>4</v>
      </c>
      <c r="M4070" s="4">
        <f>ROUND(VLOOKUP(fUnitSales[[#This Row],[Product]],dProducts[],2,0)*(1-fUnitSales[[#This Row],[Discount]])*fUnitSales[[#This Row],[Units]],2)</f>
        <v>91.8</v>
      </c>
      <c r="N4070" s="4" t="str">
        <f>VLOOKUP(fUnitSales[[#This Row],[SalesRep]],dSalesRep[],2,0)</f>
        <v>West</v>
      </c>
    </row>
    <row r="4071" spans="7:14" x14ac:dyDescent="0.25">
      <c r="G4071" s="6">
        <v>42003</v>
      </c>
      <c r="H4071" t="s">
        <v>78</v>
      </c>
      <c r="I4071" t="s">
        <v>37</v>
      </c>
      <c r="J4071">
        <v>0.02</v>
      </c>
      <c r="K4071">
        <v>4</v>
      </c>
      <c r="M4071" s="4">
        <f>ROUND(VLOOKUP(fUnitSales[[#This Row],[Product]],dProducts[],2,0)*(1-fUnitSales[[#This Row],[Discount]])*fUnitSales[[#This Row],[Units]],2)</f>
        <v>98</v>
      </c>
      <c r="N4071" s="4" t="str">
        <f>VLOOKUP(fUnitSales[[#This Row],[SalesRep]],dSalesRep[],2,0)</f>
        <v>West</v>
      </c>
    </row>
    <row r="4072" spans="7:14" x14ac:dyDescent="0.25">
      <c r="G4072" s="6">
        <v>41481</v>
      </c>
      <c r="H4072" t="s">
        <v>65</v>
      </c>
      <c r="I4072" t="s">
        <v>12</v>
      </c>
      <c r="J4072">
        <v>0</v>
      </c>
      <c r="K4072">
        <v>2</v>
      </c>
      <c r="M4072" s="4">
        <f>ROUND(VLOOKUP(fUnitSales[[#This Row],[Product]],dProducts[],2,0)*(1-fUnitSales[[#This Row],[Discount]])*fUnitSales[[#This Row],[Units]],2)</f>
        <v>159.9</v>
      </c>
      <c r="N4072" s="4" t="str">
        <f>VLOOKUP(fUnitSales[[#This Row],[SalesRep]],dSalesRep[],2,0)</f>
        <v>West</v>
      </c>
    </row>
    <row r="4073" spans="7:14" x14ac:dyDescent="0.25">
      <c r="G4073" s="6">
        <v>41890</v>
      </c>
      <c r="H4073" t="s">
        <v>51</v>
      </c>
      <c r="I4073" t="s">
        <v>18</v>
      </c>
      <c r="J4073">
        <v>0</v>
      </c>
      <c r="K4073">
        <v>3</v>
      </c>
      <c r="M4073" s="4">
        <f>ROUND(VLOOKUP(fUnitSales[[#This Row],[Product]],dProducts[],2,0)*(1-fUnitSales[[#This Row],[Discount]])*fUnitSales[[#This Row],[Units]],2)</f>
        <v>68.849999999999994</v>
      </c>
      <c r="N4073" s="4" t="str">
        <f>VLOOKUP(fUnitSales[[#This Row],[SalesRep]],dSalesRep[],2,0)</f>
        <v>West</v>
      </c>
    </row>
    <row r="4074" spans="7:14" x14ac:dyDescent="0.25">
      <c r="G4074" s="6">
        <v>42004</v>
      </c>
      <c r="H4074" t="s">
        <v>47</v>
      </c>
      <c r="I4074" t="s">
        <v>34</v>
      </c>
      <c r="J4074">
        <v>0</v>
      </c>
      <c r="K4074">
        <v>2</v>
      </c>
      <c r="M4074" s="4">
        <f>ROUND(VLOOKUP(fUnitSales[[#This Row],[Product]],dProducts[],2,0)*(1-fUnitSales[[#This Row],[Discount]])*fUnitSales[[#This Row],[Units]],2)</f>
        <v>47</v>
      </c>
      <c r="N4074" s="4" t="str">
        <f>VLOOKUP(fUnitSales[[#This Row],[SalesRep]],dSalesRep[],2,0)</f>
        <v>South</v>
      </c>
    </row>
    <row r="4075" spans="7:14" x14ac:dyDescent="0.25">
      <c r="G4075" s="6">
        <v>41959</v>
      </c>
      <c r="H4075" t="s">
        <v>95</v>
      </c>
      <c r="I4075" t="s">
        <v>17</v>
      </c>
      <c r="J4075">
        <v>0.01</v>
      </c>
      <c r="K4075">
        <v>4</v>
      </c>
      <c r="M4075" s="4">
        <f>ROUND(VLOOKUP(fUnitSales[[#This Row],[Product]],dProducts[],2,0)*(1-fUnitSales[[#This Row],[Discount]])*fUnitSales[[#This Row],[Units]],2)</f>
        <v>79</v>
      </c>
      <c r="N4075" s="4" t="str">
        <f>VLOOKUP(fUnitSales[[#This Row],[SalesRep]],dSalesRep[],2,0)</f>
        <v>South</v>
      </c>
    </row>
    <row r="4076" spans="7:14" x14ac:dyDescent="0.25">
      <c r="G4076" s="6">
        <v>41331</v>
      </c>
      <c r="H4076" t="s">
        <v>74</v>
      </c>
      <c r="I4076" t="s">
        <v>18</v>
      </c>
      <c r="J4076">
        <v>2.5000000000000001E-2</v>
      </c>
      <c r="K4076">
        <v>2</v>
      </c>
      <c r="M4076" s="4">
        <f>ROUND(VLOOKUP(fUnitSales[[#This Row],[Product]],dProducts[],2,0)*(1-fUnitSales[[#This Row],[Discount]])*fUnitSales[[#This Row],[Units]],2)</f>
        <v>44.75</v>
      </c>
      <c r="N4076" s="4" t="str">
        <f>VLOOKUP(fUnitSales[[#This Row],[SalesRep]],dSalesRep[],2,0)</f>
        <v>MidWest</v>
      </c>
    </row>
    <row r="4077" spans="7:14" x14ac:dyDescent="0.25">
      <c r="G4077" s="6">
        <v>41592</v>
      </c>
      <c r="H4077" t="s">
        <v>74</v>
      </c>
      <c r="I4077" t="s">
        <v>8</v>
      </c>
      <c r="J4077">
        <v>0</v>
      </c>
      <c r="K4077">
        <v>3</v>
      </c>
      <c r="M4077" s="4">
        <f>ROUND(VLOOKUP(fUnitSales[[#This Row],[Product]],dProducts[],2,0)*(1-fUnitSales[[#This Row],[Discount]])*fUnitSales[[#This Row],[Units]],2)</f>
        <v>63</v>
      </c>
      <c r="N4077" s="4" t="str">
        <f>VLOOKUP(fUnitSales[[#This Row],[SalesRep]],dSalesRep[],2,0)</f>
        <v>MidWest</v>
      </c>
    </row>
    <row r="4078" spans="7:14" x14ac:dyDescent="0.25">
      <c r="G4078" s="6">
        <v>41717</v>
      </c>
      <c r="H4078" t="s">
        <v>44</v>
      </c>
      <c r="I4078" t="s">
        <v>17</v>
      </c>
      <c r="J4078">
        <v>0</v>
      </c>
      <c r="K4078">
        <v>2</v>
      </c>
      <c r="M4078" s="4">
        <f>ROUND(VLOOKUP(fUnitSales[[#This Row],[Product]],dProducts[],2,0)*(1-fUnitSales[[#This Row],[Discount]])*fUnitSales[[#This Row],[Units]],2)</f>
        <v>39.9</v>
      </c>
      <c r="N4078" s="4" t="str">
        <f>VLOOKUP(fUnitSales[[#This Row],[SalesRep]],dSalesRep[],2,0)</f>
        <v>MidWest</v>
      </c>
    </row>
    <row r="4079" spans="7:14" x14ac:dyDescent="0.25">
      <c r="G4079" s="6">
        <v>41980</v>
      </c>
      <c r="H4079" t="s">
        <v>24</v>
      </c>
      <c r="I4079" t="s">
        <v>17</v>
      </c>
      <c r="J4079">
        <v>0</v>
      </c>
      <c r="K4079">
        <v>2</v>
      </c>
      <c r="M4079" s="4">
        <f>ROUND(VLOOKUP(fUnitSales[[#This Row],[Product]],dProducts[],2,0)*(1-fUnitSales[[#This Row],[Discount]])*fUnitSales[[#This Row],[Units]],2)</f>
        <v>39.9</v>
      </c>
      <c r="N4079" s="4" t="str">
        <f>VLOOKUP(fUnitSales[[#This Row],[SalesRep]],dSalesRep[],2,0)</f>
        <v>MidWest</v>
      </c>
    </row>
    <row r="4080" spans="7:14" x14ac:dyDescent="0.25">
      <c r="G4080" s="6">
        <v>41988</v>
      </c>
      <c r="H4080" t="s">
        <v>44</v>
      </c>
      <c r="I4080" t="s">
        <v>13</v>
      </c>
      <c r="J4080">
        <v>0.02</v>
      </c>
      <c r="K4080">
        <v>3</v>
      </c>
      <c r="M4080" s="4">
        <f>ROUND(VLOOKUP(fUnitSales[[#This Row],[Product]],dProducts[],2,0)*(1-fUnitSales[[#This Row],[Discount]])*fUnitSales[[#This Row],[Units]],2)</f>
        <v>67.47</v>
      </c>
      <c r="N4080" s="4" t="str">
        <f>VLOOKUP(fUnitSales[[#This Row],[SalesRep]],dSalesRep[],2,0)</f>
        <v>MidWest</v>
      </c>
    </row>
    <row r="4081" spans="7:14" x14ac:dyDescent="0.25">
      <c r="G4081" s="6">
        <v>41529</v>
      </c>
      <c r="H4081" t="s">
        <v>72</v>
      </c>
      <c r="I4081" t="s">
        <v>18</v>
      </c>
      <c r="J4081">
        <v>0</v>
      </c>
      <c r="K4081">
        <v>3</v>
      </c>
      <c r="M4081" s="4">
        <f>ROUND(VLOOKUP(fUnitSales[[#This Row],[Product]],dProducts[],2,0)*(1-fUnitSales[[#This Row],[Discount]])*fUnitSales[[#This Row],[Units]],2)</f>
        <v>68.849999999999994</v>
      </c>
      <c r="N4081" s="4" t="str">
        <f>VLOOKUP(fUnitSales[[#This Row],[SalesRep]],dSalesRep[],2,0)</f>
        <v>East</v>
      </c>
    </row>
    <row r="4082" spans="7:14" x14ac:dyDescent="0.25">
      <c r="G4082" s="6">
        <v>41588</v>
      </c>
      <c r="H4082" t="s">
        <v>19</v>
      </c>
      <c r="I4082" t="s">
        <v>25</v>
      </c>
      <c r="J4082">
        <v>0</v>
      </c>
      <c r="K4082">
        <v>2</v>
      </c>
      <c r="M4082" s="4">
        <f>ROUND(VLOOKUP(fUnitSales[[#This Row],[Product]],dProducts[],2,0)*(1-fUnitSales[[#This Row],[Discount]])*fUnitSales[[#This Row],[Units]],2)</f>
        <v>68</v>
      </c>
      <c r="N4082" s="4" t="str">
        <f>VLOOKUP(fUnitSales[[#This Row],[SalesRep]],dSalesRep[],2,0)</f>
        <v>East</v>
      </c>
    </row>
    <row r="4083" spans="7:14" x14ac:dyDescent="0.25">
      <c r="G4083" s="6">
        <v>42001</v>
      </c>
      <c r="H4083" t="s">
        <v>72</v>
      </c>
      <c r="I4083" t="s">
        <v>8</v>
      </c>
      <c r="J4083">
        <v>0</v>
      </c>
      <c r="K4083">
        <v>3</v>
      </c>
      <c r="M4083" s="4">
        <f>ROUND(VLOOKUP(fUnitSales[[#This Row],[Product]],dProducts[],2,0)*(1-fUnitSales[[#This Row],[Discount]])*fUnitSales[[#This Row],[Units]],2)</f>
        <v>63</v>
      </c>
      <c r="N4083" s="4" t="str">
        <f>VLOOKUP(fUnitSales[[#This Row],[SalesRep]],dSalesRep[],2,0)</f>
        <v>East</v>
      </c>
    </row>
    <row r="4084" spans="7:14" x14ac:dyDescent="0.25">
      <c r="G4084" s="6">
        <v>41980</v>
      </c>
      <c r="H4084" t="s">
        <v>79</v>
      </c>
      <c r="I4084" t="s">
        <v>8</v>
      </c>
      <c r="J4084">
        <v>0</v>
      </c>
      <c r="K4084">
        <v>4</v>
      </c>
      <c r="M4084" s="4">
        <f>ROUND(VLOOKUP(fUnitSales[[#This Row],[Product]],dProducts[],2,0)*(1-fUnitSales[[#This Row],[Discount]])*fUnitSales[[#This Row],[Units]],2)</f>
        <v>84</v>
      </c>
      <c r="N4084" s="4" t="str">
        <f>VLOOKUP(fUnitSales[[#This Row],[SalesRep]],dSalesRep[],2,0)</f>
        <v>South</v>
      </c>
    </row>
    <row r="4085" spans="7:14" x14ac:dyDescent="0.25">
      <c r="G4085" s="6">
        <v>41945</v>
      </c>
      <c r="H4085" t="s">
        <v>93</v>
      </c>
      <c r="I4085" t="s">
        <v>12</v>
      </c>
      <c r="J4085">
        <v>0</v>
      </c>
      <c r="K4085">
        <v>3</v>
      </c>
      <c r="M4085" s="4">
        <f>ROUND(VLOOKUP(fUnitSales[[#This Row],[Product]],dProducts[],2,0)*(1-fUnitSales[[#This Row],[Discount]])*fUnitSales[[#This Row],[Units]],2)</f>
        <v>239.85</v>
      </c>
      <c r="N4085" s="4" t="str">
        <f>VLOOKUP(fUnitSales[[#This Row],[SalesRep]],dSalesRep[],2,0)</f>
        <v>MidWest</v>
      </c>
    </row>
    <row r="4086" spans="7:14" x14ac:dyDescent="0.25">
      <c r="G4086" s="6">
        <v>41592</v>
      </c>
      <c r="H4086" t="s">
        <v>55</v>
      </c>
      <c r="I4086" t="s">
        <v>22</v>
      </c>
      <c r="J4086">
        <v>0.03</v>
      </c>
      <c r="K4086">
        <v>2</v>
      </c>
      <c r="M4086" s="4">
        <f>ROUND(VLOOKUP(fUnitSales[[#This Row],[Product]],dProducts[],2,0)*(1-fUnitSales[[#This Row],[Discount]])*fUnitSales[[#This Row],[Units]],2)</f>
        <v>48.5</v>
      </c>
      <c r="N4086" s="4" t="str">
        <f>VLOOKUP(fUnitSales[[#This Row],[SalesRep]],dSalesRep[],2,0)</f>
        <v>South</v>
      </c>
    </row>
    <row r="4087" spans="7:14" x14ac:dyDescent="0.25">
      <c r="G4087" s="6">
        <v>41349</v>
      </c>
      <c r="H4087" t="s">
        <v>86</v>
      </c>
      <c r="I4087" t="s">
        <v>13</v>
      </c>
      <c r="J4087">
        <v>2.5000000000000001E-2</v>
      </c>
      <c r="K4087">
        <v>1</v>
      </c>
      <c r="M4087" s="4">
        <f>ROUND(VLOOKUP(fUnitSales[[#This Row],[Product]],dProducts[],2,0)*(1-fUnitSales[[#This Row],[Discount]])*fUnitSales[[#This Row],[Units]],2)</f>
        <v>22.38</v>
      </c>
      <c r="N4087" s="4" t="str">
        <f>VLOOKUP(fUnitSales[[#This Row],[SalesRep]],dSalesRep[],2,0)</f>
        <v>West</v>
      </c>
    </row>
    <row r="4088" spans="7:14" x14ac:dyDescent="0.25">
      <c r="G4088" s="6">
        <v>41304</v>
      </c>
      <c r="H4088" t="s">
        <v>73</v>
      </c>
      <c r="I4088" t="s">
        <v>13</v>
      </c>
      <c r="J4088">
        <v>0.02</v>
      </c>
      <c r="K4088">
        <v>1</v>
      </c>
      <c r="M4088" s="4">
        <f>ROUND(VLOOKUP(fUnitSales[[#This Row],[Product]],dProducts[],2,0)*(1-fUnitSales[[#This Row],[Discount]])*fUnitSales[[#This Row],[Units]],2)</f>
        <v>22.49</v>
      </c>
      <c r="N4088" s="4" t="str">
        <f>VLOOKUP(fUnitSales[[#This Row],[SalesRep]],dSalesRep[],2,0)</f>
        <v>West</v>
      </c>
    </row>
    <row r="4089" spans="7:14" x14ac:dyDescent="0.25">
      <c r="G4089" s="6">
        <v>41805</v>
      </c>
      <c r="H4089" t="s">
        <v>69</v>
      </c>
      <c r="I4089" t="s">
        <v>18</v>
      </c>
      <c r="J4089">
        <v>0</v>
      </c>
      <c r="K4089">
        <v>2</v>
      </c>
      <c r="M4089" s="4">
        <f>ROUND(VLOOKUP(fUnitSales[[#This Row],[Product]],dProducts[],2,0)*(1-fUnitSales[[#This Row],[Discount]])*fUnitSales[[#This Row],[Units]],2)</f>
        <v>45.9</v>
      </c>
      <c r="N4089" s="4" t="str">
        <f>VLOOKUP(fUnitSales[[#This Row],[SalesRep]],dSalesRep[],2,0)</f>
        <v>MidWest</v>
      </c>
    </row>
    <row r="4090" spans="7:14" x14ac:dyDescent="0.25">
      <c r="G4090" s="6">
        <v>41876</v>
      </c>
      <c r="H4090" t="s">
        <v>61</v>
      </c>
      <c r="I4090" t="s">
        <v>37</v>
      </c>
      <c r="J4090">
        <v>0.01</v>
      </c>
      <c r="K4090">
        <v>3</v>
      </c>
      <c r="M4090" s="4">
        <f>ROUND(VLOOKUP(fUnitSales[[#This Row],[Product]],dProducts[],2,0)*(1-fUnitSales[[#This Row],[Discount]])*fUnitSales[[#This Row],[Units]],2)</f>
        <v>74.25</v>
      </c>
      <c r="N4090" s="4" t="str">
        <f>VLOOKUP(fUnitSales[[#This Row],[SalesRep]],dSalesRep[],2,0)</f>
        <v>South</v>
      </c>
    </row>
    <row r="4091" spans="7:14" x14ac:dyDescent="0.25">
      <c r="G4091" s="6">
        <v>41578</v>
      </c>
      <c r="H4091" t="s">
        <v>54</v>
      </c>
      <c r="I4091" t="s">
        <v>8</v>
      </c>
      <c r="J4091">
        <v>0</v>
      </c>
      <c r="K4091">
        <v>1</v>
      </c>
      <c r="M4091" s="4">
        <f>ROUND(VLOOKUP(fUnitSales[[#This Row],[Product]],dProducts[],2,0)*(1-fUnitSales[[#This Row],[Discount]])*fUnitSales[[#This Row],[Units]],2)</f>
        <v>21</v>
      </c>
      <c r="N4091" s="4" t="str">
        <f>VLOOKUP(fUnitSales[[#This Row],[SalesRep]],dSalesRep[],2,0)</f>
        <v>East</v>
      </c>
    </row>
    <row r="4092" spans="7:14" x14ac:dyDescent="0.25">
      <c r="G4092" s="6">
        <v>41980</v>
      </c>
      <c r="H4092" t="s">
        <v>74</v>
      </c>
      <c r="I4092" t="s">
        <v>18</v>
      </c>
      <c r="J4092">
        <v>0.03</v>
      </c>
      <c r="K4092">
        <v>3</v>
      </c>
      <c r="M4092" s="4">
        <f>ROUND(VLOOKUP(fUnitSales[[#This Row],[Product]],dProducts[],2,0)*(1-fUnitSales[[#This Row],[Discount]])*fUnitSales[[#This Row],[Units]],2)</f>
        <v>66.78</v>
      </c>
      <c r="N4092" s="4" t="str">
        <f>VLOOKUP(fUnitSales[[#This Row],[SalesRep]],dSalesRep[],2,0)</f>
        <v>MidWest</v>
      </c>
    </row>
    <row r="4093" spans="7:14" x14ac:dyDescent="0.25">
      <c r="G4093" s="6">
        <v>41353</v>
      </c>
      <c r="H4093" t="s">
        <v>41</v>
      </c>
      <c r="I4093" t="s">
        <v>8</v>
      </c>
      <c r="J4093">
        <v>0.01</v>
      </c>
      <c r="K4093">
        <v>2</v>
      </c>
      <c r="M4093" s="4">
        <f>ROUND(VLOOKUP(fUnitSales[[#This Row],[Product]],dProducts[],2,0)*(1-fUnitSales[[#This Row],[Discount]])*fUnitSales[[#This Row],[Units]],2)</f>
        <v>41.58</v>
      </c>
      <c r="N4093" s="4" t="str">
        <f>VLOOKUP(fUnitSales[[#This Row],[SalesRep]],dSalesRep[],2,0)</f>
        <v>South</v>
      </c>
    </row>
    <row r="4094" spans="7:14" x14ac:dyDescent="0.25">
      <c r="G4094" s="6">
        <v>41989</v>
      </c>
      <c r="H4094" t="s">
        <v>64</v>
      </c>
      <c r="I4094" t="s">
        <v>25</v>
      </c>
      <c r="J4094">
        <v>0.03</v>
      </c>
      <c r="K4094">
        <v>1</v>
      </c>
      <c r="M4094" s="4">
        <f>ROUND(VLOOKUP(fUnitSales[[#This Row],[Product]],dProducts[],2,0)*(1-fUnitSales[[#This Row],[Discount]])*fUnitSales[[#This Row],[Units]],2)</f>
        <v>32.979999999999997</v>
      </c>
      <c r="N4094" s="4" t="str">
        <f>VLOOKUP(fUnitSales[[#This Row],[SalesRep]],dSalesRep[],2,0)</f>
        <v>MidWest</v>
      </c>
    </row>
    <row r="4095" spans="7:14" x14ac:dyDescent="0.25">
      <c r="G4095" s="6">
        <v>41592</v>
      </c>
      <c r="H4095" t="s">
        <v>27</v>
      </c>
      <c r="I4095" t="s">
        <v>25</v>
      </c>
      <c r="J4095">
        <v>2.5000000000000001E-2</v>
      </c>
      <c r="K4095">
        <v>1</v>
      </c>
      <c r="M4095" s="4">
        <f>ROUND(VLOOKUP(fUnitSales[[#This Row],[Product]],dProducts[],2,0)*(1-fUnitSales[[#This Row],[Discount]])*fUnitSales[[#This Row],[Units]],2)</f>
        <v>33.15</v>
      </c>
      <c r="N4095" s="4" t="str">
        <f>VLOOKUP(fUnitSales[[#This Row],[SalesRep]],dSalesRep[],2,0)</f>
        <v>MidWest</v>
      </c>
    </row>
    <row r="4096" spans="7:14" x14ac:dyDescent="0.25">
      <c r="G4096" s="6">
        <v>41635</v>
      </c>
      <c r="H4096" t="s">
        <v>54</v>
      </c>
      <c r="I4096" t="s">
        <v>18</v>
      </c>
      <c r="J4096">
        <v>2.5000000000000001E-2</v>
      </c>
      <c r="K4096">
        <v>3</v>
      </c>
      <c r="M4096" s="4">
        <f>ROUND(VLOOKUP(fUnitSales[[#This Row],[Product]],dProducts[],2,0)*(1-fUnitSales[[#This Row],[Discount]])*fUnitSales[[#This Row],[Units]],2)</f>
        <v>67.13</v>
      </c>
      <c r="N4096" s="4" t="str">
        <f>VLOOKUP(fUnitSales[[#This Row],[SalesRep]],dSalesRep[],2,0)</f>
        <v>East</v>
      </c>
    </row>
    <row r="4097" spans="7:14" x14ac:dyDescent="0.25">
      <c r="G4097" s="6">
        <v>41753</v>
      </c>
      <c r="H4097" t="s">
        <v>46</v>
      </c>
      <c r="I4097" t="s">
        <v>22</v>
      </c>
      <c r="J4097">
        <v>2.5000000000000001E-2</v>
      </c>
      <c r="K4097">
        <v>24</v>
      </c>
      <c r="M4097" s="4">
        <f>ROUND(VLOOKUP(fUnitSales[[#This Row],[Product]],dProducts[],2,0)*(1-fUnitSales[[#This Row],[Discount]])*fUnitSales[[#This Row],[Units]],2)</f>
        <v>585</v>
      </c>
      <c r="N4097" s="4" t="str">
        <f>VLOOKUP(fUnitSales[[#This Row],[SalesRep]],dSalesRep[],2,0)</f>
        <v>MidWest</v>
      </c>
    </row>
    <row r="4098" spans="7:14" x14ac:dyDescent="0.25">
      <c r="G4098" s="6">
        <v>41955</v>
      </c>
      <c r="H4098" t="s">
        <v>47</v>
      </c>
      <c r="I4098" t="s">
        <v>13</v>
      </c>
      <c r="J4098">
        <v>0</v>
      </c>
      <c r="K4098">
        <v>3</v>
      </c>
      <c r="M4098" s="4">
        <f>ROUND(VLOOKUP(fUnitSales[[#This Row],[Product]],dProducts[],2,0)*(1-fUnitSales[[#This Row],[Discount]])*fUnitSales[[#This Row],[Units]],2)</f>
        <v>68.849999999999994</v>
      </c>
      <c r="N4098" s="4" t="str">
        <f>VLOOKUP(fUnitSales[[#This Row],[SalesRep]],dSalesRep[],2,0)</f>
        <v>South</v>
      </c>
    </row>
    <row r="4099" spans="7:14" x14ac:dyDescent="0.25">
      <c r="G4099" s="6">
        <v>41341</v>
      </c>
      <c r="H4099" t="s">
        <v>68</v>
      </c>
      <c r="I4099" t="s">
        <v>13</v>
      </c>
      <c r="J4099">
        <v>2.5000000000000001E-2</v>
      </c>
      <c r="K4099">
        <v>2</v>
      </c>
      <c r="M4099" s="4">
        <f>ROUND(VLOOKUP(fUnitSales[[#This Row],[Product]],dProducts[],2,0)*(1-fUnitSales[[#This Row],[Discount]])*fUnitSales[[#This Row],[Units]],2)</f>
        <v>44.75</v>
      </c>
      <c r="N4099" s="4" t="str">
        <f>VLOOKUP(fUnitSales[[#This Row],[SalesRep]],dSalesRep[],2,0)</f>
        <v>West</v>
      </c>
    </row>
    <row r="4100" spans="7:14" x14ac:dyDescent="0.25">
      <c r="G4100" s="6">
        <v>41991</v>
      </c>
      <c r="H4100" t="s">
        <v>66</v>
      </c>
      <c r="I4100" t="s">
        <v>37</v>
      </c>
      <c r="J4100">
        <v>0</v>
      </c>
      <c r="K4100">
        <v>4</v>
      </c>
      <c r="M4100" s="4">
        <f>ROUND(VLOOKUP(fUnitSales[[#This Row],[Product]],dProducts[],2,0)*(1-fUnitSales[[#This Row],[Discount]])*fUnitSales[[#This Row],[Units]],2)</f>
        <v>100</v>
      </c>
      <c r="N4100" s="4" t="str">
        <f>VLOOKUP(fUnitSales[[#This Row],[SalesRep]],dSalesRep[],2,0)</f>
        <v>MidWest</v>
      </c>
    </row>
    <row r="4101" spans="7:14" x14ac:dyDescent="0.25">
      <c r="G4101" s="6">
        <v>41960</v>
      </c>
      <c r="H4101" t="s">
        <v>60</v>
      </c>
      <c r="I4101" t="s">
        <v>25</v>
      </c>
      <c r="J4101">
        <v>2.5000000000000001E-2</v>
      </c>
      <c r="K4101">
        <v>2</v>
      </c>
      <c r="M4101" s="4">
        <f>ROUND(VLOOKUP(fUnitSales[[#This Row],[Product]],dProducts[],2,0)*(1-fUnitSales[[#This Row],[Discount]])*fUnitSales[[#This Row],[Units]],2)</f>
        <v>66.3</v>
      </c>
      <c r="N4101" s="4" t="str">
        <f>VLOOKUP(fUnitSales[[#This Row],[SalesRep]],dSalesRep[],2,0)</f>
        <v>South</v>
      </c>
    </row>
    <row r="4102" spans="7:14" x14ac:dyDescent="0.25">
      <c r="G4102" s="6">
        <v>41616</v>
      </c>
      <c r="H4102" t="s">
        <v>44</v>
      </c>
      <c r="I4102" t="s">
        <v>18</v>
      </c>
      <c r="J4102">
        <v>2.5000000000000001E-2</v>
      </c>
      <c r="K4102">
        <v>2</v>
      </c>
      <c r="M4102" s="4">
        <f>ROUND(VLOOKUP(fUnitSales[[#This Row],[Product]],dProducts[],2,0)*(1-fUnitSales[[#This Row],[Discount]])*fUnitSales[[#This Row],[Units]],2)</f>
        <v>44.75</v>
      </c>
      <c r="N4102" s="4" t="str">
        <f>VLOOKUP(fUnitSales[[#This Row],[SalesRep]],dSalesRep[],2,0)</f>
        <v>MidWest</v>
      </c>
    </row>
    <row r="4103" spans="7:14" x14ac:dyDescent="0.25">
      <c r="G4103" s="6">
        <v>41967</v>
      </c>
      <c r="H4103" t="s">
        <v>78</v>
      </c>
      <c r="I4103" t="s">
        <v>34</v>
      </c>
      <c r="J4103">
        <v>0</v>
      </c>
      <c r="K4103">
        <v>1</v>
      </c>
      <c r="M4103" s="4">
        <f>ROUND(VLOOKUP(fUnitSales[[#This Row],[Product]],dProducts[],2,0)*(1-fUnitSales[[#This Row],[Discount]])*fUnitSales[[#This Row],[Units]],2)</f>
        <v>23.5</v>
      </c>
      <c r="N4103" s="4" t="str">
        <f>VLOOKUP(fUnitSales[[#This Row],[SalesRep]],dSalesRep[],2,0)</f>
        <v>West</v>
      </c>
    </row>
    <row r="4104" spans="7:14" x14ac:dyDescent="0.25">
      <c r="G4104" s="6">
        <v>41714</v>
      </c>
      <c r="H4104" t="s">
        <v>46</v>
      </c>
      <c r="I4104" t="s">
        <v>34</v>
      </c>
      <c r="J4104">
        <v>0.01</v>
      </c>
      <c r="K4104">
        <v>2</v>
      </c>
      <c r="M4104" s="4">
        <f>ROUND(VLOOKUP(fUnitSales[[#This Row],[Product]],dProducts[],2,0)*(1-fUnitSales[[#This Row],[Discount]])*fUnitSales[[#This Row],[Units]],2)</f>
        <v>46.53</v>
      </c>
      <c r="N4104" s="4" t="str">
        <f>VLOOKUP(fUnitSales[[#This Row],[SalesRep]],dSalesRep[],2,0)</f>
        <v>MidWest</v>
      </c>
    </row>
    <row r="4105" spans="7:14" x14ac:dyDescent="0.25">
      <c r="G4105" s="6">
        <v>41996</v>
      </c>
      <c r="H4105" t="s">
        <v>82</v>
      </c>
      <c r="I4105" t="s">
        <v>34</v>
      </c>
      <c r="J4105">
        <v>0.02</v>
      </c>
      <c r="K4105">
        <v>12</v>
      </c>
      <c r="M4105" s="4">
        <f>ROUND(VLOOKUP(fUnitSales[[#This Row],[Product]],dProducts[],2,0)*(1-fUnitSales[[#This Row],[Discount]])*fUnitSales[[#This Row],[Units]],2)</f>
        <v>276.36</v>
      </c>
      <c r="N4105" s="4" t="str">
        <f>VLOOKUP(fUnitSales[[#This Row],[SalesRep]],dSalesRep[],2,0)</f>
        <v>West</v>
      </c>
    </row>
    <row r="4106" spans="7:14" x14ac:dyDescent="0.25">
      <c r="G4106" s="6">
        <v>41950</v>
      </c>
      <c r="H4106" t="s">
        <v>14</v>
      </c>
      <c r="I4106" t="s">
        <v>42</v>
      </c>
      <c r="J4106">
        <v>1.4999999999999999E-2</v>
      </c>
      <c r="K4106">
        <v>1</v>
      </c>
      <c r="M4106" s="4">
        <f>ROUND(VLOOKUP(fUnitSales[[#This Row],[Product]],dProducts[],2,0)*(1-fUnitSales[[#This Row],[Discount]])*fUnitSales[[#This Row],[Units]],2)</f>
        <v>18.72</v>
      </c>
      <c r="N4106" s="4" t="str">
        <f>VLOOKUP(fUnitSales[[#This Row],[SalesRep]],dSalesRep[],2,0)</f>
        <v>West</v>
      </c>
    </row>
    <row r="4107" spans="7:14" x14ac:dyDescent="0.25">
      <c r="G4107" s="6">
        <v>41586</v>
      </c>
      <c r="H4107" t="s">
        <v>45</v>
      </c>
      <c r="I4107" t="s">
        <v>25</v>
      </c>
      <c r="J4107">
        <v>0</v>
      </c>
      <c r="K4107">
        <v>3</v>
      </c>
      <c r="M4107" s="4">
        <f>ROUND(VLOOKUP(fUnitSales[[#This Row],[Product]],dProducts[],2,0)*(1-fUnitSales[[#This Row],[Discount]])*fUnitSales[[#This Row],[Units]],2)</f>
        <v>102</v>
      </c>
      <c r="N4107" s="4" t="str">
        <f>VLOOKUP(fUnitSales[[#This Row],[SalesRep]],dSalesRep[],2,0)</f>
        <v>MidWest</v>
      </c>
    </row>
    <row r="4108" spans="7:14" x14ac:dyDescent="0.25">
      <c r="G4108" s="6">
        <v>41944</v>
      </c>
      <c r="H4108" t="s">
        <v>56</v>
      </c>
      <c r="I4108" t="s">
        <v>17</v>
      </c>
      <c r="J4108">
        <v>0</v>
      </c>
      <c r="K4108">
        <v>2</v>
      </c>
      <c r="M4108" s="4">
        <f>ROUND(VLOOKUP(fUnitSales[[#This Row],[Product]],dProducts[],2,0)*(1-fUnitSales[[#This Row],[Discount]])*fUnitSales[[#This Row],[Units]],2)</f>
        <v>39.9</v>
      </c>
      <c r="N4108" s="4" t="str">
        <f>VLOOKUP(fUnitSales[[#This Row],[SalesRep]],dSalesRep[],2,0)</f>
        <v>West</v>
      </c>
    </row>
    <row r="4109" spans="7:14" x14ac:dyDescent="0.25">
      <c r="G4109" s="6">
        <v>41714</v>
      </c>
      <c r="H4109" t="s">
        <v>71</v>
      </c>
      <c r="I4109" t="s">
        <v>34</v>
      </c>
      <c r="J4109">
        <v>0</v>
      </c>
      <c r="K4109">
        <v>2</v>
      </c>
      <c r="M4109" s="4">
        <f>ROUND(VLOOKUP(fUnitSales[[#This Row],[Product]],dProducts[],2,0)*(1-fUnitSales[[#This Row],[Discount]])*fUnitSales[[#This Row],[Units]],2)</f>
        <v>47</v>
      </c>
      <c r="N4109" s="4" t="str">
        <f>VLOOKUP(fUnitSales[[#This Row],[SalesRep]],dSalesRep[],2,0)</f>
        <v>MidWest</v>
      </c>
    </row>
    <row r="4110" spans="7:14" x14ac:dyDescent="0.25">
      <c r="G4110" s="6">
        <v>41981</v>
      </c>
      <c r="H4110" t="s">
        <v>80</v>
      </c>
      <c r="I4110" t="s">
        <v>34</v>
      </c>
      <c r="J4110">
        <v>1.4999999999999999E-2</v>
      </c>
      <c r="K4110">
        <v>2</v>
      </c>
      <c r="M4110" s="4">
        <f>ROUND(VLOOKUP(fUnitSales[[#This Row],[Product]],dProducts[],2,0)*(1-fUnitSales[[#This Row],[Discount]])*fUnitSales[[#This Row],[Units]],2)</f>
        <v>46.3</v>
      </c>
      <c r="N4110" s="4" t="str">
        <f>VLOOKUP(fUnitSales[[#This Row],[SalesRep]],dSalesRep[],2,0)</f>
        <v>MidWest</v>
      </c>
    </row>
    <row r="4111" spans="7:14" x14ac:dyDescent="0.25">
      <c r="G4111" s="6">
        <v>41921</v>
      </c>
      <c r="H4111" t="s">
        <v>59</v>
      </c>
      <c r="I4111" t="s">
        <v>17</v>
      </c>
      <c r="J4111">
        <v>1.4999999999999999E-2</v>
      </c>
      <c r="K4111">
        <v>2</v>
      </c>
      <c r="M4111" s="4">
        <f>ROUND(VLOOKUP(fUnitSales[[#This Row],[Product]],dProducts[],2,0)*(1-fUnitSales[[#This Row],[Discount]])*fUnitSales[[#This Row],[Units]],2)</f>
        <v>39.299999999999997</v>
      </c>
      <c r="N4111" s="4" t="str">
        <f>VLOOKUP(fUnitSales[[#This Row],[SalesRep]],dSalesRep[],2,0)</f>
        <v>East</v>
      </c>
    </row>
    <row r="4112" spans="7:14" x14ac:dyDescent="0.25">
      <c r="G4112" s="6">
        <v>41973</v>
      </c>
      <c r="H4112" t="s">
        <v>72</v>
      </c>
      <c r="I4112" t="s">
        <v>22</v>
      </c>
      <c r="J4112">
        <v>0.01</v>
      </c>
      <c r="K4112">
        <v>3</v>
      </c>
      <c r="M4112" s="4">
        <f>ROUND(VLOOKUP(fUnitSales[[#This Row],[Product]],dProducts[],2,0)*(1-fUnitSales[[#This Row],[Discount]])*fUnitSales[[#This Row],[Units]],2)</f>
        <v>74.25</v>
      </c>
      <c r="N4112" s="4" t="str">
        <f>VLOOKUP(fUnitSales[[#This Row],[SalesRep]],dSalesRep[],2,0)</f>
        <v>East</v>
      </c>
    </row>
    <row r="4113" spans="7:14" x14ac:dyDescent="0.25">
      <c r="G4113" s="6">
        <v>41975</v>
      </c>
      <c r="H4113" t="s">
        <v>30</v>
      </c>
      <c r="I4113" t="s">
        <v>37</v>
      </c>
      <c r="J4113">
        <v>0.02</v>
      </c>
      <c r="K4113">
        <v>2</v>
      </c>
      <c r="M4113" s="4">
        <f>ROUND(VLOOKUP(fUnitSales[[#This Row],[Product]],dProducts[],2,0)*(1-fUnitSales[[#This Row],[Discount]])*fUnitSales[[#This Row],[Units]],2)</f>
        <v>49</v>
      </c>
      <c r="N4113" s="4" t="str">
        <f>VLOOKUP(fUnitSales[[#This Row],[SalesRep]],dSalesRep[],2,0)</f>
        <v>East</v>
      </c>
    </row>
    <row r="4114" spans="7:14" x14ac:dyDescent="0.25">
      <c r="G4114" s="6">
        <v>41957</v>
      </c>
      <c r="H4114" t="s">
        <v>24</v>
      </c>
      <c r="I4114" t="s">
        <v>34</v>
      </c>
      <c r="J4114">
        <v>0.01</v>
      </c>
      <c r="K4114">
        <v>2</v>
      </c>
      <c r="M4114" s="4">
        <f>ROUND(VLOOKUP(fUnitSales[[#This Row],[Product]],dProducts[],2,0)*(1-fUnitSales[[#This Row],[Discount]])*fUnitSales[[#This Row],[Units]],2)</f>
        <v>46.53</v>
      </c>
      <c r="N4114" s="4" t="str">
        <f>VLOOKUP(fUnitSales[[#This Row],[SalesRep]],dSalesRep[],2,0)</f>
        <v>MidWest</v>
      </c>
    </row>
    <row r="4115" spans="7:14" x14ac:dyDescent="0.25">
      <c r="G4115" s="6">
        <v>41987</v>
      </c>
      <c r="H4115" t="s">
        <v>14</v>
      </c>
      <c r="I4115" t="s">
        <v>31</v>
      </c>
      <c r="J4115">
        <v>1.4999999999999999E-2</v>
      </c>
      <c r="K4115">
        <v>4</v>
      </c>
      <c r="M4115" s="4">
        <f>ROUND(VLOOKUP(fUnitSales[[#This Row],[Product]],dProducts[],2,0)*(1-fUnitSales[[#This Row],[Discount]])*fUnitSales[[#This Row],[Units]],2)</f>
        <v>118.2</v>
      </c>
      <c r="N4115" s="4" t="str">
        <f>VLOOKUP(fUnitSales[[#This Row],[SalesRep]],dSalesRep[],2,0)</f>
        <v>West</v>
      </c>
    </row>
    <row r="4116" spans="7:14" x14ac:dyDescent="0.25">
      <c r="G4116" s="6">
        <v>41970</v>
      </c>
      <c r="H4116" t="s">
        <v>82</v>
      </c>
      <c r="I4116" t="s">
        <v>13</v>
      </c>
      <c r="J4116">
        <v>0</v>
      </c>
      <c r="K4116">
        <v>2</v>
      </c>
      <c r="M4116" s="4">
        <f>ROUND(VLOOKUP(fUnitSales[[#This Row],[Product]],dProducts[],2,0)*(1-fUnitSales[[#This Row],[Discount]])*fUnitSales[[#This Row],[Units]],2)</f>
        <v>45.9</v>
      </c>
      <c r="N4116" s="4" t="str">
        <f>VLOOKUP(fUnitSales[[#This Row],[SalesRep]],dSalesRep[],2,0)</f>
        <v>West</v>
      </c>
    </row>
    <row r="4117" spans="7:14" x14ac:dyDescent="0.25">
      <c r="G4117" s="6">
        <v>41849</v>
      </c>
      <c r="H4117" t="s">
        <v>74</v>
      </c>
      <c r="I4117" t="s">
        <v>31</v>
      </c>
      <c r="J4117">
        <v>0</v>
      </c>
      <c r="K4117">
        <v>2</v>
      </c>
      <c r="M4117" s="4">
        <f>ROUND(VLOOKUP(fUnitSales[[#This Row],[Product]],dProducts[],2,0)*(1-fUnitSales[[#This Row],[Discount]])*fUnitSales[[#This Row],[Units]],2)</f>
        <v>60</v>
      </c>
      <c r="N4117" s="4" t="str">
        <f>VLOOKUP(fUnitSales[[#This Row],[SalesRep]],dSalesRep[],2,0)</f>
        <v>MidWest</v>
      </c>
    </row>
    <row r="4118" spans="7:14" x14ac:dyDescent="0.25">
      <c r="G4118" s="6">
        <v>41964</v>
      </c>
      <c r="H4118" t="s">
        <v>47</v>
      </c>
      <c r="I4118" t="s">
        <v>25</v>
      </c>
      <c r="J4118">
        <v>0</v>
      </c>
      <c r="K4118">
        <v>2</v>
      </c>
      <c r="M4118" s="4">
        <f>ROUND(VLOOKUP(fUnitSales[[#This Row],[Product]],dProducts[],2,0)*(1-fUnitSales[[#This Row],[Discount]])*fUnitSales[[#This Row],[Units]],2)</f>
        <v>68</v>
      </c>
      <c r="N4118" s="4" t="str">
        <f>VLOOKUP(fUnitSales[[#This Row],[SalesRep]],dSalesRep[],2,0)</f>
        <v>South</v>
      </c>
    </row>
    <row r="4119" spans="7:14" x14ac:dyDescent="0.25">
      <c r="G4119" s="6">
        <v>41618</v>
      </c>
      <c r="H4119" t="s">
        <v>26</v>
      </c>
      <c r="I4119" t="s">
        <v>17</v>
      </c>
      <c r="J4119">
        <v>0</v>
      </c>
      <c r="K4119">
        <v>3</v>
      </c>
      <c r="M4119" s="4">
        <f>ROUND(VLOOKUP(fUnitSales[[#This Row],[Product]],dProducts[],2,0)*(1-fUnitSales[[#This Row],[Discount]])*fUnitSales[[#This Row],[Units]],2)</f>
        <v>59.85</v>
      </c>
      <c r="N4119" s="4" t="str">
        <f>VLOOKUP(fUnitSales[[#This Row],[SalesRep]],dSalesRep[],2,0)</f>
        <v>West</v>
      </c>
    </row>
    <row r="4120" spans="7:14" x14ac:dyDescent="0.25">
      <c r="G4120" s="6">
        <v>41582</v>
      </c>
      <c r="H4120" t="s">
        <v>79</v>
      </c>
      <c r="I4120" t="s">
        <v>13</v>
      </c>
      <c r="J4120">
        <v>0.01</v>
      </c>
      <c r="K4120">
        <v>2</v>
      </c>
      <c r="M4120" s="4">
        <f>ROUND(VLOOKUP(fUnitSales[[#This Row],[Product]],dProducts[],2,0)*(1-fUnitSales[[#This Row],[Discount]])*fUnitSales[[#This Row],[Units]],2)</f>
        <v>45.44</v>
      </c>
      <c r="N4120" s="4" t="str">
        <f>VLOOKUP(fUnitSales[[#This Row],[SalesRep]],dSalesRep[],2,0)</f>
        <v>South</v>
      </c>
    </row>
    <row r="4121" spans="7:14" x14ac:dyDescent="0.25">
      <c r="G4121" s="6">
        <v>41990</v>
      </c>
      <c r="H4121" t="s">
        <v>55</v>
      </c>
      <c r="I4121" t="s">
        <v>25</v>
      </c>
      <c r="J4121">
        <v>0</v>
      </c>
      <c r="K4121">
        <v>1</v>
      </c>
      <c r="M4121" s="4">
        <f>ROUND(VLOOKUP(fUnitSales[[#This Row],[Product]],dProducts[],2,0)*(1-fUnitSales[[#This Row],[Discount]])*fUnitSales[[#This Row],[Units]],2)</f>
        <v>34</v>
      </c>
      <c r="N4121" s="4" t="str">
        <f>VLOOKUP(fUnitSales[[#This Row],[SalesRep]],dSalesRep[],2,0)</f>
        <v>South</v>
      </c>
    </row>
    <row r="4122" spans="7:14" x14ac:dyDescent="0.25">
      <c r="G4122" s="6">
        <v>41985</v>
      </c>
      <c r="H4122" t="s">
        <v>54</v>
      </c>
      <c r="I4122" t="s">
        <v>25</v>
      </c>
      <c r="J4122">
        <v>2.5000000000000001E-2</v>
      </c>
      <c r="K4122">
        <v>2</v>
      </c>
      <c r="M4122" s="4">
        <f>ROUND(VLOOKUP(fUnitSales[[#This Row],[Product]],dProducts[],2,0)*(1-fUnitSales[[#This Row],[Discount]])*fUnitSales[[#This Row],[Units]],2)</f>
        <v>66.3</v>
      </c>
      <c r="N4122" s="4" t="str">
        <f>VLOOKUP(fUnitSales[[#This Row],[SalesRep]],dSalesRep[],2,0)</f>
        <v>East</v>
      </c>
    </row>
    <row r="4123" spans="7:14" x14ac:dyDescent="0.25">
      <c r="G4123" s="6">
        <v>41945</v>
      </c>
      <c r="H4123" t="s">
        <v>54</v>
      </c>
      <c r="I4123" t="s">
        <v>37</v>
      </c>
      <c r="J4123">
        <v>0</v>
      </c>
      <c r="K4123">
        <v>3</v>
      </c>
      <c r="M4123" s="4">
        <f>ROUND(VLOOKUP(fUnitSales[[#This Row],[Product]],dProducts[],2,0)*(1-fUnitSales[[#This Row],[Discount]])*fUnitSales[[#This Row],[Units]],2)</f>
        <v>75</v>
      </c>
      <c r="N4123" s="4" t="str">
        <f>VLOOKUP(fUnitSales[[#This Row],[SalesRep]],dSalesRep[],2,0)</f>
        <v>East</v>
      </c>
    </row>
    <row r="4124" spans="7:14" x14ac:dyDescent="0.25">
      <c r="G4124" s="6">
        <v>41943</v>
      </c>
      <c r="H4124" t="s">
        <v>59</v>
      </c>
      <c r="I4124" t="s">
        <v>18</v>
      </c>
      <c r="J4124">
        <v>0</v>
      </c>
      <c r="K4124">
        <v>2</v>
      </c>
      <c r="M4124" s="4">
        <f>ROUND(VLOOKUP(fUnitSales[[#This Row],[Product]],dProducts[],2,0)*(1-fUnitSales[[#This Row],[Discount]])*fUnitSales[[#This Row],[Units]],2)</f>
        <v>45.9</v>
      </c>
      <c r="N4124" s="4" t="str">
        <f>VLOOKUP(fUnitSales[[#This Row],[SalesRep]],dSalesRep[],2,0)</f>
        <v>East</v>
      </c>
    </row>
    <row r="4125" spans="7:14" x14ac:dyDescent="0.25">
      <c r="G4125" s="6">
        <v>41607</v>
      </c>
      <c r="H4125" t="s">
        <v>26</v>
      </c>
      <c r="I4125" t="s">
        <v>18</v>
      </c>
      <c r="J4125">
        <v>0</v>
      </c>
      <c r="K4125">
        <v>2</v>
      </c>
      <c r="M4125" s="4">
        <f>ROUND(VLOOKUP(fUnitSales[[#This Row],[Product]],dProducts[],2,0)*(1-fUnitSales[[#This Row],[Discount]])*fUnitSales[[#This Row],[Units]],2)</f>
        <v>45.9</v>
      </c>
      <c r="N4125" s="4" t="str">
        <f>VLOOKUP(fUnitSales[[#This Row],[SalesRep]],dSalesRep[],2,0)</f>
        <v>West</v>
      </c>
    </row>
    <row r="4126" spans="7:14" x14ac:dyDescent="0.25">
      <c r="G4126" s="6">
        <v>41588</v>
      </c>
      <c r="H4126" t="s">
        <v>86</v>
      </c>
      <c r="I4126" t="s">
        <v>18</v>
      </c>
      <c r="J4126">
        <v>0</v>
      </c>
      <c r="K4126">
        <v>13</v>
      </c>
      <c r="M4126" s="4">
        <f>ROUND(VLOOKUP(fUnitSales[[#This Row],[Product]],dProducts[],2,0)*(1-fUnitSales[[#This Row],[Discount]])*fUnitSales[[#This Row],[Units]],2)</f>
        <v>298.35000000000002</v>
      </c>
      <c r="N4126" s="4" t="str">
        <f>VLOOKUP(fUnitSales[[#This Row],[SalesRep]],dSalesRep[],2,0)</f>
        <v>West</v>
      </c>
    </row>
    <row r="4127" spans="7:14" x14ac:dyDescent="0.25">
      <c r="G4127" s="6">
        <v>41598</v>
      </c>
      <c r="H4127" t="s">
        <v>40</v>
      </c>
      <c r="I4127" t="s">
        <v>13</v>
      </c>
      <c r="J4127">
        <v>0</v>
      </c>
      <c r="K4127">
        <v>9</v>
      </c>
      <c r="M4127" s="4">
        <f>ROUND(VLOOKUP(fUnitSales[[#This Row],[Product]],dProducts[],2,0)*(1-fUnitSales[[#This Row],[Discount]])*fUnitSales[[#This Row],[Units]],2)</f>
        <v>206.55</v>
      </c>
      <c r="N4127" s="4" t="str">
        <f>VLOOKUP(fUnitSales[[#This Row],[SalesRep]],dSalesRep[],2,0)</f>
        <v>East</v>
      </c>
    </row>
    <row r="4128" spans="7:14" x14ac:dyDescent="0.25">
      <c r="G4128" s="6">
        <v>41286</v>
      </c>
      <c r="H4128" t="s">
        <v>16</v>
      </c>
      <c r="I4128" t="s">
        <v>42</v>
      </c>
      <c r="J4128">
        <v>0</v>
      </c>
      <c r="K4128">
        <v>1</v>
      </c>
      <c r="M4128" s="4">
        <f>ROUND(VLOOKUP(fUnitSales[[#This Row],[Product]],dProducts[],2,0)*(1-fUnitSales[[#This Row],[Discount]])*fUnitSales[[#This Row],[Units]],2)</f>
        <v>19</v>
      </c>
      <c r="N4128" s="4" t="str">
        <f>VLOOKUP(fUnitSales[[#This Row],[SalesRep]],dSalesRep[],2,0)</f>
        <v>MidWest</v>
      </c>
    </row>
    <row r="4129" spans="7:14" x14ac:dyDescent="0.25">
      <c r="G4129" s="6">
        <v>41781</v>
      </c>
      <c r="H4129" t="s">
        <v>59</v>
      </c>
      <c r="I4129" t="s">
        <v>37</v>
      </c>
      <c r="J4129">
        <v>0</v>
      </c>
      <c r="K4129">
        <v>1</v>
      </c>
      <c r="M4129" s="4">
        <f>ROUND(VLOOKUP(fUnitSales[[#This Row],[Product]],dProducts[],2,0)*(1-fUnitSales[[#This Row],[Discount]])*fUnitSales[[#This Row],[Units]],2)</f>
        <v>25</v>
      </c>
      <c r="N4129" s="4" t="str">
        <f>VLOOKUP(fUnitSales[[#This Row],[SalesRep]],dSalesRep[],2,0)</f>
        <v>East</v>
      </c>
    </row>
    <row r="4130" spans="7:14" x14ac:dyDescent="0.25">
      <c r="G4130" s="6">
        <v>41457</v>
      </c>
      <c r="H4130" t="s">
        <v>38</v>
      </c>
      <c r="I4130" t="s">
        <v>17</v>
      </c>
      <c r="J4130">
        <v>0</v>
      </c>
      <c r="K4130">
        <v>1</v>
      </c>
      <c r="M4130" s="4">
        <f>ROUND(VLOOKUP(fUnitSales[[#This Row],[Product]],dProducts[],2,0)*(1-fUnitSales[[#This Row],[Discount]])*fUnitSales[[#This Row],[Units]],2)</f>
        <v>19.95</v>
      </c>
      <c r="N4130" s="4" t="str">
        <f>VLOOKUP(fUnitSales[[#This Row],[SalesRep]],dSalesRep[],2,0)</f>
        <v>South</v>
      </c>
    </row>
    <row r="4131" spans="7:14" x14ac:dyDescent="0.25">
      <c r="G4131" s="6">
        <v>41617</v>
      </c>
      <c r="H4131" t="s">
        <v>11</v>
      </c>
      <c r="I4131" t="s">
        <v>18</v>
      </c>
      <c r="J4131">
        <v>0</v>
      </c>
      <c r="K4131">
        <v>2</v>
      </c>
      <c r="M4131" s="4">
        <f>ROUND(VLOOKUP(fUnitSales[[#This Row],[Product]],dProducts[],2,0)*(1-fUnitSales[[#This Row],[Discount]])*fUnitSales[[#This Row],[Units]],2)</f>
        <v>45.9</v>
      </c>
      <c r="N4131" s="4" t="str">
        <f>VLOOKUP(fUnitSales[[#This Row],[SalesRep]],dSalesRep[],2,0)</f>
        <v>West</v>
      </c>
    </row>
    <row r="4132" spans="7:14" x14ac:dyDescent="0.25">
      <c r="G4132" s="6">
        <v>41955</v>
      </c>
      <c r="H4132" t="s">
        <v>85</v>
      </c>
      <c r="I4132" t="s">
        <v>25</v>
      </c>
      <c r="J4132">
        <v>1.4999999999999999E-2</v>
      </c>
      <c r="K4132">
        <v>4</v>
      </c>
      <c r="M4132" s="4">
        <f>ROUND(VLOOKUP(fUnitSales[[#This Row],[Product]],dProducts[],2,0)*(1-fUnitSales[[#This Row],[Discount]])*fUnitSales[[#This Row],[Units]],2)</f>
        <v>133.96</v>
      </c>
      <c r="N4132" s="4" t="str">
        <f>VLOOKUP(fUnitSales[[#This Row],[SalesRep]],dSalesRep[],2,0)</f>
        <v>West</v>
      </c>
    </row>
    <row r="4133" spans="7:14" x14ac:dyDescent="0.25">
      <c r="G4133" s="6">
        <v>41969</v>
      </c>
      <c r="H4133" t="s">
        <v>79</v>
      </c>
      <c r="I4133" t="s">
        <v>18</v>
      </c>
      <c r="J4133">
        <v>0</v>
      </c>
      <c r="K4133">
        <v>2</v>
      </c>
      <c r="M4133" s="4">
        <f>ROUND(VLOOKUP(fUnitSales[[#This Row],[Product]],dProducts[],2,0)*(1-fUnitSales[[#This Row],[Discount]])*fUnitSales[[#This Row],[Units]],2)</f>
        <v>45.9</v>
      </c>
      <c r="N4133" s="4" t="str">
        <f>VLOOKUP(fUnitSales[[#This Row],[SalesRep]],dSalesRep[],2,0)</f>
        <v>South</v>
      </c>
    </row>
    <row r="4134" spans="7:14" x14ac:dyDescent="0.25">
      <c r="G4134" s="6">
        <v>41738</v>
      </c>
      <c r="H4134" t="s">
        <v>56</v>
      </c>
      <c r="I4134" t="s">
        <v>25</v>
      </c>
      <c r="J4134">
        <v>0</v>
      </c>
      <c r="K4134">
        <v>2</v>
      </c>
      <c r="M4134" s="4">
        <f>ROUND(VLOOKUP(fUnitSales[[#This Row],[Product]],dProducts[],2,0)*(1-fUnitSales[[#This Row],[Discount]])*fUnitSales[[#This Row],[Units]],2)</f>
        <v>68</v>
      </c>
      <c r="N4134" s="4" t="str">
        <f>VLOOKUP(fUnitSales[[#This Row],[SalesRep]],dSalesRep[],2,0)</f>
        <v>West</v>
      </c>
    </row>
    <row r="4135" spans="7:14" x14ac:dyDescent="0.25">
      <c r="G4135" s="6">
        <v>41694</v>
      </c>
      <c r="H4135" t="s">
        <v>70</v>
      </c>
      <c r="I4135" t="s">
        <v>12</v>
      </c>
      <c r="J4135">
        <v>1.4999999999999999E-2</v>
      </c>
      <c r="K4135">
        <v>2</v>
      </c>
      <c r="M4135" s="4">
        <f>ROUND(VLOOKUP(fUnitSales[[#This Row],[Product]],dProducts[],2,0)*(1-fUnitSales[[#This Row],[Discount]])*fUnitSales[[#This Row],[Units]],2)</f>
        <v>157.5</v>
      </c>
      <c r="N4135" s="4" t="str">
        <f>VLOOKUP(fUnitSales[[#This Row],[SalesRep]],dSalesRep[],2,0)</f>
        <v>West</v>
      </c>
    </row>
    <row r="4136" spans="7:14" x14ac:dyDescent="0.25">
      <c r="G4136" s="6">
        <v>41900</v>
      </c>
      <c r="H4136" t="s">
        <v>16</v>
      </c>
      <c r="I4136" t="s">
        <v>17</v>
      </c>
      <c r="J4136">
        <v>0.02</v>
      </c>
      <c r="K4136">
        <v>2</v>
      </c>
      <c r="M4136" s="4">
        <f>ROUND(VLOOKUP(fUnitSales[[#This Row],[Product]],dProducts[],2,0)*(1-fUnitSales[[#This Row],[Discount]])*fUnitSales[[#This Row],[Units]],2)</f>
        <v>39.1</v>
      </c>
      <c r="N4136" s="4" t="str">
        <f>VLOOKUP(fUnitSales[[#This Row],[SalesRep]],dSalesRep[],2,0)</f>
        <v>MidWest</v>
      </c>
    </row>
    <row r="4137" spans="7:14" x14ac:dyDescent="0.25">
      <c r="G4137" s="6">
        <v>41794</v>
      </c>
      <c r="H4137" t="s">
        <v>45</v>
      </c>
      <c r="I4137" t="s">
        <v>25</v>
      </c>
      <c r="J4137">
        <v>0.02</v>
      </c>
      <c r="K4137">
        <v>2</v>
      </c>
      <c r="M4137" s="4">
        <f>ROUND(VLOOKUP(fUnitSales[[#This Row],[Product]],dProducts[],2,0)*(1-fUnitSales[[#This Row],[Discount]])*fUnitSales[[#This Row],[Units]],2)</f>
        <v>66.64</v>
      </c>
      <c r="N4137" s="4" t="str">
        <f>VLOOKUP(fUnitSales[[#This Row],[SalesRep]],dSalesRep[],2,0)</f>
        <v>MidWest</v>
      </c>
    </row>
    <row r="4138" spans="7:14" x14ac:dyDescent="0.25">
      <c r="G4138" s="6">
        <v>41599</v>
      </c>
      <c r="H4138" t="s">
        <v>81</v>
      </c>
      <c r="I4138" t="s">
        <v>13</v>
      </c>
      <c r="J4138">
        <v>0</v>
      </c>
      <c r="K4138">
        <v>1</v>
      </c>
      <c r="M4138" s="4">
        <f>ROUND(VLOOKUP(fUnitSales[[#This Row],[Product]],dProducts[],2,0)*(1-fUnitSales[[#This Row],[Discount]])*fUnitSales[[#This Row],[Units]],2)</f>
        <v>22.95</v>
      </c>
      <c r="N4138" s="4" t="str">
        <f>VLOOKUP(fUnitSales[[#This Row],[SalesRep]],dSalesRep[],2,0)</f>
        <v>East</v>
      </c>
    </row>
    <row r="4139" spans="7:14" x14ac:dyDescent="0.25">
      <c r="G4139" s="6">
        <v>41948</v>
      </c>
      <c r="H4139" t="s">
        <v>40</v>
      </c>
      <c r="I4139" t="s">
        <v>13</v>
      </c>
      <c r="J4139">
        <v>0</v>
      </c>
      <c r="K4139">
        <v>2</v>
      </c>
      <c r="M4139" s="4">
        <f>ROUND(VLOOKUP(fUnitSales[[#This Row],[Product]],dProducts[],2,0)*(1-fUnitSales[[#This Row],[Discount]])*fUnitSales[[#This Row],[Units]],2)</f>
        <v>45.9</v>
      </c>
      <c r="N4139" s="4" t="str">
        <f>VLOOKUP(fUnitSales[[#This Row],[SalesRep]],dSalesRep[],2,0)</f>
        <v>East</v>
      </c>
    </row>
    <row r="4140" spans="7:14" x14ac:dyDescent="0.25">
      <c r="G4140" s="6">
        <v>41588</v>
      </c>
      <c r="H4140" t="s">
        <v>46</v>
      </c>
      <c r="I4140" t="s">
        <v>13</v>
      </c>
      <c r="J4140">
        <v>0</v>
      </c>
      <c r="K4140">
        <v>1</v>
      </c>
      <c r="M4140" s="4">
        <f>ROUND(VLOOKUP(fUnitSales[[#This Row],[Product]],dProducts[],2,0)*(1-fUnitSales[[#This Row],[Discount]])*fUnitSales[[#This Row],[Units]],2)</f>
        <v>22.95</v>
      </c>
      <c r="N4140" s="4" t="str">
        <f>VLOOKUP(fUnitSales[[#This Row],[SalesRep]],dSalesRep[],2,0)</f>
        <v>MidWest</v>
      </c>
    </row>
    <row r="4141" spans="7:14" x14ac:dyDescent="0.25">
      <c r="G4141" s="6">
        <v>41994</v>
      </c>
      <c r="H4141" t="s">
        <v>30</v>
      </c>
      <c r="I4141" t="s">
        <v>17</v>
      </c>
      <c r="J4141">
        <v>0.02</v>
      </c>
      <c r="K4141">
        <v>3</v>
      </c>
      <c r="M4141" s="4">
        <f>ROUND(VLOOKUP(fUnitSales[[#This Row],[Product]],dProducts[],2,0)*(1-fUnitSales[[#This Row],[Discount]])*fUnitSales[[#This Row],[Units]],2)</f>
        <v>58.65</v>
      </c>
      <c r="N4141" s="4" t="str">
        <f>VLOOKUP(fUnitSales[[#This Row],[SalesRep]],dSalesRep[],2,0)</f>
        <v>East</v>
      </c>
    </row>
    <row r="4142" spans="7:14" x14ac:dyDescent="0.25">
      <c r="G4142" s="6">
        <v>41771</v>
      </c>
      <c r="H4142" t="s">
        <v>32</v>
      </c>
      <c r="I4142" t="s">
        <v>18</v>
      </c>
      <c r="J4142">
        <v>0</v>
      </c>
      <c r="K4142">
        <v>3</v>
      </c>
      <c r="M4142" s="4">
        <f>ROUND(VLOOKUP(fUnitSales[[#This Row],[Product]],dProducts[],2,0)*(1-fUnitSales[[#This Row],[Discount]])*fUnitSales[[#This Row],[Units]],2)</f>
        <v>68.849999999999994</v>
      </c>
      <c r="N4142" s="4" t="str">
        <f>VLOOKUP(fUnitSales[[#This Row],[SalesRep]],dSalesRep[],2,0)</f>
        <v>West</v>
      </c>
    </row>
    <row r="4143" spans="7:14" x14ac:dyDescent="0.25">
      <c r="G4143" s="6">
        <v>41607</v>
      </c>
      <c r="H4143" t="s">
        <v>53</v>
      </c>
      <c r="I4143" t="s">
        <v>18</v>
      </c>
      <c r="J4143">
        <v>0</v>
      </c>
      <c r="K4143">
        <v>2</v>
      </c>
      <c r="M4143" s="4">
        <f>ROUND(VLOOKUP(fUnitSales[[#This Row],[Product]],dProducts[],2,0)*(1-fUnitSales[[#This Row],[Discount]])*fUnitSales[[#This Row],[Units]],2)</f>
        <v>45.9</v>
      </c>
      <c r="N4143" s="4" t="str">
        <f>VLOOKUP(fUnitSales[[#This Row],[SalesRep]],dSalesRep[],2,0)</f>
        <v>West</v>
      </c>
    </row>
    <row r="4144" spans="7:14" x14ac:dyDescent="0.25">
      <c r="G4144" s="6">
        <v>41953</v>
      </c>
      <c r="H4144" t="s">
        <v>43</v>
      </c>
      <c r="I4144" t="s">
        <v>25</v>
      </c>
      <c r="J4144">
        <v>1.4999999999999999E-2</v>
      </c>
      <c r="K4144">
        <v>3</v>
      </c>
      <c r="M4144" s="4">
        <f>ROUND(VLOOKUP(fUnitSales[[#This Row],[Product]],dProducts[],2,0)*(1-fUnitSales[[#This Row],[Discount]])*fUnitSales[[#This Row],[Units]],2)</f>
        <v>100.47</v>
      </c>
      <c r="N4144" s="4" t="str">
        <f>VLOOKUP(fUnitSales[[#This Row],[SalesRep]],dSalesRep[],2,0)</f>
        <v>MidWest</v>
      </c>
    </row>
    <row r="4145" spans="7:14" x14ac:dyDescent="0.25">
      <c r="G4145" s="6">
        <v>41978</v>
      </c>
      <c r="H4145" t="s">
        <v>43</v>
      </c>
      <c r="I4145" t="s">
        <v>31</v>
      </c>
      <c r="J4145">
        <v>0</v>
      </c>
      <c r="K4145">
        <v>1</v>
      </c>
      <c r="M4145" s="4">
        <f>ROUND(VLOOKUP(fUnitSales[[#This Row],[Product]],dProducts[],2,0)*(1-fUnitSales[[#This Row],[Discount]])*fUnitSales[[#This Row],[Units]],2)</f>
        <v>30</v>
      </c>
      <c r="N4145" s="4" t="str">
        <f>VLOOKUP(fUnitSales[[#This Row],[SalesRep]],dSalesRep[],2,0)</f>
        <v>MidWest</v>
      </c>
    </row>
    <row r="4146" spans="7:14" x14ac:dyDescent="0.25">
      <c r="G4146" s="6">
        <v>42003</v>
      </c>
      <c r="H4146" t="s">
        <v>44</v>
      </c>
      <c r="I4146" t="s">
        <v>31</v>
      </c>
      <c r="J4146">
        <v>0.01</v>
      </c>
      <c r="K4146">
        <v>2</v>
      </c>
      <c r="M4146" s="4">
        <f>ROUND(VLOOKUP(fUnitSales[[#This Row],[Product]],dProducts[],2,0)*(1-fUnitSales[[#This Row],[Discount]])*fUnitSales[[#This Row],[Units]],2)</f>
        <v>59.4</v>
      </c>
      <c r="N4146" s="4" t="str">
        <f>VLOOKUP(fUnitSales[[#This Row],[SalesRep]],dSalesRep[],2,0)</f>
        <v>MidWest</v>
      </c>
    </row>
    <row r="4147" spans="7:14" x14ac:dyDescent="0.25">
      <c r="G4147" s="6">
        <v>41764</v>
      </c>
      <c r="H4147" t="s">
        <v>68</v>
      </c>
      <c r="I4147" t="s">
        <v>12</v>
      </c>
      <c r="J4147">
        <v>1.4999999999999999E-2</v>
      </c>
      <c r="K4147">
        <v>3</v>
      </c>
      <c r="M4147" s="4">
        <f>ROUND(VLOOKUP(fUnitSales[[#This Row],[Product]],dProducts[],2,0)*(1-fUnitSales[[#This Row],[Discount]])*fUnitSales[[#This Row],[Units]],2)</f>
        <v>236.25</v>
      </c>
      <c r="N4147" s="4" t="str">
        <f>VLOOKUP(fUnitSales[[#This Row],[SalesRep]],dSalesRep[],2,0)</f>
        <v>West</v>
      </c>
    </row>
    <row r="4148" spans="7:14" x14ac:dyDescent="0.25">
      <c r="G4148" s="6">
        <v>41602</v>
      </c>
      <c r="H4148" t="s">
        <v>85</v>
      </c>
      <c r="I4148" t="s">
        <v>12</v>
      </c>
      <c r="J4148">
        <v>1.4999999999999999E-2</v>
      </c>
      <c r="K4148">
        <v>13</v>
      </c>
      <c r="M4148" s="4">
        <f>ROUND(VLOOKUP(fUnitSales[[#This Row],[Product]],dProducts[],2,0)*(1-fUnitSales[[#This Row],[Discount]])*fUnitSales[[#This Row],[Units]],2)</f>
        <v>1023.76</v>
      </c>
      <c r="N4148" s="4" t="str">
        <f>VLOOKUP(fUnitSales[[#This Row],[SalesRep]],dSalesRep[],2,0)</f>
        <v>West</v>
      </c>
    </row>
    <row r="4149" spans="7:14" x14ac:dyDescent="0.25">
      <c r="G4149" s="6">
        <v>41903</v>
      </c>
      <c r="H4149" t="s">
        <v>66</v>
      </c>
      <c r="I4149" t="s">
        <v>25</v>
      </c>
      <c r="J4149">
        <v>0.02</v>
      </c>
      <c r="K4149">
        <v>1</v>
      </c>
      <c r="M4149" s="4">
        <f>ROUND(VLOOKUP(fUnitSales[[#This Row],[Product]],dProducts[],2,0)*(1-fUnitSales[[#This Row],[Discount]])*fUnitSales[[#This Row],[Units]],2)</f>
        <v>33.32</v>
      </c>
      <c r="N4149" s="4" t="str">
        <f>VLOOKUP(fUnitSales[[#This Row],[SalesRep]],dSalesRep[],2,0)</f>
        <v>MidWest</v>
      </c>
    </row>
    <row r="4150" spans="7:14" x14ac:dyDescent="0.25">
      <c r="G4150" s="6">
        <v>42002</v>
      </c>
      <c r="H4150" t="s">
        <v>52</v>
      </c>
      <c r="I4150" t="s">
        <v>42</v>
      </c>
      <c r="J4150">
        <v>2.5000000000000001E-2</v>
      </c>
      <c r="K4150">
        <v>2</v>
      </c>
      <c r="M4150" s="4">
        <f>ROUND(VLOOKUP(fUnitSales[[#This Row],[Product]],dProducts[],2,0)*(1-fUnitSales[[#This Row],[Discount]])*fUnitSales[[#This Row],[Units]],2)</f>
        <v>37.049999999999997</v>
      </c>
      <c r="N4150" s="4" t="str">
        <f>VLOOKUP(fUnitSales[[#This Row],[SalesRep]],dSalesRep[],2,0)</f>
        <v>South</v>
      </c>
    </row>
    <row r="4151" spans="7:14" x14ac:dyDescent="0.25">
      <c r="G4151" s="6">
        <v>41955</v>
      </c>
      <c r="H4151" t="s">
        <v>77</v>
      </c>
      <c r="I4151" t="s">
        <v>31</v>
      </c>
      <c r="J4151">
        <v>0.03</v>
      </c>
      <c r="K4151">
        <v>3</v>
      </c>
      <c r="M4151" s="4">
        <f>ROUND(VLOOKUP(fUnitSales[[#This Row],[Product]],dProducts[],2,0)*(1-fUnitSales[[#This Row],[Discount]])*fUnitSales[[#This Row],[Units]],2)</f>
        <v>87.3</v>
      </c>
      <c r="N4151" s="4" t="str">
        <f>VLOOKUP(fUnitSales[[#This Row],[SalesRep]],dSalesRep[],2,0)</f>
        <v>MidWest</v>
      </c>
    </row>
    <row r="4152" spans="7:14" x14ac:dyDescent="0.25">
      <c r="G4152" s="6">
        <v>41602</v>
      </c>
      <c r="H4152" t="s">
        <v>77</v>
      </c>
      <c r="I4152" t="s">
        <v>37</v>
      </c>
      <c r="J4152">
        <v>0</v>
      </c>
      <c r="K4152">
        <v>3</v>
      </c>
      <c r="M4152" s="4">
        <f>ROUND(VLOOKUP(fUnitSales[[#This Row],[Product]],dProducts[],2,0)*(1-fUnitSales[[#This Row],[Discount]])*fUnitSales[[#This Row],[Units]],2)</f>
        <v>75</v>
      </c>
      <c r="N4152" s="4" t="str">
        <f>VLOOKUP(fUnitSales[[#This Row],[SalesRep]],dSalesRep[],2,0)</f>
        <v>MidWest</v>
      </c>
    </row>
    <row r="4153" spans="7:14" x14ac:dyDescent="0.25">
      <c r="G4153" s="6">
        <v>41909</v>
      </c>
      <c r="H4153" t="s">
        <v>82</v>
      </c>
      <c r="I4153" t="s">
        <v>25</v>
      </c>
      <c r="J4153">
        <v>0</v>
      </c>
      <c r="K4153">
        <v>4</v>
      </c>
      <c r="M4153" s="4">
        <f>ROUND(VLOOKUP(fUnitSales[[#This Row],[Product]],dProducts[],2,0)*(1-fUnitSales[[#This Row],[Discount]])*fUnitSales[[#This Row],[Units]],2)</f>
        <v>136</v>
      </c>
      <c r="N4153" s="4" t="str">
        <f>VLOOKUP(fUnitSales[[#This Row],[SalesRep]],dSalesRep[],2,0)</f>
        <v>West</v>
      </c>
    </row>
    <row r="4154" spans="7:14" x14ac:dyDescent="0.25">
      <c r="G4154" s="6">
        <v>41312</v>
      </c>
      <c r="H4154" t="s">
        <v>19</v>
      </c>
      <c r="I4154" t="s">
        <v>25</v>
      </c>
      <c r="J4154">
        <v>0</v>
      </c>
      <c r="K4154">
        <v>1</v>
      </c>
      <c r="M4154" s="4">
        <f>ROUND(VLOOKUP(fUnitSales[[#This Row],[Product]],dProducts[],2,0)*(1-fUnitSales[[#This Row],[Discount]])*fUnitSales[[#This Row],[Units]],2)</f>
        <v>34</v>
      </c>
      <c r="N4154" s="4" t="str">
        <f>VLOOKUP(fUnitSales[[#This Row],[SalesRep]],dSalesRep[],2,0)</f>
        <v>East</v>
      </c>
    </row>
    <row r="4155" spans="7:14" x14ac:dyDescent="0.25">
      <c r="G4155" s="6">
        <v>41635</v>
      </c>
      <c r="H4155" t="s">
        <v>55</v>
      </c>
      <c r="I4155" t="s">
        <v>31</v>
      </c>
      <c r="J4155">
        <v>0</v>
      </c>
      <c r="K4155">
        <v>2</v>
      </c>
      <c r="M4155" s="4">
        <f>ROUND(VLOOKUP(fUnitSales[[#This Row],[Product]],dProducts[],2,0)*(1-fUnitSales[[#This Row],[Discount]])*fUnitSales[[#This Row],[Units]],2)</f>
        <v>60</v>
      </c>
      <c r="N4155" s="4" t="str">
        <f>VLOOKUP(fUnitSales[[#This Row],[SalesRep]],dSalesRep[],2,0)</f>
        <v>South</v>
      </c>
    </row>
    <row r="4156" spans="7:14" x14ac:dyDescent="0.25">
      <c r="G4156" s="6">
        <v>41450</v>
      </c>
      <c r="H4156" t="s">
        <v>79</v>
      </c>
      <c r="I4156" t="s">
        <v>37</v>
      </c>
      <c r="J4156">
        <v>2.5000000000000001E-2</v>
      </c>
      <c r="K4156">
        <v>2</v>
      </c>
      <c r="M4156" s="4">
        <f>ROUND(VLOOKUP(fUnitSales[[#This Row],[Product]],dProducts[],2,0)*(1-fUnitSales[[#This Row],[Discount]])*fUnitSales[[#This Row],[Units]],2)</f>
        <v>48.75</v>
      </c>
      <c r="N4156" s="4" t="str">
        <f>VLOOKUP(fUnitSales[[#This Row],[SalesRep]],dSalesRep[],2,0)</f>
        <v>South</v>
      </c>
    </row>
    <row r="4157" spans="7:14" x14ac:dyDescent="0.25">
      <c r="G4157" s="6">
        <v>41626</v>
      </c>
      <c r="H4157" t="s">
        <v>73</v>
      </c>
      <c r="I4157" t="s">
        <v>25</v>
      </c>
      <c r="J4157">
        <v>0</v>
      </c>
      <c r="K4157">
        <v>2</v>
      </c>
      <c r="M4157" s="4">
        <f>ROUND(VLOOKUP(fUnitSales[[#This Row],[Product]],dProducts[],2,0)*(1-fUnitSales[[#This Row],[Discount]])*fUnitSales[[#This Row],[Units]],2)</f>
        <v>68</v>
      </c>
      <c r="N4157" s="4" t="str">
        <f>VLOOKUP(fUnitSales[[#This Row],[SalesRep]],dSalesRep[],2,0)</f>
        <v>West</v>
      </c>
    </row>
    <row r="4158" spans="7:14" x14ac:dyDescent="0.25">
      <c r="G4158" s="6">
        <v>41604</v>
      </c>
      <c r="H4158" t="s">
        <v>46</v>
      </c>
      <c r="I4158" t="s">
        <v>13</v>
      </c>
      <c r="J4158">
        <v>0</v>
      </c>
      <c r="K4158">
        <v>3</v>
      </c>
      <c r="M4158" s="4">
        <f>ROUND(VLOOKUP(fUnitSales[[#This Row],[Product]],dProducts[],2,0)*(1-fUnitSales[[#This Row],[Discount]])*fUnitSales[[#This Row],[Units]],2)</f>
        <v>68.849999999999994</v>
      </c>
      <c r="N4158" s="4" t="str">
        <f>VLOOKUP(fUnitSales[[#This Row],[SalesRep]],dSalesRep[],2,0)</f>
        <v>MidWest</v>
      </c>
    </row>
    <row r="4159" spans="7:14" x14ac:dyDescent="0.25">
      <c r="G4159" s="6">
        <v>41561</v>
      </c>
      <c r="H4159" t="s">
        <v>48</v>
      </c>
      <c r="I4159" t="s">
        <v>31</v>
      </c>
      <c r="J4159">
        <v>1.4999999999999999E-2</v>
      </c>
      <c r="K4159">
        <v>2</v>
      </c>
      <c r="M4159" s="4">
        <f>ROUND(VLOOKUP(fUnitSales[[#This Row],[Product]],dProducts[],2,0)*(1-fUnitSales[[#This Row],[Discount]])*fUnitSales[[#This Row],[Units]],2)</f>
        <v>59.1</v>
      </c>
      <c r="N4159" s="4" t="str">
        <f>VLOOKUP(fUnitSales[[#This Row],[SalesRep]],dSalesRep[],2,0)</f>
        <v>MidWest</v>
      </c>
    </row>
    <row r="4160" spans="7:14" x14ac:dyDescent="0.25">
      <c r="G4160" s="6">
        <v>41992</v>
      </c>
      <c r="H4160" t="s">
        <v>94</v>
      </c>
      <c r="I4160" t="s">
        <v>37</v>
      </c>
      <c r="J4160">
        <v>2.5000000000000001E-2</v>
      </c>
      <c r="K4160">
        <v>3</v>
      </c>
      <c r="M4160" s="4">
        <f>ROUND(VLOOKUP(fUnitSales[[#This Row],[Product]],dProducts[],2,0)*(1-fUnitSales[[#This Row],[Discount]])*fUnitSales[[#This Row],[Units]],2)</f>
        <v>73.13</v>
      </c>
      <c r="N4160" s="4" t="str">
        <f>VLOOKUP(fUnitSales[[#This Row],[SalesRep]],dSalesRep[],2,0)</f>
        <v>MidWest</v>
      </c>
    </row>
    <row r="4161" spans="7:14" x14ac:dyDescent="0.25">
      <c r="G4161" s="6">
        <v>41893</v>
      </c>
      <c r="H4161" t="s">
        <v>50</v>
      </c>
      <c r="I4161" t="s">
        <v>17</v>
      </c>
      <c r="J4161">
        <v>0</v>
      </c>
      <c r="K4161">
        <v>3</v>
      </c>
      <c r="M4161" s="4">
        <f>ROUND(VLOOKUP(fUnitSales[[#This Row],[Product]],dProducts[],2,0)*(1-fUnitSales[[#This Row],[Discount]])*fUnitSales[[#This Row],[Units]],2)</f>
        <v>59.85</v>
      </c>
      <c r="N4161" s="4" t="str">
        <f>VLOOKUP(fUnitSales[[#This Row],[SalesRep]],dSalesRep[],2,0)</f>
        <v>MidWest</v>
      </c>
    </row>
    <row r="4162" spans="7:14" x14ac:dyDescent="0.25">
      <c r="G4162" s="6">
        <v>42000</v>
      </c>
      <c r="H4162" t="s">
        <v>59</v>
      </c>
      <c r="I4162" t="s">
        <v>13</v>
      </c>
      <c r="J4162">
        <v>0</v>
      </c>
      <c r="K4162">
        <v>2</v>
      </c>
      <c r="M4162" s="4">
        <f>ROUND(VLOOKUP(fUnitSales[[#This Row],[Product]],dProducts[],2,0)*(1-fUnitSales[[#This Row],[Discount]])*fUnitSales[[#This Row],[Units]],2)</f>
        <v>45.9</v>
      </c>
      <c r="N4162" s="4" t="str">
        <f>VLOOKUP(fUnitSales[[#This Row],[SalesRep]],dSalesRep[],2,0)</f>
        <v>East</v>
      </c>
    </row>
    <row r="4163" spans="7:14" x14ac:dyDescent="0.25">
      <c r="G4163" s="6">
        <v>41847</v>
      </c>
      <c r="H4163" t="s">
        <v>11</v>
      </c>
      <c r="I4163" t="s">
        <v>13</v>
      </c>
      <c r="J4163">
        <v>0.01</v>
      </c>
      <c r="K4163">
        <v>1</v>
      </c>
      <c r="M4163" s="4">
        <f>ROUND(VLOOKUP(fUnitSales[[#This Row],[Product]],dProducts[],2,0)*(1-fUnitSales[[#This Row],[Discount]])*fUnitSales[[#This Row],[Units]],2)</f>
        <v>22.72</v>
      </c>
      <c r="N4163" s="4" t="str">
        <f>VLOOKUP(fUnitSales[[#This Row],[SalesRep]],dSalesRep[],2,0)</f>
        <v>West</v>
      </c>
    </row>
    <row r="4164" spans="7:14" x14ac:dyDescent="0.25">
      <c r="G4164" s="6">
        <v>41310</v>
      </c>
      <c r="H4164" t="s">
        <v>32</v>
      </c>
      <c r="I4164" t="s">
        <v>8</v>
      </c>
      <c r="J4164">
        <v>0.02</v>
      </c>
      <c r="K4164">
        <v>2</v>
      </c>
      <c r="M4164" s="4">
        <f>ROUND(VLOOKUP(fUnitSales[[#This Row],[Product]],dProducts[],2,0)*(1-fUnitSales[[#This Row],[Discount]])*fUnitSales[[#This Row],[Units]],2)</f>
        <v>41.16</v>
      </c>
      <c r="N4164" s="4" t="str">
        <f>VLOOKUP(fUnitSales[[#This Row],[SalesRep]],dSalesRep[],2,0)</f>
        <v>West</v>
      </c>
    </row>
    <row r="4165" spans="7:14" x14ac:dyDescent="0.25">
      <c r="G4165" s="6">
        <v>41434</v>
      </c>
      <c r="H4165" t="s">
        <v>65</v>
      </c>
      <c r="I4165" t="s">
        <v>13</v>
      </c>
      <c r="J4165">
        <v>2.5000000000000001E-2</v>
      </c>
      <c r="K4165">
        <v>3</v>
      </c>
      <c r="M4165" s="4">
        <f>ROUND(VLOOKUP(fUnitSales[[#This Row],[Product]],dProducts[],2,0)*(1-fUnitSales[[#This Row],[Discount]])*fUnitSales[[#This Row],[Units]],2)</f>
        <v>67.13</v>
      </c>
      <c r="N4165" s="4" t="str">
        <f>VLOOKUP(fUnitSales[[#This Row],[SalesRep]],dSalesRep[],2,0)</f>
        <v>West</v>
      </c>
    </row>
    <row r="4166" spans="7:14" x14ac:dyDescent="0.25">
      <c r="G4166" s="6">
        <v>42000</v>
      </c>
      <c r="H4166" t="s">
        <v>66</v>
      </c>
      <c r="I4166" t="s">
        <v>22</v>
      </c>
      <c r="J4166">
        <v>0</v>
      </c>
      <c r="K4166">
        <v>3</v>
      </c>
      <c r="M4166" s="4">
        <f>ROUND(VLOOKUP(fUnitSales[[#This Row],[Product]],dProducts[],2,0)*(1-fUnitSales[[#This Row],[Discount]])*fUnitSales[[#This Row],[Units]],2)</f>
        <v>75</v>
      </c>
      <c r="N4166" s="4" t="str">
        <f>VLOOKUP(fUnitSales[[#This Row],[SalesRep]],dSalesRep[],2,0)</f>
        <v>MidWest</v>
      </c>
    </row>
    <row r="4167" spans="7:14" x14ac:dyDescent="0.25">
      <c r="G4167" s="6">
        <v>41929</v>
      </c>
      <c r="H4167" t="s">
        <v>27</v>
      </c>
      <c r="I4167" t="s">
        <v>37</v>
      </c>
      <c r="J4167">
        <v>0</v>
      </c>
      <c r="K4167">
        <v>1</v>
      </c>
      <c r="M4167" s="4">
        <f>ROUND(VLOOKUP(fUnitSales[[#This Row],[Product]],dProducts[],2,0)*(1-fUnitSales[[#This Row],[Discount]])*fUnitSales[[#This Row],[Units]],2)</f>
        <v>25</v>
      </c>
      <c r="N4167" s="4" t="str">
        <f>VLOOKUP(fUnitSales[[#This Row],[SalesRep]],dSalesRep[],2,0)</f>
        <v>MidWest</v>
      </c>
    </row>
    <row r="4168" spans="7:14" x14ac:dyDescent="0.25">
      <c r="G4168" s="6">
        <v>41611</v>
      </c>
      <c r="H4168" t="s">
        <v>90</v>
      </c>
      <c r="I4168" t="s">
        <v>37</v>
      </c>
      <c r="J4168">
        <v>0</v>
      </c>
      <c r="K4168">
        <v>3</v>
      </c>
      <c r="M4168" s="4">
        <f>ROUND(VLOOKUP(fUnitSales[[#This Row],[Product]],dProducts[],2,0)*(1-fUnitSales[[#This Row],[Discount]])*fUnitSales[[#This Row],[Units]],2)</f>
        <v>75</v>
      </c>
      <c r="N4168" s="4" t="str">
        <f>VLOOKUP(fUnitSales[[#This Row],[SalesRep]],dSalesRep[],2,0)</f>
        <v>West</v>
      </c>
    </row>
    <row r="4169" spans="7:14" x14ac:dyDescent="0.25">
      <c r="G4169" s="6">
        <v>41627</v>
      </c>
      <c r="H4169" t="s">
        <v>40</v>
      </c>
      <c r="I4169" t="s">
        <v>17</v>
      </c>
      <c r="J4169">
        <v>0.02</v>
      </c>
      <c r="K4169">
        <v>2</v>
      </c>
      <c r="M4169" s="4">
        <f>ROUND(VLOOKUP(fUnitSales[[#This Row],[Product]],dProducts[],2,0)*(1-fUnitSales[[#This Row],[Discount]])*fUnitSales[[#This Row],[Units]],2)</f>
        <v>39.1</v>
      </c>
      <c r="N4169" s="4" t="str">
        <f>VLOOKUP(fUnitSales[[#This Row],[SalesRep]],dSalesRep[],2,0)</f>
        <v>East</v>
      </c>
    </row>
    <row r="4170" spans="7:14" x14ac:dyDescent="0.25">
      <c r="G4170" s="6">
        <v>41976</v>
      </c>
      <c r="H4170" t="s">
        <v>16</v>
      </c>
      <c r="I4170" t="s">
        <v>34</v>
      </c>
      <c r="J4170">
        <v>0</v>
      </c>
      <c r="K4170">
        <v>4</v>
      </c>
      <c r="M4170" s="4">
        <f>ROUND(VLOOKUP(fUnitSales[[#This Row],[Product]],dProducts[],2,0)*(1-fUnitSales[[#This Row],[Discount]])*fUnitSales[[#This Row],[Units]],2)</f>
        <v>94</v>
      </c>
      <c r="N4170" s="4" t="str">
        <f>VLOOKUP(fUnitSales[[#This Row],[SalesRep]],dSalesRep[],2,0)</f>
        <v>MidWest</v>
      </c>
    </row>
    <row r="4171" spans="7:14" x14ac:dyDescent="0.25">
      <c r="G4171" s="6">
        <v>41627</v>
      </c>
      <c r="H4171" t="s">
        <v>44</v>
      </c>
      <c r="I4171" t="s">
        <v>37</v>
      </c>
      <c r="J4171">
        <v>0.02</v>
      </c>
      <c r="K4171">
        <v>3</v>
      </c>
      <c r="M4171" s="4">
        <f>ROUND(VLOOKUP(fUnitSales[[#This Row],[Product]],dProducts[],2,0)*(1-fUnitSales[[#This Row],[Discount]])*fUnitSales[[#This Row],[Units]],2)</f>
        <v>73.5</v>
      </c>
      <c r="N4171" s="4" t="str">
        <f>VLOOKUP(fUnitSales[[#This Row],[SalesRep]],dSalesRep[],2,0)</f>
        <v>MidWest</v>
      </c>
    </row>
    <row r="4172" spans="7:14" x14ac:dyDescent="0.25">
      <c r="G4172" s="6">
        <v>41350</v>
      </c>
      <c r="H4172" t="s">
        <v>43</v>
      </c>
      <c r="I4172" t="s">
        <v>13</v>
      </c>
      <c r="J4172">
        <v>0</v>
      </c>
      <c r="K4172">
        <v>1</v>
      </c>
      <c r="M4172" s="4">
        <f>ROUND(VLOOKUP(fUnitSales[[#This Row],[Product]],dProducts[],2,0)*(1-fUnitSales[[#This Row],[Discount]])*fUnitSales[[#This Row],[Units]],2)</f>
        <v>22.95</v>
      </c>
      <c r="N4172" s="4" t="str">
        <f>VLOOKUP(fUnitSales[[#This Row],[SalesRep]],dSalesRep[],2,0)</f>
        <v>MidWest</v>
      </c>
    </row>
    <row r="4173" spans="7:14" x14ac:dyDescent="0.25">
      <c r="G4173" s="6">
        <v>41895</v>
      </c>
      <c r="H4173" t="s">
        <v>29</v>
      </c>
      <c r="I4173" t="s">
        <v>12</v>
      </c>
      <c r="J4173">
        <v>0</v>
      </c>
      <c r="K4173">
        <v>3</v>
      </c>
      <c r="M4173" s="4">
        <f>ROUND(VLOOKUP(fUnitSales[[#This Row],[Product]],dProducts[],2,0)*(1-fUnitSales[[#This Row],[Discount]])*fUnitSales[[#This Row],[Units]],2)</f>
        <v>239.85</v>
      </c>
      <c r="N4173" s="4" t="str">
        <f>VLOOKUP(fUnitSales[[#This Row],[SalesRep]],dSalesRep[],2,0)</f>
        <v>MidWest</v>
      </c>
    </row>
    <row r="4174" spans="7:14" x14ac:dyDescent="0.25">
      <c r="G4174" s="6">
        <v>42003</v>
      </c>
      <c r="H4174" t="s">
        <v>69</v>
      </c>
      <c r="I4174" t="s">
        <v>25</v>
      </c>
      <c r="J4174">
        <v>0</v>
      </c>
      <c r="K4174">
        <v>2</v>
      </c>
      <c r="M4174" s="4">
        <f>ROUND(VLOOKUP(fUnitSales[[#This Row],[Product]],dProducts[],2,0)*(1-fUnitSales[[#This Row],[Discount]])*fUnitSales[[#This Row],[Units]],2)</f>
        <v>68</v>
      </c>
      <c r="N4174" s="4" t="str">
        <f>VLOOKUP(fUnitSales[[#This Row],[SalesRep]],dSalesRep[],2,0)</f>
        <v>MidWest</v>
      </c>
    </row>
    <row r="4175" spans="7:14" x14ac:dyDescent="0.25">
      <c r="G4175" s="6">
        <v>41589</v>
      </c>
      <c r="H4175" t="s">
        <v>44</v>
      </c>
      <c r="I4175" t="s">
        <v>13</v>
      </c>
      <c r="J4175">
        <v>1.4999999999999999E-2</v>
      </c>
      <c r="K4175">
        <v>1</v>
      </c>
      <c r="M4175" s="4">
        <f>ROUND(VLOOKUP(fUnitSales[[#This Row],[Product]],dProducts[],2,0)*(1-fUnitSales[[#This Row],[Discount]])*fUnitSales[[#This Row],[Units]],2)</f>
        <v>22.61</v>
      </c>
      <c r="N4175" s="4" t="str">
        <f>VLOOKUP(fUnitSales[[#This Row],[SalesRep]],dSalesRep[],2,0)</f>
        <v>MidWest</v>
      </c>
    </row>
    <row r="4176" spans="7:14" x14ac:dyDescent="0.25">
      <c r="G4176" s="6">
        <v>41683</v>
      </c>
      <c r="H4176" t="s">
        <v>90</v>
      </c>
      <c r="I4176" t="s">
        <v>18</v>
      </c>
      <c r="J4176">
        <v>0.02</v>
      </c>
      <c r="K4176">
        <v>3</v>
      </c>
      <c r="M4176" s="4">
        <f>ROUND(VLOOKUP(fUnitSales[[#This Row],[Product]],dProducts[],2,0)*(1-fUnitSales[[#This Row],[Discount]])*fUnitSales[[#This Row],[Units]],2)</f>
        <v>67.47</v>
      </c>
      <c r="N4176" s="4" t="str">
        <f>VLOOKUP(fUnitSales[[#This Row],[SalesRep]],dSalesRep[],2,0)</f>
        <v>West</v>
      </c>
    </row>
    <row r="4177" spans="7:14" x14ac:dyDescent="0.25">
      <c r="G4177" s="6">
        <v>41521</v>
      </c>
      <c r="H4177" t="s">
        <v>93</v>
      </c>
      <c r="I4177" t="s">
        <v>17</v>
      </c>
      <c r="J4177">
        <v>0</v>
      </c>
      <c r="K4177">
        <v>1</v>
      </c>
      <c r="M4177" s="4">
        <f>ROUND(VLOOKUP(fUnitSales[[#This Row],[Product]],dProducts[],2,0)*(1-fUnitSales[[#This Row],[Discount]])*fUnitSales[[#This Row],[Units]],2)</f>
        <v>19.95</v>
      </c>
      <c r="N4177" s="4" t="str">
        <f>VLOOKUP(fUnitSales[[#This Row],[SalesRep]],dSalesRep[],2,0)</f>
        <v>MidWest</v>
      </c>
    </row>
    <row r="4178" spans="7:14" x14ac:dyDescent="0.25">
      <c r="G4178" s="6">
        <v>41355</v>
      </c>
      <c r="H4178" t="s">
        <v>16</v>
      </c>
      <c r="I4178" t="s">
        <v>34</v>
      </c>
      <c r="J4178">
        <v>1.4999999999999999E-2</v>
      </c>
      <c r="K4178">
        <v>3</v>
      </c>
      <c r="M4178" s="4">
        <f>ROUND(VLOOKUP(fUnitSales[[#This Row],[Product]],dProducts[],2,0)*(1-fUnitSales[[#This Row],[Discount]])*fUnitSales[[#This Row],[Units]],2)</f>
        <v>69.44</v>
      </c>
      <c r="N4178" s="4" t="str">
        <f>VLOOKUP(fUnitSales[[#This Row],[SalesRep]],dSalesRep[],2,0)</f>
        <v>MidWest</v>
      </c>
    </row>
    <row r="4179" spans="7:14" x14ac:dyDescent="0.25">
      <c r="G4179" s="6">
        <v>41957</v>
      </c>
      <c r="H4179" t="s">
        <v>72</v>
      </c>
      <c r="I4179" t="s">
        <v>25</v>
      </c>
      <c r="J4179">
        <v>0.02</v>
      </c>
      <c r="K4179">
        <v>3</v>
      </c>
      <c r="M4179" s="4">
        <f>ROUND(VLOOKUP(fUnitSales[[#This Row],[Product]],dProducts[],2,0)*(1-fUnitSales[[#This Row],[Discount]])*fUnitSales[[#This Row],[Units]],2)</f>
        <v>99.96</v>
      </c>
      <c r="N4179" s="4" t="str">
        <f>VLOOKUP(fUnitSales[[#This Row],[SalesRep]],dSalesRep[],2,0)</f>
        <v>East</v>
      </c>
    </row>
    <row r="4180" spans="7:14" x14ac:dyDescent="0.25">
      <c r="G4180" s="6">
        <v>41596</v>
      </c>
      <c r="H4180" t="s">
        <v>24</v>
      </c>
      <c r="I4180" t="s">
        <v>17</v>
      </c>
      <c r="J4180">
        <v>0</v>
      </c>
      <c r="K4180">
        <v>1</v>
      </c>
      <c r="M4180" s="4">
        <f>ROUND(VLOOKUP(fUnitSales[[#This Row],[Product]],dProducts[],2,0)*(1-fUnitSales[[#This Row],[Discount]])*fUnitSales[[#This Row],[Units]],2)</f>
        <v>19.95</v>
      </c>
      <c r="N4180" s="4" t="str">
        <f>VLOOKUP(fUnitSales[[#This Row],[SalesRep]],dSalesRep[],2,0)</f>
        <v>MidWest</v>
      </c>
    </row>
    <row r="4181" spans="7:14" x14ac:dyDescent="0.25">
      <c r="G4181" s="6">
        <v>41954</v>
      </c>
      <c r="H4181" t="s">
        <v>35</v>
      </c>
      <c r="I4181" t="s">
        <v>34</v>
      </c>
      <c r="J4181">
        <v>0</v>
      </c>
      <c r="K4181">
        <v>1</v>
      </c>
      <c r="M4181" s="4">
        <f>ROUND(VLOOKUP(fUnitSales[[#This Row],[Product]],dProducts[],2,0)*(1-fUnitSales[[#This Row],[Discount]])*fUnitSales[[#This Row],[Units]],2)</f>
        <v>23.5</v>
      </c>
      <c r="N4181" s="4" t="str">
        <f>VLOOKUP(fUnitSales[[#This Row],[SalesRep]],dSalesRep[],2,0)</f>
        <v>MidWest</v>
      </c>
    </row>
    <row r="4182" spans="7:14" x14ac:dyDescent="0.25">
      <c r="G4182" s="6">
        <v>41631</v>
      </c>
      <c r="H4182" t="s">
        <v>44</v>
      </c>
      <c r="I4182" t="s">
        <v>18</v>
      </c>
      <c r="J4182">
        <v>0</v>
      </c>
      <c r="K4182">
        <v>1</v>
      </c>
      <c r="M4182" s="4">
        <f>ROUND(VLOOKUP(fUnitSales[[#This Row],[Product]],dProducts[],2,0)*(1-fUnitSales[[#This Row],[Discount]])*fUnitSales[[#This Row],[Units]],2)</f>
        <v>22.95</v>
      </c>
      <c r="N4182" s="4" t="str">
        <f>VLOOKUP(fUnitSales[[#This Row],[SalesRep]],dSalesRep[],2,0)</f>
        <v>MidWest</v>
      </c>
    </row>
    <row r="4183" spans="7:14" x14ac:dyDescent="0.25">
      <c r="G4183" s="6">
        <v>41982</v>
      </c>
      <c r="H4183" t="s">
        <v>65</v>
      </c>
      <c r="I4183" t="s">
        <v>25</v>
      </c>
      <c r="J4183">
        <v>0</v>
      </c>
      <c r="K4183">
        <v>3</v>
      </c>
      <c r="M4183" s="4">
        <f>ROUND(VLOOKUP(fUnitSales[[#This Row],[Product]],dProducts[],2,0)*(1-fUnitSales[[#This Row],[Discount]])*fUnitSales[[#This Row],[Units]],2)</f>
        <v>102</v>
      </c>
      <c r="N4183" s="4" t="str">
        <f>VLOOKUP(fUnitSales[[#This Row],[SalesRep]],dSalesRep[],2,0)</f>
        <v>West</v>
      </c>
    </row>
    <row r="4184" spans="7:14" x14ac:dyDescent="0.25">
      <c r="G4184" s="6">
        <v>41611</v>
      </c>
      <c r="H4184" t="s">
        <v>71</v>
      </c>
      <c r="I4184" t="s">
        <v>25</v>
      </c>
      <c r="J4184">
        <v>0</v>
      </c>
      <c r="K4184">
        <v>2</v>
      </c>
      <c r="M4184" s="4">
        <f>ROUND(VLOOKUP(fUnitSales[[#This Row],[Product]],dProducts[],2,0)*(1-fUnitSales[[#This Row],[Discount]])*fUnitSales[[#This Row],[Units]],2)</f>
        <v>68</v>
      </c>
      <c r="N4184" s="4" t="str">
        <f>VLOOKUP(fUnitSales[[#This Row],[SalesRep]],dSalesRep[],2,0)</f>
        <v>MidWest</v>
      </c>
    </row>
    <row r="4185" spans="7:14" x14ac:dyDescent="0.25">
      <c r="G4185" s="6">
        <v>41626</v>
      </c>
      <c r="H4185" t="s">
        <v>16</v>
      </c>
      <c r="I4185" t="s">
        <v>13</v>
      </c>
      <c r="J4185">
        <v>1.4999999999999999E-2</v>
      </c>
      <c r="K4185">
        <v>1</v>
      </c>
      <c r="M4185" s="4">
        <f>ROUND(VLOOKUP(fUnitSales[[#This Row],[Product]],dProducts[],2,0)*(1-fUnitSales[[#This Row],[Discount]])*fUnitSales[[#This Row],[Units]],2)</f>
        <v>22.61</v>
      </c>
      <c r="N4185" s="4" t="str">
        <f>VLOOKUP(fUnitSales[[#This Row],[SalesRep]],dSalesRep[],2,0)</f>
        <v>MidWest</v>
      </c>
    </row>
    <row r="4186" spans="7:14" x14ac:dyDescent="0.25">
      <c r="G4186" s="6">
        <v>41979</v>
      </c>
      <c r="H4186" t="s">
        <v>24</v>
      </c>
      <c r="I4186" t="s">
        <v>25</v>
      </c>
      <c r="J4186">
        <v>2.5000000000000001E-2</v>
      </c>
      <c r="K4186">
        <v>2</v>
      </c>
      <c r="M4186" s="4">
        <f>ROUND(VLOOKUP(fUnitSales[[#This Row],[Product]],dProducts[],2,0)*(1-fUnitSales[[#This Row],[Discount]])*fUnitSales[[#This Row],[Units]],2)</f>
        <v>66.3</v>
      </c>
      <c r="N4186" s="4" t="str">
        <f>VLOOKUP(fUnitSales[[#This Row],[SalesRep]],dSalesRep[],2,0)</f>
        <v>MidWest</v>
      </c>
    </row>
    <row r="4187" spans="7:14" x14ac:dyDescent="0.25">
      <c r="G4187" s="6">
        <v>41963</v>
      </c>
      <c r="H4187" t="s">
        <v>38</v>
      </c>
      <c r="I4187" t="s">
        <v>22</v>
      </c>
      <c r="J4187">
        <v>0</v>
      </c>
      <c r="K4187">
        <v>3</v>
      </c>
      <c r="M4187" s="4">
        <f>ROUND(VLOOKUP(fUnitSales[[#This Row],[Product]],dProducts[],2,0)*(1-fUnitSales[[#This Row],[Discount]])*fUnitSales[[#This Row],[Units]],2)</f>
        <v>75</v>
      </c>
      <c r="N4187" s="4" t="str">
        <f>VLOOKUP(fUnitSales[[#This Row],[SalesRep]],dSalesRep[],2,0)</f>
        <v>South</v>
      </c>
    </row>
    <row r="4188" spans="7:14" x14ac:dyDescent="0.25">
      <c r="G4188" s="6">
        <v>41948</v>
      </c>
      <c r="H4188" t="s">
        <v>87</v>
      </c>
      <c r="I4188" t="s">
        <v>34</v>
      </c>
      <c r="J4188">
        <v>1.4999999999999999E-2</v>
      </c>
      <c r="K4188">
        <v>24</v>
      </c>
      <c r="M4188" s="4">
        <f>ROUND(VLOOKUP(fUnitSales[[#This Row],[Product]],dProducts[],2,0)*(1-fUnitSales[[#This Row],[Discount]])*fUnitSales[[#This Row],[Units]],2)</f>
        <v>555.54</v>
      </c>
      <c r="N4188" s="4" t="str">
        <f>VLOOKUP(fUnitSales[[#This Row],[SalesRep]],dSalesRep[],2,0)</f>
        <v>South</v>
      </c>
    </row>
    <row r="4189" spans="7:14" x14ac:dyDescent="0.25">
      <c r="G4189" s="6">
        <v>41582</v>
      </c>
      <c r="H4189" t="s">
        <v>27</v>
      </c>
      <c r="I4189" t="s">
        <v>22</v>
      </c>
      <c r="J4189">
        <v>0</v>
      </c>
      <c r="K4189">
        <v>3</v>
      </c>
      <c r="M4189" s="4">
        <f>ROUND(VLOOKUP(fUnitSales[[#This Row],[Product]],dProducts[],2,0)*(1-fUnitSales[[#This Row],[Discount]])*fUnitSales[[#This Row],[Units]],2)</f>
        <v>75</v>
      </c>
      <c r="N4189" s="4" t="str">
        <f>VLOOKUP(fUnitSales[[#This Row],[SalesRep]],dSalesRep[],2,0)</f>
        <v>MidWest</v>
      </c>
    </row>
    <row r="4190" spans="7:14" x14ac:dyDescent="0.25">
      <c r="G4190" s="6">
        <v>41595</v>
      </c>
      <c r="H4190" t="s">
        <v>30</v>
      </c>
      <c r="I4190" t="s">
        <v>12</v>
      </c>
      <c r="J4190">
        <v>0.02</v>
      </c>
      <c r="K4190">
        <v>2</v>
      </c>
      <c r="M4190" s="4">
        <f>ROUND(VLOOKUP(fUnitSales[[#This Row],[Product]],dProducts[],2,0)*(1-fUnitSales[[#This Row],[Discount]])*fUnitSales[[#This Row],[Units]],2)</f>
        <v>156.69999999999999</v>
      </c>
      <c r="N4190" s="4" t="str">
        <f>VLOOKUP(fUnitSales[[#This Row],[SalesRep]],dSalesRep[],2,0)</f>
        <v>East</v>
      </c>
    </row>
    <row r="4191" spans="7:14" x14ac:dyDescent="0.25">
      <c r="G4191" s="6">
        <v>41814</v>
      </c>
      <c r="H4191" t="s">
        <v>68</v>
      </c>
      <c r="I4191" t="s">
        <v>37</v>
      </c>
      <c r="J4191">
        <v>2.5000000000000001E-2</v>
      </c>
      <c r="K4191">
        <v>2</v>
      </c>
      <c r="M4191" s="4">
        <f>ROUND(VLOOKUP(fUnitSales[[#This Row],[Product]],dProducts[],2,0)*(1-fUnitSales[[#This Row],[Discount]])*fUnitSales[[#This Row],[Units]],2)</f>
        <v>48.75</v>
      </c>
      <c r="N4191" s="4" t="str">
        <f>VLOOKUP(fUnitSales[[#This Row],[SalesRep]],dSalesRep[],2,0)</f>
        <v>West</v>
      </c>
    </row>
    <row r="4192" spans="7:14" x14ac:dyDescent="0.25">
      <c r="G4192" s="6">
        <v>41489</v>
      </c>
      <c r="H4192" t="s">
        <v>72</v>
      </c>
      <c r="I4192" t="s">
        <v>37</v>
      </c>
      <c r="J4192">
        <v>0</v>
      </c>
      <c r="K4192">
        <v>4</v>
      </c>
      <c r="M4192" s="4">
        <f>ROUND(VLOOKUP(fUnitSales[[#This Row],[Product]],dProducts[],2,0)*(1-fUnitSales[[#This Row],[Discount]])*fUnitSales[[#This Row],[Units]],2)</f>
        <v>100</v>
      </c>
      <c r="N4192" s="4" t="str">
        <f>VLOOKUP(fUnitSales[[#This Row],[SalesRep]],dSalesRep[],2,0)</f>
        <v>East</v>
      </c>
    </row>
    <row r="4193" spans="7:14" x14ac:dyDescent="0.25">
      <c r="G4193" s="6">
        <v>41612</v>
      </c>
      <c r="H4193" t="s">
        <v>14</v>
      </c>
      <c r="I4193" t="s">
        <v>31</v>
      </c>
      <c r="J4193">
        <v>0</v>
      </c>
      <c r="K4193">
        <v>2</v>
      </c>
      <c r="M4193" s="4">
        <f>ROUND(VLOOKUP(fUnitSales[[#This Row],[Product]],dProducts[],2,0)*(1-fUnitSales[[#This Row],[Discount]])*fUnitSales[[#This Row],[Units]],2)</f>
        <v>60</v>
      </c>
      <c r="N4193" s="4" t="str">
        <f>VLOOKUP(fUnitSales[[#This Row],[SalesRep]],dSalesRep[],2,0)</f>
        <v>West</v>
      </c>
    </row>
    <row r="4194" spans="7:14" x14ac:dyDescent="0.25">
      <c r="G4194" s="6">
        <v>41590</v>
      </c>
      <c r="H4194" t="s">
        <v>74</v>
      </c>
      <c r="I4194" t="s">
        <v>31</v>
      </c>
      <c r="J4194">
        <v>0</v>
      </c>
      <c r="K4194">
        <v>1</v>
      </c>
      <c r="M4194" s="4">
        <f>ROUND(VLOOKUP(fUnitSales[[#This Row],[Product]],dProducts[],2,0)*(1-fUnitSales[[#This Row],[Discount]])*fUnitSales[[#This Row],[Units]],2)</f>
        <v>30</v>
      </c>
      <c r="N4194" s="4" t="str">
        <f>VLOOKUP(fUnitSales[[#This Row],[SalesRep]],dSalesRep[],2,0)</f>
        <v>MidWest</v>
      </c>
    </row>
    <row r="4195" spans="7:14" x14ac:dyDescent="0.25">
      <c r="G4195" s="6">
        <v>41614</v>
      </c>
      <c r="H4195" t="s">
        <v>32</v>
      </c>
      <c r="I4195" t="s">
        <v>8</v>
      </c>
      <c r="J4195">
        <v>0</v>
      </c>
      <c r="K4195">
        <v>2</v>
      </c>
      <c r="M4195" s="4">
        <f>ROUND(VLOOKUP(fUnitSales[[#This Row],[Product]],dProducts[],2,0)*(1-fUnitSales[[#This Row],[Discount]])*fUnitSales[[#This Row],[Units]],2)</f>
        <v>42</v>
      </c>
      <c r="N4195" s="4" t="str">
        <f>VLOOKUP(fUnitSales[[#This Row],[SalesRep]],dSalesRep[],2,0)</f>
        <v>West</v>
      </c>
    </row>
    <row r="4196" spans="7:14" x14ac:dyDescent="0.25">
      <c r="G4196" s="6">
        <v>41975</v>
      </c>
      <c r="H4196" t="s">
        <v>74</v>
      </c>
      <c r="I4196" t="s">
        <v>13</v>
      </c>
      <c r="J4196">
        <v>0</v>
      </c>
      <c r="K4196">
        <v>1</v>
      </c>
      <c r="M4196" s="4">
        <f>ROUND(VLOOKUP(fUnitSales[[#This Row],[Product]],dProducts[],2,0)*(1-fUnitSales[[#This Row],[Discount]])*fUnitSales[[#This Row],[Units]],2)</f>
        <v>22.95</v>
      </c>
      <c r="N4196" s="4" t="str">
        <f>VLOOKUP(fUnitSales[[#This Row],[SalesRep]],dSalesRep[],2,0)</f>
        <v>MidWest</v>
      </c>
    </row>
    <row r="4197" spans="7:14" x14ac:dyDescent="0.25">
      <c r="G4197" s="6">
        <v>41981</v>
      </c>
      <c r="H4197" t="s">
        <v>56</v>
      </c>
      <c r="I4197" t="s">
        <v>18</v>
      </c>
      <c r="J4197">
        <v>0.02</v>
      </c>
      <c r="K4197">
        <v>1</v>
      </c>
      <c r="M4197" s="4">
        <f>ROUND(VLOOKUP(fUnitSales[[#This Row],[Product]],dProducts[],2,0)*(1-fUnitSales[[#This Row],[Discount]])*fUnitSales[[#This Row],[Units]],2)</f>
        <v>22.49</v>
      </c>
      <c r="N4197" s="4" t="str">
        <f>VLOOKUP(fUnitSales[[#This Row],[SalesRep]],dSalesRep[],2,0)</f>
        <v>West</v>
      </c>
    </row>
    <row r="4198" spans="7:14" x14ac:dyDescent="0.25">
      <c r="G4198" s="6">
        <v>41964</v>
      </c>
      <c r="H4198" t="s">
        <v>23</v>
      </c>
      <c r="I4198" t="s">
        <v>18</v>
      </c>
      <c r="J4198">
        <v>0.02</v>
      </c>
      <c r="K4198">
        <v>1</v>
      </c>
      <c r="M4198" s="4">
        <f>ROUND(VLOOKUP(fUnitSales[[#This Row],[Product]],dProducts[],2,0)*(1-fUnitSales[[#This Row],[Discount]])*fUnitSales[[#This Row],[Units]],2)</f>
        <v>22.49</v>
      </c>
      <c r="N4198" s="4" t="str">
        <f>VLOOKUP(fUnitSales[[#This Row],[SalesRep]],dSalesRep[],2,0)</f>
        <v>East</v>
      </c>
    </row>
    <row r="4199" spans="7:14" x14ac:dyDescent="0.25">
      <c r="G4199" s="6">
        <v>41320</v>
      </c>
      <c r="H4199" t="s">
        <v>35</v>
      </c>
      <c r="I4199" t="s">
        <v>22</v>
      </c>
      <c r="J4199">
        <v>0.01</v>
      </c>
      <c r="K4199">
        <v>2</v>
      </c>
      <c r="M4199" s="4">
        <f>ROUND(VLOOKUP(fUnitSales[[#This Row],[Product]],dProducts[],2,0)*(1-fUnitSales[[#This Row],[Discount]])*fUnitSales[[#This Row],[Units]],2)</f>
        <v>49.5</v>
      </c>
      <c r="N4199" s="4" t="str">
        <f>VLOOKUP(fUnitSales[[#This Row],[SalesRep]],dSalesRep[],2,0)</f>
        <v>MidWest</v>
      </c>
    </row>
    <row r="4200" spans="7:14" x14ac:dyDescent="0.25">
      <c r="G4200" s="6">
        <v>41997</v>
      </c>
      <c r="H4200" t="s">
        <v>82</v>
      </c>
      <c r="I4200" t="s">
        <v>8</v>
      </c>
      <c r="J4200">
        <v>0</v>
      </c>
      <c r="K4200">
        <v>3</v>
      </c>
      <c r="M4200" s="4">
        <f>ROUND(VLOOKUP(fUnitSales[[#This Row],[Product]],dProducts[],2,0)*(1-fUnitSales[[#This Row],[Discount]])*fUnitSales[[#This Row],[Units]],2)</f>
        <v>63</v>
      </c>
      <c r="N4200" s="4" t="str">
        <f>VLOOKUP(fUnitSales[[#This Row],[SalesRep]],dSalesRep[],2,0)</f>
        <v>West</v>
      </c>
    </row>
    <row r="4201" spans="7:14" x14ac:dyDescent="0.25">
      <c r="G4201" s="6">
        <v>41955</v>
      </c>
      <c r="H4201" t="s">
        <v>56</v>
      </c>
      <c r="I4201" t="s">
        <v>18</v>
      </c>
      <c r="J4201">
        <v>2.5000000000000001E-2</v>
      </c>
      <c r="K4201">
        <v>3</v>
      </c>
      <c r="M4201" s="4">
        <f>ROUND(VLOOKUP(fUnitSales[[#This Row],[Product]],dProducts[],2,0)*(1-fUnitSales[[#This Row],[Discount]])*fUnitSales[[#This Row],[Units]],2)</f>
        <v>67.13</v>
      </c>
      <c r="N4201" s="4" t="str">
        <f>VLOOKUP(fUnitSales[[#This Row],[SalesRep]],dSalesRep[],2,0)</f>
        <v>West</v>
      </c>
    </row>
    <row r="4202" spans="7:14" x14ac:dyDescent="0.25">
      <c r="G4202" s="6">
        <v>41846</v>
      </c>
      <c r="H4202" t="s">
        <v>72</v>
      </c>
      <c r="I4202" t="s">
        <v>31</v>
      </c>
      <c r="J4202">
        <v>2.5000000000000001E-2</v>
      </c>
      <c r="K4202">
        <v>2</v>
      </c>
      <c r="M4202" s="4">
        <f>ROUND(VLOOKUP(fUnitSales[[#This Row],[Product]],dProducts[],2,0)*(1-fUnitSales[[#This Row],[Discount]])*fUnitSales[[#This Row],[Units]],2)</f>
        <v>58.5</v>
      </c>
      <c r="N4202" s="4" t="str">
        <f>VLOOKUP(fUnitSales[[#This Row],[SalesRep]],dSalesRep[],2,0)</f>
        <v>East</v>
      </c>
    </row>
    <row r="4203" spans="7:14" x14ac:dyDescent="0.25">
      <c r="G4203" s="6">
        <v>41424</v>
      </c>
      <c r="H4203" t="s">
        <v>68</v>
      </c>
      <c r="I4203" t="s">
        <v>25</v>
      </c>
      <c r="J4203">
        <v>0.01</v>
      </c>
      <c r="K4203">
        <v>3</v>
      </c>
      <c r="M4203" s="4">
        <f>ROUND(VLOOKUP(fUnitSales[[#This Row],[Product]],dProducts[],2,0)*(1-fUnitSales[[#This Row],[Discount]])*fUnitSales[[#This Row],[Units]],2)</f>
        <v>100.98</v>
      </c>
      <c r="N4203" s="4" t="str">
        <f>VLOOKUP(fUnitSales[[#This Row],[SalesRep]],dSalesRep[],2,0)</f>
        <v>West</v>
      </c>
    </row>
    <row r="4204" spans="7:14" x14ac:dyDescent="0.25">
      <c r="G4204" s="6">
        <v>41598</v>
      </c>
      <c r="H4204" t="s">
        <v>94</v>
      </c>
      <c r="I4204" t="s">
        <v>17</v>
      </c>
      <c r="J4204">
        <v>0</v>
      </c>
      <c r="K4204">
        <v>1</v>
      </c>
      <c r="M4204" s="4">
        <f>ROUND(VLOOKUP(fUnitSales[[#This Row],[Product]],dProducts[],2,0)*(1-fUnitSales[[#This Row],[Discount]])*fUnitSales[[#This Row],[Units]],2)</f>
        <v>19.95</v>
      </c>
      <c r="N4204" s="4" t="str">
        <f>VLOOKUP(fUnitSales[[#This Row],[SalesRep]],dSalesRep[],2,0)</f>
        <v>MidWest</v>
      </c>
    </row>
    <row r="4205" spans="7:14" x14ac:dyDescent="0.25">
      <c r="G4205" s="6">
        <v>41616</v>
      </c>
      <c r="H4205" t="s">
        <v>51</v>
      </c>
      <c r="I4205" t="s">
        <v>13</v>
      </c>
      <c r="J4205">
        <v>0.01</v>
      </c>
      <c r="K4205">
        <v>1</v>
      </c>
      <c r="M4205" s="4">
        <f>ROUND(VLOOKUP(fUnitSales[[#This Row],[Product]],dProducts[],2,0)*(1-fUnitSales[[#This Row],[Discount]])*fUnitSales[[#This Row],[Units]],2)</f>
        <v>22.72</v>
      </c>
      <c r="N4205" s="4" t="str">
        <f>VLOOKUP(fUnitSales[[#This Row],[SalesRep]],dSalesRep[],2,0)</f>
        <v>West</v>
      </c>
    </row>
    <row r="4206" spans="7:14" x14ac:dyDescent="0.25">
      <c r="G4206" s="6">
        <v>41986</v>
      </c>
      <c r="H4206" t="s">
        <v>41</v>
      </c>
      <c r="I4206" t="s">
        <v>12</v>
      </c>
      <c r="J4206">
        <v>0.03</v>
      </c>
      <c r="K4206">
        <v>10</v>
      </c>
      <c r="M4206" s="4">
        <f>ROUND(VLOOKUP(fUnitSales[[#This Row],[Product]],dProducts[],2,0)*(1-fUnitSales[[#This Row],[Discount]])*fUnitSales[[#This Row],[Units]],2)</f>
        <v>775.52</v>
      </c>
      <c r="N4206" s="4" t="str">
        <f>VLOOKUP(fUnitSales[[#This Row],[SalesRep]],dSalesRep[],2,0)</f>
        <v>South</v>
      </c>
    </row>
    <row r="4207" spans="7:14" x14ac:dyDescent="0.25">
      <c r="G4207" s="6">
        <v>41960</v>
      </c>
      <c r="H4207" t="s">
        <v>91</v>
      </c>
      <c r="I4207" t="s">
        <v>8</v>
      </c>
      <c r="J4207">
        <v>0</v>
      </c>
      <c r="K4207">
        <v>2</v>
      </c>
      <c r="M4207" s="4">
        <f>ROUND(VLOOKUP(fUnitSales[[#This Row],[Product]],dProducts[],2,0)*(1-fUnitSales[[#This Row],[Discount]])*fUnitSales[[#This Row],[Units]],2)</f>
        <v>42</v>
      </c>
      <c r="N4207" s="4" t="str">
        <f>VLOOKUP(fUnitSales[[#This Row],[SalesRep]],dSalesRep[],2,0)</f>
        <v>East</v>
      </c>
    </row>
    <row r="4208" spans="7:14" x14ac:dyDescent="0.25">
      <c r="G4208" s="6">
        <v>41975</v>
      </c>
      <c r="H4208" t="s">
        <v>79</v>
      </c>
      <c r="I4208" t="s">
        <v>34</v>
      </c>
      <c r="J4208">
        <v>0</v>
      </c>
      <c r="K4208">
        <v>2</v>
      </c>
      <c r="M4208" s="4">
        <f>ROUND(VLOOKUP(fUnitSales[[#This Row],[Product]],dProducts[],2,0)*(1-fUnitSales[[#This Row],[Discount]])*fUnitSales[[#This Row],[Units]],2)</f>
        <v>47</v>
      </c>
      <c r="N4208" s="4" t="str">
        <f>VLOOKUP(fUnitSales[[#This Row],[SalesRep]],dSalesRep[],2,0)</f>
        <v>South</v>
      </c>
    </row>
    <row r="4209" spans="7:14" x14ac:dyDescent="0.25">
      <c r="G4209" s="6">
        <v>41395</v>
      </c>
      <c r="H4209" t="s">
        <v>67</v>
      </c>
      <c r="I4209" t="s">
        <v>22</v>
      </c>
      <c r="J4209">
        <v>0</v>
      </c>
      <c r="K4209">
        <v>3</v>
      </c>
      <c r="M4209" s="4">
        <f>ROUND(VLOOKUP(fUnitSales[[#This Row],[Product]],dProducts[],2,0)*(1-fUnitSales[[#This Row],[Discount]])*fUnitSales[[#This Row],[Units]],2)</f>
        <v>75</v>
      </c>
      <c r="N4209" s="4" t="str">
        <f>VLOOKUP(fUnitSales[[#This Row],[SalesRep]],dSalesRep[],2,0)</f>
        <v>West</v>
      </c>
    </row>
    <row r="4210" spans="7:14" x14ac:dyDescent="0.25">
      <c r="G4210" s="6">
        <v>41509</v>
      </c>
      <c r="H4210" t="s">
        <v>46</v>
      </c>
      <c r="I4210" t="s">
        <v>13</v>
      </c>
      <c r="J4210">
        <v>1.4999999999999999E-2</v>
      </c>
      <c r="K4210">
        <v>1</v>
      </c>
      <c r="M4210" s="4">
        <f>ROUND(VLOOKUP(fUnitSales[[#This Row],[Product]],dProducts[],2,0)*(1-fUnitSales[[#This Row],[Discount]])*fUnitSales[[#This Row],[Units]],2)</f>
        <v>22.61</v>
      </c>
      <c r="N4210" s="4" t="str">
        <f>VLOOKUP(fUnitSales[[#This Row],[SalesRep]],dSalesRep[],2,0)</f>
        <v>MidWest</v>
      </c>
    </row>
    <row r="4211" spans="7:14" x14ac:dyDescent="0.25">
      <c r="G4211" s="6">
        <v>41900</v>
      </c>
      <c r="H4211" t="s">
        <v>90</v>
      </c>
      <c r="I4211" t="s">
        <v>25</v>
      </c>
      <c r="J4211">
        <v>1.4999999999999999E-2</v>
      </c>
      <c r="K4211">
        <v>2</v>
      </c>
      <c r="M4211" s="4">
        <f>ROUND(VLOOKUP(fUnitSales[[#This Row],[Product]],dProducts[],2,0)*(1-fUnitSales[[#This Row],[Discount]])*fUnitSales[[#This Row],[Units]],2)</f>
        <v>66.98</v>
      </c>
      <c r="N4211" s="4" t="str">
        <f>VLOOKUP(fUnitSales[[#This Row],[SalesRep]],dSalesRep[],2,0)</f>
        <v>West</v>
      </c>
    </row>
    <row r="4212" spans="7:14" x14ac:dyDescent="0.25">
      <c r="G4212" s="6">
        <v>41867</v>
      </c>
      <c r="H4212" t="s">
        <v>27</v>
      </c>
      <c r="I4212" t="s">
        <v>31</v>
      </c>
      <c r="J4212">
        <v>0</v>
      </c>
      <c r="K4212">
        <v>5</v>
      </c>
      <c r="M4212" s="4">
        <f>ROUND(VLOOKUP(fUnitSales[[#This Row],[Product]],dProducts[],2,0)*(1-fUnitSales[[#This Row],[Discount]])*fUnitSales[[#This Row],[Units]],2)</f>
        <v>150</v>
      </c>
      <c r="N4212" s="4" t="str">
        <f>VLOOKUP(fUnitSales[[#This Row],[SalesRep]],dSalesRep[],2,0)</f>
        <v>MidWest</v>
      </c>
    </row>
    <row r="4213" spans="7:14" x14ac:dyDescent="0.25">
      <c r="G4213" s="6">
        <v>41629</v>
      </c>
      <c r="H4213" t="s">
        <v>41</v>
      </c>
      <c r="I4213" t="s">
        <v>13</v>
      </c>
      <c r="J4213">
        <v>0</v>
      </c>
      <c r="K4213">
        <v>1</v>
      </c>
      <c r="M4213" s="4">
        <f>ROUND(VLOOKUP(fUnitSales[[#This Row],[Product]],dProducts[],2,0)*(1-fUnitSales[[#This Row],[Discount]])*fUnitSales[[#This Row],[Units]],2)</f>
        <v>22.95</v>
      </c>
      <c r="N4213" s="4" t="str">
        <f>VLOOKUP(fUnitSales[[#This Row],[SalesRep]],dSalesRep[],2,0)</f>
        <v>South</v>
      </c>
    </row>
    <row r="4214" spans="7:14" x14ac:dyDescent="0.25">
      <c r="G4214" s="6">
        <v>41612</v>
      </c>
      <c r="H4214" t="s">
        <v>74</v>
      </c>
      <c r="I4214" t="s">
        <v>17</v>
      </c>
      <c r="J4214">
        <v>0</v>
      </c>
      <c r="K4214">
        <v>2</v>
      </c>
      <c r="M4214" s="4">
        <f>ROUND(VLOOKUP(fUnitSales[[#This Row],[Product]],dProducts[],2,0)*(1-fUnitSales[[#This Row],[Discount]])*fUnitSales[[#This Row],[Units]],2)</f>
        <v>39.9</v>
      </c>
      <c r="N4214" s="4" t="str">
        <f>VLOOKUP(fUnitSales[[#This Row],[SalesRep]],dSalesRep[],2,0)</f>
        <v>MidWest</v>
      </c>
    </row>
    <row r="4215" spans="7:14" x14ac:dyDescent="0.25">
      <c r="G4215" s="6">
        <v>41603</v>
      </c>
      <c r="H4215" t="s">
        <v>41</v>
      </c>
      <c r="I4215" t="s">
        <v>18</v>
      </c>
      <c r="J4215">
        <v>2.5000000000000001E-2</v>
      </c>
      <c r="K4215">
        <v>18</v>
      </c>
      <c r="M4215" s="4">
        <f>ROUND(VLOOKUP(fUnitSales[[#This Row],[Product]],dProducts[],2,0)*(1-fUnitSales[[#This Row],[Discount]])*fUnitSales[[#This Row],[Units]],2)</f>
        <v>402.77</v>
      </c>
      <c r="N4215" s="4" t="str">
        <f>VLOOKUP(fUnitSales[[#This Row],[SalesRep]],dSalesRep[],2,0)</f>
        <v>South</v>
      </c>
    </row>
    <row r="4216" spans="7:14" x14ac:dyDescent="0.25">
      <c r="G4216" s="6">
        <v>41619</v>
      </c>
      <c r="H4216" t="s">
        <v>27</v>
      </c>
      <c r="I4216" t="s">
        <v>17</v>
      </c>
      <c r="J4216">
        <v>1.4999999999999999E-2</v>
      </c>
      <c r="K4216">
        <v>2</v>
      </c>
      <c r="M4216" s="4">
        <f>ROUND(VLOOKUP(fUnitSales[[#This Row],[Product]],dProducts[],2,0)*(1-fUnitSales[[#This Row],[Discount]])*fUnitSales[[#This Row],[Units]],2)</f>
        <v>39.299999999999997</v>
      </c>
      <c r="N4216" s="4" t="str">
        <f>VLOOKUP(fUnitSales[[#This Row],[SalesRep]],dSalesRep[],2,0)</f>
        <v>MidWest</v>
      </c>
    </row>
    <row r="4217" spans="7:14" x14ac:dyDescent="0.25">
      <c r="G4217" s="6">
        <v>41586</v>
      </c>
      <c r="H4217" t="s">
        <v>54</v>
      </c>
      <c r="I4217" t="s">
        <v>25</v>
      </c>
      <c r="J4217">
        <v>0.01</v>
      </c>
      <c r="K4217">
        <v>3</v>
      </c>
      <c r="M4217" s="4">
        <f>ROUND(VLOOKUP(fUnitSales[[#This Row],[Product]],dProducts[],2,0)*(1-fUnitSales[[#This Row],[Discount]])*fUnitSales[[#This Row],[Units]],2)</f>
        <v>100.98</v>
      </c>
      <c r="N4217" s="4" t="str">
        <f>VLOOKUP(fUnitSales[[#This Row],[SalesRep]],dSalesRep[],2,0)</f>
        <v>East</v>
      </c>
    </row>
    <row r="4218" spans="7:14" x14ac:dyDescent="0.25">
      <c r="G4218" s="6">
        <v>41556</v>
      </c>
      <c r="H4218" t="s">
        <v>27</v>
      </c>
      <c r="I4218" t="s">
        <v>18</v>
      </c>
      <c r="J4218">
        <v>0</v>
      </c>
      <c r="K4218">
        <v>3</v>
      </c>
      <c r="M4218" s="4">
        <f>ROUND(VLOOKUP(fUnitSales[[#This Row],[Product]],dProducts[],2,0)*(1-fUnitSales[[#This Row],[Discount]])*fUnitSales[[#This Row],[Units]],2)</f>
        <v>68.849999999999994</v>
      </c>
      <c r="N4218" s="4" t="str">
        <f>VLOOKUP(fUnitSales[[#This Row],[SalesRep]],dSalesRep[],2,0)</f>
        <v>MidWest</v>
      </c>
    </row>
    <row r="4219" spans="7:14" x14ac:dyDescent="0.25">
      <c r="G4219" s="6">
        <v>41705</v>
      </c>
      <c r="H4219" t="s">
        <v>41</v>
      </c>
      <c r="I4219" t="s">
        <v>13</v>
      </c>
      <c r="J4219">
        <v>0.02</v>
      </c>
      <c r="K4219">
        <v>2</v>
      </c>
      <c r="M4219" s="4">
        <f>ROUND(VLOOKUP(fUnitSales[[#This Row],[Product]],dProducts[],2,0)*(1-fUnitSales[[#This Row],[Discount]])*fUnitSales[[#This Row],[Units]],2)</f>
        <v>44.98</v>
      </c>
      <c r="N4219" s="4" t="str">
        <f>VLOOKUP(fUnitSales[[#This Row],[SalesRep]],dSalesRep[],2,0)</f>
        <v>South</v>
      </c>
    </row>
    <row r="4220" spans="7:14" x14ac:dyDescent="0.25">
      <c r="G4220" s="6">
        <v>41992</v>
      </c>
      <c r="H4220" t="s">
        <v>89</v>
      </c>
      <c r="I4220" t="s">
        <v>25</v>
      </c>
      <c r="J4220">
        <v>0</v>
      </c>
      <c r="K4220">
        <v>2</v>
      </c>
      <c r="M4220" s="4">
        <f>ROUND(VLOOKUP(fUnitSales[[#This Row],[Product]],dProducts[],2,0)*(1-fUnitSales[[#This Row],[Discount]])*fUnitSales[[#This Row],[Units]],2)</f>
        <v>68</v>
      </c>
      <c r="N4220" s="4" t="str">
        <f>VLOOKUP(fUnitSales[[#This Row],[SalesRep]],dSalesRep[],2,0)</f>
        <v>West</v>
      </c>
    </row>
    <row r="4221" spans="7:14" x14ac:dyDescent="0.25">
      <c r="G4221" s="6">
        <v>41972</v>
      </c>
      <c r="H4221" t="s">
        <v>65</v>
      </c>
      <c r="I4221" t="s">
        <v>31</v>
      </c>
      <c r="J4221">
        <v>0</v>
      </c>
      <c r="K4221">
        <v>3</v>
      </c>
      <c r="M4221" s="4">
        <f>ROUND(VLOOKUP(fUnitSales[[#This Row],[Product]],dProducts[],2,0)*(1-fUnitSales[[#This Row],[Discount]])*fUnitSales[[#This Row],[Units]],2)</f>
        <v>90</v>
      </c>
      <c r="N4221" s="4" t="str">
        <f>VLOOKUP(fUnitSales[[#This Row],[SalesRep]],dSalesRep[],2,0)</f>
        <v>West</v>
      </c>
    </row>
    <row r="4222" spans="7:14" x14ac:dyDescent="0.25">
      <c r="G4222" s="6">
        <v>41986</v>
      </c>
      <c r="H4222" t="s">
        <v>80</v>
      </c>
      <c r="I4222" t="s">
        <v>18</v>
      </c>
      <c r="J4222">
        <v>0</v>
      </c>
      <c r="K4222">
        <v>1</v>
      </c>
      <c r="M4222" s="4">
        <f>ROUND(VLOOKUP(fUnitSales[[#This Row],[Product]],dProducts[],2,0)*(1-fUnitSales[[#This Row],[Discount]])*fUnitSales[[#This Row],[Units]],2)</f>
        <v>22.95</v>
      </c>
      <c r="N4222" s="4" t="str">
        <f>VLOOKUP(fUnitSales[[#This Row],[SalesRep]],dSalesRep[],2,0)</f>
        <v>MidWest</v>
      </c>
    </row>
    <row r="4223" spans="7:14" x14ac:dyDescent="0.25">
      <c r="G4223" s="6">
        <v>41973</v>
      </c>
      <c r="H4223" t="s">
        <v>27</v>
      </c>
      <c r="I4223" t="s">
        <v>22</v>
      </c>
      <c r="J4223">
        <v>0.02</v>
      </c>
      <c r="K4223">
        <v>3</v>
      </c>
      <c r="M4223" s="4">
        <f>ROUND(VLOOKUP(fUnitSales[[#This Row],[Product]],dProducts[],2,0)*(1-fUnitSales[[#This Row],[Discount]])*fUnitSales[[#This Row],[Units]],2)</f>
        <v>73.5</v>
      </c>
      <c r="N4223" s="4" t="str">
        <f>VLOOKUP(fUnitSales[[#This Row],[SalesRep]],dSalesRep[],2,0)</f>
        <v>MidWest</v>
      </c>
    </row>
    <row r="4224" spans="7:14" x14ac:dyDescent="0.25">
      <c r="G4224" s="6">
        <v>41998</v>
      </c>
      <c r="H4224" t="s">
        <v>54</v>
      </c>
      <c r="I4224" t="s">
        <v>18</v>
      </c>
      <c r="J4224">
        <v>0</v>
      </c>
      <c r="K4224">
        <v>2</v>
      </c>
      <c r="M4224" s="4">
        <f>ROUND(VLOOKUP(fUnitSales[[#This Row],[Product]],dProducts[],2,0)*(1-fUnitSales[[#This Row],[Discount]])*fUnitSales[[#This Row],[Units]],2)</f>
        <v>45.9</v>
      </c>
      <c r="N4224" s="4" t="str">
        <f>VLOOKUP(fUnitSales[[#This Row],[SalesRep]],dSalesRep[],2,0)</f>
        <v>East</v>
      </c>
    </row>
    <row r="4225" spans="7:14" x14ac:dyDescent="0.25">
      <c r="G4225" s="6">
        <v>41764</v>
      </c>
      <c r="H4225" t="s">
        <v>52</v>
      </c>
      <c r="I4225" t="s">
        <v>34</v>
      </c>
      <c r="J4225">
        <v>0.02</v>
      </c>
      <c r="K4225">
        <v>2</v>
      </c>
      <c r="M4225" s="4">
        <f>ROUND(VLOOKUP(fUnitSales[[#This Row],[Product]],dProducts[],2,0)*(1-fUnitSales[[#This Row],[Discount]])*fUnitSales[[#This Row],[Units]],2)</f>
        <v>46.06</v>
      </c>
      <c r="N4225" s="4" t="str">
        <f>VLOOKUP(fUnitSales[[#This Row],[SalesRep]],dSalesRep[],2,0)</f>
        <v>South</v>
      </c>
    </row>
    <row r="4226" spans="7:14" x14ac:dyDescent="0.25">
      <c r="G4226" s="6">
        <v>41610</v>
      </c>
      <c r="H4226" t="s">
        <v>14</v>
      </c>
      <c r="I4226" t="s">
        <v>34</v>
      </c>
      <c r="J4226">
        <v>2.5000000000000001E-2</v>
      </c>
      <c r="K4226">
        <v>3</v>
      </c>
      <c r="M4226" s="4">
        <f>ROUND(VLOOKUP(fUnitSales[[#This Row],[Product]],dProducts[],2,0)*(1-fUnitSales[[#This Row],[Discount]])*fUnitSales[[#This Row],[Units]],2)</f>
        <v>68.739999999999995</v>
      </c>
      <c r="N4226" s="4" t="str">
        <f>VLOOKUP(fUnitSales[[#This Row],[SalesRep]],dSalesRep[],2,0)</f>
        <v>West</v>
      </c>
    </row>
    <row r="4227" spans="7:14" x14ac:dyDescent="0.25">
      <c r="G4227" s="6">
        <v>42002</v>
      </c>
      <c r="H4227" t="s">
        <v>78</v>
      </c>
      <c r="I4227" t="s">
        <v>31</v>
      </c>
      <c r="J4227">
        <v>1.4999999999999999E-2</v>
      </c>
      <c r="K4227">
        <v>2</v>
      </c>
      <c r="M4227" s="4">
        <f>ROUND(VLOOKUP(fUnitSales[[#This Row],[Product]],dProducts[],2,0)*(1-fUnitSales[[#This Row],[Discount]])*fUnitSales[[#This Row],[Units]],2)</f>
        <v>59.1</v>
      </c>
      <c r="N4227" s="4" t="str">
        <f>VLOOKUP(fUnitSales[[#This Row],[SalesRep]],dSalesRep[],2,0)</f>
        <v>West</v>
      </c>
    </row>
    <row r="4228" spans="7:14" x14ac:dyDescent="0.25">
      <c r="G4228" s="6">
        <v>41552</v>
      </c>
      <c r="H4228" t="s">
        <v>87</v>
      </c>
      <c r="I4228" t="s">
        <v>12</v>
      </c>
      <c r="J4228">
        <v>2.5000000000000001E-2</v>
      </c>
      <c r="K4228">
        <v>3</v>
      </c>
      <c r="M4228" s="4">
        <f>ROUND(VLOOKUP(fUnitSales[[#This Row],[Product]],dProducts[],2,0)*(1-fUnitSales[[#This Row],[Discount]])*fUnitSales[[#This Row],[Units]],2)</f>
        <v>233.85</v>
      </c>
      <c r="N4228" s="4" t="str">
        <f>VLOOKUP(fUnitSales[[#This Row],[SalesRep]],dSalesRep[],2,0)</f>
        <v>South</v>
      </c>
    </row>
    <row r="4229" spans="7:14" x14ac:dyDescent="0.25">
      <c r="G4229" s="6">
        <v>41505</v>
      </c>
      <c r="H4229" t="s">
        <v>84</v>
      </c>
      <c r="I4229" t="s">
        <v>34</v>
      </c>
      <c r="J4229">
        <v>0.02</v>
      </c>
      <c r="K4229">
        <v>2</v>
      </c>
      <c r="M4229" s="4">
        <f>ROUND(VLOOKUP(fUnitSales[[#This Row],[Product]],dProducts[],2,0)*(1-fUnitSales[[#This Row],[Discount]])*fUnitSales[[#This Row],[Units]],2)</f>
        <v>46.06</v>
      </c>
      <c r="N4229" s="4" t="str">
        <f>VLOOKUP(fUnitSales[[#This Row],[SalesRep]],dSalesRep[],2,0)</f>
        <v>East</v>
      </c>
    </row>
    <row r="4230" spans="7:14" x14ac:dyDescent="0.25">
      <c r="G4230" s="6">
        <v>41579</v>
      </c>
      <c r="H4230" t="s">
        <v>77</v>
      </c>
      <c r="I4230" t="s">
        <v>13</v>
      </c>
      <c r="J4230">
        <v>0.02</v>
      </c>
      <c r="K4230">
        <v>2</v>
      </c>
      <c r="M4230" s="4">
        <f>ROUND(VLOOKUP(fUnitSales[[#This Row],[Product]],dProducts[],2,0)*(1-fUnitSales[[#This Row],[Discount]])*fUnitSales[[#This Row],[Units]],2)</f>
        <v>44.98</v>
      </c>
      <c r="N4230" s="4" t="str">
        <f>VLOOKUP(fUnitSales[[#This Row],[SalesRep]],dSalesRep[],2,0)</f>
        <v>MidWest</v>
      </c>
    </row>
    <row r="4231" spans="7:14" x14ac:dyDescent="0.25">
      <c r="G4231" s="6">
        <v>41632</v>
      </c>
      <c r="H4231" t="s">
        <v>54</v>
      </c>
      <c r="I4231" t="s">
        <v>37</v>
      </c>
      <c r="J4231">
        <v>0</v>
      </c>
      <c r="K4231">
        <v>16</v>
      </c>
      <c r="M4231" s="4">
        <f>ROUND(VLOOKUP(fUnitSales[[#This Row],[Product]],dProducts[],2,0)*(1-fUnitSales[[#This Row],[Discount]])*fUnitSales[[#This Row],[Units]],2)</f>
        <v>400</v>
      </c>
      <c r="N4231" s="4" t="str">
        <f>VLOOKUP(fUnitSales[[#This Row],[SalesRep]],dSalesRep[],2,0)</f>
        <v>East</v>
      </c>
    </row>
    <row r="4232" spans="7:14" x14ac:dyDescent="0.25">
      <c r="G4232" s="6">
        <v>41990</v>
      </c>
      <c r="H4232" t="s">
        <v>71</v>
      </c>
      <c r="I4232" t="s">
        <v>22</v>
      </c>
      <c r="J4232">
        <v>0.03</v>
      </c>
      <c r="K4232">
        <v>9</v>
      </c>
      <c r="M4232" s="4">
        <f>ROUND(VLOOKUP(fUnitSales[[#This Row],[Product]],dProducts[],2,0)*(1-fUnitSales[[#This Row],[Discount]])*fUnitSales[[#This Row],[Units]],2)</f>
        <v>218.25</v>
      </c>
      <c r="N4232" s="4" t="str">
        <f>VLOOKUP(fUnitSales[[#This Row],[SalesRep]],dSalesRep[],2,0)</f>
        <v>MidWest</v>
      </c>
    </row>
    <row r="4233" spans="7:14" x14ac:dyDescent="0.25">
      <c r="G4233" s="6">
        <v>41596</v>
      </c>
      <c r="H4233" t="s">
        <v>24</v>
      </c>
      <c r="I4233" t="s">
        <v>13</v>
      </c>
      <c r="J4233">
        <v>0</v>
      </c>
      <c r="K4233">
        <v>3</v>
      </c>
      <c r="M4233" s="4">
        <f>ROUND(VLOOKUP(fUnitSales[[#This Row],[Product]],dProducts[],2,0)*(1-fUnitSales[[#This Row],[Discount]])*fUnitSales[[#This Row],[Units]],2)</f>
        <v>68.849999999999994</v>
      </c>
      <c r="N4233" s="4" t="str">
        <f>VLOOKUP(fUnitSales[[#This Row],[SalesRep]],dSalesRep[],2,0)</f>
        <v>MidWest</v>
      </c>
    </row>
    <row r="4234" spans="7:14" x14ac:dyDescent="0.25">
      <c r="G4234" s="6">
        <v>41603</v>
      </c>
      <c r="H4234" t="s">
        <v>43</v>
      </c>
      <c r="I4234" t="s">
        <v>37</v>
      </c>
      <c r="J4234">
        <v>2.5000000000000001E-2</v>
      </c>
      <c r="K4234">
        <v>3</v>
      </c>
      <c r="M4234" s="4">
        <f>ROUND(VLOOKUP(fUnitSales[[#This Row],[Product]],dProducts[],2,0)*(1-fUnitSales[[#This Row],[Discount]])*fUnitSales[[#This Row],[Units]],2)</f>
        <v>73.13</v>
      </c>
      <c r="N4234" s="4" t="str">
        <f>VLOOKUP(fUnitSales[[#This Row],[SalesRep]],dSalesRep[],2,0)</f>
        <v>MidWest</v>
      </c>
    </row>
    <row r="4235" spans="7:14" x14ac:dyDescent="0.25">
      <c r="G4235" s="6">
        <v>41775</v>
      </c>
      <c r="H4235" t="s">
        <v>85</v>
      </c>
      <c r="I4235" t="s">
        <v>8</v>
      </c>
      <c r="J4235">
        <v>0</v>
      </c>
      <c r="K4235">
        <v>1</v>
      </c>
      <c r="M4235" s="4">
        <f>ROUND(VLOOKUP(fUnitSales[[#This Row],[Product]],dProducts[],2,0)*(1-fUnitSales[[#This Row],[Discount]])*fUnitSales[[#This Row],[Units]],2)</f>
        <v>21</v>
      </c>
      <c r="N4235" s="4" t="str">
        <f>VLOOKUP(fUnitSales[[#This Row],[SalesRep]],dSalesRep[],2,0)</f>
        <v>West</v>
      </c>
    </row>
    <row r="4236" spans="7:14" x14ac:dyDescent="0.25">
      <c r="G4236" s="6">
        <v>41564</v>
      </c>
      <c r="H4236" t="s">
        <v>69</v>
      </c>
      <c r="I4236" t="s">
        <v>37</v>
      </c>
      <c r="J4236">
        <v>0.02</v>
      </c>
      <c r="K4236">
        <v>4</v>
      </c>
      <c r="M4236" s="4">
        <f>ROUND(VLOOKUP(fUnitSales[[#This Row],[Product]],dProducts[],2,0)*(1-fUnitSales[[#This Row],[Discount]])*fUnitSales[[#This Row],[Units]],2)</f>
        <v>98</v>
      </c>
      <c r="N4236" s="4" t="str">
        <f>VLOOKUP(fUnitSales[[#This Row],[SalesRep]],dSalesRep[],2,0)</f>
        <v>MidWest</v>
      </c>
    </row>
    <row r="4237" spans="7:14" x14ac:dyDescent="0.25">
      <c r="G4237" s="6">
        <v>41991</v>
      </c>
      <c r="H4237" t="s">
        <v>60</v>
      </c>
      <c r="I4237" t="s">
        <v>12</v>
      </c>
      <c r="J4237">
        <v>0.01</v>
      </c>
      <c r="K4237">
        <v>2</v>
      </c>
      <c r="M4237" s="4">
        <f>ROUND(VLOOKUP(fUnitSales[[#This Row],[Product]],dProducts[],2,0)*(1-fUnitSales[[#This Row],[Discount]])*fUnitSales[[#This Row],[Units]],2)</f>
        <v>158.30000000000001</v>
      </c>
      <c r="N4237" s="4" t="str">
        <f>VLOOKUP(fUnitSales[[#This Row],[SalesRep]],dSalesRep[],2,0)</f>
        <v>South</v>
      </c>
    </row>
    <row r="4238" spans="7:14" x14ac:dyDescent="0.25">
      <c r="G4238" s="6">
        <v>41945</v>
      </c>
      <c r="H4238" t="s">
        <v>57</v>
      </c>
      <c r="I4238" t="s">
        <v>17</v>
      </c>
      <c r="J4238">
        <v>0</v>
      </c>
      <c r="K4238">
        <v>3</v>
      </c>
      <c r="M4238" s="4">
        <f>ROUND(VLOOKUP(fUnitSales[[#This Row],[Product]],dProducts[],2,0)*(1-fUnitSales[[#This Row],[Discount]])*fUnitSales[[#This Row],[Units]],2)</f>
        <v>59.85</v>
      </c>
      <c r="N4238" s="4" t="str">
        <f>VLOOKUP(fUnitSales[[#This Row],[SalesRep]],dSalesRep[],2,0)</f>
        <v>South</v>
      </c>
    </row>
    <row r="4239" spans="7:14" x14ac:dyDescent="0.25">
      <c r="G4239" s="6">
        <v>41584</v>
      </c>
      <c r="H4239" t="s">
        <v>92</v>
      </c>
      <c r="I4239" t="s">
        <v>18</v>
      </c>
      <c r="J4239">
        <v>0.03</v>
      </c>
      <c r="K4239">
        <v>4</v>
      </c>
      <c r="M4239" s="4">
        <f>ROUND(VLOOKUP(fUnitSales[[#This Row],[Product]],dProducts[],2,0)*(1-fUnitSales[[#This Row],[Discount]])*fUnitSales[[#This Row],[Units]],2)</f>
        <v>89.05</v>
      </c>
      <c r="N4239" s="4" t="str">
        <f>VLOOKUP(fUnitSales[[#This Row],[SalesRep]],dSalesRep[],2,0)</f>
        <v>West</v>
      </c>
    </row>
    <row r="4240" spans="7:14" x14ac:dyDescent="0.25">
      <c r="G4240" s="6">
        <v>41607</v>
      </c>
      <c r="H4240" t="s">
        <v>94</v>
      </c>
      <c r="I4240" t="s">
        <v>22</v>
      </c>
      <c r="J4240">
        <v>0</v>
      </c>
      <c r="K4240">
        <v>1</v>
      </c>
      <c r="M4240" s="4">
        <f>ROUND(VLOOKUP(fUnitSales[[#This Row],[Product]],dProducts[],2,0)*(1-fUnitSales[[#This Row],[Discount]])*fUnitSales[[#This Row],[Units]],2)</f>
        <v>25</v>
      </c>
      <c r="N4240" s="4" t="str">
        <f>VLOOKUP(fUnitSales[[#This Row],[SalesRep]],dSalesRep[],2,0)</f>
        <v>MidWest</v>
      </c>
    </row>
    <row r="4241" spans="7:14" x14ac:dyDescent="0.25">
      <c r="G4241" s="6">
        <v>41996</v>
      </c>
      <c r="H4241" t="s">
        <v>50</v>
      </c>
      <c r="I4241" t="s">
        <v>17</v>
      </c>
      <c r="J4241">
        <v>0.03</v>
      </c>
      <c r="K4241">
        <v>11</v>
      </c>
      <c r="M4241" s="4">
        <f>ROUND(VLOOKUP(fUnitSales[[#This Row],[Product]],dProducts[],2,0)*(1-fUnitSales[[#This Row],[Discount]])*fUnitSales[[#This Row],[Units]],2)</f>
        <v>212.87</v>
      </c>
      <c r="N4241" s="4" t="str">
        <f>VLOOKUP(fUnitSales[[#This Row],[SalesRep]],dSalesRep[],2,0)</f>
        <v>MidWest</v>
      </c>
    </row>
    <row r="4242" spans="7:14" x14ac:dyDescent="0.25">
      <c r="G4242" s="6">
        <v>41980</v>
      </c>
      <c r="H4242" t="s">
        <v>54</v>
      </c>
      <c r="I4242" t="s">
        <v>17</v>
      </c>
      <c r="J4242">
        <v>1.4999999999999999E-2</v>
      </c>
      <c r="K4242">
        <v>3</v>
      </c>
      <c r="M4242" s="4">
        <f>ROUND(VLOOKUP(fUnitSales[[#This Row],[Product]],dProducts[],2,0)*(1-fUnitSales[[#This Row],[Discount]])*fUnitSales[[#This Row],[Units]],2)</f>
        <v>58.95</v>
      </c>
      <c r="N4242" s="4" t="str">
        <f>VLOOKUP(fUnitSales[[#This Row],[SalesRep]],dSalesRep[],2,0)</f>
        <v>East</v>
      </c>
    </row>
    <row r="4243" spans="7:14" x14ac:dyDescent="0.25">
      <c r="G4243" s="6">
        <v>41973</v>
      </c>
      <c r="H4243" t="s">
        <v>41</v>
      </c>
      <c r="I4243" t="s">
        <v>18</v>
      </c>
      <c r="J4243">
        <v>0</v>
      </c>
      <c r="K4243">
        <v>2</v>
      </c>
      <c r="M4243" s="4">
        <f>ROUND(VLOOKUP(fUnitSales[[#This Row],[Product]],dProducts[],2,0)*(1-fUnitSales[[#This Row],[Discount]])*fUnitSales[[#This Row],[Units]],2)</f>
        <v>45.9</v>
      </c>
      <c r="N4243" s="4" t="str">
        <f>VLOOKUP(fUnitSales[[#This Row],[SalesRep]],dSalesRep[],2,0)</f>
        <v>South</v>
      </c>
    </row>
    <row r="4244" spans="7:14" x14ac:dyDescent="0.25">
      <c r="G4244" s="6">
        <v>41826</v>
      </c>
      <c r="H4244" t="s">
        <v>56</v>
      </c>
      <c r="I4244" t="s">
        <v>18</v>
      </c>
      <c r="J4244">
        <v>0.03</v>
      </c>
      <c r="K4244">
        <v>2</v>
      </c>
      <c r="M4244" s="4">
        <f>ROUND(VLOOKUP(fUnitSales[[#This Row],[Product]],dProducts[],2,0)*(1-fUnitSales[[#This Row],[Discount]])*fUnitSales[[#This Row],[Units]],2)</f>
        <v>44.52</v>
      </c>
      <c r="N4244" s="4" t="str">
        <f>VLOOKUP(fUnitSales[[#This Row],[SalesRep]],dSalesRep[],2,0)</f>
        <v>West</v>
      </c>
    </row>
    <row r="4245" spans="7:14" x14ac:dyDescent="0.25">
      <c r="G4245" s="6">
        <v>41596</v>
      </c>
      <c r="H4245" t="s">
        <v>44</v>
      </c>
      <c r="I4245" t="s">
        <v>34</v>
      </c>
      <c r="J4245">
        <v>0</v>
      </c>
      <c r="K4245">
        <v>1</v>
      </c>
      <c r="M4245" s="4">
        <f>ROUND(VLOOKUP(fUnitSales[[#This Row],[Product]],dProducts[],2,0)*(1-fUnitSales[[#This Row],[Discount]])*fUnitSales[[#This Row],[Units]],2)</f>
        <v>23.5</v>
      </c>
      <c r="N4245" s="4" t="str">
        <f>VLOOKUP(fUnitSales[[#This Row],[SalesRep]],dSalesRep[],2,0)</f>
        <v>MidWest</v>
      </c>
    </row>
    <row r="4246" spans="7:14" x14ac:dyDescent="0.25">
      <c r="G4246" s="6">
        <v>41601</v>
      </c>
      <c r="H4246" t="s">
        <v>55</v>
      </c>
      <c r="I4246" t="s">
        <v>34</v>
      </c>
      <c r="J4246">
        <v>0</v>
      </c>
      <c r="K4246">
        <v>1</v>
      </c>
      <c r="M4246" s="4">
        <f>ROUND(VLOOKUP(fUnitSales[[#This Row],[Product]],dProducts[],2,0)*(1-fUnitSales[[#This Row],[Discount]])*fUnitSales[[#This Row],[Units]],2)</f>
        <v>23.5</v>
      </c>
      <c r="N4246" s="4" t="str">
        <f>VLOOKUP(fUnitSales[[#This Row],[SalesRep]],dSalesRep[],2,0)</f>
        <v>South</v>
      </c>
    </row>
    <row r="4247" spans="7:14" x14ac:dyDescent="0.25">
      <c r="G4247" s="6">
        <v>41969</v>
      </c>
      <c r="H4247" t="s">
        <v>60</v>
      </c>
      <c r="I4247" t="s">
        <v>25</v>
      </c>
      <c r="J4247">
        <v>1.4999999999999999E-2</v>
      </c>
      <c r="K4247">
        <v>2</v>
      </c>
      <c r="M4247" s="4">
        <f>ROUND(VLOOKUP(fUnitSales[[#This Row],[Product]],dProducts[],2,0)*(1-fUnitSales[[#This Row],[Discount]])*fUnitSales[[#This Row],[Units]],2)</f>
        <v>66.98</v>
      </c>
      <c r="N4247" s="4" t="str">
        <f>VLOOKUP(fUnitSales[[#This Row],[SalesRep]],dSalesRep[],2,0)</f>
        <v>South</v>
      </c>
    </row>
    <row r="4248" spans="7:14" x14ac:dyDescent="0.25">
      <c r="G4248" s="6">
        <v>41573</v>
      </c>
      <c r="H4248" t="s">
        <v>30</v>
      </c>
      <c r="I4248" t="s">
        <v>12</v>
      </c>
      <c r="J4248">
        <v>0.01</v>
      </c>
      <c r="K4248">
        <v>2</v>
      </c>
      <c r="M4248" s="4">
        <f>ROUND(VLOOKUP(fUnitSales[[#This Row],[Product]],dProducts[],2,0)*(1-fUnitSales[[#This Row],[Discount]])*fUnitSales[[#This Row],[Units]],2)</f>
        <v>158.30000000000001</v>
      </c>
      <c r="N4248" s="4" t="str">
        <f>VLOOKUP(fUnitSales[[#This Row],[SalesRep]],dSalesRep[],2,0)</f>
        <v>East</v>
      </c>
    </row>
    <row r="4249" spans="7:14" x14ac:dyDescent="0.25">
      <c r="G4249" s="6">
        <v>41585</v>
      </c>
      <c r="H4249" t="s">
        <v>49</v>
      </c>
      <c r="I4249" t="s">
        <v>18</v>
      </c>
      <c r="J4249">
        <v>0</v>
      </c>
      <c r="K4249">
        <v>14</v>
      </c>
      <c r="M4249" s="4">
        <f>ROUND(VLOOKUP(fUnitSales[[#This Row],[Product]],dProducts[],2,0)*(1-fUnitSales[[#This Row],[Discount]])*fUnitSales[[#This Row],[Units]],2)</f>
        <v>321.3</v>
      </c>
      <c r="N4249" s="4" t="str">
        <f>VLOOKUP(fUnitSales[[#This Row],[SalesRep]],dSalesRep[],2,0)</f>
        <v>West</v>
      </c>
    </row>
    <row r="4250" spans="7:14" x14ac:dyDescent="0.25">
      <c r="G4250" s="6">
        <v>41622</v>
      </c>
      <c r="H4250" t="s">
        <v>26</v>
      </c>
      <c r="I4250" t="s">
        <v>18</v>
      </c>
      <c r="J4250">
        <v>0.02</v>
      </c>
      <c r="K4250">
        <v>1</v>
      </c>
      <c r="M4250" s="4">
        <f>ROUND(VLOOKUP(fUnitSales[[#This Row],[Product]],dProducts[],2,0)*(1-fUnitSales[[#This Row],[Discount]])*fUnitSales[[#This Row],[Units]],2)</f>
        <v>22.49</v>
      </c>
      <c r="N4250" s="4" t="str">
        <f>VLOOKUP(fUnitSales[[#This Row],[SalesRep]],dSalesRep[],2,0)</f>
        <v>West</v>
      </c>
    </row>
    <row r="4251" spans="7:14" x14ac:dyDescent="0.25">
      <c r="G4251" s="6">
        <v>41950</v>
      </c>
      <c r="H4251" t="s">
        <v>11</v>
      </c>
      <c r="I4251" t="s">
        <v>13</v>
      </c>
      <c r="J4251">
        <v>1.4999999999999999E-2</v>
      </c>
      <c r="K4251">
        <v>3</v>
      </c>
      <c r="M4251" s="4">
        <f>ROUND(VLOOKUP(fUnitSales[[#This Row],[Product]],dProducts[],2,0)*(1-fUnitSales[[#This Row],[Discount]])*fUnitSales[[#This Row],[Units]],2)</f>
        <v>67.819999999999993</v>
      </c>
      <c r="N4251" s="4" t="str">
        <f>VLOOKUP(fUnitSales[[#This Row],[SalesRep]],dSalesRep[],2,0)</f>
        <v>West</v>
      </c>
    </row>
    <row r="4252" spans="7:14" x14ac:dyDescent="0.25">
      <c r="G4252" s="6">
        <v>41583</v>
      </c>
      <c r="H4252" t="s">
        <v>44</v>
      </c>
      <c r="I4252" t="s">
        <v>42</v>
      </c>
      <c r="J4252">
        <v>0.02</v>
      </c>
      <c r="K4252">
        <v>3</v>
      </c>
      <c r="M4252" s="4">
        <f>ROUND(VLOOKUP(fUnitSales[[#This Row],[Product]],dProducts[],2,0)*(1-fUnitSales[[#This Row],[Discount]])*fUnitSales[[#This Row],[Units]],2)</f>
        <v>55.86</v>
      </c>
      <c r="N4252" s="4" t="str">
        <f>VLOOKUP(fUnitSales[[#This Row],[SalesRep]],dSalesRep[],2,0)</f>
        <v>MidWest</v>
      </c>
    </row>
    <row r="4253" spans="7:14" x14ac:dyDescent="0.25">
      <c r="G4253" s="6">
        <v>41496</v>
      </c>
      <c r="H4253" t="s">
        <v>71</v>
      </c>
      <c r="I4253" t="s">
        <v>25</v>
      </c>
      <c r="J4253">
        <v>1.4999999999999999E-2</v>
      </c>
      <c r="K4253">
        <v>1</v>
      </c>
      <c r="M4253" s="4">
        <f>ROUND(VLOOKUP(fUnitSales[[#This Row],[Product]],dProducts[],2,0)*(1-fUnitSales[[#This Row],[Discount]])*fUnitSales[[#This Row],[Units]],2)</f>
        <v>33.49</v>
      </c>
      <c r="N4253" s="4" t="str">
        <f>VLOOKUP(fUnitSales[[#This Row],[SalesRep]],dSalesRep[],2,0)</f>
        <v>MidWest</v>
      </c>
    </row>
    <row r="4254" spans="7:14" x14ac:dyDescent="0.25">
      <c r="G4254" s="6">
        <v>41946</v>
      </c>
      <c r="H4254" t="s">
        <v>82</v>
      </c>
      <c r="I4254" t="s">
        <v>8</v>
      </c>
      <c r="J4254">
        <v>0.02</v>
      </c>
      <c r="K4254">
        <v>2</v>
      </c>
      <c r="M4254" s="4">
        <f>ROUND(VLOOKUP(fUnitSales[[#This Row],[Product]],dProducts[],2,0)*(1-fUnitSales[[#This Row],[Discount]])*fUnitSales[[#This Row],[Units]],2)</f>
        <v>41.16</v>
      </c>
      <c r="N4254" s="4" t="str">
        <f>VLOOKUP(fUnitSales[[#This Row],[SalesRep]],dSalesRep[],2,0)</f>
        <v>West</v>
      </c>
    </row>
    <row r="4255" spans="7:14" x14ac:dyDescent="0.25">
      <c r="G4255" s="6">
        <v>41507</v>
      </c>
      <c r="H4255" t="s">
        <v>78</v>
      </c>
      <c r="I4255" t="s">
        <v>17</v>
      </c>
      <c r="J4255">
        <v>2.5000000000000001E-2</v>
      </c>
      <c r="K4255">
        <v>2</v>
      </c>
      <c r="M4255" s="4">
        <f>ROUND(VLOOKUP(fUnitSales[[#This Row],[Product]],dProducts[],2,0)*(1-fUnitSales[[#This Row],[Discount]])*fUnitSales[[#This Row],[Units]],2)</f>
        <v>38.9</v>
      </c>
      <c r="N4255" s="4" t="str">
        <f>VLOOKUP(fUnitSales[[#This Row],[SalesRep]],dSalesRep[],2,0)</f>
        <v>West</v>
      </c>
    </row>
    <row r="4256" spans="7:14" x14ac:dyDescent="0.25">
      <c r="G4256" s="6">
        <v>41990</v>
      </c>
      <c r="H4256" t="s">
        <v>81</v>
      </c>
      <c r="I4256" t="s">
        <v>37</v>
      </c>
      <c r="J4256">
        <v>2.5000000000000001E-2</v>
      </c>
      <c r="K4256">
        <v>21</v>
      </c>
      <c r="M4256" s="4">
        <f>ROUND(VLOOKUP(fUnitSales[[#This Row],[Product]],dProducts[],2,0)*(1-fUnitSales[[#This Row],[Discount]])*fUnitSales[[#This Row],[Units]],2)</f>
        <v>511.88</v>
      </c>
      <c r="N4256" s="4" t="str">
        <f>VLOOKUP(fUnitSales[[#This Row],[SalesRep]],dSalesRep[],2,0)</f>
        <v>East</v>
      </c>
    </row>
    <row r="4257" spans="7:14" x14ac:dyDescent="0.25">
      <c r="G4257" s="6">
        <v>41994</v>
      </c>
      <c r="H4257" t="s">
        <v>77</v>
      </c>
      <c r="I4257" t="s">
        <v>25</v>
      </c>
      <c r="J4257">
        <v>0</v>
      </c>
      <c r="K4257">
        <v>2</v>
      </c>
      <c r="M4257" s="4">
        <f>ROUND(VLOOKUP(fUnitSales[[#This Row],[Product]],dProducts[],2,0)*(1-fUnitSales[[#This Row],[Discount]])*fUnitSales[[#This Row],[Units]],2)</f>
        <v>68</v>
      </c>
      <c r="N4257" s="4" t="str">
        <f>VLOOKUP(fUnitSales[[#This Row],[SalesRep]],dSalesRep[],2,0)</f>
        <v>MidWest</v>
      </c>
    </row>
    <row r="4258" spans="7:14" x14ac:dyDescent="0.25">
      <c r="G4258" s="6">
        <v>41689</v>
      </c>
      <c r="H4258" t="s">
        <v>48</v>
      </c>
      <c r="I4258" t="s">
        <v>34</v>
      </c>
      <c r="J4258">
        <v>0</v>
      </c>
      <c r="K4258">
        <v>3</v>
      </c>
      <c r="M4258" s="4">
        <f>ROUND(VLOOKUP(fUnitSales[[#This Row],[Product]],dProducts[],2,0)*(1-fUnitSales[[#This Row],[Discount]])*fUnitSales[[#This Row],[Units]],2)</f>
        <v>70.5</v>
      </c>
      <c r="N4258" s="4" t="str">
        <f>VLOOKUP(fUnitSales[[#This Row],[SalesRep]],dSalesRep[],2,0)</f>
        <v>MidWest</v>
      </c>
    </row>
    <row r="4259" spans="7:14" x14ac:dyDescent="0.25">
      <c r="G4259" s="6">
        <v>41999</v>
      </c>
      <c r="H4259" t="s">
        <v>52</v>
      </c>
      <c r="I4259" t="s">
        <v>18</v>
      </c>
      <c r="J4259">
        <v>0</v>
      </c>
      <c r="K4259">
        <v>3</v>
      </c>
      <c r="M4259" s="4">
        <f>ROUND(VLOOKUP(fUnitSales[[#This Row],[Product]],dProducts[],2,0)*(1-fUnitSales[[#This Row],[Discount]])*fUnitSales[[#This Row],[Units]],2)</f>
        <v>68.849999999999994</v>
      </c>
      <c r="N4259" s="4" t="str">
        <f>VLOOKUP(fUnitSales[[#This Row],[SalesRep]],dSalesRep[],2,0)</f>
        <v>South</v>
      </c>
    </row>
    <row r="4260" spans="7:14" x14ac:dyDescent="0.25">
      <c r="G4260" s="6">
        <v>41993</v>
      </c>
      <c r="H4260" t="s">
        <v>73</v>
      </c>
      <c r="I4260" t="s">
        <v>13</v>
      </c>
      <c r="J4260">
        <v>0</v>
      </c>
      <c r="K4260">
        <v>2</v>
      </c>
      <c r="M4260" s="4">
        <f>ROUND(VLOOKUP(fUnitSales[[#This Row],[Product]],dProducts[],2,0)*(1-fUnitSales[[#This Row],[Discount]])*fUnitSales[[#This Row],[Units]],2)</f>
        <v>45.9</v>
      </c>
      <c r="N4260" s="4" t="str">
        <f>VLOOKUP(fUnitSales[[#This Row],[SalesRep]],dSalesRep[],2,0)</f>
        <v>West</v>
      </c>
    </row>
    <row r="4261" spans="7:14" x14ac:dyDescent="0.25">
      <c r="G4261" s="6">
        <v>42002</v>
      </c>
      <c r="H4261" t="s">
        <v>46</v>
      </c>
      <c r="I4261" t="s">
        <v>22</v>
      </c>
      <c r="J4261">
        <v>0</v>
      </c>
      <c r="K4261">
        <v>2</v>
      </c>
      <c r="M4261" s="4">
        <f>ROUND(VLOOKUP(fUnitSales[[#This Row],[Product]],dProducts[],2,0)*(1-fUnitSales[[#This Row],[Discount]])*fUnitSales[[#This Row],[Units]],2)</f>
        <v>50</v>
      </c>
      <c r="N4261" s="4" t="str">
        <f>VLOOKUP(fUnitSales[[#This Row],[SalesRep]],dSalesRep[],2,0)</f>
        <v>MidWest</v>
      </c>
    </row>
    <row r="4262" spans="7:14" x14ac:dyDescent="0.25">
      <c r="G4262" s="6">
        <v>41282</v>
      </c>
      <c r="H4262" t="s">
        <v>40</v>
      </c>
      <c r="I4262" t="s">
        <v>25</v>
      </c>
      <c r="J4262">
        <v>0.02</v>
      </c>
      <c r="K4262">
        <v>2</v>
      </c>
      <c r="M4262" s="4">
        <f>ROUND(VLOOKUP(fUnitSales[[#This Row],[Product]],dProducts[],2,0)*(1-fUnitSales[[#This Row],[Discount]])*fUnitSales[[#This Row],[Units]],2)</f>
        <v>66.64</v>
      </c>
      <c r="N4262" s="4" t="str">
        <f>VLOOKUP(fUnitSales[[#This Row],[SalesRep]],dSalesRep[],2,0)</f>
        <v>East</v>
      </c>
    </row>
    <row r="4263" spans="7:14" x14ac:dyDescent="0.25">
      <c r="G4263" s="6">
        <v>42003</v>
      </c>
      <c r="H4263" t="s">
        <v>19</v>
      </c>
      <c r="I4263" t="s">
        <v>18</v>
      </c>
      <c r="J4263">
        <v>0.02</v>
      </c>
      <c r="K4263">
        <v>3</v>
      </c>
      <c r="M4263" s="4">
        <f>ROUND(VLOOKUP(fUnitSales[[#This Row],[Product]],dProducts[],2,0)*(1-fUnitSales[[#This Row],[Discount]])*fUnitSales[[#This Row],[Units]],2)</f>
        <v>67.47</v>
      </c>
      <c r="N4263" s="4" t="str">
        <f>VLOOKUP(fUnitSales[[#This Row],[SalesRep]],dSalesRep[],2,0)</f>
        <v>East</v>
      </c>
    </row>
    <row r="4264" spans="7:14" x14ac:dyDescent="0.25">
      <c r="G4264" s="6">
        <v>41584</v>
      </c>
      <c r="H4264" t="s">
        <v>64</v>
      </c>
      <c r="I4264" t="s">
        <v>17</v>
      </c>
      <c r="J4264">
        <v>0.03</v>
      </c>
      <c r="K4264">
        <v>3</v>
      </c>
      <c r="M4264" s="4">
        <f>ROUND(VLOOKUP(fUnitSales[[#This Row],[Product]],dProducts[],2,0)*(1-fUnitSales[[#This Row],[Discount]])*fUnitSales[[#This Row],[Units]],2)</f>
        <v>58.05</v>
      </c>
      <c r="N4264" s="4" t="str">
        <f>VLOOKUP(fUnitSales[[#This Row],[SalesRep]],dSalesRep[],2,0)</f>
        <v>MidWest</v>
      </c>
    </row>
    <row r="4265" spans="7:14" x14ac:dyDescent="0.25">
      <c r="G4265" s="6">
        <v>41714</v>
      </c>
      <c r="H4265" t="s">
        <v>87</v>
      </c>
      <c r="I4265" t="s">
        <v>17</v>
      </c>
      <c r="J4265">
        <v>2.5000000000000001E-2</v>
      </c>
      <c r="K4265">
        <v>1</v>
      </c>
      <c r="M4265" s="4">
        <f>ROUND(VLOOKUP(fUnitSales[[#This Row],[Product]],dProducts[],2,0)*(1-fUnitSales[[#This Row],[Discount]])*fUnitSales[[#This Row],[Units]],2)</f>
        <v>19.45</v>
      </c>
      <c r="N4265" s="4" t="str">
        <f>VLOOKUP(fUnitSales[[#This Row],[SalesRep]],dSalesRep[],2,0)</f>
        <v>South</v>
      </c>
    </row>
    <row r="4266" spans="7:14" x14ac:dyDescent="0.25">
      <c r="G4266" s="6">
        <v>41601</v>
      </c>
      <c r="H4266" t="s">
        <v>59</v>
      </c>
      <c r="I4266" t="s">
        <v>17</v>
      </c>
      <c r="J4266">
        <v>0</v>
      </c>
      <c r="K4266">
        <v>2</v>
      </c>
      <c r="M4266" s="4">
        <f>ROUND(VLOOKUP(fUnitSales[[#This Row],[Product]],dProducts[],2,0)*(1-fUnitSales[[#This Row],[Discount]])*fUnitSales[[#This Row],[Units]],2)</f>
        <v>39.9</v>
      </c>
      <c r="N4266" s="4" t="str">
        <f>VLOOKUP(fUnitSales[[#This Row],[SalesRep]],dSalesRep[],2,0)</f>
        <v>East</v>
      </c>
    </row>
    <row r="4267" spans="7:14" x14ac:dyDescent="0.25">
      <c r="G4267" s="6">
        <v>41954</v>
      </c>
      <c r="H4267" t="s">
        <v>41</v>
      </c>
      <c r="I4267" t="s">
        <v>17</v>
      </c>
      <c r="J4267">
        <v>0.01</v>
      </c>
      <c r="K4267">
        <v>3</v>
      </c>
      <c r="M4267" s="4">
        <f>ROUND(VLOOKUP(fUnitSales[[#This Row],[Product]],dProducts[],2,0)*(1-fUnitSales[[#This Row],[Discount]])*fUnitSales[[#This Row],[Units]],2)</f>
        <v>59.25</v>
      </c>
      <c r="N4267" s="4" t="str">
        <f>VLOOKUP(fUnitSales[[#This Row],[SalesRep]],dSalesRep[],2,0)</f>
        <v>South</v>
      </c>
    </row>
    <row r="4268" spans="7:14" x14ac:dyDescent="0.25">
      <c r="G4268" s="6">
        <v>41423</v>
      </c>
      <c r="H4268" t="s">
        <v>30</v>
      </c>
      <c r="I4268" t="s">
        <v>18</v>
      </c>
      <c r="J4268">
        <v>0</v>
      </c>
      <c r="K4268">
        <v>1</v>
      </c>
      <c r="M4268" s="4">
        <f>ROUND(VLOOKUP(fUnitSales[[#This Row],[Product]],dProducts[],2,0)*(1-fUnitSales[[#This Row],[Discount]])*fUnitSales[[#This Row],[Units]],2)</f>
        <v>22.95</v>
      </c>
      <c r="N4268" s="4" t="str">
        <f>VLOOKUP(fUnitSales[[#This Row],[SalesRep]],dSalesRep[],2,0)</f>
        <v>East</v>
      </c>
    </row>
    <row r="4269" spans="7:14" x14ac:dyDescent="0.25">
      <c r="G4269" s="6">
        <v>41974</v>
      </c>
      <c r="H4269" t="s">
        <v>60</v>
      </c>
      <c r="I4269" t="s">
        <v>8</v>
      </c>
      <c r="J4269">
        <v>0</v>
      </c>
      <c r="K4269">
        <v>1</v>
      </c>
      <c r="M4269" s="4">
        <f>ROUND(VLOOKUP(fUnitSales[[#This Row],[Product]],dProducts[],2,0)*(1-fUnitSales[[#This Row],[Discount]])*fUnitSales[[#This Row],[Units]],2)</f>
        <v>21</v>
      </c>
      <c r="N4269" s="4" t="str">
        <f>VLOOKUP(fUnitSales[[#This Row],[SalesRep]],dSalesRep[],2,0)</f>
        <v>South</v>
      </c>
    </row>
    <row r="4270" spans="7:14" x14ac:dyDescent="0.25">
      <c r="G4270" s="6">
        <v>41969</v>
      </c>
      <c r="H4270" t="s">
        <v>44</v>
      </c>
      <c r="I4270" t="s">
        <v>13</v>
      </c>
      <c r="J4270">
        <v>1.4999999999999999E-2</v>
      </c>
      <c r="K4270">
        <v>2</v>
      </c>
      <c r="M4270" s="4">
        <f>ROUND(VLOOKUP(fUnitSales[[#This Row],[Product]],dProducts[],2,0)*(1-fUnitSales[[#This Row],[Discount]])*fUnitSales[[#This Row],[Units]],2)</f>
        <v>45.21</v>
      </c>
      <c r="N4270" s="4" t="str">
        <f>VLOOKUP(fUnitSales[[#This Row],[SalesRep]],dSalesRep[],2,0)</f>
        <v>MidWest</v>
      </c>
    </row>
    <row r="4271" spans="7:14" x14ac:dyDescent="0.25">
      <c r="G4271" s="6">
        <v>41988</v>
      </c>
      <c r="H4271" t="s">
        <v>16</v>
      </c>
      <c r="I4271" t="s">
        <v>42</v>
      </c>
      <c r="J4271">
        <v>0</v>
      </c>
      <c r="K4271">
        <v>1</v>
      </c>
      <c r="M4271" s="4">
        <f>ROUND(VLOOKUP(fUnitSales[[#This Row],[Product]],dProducts[],2,0)*(1-fUnitSales[[#This Row],[Discount]])*fUnitSales[[#This Row],[Units]],2)</f>
        <v>19</v>
      </c>
      <c r="N4271" s="4" t="str">
        <f>VLOOKUP(fUnitSales[[#This Row],[SalesRep]],dSalesRep[],2,0)</f>
        <v>MidWest</v>
      </c>
    </row>
    <row r="4272" spans="7:14" x14ac:dyDescent="0.25">
      <c r="G4272" s="6">
        <v>41628</v>
      </c>
      <c r="H4272" t="s">
        <v>16</v>
      </c>
      <c r="I4272" t="s">
        <v>37</v>
      </c>
      <c r="J4272">
        <v>0</v>
      </c>
      <c r="K4272">
        <v>3</v>
      </c>
      <c r="M4272" s="4">
        <f>ROUND(VLOOKUP(fUnitSales[[#This Row],[Product]],dProducts[],2,0)*(1-fUnitSales[[#This Row],[Discount]])*fUnitSales[[#This Row],[Units]],2)</f>
        <v>75</v>
      </c>
      <c r="N4272" s="4" t="str">
        <f>VLOOKUP(fUnitSales[[#This Row],[SalesRep]],dSalesRep[],2,0)</f>
        <v>MidWest</v>
      </c>
    </row>
    <row r="4273" spans="7:14" x14ac:dyDescent="0.25">
      <c r="G4273" s="6">
        <v>41291</v>
      </c>
      <c r="H4273" t="s">
        <v>53</v>
      </c>
      <c r="I4273" t="s">
        <v>17</v>
      </c>
      <c r="J4273">
        <v>1.4999999999999999E-2</v>
      </c>
      <c r="K4273">
        <v>2</v>
      </c>
      <c r="M4273" s="4">
        <f>ROUND(VLOOKUP(fUnitSales[[#This Row],[Product]],dProducts[],2,0)*(1-fUnitSales[[#This Row],[Discount]])*fUnitSales[[#This Row],[Units]],2)</f>
        <v>39.299999999999997</v>
      </c>
      <c r="N4273" s="4" t="str">
        <f>VLOOKUP(fUnitSales[[#This Row],[SalesRep]],dSalesRep[],2,0)</f>
        <v>West</v>
      </c>
    </row>
    <row r="4274" spans="7:14" x14ac:dyDescent="0.25">
      <c r="G4274" s="6">
        <v>41596</v>
      </c>
      <c r="H4274" t="s">
        <v>57</v>
      </c>
      <c r="I4274" t="s">
        <v>13</v>
      </c>
      <c r="J4274">
        <v>0.01</v>
      </c>
      <c r="K4274">
        <v>3</v>
      </c>
      <c r="M4274" s="4">
        <f>ROUND(VLOOKUP(fUnitSales[[#This Row],[Product]],dProducts[],2,0)*(1-fUnitSales[[#This Row],[Discount]])*fUnitSales[[#This Row],[Units]],2)</f>
        <v>68.16</v>
      </c>
      <c r="N4274" s="4" t="str">
        <f>VLOOKUP(fUnitSales[[#This Row],[SalesRep]],dSalesRep[],2,0)</f>
        <v>South</v>
      </c>
    </row>
    <row r="4275" spans="7:14" x14ac:dyDescent="0.25">
      <c r="G4275" s="6">
        <v>41669</v>
      </c>
      <c r="H4275" t="s">
        <v>35</v>
      </c>
      <c r="I4275" t="s">
        <v>25</v>
      </c>
      <c r="J4275">
        <v>0.03</v>
      </c>
      <c r="K4275">
        <v>1</v>
      </c>
      <c r="M4275" s="4">
        <f>ROUND(VLOOKUP(fUnitSales[[#This Row],[Product]],dProducts[],2,0)*(1-fUnitSales[[#This Row],[Discount]])*fUnitSales[[#This Row],[Units]],2)</f>
        <v>32.979999999999997</v>
      </c>
      <c r="N4275" s="4" t="str">
        <f>VLOOKUP(fUnitSales[[#This Row],[SalesRep]],dSalesRep[],2,0)</f>
        <v>MidWest</v>
      </c>
    </row>
    <row r="4276" spans="7:14" x14ac:dyDescent="0.25">
      <c r="G4276" s="6">
        <v>41585</v>
      </c>
      <c r="H4276" t="s">
        <v>24</v>
      </c>
      <c r="I4276" t="s">
        <v>8</v>
      </c>
      <c r="J4276">
        <v>0</v>
      </c>
      <c r="K4276">
        <v>4</v>
      </c>
      <c r="M4276" s="4">
        <f>ROUND(VLOOKUP(fUnitSales[[#This Row],[Product]],dProducts[],2,0)*(1-fUnitSales[[#This Row],[Discount]])*fUnitSales[[#This Row],[Units]],2)</f>
        <v>84</v>
      </c>
      <c r="N4276" s="4" t="str">
        <f>VLOOKUP(fUnitSales[[#This Row],[SalesRep]],dSalesRep[],2,0)</f>
        <v>MidWest</v>
      </c>
    </row>
    <row r="4277" spans="7:14" x14ac:dyDescent="0.25">
      <c r="G4277" s="6">
        <v>41598</v>
      </c>
      <c r="H4277" t="s">
        <v>41</v>
      </c>
      <c r="I4277" t="s">
        <v>34</v>
      </c>
      <c r="J4277">
        <v>1.4999999999999999E-2</v>
      </c>
      <c r="K4277">
        <v>4</v>
      </c>
      <c r="M4277" s="4">
        <f>ROUND(VLOOKUP(fUnitSales[[#This Row],[Product]],dProducts[],2,0)*(1-fUnitSales[[#This Row],[Discount]])*fUnitSales[[#This Row],[Units]],2)</f>
        <v>92.59</v>
      </c>
      <c r="N4277" s="4" t="str">
        <f>VLOOKUP(fUnitSales[[#This Row],[SalesRep]],dSalesRep[],2,0)</f>
        <v>South</v>
      </c>
    </row>
    <row r="4278" spans="7:14" x14ac:dyDescent="0.25">
      <c r="G4278" s="6">
        <v>41614</v>
      </c>
      <c r="H4278" t="s">
        <v>87</v>
      </c>
      <c r="I4278" t="s">
        <v>25</v>
      </c>
      <c r="J4278">
        <v>0</v>
      </c>
      <c r="K4278">
        <v>3</v>
      </c>
      <c r="M4278" s="4">
        <f>ROUND(VLOOKUP(fUnitSales[[#This Row],[Product]],dProducts[],2,0)*(1-fUnitSales[[#This Row],[Discount]])*fUnitSales[[#This Row],[Units]],2)</f>
        <v>102</v>
      </c>
      <c r="N4278" s="4" t="str">
        <f>VLOOKUP(fUnitSales[[#This Row],[SalesRep]],dSalesRep[],2,0)</f>
        <v>South</v>
      </c>
    </row>
    <row r="4279" spans="7:14" x14ac:dyDescent="0.25">
      <c r="G4279" s="6">
        <v>41987</v>
      </c>
      <c r="H4279" t="s">
        <v>77</v>
      </c>
      <c r="I4279" t="s">
        <v>8</v>
      </c>
      <c r="J4279">
        <v>0</v>
      </c>
      <c r="K4279">
        <v>3</v>
      </c>
      <c r="M4279" s="4">
        <f>ROUND(VLOOKUP(fUnitSales[[#This Row],[Product]],dProducts[],2,0)*(1-fUnitSales[[#This Row],[Discount]])*fUnitSales[[#This Row],[Units]],2)</f>
        <v>63</v>
      </c>
      <c r="N4279" s="4" t="str">
        <f>VLOOKUP(fUnitSales[[#This Row],[SalesRep]],dSalesRep[],2,0)</f>
        <v>MidWest</v>
      </c>
    </row>
    <row r="4280" spans="7:14" x14ac:dyDescent="0.25">
      <c r="G4280" s="6">
        <v>41590</v>
      </c>
      <c r="H4280" t="s">
        <v>68</v>
      </c>
      <c r="I4280" t="s">
        <v>13</v>
      </c>
      <c r="J4280">
        <v>0.03</v>
      </c>
      <c r="K4280">
        <v>3</v>
      </c>
      <c r="M4280" s="4">
        <f>ROUND(VLOOKUP(fUnitSales[[#This Row],[Product]],dProducts[],2,0)*(1-fUnitSales[[#This Row],[Discount]])*fUnitSales[[#This Row],[Units]],2)</f>
        <v>66.78</v>
      </c>
      <c r="N4280" s="4" t="str">
        <f>VLOOKUP(fUnitSales[[#This Row],[SalesRep]],dSalesRep[],2,0)</f>
        <v>West</v>
      </c>
    </row>
    <row r="4281" spans="7:14" x14ac:dyDescent="0.25">
      <c r="G4281" s="6">
        <v>41960</v>
      </c>
      <c r="H4281" t="s">
        <v>72</v>
      </c>
      <c r="I4281" t="s">
        <v>13</v>
      </c>
      <c r="J4281">
        <v>0.01</v>
      </c>
      <c r="K4281">
        <v>2</v>
      </c>
      <c r="M4281" s="4">
        <f>ROUND(VLOOKUP(fUnitSales[[#This Row],[Product]],dProducts[],2,0)*(1-fUnitSales[[#This Row],[Discount]])*fUnitSales[[#This Row],[Units]],2)</f>
        <v>45.44</v>
      </c>
      <c r="N4281" s="4" t="str">
        <f>VLOOKUP(fUnitSales[[#This Row],[SalesRep]],dSalesRep[],2,0)</f>
        <v>East</v>
      </c>
    </row>
    <row r="4282" spans="7:14" x14ac:dyDescent="0.25">
      <c r="G4282" s="6">
        <v>41990</v>
      </c>
      <c r="H4282" t="s">
        <v>92</v>
      </c>
      <c r="I4282" t="s">
        <v>31</v>
      </c>
      <c r="J4282">
        <v>0</v>
      </c>
      <c r="K4282">
        <v>4</v>
      </c>
      <c r="M4282" s="4">
        <f>ROUND(VLOOKUP(fUnitSales[[#This Row],[Product]],dProducts[],2,0)*(1-fUnitSales[[#This Row],[Discount]])*fUnitSales[[#This Row],[Units]],2)</f>
        <v>120</v>
      </c>
      <c r="N4282" s="4" t="str">
        <f>VLOOKUP(fUnitSales[[#This Row],[SalesRep]],dSalesRep[],2,0)</f>
        <v>West</v>
      </c>
    </row>
    <row r="4283" spans="7:14" x14ac:dyDescent="0.25">
      <c r="G4283" s="6">
        <v>41605</v>
      </c>
      <c r="H4283" t="s">
        <v>45</v>
      </c>
      <c r="I4283" t="s">
        <v>28</v>
      </c>
      <c r="J4283">
        <v>0</v>
      </c>
      <c r="K4283">
        <v>2</v>
      </c>
      <c r="M4283" s="4">
        <f>ROUND(VLOOKUP(fUnitSales[[#This Row],[Product]],dProducts[],2,0)*(1-fUnitSales[[#This Row],[Discount]])*fUnitSales[[#This Row],[Units]],2)</f>
        <v>55</v>
      </c>
      <c r="N4283" s="4" t="str">
        <f>VLOOKUP(fUnitSales[[#This Row],[SalesRep]],dSalesRep[],2,0)</f>
        <v>MidWest</v>
      </c>
    </row>
    <row r="4284" spans="7:14" x14ac:dyDescent="0.25">
      <c r="G4284" s="6">
        <v>41987</v>
      </c>
      <c r="H4284" t="s">
        <v>56</v>
      </c>
      <c r="I4284" t="s">
        <v>25</v>
      </c>
      <c r="J4284">
        <v>0</v>
      </c>
      <c r="K4284">
        <v>3</v>
      </c>
      <c r="M4284" s="4">
        <f>ROUND(VLOOKUP(fUnitSales[[#This Row],[Product]],dProducts[],2,0)*(1-fUnitSales[[#This Row],[Discount]])*fUnitSales[[#This Row],[Units]],2)</f>
        <v>102</v>
      </c>
      <c r="N4284" s="4" t="str">
        <f>VLOOKUP(fUnitSales[[#This Row],[SalesRep]],dSalesRep[],2,0)</f>
        <v>West</v>
      </c>
    </row>
    <row r="4285" spans="7:14" x14ac:dyDescent="0.25">
      <c r="G4285" s="6">
        <v>41944</v>
      </c>
      <c r="H4285" t="s">
        <v>95</v>
      </c>
      <c r="I4285" t="s">
        <v>18</v>
      </c>
      <c r="J4285">
        <v>2.5000000000000001E-2</v>
      </c>
      <c r="K4285">
        <v>2</v>
      </c>
      <c r="M4285" s="4">
        <f>ROUND(VLOOKUP(fUnitSales[[#This Row],[Product]],dProducts[],2,0)*(1-fUnitSales[[#This Row],[Discount]])*fUnitSales[[#This Row],[Units]],2)</f>
        <v>44.75</v>
      </c>
      <c r="N4285" s="4" t="str">
        <f>VLOOKUP(fUnitSales[[#This Row],[SalesRep]],dSalesRep[],2,0)</f>
        <v>South</v>
      </c>
    </row>
    <row r="4286" spans="7:14" x14ac:dyDescent="0.25">
      <c r="G4286" s="6">
        <v>41733</v>
      </c>
      <c r="H4286" t="s">
        <v>57</v>
      </c>
      <c r="I4286" t="s">
        <v>25</v>
      </c>
      <c r="J4286">
        <v>2.5000000000000001E-2</v>
      </c>
      <c r="K4286">
        <v>1</v>
      </c>
      <c r="M4286" s="4">
        <f>ROUND(VLOOKUP(fUnitSales[[#This Row],[Product]],dProducts[],2,0)*(1-fUnitSales[[#This Row],[Discount]])*fUnitSales[[#This Row],[Units]],2)</f>
        <v>33.15</v>
      </c>
      <c r="N4286" s="4" t="str">
        <f>VLOOKUP(fUnitSales[[#This Row],[SalesRep]],dSalesRep[],2,0)</f>
        <v>South</v>
      </c>
    </row>
    <row r="4287" spans="7:14" x14ac:dyDescent="0.25">
      <c r="G4287" s="6">
        <v>41600</v>
      </c>
      <c r="H4287" t="s">
        <v>81</v>
      </c>
      <c r="I4287" t="s">
        <v>17</v>
      </c>
      <c r="J4287">
        <v>0</v>
      </c>
      <c r="K4287">
        <v>3</v>
      </c>
      <c r="M4287" s="4">
        <f>ROUND(VLOOKUP(fUnitSales[[#This Row],[Product]],dProducts[],2,0)*(1-fUnitSales[[#This Row],[Discount]])*fUnitSales[[#This Row],[Units]],2)</f>
        <v>59.85</v>
      </c>
      <c r="N4287" s="4" t="str">
        <f>VLOOKUP(fUnitSales[[#This Row],[SalesRep]],dSalesRep[],2,0)</f>
        <v>East</v>
      </c>
    </row>
    <row r="4288" spans="7:14" x14ac:dyDescent="0.25">
      <c r="G4288" s="6">
        <v>41835</v>
      </c>
      <c r="H4288" t="s">
        <v>67</v>
      </c>
      <c r="I4288" t="s">
        <v>22</v>
      </c>
      <c r="J4288">
        <v>0</v>
      </c>
      <c r="K4288">
        <v>3</v>
      </c>
      <c r="M4288" s="4">
        <f>ROUND(VLOOKUP(fUnitSales[[#This Row],[Product]],dProducts[],2,0)*(1-fUnitSales[[#This Row],[Discount]])*fUnitSales[[#This Row],[Units]],2)</f>
        <v>75</v>
      </c>
      <c r="N4288" s="4" t="str">
        <f>VLOOKUP(fUnitSales[[#This Row],[SalesRep]],dSalesRep[],2,0)</f>
        <v>West</v>
      </c>
    </row>
    <row r="4289" spans="7:14" x14ac:dyDescent="0.25">
      <c r="G4289" s="6">
        <v>41977</v>
      </c>
      <c r="H4289" t="s">
        <v>19</v>
      </c>
      <c r="I4289" t="s">
        <v>22</v>
      </c>
      <c r="J4289">
        <v>0.01</v>
      </c>
      <c r="K4289">
        <v>3</v>
      </c>
      <c r="M4289" s="4">
        <f>ROUND(VLOOKUP(fUnitSales[[#This Row],[Product]],dProducts[],2,0)*(1-fUnitSales[[#This Row],[Discount]])*fUnitSales[[#This Row],[Units]],2)</f>
        <v>74.25</v>
      </c>
      <c r="N4289" s="4" t="str">
        <f>VLOOKUP(fUnitSales[[#This Row],[SalesRep]],dSalesRep[],2,0)</f>
        <v>East</v>
      </c>
    </row>
    <row r="4290" spans="7:14" x14ac:dyDescent="0.25">
      <c r="G4290" s="6">
        <v>41607</v>
      </c>
      <c r="H4290" t="s">
        <v>62</v>
      </c>
      <c r="I4290" t="s">
        <v>37</v>
      </c>
      <c r="J4290">
        <v>0</v>
      </c>
      <c r="K4290">
        <v>2</v>
      </c>
      <c r="M4290" s="4">
        <f>ROUND(VLOOKUP(fUnitSales[[#This Row],[Product]],dProducts[],2,0)*(1-fUnitSales[[#This Row],[Discount]])*fUnitSales[[#This Row],[Units]],2)</f>
        <v>50</v>
      </c>
      <c r="N4290" s="4" t="str">
        <f>VLOOKUP(fUnitSales[[#This Row],[SalesRep]],dSalesRep[],2,0)</f>
        <v>East</v>
      </c>
    </row>
    <row r="4291" spans="7:14" x14ac:dyDescent="0.25">
      <c r="G4291" s="6">
        <v>41930</v>
      </c>
      <c r="H4291" t="s">
        <v>77</v>
      </c>
      <c r="I4291" t="s">
        <v>12</v>
      </c>
      <c r="J4291">
        <v>0</v>
      </c>
      <c r="K4291">
        <v>3</v>
      </c>
      <c r="M4291" s="4">
        <f>ROUND(VLOOKUP(fUnitSales[[#This Row],[Product]],dProducts[],2,0)*(1-fUnitSales[[#This Row],[Discount]])*fUnitSales[[#This Row],[Units]],2)</f>
        <v>239.85</v>
      </c>
      <c r="N4291" s="4" t="str">
        <f>VLOOKUP(fUnitSales[[#This Row],[SalesRep]],dSalesRep[],2,0)</f>
        <v>MidWest</v>
      </c>
    </row>
    <row r="4292" spans="7:14" x14ac:dyDescent="0.25">
      <c r="G4292" s="6">
        <v>41630</v>
      </c>
      <c r="H4292" t="s">
        <v>44</v>
      </c>
      <c r="I4292" t="s">
        <v>17</v>
      </c>
      <c r="J4292">
        <v>0</v>
      </c>
      <c r="K4292">
        <v>3</v>
      </c>
      <c r="M4292" s="4">
        <f>ROUND(VLOOKUP(fUnitSales[[#This Row],[Product]],dProducts[],2,0)*(1-fUnitSales[[#This Row],[Discount]])*fUnitSales[[#This Row],[Units]],2)</f>
        <v>59.85</v>
      </c>
      <c r="N4292" s="4" t="str">
        <f>VLOOKUP(fUnitSales[[#This Row],[SalesRep]],dSalesRep[],2,0)</f>
        <v>MidWest</v>
      </c>
    </row>
    <row r="4293" spans="7:14" x14ac:dyDescent="0.25">
      <c r="G4293" s="6">
        <v>41949</v>
      </c>
      <c r="H4293" t="s">
        <v>86</v>
      </c>
      <c r="I4293" t="s">
        <v>17</v>
      </c>
      <c r="J4293">
        <v>2.5000000000000001E-2</v>
      </c>
      <c r="K4293">
        <v>3</v>
      </c>
      <c r="M4293" s="4">
        <f>ROUND(VLOOKUP(fUnitSales[[#This Row],[Product]],dProducts[],2,0)*(1-fUnitSales[[#This Row],[Discount]])*fUnitSales[[#This Row],[Units]],2)</f>
        <v>58.35</v>
      </c>
      <c r="N4293" s="4" t="str">
        <f>VLOOKUP(fUnitSales[[#This Row],[SalesRep]],dSalesRep[],2,0)</f>
        <v>West</v>
      </c>
    </row>
    <row r="4294" spans="7:14" x14ac:dyDescent="0.25">
      <c r="G4294" s="6">
        <v>41999</v>
      </c>
      <c r="H4294" t="s">
        <v>27</v>
      </c>
      <c r="I4294" t="s">
        <v>37</v>
      </c>
      <c r="J4294">
        <v>0</v>
      </c>
      <c r="K4294">
        <v>3</v>
      </c>
      <c r="M4294" s="4">
        <f>ROUND(VLOOKUP(fUnitSales[[#This Row],[Product]],dProducts[],2,0)*(1-fUnitSales[[#This Row],[Discount]])*fUnitSales[[#This Row],[Units]],2)</f>
        <v>75</v>
      </c>
      <c r="N4294" s="4" t="str">
        <f>VLOOKUP(fUnitSales[[#This Row],[SalesRep]],dSalesRep[],2,0)</f>
        <v>MidWest</v>
      </c>
    </row>
    <row r="4295" spans="7:14" x14ac:dyDescent="0.25">
      <c r="G4295" s="6">
        <v>41825</v>
      </c>
      <c r="H4295" t="s">
        <v>85</v>
      </c>
      <c r="I4295" t="s">
        <v>17</v>
      </c>
      <c r="J4295">
        <v>0</v>
      </c>
      <c r="K4295">
        <v>2</v>
      </c>
      <c r="M4295" s="4">
        <f>ROUND(VLOOKUP(fUnitSales[[#This Row],[Product]],dProducts[],2,0)*(1-fUnitSales[[#This Row],[Discount]])*fUnitSales[[#This Row],[Units]],2)</f>
        <v>39.9</v>
      </c>
      <c r="N4295" s="4" t="str">
        <f>VLOOKUP(fUnitSales[[#This Row],[SalesRep]],dSalesRep[],2,0)</f>
        <v>West</v>
      </c>
    </row>
    <row r="4296" spans="7:14" x14ac:dyDescent="0.25">
      <c r="G4296" s="6">
        <v>41592</v>
      </c>
      <c r="H4296" t="s">
        <v>90</v>
      </c>
      <c r="I4296" t="s">
        <v>37</v>
      </c>
      <c r="J4296">
        <v>0.03</v>
      </c>
      <c r="K4296">
        <v>1</v>
      </c>
      <c r="M4296" s="4">
        <f>ROUND(VLOOKUP(fUnitSales[[#This Row],[Product]],dProducts[],2,0)*(1-fUnitSales[[#This Row],[Discount]])*fUnitSales[[#This Row],[Units]],2)</f>
        <v>24.25</v>
      </c>
      <c r="N4296" s="4" t="str">
        <f>VLOOKUP(fUnitSales[[#This Row],[SalesRep]],dSalesRep[],2,0)</f>
        <v>West</v>
      </c>
    </row>
    <row r="4297" spans="7:14" x14ac:dyDescent="0.25">
      <c r="G4297" s="6">
        <v>41959</v>
      </c>
      <c r="H4297" t="s">
        <v>35</v>
      </c>
      <c r="I4297" t="s">
        <v>17</v>
      </c>
      <c r="J4297">
        <v>0.03</v>
      </c>
      <c r="K4297">
        <v>2</v>
      </c>
      <c r="M4297" s="4">
        <f>ROUND(VLOOKUP(fUnitSales[[#This Row],[Product]],dProducts[],2,0)*(1-fUnitSales[[#This Row],[Discount]])*fUnitSales[[#This Row],[Units]],2)</f>
        <v>38.700000000000003</v>
      </c>
      <c r="N4297" s="4" t="str">
        <f>VLOOKUP(fUnitSales[[#This Row],[SalesRep]],dSalesRep[],2,0)</f>
        <v>MidWest</v>
      </c>
    </row>
    <row r="4298" spans="7:14" x14ac:dyDescent="0.25">
      <c r="G4298" s="6">
        <v>41738</v>
      </c>
      <c r="H4298" t="s">
        <v>68</v>
      </c>
      <c r="I4298" t="s">
        <v>17</v>
      </c>
      <c r="J4298">
        <v>0.02</v>
      </c>
      <c r="K4298">
        <v>2</v>
      </c>
      <c r="M4298" s="4">
        <f>ROUND(VLOOKUP(fUnitSales[[#This Row],[Product]],dProducts[],2,0)*(1-fUnitSales[[#This Row],[Discount]])*fUnitSales[[#This Row],[Units]],2)</f>
        <v>39.1</v>
      </c>
      <c r="N4298" s="4" t="str">
        <f>VLOOKUP(fUnitSales[[#This Row],[SalesRep]],dSalesRep[],2,0)</f>
        <v>West</v>
      </c>
    </row>
    <row r="4299" spans="7:14" x14ac:dyDescent="0.25">
      <c r="G4299" s="6">
        <v>41986</v>
      </c>
      <c r="H4299" t="s">
        <v>87</v>
      </c>
      <c r="I4299" t="s">
        <v>8</v>
      </c>
      <c r="J4299">
        <v>0.03</v>
      </c>
      <c r="K4299">
        <v>3</v>
      </c>
      <c r="M4299" s="4">
        <f>ROUND(VLOOKUP(fUnitSales[[#This Row],[Product]],dProducts[],2,0)*(1-fUnitSales[[#This Row],[Discount]])*fUnitSales[[#This Row],[Units]],2)</f>
        <v>61.11</v>
      </c>
      <c r="N4299" s="4" t="str">
        <f>VLOOKUP(fUnitSales[[#This Row],[SalesRep]],dSalesRep[],2,0)</f>
        <v>South</v>
      </c>
    </row>
    <row r="4300" spans="7:14" x14ac:dyDescent="0.25">
      <c r="G4300" s="6">
        <v>41625</v>
      </c>
      <c r="H4300" t="s">
        <v>46</v>
      </c>
      <c r="I4300" t="s">
        <v>28</v>
      </c>
      <c r="J4300">
        <v>0</v>
      </c>
      <c r="K4300">
        <v>2</v>
      </c>
      <c r="M4300" s="4">
        <f>ROUND(VLOOKUP(fUnitSales[[#This Row],[Product]],dProducts[],2,0)*(1-fUnitSales[[#This Row],[Discount]])*fUnitSales[[#This Row],[Units]],2)</f>
        <v>55</v>
      </c>
      <c r="N4300" s="4" t="str">
        <f>VLOOKUP(fUnitSales[[#This Row],[SalesRep]],dSalesRep[],2,0)</f>
        <v>MidWest</v>
      </c>
    </row>
    <row r="4301" spans="7:14" x14ac:dyDescent="0.25">
      <c r="G4301" s="6">
        <v>41579</v>
      </c>
      <c r="H4301" t="s">
        <v>90</v>
      </c>
      <c r="I4301" t="s">
        <v>22</v>
      </c>
      <c r="J4301">
        <v>0</v>
      </c>
      <c r="K4301">
        <v>3</v>
      </c>
      <c r="M4301" s="4">
        <f>ROUND(VLOOKUP(fUnitSales[[#This Row],[Product]],dProducts[],2,0)*(1-fUnitSales[[#This Row],[Discount]])*fUnitSales[[#This Row],[Units]],2)</f>
        <v>75</v>
      </c>
      <c r="N4301" s="4" t="str">
        <f>VLOOKUP(fUnitSales[[#This Row],[SalesRep]],dSalesRep[],2,0)</f>
        <v>West</v>
      </c>
    </row>
    <row r="4302" spans="7:14" x14ac:dyDescent="0.25">
      <c r="G4302" s="6">
        <v>41620</v>
      </c>
      <c r="H4302" t="s">
        <v>29</v>
      </c>
      <c r="I4302" t="s">
        <v>25</v>
      </c>
      <c r="J4302">
        <v>1.4999999999999999E-2</v>
      </c>
      <c r="K4302">
        <v>1</v>
      </c>
      <c r="M4302" s="4">
        <f>ROUND(VLOOKUP(fUnitSales[[#This Row],[Product]],dProducts[],2,0)*(1-fUnitSales[[#This Row],[Discount]])*fUnitSales[[#This Row],[Units]],2)</f>
        <v>33.49</v>
      </c>
      <c r="N4302" s="4" t="str">
        <f>VLOOKUP(fUnitSales[[#This Row],[SalesRep]],dSalesRep[],2,0)</f>
        <v>MidWest</v>
      </c>
    </row>
    <row r="4303" spans="7:14" x14ac:dyDescent="0.25">
      <c r="G4303" s="6">
        <v>41961</v>
      </c>
      <c r="H4303" t="s">
        <v>27</v>
      </c>
      <c r="I4303" t="s">
        <v>37</v>
      </c>
      <c r="J4303">
        <v>0</v>
      </c>
      <c r="K4303">
        <v>2</v>
      </c>
      <c r="M4303" s="4">
        <f>ROUND(VLOOKUP(fUnitSales[[#This Row],[Product]],dProducts[],2,0)*(1-fUnitSales[[#This Row],[Discount]])*fUnitSales[[#This Row],[Units]],2)</f>
        <v>50</v>
      </c>
      <c r="N4303" s="4" t="str">
        <f>VLOOKUP(fUnitSales[[#This Row],[SalesRep]],dSalesRep[],2,0)</f>
        <v>MidWest</v>
      </c>
    </row>
    <row r="4304" spans="7:14" x14ac:dyDescent="0.25">
      <c r="G4304" s="6">
        <v>41633</v>
      </c>
      <c r="H4304" t="s">
        <v>47</v>
      </c>
      <c r="I4304" t="s">
        <v>17</v>
      </c>
      <c r="J4304">
        <v>0.01</v>
      </c>
      <c r="K4304">
        <v>3</v>
      </c>
      <c r="M4304" s="4">
        <f>ROUND(VLOOKUP(fUnitSales[[#This Row],[Product]],dProducts[],2,0)*(1-fUnitSales[[#This Row],[Discount]])*fUnitSales[[#This Row],[Units]],2)</f>
        <v>59.25</v>
      </c>
      <c r="N4304" s="4" t="str">
        <f>VLOOKUP(fUnitSales[[#This Row],[SalesRep]],dSalesRep[],2,0)</f>
        <v>South</v>
      </c>
    </row>
    <row r="4305" spans="7:14" x14ac:dyDescent="0.25">
      <c r="G4305" s="6">
        <v>41489</v>
      </c>
      <c r="H4305" t="s">
        <v>27</v>
      </c>
      <c r="I4305" t="s">
        <v>18</v>
      </c>
      <c r="J4305">
        <v>0</v>
      </c>
      <c r="K4305">
        <v>18</v>
      </c>
      <c r="M4305" s="4">
        <f>ROUND(VLOOKUP(fUnitSales[[#This Row],[Product]],dProducts[],2,0)*(1-fUnitSales[[#This Row],[Discount]])*fUnitSales[[#This Row],[Units]],2)</f>
        <v>413.1</v>
      </c>
      <c r="N4305" s="4" t="str">
        <f>VLOOKUP(fUnitSales[[#This Row],[SalesRep]],dSalesRep[],2,0)</f>
        <v>MidWest</v>
      </c>
    </row>
    <row r="4306" spans="7:14" x14ac:dyDescent="0.25">
      <c r="G4306" s="6">
        <v>41593</v>
      </c>
      <c r="H4306" t="s">
        <v>24</v>
      </c>
      <c r="I4306" t="s">
        <v>17</v>
      </c>
      <c r="J4306">
        <v>1.4999999999999999E-2</v>
      </c>
      <c r="K4306">
        <v>9</v>
      </c>
      <c r="M4306" s="4">
        <f>ROUND(VLOOKUP(fUnitSales[[#This Row],[Product]],dProducts[],2,0)*(1-fUnitSales[[#This Row],[Discount]])*fUnitSales[[#This Row],[Units]],2)</f>
        <v>176.86</v>
      </c>
      <c r="N4306" s="4" t="str">
        <f>VLOOKUP(fUnitSales[[#This Row],[SalesRep]],dSalesRep[],2,0)</f>
        <v>MidWest</v>
      </c>
    </row>
    <row r="4307" spans="7:14" x14ac:dyDescent="0.25">
      <c r="G4307" s="6">
        <v>41582</v>
      </c>
      <c r="H4307" t="s">
        <v>50</v>
      </c>
      <c r="I4307" t="s">
        <v>8</v>
      </c>
      <c r="J4307">
        <v>0.02</v>
      </c>
      <c r="K4307">
        <v>1</v>
      </c>
      <c r="M4307" s="4">
        <f>ROUND(VLOOKUP(fUnitSales[[#This Row],[Product]],dProducts[],2,0)*(1-fUnitSales[[#This Row],[Discount]])*fUnitSales[[#This Row],[Units]],2)</f>
        <v>20.58</v>
      </c>
      <c r="N4307" s="4" t="str">
        <f>VLOOKUP(fUnitSales[[#This Row],[SalesRep]],dSalesRep[],2,0)</f>
        <v>MidWest</v>
      </c>
    </row>
    <row r="4308" spans="7:14" x14ac:dyDescent="0.25">
      <c r="G4308" s="6">
        <v>41387</v>
      </c>
      <c r="H4308" t="s">
        <v>85</v>
      </c>
      <c r="I4308" t="s">
        <v>13</v>
      </c>
      <c r="J4308">
        <v>1.4999999999999999E-2</v>
      </c>
      <c r="K4308">
        <v>1</v>
      </c>
      <c r="M4308" s="4">
        <f>ROUND(VLOOKUP(fUnitSales[[#This Row],[Product]],dProducts[],2,0)*(1-fUnitSales[[#This Row],[Discount]])*fUnitSales[[#This Row],[Units]],2)</f>
        <v>22.61</v>
      </c>
      <c r="N4308" s="4" t="str">
        <f>VLOOKUP(fUnitSales[[#This Row],[SalesRep]],dSalesRep[],2,0)</f>
        <v>West</v>
      </c>
    </row>
    <row r="4309" spans="7:14" x14ac:dyDescent="0.25">
      <c r="G4309" s="6">
        <v>41631</v>
      </c>
      <c r="H4309" t="s">
        <v>24</v>
      </c>
      <c r="I4309" t="s">
        <v>12</v>
      </c>
      <c r="J4309">
        <v>1.4999999999999999E-2</v>
      </c>
      <c r="K4309">
        <v>3</v>
      </c>
      <c r="M4309" s="4">
        <f>ROUND(VLOOKUP(fUnitSales[[#This Row],[Product]],dProducts[],2,0)*(1-fUnitSales[[#This Row],[Discount]])*fUnitSales[[#This Row],[Units]],2)</f>
        <v>236.25</v>
      </c>
      <c r="N4309" s="4" t="str">
        <f>VLOOKUP(fUnitSales[[#This Row],[SalesRep]],dSalesRep[],2,0)</f>
        <v>MidWest</v>
      </c>
    </row>
    <row r="4310" spans="7:14" x14ac:dyDescent="0.25">
      <c r="G4310" s="6">
        <v>41593</v>
      </c>
      <c r="H4310" t="s">
        <v>87</v>
      </c>
      <c r="I4310" t="s">
        <v>17</v>
      </c>
      <c r="J4310">
        <v>0</v>
      </c>
      <c r="K4310">
        <v>1</v>
      </c>
      <c r="M4310" s="4">
        <f>ROUND(VLOOKUP(fUnitSales[[#This Row],[Product]],dProducts[],2,0)*(1-fUnitSales[[#This Row],[Discount]])*fUnitSales[[#This Row],[Units]],2)</f>
        <v>19.95</v>
      </c>
      <c r="N4310" s="4" t="str">
        <f>VLOOKUP(fUnitSales[[#This Row],[SalesRep]],dSalesRep[],2,0)</f>
        <v>South</v>
      </c>
    </row>
    <row r="4311" spans="7:14" x14ac:dyDescent="0.25">
      <c r="G4311" s="6">
        <v>41618</v>
      </c>
      <c r="H4311" t="s">
        <v>82</v>
      </c>
      <c r="I4311" t="s">
        <v>18</v>
      </c>
      <c r="J4311">
        <v>0</v>
      </c>
      <c r="K4311">
        <v>13</v>
      </c>
      <c r="M4311" s="4">
        <f>ROUND(VLOOKUP(fUnitSales[[#This Row],[Product]],dProducts[],2,0)*(1-fUnitSales[[#This Row],[Discount]])*fUnitSales[[#This Row],[Units]],2)</f>
        <v>298.35000000000002</v>
      </c>
      <c r="N4311" s="4" t="str">
        <f>VLOOKUP(fUnitSales[[#This Row],[SalesRep]],dSalesRep[],2,0)</f>
        <v>West</v>
      </c>
    </row>
    <row r="4312" spans="7:14" x14ac:dyDescent="0.25">
      <c r="G4312" s="6">
        <v>41983</v>
      </c>
      <c r="H4312" t="s">
        <v>87</v>
      </c>
      <c r="I4312" t="s">
        <v>42</v>
      </c>
      <c r="J4312">
        <v>2.5000000000000001E-2</v>
      </c>
      <c r="K4312">
        <v>2</v>
      </c>
      <c r="M4312" s="4">
        <f>ROUND(VLOOKUP(fUnitSales[[#This Row],[Product]],dProducts[],2,0)*(1-fUnitSales[[#This Row],[Discount]])*fUnitSales[[#This Row],[Units]],2)</f>
        <v>37.049999999999997</v>
      </c>
      <c r="N4312" s="4" t="str">
        <f>VLOOKUP(fUnitSales[[#This Row],[SalesRep]],dSalesRep[],2,0)</f>
        <v>South</v>
      </c>
    </row>
    <row r="4313" spans="7:14" x14ac:dyDescent="0.25">
      <c r="G4313" s="6">
        <v>41629</v>
      </c>
      <c r="H4313" t="s">
        <v>40</v>
      </c>
      <c r="I4313" t="s">
        <v>22</v>
      </c>
      <c r="J4313">
        <v>0.03</v>
      </c>
      <c r="K4313">
        <v>1</v>
      </c>
      <c r="M4313" s="4">
        <f>ROUND(VLOOKUP(fUnitSales[[#This Row],[Product]],dProducts[],2,0)*(1-fUnitSales[[#This Row],[Discount]])*fUnitSales[[#This Row],[Units]],2)</f>
        <v>24.25</v>
      </c>
      <c r="N4313" s="4" t="str">
        <f>VLOOKUP(fUnitSales[[#This Row],[SalesRep]],dSalesRep[],2,0)</f>
        <v>East</v>
      </c>
    </row>
    <row r="4314" spans="7:14" x14ac:dyDescent="0.25">
      <c r="G4314" s="6">
        <v>41314</v>
      </c>
      <c r="H4314" t="s">
        <v>51</v>
      </c>
      <c r="I4314" t="s">
        <v>13</v>
      </c>
      <c r="J4314">
        <v>0</v>
      </c>
      <c r="K4314">
        <v>2</v>
      </c>
      <c r="M4314" s="4">
        <f>ROUND(VLOOKUP(fUnitSales[[#This Row],[Product]],dProducts[],2,0)*(1-fUnitSales[[#This Row],[Discount]])*fUnitSales[[#This Row],[Units]],2)</f>
        <v>45.9</v>
      </c>
      <c r="N4314" s="4" t="str">
        <f>VLOOKUP(fUnitSales[[#This Row],[SalesRep]],dSalesRep[],2,0)</f>
        <v>West</v>
      </c>
    </row>
    <row r="4315" spans="7:14" x14ac:dyDescent="0.25">
      <c r="G4315" s="6">
        <v>41622</v>
      </c>
      <c r="H4315" t="s">
        <v>77</v>
      </c>
      <c r="I4315" t="s">
        <v>17</v>
      </c>
      <c r="J4315">
        <v>2.5000000000000001E-2</v>
      </c>
      <c r="K4315">
        <v>3</v>
      </c>
      <c r="M4315" s="4">
        <f>ROUND(VLOOKUP(fUnitSales[[#This Row],[Product]],dProducts[],2,0)*(1-fUnitSales[[#This Row],[Discount]])*fUnitSales[[#This Row],[Units]],2)</f>
        <v>58.35</v>
      </c>
      <c r="N4315" s="4" t="str">
        <f>VLOOKUP(fUnitSales[[#This Row],[SalesRep]],dSalesRep[],2,0)</f>
        <v>MidWest</v>
      </c>
    </row>
    <row r="4316" spans="7:14" x14ac:dyDescent="0.25">
      <c r="G4316" s="6">
        <v>41620</v>
      </c>
      <c r="H4316" t="s">
        <v>69</v>
      </c>
      <c r="I4316" t="s">
        <v>18</v>
      </c>
      <c r="J4316">
        <v>1.4999999999999999E-2</v>
      </c>
      <c r="K4316">
        <v>3</v>
      </c>
      <c r="M4316" s="4">
        <f>ROUND(VLOOKUP(fUnitSales[[#This Row],[Product]],dProducts[],2,0)*(1-fUnitSales[[#This Row],[Discount]])*fUnitSales[[#This Row],[Units]],2)</f>
        <v>67.819999999999993</v>
      </c>
      <c r="N4316" s="4" t="str">
        <f>VLOOKUP(fUnitSales[[#This Row],[SalesRep]],dSalesRep[],2,0)</f>
        <v>MidWest</v>
      </c>
    </row>
    <row r="4317" spans="7:14" x14ac:dyDescent="0.25">
      <c r="G4317" s="6">
        <v>41581</v>
      </c>
      <c r="H4317" t="s">
        <v>95</v>
      </c>
      <c r="I4317" t="s">
        <v>22</v>
      </c>
      <c r="J4317">
        <v>0.03</v>
      </c>
      <c r="K4317">
        <v>1</v>
      </c>
      <c r="M4317" s="4">
        <f>ROUND(VLOOKUP(fUnitSales[[#This Row],[Product]],dProducts[],2,0)*(1-fUnitSales[[#This Row],[Discount]])*fUnitSales[[#This Row],[Units]],2)</f>
        <v>24.25</v>
      </c>
      <c r="N4317" s="4" t="str">
        <f>VLOOKUP(fUnitSales[[#This Row],[SalesRep]],dSalesRep[],2,0)</f>
        <v>South</v>
      </c>
    </row>
    <row r="4318" spans="7:14" x14ac:dyDescent="0.25">
      <c r="G4318" s="6">
        <v>41579</v>
      </c>
      <c r="H4318" t="s">
        <v>83</v>
      </c>
      <c r="I4318" t="s">
        <v>17</v>
      </c>
      <c r="J4318">
        <v>2.5000000000000001E-2</v>
      </c>
      <c r="K4318">
        <v>2</v>
      </c>
      <c r="M4318" s="4">
        <f>ROUND(VLOOKUP(fUnitSales[[#This Row],[Product]],dProducts[],2,0)*(1-fUnitSales[[#This Row],[Discount]])*fUnitSales[[#This Row],[Units]],2)</f>
        <v>38.9</v>
      </c>
      <c r="N4318" s="4" t="str">
        <f>VLOOKUP(fUnitSales[[#This Row],[SalesRep]],dSalesRep[],2,0)</f>
        <v>South</v>
      </c>
    </row>
    <row r="4319" spans="7:14" x14ac:dyDescent="0.25">
      <c r="G4319" s="6">
        <v>41630</v>
      </c>
      <c r="H4319" t="s">
        <v>80</v>
      </c>
      <c r="I4319" t="s">
        <v>13</v>
      </c>
      <c r="J4319">
        <v>0</v>
      </c>
      <c r="K4319">
        <v>1</v>
      </c>
      <c r="M4319" s="4">
        <f>ROUND(VLOOKUP(fUnitSales[[#This Row],[Product]],dProducts[],2,0)*(1-fUnitSales[[#This Row],[Discount]])*fUnitSales[[#This Row],[Units]],2)</f>
        <v>22.95</v>
      </c>
      <c r="N4319" s="4" t="str">
        <f>VLOOKUP(fUnitSales[[#This Row],[SalesRep]],dSalesRep[],2,0)</f>
        <v>MidWest</v>
      </c>
    </row>
    <row r="4320" spans="7:14" x14ac:dyDescent="0.25">
      <c r="G4320" s="6">
        <v>41636</v>
      </c>
      <c r="H4320" t="s">
        <v>54</v>
      </c>
      <c r="I4320" t="s">
        <v>17</v>
      </c>
      <c r="J4320">
        <v>0</v>
      </c>
      <c r="K4320">
        <v>2</v>
      </c>
      <c r="M4320" s="4">
        <f>ROUND(VLOOKUP(fUnitSales[[#This Row],[Product]],dProducts[],2,0)*(1-fUnitSales[[#This Row],[Discount]])*fUnitSales[[#This Row],[Units]],2)</f>
        <v>39.9</v>
      </c>
      <c r="N4320" s="4" t="str">
        <f>VLOOKUP(fUnitSales[[#This Row],[SalesRep]],dSalesRep[],2,0)</f>
        <v>East</v>
      </c>
    </row>
    <row r="4321" spans="7:14" x14ac:dyDescent="0.25">
      <c r="G4321" s="6">
        <v>41580</v>
      </c>
      <c r="H4321" t="s">
        <v>68</v>
      </c>
      <c r="I4321" t="s">
        <v>18</v>
      </c>
      <c r="J4321">
        <v>0</v>
      </c>
      <c r="K4321">
        <v>2</v>
      </c>
      <c r="M4321" s="4">
        <f>ROUND(VLOOKUP(fUnitSales[[#This Row],[Product]],dProducts[],2,0)*(1-fUnitSales[[#This Row],[Discount]])*fUnitSales[[#This Row],[Units]],2)</f>
        <v>45.9</v>
      </c>
      <c r="N4321" s="4" t="str">
        <f>VLOOKUP(fUnitSales[[#This Row],[SalesRep]],dSalesRep[],2,0)</f>
        <v>West</v>
      </c>
    </row>
    <row r="4322" spans="7:14" x14ac:dyDescent="0.25">
      <c r="G4322" s="6">
        <v>41673</v>
      </c>
      <c r="H4322" t="s">
        <v>82</v>
      </c>
      <c r="I4322" t="s">
        <v>8</v>
      </c>
      <c r="J4322">
        <v>0</v>
      </c>
      <c r="K4322">
        <v>1</v>
      </c>
      <c r="M4322" s="4">
        <f>ROUND(VLOOKUP(fUnitSales[[#This Row],[Product]],dProducts[],2,0)*(1-fUnitSales[[#This Row],[Discount]])*fUnitSales[[#This Row],[Units]],2)</f>
        <v>21</v>
      </c>
      <c r="N4322" s="4" t="str">
        <f>VLOOKUP(fUnitSales[[#This Row],[SalesRep]],dSalesRep[],2,0)</f>
        <v>West</v>
      </c>
    </row>
    <row r="4323" spans="7:14" x14ac:dyDescent="0.25">
      <c r="G4323" s="6">
        <v>41288</v>
      </c>
      <c r="H4323" t="s">
        <v>41</v>
      </c>
      <c r="I4323" t="s">
        <v>8</v>
      </c>
      <c r="J4323">
        <v>0.02</v>
      </c>
      <c r="K4323">
        <v>2</v>
      </c>
      <c r="M4323" s="4">
        <f>ROUND(VLOOKUP(fUnitSales[[#This Row],[Product]],dProducts[],2,0)*(1-fUnitSales[[#This Row],[Discount]])*fUnitSales[[#This Row],[Units]],2)</f>
        <v>41.16</v>
      </c>
      <c r="N4323" s="4" t="str">
        <f>VLOOKUP(fUnitSales[[#This Row],[SalesRep]],dSalesRep[],2,0)</f>
        <v>South</v>
      </c>
    </row>
    <row r="4324" spans="7:14" x14ac:dyDescent="0.25">
      <c r="G4324" s="6">
        <v>41708</v>
      </c>
      <c r="H4324" t="s">
        <v>24</v>
      </c>
      <c r="I4324" t="s">
        <v>22</v>
      </c>
      <c r="J4324">
        <v>0.02</v>
      </c>
      <c r="K4324">
        <v>2</v>
      </c>
      <c r="M4324" s="4">
        <f>ROUND(VLOOKUP(fUnitSales[[#This Row],[Product]],dProducts[],2,0)*(1-fUnitSales[[#This Row],[Discount]])*fUnitSales[[#This Row],[Units]],2)</f>
        <v>49</v>
      </c>
      <c r="N4324" s="4" t="str">
        <f>VLOOKUP(fUnitSales[[#This Row],[SalesRep]],dSalesRep[],2,0)</f>
        <v>MidWest</v>
      </c>
    </row>
    <row r="4325" spans="7:14" x14ac:dyDescent="0.25">
      <c r="G4325" s="6">
        <v>41963</v>
      </c>
      <c r="H4325" t="s">
        <v>93</v>
      </c>
      <c r="I4325" t="s">
        <v>17</v>
      </c>
      <c r="J4325">
        <v>2.5000000000000001E-2</v>
      </c>
      <c r="K4325">
        <v>3</v>
      </c>
      <c r="M4325" s="4">
        <f>ROUND(VLOOKUP(fUnitSales[[#This Row],[Product]],dProducts[],2,0)*(1-fUnitSales[[#This Row],[Discount]])*fUnitSales[[#This Row],[Units]],2)</f>
        <v>58.35</v>
      </c>
      <c r="N4325" s="4" t="str">
        <f>VLOOKUP(fUnitSales[[#This Row],[SalesRep]],dSalesRep[],2,0)</f>
        <v>MidWest</v>
      </c>
    </row>
    <row r="4326" spans="7:14" x14ac:dyDescent="0.25">
      <c r="G4326" s="6">
        <v>41616</v>
      </c>
      <c r="H4326" t="s">
        <v>58</v>
      </c>
      <c r="I4326" t="s">
        <v>37</v>
      </c>
      <c r="J4326">
        <v>2.5000000000000001E-2</v>
      </c>
      <c r="K4326">
        <v>2</v>
      </c>
      <c r="M4326" s="4">
        <f>ROUND(VLOOKUP(fUnitSales[[#This Row],[Product]],dProducts[],2,0)*(1-fUnitSales[[#This Row],[Discount]])*fUnitSales[[#This Row],[Units]],2)</f>
        <v>48.75</v>
      </c>
      <c r="N4326" s="4" t="str">
        <f>VLOOKUP(fUnitSales[[#This Row],[SalesRep]],dSalesRep[],2,0)</f>
        <v>East</v>
      </c>
    </row>
    <row r="4327" spans="7:14" x14ac:dyDescent="0.25">
      <c r="G4327" s="6">
        <v>42000</v>
      </c>
      <c r="H4327" t="s">
        <v>93</v>
      </c>
      <c r="I4327" t="s">
        <v>18</v>
      </c>
      <c r="J4327">
        <v>0</v>
      </c>
      <c r="K4327">
        <v>3</v>
      </c>
      <c r="M4327" s="4">
        <f>ROUND(VLOOKUP(fUnitSales[[#This Row],[Product]],dProducts[],2,0)*(1-fUnitSales[[#This Row],[Discount]])*fUnitSales[[#This Row],[Units]],2)</f>
        <v>68.849999999999994</v>
      </c>
      <c r="N4327" s="4" t="str">
        <f>VLOOKUP(fUnitSales[[#This Row],[SalesRep]],dSalesRep[],2,0)</f>
        <v>MidWest</v>
      </c>
    </row>
    <row r="4328" spans="7:14" x14ac:dyDescent="0.25">
      <c r="G4328" s="6">
        <v>41640</v>
      </c>
      <c r="H4328" t="s">
        <v>27</v>
      </c>
      <c r="I4328" t="s">
        <v>34</v>
      </c>
      <c r="J4328">
        <v>0.01</v>
      </c>
      <c r="K4328">
        <v>3</v>
      </c>
      <c r="M4328" s="4">
        <f>ROUND(VLOOKUP(fUnitSales[[#This Row],[Product]],dProducts[],2,0)*(1-fUnitSales[[#This Row],[Discount]])*fUnitSales[[#This Row],[Units]],2)</f>
        <v>69.8</v>
      </c>
      <c r="N4328" s="4" t="str">
        <f>VLOOKUP(fUnitSales[[#This Row],[SalesRep]],dSalesRep[],2,0)</f>
        <v>MidWest</v>
      </c>
    </row>
    <row r="4329" spans="7:14" x14ac:dyDescent="0.25">
      <c r="G4329" s="6">
        <v>41768</v>
      </c>
      <c r="H4329" t="s">
        <v>26</v>
      </c>
      <c r="I4329" t="s">
        <v>18</v>
      </c>
      <c r="J4329">
        <v>0</v>
      </c>
      <c r="K4329">
        <v>3</v>
      </c>
      <c r="M4329" s="4">
        <f>ROUND(VLOOKUP(fUnitSales[[#This Row],[Product]],dProducts[],2,0)*(1-fUnitSales[[#This Row],[Discount]])*fUnitSales[[#This Row],[Units]],2)</f>
        <v>68.849999999999994</v>
      </c>
      <c r="N4329" s="4" t="str">
        <f>VLOOKUP(fUnitSales[[#This Row],[SalesRep]],dSalesRep[],2,0)</f>
        <v>West</v>
      </c>
    </row>
    <row r="4330" spans="7:14" x14ac:dyDescent="0.25">
      <c r="G4330" s="6">
        <v>41623</v>
      </c>
      <c r="H4330" t="s">
        <v>57</v>
      </c>
      <c r="I4330" t="s">
        <v>17</v>
      </c>
      <c r="J4330">
        <v>0</v>
      </c>
      <c r="K4330">
        <v>4</v>
      </c>
      <c r="M4330" s="4">
        <f>ROUND(VLOOKUP(fUnitSales[[#This Row],[Product]],dProducts[],2,0)*(1-fUnitSales[[#This Row],[Discount]])*fUnitSales[[#This Row],[Units]],2)</f>
        <v>79.8</v>
      </c>
      <c r="N4330" s="4" t="str">
        <f>VLOOKUP(fUnitSales[[#This Row],[SalesRep]],dSalesRep[],2,0)</f>
        <v>South</v>
      </c>
    </row>
    <row r="4331" spans="7:14" x14ac:dyDescent="0.25">
      <c r="G4331" s="6">
        <v>41984</v>
      </c>
      <c r="H4331" t="s">
        <v>41</v>
      </c>
      <c r="I4331" t="s">
        <v>18</v>
      </c>
      <c r="J4331">
        <v>0</v>
      </c>
      <c r="K4331">
        <v>1</v>
      </c>
      <c r="M4331" s="4">
        <f>ROUND(VLOOKUP(fUnitSales[[#This Row],[Product]],dProducts[],2,0)*(1-fUnitSales[[#This Row],[Discount]])*fUnitSales[[#This Row],[Units]],2)</f>
        <v>22.95</v>
      </c>
      <c r="N4331" s="4" t="str">
        <f>VLOOKUP(fUnitSales[[#This Row],[SalesRep]],dSalesRep[],2,0)</f>
        <v>South</v>
      </c>
    </row>
    <row r="4332" spans="7:14" x14ac:dyDescent="0.25">
      <c r="G4332" s="6">
        <v>41700</v>
      </c>
      <c r="H4332" t="s">
        <v>82</v>
      </c>
      <c r="I4332" t="s">
        <v>18</v>
      </c>
      <c r="J4332">
        <v>2.5000000000000001E-2</v>
      </c>
      <c r="K4332">
        <v>3</v>
      </c>
      <c r="M4332" s="4">
        <f>ROUND(VLOOKUP(fUnitSales[[#This Row],[Product]],dProducts[],2,0)*(1-fUnitSales[[#This Row],[Discount]])*fUnitSales[[#This Row],[Units]],2)</f>
        <v>67.13</v>
      </c>
      <c r="N4332" s="4" t="str">
        <f>VLOOKUP(fUnitSales[[#This Row],[SalesRep]],dSalesRep[],2,0)</f>
        <v>West</v>
      </c>
    </row>
    <row r="4333" spans="7:14" x14ac:dyDescent="0.25">
      <c r="G4333" s="6">
        <v>41608</v>
      </c>
      <c r="H4333" t="s">
        <v>80</v>
      </c>
      <c r="I4333" t="s">
        <v>42</v>
      </c>
      <c r="J4333">
        <v>0.02</v>
      </c>
      <c r="K4333">
        <v>3</v>
      </c>
      <c r="M4333" s="4">
        <f>ROUND(VLOOKUP(fUnitSales[[#This Row],[Product]],dProducts[],2,0)*(1-fUnitSales[[#This Row],[Discount]])*fUnitSales[[#This Row],[Units]],2)</f>
        <v>55.86</v>
      </c>
      <c r="N4333" s="4" t="str">
        <f>VLOOKUP(fUnitSales[[#This Row],[SalesRep]],dSalesRep[],2,0)</f>
        <v>MidWest</v>
      </c>
    </row>
    <row r="4334" spans="7:14" x14ac:dyDescent="0.25">
      <c r="G4334" s="6">
        <v>41595</v>
      </c>
      <c r="H4334" t="s">
        <v>86</v>
      </c>
      <c r="I4334" t="s">
        <v>42</v>
      </c>
      <c r="J4334">
        <v>0.01</v>
      </c>
      <c r="K4334">
        <v>2</v>
      </c>
      <c r="M4334" s="4">
        <f>ROUND(VLOOKUP(fUnitSales[[#This Row],[Product]],dProducts[],2,0)*(1-fUnitSales[[#This Row],[Discount]])*fUnitSales[[#This Row],[Units]],2)</f>
        <v>37.619999999999997</v>
      </c>
      <c r="N4334" s="4" t="str">
        <f>VLOOKUP(fUnitSales[[#This Row],[SalesRep]],dSalesRep[],2,0)</f>
        <v>West</v>
      </c>
    </row>
    <row r="4335" spans="7:14" x14ac:dyDescent="0.25">
      <c r="G4335" s="6">
        <v>41962</v>
      </c>
      <c r="H4335" t="s">
        <v>63</v>
      </c>
      <c r="I4335" t="s">
        <v>28</v>
      </c>
      <c r="J4335">
        <v>2.5000000000000001E-2</v>
      </c>
      <c r="K4335">
        <v>3</v>
      </c>
      <c r="M4335" s="4">
        <f>ROUND(VLOOKUP(fUnitSales[[#This Row],[Product]],dProducts[],2,0)*(1-fUnitSales[[#This Row],[Discount]])*fUnitSales[[#This Row],[Units]],2)</f>
        <v>80.44</v>
      </c>
      <c r="N4335" s="4" t="str">
        <f>VLOOKUP(fUnitSales[[#This Row],[SalesRep]],dSalesRep[],2,0)</f>
        <v>MidWest</v>
      </c>
    </row>
    <row r="4336" spans="7:14" x14ac:dyDescent="0.25">
      <c r="G4336" s="6">
        <v>41688</v>
      </c>
      <c r="H4336" t="s">
        <v>47</v>
      </c>
      <c r="I4336" t="s">
        <v>25</v>
      </c>
      <c r="J4336">
        <v>0</v>
      </c>
      <c r="K4336">
        <v>1</v>
      </c>
      <c r="M4336" s="4">
        <f>ROUND(VLOOKUP(fUnitSales[[#This Row],[Product]],dProducts[],2,0)*(1-fUnitSales[[#This Row],[Discount]])*fUnitSales[[#This Row],[Units]],2)</f>
        <v>34</v>
      </c>
      <c r="N4336" s="4" t="str">
        <f>VLOOKUP(fUnitSales[[#This Row],[SalesRep]],dSalesRep[],2,0)</f>
        <v>South</v>
      </c>
    </row>
    <row r="4337" spans="7:14" x14ac:dyDescent="0.25">
      <c r="G4337" s="6">
        <v>41981</v>
      </c>
      <c r="H4337" t="s">
        <v>50</v>
      </c>
      <c r="I4337" t="s">
        <v>25</v>
      </c>
      <c r="J4337">
        <v>1.4999999999999999E-2</v>
      </c>
      <c r="K4337">
        <v>2</v>
      </c>
      <c r="M4337" s="4">
        <f>ROUND(VLOOKUP(fUnitSales[[#This Row],[Product]],dProducts[],2,0)*(1-fUnitSales[[#This Row],[Discount]])*fUnitSales[[#This Row],[Units]],2)</f>
        <v>66.98</v>
      </c>
      <c r="N4337" s="4" t="str">
        <f>VLOOKUP(fUnitSales[[#This Row],[SalesRep]],dSalesRep[],2,0)</f>
        <v>MidWest</v>
      </c>
    </row>
    <row r="4338" spans="7:14" x14ac:dyDescent="0.25">
      <c r="G4338" s="6">
        <v>41588</v>
      </c>
      <c r="H4338" t="s">
        <v>90</v>
      </c>
      <c r="I4338" t="s">
        <v>37</v>
      </c>
      <c r="J4338">
        <v>0.03</v>
      </c>
      <c r="K4338">
        <v>2</v>
      </c>
      <c r="M4338" s="4">
        <f>ROUND(VLOOKUP(fUnitSales[[#This Row],[Product]],dProducts[],2,0)*(1-fUnitSales[[#This Row],[Discount]])*fUnitSales[[#This Row],[Units]],2)</f>
        <v>48.5</v>
      </c>
      <c r="N4338" s="4" t="str">
        <f>VLOOKUP(fUnitSales[[#This Row],[SalesRep]],dSalesRep[],2,0)</f>
        <v>West</v>
      </c>
    </row>
    <row r="4339" spans="7:14" x14ac:dyDescent="0.25">
      <c r="G4339" s="6">
        <v>41614</v>
      </c>
      <c r="H4339" t="s">
        <v>44</v>
      </c>
      <c r="I4339" t="s">
        <v>28</v>
      </c>
      <c r="J4339">
        <v>0</v>
      </c>
      <c r="K4339">
        <v>16</v>
      </c>
      <c r="M4339" s="4">
        <f>ROUND(VLOOKUP(fUnitSales[[#This Row],[Product]],dProducts[],2,0)*(1-fUnitSales[[#This Row],[Discount]])*fUnitSales[[#This Row],[Units]],2)</f>
        <v>440</v>
      </c>
      <c r="N4339" s="4" t="str">
        <f>VLOOKUP(fUnitSales[[#This Row],[SalesRep]],dSalesRep[],2,0)</f>
        <v>MidWest</v>
      </c>
    </row>
    <row r="4340" spans="7:14" x14ac:dyDescent="0.25">
      <c r="G4340" s="6">
        <v>41983</v>
      </c>
      <c r="H4340" t="s">
        <v>90</v>
      </c>
      <c r="I4340" t="s">
        <v>18</v>
      </c>
      <c r="J4340">
        <v>2.5000000000000001E-2</v>
      </c>
      <c r="K4340">
        <v>3</v>
      </c>
      <c r="M4340" s="4">
        <f>ROUND(VLOOKUP(fUnitSales[[#This Row],[Product]],dProducts[],2,0)*(1-fUnitSales[[#This Row],[Discount]])*fUnitSales[[#This Row],[Units]],2)</f>
        <v>67.13</v>
      </c>
      <c r="N4340" s="4" t="str">
        <f>VLOOKUP(fUnitSales[[#This Row],[SalesRep]],dSalesRep[],2,0)</f>
        <v>West</v>
      </c>
    </row>
    <row r="4341" spans="7:14" x14ac:dyDescent="0.25">
      <c r="G4341" s="6">
        <v>41876</v>
      </c>
      <c r="H4341" t="s">
        <v>58</v>
      </c>
      <c r="I4341" t="s">
        <v>13</v>
      </c>
      <c r="J4341">
        <v>0</v>
      </c>
      <c r="K4341">
        <v>2</v>
      </c>
      <c r="M4341" s="4">
        <f>ROUND(VLOOKUP(fUnitSales[[#This Row],[Product]],dProducts[],2,0)*(1-fUnitSales[[#This Row],[Discount]])*fUnitSales[[#This Row],[Units]],2)</f>
        <v>45.9</v>
      </c>
      <c r="N4341" s="4" t="str">
        <f>VLOOKUP(fUnitSales[[#This Row],[SalesRep]],dSalesRep[],2,0)</f>
        <v>East</v>
      </c>
    </row>
    <row r="4342" spans="7:14" x14ac:dyDescent="0.25">
      <c r="G4342" s="6">
        <v>41633</v>
      </c>
      <c r="H4342" t="s">
        <v>83</v>
      </c>
      <c r="I4342" t="s">
        <v>17</v>
      </c>
      <c r="J4342">
        <v>0.03</v>
      </c>
      <c r="K4342">
        <v>19</v>
      </c>
      <c r="M4342" s="4">
        <f>ROUND(VLOOKUP(fUnitSales[[#This Row],[Product]],dProducts[],2,0)*(1-fUnitSales[[#This Row],[Discount]])*fUnitSales[[#This Row],[Units]],2)</f>
        <v>367.68</v>
      </c>
      <c r="N4342" s="4" t="str">
        <f>VLOOKUP(fUnitSales[[#This Row],[SalesRep]],dSalesRep[],2,0)</f>
        <v>South</v>
      </c>
    </row>
    <row r="4343" spans="7:14" x14ac:dyDescent="0.25">
      <c r="G4343" s="6">
        <v>41979</v>
      </c>
      <c r="H4343" t="s">
        <v>43</v>
      </c>
      <c r="I4343" t="s">
        <v>18</v>
      </c>
      <c r="J4343">
        <v>0.01</v>
      </c>
      <c r="K4343">
        <v>2</v>
      </c>
      <c r="M4343" s="4">
        <f>ROUND(VLOOKUP(fUnitSales[[#This Row],[Product]],dProducts[],2,0)*(1-fUnitSales[[#This Row],[Discount]])*fUnitSales[[#This Row],[Units]],2)</f>
        <v>45.44</v>
      </c>
      <c r="N4343" s="4" t="str">
        <f>VLOOKUP(fUnitSales[[#This Row],[SalesRep]],dSalesRep[],2,0)</f>
        <v>MidWest</v>
      </c>
    </row>
    <row r="4344" spans="7:14" x14ac:dyDescent="0.25">
      <c r="G4344" s="6">
        <v>41914</v>
      </c>
      <c r="H4344" t="s">
        <v>85</v>
      </c>
      <c r="I4344" t="s">
        <v>8</v>
      </c>
      <c r="J4344">
        <v>0</v>
      </c>
      <c r="K4344">
        <v>2</v>
      </c>
      <c r="M4344" s="4">
        <f>ROUND(VLOOKUP(fUnitSales[[#This Row],[Product]],dProducts[],2,0)*(1-fUnitSales[[#This Row],[Discount]])*fUnitSales[[#This Row],[Units]],2)</f>
        <v>42</v>
      </c>
      <c r="N4344" s="4" t="str">
        <f>VLOOKUP(fUnitSales[[#This Row],[SalesRep]],dSalesRep[],2,0)</f>
        <v>West</v>
      </c>
    </row>
    <row r="4345" spans="7:14" x14ac:dyDescent="0.25">
      <c r="G4345" s="6">
        <v>41970</v>
      </c>
      <c r="H4345" t="s">
        <v>65</v>
      </c>
      <c r="I4345" t="s">
        <v>18</v>
      </c>
      <c r="J4345">
        <v>1.4999999999999999E-2</v>
      </c>
      <c r="K4345">
        <v>2</v>
      </c>
      <c r="M4345" s="4">
        <f>ROUND(VLOOKUP(fUnitSales[[#This Row],[Product]],dProducts[],2,0)*(1-fUnitSales[[#This Row],[Discount]])*fUnitSales[[#This Row],[Units]],2)</f>
        <v>45.21</v>
      </c>
      <c r="N4345" s="4" t="str">
        <f>VLOOKUP(fUnitSales[[#This Row],[SalesRep]],dSalesRep[],2,0)</f>
        <v>West</v>
      </c>
    </row>
    <row r="4346" spans="7:14" x14ac:dyDescent="0.25">
      <c r="G4346" s="6">
        <v>41969</v>
      </c>
      <c r="H4346" t="s">
        <v>72</v>
      </c>
      <c r="I4346" t="s">
        <v>13</v>
      </c>
      <c r="J4346">
        <v>2.5000000000000001E-2</v>
      </c>
      <c r="K4346">
        <v>1</v>
      </c>
      <c r="M4346" s="4">
        <f>ROUND(VLOOKUP(fUnitSales[[#This Row],[Product]],dProducts[],2,0)*(1-fUnitSales[[#This Row],[Discount]])*fUnitSales[[#This Row],[Units]],2)</f>
        <v>22.38</v>
      </c>
      <c r="N4346" s="4" t="str">
        <f>VLOOKUP(fUnitSales[[#This Row],[SalesRep]],dSalesRep[],2,0)</f>
        <v>East</v>
      </c>
    </row>
    <row r="4347" spans="7:14" x14ac:dyDescent="0.25">
      <c r="G4347" s="6">
        <v>41997</v>
      </c>
      <c r="H4347" t="s">
        <v>55</v>
      </c>
      <c r="I4347" t="s">
        <v>13</v>
      </c>
      <c r="J4347">
        <v>2.5000000000000001E-2</v>
      </c>
      <c r="K4347">
        <v>2</v>
      </c>
      <c r="M4347" s="4">
        <f>ROUND(VLOOKUP(fUnitSales[[#This Row],[Product]],dProducts[],2,0)*(1-fUnitSales[[#This Row],[Discount]])*fUnitSales[[#This Row],[Units]],2)</f>
        <v>44.75</v>
      </c>
      <c r="N4347" s="4" t="str">
        <f>VLOOKUP(fUnitSales[[#This Row],[SalesRep]],dSalesRep[],2,0)</f>
        <v>South</v>
      </c>
    </row>
    <row r="4348" spans="7:14" x14ac:dyDescent="0.25">
      <c r="G4348" s="6">
        <v>41582</v>
      </c>
      <c r="H4348" t="s">
        <v>27</v>
      </c>
      <c r="I4348" t="s">
        <v>22</v>
      </c>
      <c r="J4348">
        <v>1.4999999999999999E-2</v>
      </c>
      <c r="K4348">
        <v>2</v>
      </c>
      <c r="M4348" s="4">
        <f>ROUND(VLOOKUP(fUnitSales[[#This Row],[Product]],dProducts[],2,0)*(1-fUnitSales[[#This Row],[Discount]])*fUnitSales[[#This Row],[Units]],2)</f>
        <v>49.25</v>
      </c>
      <c r="N4348" s="4" t="str">
        <f>VLOOKUP(fUnitSales[[#This Row],[SalesRep]],dSalesRep[],2,0)</f>
        <v>MidWest</v>
      </c>
    </row>
    <row r="4349" spans="7:14" x14ac:dyDescent="0.25">
      <c r="G4349" s="6">
        <v>41334</v>
      </c>
      <c r="H4349" t="s">
        <v>90</v>
      </c>
      <c r="I4349" t="s">
        <v>31</v>
      </c>
      <c r="J4349">
        <v>0</v>
      </c>
      <c r="K4349">
        <v>2</v>
      </c>
      <c r="M4349" s="4">
        <f>ROUND(VLOOKUP(fUnitSales[[#This Row],[Product]],dProducts[],2,0)*(1-fUnitSales[[#This Row],[Discount]])*fUnitSales[[#This Row],[Units]],2)</f>
        <v>60</v>
      </c>
      <c r="N4349" s="4" t="str">
        <f>VLOOKUP(fUnitSales[[#This Row],[SalesRep]],dSalesRep[],2,0)</f>
        <v>West</v>
      </c>
    </row>
    <row r="4350" spans="7:14" x14ac:dyDescent="0.25">
      <c r="G4350" s="6">
        <v>41994</v>
      </c>
      <c r="H4350" t="s">
        <v>50</v>
      </c>
      <c r="I4350" t="s">
        <v>12</v>
      </c>
      <c r="J4350">
        <v>0.01</v>
      </c>
      <c r="K4350">
        <v>2</v>
      </c>
      <c r="M4350" s="4">
        <f>ROUND(VLOOKUP(fUnitSales[[#This Row],[Product]],dProducts[],2,0)*(1-fUnitSales[[#This Row],[Discount]])*fUnitSales[[#This Row],[Units]],2)</f>
        <v>158.30000000000001</v>
      </c>
      <c r="N4350" s="4" t="str">
        <f>VLOOKUP(fUnitSales[[#This Row],[SalesRep]],dSalesRep[],2,0)</f>
        <v>MidWest</v>
      </c>
    </row>
    <row r="4351" spans="7:14" x14ac:dyDescent="0.25">
      <c r="G4351" s="6">
        <v>41945</v>
      </c>
      <c r="H4351" t="s">
        <v>14</v>
      </c>
      <c r="I4351" t="s">
        <v>37</v>
      </c>
      <c r="J4351">
        <v>0</v>
      </c>
      <c r="K4351">
        <v>1</v>
      </c>
      <c r="M4351" s="4">
        <f>ROUND(VLOOKUP(fUnitSales[[#This Row],[Product]],dProducts[],2,0)*(1-fUnitSales[[#This Row],[Discount]])*fUnitSales[[#This Row],[Units]],2)</f>
        <v>25</v>
      </c>
      <c r="N4351" s="4" t="str">
        <f>VLOOKUP(fUnitSales[[#This Row],[SalesRep]],dSalesRep[],2,0)</f>
        <v>West</v>
      </c>
    </row>
    <row r="4352" spans="7:14" x14ac:dyDescent="0.25">
      <c r="G4352" s="6">
        <v>41886</v>
      </c>
      <c r="H4352" t="s">
        <v>16</v>
      </c>
      <c r="I4352" t="s">
        <v>22</v>
      </c>
      <c r="J4352">
        <v>2.5000000000000001E-2</v>
      </c>
      <c r="K4352">
        <v>2</v>
      </c>
      <c r="M4352" s="4">
        <f>ROUND(VLOOKUP(fUnitSales[[#This Row],[Product]],dProducts[],2,0)*(1-fUnitSales[[#This Row],[Discount]])*fUnitSales[[#This Row],[Units]],2)</f>
        <v>48.75</v>
      </c>
      <c r="N4352" s="4" t="str">
        <f>VLOOKUP(fUnitSales[[#This Row],[SalesRep]],dSalesRep[],2,0)</f>
        <v>MidWest</v>
      </c>
    </row>
    <row r="4353" spans="7:14" x14ac:dyDescent="0.25">
      <c r="G4353" s="6">
        <v>41823</v>
      </c>
      <c r="H4353" t="s">
        <v>76</v>
      </c>
      <c r="I4353" t="s">
        <v>17</v>
      </c>
      <c r="J4353">
        <v>0.02</v>
      </c>
      <c r="K4353">
        <v>3</v>
      </c>
      <c r="M4353" s="4">
        <f>ROUND(VLOOKUP(fUnitSales[[#This Row],[Product]],dProducts[],2,0)*(1-fUnitSales[[#This Row],[Discount]])*fUnitSales[[#This Row],[Units]],2)</f>
        <v>58.65</v>
      </c>
      <c r="N4353" s="4" t="str">
        <f>VLOOKUP(fUnitSales[[#This Row],[SalesRep]],dSalesRep[],2,0)</f>
        <v>MidWest</v>
      </c>
    </row>
    <row r="4354" spans="7:14" x14ac:dyDescent="0.25">
      <c r="G4354" s="6">
        <v>41963</v>
      </c>
      <c r="H4354" t="s">
        <v>21</v>
      </c>
      <c r="I4354" t="s">
        <v>17</v>
      </c>
      <c r="J4354">
        <v>0</v>
      </c>
      <c r="K4354">
        <v>2</v>
      </c>
      <c r="M4354" s="4">
        <f>ROUND(VLOOKUP(fUnitSales[[#This Row],[Product]],dProducts[],2,0)*(1-fUnitSales[[#This Row],[Discount]])*fUnitSales[[#This Row],[Units]],2)</f>
        <v>39.9</v>
      </c>
      <c r="N4354" s="4" t="str">
        <f>VLOOKUP(fUnitSales[[#This Row],[SalesRep]],dSalesRep[],2,0)</f>
        <v>West</v>
      </c>
    </row>
    <row r="4355" spans="7:14" x14ac:dyDescent="0.25">
      <c r="G4355" s="6">
        <v>41592</v>
      </c>
      <c r="H4355" t="s">
        <v>40</v>
      </c>
      <c r="I4355" t="s">
        <v>18</v>
      </c>
      <c r="J4355">
        <v>0.03</v>
      </c>
      <c r="K4355">
        <v>2</v>
      </c>
      <c r="M4355" s="4">
        <f>ROUND(VLOOKUP(fUnitSales[[#This Row],[Product]],dProducts[],2,0)*(1-fUnitSales[[#This Row],[Discount]])*fUnitSales[[#This Row],[Units]],2)</f>
        <v>44.52</v>
      </c>
      <c r="N4355" s="4" t="str">
        <f>VLOOKUP(fUnitSales[[#This Row],[SalesRep]],dSalesRep[],2,0)</f>
        <v>East</v>
      </c>
    </row>
    <row r="4356" spans="7:14" x14ac:dyDescent="0.25">
      <c r="G4356" s="6">
        <v>41303</v>
      </c>
      <c r="H4356" t="s">
        <v>80</v>
      </c>
      <c r="I4356" t="s">
        <v>37</v>
      </c>
      <c r="J4356">
        <v>1.4999999999999999E-2</v>
      </c>
      <c r="K4356">
        <v>22</v>
      </c>
      <c r="M4356" s="4">
        <f>ROUND(VLOOKUP(fUnitSales[[#This Row],[Product]],dProducts[],2,0)*(1-fUnitSales[[#This Row],[Discount]])*fUnitSales[[#This Row],[Units]],2)</f>
        <v>541.75</v>
      </c>
      <c r="N4356" s="4" t="str">
        <f>VLOOKUP(fUnitSales[[#This Row],[SalesRep]],dSalesRep[],2,0)</f>
        <v>MidWest</v>
      </c>
    </row>
    <row r="4357" spans="7:14" x14ac:dyDescent="0.25">
      <c r="G4357" s="6">
        <v>41959</v>
      </c>
      <c r="H4357" t="s">
        <v>64</v>
      </c>
      <c r="I4357" t="s">
        <v>13</v>
      </c>
      <c r="J4357">
        <v>1.4999999999999999E-2</v>
      </c>
      <c r="K4357">
        <v>3</v>
      </c>
      <c r="M4357" s="4">
        <f>ROUND(VLOOKUP(fUnitSales[[#This Row],[Product]],dProducts[],2,0)*(1-fUnitSales[[#This Row],[Discount]])*fUnitSales[[#This Row],[Units]],2)</f>
        <v>67.819999999999993</v>
      </c>
      <c r="N4357" s="4" t="str">
        <f>VLOOKUP(fUnitSales[[#This Row],[SalesRep]],dSalesRep[],2,0)</f>
        <v>MidWest</v>
      </c>
    </row>
    <row r="4358" spans="7:14" x14ac:dyDescent="0.25">
      <c r="G4358" s="6">
        <v>41778</v>
      </c>
      <c r="H4358" t="s">
        <v>70</v>
      </c>
      <c r="I4358" t="s">
        <v>22</v>
      </c>
      <c r="J4358">
        <v>0.03</v>
      </c>
      <c r="K4358">
        <v>1</v>
      </c>
      <c r="M4358" s="4">
        <f>ROUND(VLOOKUP(fUnitSales[[#This Row],[Product]],dProducts[],2,0)*(1-fUnitSales[[#This Row],[Discount]])*fUnitSales[[#This Row],[Units]],2)</f>
        <v>24.25</v>
      </c>
      <c r="N4358" s="4" t="str">
        <f>VLOOKUP(fUnitSales[[#This Row],[SalesRep]],dSalesRep[],2,0)</f>
        <v>West</v>
      </c>
    </row>
    <row r="4359" spans="7:14" x14ac:dyDescent="0.25">
      <c r="G4359" s="6">
        <v>41611</v>
      </c>
      <c r="H4359" t="s">
        <v>32</v>
      </c>
      <c r="I4359" t="s">
        <v>37</v>
      </c>
      <c r="J4359">
        <v>0</v>
      </c>
      <c r="K4359">
        <v>2</v>
      </c>
      <c r="M4359" s="4">
        <f>ROUND(VLOOKUP(fUnitSales[[#This Row],[Product]],dProducts[],2,0)*(1-fUnitSales[[#This Row],[Discount]])*fUnitSales[[#This Row],[Units]],2)</f>
        <v>50</v>
      </c>
      <c r="N4359" s="4" t="str">
        <f>VLOOKUP(fUnitSales[[#This Row],[SalesRep]],dSalesRep[],2,0)</f>
        <v>West</v>
      </c>
    </row>
    <row r="4360" spans="7:14" x14ac:dyDescent="0.25">
      <c r="G4360" s="6">
        <v>41602</v>
      </c>
      <c r="H4360" t="s">
        <v>44</v>
      </c>
      <c r="I4360" t="s">
        <v>37</v>
      </c>
      <c r="J4360">
        <v>1.4999999999999999E-2</v>
      </c>
      <c r="K4360">
        <v>1</v>
      </c>
      <c r="M4360" s="4">
        <f>ROUND(VLOOKUP(fUnitSales[[#This Row],[Product]],dProducts[],2,0)*(1-fUnitSales[[#This Row],[Discount]])*fUnitSales[[#This Row],[Units]],2)</f>
        <v>24.63</v>
      </c>
      <c r="N4360" s="4" t="str">
        <f>VLOOKUP(fUnitSales[[#This Row],[SalesRep]],dSalesRep[],2,0)</f>
        <v>MidWest</v>
      </c>
    </row>
    <row r="4361" spans="7:14" x14ac:dyDescent="0.25">
      <c r="G4361" s="6">
        <v>41579</v>
      </c>
      <c r="H4361" t="s">
        <v>76</v>
      </c>
      <c r="I4361" t="s">
        <v>18</v>
      </c>
      <c r="J4361">
        <v>0.01</v>
      </c>
      <c r="K4361">
        <v>1</v>
      </c>
      <c r="M4361" s="4">
        <f>ROUND(VLOOKUP(fUnitSales[[#This Row],[Product]],dProducts[],2,0)*(1-fUnitSales[[#This Row],[Discount]])*fUnitSales[[#This Row],[Units]],2)</f>
        <v>22.72</v>
      </c>
      <c r="N4361" s="4" t="str">
        <f>VLOOKUP(fUnitSales[[#This Row],[SalesRep]],dSalesRep[],2,0)</f>
        <v>MidWest</v>
      </c>
    </row>
    <row r="4362" spans="7:14" x14ac:dyDescent="0.25">
      <c r="G4362" s="6">
        <v>41982</v>
      </c>
      <c r="H4362" t="s">
        <v>21</v>
      </c>
      <c r="I4362" t="s">
        <v>17</v>
      </c>
      <c r="J4362">
        <v>2.5000000000000001E-2</v>
      </c>
      <c r="K4362">
        <v>3</v>
      </c>
      <c r="M4362" s="4">
        <f>ROUND(VLOOKUP(fUnitSales[[#This Row],[Product]],dProducts[],2,0)*(1-fUnitSales[[#This Row],[Discount]])*fUnitSales[[#This Row],[Units]],2)</f>
        <v>58.35</v>
      </c>
      <c r="N4362" s="4" t="str">
        <f>VLOOKUP(fUnitSales[[#This Row],[SalesRep]],dSalesRep[],2,0)</f>
        <v>West</v>
      </c>
    </row>
    <row r="4363" spans="7:14" x14ac:dyDescent="0.25">
      <c r="G4363" s="6">
        <v>41984</v>
      </c>
      <c r="H4363" t="s">
        <v>45</v>
      </c>
      <c r="I4363" t="s">
        <v>17</v>
      </c>
      <c r="J4363">
        <v>1.4999999999999999E-2</v>
      </c>
      <c r="K4363">
        <v>1</v>
      </c>
      <c r="M4363" s="4">
        <f>ROUND(VLOOKUP(fUnitSales[[#This Row],[Product]],dProducts[],2,0)*(1-fUnitSales[[#This Row],[Discount]])*fUnitSales[[#This Row],[Units]],2)</f>
        <v>19.649999999999999</v>
      </c>
      <c r="N4363" s="4" t="str">
        <f>VLOOKUP(fUnitSales[[#This Row],[SalesRep]],dSalesRep[],2,0)</f>
        <v>MidWest</v>
      </c>
    </row>
    <row r="4364" spans="7:14" x14ac:dyDescent="0.25">
      <c r="G4364" s="6">
        <v>41601</v>
      </c>
      <c r="H4364" t="s">
        <v>45</v>
      </c>
      <c r="I4364" t="s">
        <v>22</v>
      </c>
      <c r="J4364">
        <v>2.5000000000000001E-2</v>
      </c>
      <c r="K4364">
        <v>2</v>
      </c>
      <c r="M4364" s="4">
        <f>ROUND(VLOOKUP(fUnitSales[[#This Row],[Product]],dProducts[],2,0)*(1-fUnitSales[[#This Row],[Discount]])*fUnitSales[[#This Row],[Units]],2)</f>
        <v>48.75</v>
      </c>
      <c r="N4364" s="4" t="str">
        <f>VLOOKUP(fUnitSales[[#This Row],[SalesRep]],dSalesRep[],2,0)</f>
        <v>MidWest</v>
      </c>
    </row>
    <row r="4365" spans="7:14" x14ac:dyDescent="0.25">
      <c r="G4365" s="6">
        <v>41586</v>
      </c>
      <c r="H4365" t="s">
        <v>21</v>
      </c>
      <c r="I4365" t="s">
        <v>8</v>
      </c>
      <c r="J4365">
        <v>0</v>
      </c>
      <c r="K4365">
        <v>1</v>
      </c>
      <c r="M4365" s="4">
        <f>ROUND(VLOOKUP(fUnitSales[[#This Row],[Product]],dProducts[],2,0)*(1-fUnitSales[[#This Row],[Discount]])*fUnitSales[[#This Row],[Units]],2)</f>
        <v>21</v>
      </c>
      <c r="N4365" s="4" t="str">
        <f>VLOOKUP(fUnitSales[[#This Row],[SalesRep]],dSalesRep[],2,0)</f>
        <v>West</v>
      </c>
    </row>
    <row r="4366" spans="7:14" x14ac:dyDescent="0.25">
      <c r="G4366" s="6">
        <v>41946</v>
      </c>
      <c r="H4366" t="s">
        <v>46</v>
      </c>
      <c r="I4366" t="s">
        <v>31</v>
      </c>
      <c r="J4366">
        <v>0.01</v>
      </c>
      <c r="K4366">
        <v>3</v>
      </c>
      <c r="M4366" s="4">
        <f>ROUND(VLOOKUP(fUnitSales[[#This Row],[Product]],dProducts[],2,0)*(1-fUnitSales[[#This Row],[Discount]])*fUnitSales[[#This Row],[Units]],2)</f>
        <v>89.1</v>
      </c>
      <c r="N4366" s="4" t="str">
        <f>VLOOKUP(fUnitSales[[#This Row],[SalesRep]],dSalesRep[],2,0)</f>
        <v>MidWest</v>
      </c>
    </row>
    <row r="4367" spans="7:14" x14ac:dyDescent="0.25">
      <c r="G4367" s="6">
        <v>41608</v>
      </c>
      <c r="H4367" t="s">
        <v>76</v>
      </c>
      <c r="I4367" t="s">
        <v>25</v>
      </c>
      <c r="J4367">
        <v>0</v>
      </c>
      <c r="K4367">
        <v>1</v>
      </c>
      <c r="M4367" s="4">
        <f>ROUND(VLOOKUP(fUnitSales[[#This Row],[Product]],dProducts[],2,0)*(1-fUnitSales[[#This Row],[Discount]])*fUnitSales[[#This Row],[Units]],2)</f>
        <v>34</v>
      </c>
      <c r="N4367" s="4" t="str">
        <f>VLOOKUP(fUnitSales[[#This Row],[SalesRep]],dSalesRep[],2,0)</f>
        <v>MidWest</v>
      </c>
    </row>
    <row r="4368" spans="7:14" x14ac:dyDescent="0.25">
      <c r="G4368" s="6">
        <v>41984</v>
      </c>
      <c r="H4368" t="s">
        <v>94</v>
      </c>
      <c r="I4368" t="s">
        <v>25</v>
      </c>
      <c r="J4368">
        <v>0.02</v>
      </c>
      <c r="K4368">
        <v>1</v>
      </c>
      <c r="M4368" s="4">
        <f>ROUND(VLOOKUP(fUnitSales[[#This Row],[Product]],dProducts[],2,0)*(1-fUnitSales[[#This Row],[Discount]])*fUnitSales[[#This Row],[Units]],2)</f>
        <v>33.32</v>
      </c>
      <c r="N4368" s="4" t="str">
        <f>VLOOKUP(fUnitSales[[#This Row],[SalesRep]],dSalesRep[],2,0)</f>
        <v>MidWest</v>
      </c>
    </row>
    <row r="4369" spans="7:14" x14ac:dyDescent="0.25">
      <c r="G4369" s="6">
        <v>41627</v>
      </c>
      <c r="H4369" t="s">
        <v>36</v>
      </c>
      <c r="I4369" t="s">
        <v>12</v>
      </c>
      <c r="J4369">
        <v>0.02</v>
      </c>
      <c r="K4369">
        <v>2</v>
      </c>
      <c r="M4369" s="4">
        <f>ROUND(VLOOKUP(fUnitSales[[#This Row],[Product]],dProducts[],2,0)*(1-fUnitSales[[#This Row],[Discount]])*fUnitSales[[#This Row],[Units]],2)</f>
        <v>156.69999999999999</v>
      </c>
      <c r="N4369" s="4" t="str">
        <f>VLOOKUP(fUnitSales[[#This Row],[SalesRep]],dSalesRep[],2,0)</f>
        <v>West</v>
      </c>
    </row>
    <row r="4370" spans="7:14" x14ac:dyDescent="0.25">
      <c r="G4370" s="6">
        <v>41970</v>
      </c>
      <c r="H4370" t="s">
        <v>85</v>
      </c>
      <c r="I4370" t="s">
        <v>13</v>
      </c>
      <c r="J4370">
        <v>0.02</v>
      </c>
      <c r="K4370">
        <v>3</v>
      </c>
      <c r="M4370" s="4">
        <f>ROUND(VLOOKUP(fUnitSales[[#This Row],[Product]],dProducts[],2,0)*(1-fUnitSales[[#This Row],[Discount]])*fUnitSales[[#This Row],[Units]],2)</f>
        <v>67.47</v>
      </c>
      <c r="N4370" s="4" t="str">
        <f>VLOOKUP(fUnitSales[[#This Row],[SalesRep]],dSalesRep[],2,0)</f>
        <v>West</v>
      </c>
    </row>
    <row r="4371" spans="7:14" x14ac:dyDescent="0.25">
      <c r="G4371" s="6">
        <v>41990</v>
      </c>
      <c r="H4371" t="s">
        <v>74</v>
      </c>
      <c r="I4371" t="s">
        <v>31</v>
      </c>
      <c r="J4371">
        <v>0.02</v>
      </c>
      <c r="K4371">
        <v>2</v>
      </c>
      <c r="M4371" s="4">
        <f>ROUND(VLOOKUP(fUnitSales[[#This Row],[Product]],dProducts[],2,0)*(1-fUnitSales[[#This Row],[Discount]])*fUnitSales[[#This Row],[Units]],2)</f>
        <v>58.8</v>
      </c>
      <c r="N4371" s="4" t="str">
        <f>VLOOKUP(fUnitSales[[#This Row],[SalesRep]],dSalesRep[],2,0)</f>
        <v>MidWest</v>
      </c>
    </row>
    <row r="4372" spans="7:14" x14ac:dyDescent="0.25">
      <c r="G4372" s="6">
        <v>42000</v>
      </c>
      <c r="H4372" t="s">
        <v>76</v>
      </c>
      <c r="I4372" t="s">
        <v>13</v>
      </c>
      <c r="J4372">
        <v>0.01</v>
      </c>
      <c r="K4372">
        <v>2</v>
      </c>
      <c r="M4372" s="4">
        <f>ROUND(VLOOKUP(fUnitSales[[#This Row],[Product]],dProducts[],2,0)*(1-fUnitSales[[#This Row],[Discount]])*fUnitSales[[#This Row],[Units]],2)</f>
        <v>45.44</v>
      </c>
      <c r="N4372" s="4" t="str">
        <f>VLOOKUP(fUnitSales[[#This Row],[SalesRep]],dSalesRep[],2,0)</f>
        <v>MidWest</v>
      </c>
    </row>
    <row r="4373" spans="7:14" x14ac:dyDescent="0.25">
      <c r="G4373" s="6">
        <v>41459</v>
      </c>
      <c r="H4373" t="s">
        <v>88</v>
      </c>
      <c r="I4373" t="s">
        <v>18</v>
      </c>
      <c r="J4373">
        <v>0</v>
      </c>
      <c r="K4373">
        <v>2</v>
      </c>
      <c r="M4373" s="4">
        <f>ROUND(VLOOKUP(fUnitSales[[#This Row],[Product]],dProducts[],2,0)*(1-fUnitSales[[#This Row],[Discount]])*fUnitSales[[#This Row],[Units]],2)</f>
        <v>45.9</v>
      </c>
      <c r="N4373" s="4" t="str">
        <f>VLOOKUP(fUnitSales[[#This Row],[SalesRep]],dSalesRep[],2,0)</f>
        <v>MidWest</v>
      </c>
    </row>
    <row r="4374" spans="7:14" x14ac:dyDescent="0.25">
      <c r="G4374" s="6">
        <v>41327</v>
      </c>
      <c r="H4374" t="s">
        <v>30</v>
      </c>
      <c r="I4374" t="s">
        <v>34</v>
      </c>
      <c r="J4374">
        <v>2.5000000000000001E-2</v>
      </c>
      <c r="K4374">
        <v>3</v>
      </c>
      <c r="M4374" s="4">
        <f>ROUND(VLOOKUP(fUnitSales[[#This Row],[Product]],dProducts[],2,0)*(1-fUnitSales[[#This Row],[Discount]])*fUnitSales[[#This Row],[Units]],2)</f>
        <v>68.739999999999995</v>
      </c>
      <c r="N4374" s="4" t="str">
        <f>VLOOKUP(fUnitSales[[#This Row],[SalesRep]],dSalesRep[],2,0)</f>
        <v>East</v>
      </c>
    </row>
    <row r="4375" spans="7:14" x14ac:dyDescent="0.25">
      <c r="G4375" s="6">
        <v>41388</v>
      </c>
      <c r="H4375" t="s">
        <v>14</v>
      </c>
      <c r="I4375" t="s">
        <v>18</v>
      </c>
      <c r="J4375">
        <v>0.03</v>
      </c>
      <c r="K4375">
        <v>2</v>
      </c>
      <c r="M4375" s="4">
        <f>ROUND(VLOOKUP(fUnitSales[[#This Row],[Product]],dProducts[],2,0)*(1-fUnitSales[[#This Row],[Discount]])*fUnitSales[[#This Row],[Units]],2)</f>
        <v>44.52</v>
      </c>
      <c r="N4375" s="4" t="str">
        <f>VLOOKUP(fUnitSales[[#This Row],[SalesRep]],dSalesRep[],2,0)</f>
        <v>West</v>
      </c>
    </row>
    <row r="4376" spans="7:14" x14ac:dyDescent="0.25">
      <c r="G4376" s="6">
        <v>41983</v>
      </c>
      <c r="H4376" t="s">
        <v>53</v>
      </c>
      <c r="I4376" t="s">
        <v>17</v>
      </c>
      <c r="J4376">
        <v>0.02</v>
      </c>
      <c r="K4376">
        <v>1</v>
      </c>
      <c r="M4376" s="4">
        <f>ROUND(VLOOKUP(fUnitSales[[#This Row],[Product]],dProducts[],2,0)*(1-fUnitSales[[#This Row],[Discount]])*fUnitSales[[#This Row],[Units]],2)</f>
        <v>19.55</v>
      </c>
      <c r="N4376" s="4" t="str">
        <f>VLOOKUP(fUnitSales[[#This Row],[SalesRep]],dSalesRep[],2,0)</f>
        <v>West</v>
      </c>
    </row>
    <row r="4377" spans="7:14" x14ac:dyDescent="0.25">
      <c r="G4377" s="6">
        <v>41360</v>
      </c>
      <c r="H4377" t="s">
        <v>30</v>
      </c>
      <c r="I4377" t="s">
        <v>25</v>
      </c>
      <c r="J4377">
        <v>0.02</v>
      </c>
      <c r="K4377">
        <v>2</v>
      </c>
      <c r="M4377" s="4">
        <f>ROUND(VLOOKUP(fUnitSales[[#This Row],[Product]],dProducts[],2,0)*(1-fUnitSales[[#This Row],[Discount]])*fUnitSales[[#This Row],[Units]],2)</f>
        <v>66.64</v>
      </c>
      <c r="N4377" s="4" t="str">
        <f>VLOOKUP(fUnitSales[[#This Row],[SalesRep]],dSalesRep[],2,0)</f>
        <v>East</v>
      </c>
    </row>
    <row r="4378" spans="7:14" x14ac:dyDescent="0.25">
      <c r="G4378" s="6">
        <v>41602</v>
      </c>
      <c r="H4378" t="s">
        <v>85</v>
      </c>
      <c r="I4378" t="s">
        <v>17</v>
      </c>
      <c r="J4378">
        <v>0.03</v>
      </c>
      <c r="K4378">
        <v>3</v>
      </c>
      <c r="M4378" s="4">
        <f>ROUND(VLOOKUP(fUnitSales[[#This Row],[Product]],dProducts[],2,0)*(1-fUnitSales[[#This Row],[Discount]])*fUnitSales[[#This Row],[Units]],2)</f>
        <v>58.05</v>
      </c>
      <c r="N4378" s="4" t="str">
        <f>VLOOKUP(fUnitSales[[#This Row],[SalesRep]],dSalesRep[],2,0)</f>
        <v>West</v>
      </c>
    </row>
    <row r="4379" spans="7:14" x14ac:dyDescent="0.25">
      <c r="G4379" s="6">
        <v>41618</v>
      </c>
      <c r="H4379" t="s">
        <v>59</v>
      </c>
      <c r="I4379" t="s">
        <v>13</v>
      </c>
      <c r="J4379">
        <v>2.5000000000000001E-2</v>
      </c>
      <c r="K4379">
        <v>1</v>
      </c>
      <c r="M4379" s="4">
        <f>ROUND(VLOOKUP(fUnitSales[[#This Row],[Product]],dProducts[],2,0)*(1-fUnitSales[[#This Row],[Discount]])*fUnitSales[[#This Row],[Units]],2)</f>
        <v>22.38</v>
      </c>
      <c r="N4379" s="4" t="str">
        <f>VLOOKUP(fUnitSales[[#This Row],[SalesRep]],dSalesRep[],2,0)</f>
        <v>East</v>
      </c>
    </row>
    <row r="4380" spans="7:14" x14ac:dyDescent="0.25">
      <c r="G4380" s="6">
        <v>41555</v>
      </c>
      <c r="H4380" t="s">
        <v>70</v>
      </c>
      <c r="I4380" t="s">
        <v>13</v>
      </c>
      <c r="J4380">
        <v>0</v>
      </c>
      <c r="K4380">
        <v>1</v>
      </c>
      <c r="M4380" s="4">
        <f>ROUND(VLOOKUP(fUnitSales[[#This Row],[Product]],dProducts[],2,0)*(1-fUnitSales[[#This Row],[Discount]])*fUnitSales[[#This Row],[Units]],2)</f>
        <v>22.95</v>
      </c>
      <c r="N4380" s="4" t="str">
        <f>VLOOKUP(fUnitSales[[#This Row],[SalesRep]],dSalesRep[],2,0)</f>
        <v>West</v>
      </c>
    </row>
    <row r="4381" spans="7:14" x14ac:dyDescent="0.25">
      <c r="G4381" s="6">
        <v>41963</v>
      </c>
      <c r="H4381" t="s">
        <v>54</v>
      </c>
      <c r="I4381" t="s">
        <v>37</v>
      </c>
      <c r="J4381">
        <v>0</v>
      </c>
      <c r="K4381">
        <v>2</v>
      </c>
      <c r="M4381" s="4">
        <f>ROUND(VLOOKUP(fUnitSales[[#This Row],[Product]],dProducts[],2,0)*(1-fUnitSales[[#This Row],[Discount]])*fUnitSales[[#This Row],[Units]],2)</f>
        <v>50</v>
      </c>
      <c r="N4381" s="4" t="str">
        <f>VLOOKUP(fUnitSales[[#This Row],[SalesRep]],dSalesRep[],2,0)</f>
        <v>East</v>
      </c>
    </row>
    <row r="4382" spans="7:14" x14ac:dyDescent="0.25">
      <c r="G4382" s="6">
        <v>41964</v>
      </c>
      <c r="H4382" t="s">
        <v>41</v>
      </c>
      <c r="I4382" t="s">
        <v>17</v>
      </c>
      <c r="J4382">
        <v>0</v>
      </c>
      <c r="K4382">
        <v>3</v>
      </c>
      <c r="M4382" s="4">
        <f>ROUND(VLOOKUP(fUnitSales[[#This Row],[Product]],dProducts[],2,0)*(1-fUnitSales[[#This Row],[Discount]])*fUnitSales[[#This Row],[Units]],2)</f>
        <v>59.85</v>
      </c>
      <c r="N4382" s="4" t="str">
        <f>VLOOKUP(fUnitSales[[#This Row],[SalesRep]],dSalesRep[],2,0)</f>
        <v>South</v>
      </c>
    </row>
    <row r="4383" spans="7:14" x14ac:dyDescent="0.25">
      <c r="G4383" s="6">
        <v>41630</v>
      </c>
      <c r="H4383" t="s">
        <v>73</v>
      </c>
      <c r="I4383" t="s">
        <v>13</v>
      </c>
      <c r="J4383">
        <v>0.01</v>
      </c>
      <c r="K4383">
        <v>25</v>
      </c>
      <c r="M4383" s="4">
        <f>ROUND(VLOOKUP(fUnitSales[[#This Row],[Product]],dProducts[],2,0)*(1-fUnitSales[[#This Row],[Discount]])*fUnitSales[[#This Row],[Units]],2)</f>
        <v>568.01</v>
      </c>
      <c r="N4383" s="4" t="str">
        <f>VLOOKUP(fUnitSales[[#This Row],[SalesRep]],dSalesRep[],2,0)</f>
        <v>West</v>
      </c>
    </row>
    <row r="4384" spans="7:14" x14ac:dyDescent="0.25">
      <c r="G4384" s="6">
        <v>41579</v>
      </c>
      <c r="H4384" t="s">
        <v>75</v>
      </c>
      <c r="I4384" t="s">
        <v>17</v>
      </c>
      <c r="J4384">
        <v>0</v>
      </c>
      <c r="K4384">
        <v>3</v>
      </c>
      <c r="M4384" s="4">
        <f>ROUND(VLOOKUP(fUnitSales[[#This Row],[Product]],dProducts[],2,0)*(1-fUnitSales[[#This Row],[Discount]])*fUnitSales[[#This Row],[Units]],2)</f>
        <v>59.85</v>
      </c>
      <c r="N4384" s="4" t="str">
        <f>VLOOKUP(fUnitSales[[#This Row],[SalesRep]],dSalesRep[],2,0)</f>
        <v>West</v>
      </c>
    </row>
    <row r="4385" spans="7:14" x14ac:dyDescent="0.25">
      <c r="G4385" s="6">
        <v>41593</v>
      </c>
      <c r="H4385" t="s">
        <v>90</v>
      </c>
      <c r="I4385" t="s">
        <v>17</v>
      </c>
      <c r="J4385">
        <v>0</v>
      </c>
      <c r="K4385">
        <v>1</v>
      </c>
      <c r="M4385" s="4">
        <f>ROUND(VLOOKUP(fUnitSales[[#This Row],[Product]],dProducts[],2,0)*(1-fUnitSales[[#This Row],[Discount]])*fUnitSales[[#This Row],[Units]],2)</f>
        <v>19.95</v>
      </c>
      <c r="N4385" s="4" t="str">
        <f>VLOOKUP(fUnitSales[[#This Row],[SalesRep]],dSalesRep[],2,0)</f>
        <v>West</v>
      </c>
    </row>
    <row r="4386" spans="7:14" x14ac:dyDescent="0.25">
      <c r="G4386" s="6">
        <v>41988</v>
      </c>
      <c r="H4386" t="s">
        <v>32</v>
      </c>
      <c r="I4386" t="s">
        <v>17</v>
      </c>
      <c r="J4386">
        <v>0.01</v>
      </c>
      <c r="K4386">
        <v>2</v>
      </c>
      <c r="M4386" s="4">
        <f>ROUND(VLOOKUP(fUnitSales[[#This Row],[Product]],dProducts[],2,0)*(1-fUnitSales[[#This Row],[Discount]])*fUnitSales[[#This Row],[Units]],2)</f>
        <v>39.5</v>
      </c>
      <c r="N4386" s="4" t="str">
        <f>VLOOKUP(fUnitSales[[#This Row],[SalesRep]],dSalesRep[],2,0)</f>
        <v>West</v>
      </c>
    </row>
    <row r="4387" spans="7:14" x14ac:dyDescent="0.25">
      <c r="G4387" s="6">
        <v>41956</v>
      </c>
      <c r="H4387" t="s">
        <v>71</v>
      </c>
      <c r="I4387" t="s">
        <v>13</v>
      </c>
      <c r="J4387">
        <v>1.4999999999999999E-2</v>
      </c>
      <c r="K4387">
        <v>2</v>
      </c>
      <c r="M4387" s="4">
        <f>ROUND(VLOOKUP(fUnitSales[[#This Row],[Product]],dProducts[],2,0)*(1-fUnitSales[[#This Row],[Discount]])*fUnitSales[[#This Row],[Units]],2)</f>
        <v>45.21</v>
      </c>
      <c r="N4387" s="4" t="str">
        <f>VLOOKUP(fUnitSales[[#This Row],[SalesRep]],dSalesRep[],2,0)</f>
        <v>MidWest</v>
      </c>
    </row>
    <row r="4388" spans="7:14" x14ac:dyDescent="0.25">
      <c r="G4388" s="6">
        <v>41672</v>
      </c>
      <c r="H4388" t="s">
        <v>41</v>
      </c>
      <c r="I4388" t="s">
        <v>18</v>
      </c>
      <c r="J4388">
        <v>0.02</v>
      </c>
      <c r="K4388">
        <v>1</v>
      </c>
      <c r="M4388" s="4">
        <f>ROUND(VLOOKUP(fUnitSales[[#This Row],[Product]],dProducts[],2,0)*(1-fUnitSales[[#This Row],[Discount]])*fUnitSales[[#This Row],[Units]],2)</f>
        <v>22.49</v>
      </c>
      <c r="N4388" s="4" t="str">
        <f>VLOOKUP(fUnitSales[[#This Row],[SalesRep]],dSalesRep[],2,0)</f>
        <v>South</v>
      </c>
    </row>
    <row r="4389" spans="7:14" x14ac:dyDescent="0.25">
      <c r="G4389" s="6">
        <v>41965</v>
      </c>
      <c r="H4389" t="s">
        <v>74</v>
      </c>
      <c r="I4389" t="s">
        <v>34</v>
      </c>
      <c r="J4389">
        <v>0</v>
      </c>
      <c r="K4389">
        <v>3</v>
      </c>
      <c r="M4389" s="4">
        <f>ROUND(VLOOKUP(fUnitSales[[#This Row],[Product]],dProducts[],2,0)*(1-fUnitSales[[#This Row],[Discount]])*fUnitSales[[#This Row],[Units]],2)</f>
        <v>70.5</v>
      </c>
      <c r="N4389" s="4" t="str">
        <f>VLOOKUP(fUnitSales[[#This Row],[SalesRep]],dSalesRep[],2,0)</f>
        <v>MidWest</v>
      </c>
    </row>
    <row r="4390" spans="7:14" x14ac:dyDescent="0.25">
      <c r="G4390" s="6">
        <v>41976</v>
      </c>
      <c r="H4390" t="s">
        <v>90</v>
      </c>
      <c r="I4390" t="s">
        <v>8</v>
      </c>
      <c r="J4390">
        <v>0.02</v>
      </c>
      <c r="K4390">
        <v>1</v>
      </c>
      <c r="M4390" s="4">
        <f>ROUND(VLOOKUP(fUnitSales[[#This Row],[Product]],dProducts[],2,0)*(1-fUnitSales[[#This Row],[Discount]])*fUnitSales[[#This Row],[Units]],2)</f>
        <v>20.58</v>
      </c>
      <c r="N4390" s="4" t="str">
        <f>VLOOKUP(fUnitSales[[#This Row],[SalesRep]],dSalesRep[],2,0)</f>
        <v>West</v>
      </c>
    </row>
    <row r="4391" spans="7:14" x14ac:dyDescent="0.25">
      <c r="G4391" s="6">
        <v>41598</v>
      </c>
      <c r="H4391" t="s">
        <v>74</v>
      </c>
      <c r="I4391" t="s">
        <v>25</v>
      </c>
      <c r="J4391">
        <v>0</v>
      </c>
      <c r="K4391">
        <v>3</v>
      </c>
      <c r="M4391" s="4">
        <f>ROUND(VLOOKUP(fUnitSales[[#This Row],[Product]],dProducts[],2,0)*(1-fUnitSales[[#This Row],[Discount]])*fUnitSales[[#This Row],[Units]],2)</f>
        <v>102</v>
      </c>
      <c r="N4391" s="4" t="str">
        <f>VLOOKUP(fUnitSales[[#This Row],[SalesRep]],dSalesRep[],2,0)</f>
        <v>MidWest</v>
      </c>
    </row>
    <row r="4392" spans="7:14" x14ac:dyDescent="0.25">
      <c r="G4392" s="6">
        <v>42000</v>
      </c>
      <c r="H4392" t="s">
        <v>79</v>
      </c>
      <c r="I4392" t="s">
        <v>25</v>
      </c>
      <c r="J4392">
        <v>0.03</v>
      </c>
      <c r="K4392">
        <v>3</v>
      </c>
      <c r="M4392" s="4">
        <f>ROUND(VLOOKUP(fUnitSales[[#This Row],[Product]],dProducts[],2,0)*(1-fUnitSales[[#This Row],[Discount]])*fUnitSales[[#This Row],[Units]],2)</f>
        <v>98.94</v>
      </c>
      <c r="N4392" s="4" t="str">
        <f>VLOOKUP(fUnitSales[[#This Row],[SalesRep]],dSalesRep[],2,0)</f>
        <v>South</v>
      </c>
    </row>
    <row r="4393" spans="7:14" x14ac:dyDescent="0.25">
      <c r="G4393" s="6">
        <v>41587</v>
      </c>
      <c r="H4393" t="s">
        <v>46</v>
      </c>
      <c r="I4393" t="s">
        <v>17</v>
      </c>
      <c r="J4393">
        <v>0.03</v>
      </c>
      <c r="K4393">
        <v>1</v>
      </c>
      <c r="M4393" s="4">
        <f>ROUND(VLOOKUP(fUnitSales[[#This Row],[Product]],dProducts[],2,0)*(1-fUnitSales[[#This Row],[Discount]])*fUnitSales[[#This Row],[Units]],2)</f>
        <v>19.350000000000001</v>
      </c>
      <c r="N4393" s="4" t="str">
        <f>VLOOKUP(fUnitSales[[#This Row],[SalesRep]],dSalesRep[],2,0)</f>
        <v>MidWest</v>
      </c>
    </row>
    <row r="4394" spans="7:14" x14ac:dyDescent="0.25">
      <c r="G4394" s="6">
        <v>41441</v>
      </c>
      <c r="H4394" t="s">
        <v>59</v>
      </c>
      <c r="I4394" t="s">
        <v>34</v>
      </c>
      <c r="J4394">
        <v>0.03</v>
      </c>
      <c r="K4394">
        <v>1</v>
      </c>
      <c r="M4394" s="4">
        <f>ROUND(VLOOKUP(fUnitSales[[#This Row],[Product]],dProducts[],2,0)*(1-fUnitSales[[#This Row],[Discount]])*fUnitSales[[#This Row],[Units]],2)</f>
        <v>22.8</v>
      </c>
      <c r="N4394" s="4" t="str">
        <f>VLOOKUP(fUnitSales[[#This Row],[SalesRep]],dSalesRep[],2,0)</f>
        <v>East</v>
      </c>
    </row>
    <row r="4395" spans="7:14" x14ac:dyDescent="0.25">
      <c r="G4395" s="6">
        <v>41638</v>
      </c>
      <c r="H4395" t="s">
        <v>90</v>
      </c>
      <c r="I4395" t="s">
        <v>37</v>
      </c>
      <c r="J4395">
        <v>0.03</v>
      </c>
      <c r="K4395">
        <v>2</v>
      </c>
      <c r="M4395" s="4">
        <f>ROUND(VLOOKUP(fUnitSales[[#This Row],[Product]],dProducts[],2,0)*(1-fUnitSales[[#This Row],[Discount]])*fUnitSales[[#This Row],[Units]],2)</f>
        <v>48.5</v>
      </c>
      <c r="N4395" s="4" t="str">
        <f>VLOOKUP(fUnitSales[[#This Row],[SalesRep]],dSalesRep[],2,0)</f>
        <v>West</v>
      </c>
    </row>
    <row r="4396" spans="7:14" x14ac:dyDescent="0.25">
      <c r="G4396" s="6">
        <v>41979</v>
      </c>
      <c r="H4396" t="s">
        <v>51</v>
      </c>
      <c r="I4396" t="s">
        <v>22</v>
      </c>
      <c r="J4396">
        <v>2.5000000000000001E-2</v>
      </c>
      <c r="K4396">
        <v>2</v>
      </c>
      <c r="M4396" s="4">
        <f>ROUND(VLOOKUP(fUnitSales[[#This Row],[Product]],dProducts[],2,0)*(1-fUnitSales[[#This Row],[Discount]])*fUnitSales[[#This Row],[Units]],2)</f>
        <v>48.75</v>
      </c>
      <c r="N4396" s="4" t="str">
        <f>VLOOKUP(fUnitSales[[#This Row],[SalesRep]],dSalesRep[],2,0)</f>
        <v>West</v>
      </c>
    </row>
    <row r="4397" spans="7:14" x14ac:dyDescent="0.25">
      <c r="G4397" s="6">
        <v>41534</v>
      </c>
      <c r="H4397" t="s">
        <v>89</v>
      </c>
      <c r="I4397" t="s">
        <v>12</v>
      </c>
      <c r="J4397">
        <v>2.5000000000000001E-2</v>
      </c>
      <c r="K4397">
        <v>1</v>
      </c>
      <c r="M4397" s="4">
        <f>ROUND(VLOOKUP(fUnitSales[[#This Row],[Product]],dProducts[],2,0)*(1-fUnitSales[[#This Row],[Discount]])*fUnitSales[[#This Row],[Units]],2)</f>
        <v>77.95</v>
      </c>
      <c r="N4397" s="4" t="str">
        <f>VLOOKUP(fUnitSales[[#This Row],[SalesRep]],dSalesRep[],2,0)</f>
        <v>West</v>
      </c>
    </row>
    <row r="4398" spans="7:14" x14ac:dyDescent="0.25">
      <c r="G4398" s="6">
        <v>41976</v>
      </c>
      <c r="H4398" t="s">
        <v>21</v>
      </c>
      <c r="I4398" t="s">
        <v>28</v>
      </c>
      <c r="J4398">
        <v>1.4999999999999999E-2</v>
      </c>
      <c r="K4398">
        <v>2</v>
      </c>
      <c r="M4398" s="4">
        <f>ROUND(VLOOKUP(fUnitSales[[#This Row],[Product]],dProducts[],2,0)*(1-fUnitSales[[#This Row],[Discount]])*fUnitSales[[#This Row],[Units]],2)</f>
        <v>54.18</v>
      </c>
      <c r="N4398" s="4" t="str">
        <f>VLOOKUP(fUnitSales[[#This Row],[SalesRep]],dSalesRep[],2,0)</f>
        <v>West</v>
      </c>
    </row>
    <row r="4399" spans="7:14" x14ac:dyDescent="0.25">
      <c r="G4399" s="6">
        <v>41589</v>
      </c>
      <c r="H4399" t="s">
        <v>63</v>
      </c>
      <c r="I4399" t="s">
        <v>8</v>
      </c>
      <c r="J4399">
        <v>2.5000000000000001E-2</v>
      </c>
      <c r="K4399">
        <v>1</v>
      </c>
      <c r="M4399" s="4">
        <f>ROUND(VLOOKUP(fUnitSales[[#This Row],[Product]],dProducts[],2,0)*(1-fUnitSales[[#This Row],[Discount]])*fUnitSales[[#This Row],[Units]],2)</f>
        <v>20.48</v>
      </c>
      <c r="N4399" s="4" t="str">
        <f>VLOOKUP(fUnitSales[[#This Row],[SalesRep]],dSalesRep[],2,0)</f>
        <v>MidWest</v>
      </c>
    </row>
    <row r="4400" spans="7:14" x14ac:dyDescent="0.25">
      <c r="G4400" s="6">
        <v>41713</v>
      </c>
      <c r="H4400" t="s">
        <v>49</v>
      </c>
      <c r="I4400" t="s">
        <v>18</v>
      </c>
      <c r="J4400">
        <v>1.4999999999999999E-2</v>
      </c>
      <c r="K4400">
        <v>2</v>
      </c>
      <c r="M4400" s="4">
        <f>ROUND(VLOOKUP(fUnitSales[[#This Row],[Product]],dProducts[],2,0)*(1-fUnitSales[[#This Row],[Discount]])*fUnitSales[[#This Row],[Units]],2)</f>
        <v>45.21</v>
      </c>
      <c r="N4400" s="4" t="str">
        <f>VLOOKUP(fUnitSales[[#This Row],[SalesRep]],dSalesRep[],2,0)</f>
        <v>West</v>
      </c>
    </row>
    <row r="4401" spans="7:14" x14ac:dyDescent="0.25">
      <c r="G4401" s="6">
        <v>41614</v>
      </c>
      <c r="H4401" t="s">
        <v>16</v>
      </c>
      <c r="I4401" t="s">
        <v>22</v>
      </c>
      <c r="J4401">
        <v>0.03</v>
      </c>
      <c r="K4401">
        <v>2</v>
      </c>
      <c r="M4401" s="4">
        <f>ROUND(VLOOKUP(fUnitSales[[#This Row],[Product]],dProducts[],2,0)*(1-fUnitSales[[#This Row],[Discount]])*fUnitSales[[#This Row],[Units]],2)</f>
        <v>48.5</v>
      </c>
      <c r="N4401" s="4" t="str">
        <f>VLOOKUP(fUnitSales[[#This Row],[SalesRep]],dSalesRep[],2,0)</f>
        <v>MidWest</v>
      </c>
    </row>
    <row r="4402" spans="7:14" x14ac:dyDescent="0.25">
      <c r="G4402" s="6">
        <v>41741</v>
      </c>
      <c r="H4402" t="s">
        <v>95</v>
      </c>
      <c r="I4402" t="s">
        <v>13</v>
      </c>
      <c r="J4402">
        <v>0.02</v>
      </c>
      <c r="K4402">
        <v>16</v>
      </c>
      <c r="M4402" s="4">
        <f>ROUND(VLOOKUP(fUnitSales[[#This Row],[Product]],dProducts[],2,0)*(1-fUnitSales[[#This Row],[Discount]])*fUnitSales[[#This Row],[Units]],2)</f>
        <v>359.86</v>
      </c>
      <c r="N4402" s="4" t="str">
        <f>VLOOKUP(fUnitSales[[#This Row],[SalesRep]],dSalesRep[],2,0)</f>
        <v>South</v>
      </c>
    </row>
    <row r="4403" spans="7:14" x14ac:dyDescent="0.25">
      <c r="G4403" s="6">
        <v>41477</v>
      </c>
      <c r="H4403" t="s">
        <v>80</v>
      </c>
      <c r="I4403" t="s">
        <v>22</v>
      </c>
      <c r="J4403">
        <v>0</v>
      </c>
      <c r="K4403">
        <v>4</v>
      </c>
      <c r="M4403" s="4">
        <f>ROUND(VLOOKUP(fUnitSales[[#This Row],[Product]],dProducts[],2,0)*(1-fUnitSales[[#This Row],[Discount]])*fUnitSales[[#This Row],[Units]],2)</f>
        <v>100</v>
      </c>
      <c r="N4403" s="4" t="str">
        <f>VLOOKUP(fUnitSales[[#This Row],[SalesRep]],dSalesRep[],2,0)</f>
        <v>MidWest</v>
      </c>
    </row>
    <row r="4404" spans="7:14" x14ac:dyDescent="0.25">
      <c r="G4404" s="6">
        <v>41636</v>
      </c>
      <c r="H4404" t="s">
        <v>85</v>
      </c>
      <c r="I4404" t="s">
        <v>18</v>
      </c>
      <c r="J4404">
        <v>0</v>
      </c>
      <c r="K4404">
        <v>25</v>
      </c>
      <c r="M4404" s="4">
        <f>ROUND(VLOOKUP(fUnitSales[[#This Row],[Product]],dProducts[],2,0)*(1-fUnitSales[[#This Row],[Discount]])*fUnitSales[[#This Row],[Units]],2)</f>
        <v>573.75</v>
      </c>
      <c r="N4404" s="4" t="str">
        <f>VLOOKUP(fUnitSales[[#This Row],[SalesRep]],dSalesRep[],2,0)</f>
        <v>West</v>
      </c>
    </row>
    <row r="4405" spans="7:14" x14ac:dyDescent="0.25">
      <c r="G4405" s="6">
        <v>41592</v>
      </c>
      <c r="H4405" t="s">
        <v>46</v>
      </c>
      <c r="I4405" t="s">
        <v>17</v>
      </c>
      <c r="J4405">
        <v>0</v>
      </c>
      <c r="K4405">
        <v>2</v>
      </c>
      <c r="M4405" s="4">
        <f>ROUND(VLOOKUP(fUnitSales[[#This Row],[Product]],dProducts[],2,0)*(1-fUnitSales[[#This Row],[Discount]])*fUnitSales[[#This Row],[Units]],2)</f>
        <v>39.9</v>
      </c>
      <c r="N4405" s="4" t="str">
        <f>VLOOKUP(fUnitSales[[#This Row],[SalesRep]],dSalesRep[],2,0)</f>
        <v>MidWest</v>
      </c>
    </row>
    <row r="4406" spans="7:14" x14ac:dyDescent="0.25">
      <c r="G4406" s="6">
        <v>41599</v>
      </c>
      <c r="H4406" t="s">
        <v>52</v>
      </c>
      <c r="I4406" t="s">
        <v>37</v>
      </c>
      <c r="J4406">
        <v>2.5000000000000001E-2</v>
      </c>
      <c r="K4406">
        <v>3</v>
      </c>
      <c r="M4406" s="4">
        <f>ROUND(VLOOKUP(fUnitSales[[#This Row],[Product]],dProducts[],2,0)*(1-fUnitSales[[#This Row],[Discount]])*fUnitSales[[#This Row],[Units]],2)</f>
        <v>73.13</v>
      </c>
      <c r="N4406" s="4" t="str">
        <f>VLOOKUP(fUnitSales[[#This Row],[SalesRep]],dSalesRep[],2,0)</f>
        <v>South</v>
      </c>
    </row>
    <row r="4407" spans="7:14" x14ac:dyDescent="0.25">
      <c r="G4407" s="6">
        <v>41629</v>
      </c>
      <c r="H4407" t="s">
        <v>19</v>
      </c>
      <c r="I4407" t="s">
        <v>8</v>
      </c>
      <c r="J4407">
        <v>0</v>
      </c>
      <c r="K4407">
        <v>1</v>
      </c>
      <c r="M4407" s="4">
        <f>ROUND(VLOOKUP(fUnitSales[[#This Row],[Product]],dProducts[],2,0)*(1-fUnitSales[[#This Row],[Discount]])*fUnitSales[[#This Row],[Units]],2)</f>
        <v>21</v>
      </c>
      <c r="N4407" s="4" t="str">
        <f>VLOOKUP(fUnitSales[[#This Row],[SalesRep]],dSalesRep[],2,0)</f>
        <v>East</v>
      </c>
    </row>
    <row r="4408" spans="7:14" x14ac:dyDescent="0.25">
      <c r="G4408" s="6">
        <v>41622</v>
      </c>
      <c r="H4408" t="s">
        <v>76</v>
      </c>
      <c r="I4408" t="s">
        <v>42</v>
      </c>
      <c r="J4408">
        <v>0.03</v>
      </c>
      <c r="K4408">
        <v>1</v>
      </c>
      <c r="M4408" s="4">
        <f>ROUND(VLOOKUP(fUnitSales[[#This Row],[Product]],dProducts[],2,0)*(1-fUnitSales[[#This Row],[Discount]])*fUnitSales[[#This Row],[Units]],2)</f>
        <v>18.43</v>
      </c>
      <c r="N4408" s="4" t="str">
        <f>VLOOKUP(fUnitSales[[#This Row],[SalesRep]],dSalesRep[],2,0)</f>
        <v>MidWest</v>
      </c>
    </row>
    <row r="4409" spans="7:14" x14ac:dyDescent="0.25">
      <c r="G4409" s="6">
        <v>41588</v>
      </c>
      <c r="H4409" t="s">
        <v>86</v>
      </c>
      <c r="I4409" t="s">
        <v>28</v>
      </c>
      <c r="J4409">
        <v>1.4999999999999999E-2</v>
      </c>
      <c r="K4409">
        <v>1</v>
      </c>
      <c r="M4409" s="4">
        <f>ROUND(VLOOKUP(fUnitSales[[#This Row],[Product]],dProducts[],2,0)*(1-fUnitSales[[#This Row],[Discount]])*fUnitSales[[#This Row],[Units]],2)</f>
        <v>27.09</v>
      </c>
      <c r="N4409" s="4" t="str">
        <f>VLOOKUP(fUnitSales[[#This Row],[SalesRep]],dSalesRep[],2,0)</f>
        <v>West</v>
      </c>
    </row>
    <row r="4410" spans="7:14" x14ac:dyDescent="0.25">
      <c r="G4410" s="6">
        <v>41429</v>
      </c>
      <c r="H4410" t="s">
        <v>91</v>
      </c>
      <c r="I4410" t="s">
        <v>13</v>
      </c>
      <c r="J4410">
        <v>0.02</v>
      </c>
      <c r="K4410">
        <v>20</v>
      </c>
      <c r="M4410" s="4">
        <f>ROUND(VLOOKUP(fUnitSales[[#This Row],[Product]],dProducts[],2,0)*(1-fUnitSales[[#This Row],[Discount]])*fUnitSales[[#This Row],[Units]],2)</f>
        <v>449.82</v>
      </c>
      <c r="N4410" s="4" t="str">
        <f>VLOOKUP(fUnitSales[[#This Row],[SalesRep]],dSalesRep[],2,0)</f>
        <v>East</v>
      </c>
    </row>
    <row r="4411" spans="7:14" x14ac:dyDescent="0.25">
      <c r="G4411" s="6">
        <v>41590</v>
      </c>
      <c r="H4411" t="s">
        <v>56</v>
      </c>
      <c r="I4411" t="s">
        <v>17</v>
      </c>
      <c r="J4411">
        <v>0</v>
      </c>
      <c r="K4411">
        <v>2</v>
      </c>
      <c r="M4411" s="4">
        <f>ROUND(VLOOKUP(fUnitSales[[#This Row],[Product]],dProducts[],2,0)*(1-fUnitSales[[#This Row],[Discount]])*fUnitSales[[#This Row],[Units]],2)</f>
        <v>39.9</v>
      </c>
      <c r="N4411" s="4" t="str">
        <f>VLOOKUP(fUnitSales[[#This Row],[SalesRep]],dSalesRep[],2,0)</f>
        <v>West</v>
      </c>
    </row>
    <row r="4412" spans="7:14" x14ac:dyDescent="0.25">
      <c r="G4412" s="6">
        <v>41995</v>
      </c>
      <c r="H4412" t="s">
        <v>59</v>
      </c>
      <c r="I4412" t="s">
        <v>17</v>
      </c>
      <c r="J4412">
        <v>0.02</v>
      </c>
      <c r="K4412">
        <v>2</v>
      </c>
      <c r="M4412" s="4">
        <f>ROUND(VLOOKUP(fUnitSales[[#This Row],[Product]],dProducts[],2,0)*(1-fUnitSales[[#This Row],[Discount]])*fUnitSales[[#This Row],[Units]],2)</f>
        <v>39.1</v>
      </c>
      <c r="N4412" s="4" t="str">
        <f>VLOOKUP(fUnitSales[[#This Row],[SalesRep]],dSalesRep[],2,0)</f>
        <v>East</v>
      </c>
    </row>
    <row r="4413" spans="7:14" x14ac:dyDescent="0.25">
      <c r="G4413" s="6">
        <v>41975</v>
      </c>
      <c r="H4413" t="s">
        <v>27</v>
      </c>
      <c r="I4413" t="s">
        <v>17</v>
      </c>
      <c r="J4413">
        <v>0</v>
      </c>
      <c r="K4413">
        <v>3</v>
      </c>
      <c r="M4413" s="4">
        <f>ROUND(VLOOKUP(fUnitSales[[#This Row],[Product]],dProducts[],2,0)*(1-fUnitSales[[#This Row],[Discount]])*fUnitSales[[#This Row],[Units]],2)</f>
        <v>59.85</v>
      </c>
      <c r="N4413" s="4" t="str">
        <f>VLOOKUP(fUnitSales[[#This Row],[SalesRep]],dSalesRep[],2,0)</f>
        <v>MidWest</v>
      </c>
    </row>
    <row r="4414" spans="7:14" x14ac:dyDescent="0.25">
      <c r="G4414" s="6">
        <v>41693</v>
      </c>
      <c r="H4414" t="s">
        <v>70</v>
      </c>
      <c r="I4414" t="s">
        <v>25</v>
      </c>
      <c r="J4414">
        <v>0.03</v>
      </c>
      <c r="K4414">
        <v>3</v>
      </c>
      <c r="M4414" s="4">
        <f>ROUND(VLOOKUP(fUnitSales[[#This Row],[Product]],dProducts[],2,0)*(1-fUnitSales[[#This Row],[Discount]])*fUnitSales[[#This Row],[Units]],2)</f>
        <v>98.94</v>
      </c>
      <c r="N4414" s="4" t="str">
        <f>VLOOKUP(fUnitSales[[#This Row],[SalesRep]],dSalesRep[],2,0)</f>
        <v>West</v>
      </c>
    </row>
    <row r="4415" spans="7:14" x14ac:dyDescent="0.25">
      <c r="G4415" s="6">
        <v>41598</v>
      </c>
      <c r="H4415" t="s">
        <v>51</v>
      </c>
      <c r="I4415" t="s">
        <v>28</v>
      </c>
      <c r="J4415">
        <v>0.01</v>
      </c>
      <c r="K4415">
        <v>7</v>
      </c>
      <c r="M4415" s="4">
        <f>ROUND(VLOOKUP(fUnitSales[[#This Row],[Product]],dProducts[],2,0)*(1-fUnitSales[[#This Row],[Discount]])*fUnitSales[[#This Row],[Units]],2)</f>
        <v>190.58</v>
      </c>
      <c r="N4415" s="4" t="str">
        <f>VLOOKUP(fUnitSales[[#This Row],[SalesRep]],dSalesRep[],2,0)</f>
        <v>West</v>
      </c>
    </row>
    <row r="4416" spans="7:14" x14ac:dyDescent="0.25">
      <c r="G4416" s="6">
        <v>41974</v>
      </c>
      <c r="H4416" t="s">
        <v>67</v>
      </c>
      <c r="I4416" t="s">
        <v>37</v>
      </c>
      <c r="J4416">
        <v>0</v>
      </c>
      <c r="K4416">
        <v>2</v>
      </c>
      <c r="M4416" s="4">
        <f>ROUND(VLOOKUP(fUnitSales[[#This Row],[Product]],dProducts[],2,0)*(1-fUnitSales[[#This Row],[Discount]])*fUnitSales[[#This Row],[Units]],2)</f>
        <v>50</v>
      </c>
      <c r="N4416" s="4" t="str">
        <f>VLOOKUP(fUnitSales[[#This Row],[SalesRep]],dSalesRep[],2,0)</f>
        <v>West</v>
      </c>
    </row>
    <row r="4417" spans="7:14" x14ac:dyDescent="0.25">
      <c r="G4417" s="6">
        <v>41588</v>
      </c>
      <c r="H4417" t="s">
        <v>54</v>
      </c>
      <c r="I4417" t="s">
        <v>17</v>
      </c>
      <c r="J4417">
        <v>0.01</v>
      </c>
      <c r="K4417">
        <v>3</v>
      </c>
      <c r="M4417" s="4">
        <f>ROUND(VLOOKUP(fUnitSales[[#This Row],[Product]],dProducts[],2,0)*(1-fUnitSales[[#This Row],[Discount]])*fUnitSales[[#This Row],[Units]],2)</f>
        <v>59.25</v>
      </c>
      <c r="N4417" s="4" t="str">
        <f>VLOOKUP(fUnitSales[[#This Row],[SalesRep]],dSalesRep[],2,0)</f>
        <v>East</v>
      </c>
    </row>
    <row r="4418" spans="7:14" x14ac:dyDescent="0.25">
      <c r="G4418" s="6">
        <v>41959</v>
      </c>
      <c r="H4418" t="s">
        <v>66</v>
      </c>
      <c r="I4418" t="s">
        <v>12</v>
      </c>
      <c r="J4418">
        <v>0</v>
      </c>
      <c r="K4418">
        <v>2</v>
      </c>
      <c r="M4418" s="4">
        <f>ROUND(VLOOKUP(fUnitSales[[#This Row],[Product]],dProducts[],2,0)*(1-fUnitSales[[#This Row],[Discount]])*fUnitSales[[#This Row],[Units]],2)</f>
        <v>159.9</v>
      </c>
      <c r="N4418" s="4" t="str">
        <f>VLOOKUP(fUnitSales[[#This Row],[SalesRep]],dSalesRep[],2,0)</f>
        <v>MidWest</v>
      </c>
    </row>
    <row r="4419" spans="7:14" x14ac:dyDescent="0.25">
      <c r="G4419" s="6">
        <v>41920</v>
      </c>
      <c r="H4419" t="s">
        <v>46</v>
      </c>
      <c r="I4419" t="s">
        <v>25</v>
      </c>
      <c r="J4419">
        <v>0</v>
      </c>
      <c r="K4419">
        <v>1</v>
      </c>
      <c r="M4419" s="4">
        <f>ROUND(VLOOKUP(fUnitSales[[#This Row],[Product]],dProducts[],2,0)*(1-fUnitSales[[#This Row],[Discount]])*fUnitSales[[#This Row],[Units]],2)</f>
        <v>34</v>
      </c>
      <c r="N4419" s="4" t="str">
        <f>VLOOKUP(fUnitSales[[#This Row],[SalesRep]],dSalesRep[],2,0)</f>
        <v>MidWest</v>
      </c>
    </row>
    <row r="4420" spans="7:14" x14ac:dyDescent="0.25">
      <c r="G4420" s="6">
        <v>41811</v>
      </c>
      <c r="H4420" t="s">
        <v>77</v>
      </c>
      <c r="I4420" t="s">
        <v>13</v>
      </c>
      <c r="J4420">
        <v>0</v>
      </c>
      <c r="K4420">
        <v>3</v>
      </c>
      <c r="M4420" s="4">
        <f>ROUND(VLOOKUP(fUnitSales[[#This Row],[Product]],dProducts[],2,0)*(1-fUnitSales[[#This Row],[Discount]])*fUnitSales[[#This Row],[Units]],2)</f>
        <v>68.849999999999994</v>
      </c>
      <c r="N4420" s="4" t="str">
        <f>VLOOKUP(fUnitSales[[#This Row],[SalesRep]],dSalesRep[],2,0)</f>
        <v>MidWest</v>
      </c>
    </row>
    <row r="4421" spans="7:14" x14ac:dyDescent="0.25">
      <c r="G4421" s="6">
        <v>41958</v>
      </c>
      <c r="H4421" t="s">
        <v>59</v>
      </c>
      <c r="I4421" t="s">
        <v>34</v>
      </c>
      <c r="J4421">
        <v>0.02</v>
      </c>
      <c r="K4421">
        <v>3</v>
      </c>
      <c r="M4421" s="4">
        <f>ROUND(VLOOKUP(fUnitSales[[#This Row],[Product]],dProducts[],2,0)*(1-fUnitSales[[#This Row],[Discount]])*fUnitSales[[#This Row],[Units]],2)</f>
        <v>69.09</v>
      </c>
      <c r="N4421" s="4" t="str">
        <f>VLOOKUP(fUnitSales[[#This Row],[SalesRep]],dSalesRep[],2,0)</f>
        <v>East</v>
      </c>
    </row>
    <row r="4422" spans="7:14" x14ac:dyDescent="0.25">
      <c r="G4422" s="6">
        <v>41594</v>
      </c>
      <c r="H4422" t="s">
        <v>94</v>
      </c>
      <c r="I4422" t="s">
        <v>34</v>
      </c>
      <c r="J4422">
        <v>0</v>
      </c>
      <c r="K4422">
        <v>2</v>
      </c>
      <c r="M4422" s="4">
        <f>ROUND(VLOOKUP(fUnitSales[[#This Row],[Product]],dProducts[],2,0)*(1-fUnitSales[[#This Row],[Discount]])*fUnitSales[[#This Row],[Units]],2)</f>
        <v>47</v>
      </c>
      <c r="N4422" s="4" t="str">
        <f>VLOOKUP(fUnitSales[[#This Row],[SalesRep]],dSalesRep[],2,0)</f>
        <v>MidWest</v>
      </c>
    </row>
    <row r="4423" spans="7:14" x14ac:dyDescent="0.25">
      <c r="G4423" s="6">
        <v>41969</v>
      </c>
      <c r="H4423" t="s">
        <v>77</v>
      </c>
      <c r="I4423" t="s">
        <v>37</v>
      </c>
      <c r="J4423">
        <v>0.01</v>
      </c>
      <c r="K4423">
        <v>2</v>
      </c>
      <c r="M4423" s="4">
        <f>ROUND(VLOOKUP(fUnitSales[[#This Row],[Product]],dProducts[],2,0)*(1-fUnitSales[[#This Row],[Discount]])*fUnitSales[[#This Row],[Units]],2)</f>
        <v>49.5</v>
      </c>
      <c r="N4423" s="4" t="str">
        <f>VLOOKUP(fUnitSales[[#This Row],[SalesRep]],dSalesRep[],2,0)</f>
        <v>MidWest</v>
      </c>
    </row>
    <row r="4424" spans="7:14" x14ac:dyDescent="0.25">
      <c r="G4424" s="6">
        <v>41354</v>
      </c>
      <c r="H4424" t="s">
        <v>55</v>
      </c>
      <c r="I4424" t="s">
        <v>18</v>
      </c>
      <c r="J4424">
        <v>2.5000000000000001E-2</v>
      </c>
      <c r="K4424">
        <v>2</v>
      </c>
      <c r="M4424" s="4">
        <f>ROUND(VLOOKUP(fUnitSales[[#This Row],[Product]],dProducts[],2,0)*(1-fUnitSales[[#This Row],[Discount]])*fUnitSales[[#This Row],[Units]],2)</f>
        <v>44.75</v>
      </c>
      <c r="N4424" s="4" t="str">
        <f>VLOOKUP(fUnitSales[[#This Row],[SalesRep]],dSalesRep[],2,0)</f>
        <v>South</v>
      </c>
    </row>
    <row r="4425" spans="7:14" x14ac:dyDescent="0.25">
      <c r="G4425" s="6">
        <v>41580</v>
      </c>
      <c r="H4425" t="s">
        <v>59</v>
      </c>
      <c r="I4425" t="s">
        <v>18</v>
      </c>
      <c r="J4425">
        <v>0</v>
      </c>
      <c r="K4425">
        <v>3</v>
      </c>
      <c r="M4425" s="4">
        <f>ROUND(VLOOKUP(fUnitSales[[#This Row],[Product]],dProducts[],2,0)*(1-fUnitSales[[#This Row],[Discount]])*fUnitSales[[#This Row],[Units]],2)</f>
        <v>68.849999999999994</v>
      </c>
      <c r="N4425" s="4" t="str">
        <f>VLOOKUP(fUnitSales[[#This Row],[SalesRep]],dSalesRep[],2,0)</f>
        <v>East</v>
      </c>
    </row>
    <row r="4426" spans="7:14" x14ac:dyDescent="0.25">
      <c r="G4426" s="6">
        <v>41945</v>
      </c>
      <c r="H4426" t="s">
        <v>24</v>
      </c>
      <c r="I4426" t="s">
        <v>13</v>
      </c>
      <c r="J4426">
        <v>0</v>
      </c>
      <c r="K4426">
        <v>3</v>
      </c>
      <c r="M4426" s="4">
        <f>ROUND(VLOOKUP(fUnitSales[[#This Row],[Product]],dProducts[],2,0)*(1-fUnitSales[[#This Row],[Discount]])*fUnitSales[[#This Row],[Units]],2)</f>
        <v>68.849999999999994</v>
      </c>
      <c r="N4426" s="4" t="str">
        <f>VLOOKUP(fUnitSales[[#This Row],[SalesRep]],dSalesRep[],2,0)</f>
        <v>MidWest</v>
      </c>
    </row>
    <row r="4427" spans="7:14" x14ac:dyDescent="0.25">
      <c r="G4427" s="6">
        <v>41583</v>
      </c>
      <c r="H4427" t="s">
        <v>19</v>
      </c>
      <c r="I4427" t="s">
        <v>25</v>
      </c>
      <c r="J4427">
        <v>0.01</v>
      </c>
      <c r="K4427">
        <v>3</v>
      </c>
      <c r="M4427" s="4">
        <f>ROUND(VLOOKUP(fUnitSales[[#This Row],[Product]],dProducts[],2,0)*(1-fUnitSales[[#This Row],[Discount]])*fUnitSales[[#This Row],[Units]],2)</f>
        <v>100.98</v>
      </c>
      <c r="N4427" s="4" t="str">
        <f>VLOOKUP(fUnitSales[[#This Row],[SalesRep]],dSalesRep[],2,0)</f>
        <v>East</v>
      </c>
    </row>
    <row r="4428" spans="7:14" x14ac:dyDescent="0.25">
      <c r="G4428" s="6">
        <v>41967</v>
      </c>
      <c r="H4428" t="s">
        <v>41</v>
      </c>
      <c r="I4428" t="s">
        <v>18</v>
      </c>
      <c r="J4428">
        <v>2.5000000000000001E-2</v>
      </c>
      <c r="K4428">
        <v>3</v>
      </c>
      <c r="M4428" s="4">
        <f>ROUND(VLOOKUP(fUnitSales[[#This Row],[Product]],dProducts[],2,0)*(1-fUnitSales[[#This Row],[Discount]])*fUnitSales[[#This Row],[Units]],2)</f>
        <v>67.13</v>
      </c>
      <c r="N4428" s="4" t="str">
        <f>VLOOKUP(fUnitSales[[#This Row],[SalesRep]],dSalesRep[],2,0)</f>
        <v>South</v>
      </c>
    </row>
    <row r="4429" spans="7:14" x14ac:dyDescent="0.25">
      <c r="G4429" s="6">
        <v>41612</v>
      </c>
      <c r="H4429" t="s">
        <v>40</v>
      </c>
      <c r="I4429" t="s">
        <v>31</v>
      </c>
      <c r="J4429">
        <v>0</v>
      </c>
      <c r="K4429">
        <v>3</v>
      </c>
      <c r="M4429" s="4">
        <f>ROUND(VLOOKUP(fUnitSales[[#This Row],[Product]],dProducts[],2,0)*(1-fUnitSales[[#This Row],[Discount]])*fUnitSales[[#This Row],[Units]],2)</f>
        <v>90</v>
      </c>
      <c r="N4429" s="4" t="str">
        <f>VLOOKUP(fUnitSales[[#This Row],[SalesRep]],dSalesRep[],2,0)</f>
        <v>East</v>
      </c>
    </row>
    <row r="4430" spans="7:14" x14ac:dyDescent="0.25">
      <c r="G4430" s="6">
        <v>41951</v>
      </c>
      <c r="H4430" t="s">
        <v>43</v>
      </c>
      <c r="I4430" t="s">
        <v>37</v>
      </c>
      <c r="J4430">
        <v>0</v>
      </c>
      <c r="K4430">
        <v>2</v>
      </c>
      <c r="M4430" s="4">
        <f>ROUND(VLOOKUP(fUnitSales[[#This Row],[Product]],dProducts[],2,0)*(1-fUnitSales[[#This Row],[Discount]])*fUnitSales[[#This Row],[Units]],2)</f>
        <v>50</v>
      </c>
      <c r="N4430" s="4" t="str">
        <f>VLOOKUP(fUnitSales[[#This Row],[SalesRep]],dSalesRep[],2,0)</f>
        <v>MidWest</v>
      </c>
    </row>
    <row r="4431" spans="7:14" x14ac:dyDescent="0.25">
      <c r="G4431" s="6">
        <v>41606</v>
      </c>
      <c r="H4431" t="s">
        <v>50</v>
      </c>
      <c r="I4431" t="s">
        <v>12</v>
      </c>
      <c r="J4431">
        <v>0</v>
      </c>
      <c r="K4431">
        <v>2</v>
      </c>
      <c r="M4431" s="4">
        <f>ROUND(VLOOKUP(fUnitSales[[#This Row],[Product]],dProducts[],2,0)*(1-fUnitSales[[#This Row],[Discount]])*fUnitSales[[#This Row],[Units]],2)</f>
        <v>159.9</v>
      </c>
      <c r="N4431" s="4" t="str">
        <f>VLOOKUP(fUnitSales[[#This Row],[SalesRep]],dSalesRep[],2,0)</f>
        <v>MidWest</v>
      </c>
    </row>
    <row r="4432" spans="7:14" x14ac:dyDescent="0.25">
      <c r="G4432" s="6">
        <v>41984</v>
      </c>
      <c r="H4432" t="s">
        <v>35</v>
      </c>
      <c r="I4432" t="s">
        <v>25</v>
      </c>
      <c r="J4432">
        <v>0</v>
      </c>
      <c r="K4432">
        <v>2</v>
      </c>
      <c r="M4432" s="4">
        <f>ROUND(VLOOKUP(fUnitSales[[#This Row],[Product]],dProducts[],2,0)*(1-fUnitSales[[#This Row],[Discount]])*fUnitSales[[#This Row],[Units]],2)</f>
        <v>68</v>
      </c>
      <c r="N4432" s="4" t="str">
        <f>VLOOKUP(fUnitSales[[#This Row],[SalesRep]],dSalesRep[],2,0)</f>
        <v>MidWest</v>
      </c>
    </row>
    <row r="4433" spans="7:14" x14ac:dyDescent="0.25">
      <c r="G4433" s="6">
        <v>41952</v>
      </c>
      <c r="H4433" t="s">
        <v>87</v>
      </c>
      <c r="I4433" t="s">
        <v>13</v>
      </c>
      <c r="J4433">
        <v>0.01</v>
      </c>
      <c r="K4433">
        <v>1</v>
      </c>
      <c r="M4433" s="4">
        <f>ROUND(VLOOKUP(fUnitSales[[#This Row],[Product]],dProducts[],2,0)*(1-fUnitSales[[#This Row],[Discount]])*fUnitSales[[#This Row],[Units]],2)</f>
        <v>22.72</v>
      </c>
      <c r="N4433" s="4" t="str">
        <f>VLOOKUP(fUnitSales[[#This Row],[SalesRep]],dSalesRep[],2,0)</f>
        <v>South</v>
      </c>
    </row>
    <row r="4434" spans="7:14" x14ac:dyDescent="0.25">
      <c r="G4434" s="6">
        <v>41614</v>
      </c>
      <c r="H4434" t="s">
        <v>94</v>
      </c>
      <c r="I4434" t="s">
        <v>37</v>
      </c>
      <c r="J4434">
        <v>1.4999999999999999E-2</v>
      </c>
      <c r="K4434">
        <v>2</v>
      </c>
      <c r="M4434" s="4">
        <f>ROUND(VLOOKUP(fUnitSales[[#This Row],[Product]],dProducts[],2,0)*(1-fUnitSales[[#This Row],[Discount]])*fUnitSales[[#This Row],[Units]],2)</f>
        <v>49.25</v>
      </c>
      <c r="N4434" s="4" t="str">
        <f>VLOOKUP(fUnitSales[[#This Row],[SalesRep]],dSalesRep[],2,0)</f>
        <v>MidWest</v>
      </c>
    </row>
    <row r="4435" spans="7:14" x14ac:dyDescent="0.25">
      <c r="G4435" s="6">
        <v>41403</v>
      </c>
      <c r="H4435" t="s">
        <v>90</v>
      </c>
      <c r="I4435" t="s">
        <v>17</v>
      </c>
      <c r="J4435">
        <v>0</v>
      </c>
      <c r="K4435">
        <v>17</v>
      </c>
      <c r="M4435" s="4">
        <f>ROUND(VLOOKUP(fUnitSales[[#This Row],[Product]],dProducts[],2,0)*(1-fUnitSales[[#This Row],[Discount]])*fUnitSales[[#This Row],[Units]],2)</f>
        <v>339.15</v>
      </c>
      <c r="N4435" s="4" t="str">
        <f>VLOOKUP(fUnitSales[[#This Row],[SalesRep]],dSalesRep[],2,0)</f>
        <v>West</v>
      </c>
    </row>
    <row r="4436" spans="7:14" x14ac:dyDescent="0.25">
      <c r="G4436" s="6">
        <v>41596</v>
      </c>
      <c r="H4436" t="s">
        <v>46</v>
      </c>
      <c r="I4436" t="s">
        <v>17</v>
      </c>
      <c r="J4436">
        <v>0</v>
      </c>
      <c r="K4436">
        <v>3</v>
      </c>
      <c r="M4436" s="4">
        <f>ROUND(VLOOKUP(fUnitSales[[#This Row],[Product]],dProducts[],2,0)*(1-fUnitSales[[#This Row],[Discount]])*fUnitSales[[#This Row],[Units]],2)</f>
        <v>59.85</v>
      </c>
      <c r="N4436" s="4" t="str">
        <f>VLOOKUP(fUnitSales[[#This Row],[SalesRep]],dSalesRep[],2,0)</f>
        <v>MidWest</v>
      </c>
    </row>
    <row r="4437" spans="7:14" x14ac:dyDescent="0.25">
      <c r="G4437" s="6">
        <v>41983</v>
      </c>
      <c r="H4437" t="s">
        <v>41</v>
      </c>
      <c r="I4437" t="s">
        <v>17</v>
      </c>
      <c r="J4437">
        <v>0.02</v>
      </c>
      <c r="K4437">
        <v>1</v>
      </c>
      <c r="M4437" s="4">
        <f>ROUND(VLOOKUP(fUnitSales[[#This Row],[Product]],dProducts[],2,0)*(1-fUnitSales[[#This Row],[Discount]])*fUnitSales[[#This Row],[Units]],2)</f>
        <v>19.55</v>
      </c>
      <c r="N4437" s="4" t="str">
        <f>VLOOKUP(fUnitSales[[#This Row],[SalesRep]],dSalesRep[],2,0)</f>
        <v>South</v>
      </c>
    </row>
    <row r="4438" spans="7:14" x14ac:dyDescent="0.25">
      <c r="G4438" s="6">
        <v>41594</v>
      </c>
      <c r="H4438" t="s">
        <v>82</v>
      </c>
      <c r="I4438" t="s">
        <v>37</v>
      </c>
      <c r="J4438">
        <v>0.01</v>
      </c>
      <c r="K4438">
        <v>4</v>
      </c>
      <c r="M4438" s="4">
        <f>ROUND(VLOOKUP(fUnitSales[[#This Row],[Product]],dProducts[],2,0)*(1-fUnitSales[[#This Row],[Discount]])*fUnitSales[[#This Row],[Units]],2)</f>
        <v>99</v>
      </c>
      <c r="N4438" s="4" t="str">
        <f>VLOOKUP(fUnitSales[[#This Row],[SalesRep]],dSalesRep[],2,0)</f>
        <v>West</v>
      </c>
    </row>
    <row r="4439" spans="7:14" x14ac:dyDescent="0.25">
      <c r="G4439" s="6">
        <v>41605</v>
      </c>
      <c r="H4439" t="s">
        <v>70</v>
      </c>
      <c r="I4439" t="s">
        <v>18</v>
      </c>
      <c r="J4439">
        <v>0</v>
      </c>
      <c r="K4439">
        <v>1</v>
      </c>
      <c r="M4439" s="4">
        <f>ROUND(VLOOKUP(fUnitSales[[#This Row],[Product]],dProducts[],2,0)*(1-fUnitSales[[#This Row],[Discount]])*fUnitSales[[#This Row],[Units]],2)</f>
        <v>22.95</v>
      </c>
      <c r="N4439" s="4" t="str">
        <f>VLOOKUP(fUnitSales[[#This Row],[SalesRep]],dSalesRep[],2,0)</f>
        <v>West</v>
      </c>
    </row>
    <row r="4440" spans="7:14" x14ac:dyDescent="0.25">
      <c r="G4440" s="6">
        <v>41279</v>
      </c>
      <c r="H4440" t="s">
        <v>32</v>
      </c>
      <c r="I4440" t="s">
        <v>37</v>
      </c>
      <c r="J4440">
        <v>0</v>
      </c>
      <c r="K4440">
        <v>3</v>
      </c>
      <c r="M4440" s="4">
        <f>ROUND(VLOOKUP(fUnitSales[[#This Row],[Product]],dProducts[],2,0)*(1-fUnitSales[[#This Row],[Discount]])*fUnitSales[[#This Row],[Units]],2)</f>
        <v>75</v>
      </c>
      <c r="N4440" s="4" t="str">
        <f>VLOOKUP(fUnitSales[[#This Row],[SalesRep]],dSalesRep[],2,0)</f>
        <v>West</v>
      </c>
    </row>
    <row r="4441" spans="7:14" x14ac:dyDescent="0.25">
      <c r="G4441" s="6">
        <v>41950</v>
      </c>
      <c r="H4441" t="s">
        <v>50</v>
      </c>
      <c r="I4441" t="s">
        <v>25</v>
      </c>
      <c r="J4441">
        <v>0</v>
      </c>
      <c r="K4441">
        <v>1</v>
      </c>
      <c r="M4441" s="4">
        <f>ROUND(VLOOKUP(fUnitSales[[#This Row],[Product]],dProducts[],2,0)*(1-fUnitSales[[#This Row],[Discount]])*fUnitSales[[#This Row],[Units]],2)</f>
        <v>34</v>
      </c>
      <c r="N4441" s="4" t="str">
        <f>VLOOKUP(fUnitSales[[#This Row],[SalesRep]],dSalesRep[],2,0)</f>
        <v>MidWest</v>
      </c>
    </row>
    <row r="4442" spans="7:14" x14ac:dyDescent="0.25">
      <c r="G4442" s="6">
        <v>42002</v>
      </c>
      <c r="H4442" t="s">
        <v>57</v>
      </c>
      <c r="I4442" t="s">
        <v>18</v>
      </c>
      <c r="J4442">
        <v>0</v>
      </c>
      <c r="K4442">
        <v>3</v>
      </c>
      <c r="M4442" s="4">
        <f>ROUND(VLOOKUP(fUnitSales[[#This Row],[Product]],dProducts[],2,0)*(1-fUnitSales[[#This Row],[Discount]])*fUnitSales[[#This Row],[Units]],2)</f>
        <v>68.849999999999994</v>
      </c>
      <c r="N4442" s="4" t="str">
        <f>VLOOKUP(fUnitSales[[#This Row],[SalesRep]],dSalesRep[],2,0)</f>
        <v>South</v>
      </c>
    </row>
    <row r="4443" spans="7:14" x14ac:dyDescent="0.25">
      <c r="G4443" s="6">
        <v>41600</v>
      </c>
      <c r="H4443" t="s">
        <v>90</v>
      </c>
      <c r="I4443" t="s">
        <v>8</v>
      </c>
      <c r="J4443">
        <v>1.4999999999999999E-2</v>
      </c>
      <c r="K4443">
        <v>1</v>
      </c>
      <c r="M4443" s="4">
        <f>ROUND(VLOOKUP(fUnitSales[[#This Row],[Product]],dProducts[],2,0)*(1-fUnitSales[[#This Row],[Discount]])*fUnitSales[[#This Row],[Units]],2)</f>
        <v>20.69</v>
      </c>
      <c r="N4443" s="4" t="str">
        <f>VLOOKUP(fUnitSales[[#This Row],[SalesRep]],dSalesRep[],2,0)</f>
        <v>West</v>
      </c>
    </row>
    <row r="4444" spans="7:14" x14ac:dyDescent="0.25">
      <c r="G4444" s="6">
        <v>41604</v>
      </c>
      <c r="H4444" t="s">
        <v>63</v>
      </c>
      <c r="I4444" t="s">
        <v>25</v>
      </c>
      <c r="J4444">
        <v>2.5000000000000001E-2</v>
      </c>
      <c r="K4444">
        <v>2</v>
      </c>
      <c r="M4444" s="4">
        <f>ROUND(VLOOKUP(fUnitSales[[#This Row],[Product]],dProducts[],2,0)*(1-fUnitSales[[#This Row],[Discount]])*fUnitSales[[#This Row],[Units]],2)</f>
        <v>66.3</v>
      </c>
      <c r="N4444" s="4" t="str">
        <f>VLOOKUP(fUnitSales[[#This Row],[SalesRep]],dSalesRep[],2,0)</f>
        <v>MidWest</v>
      </c>
    </row>
    <row r="4445" spans="7:14" x14ac:dyDescent="0.25">
      <c r="G4445" s="6">
        <v>41951</v>
      </c>
      <c r="H4445" t="s">
        <v>74</v>
      </c>
      <c r="I4445" t="s">
        <v>25</v>
      </c>
      <c r="J4445">
        <v>0.03</v>
      </c>
      <c r="K4445">
        <v>4</v>
      </c>
      <c r="M4445" s="4">
        <f>ROUND(VLOOKUP(fUnitSales[[#This Row],[Product]],dProducts[],2,0)*(1-fUnitSales[[#This Row],[Discount]])*fUnitSales[[#This Row],[Units]],2)</f>
        <v>131.91999999999999</v>
      </c>
      <c r="N4445" s="4" t="str">
        <f>VLOOKUP(fUnitSales[[#This Row],[SalesRep]],dSalesRep[],2,0)</f>
        <v>MidWest</v>
      </c>
    </row>
    <row r="4446" spans="7:14" x14ac:dyDescent="0.25">
      <c r="G4446" s="6">
        <v>41973</v>
      </c>
      <c r="H4446" t="s">
        <v>56</v>
      </c>
      <c r="I4446" t="s">
        <v>12</v>
      </c>
      <c r="J4446">
        <v>0</v>
      </c>
      <c r="K4446">
        <v>2</v>
      </c>
      <c r="M4446" s="4">
        <f>ROUND(VLOOKUP(fUnitSales[[#This Row],[Product]],dProducts[],2,0)*(1-fUnitSales[[#This Row],[Discount]])*fUnitSales[[#This Row],[Units]],2)</f>
        <v>159.9</v>
      </c>
      <c r="N4446" s="4" t="str">
        <f>VLOOKUP(fUnitSales[[#This Row],[SalesRep]],dSalesRep[],2,0)</f>
        <v>West</v>
      </c>
    </row>
    <row r="4447" spans="7:14" x14ac:dyDescent="0.25">
      <c r="G4447" s="6">
        <v>41384</v>
      </c>
      <c r="H4447" t="s">
        <v>80</v>
      </c>
      <c r="I4447" t="s">
        <v>42</v>
      </c>
      <c r="J4447">
        <v>0</v>
      </c>
      <c r="K4447">
        <v>2</v>
      </c>
      <c r="M4447" s="4">
        <f>ROUND(VLOOKUP(fUnitSales[[#This Row],[Product]],dProducts[],2,0)*(1-fUnitSales[[#This Row],[Discount]])*fUnitSales[[#This Row],[Units]],2)</f>
        <v>38</v>
      </c>
      <c r="N4447" s="4" t="str">
        <f>VLOOKUP(fUnitSales[[#This Row],[SalesRep]],dSalesRep[],2,0)</f>
        <v>MidWest</v>
      </c>
    </row>
    <row r="4448" spans="7:14" x14ac:dyDescent="0.25">
      <c r="G4448" s="6">
        <v>41582</v>
      </c>
      <c r="H4448" t="s">
        <v>26</v>
      </c>
      <c r="I4448" t="s">
        <v>12</v>
      </c>
      <c r="J4448">
        <v>2.5000000000000001E-2</v>
      </c>
      <c r="K4448">
        <v>1</v>
      </c>
      <c r="M4448" s="4">
        <f>ROUND(VLOOKUP(fUnitSales[[#This Row],[Product]],dProducts[],2,0)*(1-fUnitSales[[#This Row],[Discount]])*fUnitSales[[#This Row],[Units]],2)</f>
        <v>77.95</v>
      </c>
      <c r="N4448" s="4" t="str">
        <f>VLOOKUP(fUnitSales[[#This Row],[SalesRep]],dSalesRep[],2,0)</f>
        <v>West</v>
      </c>
    </row>
    <row r="4449" spans="7:14" x14ac:dyDescent="0.25">
      <c r="G4449" s="6">
        <v>41600</v>
      </c>
      <c r="H4449" t="s">
        <v>82</v>
      </c>
      <c r="I4449" t="s">
        <v>8</v>
      </c>
      <c r="J4449">
        <v>0.03</v>
      </c>
      <c r="K4449">
        <v>2</v>
      </c>
      <c r="M4449" s="4">
        <f>ROUND(VLOOKUP(fUnitSales[[#This Row],[Product]],dProducts[],2,0)*(1-fUnitSales[[#This Row],[Discount]])*fUnitSales[[#This Row],[Units]],2)</f>
        <v>40.74</v>
      </c>
      <c r="N4449" s="4" t="str">
        <f>VLOOKUP(fUnitSales[[#This Row],[SalesRep]],dSalesRep[],2,0)</f>
        <v>West</v>
      </c>
    </row>
    <row r="4450" spans="7:14" x14ac:dyDescent="0.25">
      <c r="G4450" s="6">
        <v>41835</v>
      </c>
      <c r="H4450" t="s">
        <v>38</v>
      </c>
      <c r="I4450" t="s">
        <v>8</v>
      </c>
      <c r="J4450">
        <v>0</v>
      </c>
      <c r="K4450">
        <v>2</v>
      </c>
      <c r="M4450" s="4">
        <f>ROUND(VLOOKUP(fUnitSales[[#This Row],[Product]],dProducts[],2,0)*(1-fUnitSales[[#This Row],[Discount]])*fUnitSales[[#This Row],[Units]],2)</f>
        <v>42</v>
      </c>
      <c r="N4450" s="4" t="str">
        <f>VLOOKUP(fUnitSales[[#This Row],[SalesRep]],dSalesRep[],2,0)</f>
        <v>South</v>
      </c>
    </row>
    <row r="4451" spans="7:14" x14ac:dyDescent="0.25">
      <c r="G4451" s="6">
        <v>41974</v>
      </c>
      <c r="H4451" t="s">
        <v>36</v>
      </c>
      <c r="I4451" t="s">
        <v>25</v>
      </c>
      <c r="J4451">
        <v>1.4999999999999999E-2</v>
      </c>
      <c r="K4451">
        <v>3</v>
      </c>
      <c r="M4451" s="4">
        <f>ROUND(VLOOKUP(fUnitSales[[#This Row],[Product]],dProducts[],2,0)*(1-fUnitSales[[#This Row],[Discount]])*fUnitSales[[#This Row],[Units]],2)</f>
        <v>100.47</v>
      </c>
      <c r="N4451" s="4" t="str">
        <f>VLOOKUP(fUnitSales[[#This Row],[SalesRep]],dSalesRep[],2,0)</f>
        <v>West</v>
      </c>
    </row>
    <row r="4452" spans="7:14" x14ac:dyDescent="0.25">
      <c r="G4452" s="6">
        <v>41601</v>
      </c>
      <c r="H4452" t="s">
        <v>92</v>
      </c>
      <c r="I4452" t="s">
        <v>25</v>
      </c>
      <c r="J4452">
        <v>0.03</v>
      </c>
      <c r="K4452">
        <v>2</v>
      </c>
      <c r="M4452" s="4">
        <f>ROUND(VLOOKUP(fUnitSales[[#This Row],[Product]],dProducts[],2,0)*(1-fUnitSales[[#This Row],[Discount]])*fUnitSales[[#This Row],[Units]],2)</f>
        <v>65.959999999999994</v>
      </c>
      <c r="N4452" s="4" t="str">
        <f>VLOOKUP(fUnitSales[[#This Row],[SalesRep]],dSalesRep[],2,0)</f>
        <v>West</v>
      </c>
    </row>
    <row r="4453" spans="7:14" x14ac:dyDescent="0.25">
      <c r="G4453" s="6">
        <v>41962</v>
      </c>
      <c r="H4453" t="s">
        <v>48</v>
      </c>
      <c r="I4453" t="s">
        <v>8</v>
      </c>
      <c r="J4453">
        <v>0.01</v>
      </c>
      <c r="K4453">
        <v>3</v>
      </c>
      <c r="M4453" s="4">
        <f>ROUND(VLOOKUP(fUnitSales[[#This Row],[Product]],dProducts[],2,0)*(1-fUnitSales[[#This Row],[Discount]])*fUnitSales[[#This Row],[Units]],2)</f>
        <v>62.37</v>
      </c>
      <c r="N4453" s="4" t="str">
        <f>VLOOKUP(fUnitSales[[#This Row],[SalesRep]],dSalesRep[],2,0)</f>
        <v>MidWest</v>
      </c>
    </row>
    <row r="4454" spans="7:14" x14ac:dyDescent="0.25">
      <c r="G4454" s="6">
        <v>41404</v>
      </c>
      <c r="H4454" t="s">
        <v>92</v>
      </c>
      <c r="I4454" t="s">
        <v>12</v>
      </c>
      <c r="J4454">
        <v>0.01</v>
      </c>
      <c r="K4454">
        <v>2</v>
      </c>
      <c r="M4454" s="4">
        <f>ROUND(VLOOKUP(fUnitSales[[#This Row],[Product]],dProducts[],2,0)*(1-fUnitSales[[#This Row],[Discount]])*fUnitSales[[#This Row],[Units]],2)</f>
        <v>158.30000000000001</v>
      </c>
      <c r="N4454" s="4" t="str">
        <f>VLOOKUP(fUnitSales[[#This Row],[SalesRep]],dSalesRep[],2,0)</f>
        <v>West</v>
      </c>
    </row>
    <row r="4455" spans="7:14" x14ac:dyDescent="0.25">
      <c r="G4455" s="6">
        <v>41598</v>
      </c>
      <c r="H4455" t="s">
        <v>83</v>
      </c>
      <c r="I4455" t="s">
        <v>25</v>
      </c>
      <c r="J4455">
        <v>1.4999999999999999E-2</v>
      </c>
      <c r="K4455">
        <v>3</v>
      </c>
      <c r="M4455" s="4">
        <f>ROUND(VLOOKUP(fUnitSales[[#This Row],[Product]],dProducts[],2,0)*(1-fUnitSales[[#This Row],[Discount]])*fUnitSales[[#This Row],[Units]],2)</f>
        <v>100.47</v>
      </c>
      <c r="N4455" s="4" t="str">
        <f>VLOOKUP(fUnitSales[[#This Row],[SalesRep]],dSalesRep[],2,0)</f>
        <v>South</v>
      </c>
    </row>
    <row r="4456" spans="7:14" x14ac:dyDescent="0.25">
      <c r="G4456" s="6">
        <v>41535</v>
      </c>
      <c r="H4456" t="s">
        <v>24</v>
      </c>
      <c r="I4456" t="s">
        <v>22</v>
      </c>
      <c r="J4456">
        <v>0</v>
      </c>
      <c r="K4456">
        <v>20</v>
      </c>
      <c r="M4456" s="4">
        <f>ROUND(VLOOKUP(fUnitSales[[#This Row],[Product]],dProducts[],2,0)*(1-fUnitSales[[#This Row],[Discount]])*fUnitSales[[#This Row],[Units]],2)</f>
        <v>500</v>
      </c>
      <c r="N4456" s="4" t="str">
        <f>VLOOKUP(fUnitSales[[#This Row],[SalesRep]],dSalesRep[],2,0)</f>
        <v>MidWest</v>
      </c>
    </row>
    <row r="4457" spans="7:14" x14ac:dyDescent="0.25">
      <c r="G4457" s="6">
        <v>41699</v>
      </c>
      <c r="H4457" t="s">
        <v>92</v>
      </c>
      <c r="I4457" t="s">
        <v>17</v>
      </c>
      <c r="J4457">
        <v>0</v>
      </c>
      <c r="K4457">
        <v>1</v>
      </c>
      <c r="M4457" s="4">
        <f>ROUND(VLOOKUP(fUnitSales[[#This Row],[Product]],dProducts[],2,0)*(1-fUnitSales[[#This Row],[Discount]])*fUnitSales[[#This Row],[Units]],2)</f>
        <v>19.95</v>
      </c>
      <c r="N4457" s="4" t="str">
        <f>VLOOKUP(fUnitSales[[#This Row],[SalesRep]],dSalesRep[],2,0)</f>
        <v>West</v>
      </c>
    </row>
    <row r="4458" spans="7:14" x14ac:dyDescent="0.25">
      <c r="G4458" s="6">
        <v>41999</v>
      </c>
      <c r="H4458" t="s">
        <v>45</v>
      </c>
      <c r="I4458" t="s">
        <v>37</v>
      </c>
      <c r="J4458">
        <v>2.5000000000000001E-2</v>
      </c>
      <c r="K4458">
        <v>1</v>
      </c>
      <c r="M4458" s="4">
        <f>ROUND(VLOOKUP(fUnitSales[[#This Row],[Product]],dProducts[],2,0)*(1-fUnitSales[[#This Row],[Discount]])*fUnitSales[[#This Row],[Units]],2)</f>
        <v>24.38</v>
      </c>
      <c r="N4458" s="4" t="str">
        <f>VLOOKUP(fUnitSales[[#This Row],[SalesRep]],dSalesRep[],2,0)</f>
        <v>MidWest</v>
      </c>
    </row>
    <row r="4459" spans="7:14" x14ac:dyDescent="0.25">
      <c r="G4459" s="6">
        <v>41314</v>
      </c>
      <c r="H4459" t="s">
        <v>74</v>
      </c>
      <c r="I4459" t="s">
        <v>25</v>
      </c>
      <c r="J4459">
        <v>0</v>
      </c>
      <c r="K4459">
        <v>1</v>
      </c>
      <c r="M4459" s="4">
        <f>ROUND(VLOOKUP(fUnitSales[[#This Row],[Product]],dProducts[],2,0)*(1-fUnitSales[[#This Row],[Discount]])*fUnitSales[[#This Row],[Units]],2)</f>
        <v>34</v>
      </c>
      <c r="N4459" s="4" t="str">
        <f>VLOOKUP(fUnitSales[[#This Row],[SalesRep]],dSalesRep[],2,0)</f>
        <v>MidWest</v>
      </c>
    </row>
    <row r="4460" spans="7:14" x14ac:dyDescent="0.25">
      <c r="G4460" s="6">
        <v>41456</v>
      </c>
      <c r="H4460" t="s">
        <v>74</v>
      </c>
      <c r="I4460" t="s">
        <v>8</v>
      </c>
      <c r="J4460">
        <v>0.01</v>
      </c>
      <c r="K4460">
        <v>2</v>
      </c>
      <c r="M4460" s="4">
        <f>ROUND(VLOOKUP(fUnitSales[[#This Row],[Product]],dProducts[],2,0)*(1-fUnitSales[[#This Row],[Discount]])*fUnitSales[[#This Row],[Units]],2)</f>
        <v>41.58</v>
      </c>
      <c r="N4460" s="4" t="str">
        <f>VLOOKUP(fUnitSales[[#This Row],[SalesRep]],dSalesRep[],2,0)</f>
        <v>MidWest</v>
      </c>
    </row>
    <row r="4461" spans="7:14" x14ac:dyDescent="0.25">
      <c r="G4461" s="6">
        <v>41961</v>
      </c>
      <c r="H4461" t="s">
        <v>53</v>
      </c>
      <c r="I4461" t="s">
        <v>34</v>
      </c>
      <c r="J4461">
        <v>0.01</v>
      </c>
      <c r="K4461">
        <v>3</v>
      </c>
      <c r="M4461" s="4">
        <f>ROUND(VLOOKUP(fUnitSales[[#This Row],[Product]],dProducts[],2,0)*(1-fUnitSales[[#This Row],[Discount]])*fUnitSales[[#This Row],[Units]],2)</f>
        <v>69.8</v>
      </c>
      <c r="N4461" s="4" t="str">
        <f>VLOOKUP(fUnitSales[[#This Row],[SalesRep]],dSalesRep[],2,0)</f>
        <v>West</v>
      </c>
    </row>
    <row r="4462" spans="7:14" x14ac:dyDescent="0.25">
      <c r="G4462" s="6">
        <v>41579</v>
      </c>
      <c r="H4462" t="s">
        <v>61</v>
      </c>
      <c r="I4462" t="s">
        <v>17</v>
      </c>
      <c r="J4462">
        <v>0.03</v>
      </c>
      <c r="K4462">
        <v>22</v>
      </c>
      <c r="M4462" s="4">
        <f>ROUND(VLOOKUP(fUnitSales[[#This Row],[Product]],dProducts[],2,0)*(1-fUnitSales[[#This Row],[Discount]])*fUnitSales[[#This Row],[Units]],2)</f>
        <v>425.73</v>
      </c>
      <c r="N4462" s="4" t="str">
        <f>VLOOKUP(fUnitSales[[#This Row],[SalesRep]],dSalesRep[],2,0)</f>
        <v>South</v>
      </c>
    </row>
    <row r="4463" spans="7:14" x14ac:dyDescent="0.25">
      <c r="G4463" s="6">
        <v>41977</v>
      </c>
      <c r="H4463" t="s">
        <v>88</v>
      </c>
      <c r="I4463" t="s">
        <v>37</v>
      </c>
      <c r="J4463">
        <v>1.4999999999999999E-2</v>
      </c>
      <c r="K4463">
        <v>1</v>
      </c>
      <c r="M4463" s="4">
        <f>ROUND(VLOOKUP(fUnitSales[[#This Row],[Product]],dProducts[],2,0)*(1-fUnitSales[[#This Row],[Discount]])*fUnitSales[[#This Row],[Units]],2)</f>
        <v>24.63</v>
      </c>
      <c r="N4463" s="4" t="str">
        <f>VLOOKUP(fUnitSales[[#This Row],[SalesRep]],dSalesRep[],2,0)</f>
        <v>MidWest</v>
      </c>
    </row>
    <row r="4464" spans="7:14" x14ac:dyDescent="0.25">
      <c r="G4464" s="6">
        <v>41584</v>
      </c>
      <c r="H4464" t="s">
        <v>61</v>
      </c>
      <c r="I4464" t="s">
        <v>22</v>
      </c>
      <c r="J4464">
        <v>0</v>
      </c>
      <c r="K4464">
        <v>5</v>
      </c>
      <c r="M4464" s="4">
        <f>ROUND(VLOOKUP(fUnitSales[[#This Row],[Product]],dProducts[],2,0)*(1-fUnitSales[[#This Row],[Discount]])*fUnitSales[[#This Row],[Units]],2)</f>
        <v>125</v>
      </c>
      <c r="N4464" s="4" t="str">
        <f>VLOOKUP(fUnitSales[[#This Row],[SalesRep]],dSalesRep[],2,0)</f>
        <v>South</v>
      </c>
    </row>
    <row r="4465" spans="7:14" x14ac:dyDescent="0.25">
      <c r="G4465" s="6">
        <v>41992</v>
      </c>
      <c r="H4465" t="s">
        <v>54</v>
      </c>
      <c r="I4465" t="s">
        <v>8</v>
      </c>
      <c r="J4465">
        <v>2.5000000000000001E-2</v>
      </c>
      <c r="K4465">
        <v>3</v>
      </c>
      <c r="M4465" s="4">
        <f>ROUND(VLOOKUP(fUnitSales[[#This Row],[Product]],dProducts[],2,0)*(1-fUnitSales[[#This Row],[Discount]])*fUnitSales[[#This Row],[Units]],2)</f>
        <v>61.43</v>
      </c>
      <c r="N4465" s="4" t="str">
        <f>VLOOKUP(fUnitSales[[#This Row],[SalesRep]],dSalesRep[],2,0)</f>
        <v>East</v>
      </c>
    </row>
    <row r="4466" spans="7:14" x14ac:dyDescent="0.25">
      <c r="G4466" s="6">
        <v>41692</v>
      </c>
      <c r="H4466" t="s">
        <v>45</v>
      </c>
      <c r="I4466" t="s">
        <v>18</v>
      </c>
      <c r="J4466">
        <v>0</v>
      </c>
      <c r="K4466">
        <v>2</v>
      </c>
      <c r="M4466" s="4">
        <f>ROUND(VLOOKUP(fUnitSales[[#This Row],[Product]],dProducts[],2,0)*(1-fUnitSales[[#This Row],[Discount]])*fUnitSales[[#This Row],[Units]],2)</f>
        <v>45.9</v>
      </c>
      <c r="N4466" s="4" t="str">
        <f>VLOOKUP(fUnitSales[[#This Row],[SalesRep]],dSalesRep[],2,0)</f>
        <v>MidWest</v>
      </c>
    </row>
    <row r="4467" spans="7:14" x14ac:dyDescent="0.25">
      <c r="G4467" s="6">
        <v>41614</v>
      </c>
      <c r="H4467" t="s">
        <v>30</v>
      </c>
      <c r="I4467" t="s">
        <v>22</v>
      </c>
      <c r="J4467">
        <v>0</v>
      </c>
      <c r="K4467">
        <v>19</v>
      </c>
      <c r="M4467" s="4">
        <f>ROUND(VLOOKUP(fUnitSales[[#This Row],[Product]],dProducts[],2,0)*(1-fUnitSales[[#This Row],[Discount]])*fUnitSales[[#This Row],[Units]],2)</f>
        <v>475</v>
      </c>
      <c r="N4467" s="4" t="str">
        <f>VLOOKUP(fUnitSales[[#This Row],[SalesRep]],dSalesRep[],2,0)</f>
        <v>East</v>
      </c>
    </row>
    <row r="4468" spans="7:14" x14ac:dyDescent="0.25">
      <c r="G4468" s="6">
        <v>41972</v>
      </c>
      <c r="H4468" t="s">
        <v>41</v>
      </c>
      <c r="I4468" t="s">
        <v>17</v>
      </c>
      <c r="J4468">
        <v>0</v>
      </c>
      <c r="K4468">
        <v>3</v>
      </c>
      <c r="M4468" s="4">
        <f>ROUND(VLOOKUP(fUnitSales[[#This Row],[Product]],dProducts[],2,0)*(1-fUnitSales[[#This Row],[Discount]])*fUnitSales[[#This Row],[Units]],2)</f>
        <v>59.85</v>
      </c>
      <c r="N4468" s="4" t="str">
        <f>VLOOKUP(fUnitSales[[#This Row],[SalesRep]],dSalesRep[],2,0)</f>
        <v>South</v>
      </c>
    </row>
    <row r="4469" spans="7:14" x14ac:dyDescent="0.25">
      <c r="G4469" s="6">
        <v>41538</v>
      </c>
      <c r="H4469" t="s">
        <v>67</v>
      </c>
      <c r="I4469" t="s">
        <v>22</v>
      </c>
      <c r="J4469">
        <v>0</v>
      </c>
      <c r="K4469">
        <v>2</v>
      </c>
      <c r="M4469" s="4">
        <f>ROUND(VLOOKUP(fUnitSales[[#This Row],[Product]],dProducts[],2,0)*(1-fUnitSales[[#This Row],[Discount]])*fUnitSales[[#This Row],[Units]],2)</f>
        <v>50</v>
      </c>
      <c r="N4469" s="4" t="str">
        <f>VLOOKUP(fUnitSales[[#This Row],[SalesRep]],dSalesRep[],2,0)</f>
        <v>West</v>
      </c>
    </row>
    <row r="4470" spans="7:14" x14ac:dyDescent="0.25">
      <c r="G4470" s="6">
        <v>41692</v>
      </c>
      <c r="H4470" t="s">
        <v>68</v>
      </c>
      <c r="I4470" t="s">
        <v>17</v>
      </c>
      <c r="J4470">
        <v>0</v>
      </c>
      <c r="K4470">
        <v>1</v>
      </c>
      <c r="M4470" s="4">
        <f>ROUND(VLOOKUP(fUnitSales[[#This Row],[Product]],dProducts[],2,0)*(1-fUnitSales[[#This Row],[Discount]])*fUnitSales[[#This Row],[Units]],2)</f>
        <v>19.95</v>
      </c>
      <c r="N4470" s="4" t="str">
        <f>VLOOKUP(fUnitSales[[#This Row],[SalesRep]],dSalesRep[],2,0)</f>
        <v>West</v>
      </c>
    </row>
    <row r="4471" spans="7:14" x14ac:dyDescent="0.25">
      <c r="G4471" s="6">
        <v>41967</v>
      </c>
      <c r="H4471" t="s">
        <v>54</v>
      </c>
      <c r="I4471" t="s">
        <v>37</v>
      </c>
      <c r="J4471">
        <v>1.4999999999999999E-2</v>
      </c>
      <c r="K4471">
        <v>1</v>
      </c>
      <c r="M4471" s="4">
        <f>ROUND(VLOOKUP(fUnitSales[[#This Row],[Product]],dProducts[],2,0)*(1-fUnitSales[[#This Row],[Discount]])*fUnitSales[[#This Row],[Units]],2)</f>
        <v>24.63</v>
      </c>
      <c r="N4471" s="4" t="str">
        <f>VLOOKUP(fUnitSales[[#This Row],[SalesRep]],dSalesRep[],2,0)</f>
        <v>East</v>
      </c>
    </row>
    <row r="4472" spans="7:14" x14ac:dyDescent="0.25">
      <c r="G4472" s="6">
        <v>41637</v>
      </c>
      <c r="H4472" t="s">
        <v>40</v>
      </c>
      <c r="I4472" t="s">
        <v>42</v>
      </c>
      <c r="J4472">
        <v>0</v>
      </c>
      <c r="K4472">
        <v>3</v>
      </c>
      <c r="M4472" s="4">
        <f>ROUND(VLOOKUP(fUnitSales[[#This Row],[Product]],dProducts[],2,0)*(1-fUnitSales[[#This Row],[Discount]])*fUnitSales[[#This Row],[Units]],2)</f>
        <v>57</v>
      </c>
      <c r="N4472" s="4" t="str">
        <f>VLOOKUP(fUnitSales[[#This Row],[SalesRep]],dSalesRep[],2,0)</f>
        <v>East</v>
      </c>
    </row>
    <row r="4473" spans="7:14" x14ac:dyDescent="0.25">
      <c r="G4473" s="6">
        <v>41628</v>
      </c>
      <c r="H4473" t="s">
        <v>35</v>
      </c>
      <c r="I4473" t="s">
        <v>37</v>
      </c>
      <c r="J4473">
        <v>0</v>
      </c>
      <c r="K4473">
        <v>2</v>
      </c>
      <c r="M4473" s="4">
        <f>ROUND(VLOOKUP(fUnitSales[[#This Row],[Product]],dProducts[],2,0)*(1-fUnitSales[[#This Row],[Discount]])*fUnitSales[[#This Row],[Units]],2)</f>
        <v>50</v>
      </c>
      <c r="N4473" s="4" t="str">
        <f>VLOOKUP(fUnitSales[[#This Row],[SalesRep]],dSalesRep[],2,0)</f>
        <v>MidWest</v>
      </c>
    </row>
    <row r="4474" spans="7:14" x14ac:dyDescent="0.25">
      <c r="G4474" s="6">
        <v>41589</v>
      </c>
      <c r="H4474" t="s">
        <v>44</v>
      </c>
      <c r="I4474" t="s">
        <v>17</v>
      </c>
      <c r="J4474">
        <v>0</v>
      </c>
      <c r="K4474">
        <v>1</v>
      </c>
      <c r="M4474" s="4">
        <f>ROUND(VLOOKUP(fUnitSales[[#This Row],[Product]],dProducts[],2,0)*(1-fUnitSales[[#This Row],[Discount]])*fUnitSales[[#This Row],[Units]],2)</f>
        <v>19.95</v>
      </c>
      <c r="N4474" s="4" t="str">
        <f>VLOOKUP(fUnitSales[[#This Row],[SalesRep]],dSalesRep[],2,0)</f>
        <v>MidWest</v>
      </c>
    </row>
    <row r="4475" spans="7:14" x14ac:dyDescent="0.25">
      <c r="G4475" s="6">
        <v>41964</v>
      </c>
      <c r="H4475" t="s">
        <v>79</v>
      </c>
      <c r="I4475" t="s">
        <v>25</v>
      </c>
      <c r="J4475">
        <v>1.4999999999999999E-2</v>
      </c>
      <c r="K4475">
        <v>2</v>
      </c>
      <c r="M4475" s="4">
        <f>ROUND(VLOOKUP(fUnitSales[[#This Row],[Product]],dProducts[],2,0)*(1-fUnitSales[[#This Row],[Discount]])*fUnitSales[[#This Row],[Units]],2)</f>
        <v>66.98</v>
      </c>
      <c r="N4475" s="4" t="str">
        <f>VLOOKUP(fUnitSales[[#This Row],[SalesRep]],dSalesRep[],2,0)</f>
        <v>South</v>
      </c>
    </row>
    <row r="4476" spans="7:14" x14ac:dyDescent="0.25">
      <c r="G4476" s="6">
        <v>42000</v>
      </c>
      <c r="H4476" t="s">
        <v>73</v>
      </c>
      <c r="I4476" t="s">
        <v>18</v>
      </c>
      <c r="J4476">
        <v>0</v>
      </c>
      <c r="K4476">
        <v>25</v>
      </c>
      <c r="M4476" s="4">
        <f>ROUND(VLOOKUP(fUnitSales[[#This Row],[Product]],dProducts[],2,0)*(1-fUnitSales[[#This Row],[Discount]])*fUnitSales[[#This Row],[Units]],2)</f>
        <v>573.75</v>
      </c>
      <c r="N4476" s="4" t="str">
        <f>VLOOKUP(fUnitSales[[#This Row],[SalesRep]],dSalesRep[],2,0)</f>
        <v>West</v>
      </c>
    </row>
    <row r="4477" spans="7:14" x14ac:dyDescent="0.25">
      <c r="G4477" s="6">
        <v>41336</v>
      </c>
      <c r="H4477" t="s">
        <v>57</v>
      </c>
      <c r="I4477" t="s">
        <v>34</v>
      </c>
      <c r="J4477">
        <v>0</v>
      </c>
      <c r="K4477">
        <v>2</v>
      </c>
      <c r="M4477" s="4">
        <f>ROUND(VLOOKUP(fUnitSales[[#This Row],[Product]],dProducts[],2,0)*(1-fUnitSales[[#This Row],[Discount]])*fUnitSales[[#This Row],[Units]],2)</f>
        <v>47</v>
      </c>
      <c r="N4477" s="4" t="str">
        <f>VLOOKUP(fUnitSales[[#This Row],[SalesRep]],dSalesRep[],2,0)</f>
        <v>South</v>
      </c>
    </row>
    <row r="4478" spans="7:14" x14ac:dyDescent="0.25">
      <c r="G4478" s="6">
        <v>41619</v>
      </c>
      <c r="H4478" t="s">
        <v>72</v>
      </c>
      <c r="I4478" t="s">
        <v>31</v>
      </c>
      <c r="J4478">
        <v>0</v>
      </c>
      <c r="K4478">
        <v>3</v>
      </c>
      <c r="M4478" s="4">
        <f>ROUND(VLOOKUP(fUnitSales[[#This Row],[Product]],dProducts[],2,0)*(1-fUnitSales[[#This Row],[Discount]])*fUnitSales[[#This Row],[Units]],2)</f>
        <v>90</v>
      </c>
      <c r="N4478" s="4" t="str">
        <f>VLOOKUP(fUnitSales[[#This Row],[SalesRep]],dSalesRep[],2,0)</f>
        <v>East</v>
      </c>
    </row>
    <row r="4479" spans="7:14" x14ac:dyDescent="0.25">
      <c r="G4479" s="6">
        <v>41579</v>
      </c>
      <c r="H4479" t="s">
        <v>9</v>
      </c>
      <c r="I4479" t="s">
        <v>25</v>
      </c>
      <c r="J4479">
        <v>0</v>
      </c>
      <c r="K4479">
        <v>3</v>
      </c>
      <c r="M4479" s="4">
        <f>ROUND(VLOOKUP(fUnitSales[[#This Row],[Product]],dProducts[],2,0)*(1-fUnitSales[[#This Row],[Discount]])*fUnitSales[[#This Row],[Units]],2)</f>
        <v>102</v>
      </c>
      <c r="N4479" s="4" t="str">
        <f>VLOOKUP(fUnitSales[[#This Row],[SalesRep]],dSalesRep[],2,0)</f>
        <v>MidWest</v>
      </c>
    </row>
    <row r="4480" spans="7:14" x14ac:dyDescent="0.25">
      <c r="G4480" s="6">
        <v>41625</v>
      </c>
      <c r="H4480" t="s">
        <v>27</v>
      </c>
      <c r="I4480" t="s">
        <v>25</v>
      </c>
      <c r="J4480">
        <v>0.03</v>
      </c>
      <c r="K4480">
        <v>2</v>
      </c>
      <c r="M4480" s="4">
        <f>ROUND(VLOOKUP(fUnitSales[[#This Row],[Product]],dProducts[],2,0)*(1-fUnitSales[[#This Row],[Discount]])*fUnitSales[[#This Row],[Units]],2)</f>
        <v>65.959999999999994</v>
      </c>
      <c r="N4480" s="4" t="str">
        <f>VLOOKUP(fUnitSales[[#This Row],[SalesRep]],dSalesRep[],2,0)</f>
        <v>MidWest</v>
      </c>
    </row>
    <row r="4481" spans="7:14" x14ac:dyDescent="0.25">
      <c r="G4481" s="6">
        <v>41970</v>
      </c>
      <c r="H4481" t="s">
        <v>76</v>
      </c>
      <c r="I4481" t="s">
        <v>22</v>
      </c>
      <c r="J4481">
        <v>0.03</v>
      </c>
      <c r="K4481">
        <v>2</v>
      </c>
      <c r="M4481" s="4">
        <f>ROUND(VLOOKUP(fUnitSales[[#This Row],[Product]],dProducts[],2,0)*(1-fUnitSales[[#This Row],[Discount]])*fUnitSales[[#This Row],[Units]],2)</f>
        <v>48.5</v>
      </c>
      <c r="N4481" s="4" t="str">
        <f>VLOOKUP(fUnitSales[[#This Row],[SalesRep]],dSalesRep[],2,0)</f>
        <v>MidWest</v>
      </c>
    </row>
    <row r="4482" spans="7:14" x14ac:dyDescent="0.25">
      <c r="G4482" s="6">
        <v>41285</v>
      </c>
      <c r="H4482" t="s">
        <v>29</v>
      </c>
      <c r="I4482" t="s">
        <v>18</v>
      </c>
      <c r="J4482">
        <v>0.01</v>
      </c>
      <c r="K4482">
        <v>1</v>
      </c>
      <c r="M4482" s="4">
        <f>ROUND(VLOOKUP(fUnitSales[[#This Row],[Product]],dProducts[],2,0)*(1-fUnitSales[[#This Row],[Discount]])*fUnitSales[[#This Row],[Units]],2)</f>
        <v>22.72</v>
      </c>
      <c r="N4482" s="4" t="str">
        <f>VLOOKUP(fUnitSales[[#This Row],[SalesRep]],dSalesRep[],2,0)</f>
        <v>MidWest</v>
      </c>
    </row>
    <row r="4483" spans="7:14" x14ac:dyDescent="0.25">
      <c r="G4483" s="6">
        <v>41598</v>
      </c>
      <c r="H4483" t="s">
        <v>83</v>
      </c>
      <c r="I4483" t="s">
        <v>17</v>
      </c>
      <c r="J4483">
        <v>1.4999999999999999E-2</v>
      </c>
      <c r="K4483">
        <v>3</v>
      </c>
      <c r="M4483" s="4">
        <f>ROUND(VLOOKUP(fUnitSales[[#This Row],[Product]],dProducts[],2,0)*(1-fUnitSales[[#This Row],[Discount]])*fUnitSales[[#This Row],[Units]],2)</f>
        <v>58.95</v>
      </c>
      <c r="N4483" s="4" t="str">
        <f>VLOOKUP(fUnitSales[[#This Row],[SalesRep]],dSalesRep[],2,0)</f>
        <v>South</v>
      </c>
    </row>
    <row r="4484" spans="7:14" x14ac:dyDescent="0.25">
      <c r="G4484" s="6">
        <v>41983</v>
      </c>
      <c r="H4484" t="s">
        <v>87</v>
      </c>
      <c r="I4484" t="s">
        <v>8</v>
      </c>
      <c r="J4484">
        <v>0.02</v>
      </c>
      <c r="K4484">
        <v>3</v>
      </c>
      <c r="M4484" s="4">
        <f>ROUND(VLOOKUP(fUnitSales[[#This Row],[Product]],dProducts[],2,0)*(1-fUnitSales[[#This Row],[Discount]])*fUnitSales[[#This Row],[Units]],2)</f>
        <v>61.74</v>
      </c>
      <c r="N4484" s="4" t="str">
        <f>VLOOKUP(fUnitSales[[#This Row],[SalesRep]],dSalesRep[],2,0)</f>
        <v>South</v>
      </c>
    </row>
    <row r="4485" spans="7:14" x14ac:dyDescent="0.25">
      <c r="G4485" s="6">
        <v>41585</v>
      </c>
      <c r="H4485" t="s">
        <v>54</v>
      </c>
      <c r="I4485" t="s">
        <v>13</v>
      </c>
      <c r="J4485">
        <v>0</v>
      </c>
      <c r="K4485">
        <v>2</v>
      </c>
      <c r="M4485" s="4">
        <f>ROUND(VLOOKUP(fUnitSales[[#This Row],[Product]],dProducts[],2,0)*(1-fUnitSales[[#This Row],[Discount]])*fUnitSales[[#This Row],[Units]],2)</f>
        <v>45.9</v>
      </c>
      <c r="N4485" s="4" t="str">
        <f>VLOOKUP(fUnitSales[[#This Row],[SalesRep]],dSalesRep[],2,0)</f>
        <v>East</v>
      </c>
    </row>
    <row r="4486" spans="7:14" x14ac:dyDescent="0.25">
      <c r="G4486" s="6">
        <v>41597</v>
      </c>
      <c r="H4486" t="s">
        <v>46</v>
      </c>
      <c r="I4486" t="s">
        <v>25</v>
      </c>
      <c r="J4486">
        <v>0.02</v>
      </c>
      <c r="K4486">
        <v>3</v>
      </c>
      <c r="M4486" s="4">
        <f>ROUND(VLOOKUP(fUnitSales[[#This Row],[Product]],dProducts[],2,0)*(1-fUnitSales[[#This Row],[Discount]])*fUnitSales[[#This Row],[Units]],2)</f>
        <v>99.96</v>
      </c>
      <c r="N4486" s="4" t="str">
        <f>VLOOKUP(fUnitSales[[#This Row],[SalesRep]],dSalesRep[],2,0)</f>
        <v>MidWest</v>
      </c>
    </row>
    <row r="4487" spans="7:14" x14ac:dyDescent="0.25">
      <c r="G4487" s="6">
        <v>41589</v>
      </c>
      <c r="H4487" t="s">
        <v>80</v>
      </c>
      <c r="I4487" t="s">
        <v>8</v>
      </c>
      <c r="J4487">
        <v>2.5000000000000001E-2</v>
      </c>
      <c r="K4487">
        <v>3</v>
      </c>
      <c r="M4487" s="4">
        <f>ROUND(VLOOKUP(fUnitSales[[#This Row],[Product]],dProducts[],2,0)*(1-fUnitSales[[#This Row],[Discount]])*fUnitSales[[#This Row],[Units]],2)</f>
        <v>61.43</v>
      </c>
      <c r="N4487" s="4" t="str">
        <f>VLOOKUP(fUnitSales[[#This Row],[SalesRep]],dSalesRep[],2,0)</f>
        <v>MidWest</v>
      </c>
    </row>
    <row r="4488" spans="7:14" x14ac:dyDescent="0.25">
      <c r="G4488" s="6">
        <v>41945</v>
      </c>
      <c r="H4488" t="s">
        <v>64</v>
      </c>
      <c r="I4488" t="s">
        <v>22</v>
      </c>
      <c r="J4488">
        <v>1.4999999999999999E-2</v>
      </c>
      <c r="K4488">
        <v>2</v>
      </c>
      <c r="M4488" s="4">
        <f>ROUND(VLOOKUP(fUnitSales[[#This Row],[Product]],dProducts[],2,0)*(1-fUnitSales[[#This Row],[Discount]])*fUnitSales[[#This Row],[Units]],2)</f>
        <v>49.25</v>
      </c>
      <c r="N4488" s="4" t="str">
        <f>VLOOKUP(fUnitSales[[#This Row],[SalesRep]],dSalesRep[],2,0)</f>
        <v>MidWest</v>
      </c>
    </row>
    <row r="4489" spans="7:14" x14ac:dyDescent="0.25">
      <c r="G4489" s="6">
        <v>41526</v>
      </c>
      <c r="H4489" t="s">
        <v>46</v>
      </c>
      <c r="I4489" t="s">
        <v>42</v>
      </c>
      <c r="J4489">
        <v>0.02</v>
      </c>
      <c r="K4489">
        <v>1</v>
      </c>
      <c r="M4489" s="4">
        <f>ROUND(VLOOKUP(fUnitSales[[#This Row],[Product]],dProducts[],2,0)*(1-fUnitSales[[#This Row],[Discount]])*fUnitSales[[#This Row],[Units]],2)</f>
        <v>18.62</v>
      </c>
      <c r="N4489" s="4" t="str">
        <f>VLOOKUP(fUnitSales[[#This Row],[SalesRep]],dSalesRep[],2,0)</f>
        <v>MidWest</v>
      </c>
    </row>
    <row r="4490" spans="7:14" x14ac:dyDescent="0.25">
      <c r="G4490" s="6">
        <v>41581</v>
      </c>
      <c r="H4490" t="s">
        <v>64</v>
      </c>
      <c r="I4490" t="s">
        <v>13</v>
      </c>
      <c r="J4490">
        <v>0.03</v>
      </c>
      <c r="K4490">
        <v>2</v>
      </c>
      <c r="M4490" s="4">
        <f>ROUND(VLOOKUP(fUnitSales[[#This Row],[Product]],dProducts[],2,0)*(1-fUnitSales[[#This Row],[Discount]])*fUnitSales[[#This Row],[Units]],2)</f>
        <v>44.52</v>
      </c>
      <c r="N4490" s="4" t="str">
        <f>VLOOKUP(fUnitSales[[#This Row],[SalesRep]],dSalesRep[],2,0)</f>
        <v>MidWest</v>
      </c>
    </row>
    <row r="4491" spans="7:14" x14ac:dyDescent="0.25">
      <c r="G4491" s="6">
        <v>41364</v>
      </c>
      <c r="H4491" t="s">
        <v>32</v>
      </c>
      <c r="I4491" t="s">
        <v>25</v>
      </c>
      <c r="J4491">
        <v>0</v>
      </c>
      <c r="K4491">
        <v>16</v>
      </c>
      <c r="M4491" s="4">
        <f>ROUND(VLOOKUP(fUnitSales[[#This Row],[Product]],dProducts[],2,0)*(1-fUnitSales[[#This Row],[Discount]])*fUnitSales[[#This Row],[Units]],2)</f>
        <v>544</v>
      </c>
      <c r="N4491" s="4" t="str">
        <f>VLOOKUP(fUnitSales[[#This Row],[SalesRep]],dSalesRep[],2,0)</f>
        <v>West</v>
      </c>
    </row>
    <row r="4492" spans="7:14" x14ac:dyDescent="0.25">
      <c r="G4492" s="6">
        <v>41999</v>
      </c>
      <c r="H4492" t="s">
        <v>80</v>
      </c>
      <c r="I4492" t="s">
        <v>22</v>
      </c>
      <c r="J4492">
        <v>0.03</v>
      </c>
      <c r="K4492">
        <v>3</v>
      </c>
      <c r="M4492" s="4">
        <f>ROUND(VLOOKUP(fUnitSales[[#This Row],[Product]],dProducts[],2,0)*(1-fUnitSales[[#This Row],[Discount]])*fUnitSales[[#This Row],[Units]],2)</f>
        <v>72.75</v>
      </c>
      <c r="N4492" s="4" t="str">
        <f>VLOOKUP(fUnitSales[[#This Row],[SalesRep]],dSalesRep[],2,0)</f>
        <v>MidWest</v>
      </c>
    </row>
    <row r="4493" spans="7:14" x14ac:dyDescent="0.25">
      <c r="G4493" s="6">
        <v>41609</v>
      </c>
      <c r="H4493" t="s">
        <v>80</v>
      </c>
      <c r="I4493" t="s">
        <v>18</v>
      </c>
      <c r="J4493">
        <v>0.03</v>
      </c>
      <c r="K4493">
        <v>1</v>
      </c>
      <c r="M4493" s="4">
        <f>ROUND(VLOOKUP(fUnitSales[[#This Row],[Product]],dProducts[],2,0)*(1-fUnitSales[[#This Row],[Discount]])*fUnitSales[[#This Row],[Units]],2)</f>
        <v>22.26</v>
      </c>
      <c r="N4493" s="4" t="str">
        <f>VLOOKUP(fUnitSales[[#This Row],[SalesRep]],dSalesRep[],2,0)</f>
        <v>MidWest</v>
      </c>
    </row>
    <row r="4494" spans="7:14" x14ac:dyDescent="0.25">
      <c r="G4494" s="6">
        <v>41628</v>
      </c>
      <c r="H4494" t="s">
        <v>44</v>
      </c>
      <c r="I4494" t="s">
        <v>17</v>
      </c>
      <c r="J4494">
        <v>0</v>
      </c>
      <c r="K4494">
        <v>2</v>
      </c>
      <c r="M4494" s="4">
        <f>ROUND(VLOOKUP(fUnitSales[[#This Row],[Product]],dProducts[],2,0)*(1-fUnitSales[[#This Row],[Discount]])*fUnitSales[[#This Row],[Units]],2)</f>
        <v>39.9</v>
      </c>
      <c r="N4494" s="4" t="str">
        <f>VLOOKUP(fUnitSales[[#This Row],[SalesRep]],dSalesRep[],2,0)</f>
        <v>MidWest</v>
      </c>
    </row>
    <row r="4495" spans="7:14" x14ac:dyDescent="0.25">
      <c r="G4495" s="6">
        <v>41584</v>
      </c>
      <c r="H4495" t="s">
        <v>81</v>
      </c>
      <c r="I4495" t="s">
        <v>31</v>
      </c>
      <c r="J4495">
        <v>0.02</v>
      </c>
      <c r="K4495">
        <v>18</v>
      </c>
      <c r="M4495" s="4">
        <f>ROUND(VLOOKUP(fUnitSales[[#This Row],[Product]],dProducts[],2,0)*(1-fUnitSales[[#This Row],[Discount]])*fUnitSales[[#This Row],[Units]],2)</f>
        <v>529.20000000000005</v>
      </c>
      <c r="N4495" s="4" t="str">
        <f>VLOOKUP(fUnitSales[[#This Row],[SalesRep]],dSalesRep[],2,0)</f>
        <v>East</v>
      </c>
    </row>
    <row r="4496" spans="7:14" x14ac:dyDescent="0.25">
      <c r="G4496" s="6">
        <v>41850</v>
      </c>
      <c r="H4496" t="s">
        <v>43</v>
      </c>
      <c r="I4496" t="s">
        <v>37</v>
      </c>
      <c r="J4496">
        <v>0</v>
      </c>
      <c r="K4496">
        <v>3</v>
      </c>
      <c r="M4496" s="4">
        <f>ROUND(VLOOKUP(fUnitSales[[#This Row],[Product]],dProducts[],2,0)*(1-fUnitSales[[#This Row],[Discount]])*fUnitSales[[#This Row],[Units]],2)</f>
        <v>75</v>
      </c>
      <c r="N4496" s="4" t="str">
        <f>VLOOKUP(fUnitSales[[#This Row],[SalesRep]],dSalesRep[],2,0)</f>
        <v>MidWest</v>
      </c>
    </row>
    <row r="4497" spans="7:14" x14ac:dyDescent="0.25">
      <c r="G4497" s="6">
        <v>41565</v>
      </c>
      <c r="H4497" t="s">
        <v>56</v>
      </c>
      <c r="I4497" t="s">
        <v>13</v>
      </c>
      <c r="J4497">
        <v>0.01</v>
      </c>
      <c r="K4497">
        <v>1</v>
      </c>
      <c r="M4497" s="4">
        <f>ROUND(VLOOKUP(fUnitSales[[#This Row],[Product]],dProducts[],2,0)*(1-fUnitSales[[#This Row],[Discount]])*fUnitSales[[#This Row],[Units]],2)</f>
        <v>22.72</v>
      </c>
      <c r="N4497" s="4" t="str">
        <f>VLOOKUP(fUnitSales[[#This Row],[SalesRep]],dSalesRep[],2,0)</f>
        <v>West</v>
      </c>
    </row>
    <row r="4498" spans="7:14" x14ac:dyDescent="0.25">
      <c r="G4498" s="6">
        <v>41653</v>
      </c>
      <c r="H4498" t="s">
        <v>51</v>
      </c>
      <c r="I4498" t="s">
        <v>34</v>
      </c>
      <c r="J4498">
        <v>0</v>
      </c>
      <c r="K4498">
        <v>3</v>
      </c>
      <c r="M4498" s="4">
        <f>ROUND(VLOOKUP(fUnitSales[[#This Row],[Product]],dProducts[],2,0)*(1-fUnitSales[[#This Row],[Discount]])*fUnitSales[[#This Row],[Units]],2)</f>
        <v>70.5</v>
      </c>
      <c r="N4498" s="4" t="str">
        <f>VLOOKUP(fUnitSales[[#This Row],[SalesRep]],dSalesRep[],2,0)</f>
        <v>West</v>
      </c>
    </row>
    <row r="4499" spans="7:14" x14ac:dyDescent="0.25">
      <c r="G4499" s="6">
        <v>41634</v>
      </c>
      <c r="H4499" t="s">
        <v>48</v>
      </c>
      <c r="I4499" t="s">
        <v>25</v>
      </c>
      <c r="J4499">
        <v>0</v>
      </c>
      <c r="K4499">
        <v>23</v>
      </c>
      <c r="M4499" s="4">
        <f>ROUND(VLOOKUP(fUnitSales[[#This Row],[Product]],dProducts[],2,0)*(1-fUnitSales[[#This Row],[Discount]])*fUnitSales[[#This Row],[Units]],2)</f>
        <v>782</v>
      </c>
      <c r="N4499" s="4" t="str">
        <f>VLOOKUP(fUnitSales[[#This Row],[SalesRep]],dSalesRep[],2,0)</f>
        <v>MidWest</v>
      </c>
    </row>
    <row r="4500" spans="7:14" x14ac:dyDescent="0.25">
      <c r="G4500" s="6">
        <v>41991</v>
      </c>
      <c r="H4500" t="s">
        <v>63</v>
      </c>
      <c r="I4500" t="s">
        <v>28</v>
      </c>
      <c r="J4500">
        <v>0.01</v>
      </c>
      <c r="K4500">
        <v>1</v>
      </c>
      <c r="M4500" s="4">
        <f>ROUND(VLOOKUP(fUnitSales[[#This Row],[Product]],dProducts[],2,0)*(1-fUnitSales[[#This Row],[Discount]])*fUnitSales[[#This Row],[Units]],2)</f>
        <v>27.23</v>
      </c>
      <c r="N4500" s="4" t="str">
        <f>VLOOKUP(fUnitSales[[#This Row],[SalesRep]],dSalesRep[],2,0)</f>
        <v>MidWest</v>
      </c>
    </row>
    <row r="4501" spans="7:14" x14ac:dyDescent="0.25">
      <c r="G4501" s="6">
        <v>41585</v>
      </c>
      <c r="H4501" t="s">
        <v>73</v>
      </c>
      <c r="I4501" t="s">
        <v>22</v>
      </c>
      <c r="J4501">
        <v>0</v>
      </c>
      <c r="K4501">
        <v>1</v>
      </c>
      <c r="M4501" s="4">
        <f>ROUND(VLOOKUP(fUnitSales[[#This Row],[Product]],dProducts[],2,0)*(1-fUnitSales[[#This Row],[Discount]])*fUnitSales[[#This Row],[Units]],2)</f>
        <v>25</v>
      </c>
      <c r="N4501" s="4" t="str">
        <f>VLOOKUP(fUnitSales[[#This Row],[SalesRep]],dSalesRep[],2,0)</f>
        <v>West</v>
      </c>
    </row>
    <row r="4502" spans="7:14" x14ac:dyDescent="0.25">
      <c r="G4502" s="6">
        <v>41984</v>
      </c>
      <c r="H4502" t="s">
        <v>51</v>
      </c>
      <c r="I4502" t="s">
        <v>34</v>
      </c>
      <c r="J4502">
        <v>0.01</v>
      </c>
      <c r="K4502">
        <v>2</v>
      </c>
      <c r="M4502" s="4">
        <f>ROUND(VLOOKUP(fUnitSales[[#This Row],[Product]],dProducts[],2,0)*(1-fUnitSales[[#This Row],[Discount]])*fUnitSales[[#This Row],[Units]],2)</f>
        <v>46.53</v>
      </c>
      <c r="N4502" s="4" t="str">
        <f>VLOOKUP(fUnitSales[[#This Row],[SalesRep]],dSalesRep[],2,0)</f>
        <v>West</v>
      </c>
    </row>
    <row r="4503" spans="7:14" x14ac:dyDescent="0.25">
      <c r="G4503" s="6">
        <v>41827</v>
      </c>
      <c r="H4503" t="s">
        <v>68</v>
      </c>
      <c r="I4503" t="s">
        <v>18</v>
      </c>
      <c r="J4503">
        <v>1.4999999999999999E-2</v>
      </c>
      <c r="K4503">
        <v>2</v>
      </c>
      <c r="M4503" s="4">
        <f>ROUND(VLOOKUP(fUnitSales[[#This Row],[Product]],dProducts[],2,0)*(1-fUnitSales[[#This Row],[Discount]])*fUnitSales[[#This Row],[Units]],2)</f>
        <v>45.21</v>
      </c>
      <c r="N4503" s="4" t="str">
        <f>VLOOKUP(fUnitSales[[#This Row],[SalesRep]],dSalesRep[],2,0)</f>
        <v>West</v>
      </c>
    </row>
    <row r="4504" spans="7:14" x14ac:dyDescent="0.25">
      <c r="G4504" s="6">
        <v>41761</v>
      </c>
      <c r="H4504" t="s">
        <v>59</v>
      </c>
      <c r="I4504" t="s">
        <v>37</v>
      </c>
      <c r="J4504">
        <v>0.01</v>
      </c>
      <c r="K4504">
        <v>1</v>
      </c>
      <c r="M4504" s="4">
        <f>ROUND(VLOOKUP(fUnitSales[[#This Row],[Product]],dProducts[],2,0)*(1-fUnitSales[[#This Row],[Discount]])*fUnitSales[[#This Row],[Units]],2)</f>
        <v>24.75</v>
      </c>
      <c r="N4504" s="4" t="str">
        <f>VLOOKUP(fUnitSales[[#This Row],[SalesRep]],dSalesRep[],2,0)</f>
        <v>East</v>
      </c>
    </row>
    <row r="4505" spans="7:14" x14ac:dyDescent="0.25">
      <c r="G4505" s="6">
        <v>41581</v>
      </c>
      <c r="H4505" t="s">
        <v>65</v>
      </c>
      <c r="I4505" t="s">
        <v>34</v>
      </c>
      <c r="J4505">
        <v>0</v>
      </c>
      <c r="K4505">
        <v>5</v>
      </c>
      <c r="M4505" s="4">
        <f>ROUND(VLOOKUP(fUnitSales[[#This Row],[Product]],dProducts[],2,0)*(1-fUnitSales[[#This Row],[Discount]])*fUnitSales[[#This Row],[Units]],2)</f>
        <v>117.5</v>
      </c>
      <c r="N4505" s="4" t="str">
        <f>VLOOKUP(fUnitSales[[#This Row],[SalesRep]],dSalesRep[],2,0)</f>
        <v>West</v>
      </c>
    </row>
    <row r="4506" spans="7:14" x14ac:dyDescent="0.25">
      <c r="G4506" s="6">
        <v>41999</v>
      </c>
      <c r="H4506" t="s">
        <v>46</v>
      </c>
      <c r="I4506" t="s">
        <v>18</v>
      </c>
      <c r="J4506">
        <v>0</v>
      </c>
      <c r="K4506">
        <v>1</v>
      </c>
      <c r="M4506" s="4">
        <f>ROUND(VLOOKUP(fUnitSales[[#This Row],[Product]],dProducts[],2,0)*(1-fUnitSales[[#This Row],[Discount]])*fUnitSales[[#This Row],[Units]],2)</f>
        <v>22.95</v>
      </c>
      <c r="N4506" s="4" t="str">
        <f>VLOOKUP(fUnitSales[[#This Row],[SalesRep]],dSalesRep[],2,0)</f>
        <v>MidWest</v>
      </c>
    </row>
    <row r="4507" spans="7:14" x14ac:dyDescent="0.25">
      <c r="G4507" s="6">
        <v>41596</v>
      </c>
      <c r="H4507" t="s">
        <v>59</v>
      </c>
      <c r="I4507" t="s">
        <v>25</v>
      </c>
      <c r="J4507">
        <v>0.01</v>
      </c>
      <c r="K4507">
        <v>2</v>
      </c>
      <c r="M4507" s="4">
        <f>ROUND(VLOOKUP(fUnitSales[[#This Row],[Product]],dProducts[],2,0)*(1-fUnitSales[[#This Row],[Discount]])*fUnitSales[[#This Row],[Units]],2)</f>
        <v>67.319999999999993</v>
      </c>
      <c r="N4507" s="4" t="str">
        <f>VLOOKUP(fUnitSales[[#This Row],[SalesRep]],dSalesRep[],2,0)</f>
        <v>East</v>
      </c>
    </row>
    <row r="4508" spans="7:14" x14ac:dyDescent="0.25">
      <c r="G4508" s="6">
        <v>41594</v>
      </c>
      <c r="H4508" t="s">
        <v>55</v>
      </c>
      <c r="I4508" t="s">
        <v>31</v>
      </c>
      <c r="J4508">
        <v>0.01</v>
      </c>
      <c r="K4508">
        <v>1</v>
      </c>
      <c r="M4508" s="4">
        <f>ROUND(VLOOKUP(fUnitSales[[#This Row],[Product]],dProducts[],2,0)*(1-fUnitSales[[#This Row],[Discount]])*fUnitSales[[#This Row],[Units]],2)</f>
        <v>29.7</v>
      </c>
      <c r="N4508" s="4" t="str">
        <f>VLOOKUP(fUnitSales[[#This Row],[SalesRep]],dSalesRep[],2,0)</f>
        <v>South</v>
      </c>
    </row>
    <row r="4509" spans="7:14" x14ac:dyDescent="0.25">
      <c r="G4509" s="6">
        <v>41599</v>
      </c>
      <c r="H4509" t="s">
        <v>14</v>
      </c>
      <c r="I4509" t="s">
        <v>31</v>
      </c>
      <c r="J4509">
        <v>0</v>
      </c>
      <c r="K4509">
        <v>1</v>
      </c>
      <c r="M4509" s="4">
        <f>ROUND(VLOOKUP(fUnitSales[[#This Row],[Product]],dProducts[],2,0)*(1-fUnitSales[[#This Row],[Discount]])*fUnitSales[[#This Row],[Units]],2)</f>
        <v>30</v>
      </c>
      <c r="N4509" s="4" t="str">
        <f>VLOOKUP(fUnitSales[[#This Row],[SalesRep]],dSalesRep[],2,0)</f>
        <v>West</v>
      </c>
    </row>
    <row r="4510" spans="7:14" x14ac:dyDescent="0.25">
      <c r="G4510" s="6">
        <v>41947</v>
      </c>
      <c r="H4510" t="s">
        <v>90</v>
      </c>
      <c r="I4510" t="s">
        <v>37</v>
      </c>
      <c r="J4510">
        <v>0</v>
      </c>
      <c r="K4510">
        <v>25</v>
      </c>
      <c r="M4510" s="4">
        <f>ROUND(VLOOKUP(fUnitSales[[#This Row],[Product]],dProducts[],2,0)*(1-fUnitSales[[#This Row],[Discount]])*fUnitSales[[#This Row],[Units]],2)</f>
        <v>625</v>
      </c>
      <c r="N4510" s="4" t="str">
        <f>VLOOKUP(fUnitSales[[#This Row],[SalesRep]],dSalesRep[],2,0)</f>
        <v>West</v>
      </c>
    </row>
    <row r="4511" spans="7:14" x14ac:dyDescent="0.25">
      <c r="G4511" s="6">
        <v>41632</v>
      </c>
      <c r="H4511" t="s">
        <v>85</v>
      </c>
      <c r="I4511" t="s">
        <v>37</v>
      </c>
      <c r="J4511">
        <v>0</v>
      </c>
      <c r="K4511">
        <v>2</v>
      </c>
      <c r="M4511" s="4">
        <f>ROUND(VLOOKUP(fUnitSales[[#This Row],[Product]],dProducts[],2,0)*(1-fUnitSales[[#This Row],[Discount]])*fUnitSales[[#This Row],[Units]],2)</f>
        <v>50</v>
      </c>
      <c r="N4511" s="4" t="str">
        <f>VLOOKUP(fUnitSales[[#This Row],[SalesRep]],dSalesRep[],2,0)</f>
        <v>West</v>
      </c>
    </row>
    <row r="4512" spans="7:14" x14ac:dyDescent="0.25">
      <c r="G4512" s="6">
        <v>41580</v>
      </c>
      <c r="H4512" t="s">
        <v>75</v>
      </c>
      <c r="I4512" t="s">
        <v>17</v>
      </c>
      <c r="J4512">
        <v>1.4999999999999999E-2</v>
      </c>
      <c r="K4512">
        <v>2</v>
      </c>
      <c r="M4512" s="4">
        <f>ROUND(VLOOKUP(fUnitSales[[#This Row],[Product]],dProducts[],2,0)*(1-fUnitSales[[#This Row],[Discount]])*fUnitSales[[#This Row],[Units]],2)</f>
        <v>39.299999999999997</v>
      </c>
      <c r="N4512" s="4" t="str">
        <f>VLOOKUP(fUnitSales[[#This Row],[SalesRep]],dSalesRep[],2,0)</f>
        <v>West</v>
      </c>
    </row>
    <row r="4513" spans="7:14" x14ac:dyDescent="0.25">
      <c r="G4513" s="6">
        <v>41945</v>
      </c>
      <c r="H4513" t="s">
        <v>56</v>
      </c>
      <c r="I4513" t="s">
        <v>13</v>
      </c>
      <c r="J4513">
        <v>0</v>
      </c>
      <c r="K4513">
        <v>2</v>
      </c>
      <c r="M4513" s="4">
        <f>ROUND(VLOOKUP(fUnitSales[[#This Row],[Product]],dProducts[],2,0)*(1-fUnitSales[[#This Row],[Discount]])*fUnitSales[[#This Row],[Units]],2)</f>
        <v>45.9</v>
      </c>
      <c r="N4513" s="4" t="str">
        <f>VLOOKUP(fUnitSales[[#This Row],[SalesRep]],dSalesRep[],2,0)</f>
        <v>West</v>
      </c>
    </row>
    <row r="4514" spans="7:14" x14ac:dyDescent="0.25">
      <c r="G4514" s="6">
        <v>42000</v>
      </c>
      <c r="H4514" t="s">
        <v>94</v>
      </c>
      <c r="I4514" t="s">
        <v>17</v>
      </c>
      <c r="J4514">
        <v>2.5000000000000001E-2</v>
      </c>
      <c r="K4514">
        <v>1</v>
      </c>
      <c r="M4514" s="4">
        <f>ROUND(VLOOKUP(fUnitSales[[#This Row],[Product]],dProducts[],2,0)*(1-fUnitSales[[#This Row],[Discount]])*fUnitSales[[#This Row],[Units]],2)</f>
        <v>19.45</v>
      </c>
      <c r="N4514" s="4" t="str">
        <f>VLOOKUP(fUnitSales[[#This Row],[SalesRep]],dSalesRep[],2,0)</f>
        <v>MidWest</v>
      </c>
    </row>
    <row r="4515" spans="7:14" x14ac:dyDescent="0.25">
      <c r="G4515" s="6">
        <v>41962</v>
      </c>
      <c r="H4515" t="s">
        <v>54</v>
      </c>
      <c r="I4515" t="s">
        <v>25</v>
      </c>
      <c r="J4515">
        <v>0.03</v>
      </c>
      <c r="K4515">
        <v>3</v>
      </c>
      <c r="M4515" s="4">
        <f>ROUND(VLOOKUP(fUnitSales[[#This Row],[Product]],dProducts[],2,0)*(1-fUnitSales[[#This Row],[Discount]])*fUnitSales[[#This Row],[Units]],2)</f>
        <v>98.94</v>
      </c>
      <c r="N4515" s="4" t="str">
        <f>VLOOKUP(fUnitSales[[#This Row],[SalesRep]],dSalesRep[],2,0)</f>
        <v>East</v>
      </c>
    </row>
    <row r="4516" spans="7:14" x14ac:dyDescent="0.25">
      <c r="G4516" s="6">
        <v>42002</v>
      </c>
      <c r="H4516" t="s">
        <v>66</v>
      </c>
      <c r="I4516" t="s">
        <v>17</v>
      </c>
      <c r="J4516">
        <v>0</v>
      </c>
      <c r="K4516">
        <v>1</v>
      </c>
      <c r="M4516" s="4">
        <f>ROUND(VLOOKUP(fUnitSales[[#This Row],[Product]],dProducts[],2,0)*(1-fUnitSales[[#This Row],[Discount]])*fUnitSales[[#This Row],[Units]],2)</f>
        <v>19.95</v>
      </c>
      <c r="N4516" s="4" t="str">
        <f>VLOOKUP(fUnitSales[[#This Row],[SalesRep]],dSalesRep[],2,0)</f>
        <v>MidWest</v>
      </c>
    </row>
    <row r="4517" spans="7:14" x14ac:dyDescent="0.25">
      <c r="G4517" s="6">
        <v>41631</v>
      </c>
      <c r="H4517" t="s">
        <v>79</v>
      </c>
      <c r="I4517" t="s">
        <v>13</v>
      </c>
      <c r="J4517">
        <v>0</v>
      </c>
      <c r="K4517">
        <v>3</v>
      </c>
      <c r="M4517" s="4">
        <f>ROUND(VLOOKUP(fUnitSales[[#This Row],[Product]],dProducts[],2,0)*(1-fUnitSales[[#This Row],[Discount]])*fUnitSales[[#This Row],[Units]],2)</f>
        <v>68.849999999999994</v>
      </c>
      <c r="N4517" s="4" t="str">
        <f>VLOOKUP(fUnitSales[[#This Row],[SalesRep]],dSalesRep[],2,0)</f>
        <v>South</v>
      </c>
    </row>
    <row r="4518" spans="7:14" x14ac:dyDescent="0.25">
      <c r="G4518" s="6">
        <v>41595</v>
      </c>
      <c r="H4518" t="s">
        <v>43</v>
      </c>
      <c r="I4518" t="s">
        <v>42</v>
      </c>
      <c r="J4518">
        <v>0</v>
      </c>
      <c r="K4518">
        <v>3</v>
      </c>
      <c r="M4518" s="4">
        <f>ROUND(VLOOKUP(fUnitSales[[#This Row],[Product]],dProducts[],2,0)*(1-fUnitSales[[#This Row],[Discount]])*fUnitSales[[#This Row],[Units]],2)</f>
        <v>57</v>
      </c>
      <c r="N4518" s="4" t="str">
        <f>VLOOKUP(fUnitSales[[#This Row],[SalesRep]],dSalesRep[],2,0)</f>
        <v>MidWest</v>
      </c>
    </row>
    <row r="4519" spans="7:14" x14ac:dyDescent="0.25">
      <c r="G4519" s="6">
        <v>41972</v>
      </c>
      <c r="H4519" t="s">
        <v>46</v>
      </c>
      <c r="I4519" t="s">
        <v>37</v>
      </c>
      <c r="J4519">
        <v>1.4999999999999999E-2</v>
      </c>
      <c r="K4519">
        <v>2</v>
      </c>
      <c r="M4519" s="4">
        <f>ROUND(VLOOKUP(fUnitSales[[#This Row],[Product]],dProducts[],2,0)*(1-fUnitSales[[#This Row],[Discount]])*fUnitSales[[#This Row],[Units]],2)</f>
        <v>49.25</v>
      </c>
      <c r="N4519" s="4" t="str">
        <f>VLOOKUP(fUnitSales[[#This Row],[SalesRep]],dSalesRep[],2,0)</f>
        <v>MidWest</v>
      </c>
    </row>
    <row r="4520" spans="7:14" x14ac:dyDescent="0.25">
      <c r="G4520" s="6">
        <v>41617</v>
      </c>
      <c r="H4520" t="s">
        <v>67</v>
      </c>
      <c r="I4520" t="s">
        <v>18</v>
      </c>
      <c r="J4520">
        <v>0</v>
      </c>
      <c r="K4520">
        <v>1</v>
      </c>
      <c r="M4520" s="4">
        <f>ROUND(VLOOKUP(fUnitSales[[#This Row],[Product]],dProducts[],2,0)*(1-fUnitSales[[#This Row],[Discount]])*fUnitSales[[#This Row],[Units]],2)</f>
        <v>22.95</v>
      </c>
      <c r="N4520" s="4" t="str">
        <f>VLOOKUP(fUnitSales[[#This Row],[SalesRep]],dSalesRep[],2,0)</f>
        <v>West</v>
      </c>
    </row>
    <row r="4521" spans="7:14" x14ac:dyDescent="0.25">
      <c r="G4521" s="6">
        <v>41389</v>
      </c>
      <c r="H4521" t="s">
        <v>85</v>
      </c>
      <c r="I4521" t="s">
        <v>13</v>
      </c>
      <c r="J4521">
        <v>1.4999999999999999E-2</v>
      </c>
      <c r="K4521">
        <v>3</v>
      </c>
      <c r="M4521" s="4">
        <f>ROUND(VLOOKUP(fUnitSales[[#This Row],[Product]],dProducts[],2,0)*(1-fUnitSales[[#This Row],[Discount]])*fUnitSales[[#This Row],[Units]],2)</f>
        <v>67.819999999999993</v>
      </c>
      <c r="N4521" s="4" t="str">
        <f>VLOOKUP(fUnitSales[[#This Row],[SalesRep]],dSalesRep[],2,0)</f>
        <v>West</v>
      </c>
    </row>
    <row r="4522" spans="7:14" x14ac:dyDescent="0.25">
      <c r="G4522" s="6">
        <v>41974</v>
      </c>
      <c r="H4522" t="s">
        <v>44</v>
      </c>
      <c r="I4522" t="s">
        <v>17</v>
      </c>
      <c r="J4522">
        <v>0.03</v>
      </c>
      <c r="K4522">
        <v>1</v>
      </c>
      <c r="M4522" s="4">
        <f>ROUND(VLOOKUP(fUnitSales[[#This Row],[Product]],dProducts[],2,0)*(1-fUnitSales[[#This Row],[Discount]])*fUnitSales[[#This Row],[Units]],2)</f>
        <v>19.350000000000001</v>
      </c>
      <c r="N4522" s="4" t="str">
        <f>VLOOKUP(fUnitSales[[#This Row],[SalesRep]],dSalesRep[],2,0)</f>
        <v>MidWest</v>
      </c>
    </row>
    <row r="4523" spans="7:14" x14ac:dyDescent="0.25">
      <c r="G4523" s="6">
        <v>41955</v>
      </c>
      <c r="H4523" t="s">
        <v>82</v>
      </c>
      <c r="I4523" t="s">
        <v>13</v>
      </c>
      <c r="J4523">
        <v>2.5000000000000001E-2</v>
      </c>
      <c r="K4523">
        <v>3</v>
      </c>
      <c r="M4523" s="4">
        <f>ROUND(VLOOKUP(fUnitSales[[#This Row],[Product]],dProducts[],2,0)*(1-fUnitSales[[#This Row],[Discount]])*fUnitSales[[#This Row],[Units]],2)</f>
        <v>67.13</v>
      </c>
      <c r="N4523" s="4" t="str">
        <f>VLOOKUP(fUnitSales[[#This Row],[SalesRep]],dSalesRep[],2,0)</f>
        <v>West</v>
      </c>
    </row>
    <row r="4524" spans="7:14" x14ac:dyDescent="0.25">
      <c r="G4524" s="6">
        <v>41683</v>
      </c>
      <c r="H4524" t="s">
        <v>90</v>
      </c>
      <c r="I4524" t="s">
        <v>25</v>
      </c>
      <c r="J4524">
        <v>0.02</v>
      </c>
      <c r="K4524">
        <v>1</v>
      </c>
      <c r="M4524" s="4">
        <f>ROUND(VLOOKUP(fUnitSales[[#This Row],[Product]],dProducts[],2,0)*(1-fUnitSales[[#This Row],[Discount]])*fUnitSales[[#This Row],[Units]],2)</f>
        <v>33.32</v>
      </c>
      <c r="N4524" s="4" t="str">
        <f>VLOOKUP(fUnitSales[[#This Row],[SalesRep]],dSalesRep[],2,0)</f>
        <v>West</v>
      </c>
    </row>
    <row r="4525" spans="7:14" x14ac:dyDescent="0.25">
      <c r="G4525" s="6">
        <v>41516</v>
      </c>
      <c r="H4525" t="s">
        <v>70</v>
      </c>
      <c r="I4525" t="s">
        <v>37</v>
      </c>
      <c r="J4525">
        <v>0</v>
      </c>
      <c r="K4525">
        <v>11</v>
      </c>
      <c r="M4525" s="4">
        <f>ROUND(VLOOKUP(fUnitSales[[#This Row],[Product]],dProducts[],2,0)*(1-fUnitSales[[#This Row],[Discount]])*fUnitSales[[#This Row],[Units]],2)</f>
        <v>275</v>
      </c>
      <c r="N4525" s="4" t="str">
        <f>VLOOKUP(fUnitSales[[#This Row],[SalesRep]],dSalesRep[],2,0)</f>
        <v>West</v>
      </c>
    </row>
    <row r="4526" spans="7:14" x14ac:dyDescent="0.25">
      <c r="G4526" s="6">
        <v>41777</v>
      </c>
      <c r="H4526" t="s">
        <v>50</v>
      </c>
      <c r="I4526" t="s">
        <v>25</v>
      </c>
      <c r="J4526">
        <v>0</v>
      </c>
      <c r="K4526">
        <v>15</v>
      </c>
      <c r="M4526" s="4">
        <f>ROUND(VLOOKUP(fUnitSales[[#This Row],[Product]],dProducts[],2,0)*(1-fUnitSales[[#This Row],[Discount]])*fUnitSales[[#This Row],[Units]],2)</f>
        <v>510</v>
      </c>
      <c r="N4526" s="4" t="str">
        <f>VLOOKUP(fUnitSales[[#This Row],[SalesRep]],dSalesRep[],2,0)</f>
        <v>MidWest</v>
      </c>
    </row>
    <row r="4527" spans="7:14" x14ac:dyDescent="0.25">
      <c r="G4527" s="6">
        <v>41849</v>
      </c>
      <c r="H4527" t="s">
        <v>70</v>
      </c>
      <c r="I4527" t="s">
        <v>12</v>
      </c>
      <c r="J4527">
        <v>0.01</v>
      </c>
      <c r="K4527">
        <v>2</v>
      </c>
      <c r="M4527" s="4">
        <f>ROUND(VLOOKUP(fUnitSales[[#This Row],[Product]],dProducts[],2,0)*(1-fUnitSales[[#This Row],[Discount]])*fUnitSales[[#This Row],[Units]],2)</f>
        <v>158.30000000000001</v>
      </c>
      <c r="N4527" s="4" t="str">
        <f>VLOOKUP(fUnitSales[[#This Row],[SalesRep]],dSalesRep[],2,0)</f>
        <v>West</v>
      </c>
    </row>
    <row r="4528" spans="7:14" x14ac:dyDescent="0.25">
      <c r="G4528" s="6">
        <v>41978</v>
      </c>
      <c r="H4528" t="s">
        <v>89</v>
      </c>
      <c r="I4528" t="s">
        <v>34</v>
      </c>
      <c r="J4528">
        <v>0.01</v>
      </c>
      <c r="K4528">
        <v>1</v>
      </c>
      <c r="M4528" s="4">
        <f>ROUND(VLOOKUP(fUnitSales[[#This Row],[Product]],dProducts[],2,0)*(1-fUnitSales[[#This Row],[Discount]])*fUnitSales[[#This Row],[Units]],2)</f>
        <v>23.27</v>
      </c>
      <c r="N4528" s="4" t="str">
        <f>VLOOKUP(fUnitSales[[#This Row],[SalesRep]],dSalesRep[],2,0)</f>
        <v>West</v>
      </c>
    </row>
    <row r="4529" spans="7:14" x14ac:dyDescent="0.25">
      <c r="G4529" s="6">
        <v>41613</v>
      </c>
      <c r="H4529" t="s">
        <v>27</v>
      </c>
      <c r="I4529" t="s">
        <v>17</v>
      </c>
      <c r="J4529">
        <v>0</v>
      </c>
      <c r="K4529">
        <v>3</v>
      </c>
      <c r="M4529" s="4">
        <f>ROUND(VLOOKUP(fUnitSales[[#This Row],[Product]],dProducts[],2,0)*(1-fUnitSales[[#This Row],[Discount]])*fUnitSales[[#This Row],[Units]],2)</f>
        <v>59.85</v>
      </c>
      <c r="N4529" s="4" t="str">
        <f>VLOOKUP(fUnitSales[[#This Row],[SalesRep]],dSalesRep[],2,0)</f>
        <v>MidWest</v>
      </c>
    </row>
    <row r="4530" spans="7:14" x14ac:dyDescent="0.25">
      <c r="G4530" s="6">
        <v>42000</v>
      </c>
      <c r="H4530" t="s">
        <v>49</v>
      </c>
      <c r="I4530" t="s">
        <v>28</v>
      </c>
      <c r="J4530">
        <v>1.4999999999999999E-2</v>
      </c>
      <c r="K4530">
        <v>2</v>
      </c>
      <c r="M4530" s="4">
        <f>ROUND(VLOOKUP(fUnitSales[[#This Row],[Product]],dProducts[],2,0)*(1-fUnitSales[[#This Row],[Discount]])*fUnitSales[[#This Row],[Units]],2)</f>
        <v>54.18</v>
      </c>
      <c r="N4530" s="4" t="str">
        <f>VLOOKUP(fUnitSales[[#This Row],[SalesRep]],dSalesRep[],2,0)</f>
        <v>West</v>
      </c>
    </row>
    <row r="4531" spans="7:14" x14ac:dyDescent="0.25">
      <c r="G4531" s="6">
        <v>41974</v>
      </c>
      <c r="H4531" t="s">
        <v>44</v>
      </c>
      <c r="I4531" t="s">
        <v>8</v>
      </c>
      <c r="J4531">
        <v>0</v>
      </c>
      <c r="K4531">
        <v>1</v>
      </c>
      <c r="M4531" s="4">
        <f>ROUND(VLOOKUP(fUnitSales[[#This Row],[Product]],dProducts[],2,0)*(1-fUnitSales[[#This Row],[Discount]])*fUnitSales[[#This Row],[Units]],2)</f>
        <v>21</v>
      </c>
      <c r="N4531" s="4" t="str">
        <f>VLOOKUP(fUnitSales[[#This Row],[SalesRep]],dSalesRep[],2,0)</f>
        <v>MidWest</v>
      </c>
    </row>
    <row r="4532" spans="7:14" x14ac:dyDescent="0.25">
      <c r="G4532" s="6">
        <v>41989</v>
      </c>
      <c r="H4532" t="s">
        <v>49</v>
      </c>
      <c r="I4532" t="s">
        <v>25</v>
      </c>
      <c r="J4532">
        <v>0</v>
      </c>
      <c r="K4532">
        <v>1</v>
      </c>
      <c r="M4532" s="4">
        <f>ROUND(VLOOKUP(fUnitSales[[#This Row],[Product]],dProducts[],2,0)*(1-fUnitSales[[#This Row],[Discount]])*fUnitSales[[#This Row],[Units]],2)</f>
        <v>34</v>
      </c>
      <c r="N4532" s="4" t="str">
        <f>VLOOKUP(fUnitSales[[#This Row],[SalesRep]],dSalesRep[],2,0)</f>
        <v>West</v>
      </c>
    </row>
    <row r="4533" spans="7:14" x14ac:dyDescent="0.25">
      <c r="G4533" s="6">
        <v>41950</v>
      </c>
      <c r="H4533" t="s">
        <v>19</v>
      </c>
      <c r="I4533" t="s">
        <v>37</v>
      </c>
      <c r="J4533">
        <v>0</v>
      </c>
      <c r="K4533">
        <v>2</v>
      </c>
      <c r="M4533" s="4">
        <f>ROUND(VLOOKUP(fUnitSales[[#This Row],[Product]],dProducts[],2,0)*(1-fUnitSales[[#This Row],[Discount]])*fUnitSales[[#This Row],[Units]],2)</f>
        <v>50</v>
      </c>
      <c r="N4533" s="4" t="str">
        <f>VLOOKUP(fUnitSales[[#This Row],[SalesRep]],dSalesRep[],2,0)</f>
        <v>East</v>
      </c>
    </row>
    <row r="4534" spans="7:14" x14ac:dyDescent="0.25">
      <c r="G4534" s="6">
        <v>41608</v>
      </c>
      <c r="H4534" t="s">
        <v>46</v>
      </c>
      <c r="I4534" t="s">
        <v>22</v>
      </c>
      <c r="J4534">
        <v>1.4999999999999999E-2</v>
      </c>
      <c r="K4534">
        <v>1</v>
      </c>
      <c r="M4534" s="4">
        <f>ROUND(VLOOKUP(fUnitSales[[#This Row],[Product]],dProducts[],2,0)*(1-fUnitSales[[#This Row],[Discount]])*fUnitSales[[#This Row],[Units]],2)</f>
        <v>24.63</v>
      </c>
      <c r="N4534" s="4" t="str">
        <f>VLOOKUP(fUnitSales[[#This Row],[SalesRep]],dSalesRep[],2,0)</f>
        <v>MidWest</v>
      </c>
    </row>
    <row r="4535" spans="7:14" x14ac:dyDescent="0.25">
      <c r="G4535" s="6">
        <v>41824</v>
      </c>
      <c r="H4535" t="s">
        <v>86</v>
      </c>
      <c r="I4535" t="s">
        <v>17</v>
      </c>
      <c r="J4535">
        <v>0.03</v>
      </c>
      <c r="K4535">
        <v>2</v>
      </c>
      <c r="M4535" s="4">
        <f>ROUND(VLOOKUP(fUnitSales[[#This Row],[Product]],dProducts[],2,0)*(1-fUnitSales[[#This Row],[Discount]])*fUnitSales[[#This Row],[Units]],2)</f>
        <v>38.700000000000003</v>
      </c>
      <c r="N4535" s="4" t="str">
        <f>VLOOKUP(fUnitSales[[#This Row],[SalesRep]],dSalesRep[],2,0)</f>
        <v>West</v>
      </c>
    </row>
    <row r="4536" spans="7:14" x14ac:dyDescent="0.25">
      <c r="G4536" s="6">
        <v>41964</v>
      </c>
      <c r="H4536" t="s">
        <v>40</v>
      </c>
      <c r="I4536" t="s">
        <v>13</v>
      </c>
      <c r="J4536">
        <v>0.03</v>
      </c>
      <c r="K4536">
        <v>2</v>
      </c>
      <c r="M4536" s="4">
        <f>ROUND(VLOOKUP(fUnitSales[[#This Row],[Product]],dProducts[],2,0)*(1-fUnitSales[[#This Row],[Discount]])*fUnitSales[[#This Row],[Units]],2)</f>
        <v>44.52</v>
      </c>
      <c r="N4536" s="4" t="str">
        <f>VLOOKUP(fUnitSales[[#This Row],[SalesRep]],dSalesRep[],2,0)</f>
        <v>East</v>
      </c>
    </row>
    <row r="4537" spans="7:14" x14ac:dyDescent="0.25">
      <c r="G4537" s="6">
        <v>41602</v>
      </c>
      <c r="H4537" t="s">
        <v>92</v>
      </c>
      <c r="I4537" t="s">
        <v>17</v>
      </c>
      <c r="J4537">
        <v>0.02</v>
      </c>
      <c r="K4537">
        <v>1</v>
      </c>
      <c r="M4537" s="4">
        <f>ROUND(VLOOKUP(fUnitSales[[#This Row],[Product]],dProducts[],2,0)*(1-fUnitSales[[#This Row],[Discount]])*fUnitSales[[#This Row],[Units]],2)</f>
        <v>19.55</v>
      </c>
      <c r="N4537" s="4" t="str">
        <f>VLOOKUP(fUnitSales[[#This Row],[SalesRep]],dSalesRep[],2,0)</f>
        <v>West</v>
      </c>
    </row>
    <row r="4538" spans="7:14" x14ac:dyDescent="0.25">
      <c r="G4538" s="6">
        <v>41619</v>
      </c>
      <c r="H4538" t="s">
        <v>88</v>
      </c>
      <c r="I4538" t="s">
        <v>13</v>
      </c>
      <c r="J4538">
        <v>0</v>
      </c>
      <c r="K4538">
        <v>2</v>
      </c>
      <c r="M4538" s="4">
        <f>ROUND(VLOOKUP(fUnitSales[[#This Row],[Product]],dProducts[],2,0)*(1-fUnitSales[[#This Row],[Discount]])*fUnitSales[[#This Row],[Units]],2)</f>
        <v>45.9</v>
      </c>
      <c r="N4538" s="4" t="str">
        <f>VLOOKUP(fUnitSales[[#This Row],[SalesRep]],dSalesRep[],2,0)</f>
        <v>MidWest</v>
      </c>
    </row>
    <row r="4539" spans="7:14" x14ac:dyDescent="0.25">
      <c r="G4539" s="6">
        <v>41948</v>
      </c>
      <c r="H4539" t="s">
        <v>50</v>
      </c>
      <c r="I4539" t="s">
        <v>22</v>
      </c>
      <c r="J4539">
        <v>2.5000000000000001E-2</v>
      </c>
      <c r="K4539">
        <v>1</v>
      </c>
      <c r="M4539" s="4">
        <f>ROUND(VLOOKUP(fUnitSales[[#This Row],[Product]],dProducts[],2,0)*(1-fUnitSales[[#This Row],[Discount]])*fUnitSales[[#This Row],[Units]],2)</f>
        <v>24.38</v>
      </c>
      <c r="N4539" s="4" t="str">
        <f>VLOOKUP(fUnitSales[[#This Row],[SalesRep]],dSalesRep[],2,0)</f>
        <v>MidWest</v>
      </c>
    </row>
    <row r="4540" spans="7:14" x14ac:dyDescent="0.25">
      <c r="G4540" s="6">
        <v>41974</v>
      </c>
      <c r="H4540" t="s">
        <v>77</v>
      </c>
      <c r="I4540" t="s">
        <v>13</v>
      </c>
      <c r="J4540">
        <v>0.03</v>
      </c>
      <c r="K4540">
        <v>2</v>
      </c>
      <c r="M4540" s="4">
        <f>ROUND(VLOOKUP(fUnitSales[[#This Row],[Product]],dProducts[],2,0)*(1-fUnitSales[[#This Row],[Discount]])*fUnitSales[[#This Row],[Units]],2)</f>
        <v>44.52</v>
      </c>
      <c r="N4540" s="4" t="str">
        <f>VLOOKUP(fUnitSales[[#This Row],[SalesRep]],dSalesRep[],2,0)</f>
        <v>MidWest</v>
      </c>
    </row>
    <row r="4541" spans="7:14" x14ac:dyDescent="0.25">
      <c r="G4541" s="6">
        <v>41949</v>
      </c>
      <c r="H4541" t="s">
        <v>59</v>
      </c>
      <c r="I4541" t="s">
        <v>25</v>
      </c>
      <c r="J4541">
        <v>0.03</v>
      </c>
      <c r="K4541">
        <v>1</v>
      </c>
      <c r="M4541" s="4">
        <f>ROUND(VLOOKUP(fUnitSales[[#This Row],[Product]],dProducts[],2,0)*(1-fUnitSales[[#This Row],[Discount]])*fUnitSales[[#This Row],[Units]],2)</f>
        <v>32.979999999999997</v>
      </c>
      <c r="N4541" s="4" t="str">
        <f>VLOOKUP(fUnitSales[[#This Row],[SalesRep]],dSalesRep[],2,0)</f>
        <v>East</v>
      </c>
    </row>
    <row r="4542" spans="7:14" x14ac:dyDescent="0.25">
      <c r="G4542" s="6">
        <v>41331</v>
      </c>
      <c r="H4542" t="s">
        <v>79</v>
      </c>
      <c r="I4542" t="s">
        <v>25</v>
      </c>
      <c r="J4542">
        <v>0</v>
      </c>
      <c r="K4542">
        <v>3</v>
      </c>
      <c r="M4542" s="4">
        <f>ROUND(VLOOKUP(fUnitSales[[#This Row],[Product]],dProducts[],2,0)*(1-fUnitSales[[#This Row],[Discount]])*fUnitSales[[#This Row],[Units]],2)</f>
        <v>102</v>
      </c>
      <c r="N4542" s="4" t="str">
        <f>VLOOKUP(fUnitSales[[#This Row],[SalesRep]],dSalesRep[],2,0)</f>
        <v>South</v>
      </c>
    </row>
    <row r="4543" spans="7:14" x14ac:dyDescent="0.25">
      <c r="G4543" s="6">
        <v>41605</v>
      </c>
      <c r="H4543" t="s">
        <v>78</v>
      </c>
      <c r="I4543" t="s">
        <v>13</v>
      </c>
      <c r="J4543">
        <v>0</v>
      </c>
      <c r="K4543">
        <v>3</v>
      </c>
      <c r="M4543" s="4">
        <f>ROUND(VLOOKUP(fUnitSales[[#This Row],[Product]],dProducts[],2,0)*(1-fUnitSales[[#This Row],[Discount]])*fUnitSales[[#This Row],[Units]],2)</f>
        <v>68.849999999999994</v>
      </c>
      <c r="N4543" s="4" t="str">
        <f>VLOOKUP(fUnitSales[[#This Row],[SalesRep]],dSalesRep[],2,0)</f>
        <v>West</v>
      </c>
    </row>
    <row r="4544" spans="7:14" x14ac:dyDescent="0.25">
      <c r="G4544" s="6">
        <v>41608</v>
      </c>
      <c r="H4544" t="s">
        <v>59</v>
      </c>
      <c r="I4544" t="s">
        <v>13</v>
      </c>
      <c r="J4544">
        <v>0</v>
      </c>
      <c r="K4544">
        <v>1</v>
      </c>
      <c r="M4544" s="4">
        <f>ROUND(VLOOKUP(fUnitSales[[#This Row],[Product]],dProducts[],2,0)*(1-fUnitSales[[#This Row],[Discount]])*fUnitSales[[#This Row],[Units]],2)</f>
        <v>22.95</v>
      </c>
      <c r="N4544" s="4" t="str">
        <f>VLOOKUP(fUnitSales[[#This Row],[SalesRep]],dSalesRep[],2,0)</f>
        <v>East</v>
      </c>
    </row>
    <row r="4545" spans="7:14" x14ac:dyDescent="0.25">
      <c r="G4545" s="6">
        <v>41946</v>
      </c>
      <c r="H4545" t="s">
        <v>33</v>
      </c>
      <c r="I4545" t="s">
        <v>8</v>
      </c>
      <c r="J4545">
        <v>2.5000000000000001E-2</v>
      </c>
      <c r="K4545">
        <v>4</v>
      </c>
      <c r="M4545" s="4">
        <f>ROUND(VLOOKUP(fUnitSales[[#This Row],[Product]],dProducts[],2,0)*(1-fUnitSales[[#This Row],[Discount]])*fUnitSales[[#This Row],[Units]],2)</f>
        <v>81.900000000000006</v>
      </c>
      <c r="N4545" s="4" t="str">
        <f>VLOOKUP(fUnitSales[[#This Row],[SalesRep]],dSalesRep[],2,0)</f>
        <v>MidWest</v>
      </c>
    </row>
    <row r="4546" spans="7:14" x14ac:dyDescent="0.25">
      <c r="G4546" s="6">
        <v>41654</v>
      </c>
      <c r="H4546" t="s">
        <v>36</v>
      </c>
      <c r="I4546" t="s">
        <v>31</v>
      </c>
      <c r="J4546">
        <v>2.5000000000000001E-2</v>
      </c>
      <c r="K4546">
        <v>3</v>
      </c>
      <c r="M4546" s="4">
        <f>ROUND(VLOOKUP(fUnitSales[[#This Row],[Product]],dProducts[],2,0)*(1-fUnitSales[[#This Row],[Discount]])*fUnitSales[[#This Row],[Units]],2)</f>
        <v>87.75</v>
      </c>
      <c r="N4546" s="4" t="str">
        <f>VLOOKUP(fUnitSales[[#This Row],[SalesRep]],dSalesRep[],2,0)</f>
        <v>West</v>
      </c>
    </row>
    <row r="4547" spans="7:14" x14ac:dyDescent="0.25">
      <c r="G4547" s="6">
        <v>41478</v>
      </c>
      <c r="H4547" t="s">
        <v>90</v>
      </c>
      <c r="I4547" t="s">
        <v>22</v>
      </c>
      <c r="J4547">
        <v>0.03</v>
      </c>
      <c r="K4547">
        <v>1</v>
      </c>
      <c r="M4547" s="4">
        <f>ROUND(VLOOKUP(fUnitSales[[#This Row],[Product]],dProducts[],2,0)*(1-fUnitSales[[#This Row],[Discount]])*fUnitSales[[#This Row],[Units]],2)</f>
        <v>24.25</v>
      </c>
      <c r="N4547" s="4" t="str">
        <f>VLOOKUP(fUnitSales[[#This Row],[SalesRep]],dSalesRep[],2,0)</f>
        <v>West</v>
      </c>
    </row>
    <row r="4548" spans="7:14" x14ac:dyDescent="0.25">
      <c r="G4548" s="6">
        <v>41613</v>
      </c>
      <c r="H4548" t="s">
        <v>46</v>
      </c>
      <c r="I4548" t="s">
        <v>22</v>
      </c>
      <c r="J4548">
        <v>1.4999999999999999E-2</v>
      </c>
      <c r="K4548">
        <v>4</v>
      </c>
      <c r="M4548" s="4">
        <f>ROUND(VLOOKUP(fUnitSales[[#This Row],[Product]],dProducts[],2,0)*(1-fUnitSales[[#This Row],[Discount]])*fUnitSales[[#This Row],[Units]],2)</f>
        <v>98.5</v>
      </c>
      <c r="N4548" s="4" t="str">
        <f>VLOOKUP(fUnitSales[[#This Row],[SalesRep]],dSalesRep[],2,0)</f>
        <v>MidWest</v>
      </c>
    </row>
    <row r="4549" spans="7:14" x14ac:dyDescent="0.25">
      <c r="G4549" s="6">
        <v>41597</v>
      </c>
      <c r="H4549" t="s">
        <v>56</v>
      </c>
      <c r="I4549" t="s">
        <v>8</v>
      </c>
      <c r="J4549">
        <v>1.4999999999999999E-2</v>
      </c>
      <c r="K4549">
        <v>1</v>
      </c>
      <c r="M4549" s="4">
        <f>ROUND(VLOOKUP(fUnitSales[[#This Row],[Product]],dProducts[],2,0)*(1-fUnitSales[[#This Row],[Discount]])*fUnitSales[[#This Row],[Units]],2)</f>
        <v>20.69</v>
      </c>
      <c r="N4549" s="4" t="str">
        <f>VLOOKUP(fUnitSales[[#This Row],[SalesRep]],dSalesRep[],2,0)</f>
        <v>West</v>
      </c>
    </row>
    <row r="4550" spans="7:14" x14ac:dyDescent="0.25">
      <c r="G4550" s="6">
        <v>41396</v>
      </c>
      <c r="H4550" t="s">
        <v>24</v>
      </c>
      <c r="I4550" t="s">
        <v>25</v>
      </c>
      <c r="J4550">
        <v>2.5000000000000001E-2</v>
      </c>
      <c r="K4550">
        <v>1</v>
      </c>
      <c r="M4550" s="4">
        <f>ROUND(VLOOKUP(fUnitSales[[#This Row],[Product]],dProducts[],2,0)*(1-fUnitSales[[#This Row],[Discount]])*fUnitSales[[#This Row],[Units]],2)</f>
        <v>33.15</v>
      </c>
      <c r="N4550" s="4" t="str">
        <f>VLOOKUP(fUnitSales[[#This Row],[SalesRep]],dSalesRep[],2,0)</f>
        <v>MidWest</v>
      </c>
    </row>
    <row r="4551" spans="7:14" x14ac:dyDescent="0.25">
      <c r="G4551" s="6">
        <v>41718</v>
      </c>
      <c r="H4551" t="s">
        <v>24</v>
      </c>
      <c r="I4551" t="s">
        <v>8</v>
      </c>
      <c r="J4551">
        <v>0</v>
      </c>
      <c r="K4551">
        <v>2</v>
      </c>
      <c r="M4551" s="4">
        <f>ROUND(VLOOKUP(fUnitSales[[#This Row],[Product]],dProducts[],2,0)*(1-fUnitSales[[#This Row],[Discount]])*fUnitSales[[#This Row],[Units]],2)</f>
        <v>42</v>
      </c>
      <c r="N4551" s="4" t="str">
        <f>VLOOKUP(fUnitSales[[#This Row],[SalesRep]],dSalesRep[],2,0)</f>
        <v>MidWest</v>
      </c>
    </row>
    <row r="4552" spans="7:14" x14ac:dyDescent="0.25">
      <c r="G4552" s="6">
        <v>41394</v>
      </c>
      <c r="H4552" t="s">
        <v>44</v>
      </c>
      <c r="I4552" t="s">
        <v>34</v>
      </c>
      <c r="J4552">
        <v>0</v>
      </c>
      <c r="K4552">
        <v>14</v>
      </c>
      <c r="M4552" s="4">
        <f>ROUND(VLOOKUP(fUnitSales[[#This Row],[Product]],dProducts[],2,0)*(1-fUnitSales[[#This Row],[Discount]])*fUnitSales[[#This Row],[Units]],2)</f>
        <v>329</v>
      </c>
      <c r="N4552" s="4" t="str">
        <f>VLOOKUP(fUnitSales[[#This Row],[SalesRep]],dSalesRep[],2,0)</f>
        <v>MidWest</v>
      </c>
    </row>
    <row r="4553" spans="7:14" x14ac:dyDescent="0.25">
      <c r="G4553" s="6">
        <v>41600</v>
      </c>
      <c r="H4553" t="s">
        <v>44</v>
      </c>
      <c r="I4553" t="s">
        <v>34</v>
      </c>
      <c r="J4553">
        <v>0</v>
      </c>
      <c r="K4553">
        <v>2</v>
      </c>
      <c r="M4553" s="4">
        <f>ROUND(VLOOKUP(fUnitSales[[#This Row],[Product]],dProducts[],2,0)*(1-fUnitSales[[#This Row],[Discount]])*fUnitSales[[#This Row],[Units]],2)</f>
        <v>47</v>
      </c>
      <c r="N4553" s="4" t="str">
        <f>VLOOKUP(fUnitSales[[#This Row],[SalesRep]],dSalesRep[],2,0)</f>
        <v>MidWest</v>
      </c>
    </row>
    <row r="4554" spans="7:14" x14ac:dyDescent="0.25">
      <c r="G4554" s="6">
        <v>41552</v>
      </c>
      <c r="H4554" t="s">
        <v>41</v>
      </c>
      <c r="I4554" t="s">
        <v>13</v>
      </c>
      <c r="J4554">
        <v>0</v>
      </c>
      <c r="K4554">
        <v>15</v>
      </c>
      <c r="M4554" s="4">
        <f>ROUND(VLOOKUP(fUnitSales[[#This Row],[Product]],dProducts[],2,0)*(1-fUnitSales[[#This Row],[Discount]])*fUnitSales[[#This Row],[Units]],2)</f>
        <v>344.25</v>
      </c>
      <c r="N4554" s="4" t="str">
        <f>VLOOKUP(fUnitSales[[#This Row],[SalesRep]],dSalesRep[],2,0)</f>
        <v>South</v>
      </c>
    </row>
    <row r="4555" spans="7:14" x14ac:dyDescent="0.25">
      <c r="G4555" s="6">
        <v>41605</v>
      </c>
      <c r="H4555" t="s">
        <v>59</v>
      </c>
      <c r="I4555" t="s">
        <v>13</v>
      </c>
      <c r="J4555">
        <v>0</v>
      </c>
      <c r="K4555">
        <v>1</v>
      </c>
      <c r="M4555" s="4">
        <f>ROUND(VLOOKUP(fUnitSales[[#This Row],[Product]],dProducts[],2,0)*(1-fUnitSales[[#This Row],[Discount]])*fUnitSales[[#This Row],[Units]],2)</f>
        <v>22.95</v>
      </c>
      <c r="N4555" s="4" t="str">
        <f>VLOOKUP(fUnitSales[[#This Row],[SalesRep]],dSalesRep[],2,0)</f>
        <v>East</v>
      </c>
    </row>
    <row r="4556" spans="7:14" x14ac:dyDescent="0.25">
      <c r="G4556" s="6">
        <v>41614</v>
      </c>
      <c r="H4556" t="s">
        <v>69</v>
      </c>
      <c r="I4556" t="s">
        <v>25</v>
      </c>
      <c r="J4556">
        <v>0</v>
      </c>
      <c r="K4556">
        <v>2</v>
      </c>
      <c r="M4556" s="4">
        <f>ROUND(VLOOKUP(fUnitSales[[#This Row],[Product]],dProducts[],2,0)*(1-fUnitSales[[#This Row],[Discount]])*fUnitSales[[#This Row],[Units]],2)</f>
        <v>68</v>
      </c>
      <c r="N4556" s="4" t="str">
        <f>VLOOKUP(fUnitSales[[#This Row],[SalesRep]],dSalesRep[],2,0)</f>
        <v>MidWest</v>
      </c>
    </row>
    <row r="4557" spans="7:14" x14ac:dyDescent="0.25">
      <c r="G4557" s="6">
        <v>41634</v>
      </c>
      <c r="H4557" t="s">
        <v>44</v>
      </c>
      <c r="I4557" t="s">
        <v>17</v>
      </c>
      <c r="J4557">
        <v>0.03</v>
      </c>
      <c r="K4557">
        <v>1</v>
      </c>
      <c r="M4557" s="4">
        <f>ROUND(VLOOKUP(fUnitSales[[#This Row],[Product]],dProducts[],2,0)*(1-fUnitSales[[#This Row],[Discount]])*fUnitSales[[#This Row],[Units]],2)</f>
        <v>19.350000000000001</v>
      </c>
      <c r="N4557" s="4" t="str">
        <f>VLOOKUP(fUnitSales[[#This Row],[SalesRep]],dSalesRep[],2,0)</f>
        <v>MidWest</v>
      </c>
    </row>
    <row r="4558" spans="7:14" x14ac:dyDescent="0.25">
      <c r="G4558" s="6">
        <v>42000</v>
      </c>
      <c r="H4558" t="s">
        <v>30</v>
      </c>
      <c r="I4558" t="s">
        <v>28</v>
      </c>
      <c r="J4558">
        <v>0</v>
      </c>
      <c r="K4558">
        <v>3</v>
      </c>
      <c r="M4558" s="4">
        <f>ROUND(VLOOKUP(fUnitSales[[#This Row],[Product]],dProducts[],2,0)*(1-fUnitSales[[#This Row],[Discount]])*fUnitSales[[#This Row],[Units]],2)</f>
        <v>82.5</v>
      </c>
      <c r="N4558" s="4" t="str">
        <f>VLOOKUP(fUnitSales[[#This Row],[SalesRep]],dSalesRep[],2,0)</f>
        <v>East</v>
      </c>
    </row>
    <row r="4559" spans="7:14" x14ac:dyDescent="0.25">
      <c r="G4559" s="6">
        <v>41621</v>
      </c>
      <c r="H4559" t="s">
        <v>40</v>
      </c>
      <c r="I4559" t="s">
        <v>28</v>
      </c>
      <c r="J4559">
        <v>1.4999999999999999E-2</v>
      </c>
      <c r="K4559">
        <v>3</v>
      </c>
      <c r="M4559" s="4">
        <f>ROUND(VLOOKUP(fUnitSales[[#This Row],[Product]],dProducts[],2,0)*(1-fUnitSales[[#This Row],[Discount]])*fUnitSales[[#This Row],[Units]],2)</f>
        <v>81.260000000000005</v>
      </c>
      <c r="N4559" s="4" t="str">
        <f>VLOOKUP(fUnitSales[[#This Row],[SalesRep]],dSalesRep[],2,0)</f>
        <v>East</v>
      </c>
    </row>
    <row r="4560" spans="7:14" x14ac:dyDescent="0.25">
      <c r="G4560" s="6">
        <v>41947</v>
      </c>
      <c r="H4560" t="s">
        <v>49</v>
      </c>
      <c r="I4560" t="s">
        <v>17</v>
      </c>
      <c r="J4560">
        <v>0.01</v>
      </c>
      <c r="K4560">
        <v>1</v>
      </c>
      <c r="M4560" s="4">
        <f>ROUND(VLOOKUP(fUnitSales[[#This Row],[Product]],dProducts[],2,0)*(1-fUnitSales[[#This Row],[Discount]])*fUnitSales[[#This Row],[Units]],2)</f>
        <v>19.75</v>
      </c>
      <c r="N4560" s="4" t="str">
        <f>VLOOKUP(fUnitSales[[#This Row],[SalesRep]],dSalesRep[],2,0)</f>
        <v>West</v>
      </c>
    </row>
    <row r="4561" spans="7:14" x14ac:dyDescent="0.25">
      <c r="G4561" s="6">
        <v>41623</v>
      </c>
      <c r="H4561" t="s">
        <v>32</v>
      </c>
      <c r="I4561" t="s">
        <v>18</v>
      </c>
      <c r="J4561">
        <v>0</v>
      </c>
      <c r="K4561">
        <v>2</v>
      </c>
      <c r="M4561" s="4">
        <f>ROUND(VLOOKUP(fUnitSales[[#This Row],[Product]],dProducts[],2,0)*(1-fUnitSales[[#This Row],[Discount]])*fUnitSales[[#This Row],[Units]],2)</f>
        <v>45.9</v>
      </c>
      <c r="N4561" s="4" t="str">
        <f>VLOOKUP(fUnitSales[[#This Row],[SalesRep]],dSalesRep[],2,0)</f>
        <v>West</v>
      </c>
    </row>
    <row r="4562" spans="7:14" x14ac:dyDescent="0.25">
      <c r="G4562" s="6">
        <v>41970</v>
      </c>
      <c r="H4562" t="s">
        <v>41</v>
      </c>
      <c r="I4562" t="s">
        <v>22</v>
      </c>
      <c r="J4562">
        <v>0</v>
      </c>
      <c r="K4562">
        <v>1</v>
      </c>
      <c r="M4562" s="4">
        <f>ROUND(VLOOKUP(fUnitSales[[#This Row],[Product]],dProducts[],2,0)*(1-fUnitSales[[#This Row],[Discount]])*fUnitSales[[#This Row],[Units]],2)</f>
        <v>25</v>
      </c>
      <c r="N4562" s="4" t="str">
        <f>VLOOKUP(fUnitSales[[#This Row],[SalesRep]],dSalesRep[],2,0)</f>
        <v>South</v>
      </c>
    </row>
    <row r="4563" spans="7:14" x14ac:dyDescent="0.25">
      <c r="G4563" s="6">
        <v>41682</v>
      </c>
      <c r="H4563" t="s">
        <v>68</v>
      </c>
      <c r="I4563" t="s">
        <v>42</v>
      </c>
      <c r="J4563">
        <v>2.5000000000000001E-2</v>
      </c>
      <c r="K4563">
        <v>3</v>
      </c>
      <c r="M4563" s="4">
        <f>ROUND(VLOOKUP(fUnitSales[[#This Row],[Product]],dProducts[],2,0)*(1-fUnitSales[[#This Row],[Discount]])*fUnitSales[[#This Row],[Units]],2)</f>
        <v>55.58</v>
      </c>
      <c r="N4563" s="4" t="str">
        <f>VLOOKUP(fUnitSales[[#This Row],[SalesRep]],dSalesRep[],2,0)</f>
        <v>West</v>
      </c>
    </row>
    <row r="4564" spans="7:14" x14ac:dyDescent="0.25">
      <c r="G4564" s="6">
        <v>41390</v>
      </c>
      <c r="H4564" t="s">
        <v>21</v>
      </c>
      <c r="I4564" t="s">
        <v>22</v>
      </c>
      <c r="J4564">
        <v>1.4999999999999999E-2</v>
      </c>
      <c r="K4564">
        <v>2</v>
      </c>
      <c r="M4564" s="4">
        <f>ROUND(VLOOKUP(fUnitSales[[#This Row],[Product]],dProducts[],2,0)*(1-fUnitSales[[#This Row],[Discount]])*fUnitSales[[#This Row],[Units]],2)</f>
        <v>49.25</v>
      </c>
      <c r="N4564" s="4" t="str">
        <f>VLOOKUP(fUnitSales[[#This Row],[SalesRep]],dSalesRep[],2,0)</f>
        <v>West</v>
      </c>
    </row>
    <row r="4565" spans="7:14" x14ac:dyDescent="0.25">
      <c r="G4565" s="6">
        <v>41722</v>
      </c>
      <c r="H4565" t="s">
        <v>67</v>
      </c>
      <c r="I4565" t="s">
        <v>17</v>
      </c>
      <c r="J4565">
        <v>1.4999999999999999E-2</v>
      </c>
      <c r="K4565">
        <v>3</v>
      </c>
      <c r="M4565" s="4">
        <f>ROUND(VLOOKUP(fUnitSales[[#This Row],[Product]],dProducts[],2,0)*(1-fUnitSales[[#This Row],[Discount]])*fUnitSales[[#This Row],[Units]],2)</f>
        <v>58.95</v>
      </c>
      <c r="N4565" s="4" t="str">
        <f>VLOOKUP(fUnitSales[[#This Row],[SalesRep]],dSalesRep[],2,0)</f>
        <v>West</v>
      </c>
    </row>
    <row r="4566" spans="7:14" x14ac:dyDescent="0.25">
      <c r="G4566" s="6">
        <v>41980</v>
      </c>
      <c r="H4566" t="s">
        <v>88</v>
      </c>
      <c r="I4566" t="s">
        <v>13</v>
      </c>
      <c r="J4566">
        <v>0.03</v>
      </c>
      <c r="K4566">
        <v>2</v>
      </c>
      <c r="M4566" s="4">
        <f>ROUND(VLOOKUP(fUnitSales[[#This Row],[Product]],dProducts[],2,0)*(1-fUnitSales[[#This Row],[Discount]])*fUnitSales[[#This Row],[Units]],2)</f>
        <v>44.52</v>
      </c>
      <c r="N4566" s="4" t="str">
        <f>VLOOKUP(fUnitSales[[#This Row],[SalesRep]],dSalesRep[],2,0)</f>
        <v>MidWest</v>
      </c>
    </row>
    <row r="4567" spans="7:14" x14ac:dyDescent="0.25">
      <c r="G4567" s="6">
        <v>41785</v>
      </c>
      <c r="H4567" t="s">
        <v>44</v>
      </c>
      <c r="I4567" t="s">
        <v>8</v>
      </c>
      <c r="J4567">
        <v>0</v>
      </c>
      <c r="K4567">
        <v>1</v>
      </c>
      <c r="M4567" s="4">
        <f>ROUND(VLOOKUP(fUnitSales[[#This Row],[Product]],dProducts[],2,0)*(1-fUnitSales[[#This Row],[Discount]])*fUnitSales[[#This Row],[Units]],2)</f>
        <v>21</v>
      </c>
      <c r="N4567" s="4" t="str">
        <f>VLOOKUP(fUnitSales[[#This Row],[SalesRep]],dSalesRep[],2,0)</f>
        <v>MidWest</v>
      </c>
    </row>
    <row r="4568" spans="7:14" x14ac:dyDescent="0.25">
      <c r="G4568" s="6">
        <v>41584</v>
      </c>
      <c r="H4568" t="s">
        <v>43</v>
      </c>
      <c r="I4568" t="s">
        <v>17</v>
      </c>
      <c r="J4568">
        <v>0.02</v>
      </c>
      <c r="K4568">
        <v>2</v>
      </c>
      <c r="M4568" s="4">
        <f>ROUND(VLOOKUP(fUnitSales[[#This Row],[Product]],dProducts[],2,0)*(1-fUnitSales[[#This Row],[Discount]])*fUnitSales[[#This Row],[Units]],2)</f>
        <v>39.1</v>
      </c>
      <c r="N4568" s="4" t="str">
        <f>VLOOKUP(fUnitSales[[#This Row],[SalesRep]],dSalesRep[],2,0)</f>
        <v>MidWest</v>
      </c>
    </row>
    <row r="4569" spans="7:14" x14ac:dyDescent="0.25">
      <c r="G4569" s="6">
        <v>41991</v>
      </c>
      <c r="H4569" t="s">
        <v>30</v>
      </c>
      <c r="I4569" t="s">
        <v>13</v>
      </c>
      <c r="J4569">
        <v>0</v>
      </c>
      <c r="K4569">
        <v>2</v>
      </c>
      <c r="M4569" s="4">
        <f>ROUND(VLOOKUP(fUnitSales[[#This Row],[Product]],dProducts[],2,0)*(1-fUnitSales[[#This Row],[Discount]])*fUnitSales[[#This Row],[Units]],2)</f>
        <v>45.9</v>
      </c>
      <c r="N4569" s="4" t="str">
        <f>VLOOKUP(fUnitSales[[#This Row],[SalesRep]],dSalesRep[],2,0)</f>
        <v>East</v>
      </c>
    </row>
    <row r="4570" spans="7:14" x14ac:dyDescent="0.25">
      <c r="G4570" s="6">
        <v>41984</v>
      </c>
      <c r="H4570" t="s">
        <v>43</v>
      </c>
      <c r="I4570" t="s">
        <v>25</v>
      </c>
      <c r="J4570">
        <v>0</v>
      </c>
      <c r="K4570">
        <v>18</v>
      </c>
      <c r="M4570" s="4">
        <f>ROUND(VLOOKUP(fUnitSales[[#This Row],[Product]],dProducts[],2,0)*(1-fUnitSales[[#This Row],[Discount]])*fUnitSales[[#This Row],[Units]],2)</f>
        <v>612</v>
      </c>
      <c r="N4570" s="4" t="str">
        <f>VLOOKUP(fUnitSales[[#This Row],[SalesRep]],dSalesRep[],2,0)</f>
        <v>MidWest</v>
      </c>
    </row>
    <row r="4571" spans="7:14" x14ac:dyDescent="0.25">
      <c r="G4571" s="6">
        <v>41631</v>
      </c>
      <c r="H4571" t="s">
        <v>93</v>
      </c>
      <c r="I4571" t="s">
        <v>34</v>
      </c>
      <c r="J4571">
        <v>0</v>
      </c>
      <c r="K4571">
        <v>2</v>
      </c>
      <c r="M4571" s="4">
        <f>ROUND(VLOOKUP(fUnitSales[[#This Row],[Product]],dProducts[],2,0)*(1-fUnitSales[[#This Row],[Discount]])*fUnitSales[[#This Row],[Units]],2)</f>
        <v>47</v>
      </c>
      <c r="N4571" s="4" t="str">
        <f>VLOOKUP(fUnitSales[[#This Row],[SalesRep]],dSalesRep[],2,0)</f>
        <v>MidWest</v>
      </c>
    </row>
    <row r="4572" spans="7:14" x14ac:dyDescent="0.25">
      <c r="G4572" s="6">
        <v>41991</v>
      </c>
      <c r="H4572" t="s">
        <v>32</v>
      </c>
      <c r="I4572" t="s">
        <v>13</v>
      </c>
      <c r="J4572">
        <v>0.01</v>
      </c>
      <c r="K4572">
        <v>2</v>
      </c>
      <c r="M4572" s="4">
        <f>ROUND(VLOOKUP(fUnitSales[[#This Row],[Product]],dProducts[],2,0)*(1-fUnitSales[[#This Row],[Discount]])*fUnitSales[[#This Row],[Units]],2)</f>
        <v>45.44</v>
      </c>
      <c r="N4572" s="4" t="str">
        <f>VLOOKUP(fUnitSales[[#This Row],[SalesRep]],dSalesRep[],2,0)</f>
        <v>West</v>
      </c>
    </row>
    <row r="4573" spans="7:14" x14ac:dyDescent="0.25">
      <c r="G4573" s="6">
        <v>41999</v>
      </c>
      <c r="H4573" t="s">
        <v>67</v>
      </c>
      <c r="I4573" t="s">
        <v>13</v>
      </c>
      <c r="J4573">
        <v>0.01</v>
      </c>
      <c r="K4573">
        <v>2</v>
      </c>
      <c r="M4573" s="4">
        <f>ROUND(VLOOKUP(fUnitSales[[#This Row],[Product]],dProducts[],2,0)*(1-fUnitSales[[#This Row],[Discount]])*fUnitSales[[#This Row],[Units]],2)</f>
        <v>45.44</v>
      </c>
      <c r="N4573" s="4" t="str">
        <f>VLOOKUP(fUnitSales[[#This Row],[SalesRep]],dSalesRep[],2,0)</f>
        <v>West</v>
      </c>
    </row>
    <row r="4574" spans="7:14" x14ac:dyDescent="0.25">
      <c r="G4574" s="6">
        <v>41688</v>
      </c>
      <c r="H4574" t="s">
        <v>44</v>
      </c>
      <c r="I4574" t="s">
        <v>34</v>
      </c>
      <c r="J4574">
        <v>0.02</v>
      </c>
      <c r="K4574">
        <v>3</v>
      </c>
      <c r="M4574" s="4">
        <f>ROUND(VLOOKUP(fUnitSales[[#This Row],[Product]],dProducts[],2,0)*(1-fUnitSales[[#This Row],[Discount]])*fUnitSales[[#This Row],[Units]],2)</f>
        <v>69.09</v>
      </c>
      <c r="N4574" s="4" t="str">
        <f>VLOOKUP(fUnitSales[[#This Row],[SalesRep]],dSalesRep[],2,0)</f>
        <v>MidWest</v>
      </c>
    </row>
    <row r="4575" spans="7:14" x14ac:dyDescent="0.25">
      <c r="G4575" s="6">
        <v>41915</v>
      </c>
      <c r="H4575" t="s">
        <v>57</v>
      </c>
      <c r="I4575" t="s">
        <v>17</v>
      </c>
      <c r="J4575">
        <v>0</v>
      </c>
      <c r="K4575">
        <v>2</v>
      </c>
      <c r="M4575" s="4">
        <f>ROUND(VLOOKUP(fUnitSales[[#This Row],[Product]],dProducts[],2,0)*(1-fUnitSales[[#This Row],[Discount]])*fUnitSales[[#This Row],[Units]],2)</f>
        <v>39.9</v>
      </c>
      <c r="N4575" s="4" t="str">
        <f>VLOOKUP(fUnitSales[[#This Row],[SalesRep]],dSalesRep[],2,0)</f>
        <v>South</v>
      </c>
    </row>
    <row r="4576" spans="7:14" x14ac:dyDescent="0.25">
      <c r="G4576" s="6">
        <v>41596</v>
      </c>
      <c r="H4576" t="s">
        <v>72</v>
      </c>
      <c r="I4576" t="s">
        <v>18</v>
      </c>
      <c r="J4576">
        <v>0</v>
      </c>
      <c r="K4576">
        <v>24</v>
      </c>
      <c r="M4576" s="4">
        <f>ROUND(VLOOKUP(fUnitSales[[#This Row],[Product]],dProducts[],2,0)*(1-fUnitSales[[#This Row],[Discount]])*fUnitSales[[#This Row],[Units]],2)</f>
        <v>550.79999999999995</v>
      </c>
      <c r="N4576" s="4" t="str">
        <f>VLOOKUP(fUnitSales[[#This Row],[SalesRep]],dSalesRep[],2,0)</f>
        <v>East</v>
      </c>
    </row>
    <row r="4577" spans="7:14" x14ac:dyDescent="0.25">
      <c r="G4577" s="6">
        <v>41601</v>
      </c>
      <c r="H4577" t="s">
        <v>53</v>
      </c>
      <c r="I4577" t="s">
        <v>34</v>
      </c>
      <c r="J4577">
        <v>0</v>
      </c>
      <c r="K4577">
        <v>3</v>
      </c>
      <c r="M4577" s="4">
        <f>ROUND(VLOOKUP(fUnitSales[[#This Row],[Product]],dProducts[],2,0)*(1-fUnitSales[[#This Row],[Discount]])*fUnitSales[[#This Row],[Units]],2)</f>
        <v>70.5</v>
      </c>
      <c r="N4577" s="4" t="str">
        <f>VLOOKUP(fUnitSales[[#This Row],[SalesRep]],dSalesRep[],2,0)</f>
        <v>West</v>
      </c>
    </row>
    <row r="4578" spans="7:14" x14ac:dyDescent="0.25">
      <c r="G4578" s="6">
        <v>41912</v>
      </c>
      <c r="H4578" t="s">
        <v>51</v>
      </c>
      <c r="I4578" t="s">
        <v>25</v>
      </c>
      <c r="J4578">
        <v>0.03</v>
      </c>
      <c r="K4578">
        <v>2</v>
      </c>
      <c r="M4578" s="4">
        <f>ROUND(VLOOKUP(fUnitSales[[#This Row],[Product]],dProducts[],2,0)*(1-fUnitSales[[#This Row],[Discount]])*fUnitSales[[#This Row],[Units]],2)</f>
        <v>65.959999999999994</v>
      </c>
      <c r="N4578" s="4" t="str">
        <f>VLOOKUP(fUnitSales[[#This Row],[SalesRep]],dSalesRep[],2,0)</f>
        <v>West</v>
      </c>
    </row>
    <row r="4579" spans="7:14" x14ac:dyDescent="0.25">
      <c r="G4579" s="6">
        <v>41589</v>
      </c>
      <c r="H4579" t="s">
        <v>41</v>
      </c>
      <c r="I4579" t="s">
        <v>31</v>
      </c>
      <c r="J4579">
        <v>0</v>
      </c>
      <c r="K4579">
        <v>2</v>
      </c>
      <c r="M4579" s="4">
        <f>ROUND(VLOOKUP(fUnitSales[[#This Row],[Product]],dProducts[],2,0)*(1-fUnitSales[[#This Row],[Discount]])*fUnitSales[[#This Row],[Units]],2)</f>
        <v>60</v>
      </c>
      <c r="N4579" s="4" t="str">
        <f>VLOOKUP(fUnitSales[[#This Row],[SalesRep]],dSalesRep[],2,0)</f>
        <v>South</v>
      </c>
    </row>
    <row r="4580" spans="7:14" x14ac:dyDescent="0.25">
      <c r="G4580" s="6">
        <v>41593</v>
      </c>
      <c r="H4580" t="s">
        <v>30</v>
      </c>
      <c r="I4580" t="s">
        <v>18</v>
      </c>
      <c r="J4580">
        <v>0</v>
      </c>
      <c r="K4580">
        <v>2</v>
      </c>
      <c r="M4580" s="4">
        <f>ROUND(VLOOKUP(fUnitSales[[#This Row],[Product]],dProducts[],2,0)*(1-fUnitSales[[#This Row],[Discount]])*fUnitSales[[#This Row],[Units]],2)</f>
        <v>45.9</v>
      </c>
      <c r="N4580" s="4" t="str">
        <f>VLOOKUP(fUnitSales[[#This Row],[SalesRep]],dSalesRep[],2,0)</f>
        <v>East</v>
      </c>
    </row>
    <row r="4581" spans="7:14" x14ac:dyDescent="0.25">
      <c r="G4581" s="6">
        <v>41961</v>
      </c>
      <c r="H4581" t="s">
        <v>93</v>
      </c>
      <c r="I4581" t="s">
        <v>17</v>
      </c>
      <c r="J4581">
        <v>0</v>
      </c>
      <c r="K4581">
        <v>2</v>
      </c>
      <c r="M4581" s="4">
        <f>ROUND(VLOOKUP(fUnitSales[[#This Row],[Product]],dProducts[],2,0)*(1-fUnitSales[[#This Row],[Discount]])*fUnitSales[[#This Row],[Units]],2)</f>
        <v>39.9</v>
      </c>
      <c r="N4581" s="4" t="str">
        <f>VLOOKUP(fUnitSales[[#This Row],[SalesRep]],dSalesRep[],2,0)</f>
        <v>MidWest</v>
      </c>
    </row>
    <row r="4582" spans="7:14" x14ac:dyDescent="0.25">
      <c r="G4582" s="6">
        <v>42004</v>
      </c>
      <c r="H4582" t="s">
        <v>47</v>
      </c>
      <c r="I4582" t="s">
        <v>28</v>
      </c>
      <c r="J4582">
        <v>0</v>
      </c>
      <c r="K4582">
        <v>2</v>
      </c>
      <c r="M4582" s="4">
        <f>ROUND(VLOOKUP(fUnitSales[[#This Row],[Product]],dProducts[],2,0)*(1-fUnitSales[[#This Row],[Discount]])*fUnitSales[[#This Row],[Units]],2)</f>
        <v>55</v>
      </c>
      <c r="N4582" s="4" t="str">
        <f>VLOOKUP(fUnitSales[[#This Row],[SalesRep]],dSalesRep[],2,0)</f>
        <v>South</v>
      </c>
    </row>
    <row r="4583" spans="7:14" x14ac:dyDescent="0.25">
      <c r="G4583" s="6">
        <v>41961</v>
      </c>
      <c r="H4583" t="s">
        <v>74</v>
      </c>
      <c r="I4583" t="s">
        <v>8</v>
      </c>
      <c r="J4583">
        <v>0.02</v>
      </c>
      <c r="K4583">
        <v>3</v>
      </c>
      <c r="M4583" s="4">
        <f>ROUND(VLOOKUP(fUnitSales[[#This Row],[Product]],dProducts[],2,0)*(1-fUnitSales[[#This Row],[Discount]])*fUnitSales[[#This Row],[Units]],2)</f>
        <v>61.74</v>
      </c>
      <c r="N4583" s="4" t="str">
        <f>VLOOKUP(fUnitSales[[#This Row],[SalesRep]],dSalesRep[],2,0)</f>
        <v>MidWest</v>
      </c>
    </row>
    <row r="4584" spans="7:14" x14ac:dyDescent="0.25">
      <c r="G4584" s="6">
        <v>41936</v>
      </c>
      <c r="H4584" t="s">
        <v>43</v>
      </c>
      <c r="I4584" t="s">
        <v>17</v>
      </c>
      <c r="J4584">
        <v>0.02</v>
      </c>
      <c r="K4584">
        <v>3</v>
      </c>
      <c r="M4584" s="4">
        <f>ROUND(VLOOKUP(fUnitSales[[#This Row],[Product]],dProducts[],2,0)*(1-fUnitSales[[#This Row],[Discount]])*fUnitSales[[#This Row],[Units]],2)</f>
        <v>58.65</v>
      </c>
      <c r="N4584" s="4" t="str">
        <f>VLOOKUP(fUnitSales[[#This Row],[SalesRep]],dSalesRep[],2,0)</f>
        <v>MidWest</v>
      </c>
    </row>
    <row r="4585" spans="7:14" x14ac:dyDescent="0.25">
      <c r="G4585" s="6">
        <v>41979</v>
      </c>
      <c r="H4585" t="s">
        <v>74</v>
      </c>
      <c r="I4585" t="s">
        <v>37</v>
      </c>
      <c r="J4585">
        <v>2.5000000000000001E-2</v>
      </c>
      <c r="K4585">
        <v>2</v>
      </c>
      <c r="M4585" s="4">
        <f>ROUND(VLOOKUP(fUnitSales[[#This Row],[Product]],dProducts[],2,0)*(1-fUnitSales[[#This Row],[Discount]])*fUnitSales[[#This Row],[Units]],2)</f>
        <v>48.75</v>
      </c>
      <c r="N4585" s="4" t="str">
        <f>VLOOKUP(fUnitSales[[#This Row],[SalesRep]],dSalesRep[],2,0)</f>
        <v>MidWest</v>
      </c>
    </row>
    <row r="4586" spans="7:14" x14ac:dyDescent="0.25">
      <c r="G4586" s="6">
        <v>41534</v>
      </c>
      <c r="H4586" t="s">
        <v>40</v>
      </c>
      <c r="I4586" t="s">
        <v>13</v>
      </c>
      <c r="J4586">
        <v>0.01</v>
      </c>
      <c r="K4586">
        <v>2</v>
      </c>
      <c r="M4586" s="4">
        <f>ROUND(VLOOKUP(fUnitSales[[#This Row],[Product]],dProducts[],2,0)*(1-fUnitSales[[#This Row],[Discount]])*fUnitSales[[#This Row],[Units]],2)</f>
        <v>45.44</v>
      </c>
      <c r="N4586" s="4" t="str">
        <f>VLOOKUP(fUnitSales[[#This Row],[SalesRep]],dSalesRep[],2,0)</f>
        <v>East</v>
      </c>
    </row>
    <row r="4587" spans="7:14" x14ac:dyDescent="0.25">
      <c r="G4587" s="6">
        <v>41597</v>
      </c>
      <c r="H4587" t="s">
        <v>26</v>
      </c>
      <c r="I4587" t="s">
        <v>8</v>
      </c>
      <c r="J4587">
        <v>0</v>
      </c>
      <c r="K4587">
        <v>3</v>
      </c>
      <c r="M4587" s="4">
        <f>ROUND(VLOOKUP(fUnitSales[[#This Row],[Product]],dProducts[],2,0)*(1-fUnitSales[[#This Row],[Discount]])*fUnitSales[[#This Row],[Units]],2)</f>
        <v>63</v>
      </c>
      <c r="N4587" s="4" t="str">
        <f>VLOOKUP(fUnitSales[[#This Row],[SalesRep]],dSalesRep[],2,0)</f>
        <v>West</v>
      </c>
    </row>
    <row r="4588" spans="7:14" x14ac:dyDescent="0.25">
      <c r="G4588" s="6">
        <v>41689</v>
      </c>
      <c r="H4588" t="s">
        <v>50</v>
      </c>
      <c r="I4588" t="s">
        <v>22</v>
      </c>
      <c r="J4588">
        <v>0</v>
      </c>
      <c r="K4588">
        <v>2</v>
      </c>
      <c r="M4588" s="4">
        <f>ROUND(VLOOKUP(fUnitSales[[#This Row],[Product]],dProducts[],2,0)*(1-fUnitSales[[#This Row],[Discount]])*fUnitSales[[#This Row],[Units]],2)</f>
        <v>50</v>
      </c>
      <c r="N4588" s="4" t="str">
        <f>VLOOKUP(fUnitSales[[#This Row],[SalesRep]],dSalesRep[],2,0)</f>
        <v>MidWest</v>
      </c>
    </row>
    <row r="4589" spans="7:14" x14ac:dyDescent="0.25">
      <c r="G4589" s="6">
        <v>41923</v>
      </c>
      <c r="H4589" t="s">
        <v>30</v>
      </c>
      <c r="I4589" t="s">
        <v>12</v>
      </c>
      <c r="J4589">
        <v>0.02</v>
      </c>
      <c r="K4589">
        <v>3</v>
      </c>
      <c r="M4589" s="4">
        <f>ROUND(VLOOKUP(fUnitSales[[#This Row],[Product]],dProducts[],2,0)*(1-fUnitSales[[#This Row],[Discount]])*fUnitSales[[#This Row],[Units]],2)</f>
        <v>235.05</v>
      </c>
      <c r="N4589" s="4" t="str">
        <f>VLOOKUP(fUnitSales[[#This Row],[SalesRep]],dSalesRep[],2,0)</f>
        <v>East</v>
      </c>
    </row>
    <row r="4590" spans="7:14" x14ac:dyDescent="0.25">
      <c r="G4590" s="6">
        <v>42000</v>
      </c>
      <c r="H4590" t="s">
        <v>14</v>
      </c>
      <c r="I4590" t="s">
        <v>12</v>
      </c>
      <c r="J4590">
        <v>0</v>
      </c>
      <c r="K4590">
        <v>2</v>
      </c>
      <c r="M4590" s="4">
        <f>ROUND(VLOOKUP(fUnitSales[[#This Row],[Product]],dProducts[],2,0)*(1-fUnitSales[[#This Row],[Discount]])*fUnitSales[[#This Row],[Units]],2)</f>
        <v>159.9</v>
      </c>
      <c r="N4590" s="4" t="str">
        <f>VLOOKUP(fUnitSales[[#This Row],[SalesRep]],dSalesRep[],2,0)</f>
        <v>West</v>
      </c>
    </row>
    <row r="4591" spans="7:14" x14ac:dyDescent="0.25">
      <c r="G4591" s="6">
        <v>41951</v>
      </c>
      <c r="H4591" t="s">
        <v>27</v>
      </c>
      <c r="I4591" t="s">
        <v>12</v>
      </c>
      <c r="J4591">
        <v>0.01</v>
      </c>
      <c r="K4591">
        <v>1</v>
      </c>
      <c r="M4591" s="4">
        <f>ROUND(VLOOKUP(fUnitSales[[#This Row],[Product]],dProducts[],2,0)*(1-fUnitSales[[#This Row],[Discount]])*fUnitSales[[#This Row],[Units]],2)</f>
        <v>79.150000000000006</v>
      </c>
      <c r="N4591" s="4" t="str">
        <f>VLOOKUP(fUnitSales[[#This Row],[SalesRep]],dSalesRep[],2,0)</f>
        <v>MidWest</v>
      </c>
    </row>
    <row r="4592" spans="7:14" x14ac:dyDescent="0.25">
      <c r="G4592" s="6">
        <v>41615</v>
      </c>
      <c r="H4592" t="s">
        <v>59</v>
      </c>
      <c r="I4592" t="s">
        <v>8</v>
      </c>
      <c r="J4592">
        <v>0</v>
      </c>
      <c r="K4592">
        <v>9</v>
      </c>
      <c r="M4592" s="4">
        <f>ROUND(VLOOKUP(fUnitSales[[#This Row],[Product]],dProducts[],2,0)*(1-fUnitSales[[#This Row],[Discount]])*fUnitSales[[#This Row],[Units]],2)</f>
        <v>189</v>
      </c>
      <c r="N4592" s="4" t="str">
        <f>VLOOKUP(fUnitSales[[#This Row],[SalesRep]],dSalesRep[],2,0)</f>
        <v>East</v>
      </c>
    </row>
    <row r="4593" spans="7:14" x14ac:dyDescent="0.25">
      <c r="G4593" s="6">
        <v>41986</v>
      </c>
      <c r="H4593" t="s">
        <v>88</v>
      </c>
      <c r="I4593" t="s">
        <v>12</v>
      </c>
      <c r="J4593">
        <v>1.4999999999999999E-2</v>
      </c>
      <c r="K4593">
        <v>3</v>
      </c>
      <c r="M4593" s="4">
        <f>ROUND(VLOOKUP(fUnitSales[[#This Row],[Product]],dProducts[],2,0)*(1-fUnitSales[[#This Row],[Discount]])*fUnitSales[[#This Row],[Units]],2)</f>
        <v>236.25</v>
      </c>
      <c r="N4593" s="4" t="str">
        <f>VLOOKUP(fUnitSales[[#This Row],[SalesRep]],dSalesRep[],2,0)</f>
        <v>MidWest</v>
      </c>
    </row>
    <row r="4594" spans="7:14" x14ac:dyDescent="0.25">
      <c r="G4594" s="6">
        <v>41617</v>
      </c>
      <c r="H4594" t="s">
        <v>43</v>
      </c>
      <c r="I4594" t="s">
        <v>18</v>
      </c>
      <c r="J4594">
        <v>0.01</v>
      </c>
      <c r="K4594">
        <v>2</v>
      </c>
      <c r="M4594" s="4">
        <f>ROUND(VLOOKUP(fUnitSales[[#This Row],[Product]],dProducts[],2,0)*(1-fUnitSales[[#This Row],[Discount]])*fUnitSales[[#This Row],[Units]],2)</f>
        <v>45.44</v>
      </c>
      <c r="N4594" s="4" t="str">
        <f>VLOOKUP(fUnitSales[[#This Row],[SalesRep]],dSalesRep[],2,0)</f>
        <v>MidWest</v>
      </c>
    </row>
    <row r="4595" spans="7:14" x14ac:dyDescent="0.25">
      <c r="G4595" s="6">
        <v>41610</v>
      </c>
      <c r="H4595" t="s">
        <v>89</v>
      </c>
      <c r="I4595" t="s">
        <v>17</v>
      </c>
      <c r="J4595">
        <v>0</v>
      </c>
      <c r="K4595">
        <v>3</v>
      </c>
      <c r="M4595" s="4">
        <f>ROUND(VLOOKUP(fUnitSales[[#This Row],[Product]],dProducts[],2,0)*(1-fUnitSales[[#This Row],[Discount]])*fUnitSales[[#This Row],[Units]],2)</f>
        <v>59.85</v>
      </c>
      <c r="N4595" s="4" t="str">
        <f>VLOOKUP(fUnitSales[[#This Row],[SalesRep]],dSalesRep[],2,0)</f>
        <v>West</v>
      </c>
    </row>
    <row r="4596" spans="7:14" x14ac:dyDescent="0.25">
      <c r="G4596" s="6">
        <v>41977</v>
      </c>
      <c r="H4596" t="s">
        <v>51</v>
      </c>
      <c r="I4596" t="s">
        <v>17</v>
      </c>
      <c r="J4596">
        <v>0.02</v>
      </c>
      <c r="K4596">
        <v>2</v>
      </c>
      <c r="M4596" s="4">
        <f>ROUND(VLOOKUP(fUnitSales[[#This Row],[Product]],dProducts[],2,0)*(1-fUnitSales[[#This Row],[Discount]])*fUnitSales[[#This Row],[Units]],2)</f>
        <v>39.1</v>
      </c>
      <c r="N4596" s="4" t="str">
        <f>VLOOKUP(fUnitSales[[#This Row],[SalesRep]],dSalesRep[],2,0)</f>
        <v>West</v>
      </c>
    </row>
    <row r="4597" spans="7:14" x14ac:dyDescent="0.25">
      <c r="G4597" s="6">
        <v>41681</v>
      </c>
      <c r="H4597" t="s">
        <v>47</v>
      </c>
      <c r="I4597" t="s">
        <v>17</v>
      </c>
      <c r="J4597">
        <v>2.5000000000000001E-2</v>
      </c>
      <c r="K4597">
        <v>3</v>
      </c>
      <c r="M4597" s="4">
        <f>ROUND(VLOOKUP(fUnitSales[[#This Row],[Product]],dProducts[],2,0)*(1-fUnitSales[[#This Row],[Discount]])*fUnitSales[[#This Row],[Units]],2)</f>
        <v>58.35</v>
      </c>
      <c r="N4597" s="4" t="str">
        <f>VLOOKUP(fUnitSales[[#This Row],[SalesRep]],dSalesRep[],2,0)</f>
        <v>South</v>
      </c>
    </row>
    <row r="4598" spans="7:14" x14ac:dyDescent="0.25">
      <c r="G4598" s="6">
        <v>41619</v>
      </c>
      <c r="H4598" t="s">
        <v>79</v>
      </c>
      <c r="I4598" t="s">
        <v>37</v>
      </c>
      <c r="J4598">
        <v>0</v>
      </c>
      <c r="K4598">
        <v>2</v>
      </c>
      <c r="M4598" s="4">
        <f>ROUND(VLOOKUP(fUnitSales[[#This Row],[Product]],dProducts[],2,0)*(1-fUnitSales[[#This Row],[Discount]])*fUnitSales[[#This Row],[Units]],2)</f>
        <v>50</v>
      </c>
      <c r="N4598" s="4" t="str">
        <f>VLOOKUP(fUnitSales[[#This Row],[SalesRep]],dSalesRep[],2,0)</f>
        <v>South</v>
      </c>
    </row>
    <row r="4599" spans="7:14" x14ac:dyDescent="0.25">
      <c r="G4599" s="6">
        <v>42002</v>
      </c>
      <c r="H4599" t="s">
        <v>68</v>
      </c>
      <c r="I4599" t="s">
        <v>17</v>
      </c>
      <c r="J4599">
        <v>2.5000000000000001E-2</v>
      </c>
      <c r="K4599">
        <v>1</v>
      </c>
      <c r="M4599" s="4">
        <f>ROUND(VLOOKUP(fUnitSales[[#This Row],[Product]],dProducts[],2,0)*(1-fUnitSales[[#This Row],[Discount]])*fUnitSales[[#This Row],[Units]],2)</f>
        <v>19.45</v>
      </c>
      <c r="N4599" s="4" t="str">
        <f>VLOOKUP(fUnitSales[[#This Row],[SalesRep]],dSalesRep[],2,0)</f>
        <v>West</v>
      </c>
    </row>
    <row r="4600" spans="7:14" x14ac:dyDescent="0.25">
      <c r="G4600" s="6">
        <v>41614</v>
      </c>
      <c r="H4600" t="s">
        <v>70</v>
      </c>
      <c r="I4600" t="s">
        <v>8</v>
      </c>
      <c r="J4600">
        <v>0.01</v>
      </c>
      <c r="K4600">
        <v>1</v>
      </c>
      <c r="M4600" s="4">
        <f>ROUND(VLOOKUP(fUnitSales[[#This Row],[Product]],dProducts[],2,0)*(1-fUnitSales[[#This Row],[Discount]])*fUnitSales[[#This Row],[Units]],2)</f>
        <v>20.79</v>
      </c>
      <c r="N4600" s="4" t="str">
        <f>VLOOKUP(fUnitSales[[#This Row],[SalesRep]],dSalesRep[],2,0)</f>
        <v>West</v>
      </c>
    </row>
    <row r="4601" spans="7:14" x14ac:dyDescent="0.25">
      <c r="G4601" s="6">
        <v>41988</v>
      </c>
      <c r="H4601" t="s">
        <v>51</v>
      </c>
      <c r="I4601" t="s">
        <v>17</v>
      </c>
      <c r="J4601">
        <v>0</v>
      </c>
      <c r="K4601">
        <v>1</v>
      </c>
      <c r="M4601" s="4">
        <f>ROUND(VLOOKUP(fUnitSales[[#This Row],[Product]],dProducts[],2,0)*(1-fUnitSales[[#This Row],[Discount]])*fUnitSales[[#This Row],[Units]],2)</f>
        <v>19.95</v>
      </c>
      <c r="N4601" s="4" t="str">
        <f>VLOOKUP(fUnitSales[[#This Row],[SalesRep]],dSalesRep[],2,0)</f>
        <v>West</v>
      </c>
    </row>
    <row r="4602" spans="7:14" x14ac:dyDescent="0.25">
      <c r="G4602" s="6">
        <v>41583</v>
      </c>
      <c r="H4602" t="s">
        <v>74</v>
      </c>
      <c r="I4602" t="s">
        <v>37</v>
      </c>
      <c r="J4602">
        <v>0.02</v>
      </c>
      <c r="K4602">
        <v>25</v>
      </c>
      <c r="M4602" s="4">
        <f>ROUND(VLOOKUP(fUnitSales[[#This Row],[Product]],dProducts[],2,0)*(1-fUnitSales[[#This Row],[Discount]])*fUnitSales[[#This Row],[Units]],2)</f>
        <v>612.5</v>
      </c>
      <c r="N4602" s="4" t="str">
        <f>VLOOKUP(fUnitSales[[#This Row],[SalesRep]],dSalesRep[],2,0)</f>
        <v>MidWest</v>
      </c>
    </row>
    <row r="4603" spans="7:14" x14ac:dyDescent="0.25">
      <c r="G4603" s="6">
        <v>41952</v>
      </c>
      <c r="H4603" t="s">
        <v>77</v>
      </c>
      <c r="I4603" t="s">
        <v>28</v>
      </c>
      <c r="J4603">
        <v>0.02</v>
      </c>
      <c r="K4603">
        <v>1</v>
      </c>
      <c r="M4603" s="4">
        <f>ROUND(VLOOKUP(fUnitSales[[#This Row],[Product]],dProducts[],2,0)*(1-fUnitSales[[#This Row],[Discount]])*fUnitSales[[#This Row],[Units]],2)</f>
        <v>26.95</v>
      </c>
      <c r="N4603" s="4" t="str">
        <f>VLOOKUP(fUnitSales[[#This Row],[SalesRep]],dSalesRep[],2,0)</f>
        <v>MidWest</v>
      </c>
    </row>
    <row r="4604" spans="7:14" x14ac:dyDescent="0.25">
      <c r="G4604" s="6">
        <v>41978</v>
      </c>
      <c r="H4604" t="s">
        <v>80</v>
      </c>
      <c r="I4604" t="s">
        <v>25</v>
      </c>
      <c r="J4604">
        <v>0</v>
      </c>
      <c r="K4604">
        <v>7</v>
      </c>
      <c r="M4604" s="4">
        <f>ROUND(VLOOKUP(fUnitSales[[#This Row],[Product]],dProducts[],2,0)*(1-fUnitSales[[#This Row],[Discount]])*fUnitSales[[#This Row],[Units]],2)</f>
        <v>238</v>
      </c>
      <c r="N4604" s="4" t="str">
        <f>VLOOKUP(fUnitSales[[#This Row],[SalesRep]],dSalesRep[],2,0)</f>
        <v>MidWest</v>
      </c>
    </row>
    <row r="4605" spans="7:14" x14ac:dyDescent="0.25">
      <c r="G4605" s="6">
        <v>41905</v>
      </c>
      <c r="H4605" t="s">
        <v>54</v>
      </c>
      <c r="I4605" t="s">
        <v>25</v>
      </c>
      <c r="J4605">
        <v>0</v>
      </c>
      <c r="K4605">
        <v>2</v>
      </c>
      <c r="M4605" s="4">
        <f>ROUND(VLOOKUP(fUnitSales[[#This Row],[Product]],dProducts[],2,0)*(1-fUnitSales[[#This Row],[Discount]])*fUnitSales[[#This Row],[Units]],2)</f>
        <v>68</v>
      </c>
      <c r="N4605" s="4" t="str">
        <f>VLOOKUP(fUnitSales[[#This Row],[SalesRep]],dSalesRep[],2,0)</f>
        <v>East</v>
      </c>
    </row>
    <row r="4606" spans="7:14" x14ac:dyDescent="0.25">
      <c r="G4606" s="6">
        <v>41309</v>
      </c>
      <c r="H4606" t="s">
        <v>74</v>
      </c>
      <c r="I4606" t="s">
        <v>34</v>
      </c>
      <c r="J4606">
        <v>1.4999999999999999E-2</v>
      </c>
      <c r="K4606">
        <v>2</v>
      </c>
      <c r="M4606" s="4">
        <f>ROUND(VLOOKUP(fUnitSales[[#This Row],[Product]],dProducts[],2,0)*(1-fUnitSales[[#This Row],[Discount]])*fUnitSales[[#This Row],[Units]],2)</f>
        <v>46.3</v>
      </c>
      <c r="N4606" s="4" t="str">
        <f>VLOOKUP(fUnitSales[[#This Row],[SalesRep]],dSalesRep[],2,0)</f>
        <v>MidWest</v>
      </c>
    </row>
    <row r="4607" spans="7:14" x14ac:dyDescent="0.25">
      <c r="G4607" s="6">
        <v>41625</v>
      </c>
      <c r="H4607" t="s">
        <v>65</v>
      </c>
      <c r="I4607" t="s">
        <v>31</v>
      </c>
      <c r="J4607">
        <v>0.01</v>
      </c>
      <c r="K4607">
        <v>1</v>
      </c>
      <c r="M4607" s="4">
        <f>ROUND(VLOOKUP(fUnitSales[[#This Row],[Product]],dProducts[],2,0)*(1-fUnitSales[[#This Row],[Discount]])*fUnitSales[[#This Row],[Units]],2)</f>
        <v>29.7</v>
      </c>
      <c r="N4607" s="4" t="str">
        <f>VLOOKUP(fUnitSales[[#This Row],[SalesRep]],dSalesRep[],2,0)</f>
        <v>West</v>
      </c>
    </row>
    <row r="4608" spans="7:14" x14ac:dyDescent="0.25">
      <c r="G4608" s="6">
        <v>41852</v>
      </c>
      <c r="H4608" t="s">
        <v>63</v>
      </c>
      <c r="I4608" t="s">
        <v>25</v>
      </c>
      <c r="J4608">
        <v>2.5000000000000001E-2</v>
      </c>
      <c r="K4608">
        <v>3</v>
      </c>
      <c r="M4608" s="4">
        <f>ROUND(VLOOKUP(fUnitSales[[#This Row],[Product]],dProducts[],2,0)*(1-fUnitSales[[#This Row],[Discount]])*fUnitSales[[#This Row],[Units]],2)</f>
        <v>99.45</v>
      </c>
      <c r="N4608" s="4" t="str">
        <f>VLOOKUP(fUnitSales[[#This Row],[SalesRep]],dSalesRep[],2,0)</f>
        <v>MidWest</v>
      </c>
    </row>
    <row r="4609" spans="7:14" x14ac:dyDescent="0.25">
      <c r="G4609" s="6">
        <v>41846</v>
      </c>
      <c r="H4609" t="s">
        <v>21</v>
      </c>
      <c r="I4609" t="s">
        <v>25</v>
      </c>
      <c r="J4609">
        <v>0.02</v>
      </c>
      <c r="K4609">
        <v>3</v>
      </c>
      <c r="M4609" s="4">
        <f>ROUND(VLOOKUP(fUnitSales[[#This Row],[Product]],dProducts[],2,0)*(1-fUnitSales[[#This Row],[Discount]])*fUnitSales[[#This Row],[Units]],2)</f>
        <v>99.96</v>
      </c>
      <c r="N4609" s="4" t="str">
        <f>VLOOKUP(fUnitSales[[#This Row],[SalesRep]],dSalesRep[],2,0)</f>
        <v>West</v>
      </c>
    </row>
    <row r="4610" spans="7:14" x14ac:dyDescent="0.25">
      <c r="G4610" s="6">
        <v>41966</v>
      </c>
      <c r="H4610" t="s">
        <v>91</v>
      </c>
      <c r="I4610" t="s">
        <v>28</v>
      </c>
      <c r="J4610">
        <v>0.01</v>
      </c>
      <c r="K4610">
        <v>20</v>
      </c>
      <c r="M4610" s="4">
        <f>ROUND(VLOOKUP(fUnitSales[[#This Row],[Product]],dProducts[],2,0)*(1-fUnitSales[[#This Row],[Discount]])*fUnitSales[[#This Row],[Units]],2)</f>
        <v>544.5</v>
      </c>
      <c r="N4610" s="4" t="str">
        <f>VLOOKUP(fUnitSales[[#This Row],[SalesRep]],dSalesRep[],2,0)</f>
        <v>East</v>
      </c>
    </row>
    <row r="4611" spans="7:14" x14ac:dyDescent="0.25">
      <c r="G4611" s="6">
        <v>41999</v>
      </c>
      <c r="H4611" t="s">
        <v>19</v>
      </c>
      <c r="I4611" t="s">
        <v>37</v>
      </c>
      <c r="J4611">
        <v>0</v>
      </c>
      <c r="K4611">
        <v>2</v>
      </c>
      <c r="M4611" s="4">
        <f>ROUND(VLOOKUP(fUnitSales[[#This Row],[Product]],dProducts[],2,0)*(1-fUnitSales[[#This Row],[Discount]])*fUnitSales[[#This Row],[Units]],2)</f>
        <v>50</v>
      </c>
      <c r="N4611" s="4" t="str">
        <f>VLOOKUP(fUnitSales[[#This Row],[SalesRep]],dSalesRep[],2,0)</f>
        <v>East</v>
      </c>
    </row>
    <row r="4612" spans="7:14" x14ac:dyDescent="0.25">
      <c r="G4612" s="6">
        <v>41634</v>
      </c>
      <c r="H4612" t="s">
        <v>14</v>
      </c>
      <c r="I4612" t="s">
        <v>28</v>
      </c>
      <c r="J4612">
        <v>2.5000000000000001E-2</v>
      </c>
      <c r="K4612">
        <v>2</v>
      </c>
      <c r="M4612" s="4">
        <f>ROUND(VLOOKUP(fUnitSales[[#This Row],[Product]],dProducts[],2,0)*(1-fUnitSales[[#This Row],[Discount]])*fUnitSales[[#This Row],[Units]],2)</f>
        <v>53.63</v>
      </c>
      <c r="N4612" s="4" t="str">
        <f>VLOOKUP(fUnitSales[[#This Row],[SalesRep]],dSalesRep[],2,0)</f>
        <v>West</v>
      </c>
    </row>
    <row r="4613" spans="7:14" x14ac:dyDescent="0.25">
      <c r="G4613" s="6">
        <v>41388</v>
      </c>
      <c r="H4613" t="s">
        <v>16</v>
      </c>
      <c r="I4613" t="s">
        <v>22</v>
      </c>
      <c r="J4613">
        <v>0.01</v>
      </c>
      <c r="K4613">
        <v>1</v>
      </c>
      <c r="M4613" s="4">
        <f>ROUND(VLOOKUP(fUnitSales[[#This Row],[Product]],dProducts[],2,0)*(1-fUnitSales[[#This Row],[Discount]])*fUnitSales[[#This Row],[Units]],2)</f>
        <v>24.75</v>
      </c>
      <c r="N4613" s="4" t="str">
        <f>VLOOKUP(fUnitSales[[#This Row],[SalesRep]],dSalesRep[],2,0)</f>
        <v>MidWest</v>
      </c>
    </row>
    <row r="4614" spans="7:14" x14ac:dyDescent="0.25">
      <c r="G4614" s="6">
        <v>41616</v>
      </c>
      <c r="H4614" t="s">
        <v>24</v>
      </c>
      <c r="I4614" t="s">
        <v>31</v>
      </c>
      <c r="J4614">
        <v>1.4999999999999999E-2</v>
      </c>
      <c r="K4614">
        <v>4</v>
      </c>
      <c r="M4614" s="4">
        <f>ROUND(VLOOKUP(fUnitSales[[#This Row],[Product]],dProducts[],2,0)*(1-fUnitSales[[#This Row],[Discount]])*fUnitSales[[#This Row],[Units]],2)</f>
        <v>118.2</v>
      </c>
      <c r="N4614" s="4" t="str">
        <f>VLOOKUP(fUnitSales[[#This Row],[SalesRep]],dSalesRep[],2,0)</f>
        <v>MidWest</v>
      </c>
    </row>
    <row r="4615" spans="7:14" x14ac:dyDescent="0.25">
      <c r="G4615" s="6">
        <v>41364</v>
      </c>
      <c r="H4615" t="s">
        <v>70</v>
      </c>
      <c r="I4615" t="s">
        <v>31</v>
      </c>
      <c r="J4615">
        <v>0.03</v>
      </c>
      <c r="K4615">
        <v>18</v>
      </c>
      <c r="M4615" s="4">
        <f>ROUND(VLOOKUP(fUnitSales[[#This Row],[Product]],dProducts[],2,0)*(1-fUnitSales[[#This Row],[Discount]])*fUnitSales[[#This Row],[Units]],2)</f>
        <v>523.79999999999995</v>
      </c>
      <c r="N4615" s="4" t="str">
        <f>VLOOKUP(fUnitSales[[#This Row],[SalesRep]],dSalesRep[],2,0)</f>
        <v>West</v>
      </c>
    </row>
    <row r="4616" spans="7:14" x14ac:dyDescent="0.25">
      <c r="G4616" s="6">
        <v>41580</v>
      </c>
      <c r="H4616" t="s">
        <v>71</v>
      </c>
      <c r="I4616" t="s">
        <v>8</v>
      </c>
      <c r="J4616">
        <v>0.02</v>
      </c>
      <c r="K4616">
        <v>1</v>
      </c>
      <c r="M4616" s="4">
        <f>ROUND(VLOOKUP(fUnitSales[[#This Row],[Product]],dProducts[],2,0)*(1-fUnitSales[[#This Row],[Discount]])*fUnitSales[[#This Row],[Units]],2)</f>
        <v>20.58</v>
      </c>
      <c r="N4616" s="4" t="str">
        <f>VLOOKUP(fUnitSales[[#This Row],[SalesRep]],dSalesRep[],2,0)</f>
        <v>MidWest</v>
      </c>
    </row>
    <row r="4617" spans="7:14" x14ac:dyDescent="0.25">
      <c r="G4617" s="6">
        <v>41852</v>
      </c>
      <c r="H4617" t="s">
        <v>52</v>
      </c>
      <c r="I4617" t="s">
        <v>37</v>
      </c>
      <c r="J4617">
        <v>1.4999999999999999E-2</v>
      </c>
      <c r="K4617">
        <v>2</v>
      </c>
      <c r="M4617" s="4">
        <f>ROUND(VLOOKUP(fUnitSales[[#This Row],[Product]],dProducts[],2,0)*(1-fUnitSales[[#This Row],[Discount]])*fUnitSales[[#This Row],[Units]],2)</f>
        <v>49.25</v>
      </c>
      <c r="N4617" s="4" t="str">
        <f>VLOOKUP(fUnitSales[[#This Row],[SalesRep]],dSalesRep[],2,0)</f>
        <v>South</v>
      </c>
    </row>
    <row r="4618" spans="7:14" x14ac:dyDescent="0.25">
      <c r="G4618" s="6">
        <v>41385</v>
      </c>
      <c r="H4618" t="s">
        <v>94</v>
      </c>
      <c r="I4618" t="s">
        <v>34</v>
      </c>
      <c r="J4618">
        <v>0</v>
      </c>
      <c r="K4618">
        <v>2</v>
      </c>
      <c r="M4618" s="4">
        <f>ROUND(VLOOKUP(fUnitSales[[#This Row],[Product]],dProducts[],2,0)*(1-fUnitSales[[#This Row],[Discount]])*fUnitSales[[#This Row],[Units]],2)</f>
        <v>47</v>
      </c>
      <c r="N4618" s="4" t="str">
        <f>VLOOKUP(fUnitSales[[#This Row],[SalesRep]],dSalesRep[],2,0)</f>
        <v>MidWest</v>
      </c>
    </row>
    <row r="4619" spans="7:14" x14ac:dyDescent="0.25">
      <c r="G4619" s="6">
        <v>41603</v>
      </c>
      <c r="H4619" t="s">
        <v>49</v>
      </c>
      <c r="I4619" t="s">
        <v>18</v>
      </c>
      <c r="J4619">
        <v>0.03</v>
      </c>
      <c r="K4619">
        <v>2</v>
      </c>
      <c r="M4619" s="4">
        <f>ROUND(VLOOKUP(fUnitSales[[#This Row],[Product]],dProducts[],2,0)*(1-fUnitSales[[#This Row],[Discount]])*fUnitSales[[#This Row],[Units]],2)</f>
        <v>44.52</v>
      </c>
      <c r="N4619" s="4" t="str">
        <f>VLOOKUP(fUnitSales[[#This Row],[SalesRep]],dSalesRep[],2,0)</f>
        <v>West</v>
      </c>
    </row>
    <row r="4620" spans="7:14" x14ac:dyDescent="0.25">
      <c r="G4620" s="6">
        <v>41608</v>
      </c>
      <c r="H4620" t="s">
        <v>35</v>
      </c>
      <c r="I4620" t="s">
        <v>22</v>
      </c>
      <c r="J4620">
        <v>0</v>
      </c>
      <c r="K4620">
        <v>3</v>
      </c>
      <c r="M4620" s="4">
        <f>ROUND(VLOOKUP(fUnitSales[[#This Row],[Product]],dProducts[],2,0)*(1-fUnitSales[[#This Row],[Discount]])*fUnitSales[[#This Row],[Units]],2)</f>
        <v>75</v>
      </c>
      <c r="N4620" s="4" t="str">
        <f>VLOOKUP(fUnitSales[[#This Row],[SalesRep]],dSalesRep[],2,0)</f>
        <v>MidWest</v>
      </c>
    </row>
    <row r="4621" spans="7:14" x14ac:dyDescent="0.25">
      <c r="G4621" s="6">
        <v>41992</v>
      </c>
      <c r="H4621" t="s">
        <v>62</v>
      </c>
      <c r="I4621" t="s">
        <v>37</v>
      </c>
      <c r="J4621">
        <v>0.02</v>
      </c>
      <c r="K4621">
        <v>1</v>
      </c>
      <c r="M4621" s="4">
        <f>ROUND(VLOOKUP(fUnitSales[[#This Row],[Product]],dProducts[],2,0)*(1-fUnitSales[[#This Row],[Discount]])*fUnitSales[[#This Row],[Units]],2)</f>
        <v>24.5</v>
      </c>
      <c r="N4621" s="4" t="str">
        <f>VLOOKUP(fUnitSales[[#This Row],[SalesRep]],dSalesRep[],2,0)</f>
        <v>East</v>
      </c>
    </row>
    <row r="4622" spans="7:14" x14ac:dyDescent="0.25">
      <c r="G4622" s="6">
        <v>41580</v>
      </c>
      <c r="H4622" t="s">
        <v>69</v>
      </c>
      <c r="I4622" t="s">
        <v>18</v>
      </c>
      <c r="J4622">
        <v>0.01</v>
      </c>
      <c r="K4622">
        <v>2</v>
      </c>
      <c r="M4622" s="4">
        <f>ROUND(VLOOKUP(fUnitSales[[#This Row],[Product]],dProducts[],2,0)*(1-fUnitSales[[#This Row],[Discount]])*fUnitSales[[#This Row],[Units]],2)</f>
        <v>45.44</v>
      </c>
      <c r="N4622" s="4" t="str">
        <f>VLOOKUP(fUnitSales[[#This Row],[SalesRep]],dSalesRep[],2,0)</f>
        <v>MidWest</v>
      </c>
    </row>
    <row r="4623" spans="7:14" x14ac:dyDescent="0.25">
      <c r="G4623" s="6">
        <v>41583</v>
      </c>
      <c r="H4623" t="s">
        <v>30</v>
      </c>
      <c r="I4623" t="s">
        <v>25</v>
      </c>
      <c r="J4623">
        <v>0.03</v>
      </c>
      <c r="K4623">
        <v>25</v>
      </c>
      <c r="M4623" s="4">
        <f>ROUND(VLOOKUP(fUnitSales[[#This Row],[Product]],dProducts[],2,0)*(1-fUnitSales[[#This Row],[Discount]])*fUnitSales[[#This Row],[Units]],2)</f>
        <v>824.5</v>
      </c>
      <c r="N4623" s="4" t="str">
        <f>VLOOKUP(fUnitSales[[#This Row],[SalesRep]],dSalesRep[],2,0)</f>
        <v>East</v>
      </c>
    </row>
    <row r="4624" spans="7:14" x14ac:dyDescent="0.25">
      <c r="G4624" s="6">
        <v>41963</v>
      </c>
      <c r="H4624" t="s">
        <v>90</v>
      </c>
      <c r="I4624" t="s">
        <v>8</v>
      </c>
      <c r="J4624">
        <v>0.02</v>
      </c>
      <c r="K4624">
        <v>3</v>
      </c>
      <c r="M4624" s="4">
        <f>ROUND(VLOOKUP(fUnitSales[[#This Row],[Product]],dProducts[],2,0)*(1-fUnitSales[[#This Row],[Discount]])*fUnitSales[[#This Row],[Units]],2)</f>
        <v>61.74</v>
      </c>
      <c r="N4624" s="4" t="str">
        <f>VLOOKUP(fUnitSales[[#This Row],[SalesRep]],dSalesRep[],2,0)</f>
        <v>West</v>
      </c>
    </row>
    <row r="4625" spans="7:14" x14ac:dyDescent="0.25">
      <c r="G4625" s="6">
        <v>41972</v>
      </c>
      <c r="H4625" t="s">
        <v>32</v>
      </c>
      <c r="I4625" t="s">
        <v>42</v>
      </c>
      <c r="J4625">
        <v>0</v>
      </c>
      <c r="K4625">
        <v>3</v>
      </c>
      <c r="M4625" s="4">
        <f>ROUND(VLOOKUP(fUnitSales[[#This Row],[Product]],dProducts[],2,0)*(1-fUnitSales[[#This Row],[Discount]])*fUnitSales[[#This Row],[Units]],2)</f>
        <v>57</v>
      </c>
      <c r="N4625" s="4" t="str">
        <f>VLOOKUP(fUnitSales[[#This Row],[SalesRep]],dSalesRep[],2,0)</f>
        <v>West</v>
      </c>
    </row>
    <row r="4626" spans="7:14" x14ac:dyDescent="0.25">
      <c r="G4626" s="6">
        <v>41587</v>
      </c>
      <c r="H4626" t="s">
        <v>55</v>
      </c>
      <c r="I4626" t="s">
        <v>37</v>
      </c>
      <c r="J4626">
        <v>1.4999999999999999E-2</v>
      </c>
      <c r="K4626">
        <v>1</v>
      </c>
      <c r="M4626" s="4">
        <f>ROUND(VLOOKUP(fUnitSales[[#This Row],[Product]],dProducts[],2,0)*(1-fUnitSales[[#This Row],[Discount]])*fUnitSales[[#This Row],[Units]],2)</f>
        <v>24.63</v>
      </c>
      <c r="N4626" s="4" t="str">
        <f>VLOOKUP(fUnitSales[[#This Row],[SalesRep]],dSalesRep[],2,0)</f>
        <v>South</v>
      </c>
    </row>
    <row r="4627" spans="7:14" x14ac:dyDescent="0.25">
      <c r="G4627" s="6">
        <v>41613</v>
      </c>
      <c r="H4627" t="s">
        <v>40</v>
      </c>
      <c r="I4627" t="s">
        <v>34</v>
      </c>
      <c r="J4627">
        <v>0</v>
      </c>
      <c r="K4627">
        <v>3</v>
      </c>
      <c r="M4627" s="4">
        <f>ROUND(VLOOKUP(fUnitSales[[#This Row],[Product]],dProducts[],2,0)*(1-fUnitSales[[#This Row],[Discount]])*fUnitSales[[#This Row],[Units]],2)</f>
        <v>70.5</v>
      </c>
      <c r="N4627" s="4" t="str">
        <f>VLOOKUP(fUnitSales[[#This Row],[SalesRep]],dSalesRep[],2,0)</f>
        <v>East</v>
      </c>
    </row>
    <row r="4628" spans="7:14" x14ac:dyDescent="0.25">
      <c r="G4628" s="6">
        <v>41383</v>
      </c>
      <c r="H4628" t="s">
        <v>64</v>
      </c>
      <c r="I4628" t="s">
        <v>8</v>
      </c>
      <c r="J4628">
        <v>2.5000000000000001E-2</v>
      </c>
      <c r="K4628">
        <v>3</v>
      </c>
      <c r="M4628" s="4">
        <f>ROUND(VLOOKUP(fUnitSales[[#This Row],[Product]],dProducts[],2,0)*(1-fUnitSales[[#This Row],[Discount]])*fUnitSales[[#This Row],[Units]],2)</f>
        <v>61.43</v>
      </c>
      <c r="N4628" s="4" t="str">
        <f>VLOOKUP(fUnitSales[[#This Row],[SalesRep]],dSalesRep[],2,0)</f>
        <v>MidWest</v>
      </c>
    </row>
    <row r="4629" spans="7:14" x14ac:dyDescent="0.25">
      <c r="G4629" s="6">
        <v>41629</v>
      </c>
      <c r="H4629" t="s">
        <v>90</v>
      </c>
      <c r="I4629" t="s">
        <v>12</v>
      </c>
      <c r="J4629">
        <v>0.02</v>
      </c>
      <c r="K4629">
        <v>9</v>
      </c>
      <c r="M4629" s="4">
        <f>ROUND(VLOOKUP(fUnitSales[[#This Row],[Product]],dProducts[],2,0)*(1-fUnitSales[[#This Row],[Discount]])*fUnitSales[[#This Row],[Units]],2)</f>
        <v>705.16</v>
      </c>
      <c r="N4629" s="4" t="str">
        <f>VLOOKUP(fUnitSales[[#This Row],[SalesRep]],dSalesRep[],2,0)</f>
        <v>West</v>
      </c>
    </row>
    <row r="4630" spans="7:14" x14ac:dyDescent="0.25">
      <c r="G4630" s="6">
        <v>41960</v>
      </c>
      <c r="H4630" t="s">
        <v>44</v>
      </c>
      <c r="I4630" t="s">
        <v>17</v>
      </c>
      <c r="J4630">
        <v>0</v>
      </c>
      <c r="K4630">
        <v>2</v>
      </c>
      <c r="M4630" s="4">
        <f>ROUND(VLOOKUP(fUnitSales[[#This Row],[Product]],dProducts[],2,0)*(1-fUnitSales[[#This Row],[Discount]])*fUnitSales[[#This Row],[Units]],2)</f>
        <v>39.9</v>
      </c>
      <c r="N4630" s="4" t="str">
        <f>VLOOKUP(fUnitSales[[#This Row],[SalesRep]],dSalesRep[],2,0)</f>
        <v>MidWest</v>
      </c>
    </row>
    <row r="4631" spans="7:14" x14ac:dyDescent="0.25">
      <c r="G4631" s="6">
        <v>41984</v>
      </c>
      <c r="H4631" t="s">
        <v>61</v>
      </c>
      <c r="I4631" t="s">
        <v>17</v>
      </c>
      <c r="J4631">
        <v>0</v>
      </c>
      <c r="K4631">
        <v>1</v>
      </c>
      <c r="M4631" s="4">
        <f>ROUND(VLOOKUP(fUnitSales[[#This Row],[Product]],dProducts[],2,0)*(1-fUnitSales[[#This Row],[Discount]])*fUnitSales[[#This Row],[Units]],2)</f>
        <v>19.95</v>
      </c>
      <c r="N4631" s="4" t="str">
        <f>VLOOKUP(fUnitSales[[#This Row],[SalesRep]],dSalesRep[],2,0)</f>
        <v>South</v>
      </c>
    </row>
    <row r="4632" spans="7:14" x14ac:dyDescent="0.25">
      <c r="G4632" s="6">
        <v>41597</v>
      </c>
      <c r="H4632" t="s">
        <v>75</v>
      </c>
      <c r="I4632" t="s">
        <v>28</v>
      </c>
      <c r="J4632">
        <v>0</v>
      </c>
      <c r="K4632">
        <v>2</v>
      </c>
      <c r="M4632" s="4">
        <f>ROUND(VLOOKUP(fUnitSales[[#This Row],[Product]],dProducts[],2,0)*(1-fUnitSales[[#This Row],[Discount]])*fUnitSales[[#This Row],[Units]],2)</f>
        <v>55</v>
      </c>
      <c r="N4632" s="4" t="str">
        <f>VLOOKUP(fUnitSales[[#This Row],[SalesRep]],dSalesRep[],2,0)</f>
        <v>West</v>
      </c>
    </row>
    <row r="4633" spans="7:14" x14ac:dyDescent="0.25">
      <c r="G4633" s="6">
        <v>41579</v>
      </c>
      <c r="H4633" t="s">
        <v>52</v>
      </c>
      <c r="I4633" t="s">
        <v>25</v>
      </c>
      <c r="J4633">
        <v>1.4999999999999999E-2</v>
      </c>
      <c r="K4633">
        <v>2</v>
      </c>
      <c r="M4633" s="4">
        <f>ROUND(VLOOKUP(fUnitSales[[#This Row],[Product]],dProducts[],2,0)*(1-fUnitSales[[#This Row],[Discount]])*fUnitSales[[#This Row],[Units]],2)</f>
        <v>66.98</v>
      </c>
      <c r="N4633" s="4" t="str">
        <f>VLOOKUP(fUnitSales[[#This Row],[SalesRep]],dSalesRep[],2,0)</f>
        <v>South</v>
      </c>
    </row>
    <row r="4634" spans="7:14" x14ac:dyDescent="0.25">
      <c r="G4634" s="6">
        <v>41997</v>
      </c>
      <c r="H4634" t="s">
        <v>66</v>
      </c>
      <c r="I4634" t="s">
        <v>13</v>
      </c>
      <c r="J4634">
        <v>0.03</v>
      </c>
      <c r="K4634">
        <v>3</v>
      </c>
      <c r="M4634" s="4">
        <f>ROUND(VLOOKUP(fUnitSales[[#This Row],[Product]],dProducts[],2,0)*(1-fUnitSales[[#This Row],[Discount]])*fUnitSales[[#This Row],[Units]],2)</f>
        <v>66.78</v>
      </c>
      <c r="N4634" s="4" t="str">
        <f>VLOOKUP(fUnitSales[[#This Row],[SalesRep]],dSalesRep[],2,0)</f>
        <v>MidWest</v>
      </c>
    </row>
    <row r="4635" spans="7:14" x14ac:dyDescent="0.25">
      <c r="G4635" s="6">
        <v>41579</v>
      </c>
      <c r="H4635" t="s">
        <v>38</v>
      </c>
      <c r="I4635" t="s">
        <v>13</v>
      </c>
      <c r="J4635">
        <v>0</v>
      </c>
      <c r="K4635">
        <v>1</v>
      </c>
      <c r="M4635" s="4">
        <f>ROUND(VLOOKUP(fUnitSales[[#This Row],[Product]],dProducts[],2,0)*(1-fUnitSales[[#This Row],[Discount]])*fUnitSales[[#This Row],[Units]],2)</f>
        <v>22.95</v>
      </c>
      <c r="N4635" s="4" t="str">
        <f>VLOOKUP(fUnitSales[[#This Row],[SalesRep]],dSalesRep[],2,0)</f>
        <v>South</v>
      </c>
    </row>
    <row r="4636" spans="7:14" x14ac:dyDescent="0.25">
      <c r="G4636" s="6">
        <v>41634</v>
      </c>
      <c r="H4636" t="s">
        <v>95</v>
      </c>
      <c r="I4636" t="s">
        <v>18</v>
      </c>
      <c r="J4636">
        <v>0</v>
      </c>
      <c r="K4636">
        <v>2</v>
      </c>
      <c r="M4636" s="4">
        <f>ROUND(VLOOKUP(fUnitSales[[#This Row],[Product]],dProducts[],2,0)*(1-fUnitSales[[#This Row],[Discount]])*fUnitSales[[#This Row],[Units]],2)</f>
        <v>45.9</v>
      </c>
      <c r="N4636" s="4" t="str">
        <f>VLOOKUP(fUnitSales[[#This Row],[SalesRep]],dSalesRep[],2,0)</f>
        <v>South</v>
      </c>
    </row>
    <row r="4637" spans="7:14" x14ac:dyDescent="0.25">
      <c r="G4637" s="6">
        <v>41635</v>
      </c>
      <c r="H4637" t="s">
        <v>59</v>
      </c>
      <c r="I4637" t="s">
        <v>31</v>
      </c>
      <c r="J4637">
        <v>0</v>
      </c>
      <c r="K4637">
        <v>3</v>
      </c>
      <c r="M4637" s="4">
        <f>ROUND(VLOOKUP(fUnitSales[[#This Row],[Product]],dProducts[],2,0)*(1-fUnitSales[[#This Row],[Discount]])*fUnitSales[[#This Row],[Units]],2)</f>
        <v>90</v>
      </c>
      <c r="N4637" s="4" t="str">
        <f>VLOOKUP(fUnitSales[[#This Row],[SalesRep]],dSalesRep[],2,0)</f>
        <v>East</v>
      </c>
    </row>
    <row r="4638" spans="7:14" x14ac:dyDescent="0.25">
      <c r="G4638" s="6">
        <v>41918</v>
      </c>
      <c r="H4638" t="s">
        <v>51</v>
      </c>
      <c r="I4638" t="s">
        <v>18</v>
      </c>
      <c r="J4638">
        <v>0.02</v>
      </c>
      <c r="K4638">
        <v>2</v>
      </c>
      <c r="M4638" s="4">
        <f>ROUND(VLOOKUP(fUnitSales[[#This Row],[Product]],dProducts[],2,0)*(1-fUnitSales[[#This Row],[Discount]])*fUnitSales[[#This Row],[Units]],2)</f>
        <v>44.98</v>
      </c>
      <c r="N4638" s="4" t="str">
        <f>VLOOKUP(fUnitSales[[#This Row],[SalesRep]],dSalesRep[],2,0)</f>
        <v>West</v>
      </c>
    </row>
    <row r="4639" spans="7:14" x14ac:dyDescent="0.25">
      <c r="G4639" s="6">
        <v>41991</v>
      </c>
      <c r="H4639" t="s">
        <v>70</v>
      </c>
      <c r="I4639" t="s">
        <v>31</v>
      </c>
      <c r="J4639">
        <v>1.4999999999999999E-2</v>
      </c>
      <c r="K4639">
        <v>1</v>
      </c>
      <c r="M4639" s="4">
        <f>ROUND(VLOOKUP(fUnitSales[[#This Row],[Product]],dProducts[],2,0)*(1-fUnitSales[[#This Row],[Discount]])*fUnitSales[[#This Row],[Units]],2)</f>
        <v>29.55</v>
      </c>
      <c r="N4639" s="4" t="str">
        <f>VLOOKUP(fUnitSales[[#This Row],[SalesRep]],dSalesRep[],2,0)</f>
        <v>West</v>
      </c>
    </row>
    <row r="4640" spans="7:14" x14ac:dyDescent="0.25">
      <c r="G4640" s="6">
        <v>41586</v>
      </c>
      <c r="H4640" t="s">
        <v>90</v>
      </c>
      <c r="I4640" t="s">
        <v>42</v>
      </c>
      <c r="J4640">
        <v>2.5000000000000001E-2</v>
      </c>
      <c r="K4640">
        <v>2</v>
      </c>
      <c r="M4640" s="4">
        <f>ROUND(VLOOKUP(fUnitSales[[#This Row],[Product]],dProducts[],2,0)*(1-fUnitSales[[#This Row],[Discount]])*fUnitSales[[#This Row],[Units]],2)</f>
        <v>37.049999999999997</v>
      </c>
      <c r="N4640" s="4" t="str">
        <f>VLOOKUP(fUnitSales[[#This Row],[SalesRep]],dSalesRep[],2,0)</f>
        <v>West</v>
      </c>
    </row>
    <row r="4641" spans="7:14" x14ac:dyDescent="0.25">
      <c r="G4641" s="6">
        <v>41985</v>
      </c>
      <c r="H4641" t="s">
        <v>50</v>
      </c>
      <c r="I4641" t="s">
        <v>25</v>
      </c>
      <c r="J4641">
        <v>2.5000000000000001E-2</v>
      </c>
      <c r="K4641">
        <v>3</v>
      </c>
      <c r="M4641" s="4">
        <f>ROUND(VLOOKUP(fUnitSales[[#This Row],[Product]],dProducts[],2,0)*(1-fUnitSales[[#This Row],[Discount]])*fUnitSales[[#This Row],[Units]],2)</f>
        <v>99.45</v>
      </c>
      <c r="N4641" s="4" t="str">
        <f>VLOOKUP(fUnitSales[[#This Row],[SalesRep]],dSalesRep[],2,0)</f>
        <v>MidWest</v>
      </c>
    </row>
    <row r="4642" spans="7:14" x14ac:dyDescent="0.25">
      <c r="G4642" s="6">
        <v>42004</v>
      </c>
      <c r="H4642" t="s">
        <v>43</v>
      </c>
      <c r="I4642" t="s">
        <v>34</v>
      </c>
      <c r="J4642">
        <v>0.02</v>
      </c>
      <c r="K4642">
        <v>3</v>
      </c>
      <c r="M4642" s="4">
        <f>ROUND(VLOOKUP(fUnitSales[[#This Row],[Product]],dProducts[],2,0)*(1-fUnitSales[[#This Row],[Discount]])*fUnitSales[[#This Row],[Units]],2)</f>
        <v>69.09</v>
      </c>
      <c r="N4642" s="4" t="str">
        <f>VLOOKUP(fUnitSales[[#This Row],[SalesRep]],dSalesRep[],2,0)</f>
        <v>MidWest</v>
      </c>
    </row>
    <row r="4643" spans="7:14" x14ac:dyDescent="0.25">
      <c r="G4643" s="6">
        <v>41580</v>
      </c>
      <c r="H4643" t="s">
        <v>82</v>
      </c>
      <c r="I4643" t="s">
        <v>37</v>
      </c>
      <c r="J4643">
        <v>0</v>
      </c>
      <c r="K4643">
        <v>3</v>
      </c>
      <c r="M4643" s="4">
        <f>ROUND(VLOOKUP(fUnitSales[[#This Row],[Product]],dProducts[],2,0)*(1-fUnitSales[[#This Row],[Discount]])*fUnitSales[[#This Row],[Units]],2)</f>
        <v>75</v>
      </c>
      <c r="N4643" s="4" t="str">
        <f>VLOOKUP(fUnitSales[[#This Row],[SalesRep]],dSalesRep[],2,0)</f>
        <v>West</v>
      </c>
    </row>
    <row r="4644" spans="7:14" x14ac:dyDescent="0.25">
      <c r="G4644" s="6">
        <v>41660</v>
      </c>
      <c r="H4644" t="s">
        <v>90</v>
      </c>
      <c r="I4644" t="s">
        <v>17</v>
      </c>
      <c r="J4644">
        <v>0.01</v>
      </c>
      <c r="K4644">
        <v>1</v>
      </c>
      <c r="M4644" s="4">
        <f>ROUND(VLOOKUP(fUnitSales[[#This Row],[Product]],dProducts[],2,0)*(1-fUnitSales[[#This Row],[Discount]])*fUnitSales[[#This Row],[Units]],2)</f>
        <v>19.75</v>
      </c>
      <c r="N4644" s="4" t="str">
        <f>VLOOKUP(fUnitSales[[#This Row],[SalesRep]],dSalesRep[],2,0)</f>
        <v>West</v>
      </c>
    </row>
    <row r="4645" spans="7:14" x14ac:dyDescent="0.25">
      <c r="G4645" s="6">
        <v>41807</v>
      </c>
      <c r="H4645" t="s">
        <v>50</v>
      </c>
      <c r="I4645" t="s">
        <v>18</v>
      </c>
      <c r="J4645">
        <v>0</v>
      </c>
      <c r="K4645">
        <v>1</v>
      </c>
      <c r="M4645" s="4">
        <f>ROUND(VLOOKUP(fUnitSales[[#This Row],[Product]],dProducts[],2,0)*(1-fUnitSales[[#This Row],[Discount]])*fUnitSales[[#This Row],[Units]],2)</f>
        <v>22.95</v>
      </c>
      <c r="N4645" s="4" t="str">
        <f>VLOOKUP(fUnitSales[[#This Row],[SalesRep]],dSalesRep[],2,0)</f>
        <v>MidWest</v>
      </c>
    </row>
    <row r="4646" spans="7:14" x14ac:dyDescent="0.25">
      <c r="G4646" s="6">
        <v>41589</v>
      </c>
      <c r="H4646" t="s">
        <v>46</v>
      </c>
      <c r="I4646" t="s">
        <v>25</v>
      </c>
      <c r="J4646">
        <v>0</v>
      </c>
      <c r="K4646">
        <v>2</v>
      </c>
      <c r="M4646" s="4">
        <f>ROUND(VLOOKUP(fUnitSales[[#This Row],[Product]],dProducts[],2,0)*(1-fUnitSales[[#This Row],[Discount]])*fUnitSales[[#This Row],[Units]],2)</f>
        <v>68</v>
      </c>
      <c r="N4646" s="4" t="str">
        <f>VLOOKUP(fUnitSales[[#This Row],[SalesRep]],dSalesRep[],2,0)</f>
        <v>MidWest</v>
      </c>
    </row>
    <row r="4647" spans="7:14" x14ac:dyDescent="0.25">
      <c r="G4647" s="6">
        <v>41582</v>
      </c>
      <c r="H4647" t="s">
        <v>36</v>
      </c>
      <c r="I4647" t="s">
        <v>18</v>
      </c>
      <c r="J4647">
        <v>0</v>
      </c>
      <c r="K4647">
        <v>1</v>
      </c>
      <c r="M4647" s="4">
        <f>ROUND(VLOOKUP(fUnitSales[[#This Row],[Product]],dProducts[],2,0)*(1-fUnitSales[[#This Row],[Discount]])*fUnitSales[[#This Row],[Units]],2)</f>
        <v>22.95</v>
      </c>
      <c r="N4647" s="4" t="str">
        <f>VLOOKUP(fUnitSales[[#This Row],[SalesRep]],dSalesRep[],2,0)</f>
        <v>West</v>
      </c>
    </row>
    <row r="4648" spans="7:14" x14ac:dyDescent="0.25">
      <c r="G4648" s="6">
        <v>41975</v>
      </c>
      <c r="H4648" t="s">
        <v>30</v>
      </c>
      <c r="I4648" t="s">
        <v>18</v>
      </c>
      <c r="J4648">
        <v>1.4999999999999999E-2</v>
      </c>
      <c r="K4648">
        <v>17</v>
      </c>
      <c r="M4648" s="4">
        <f>ROUND(VLOOKUP(fUnitSales[[#This Row],[Product]],dProducts[],2,0)*(1-fUnitSales[[#This Row],[Discount]])*fUnitSales[[#This Row],[Units]],2)</f>
        <v>384.3</v>
      </c>
      <c r="N4648" s="4" t="str">
        <f>VLOOKUP(fUnitSales[[#This Row],[SalesRep]],dSalesRep[],2,0)</f>
        <v>East</v>
      </c>
    </row>
    <row r="4649" spans="7:14" x14ac:dyDescent="0.25">
      <c r="G4649" s="6">
        <v>41988</v>
      </c>
      <c r="H4649" t="s">
        <v>75</v>
      </c>
      <c r="I4649" t="s">
        <v>42</v>
      </c>
      <c r="J4649">
        <v>0.02</v>
      </c>
      <c r="K4649">
        <v>1</v>
      </c>
      <c r="M4649" s="4">
        <f>ROUND(VLOOKUP(fUnitSales[[#This Row],[Product]],dProducts[],2,0)*(1-fUnitSales[[#This Row],[Discount]])*fUnitSales[[#This Row],[Units]],2)</f>
        <v>18.62</v>
      </c>
      <c r="N4649" s="4" t="str">
        <f>VLOOKUP(fUnitSales[[#This Row],[SalesRep]],dSalesRep[],2,0)</f>
        <v>West</v>
      </c>
    </row>
    <row r="4650" spans="7:14" x14ac:dyDescent="0.25">
      <c r="G4650" s="6">
        <v>42002</v>
      </c>
      <c r="H4650" t="s">
        <v>44</v>
      </c>
      <c r="I4650" t="s">
        <v>18</v>
      </c>
      <c r="J4650">
        <v>2.5000000000000001E-2</v>
      </c>
      <c r="K4650">
        <v>2</v>
      </c>
      <c r="M4650" s="4">
        <f>ROUND(VLOOKUP(fUnitSales[[#This Row],[Product]],dProducts[],2,0)*(1-fUnitSales[[#This Row],[Discount]])*fUnitSales[[#This Row],[Units]],2)</f>
        <v>44.75</v>
      </c>
      <c r="N4650" s="4" t="str">
        <f>VLOOKUP(fUnitSales[[#This Row],[SalesRep]],dSalesRep[],2,0)</f>
        <v>MidWest</v>
      </c>
    </row>
    <row r="4651" spans="7:14" x14ac:dyDescent="0.25">
      <c r="G4651" s="6">
        <v>41626</v>
      </c>
      <c r="H4651" t="s">
        <v>95</v>
      </c>
      <c r="I4651" t="s">
        <v>37</v>
      </c>
      <c r="J4651">
        <v>0.03</v>
      </c>
      <c r="K4651">
        <v>3</v>
      </c>
      <c r="M4651" s="4">
        <f>ROUND(VLOOKUP(fUnitSales[[#This Row],[Product]],dProducts[],2,0)*(1-fUnitSales[[#This Row],[Discount]])*fUnitSales[[#This Row],[Units]],2)</f>
        <v>72.75</v>
      </c>
      <c r="N4651" s="4" t="str">
        <f>VLOOKUP(fUnitSales[[#This Row],[SalesRep]],dSalesRep[],2,0)</f>
        <v>South</v>
      </c>
    </row>
    <row r="4652" spans="7:14" x14ac:dyDescent="0.25">
      <c r="G4652" s="6">
        <v>41952</v>
      </c>
      <c r="H4652" t="s">
        <v>44</v>
      </c>
      <c r="I4652" t="s">
        <v>17</v>
      </c>
      <c r="J4652">
        <v>0</v>
      </c>
      <c r="K4652">
        <v>2</v>
      </c>
      <c r="M4652" s="4">
        <f>ROUND(VLOOKUP(fUnitSales[[#This Row],[Product]],dProducts[],2,0)*(1-fUnitSales[[#This Row],[Discount]])*fUnitSales[[#This Row],[Units]],2)</f>
        <v>39.9</v>
      </c>
      <c r="N4652" s="4" t="str">
        <f>VLOOKUP(fUnitSales[[#This Row],[SalesRep]],dSalesRep[],2,0)</f>
        <v>MidWest</v>
      </c>
    </row>
    <row r="4653" spans="7:14" x14ac:dyDescent="0.25">
      <c r="G4653" s="6">
        <v>41634</v>
      </c>
      <c r="H4653" t="s">
        <v>26</v>
      </c>
      <c r="I4653" t="s">
        <v>42</v>
      </c>
      <c r="J4653">
        <v>0</v>
      </c>
      <c r="K4653">
        <v>2</v>
      </c>
      <c r="M4653" s="4">
        <f>ROUND(VLOOKUP(fUnitSales[[#This Row],[Product]],dProducts[],2,0)*(1-fUnitSales[[#This Row],[Discount]])*fUnitSales[[#This Row],[Units]],2)</f>
        <v>38</v>
      </c>
      <c r="N4653" s="4" t="str">
        <f>VLOOKUP(fUnitSales[[#This Row],[SalesRep]],dSalesRep[],2,0)</f>
        <v>West</v>
      </c>
    </row>
    <row r="4654" spans="7:14" x14ac:dyDescent="0.25">
      <c r="G4654" s="6">
        <v>41984</v>
      </c>
      <c r="H4654" t="s">
        <v>54</v>
      </c>
      <c r="I4654" t="s">
        <v>8</v>
      </c>
      <c r="J4654">
        <v>0</v>
      </c>
      <c r="K4654">
        <v>19</v>
      </c>
      <c r="M4654" s="4">
        <f>ROUND(VLOOKUP(fUnitSales[[#This Row],[Product]],dProducts[],2,0)*(1-fUnitSales[[#This Row],[Discount]])*fUnitSales[[#This Row],[Units]],2)</f>
        <v>399</v>
      </c>
      <c r="N4654" s="4" t="str">
        <f>VLOOKUP(fUnitSales[[#This Row],[SalesRep]],dSalesRep[],2,0)</f>
        <v>East</v>
      </c>
    </row>
    <row r="4655" spans="7:14" x14ac:dyDescent="0.25">
      <c r="G4655" s="6">
        <v>41429</v>
      </c>
      <c r="H4655" t="s">
        <v>41</v>
      </c>
      <c r="I4655" t="s">
        <v>31</v>
      </c>
      <c r="J4655">
        <v>0</v>
      </c>
      <c r="K4655">
        <v>1</v>
      </c>
      <c r="M4655" s="4">
        <f>ROUND(VLOOKUP(fUnitSales[[#This Row],[Product]],dProducts[],2,0)*(1-fUnitSales[[#This Row],[Discount]])*fUnitSales[[#This Row],[Units]],2)</f>
        <v>30</v>
      </c>
      <c r="N4655" s="4" t="str">
        <f>VLOOKUP(fUnitSales[[#This Row],[SalesRep]],dSalesRep[],2,0)</f>
        <v>South</v>
      </c>
    </row>
    <row r="4656" spans="7:14" x14ac:dyDescent="0.25">
      <c r="G4656" s="6">
        <v>41970</v>
      </c>
      <c r="H4656" t="s">
        <v>45</v>
      </c>
      <c r="I4656" t="s">
        <v>37</v>
      </c>
      <c r="J4656">
        <v>0</v>
      </c>
      <c r="K4656">
        <v>4</v>
      </c>
      <c r="M4656" s="4">
        <f>ROUND(VLOOKUP(fUnitSales[[#This Row],[Product]],dProducts[],2,0)*(1-fUnitSales[[#This Row],[Discount]])*fUnitSales[[#This Row],[Units]],2)</f>
        <v>100</v>
      </c>
      <c r="N4656" s="4" t="str">
        <f>VLOOKUP(fUnitSales[[#This Row],[SalesRep]],dSalesRep[],2,0)</f>
        <v>MidWest</v>
      </c>
    </row>
    <row r="4657" spans="7:14" x14ac:dyDescent="0.25">
      <c r="G4657" s="6">
        <v>41502</v>
      </c>
      <c r="H4657" t="s">
        <v>89</v>
      </c>
      <c r="I4657" t="s">
        <v>25</v>
      </c>
      <c r="J4657">
        <v>0</v>
      </c>
      <c r="K4657">
        <v>2</v>
      </c>
      <c r="M4657" s="4">
        <f>ROUND(VLOOKUP(fUnitSales[[#This Row],[Product]],dProducts[],2,0)*(1-fUnitSales[[#This Row],[Discount]])*fUnitSales[[#This Row],[Units]],2)</f>
        <v>68</v>
      </c>
      <c r="N4657" s="4" t="str">
        <f>VLOOKUP(fUnitSales[[#This Row],[SalesRep]],dSalesRep[],2,0)</f>
        <v>West</v>
      </c>
    </row>
    <row r="4658" spans="7:14" x14ac:dyDescent="0.25">
      <c r="G4658" s="6">
        <v>41600</v>
      </c>
      <c r="H4658" t="s">
        <v>44</v>
      </c>
      <c r="I4658" t="s">
        <v>13</v>
      </c>
      <c r="J4658">
        <v>0</v>
      </c>
      <c r="K4658">
        <v>3</v>
      </c>
      <c r="M4658" s="4">
        <f>ROUND(VLOOKUP(fUnitSales[[#This Row],[Product]],dProducts[],2,0)*(1-fUnitSales[[#This Row],[Discount]])*fUnitSales[[#This Row],[Units]],2)</f>
        <v>68.849999999999994</v>
      </c>
      <c r="N4658" s="4" t="str">
        <f>VLOOKUP(fUnitSales[[#This Row],[SalesRep]],dSalesRep[],2,0)</f>
        <v>MidWest</v>
      </c>
    </row>
    <row r="4659" spans="7:14" x14ac:dyDescent="0.25">
      <c r="G4659" s="6">
        <v>41325</v>
      </c>
      <c r="H4659" t="s">
        <v>85</v>
      </c>
      <c r="I4659" t="s">
        <v>18</v>
      </c>
      <c r="J4659">
        <v>0</v>
      </c>
      <c r="K4659">
        <v>2</v>
      </c>
      <c r="M4659" s="4">
        <f>ROUND(VLOOKUP(fUnitSales[[#This Row],[Product]],dProducts[],2,0)*(1-fUnitSales[[#This Row],[Discount]])*fUnitSales[[#This Row],[Units]],2)</f>
        <v>45.9</v>
      </c>
      <c r="N4659" s="4" t="str">
        <f>VLOOKUP(fUnitSales[[#This Row],[SalesRep]],dSalesRep[],2,0)</f>
        <v>West</v>
      </c>
    </row>
    <row r="4660" spans="7:14" x14ac:dyDescent="0.25">
      <c r="G4660" s="6">
        <v>41998</v>
      </c>
      <c r="H4660" t="s">
        <v>36</v>
      </c>
      <c r="I4660" t="s">
        <v>25</v>
      </c>
      <c r="J4660">
        <v>0</v>
      </c>
      <c r="K4660">
        <v>1</v>
      </c>
      <c r="M4660" s="4">
        <f>ROUND(VLOOKUP(fUnitSales[[#This Row],[Product]],dProducts[],2,0)*(1-fUnitSales[[#This Row],[Discount]])*fUnitSales[[#This Row],[Units]],2)</f>
        <v>34</v>
      </c>
      <c r="N4660" s="4" t="str">
        <f>VLOOKUP(fUnitSales[[#This Row],[SalesRep]],dSalesRep[],2,0)</f>
        <v>West</v>
      </c>
    </row>
    <row r="4661" spans="7:14" x14ac:dyDescent="0.25">
      <c r="G4661" s="6">
        <v>41977</v>
      </c>
      <c r="H4661" t="s">
        <v>16</v>
      </c>
      <c r="I4661" t="s">
        <v>37</v>
      </c>
      <c r="J4661">
        <v>0</v>
      </c>
      <c r="K4661">
        <v>2</v>
      </c>
      <c r="M4661" s="4">
        <f>ROUND(VLOOKUP(fUnitSales[[#This Row],[Product]],dProducts[],2,0)*(1-fUnitSales[[#This Row],[Discount]])*fUnitSales[[#This Row],[Units]],2)</f>
        <v>50</v>
      </c>
      <c r="N4661" s="4" t="str">
        <f>VLOOKUP(fUnitSales[[#This Row],[SalesRep]],dSalesRep[],2,0)</f>
        <v>MidWest</v>
      </c>
    </row>
    <row r="4662" spans="7:14" x14ac:dyDescent="0.25">
      <c r="G4662" s="6">
        <v>41590</v>
      </c>
      <c r="H4662" t="s">
        <v>48</v>
      </c>
      <c r="I4662" t="s">
        <v>37</v>
      </c>
      <c r="J4662">
        <v>0.02</v>
      </c>
      <c r="K4662">
        <v>1</v>
      </c>
      <c r="M4662" s="4">
        <f>ROUND(VLOOKUP(fUnitSales[[#This Row],[Product]],dProducts[],2,0)*(1-fUnitSales[[#This Row],[Discount]])*fUnitSales[[#This Row],[Units]],2)</f>
        <v>24.5</v>
      </c>
      <c r="N4662" s="4" t="str">
        <f>VLOOKUP(fUnitSales[[#This Row],[SalesRep]],dSalesRep[],2,0)</f>
        <v>MidWest</v>
      </c>
    </row>
    <row r="4663" spans="7:14" x14ac:dyDescent="0.25">
      <c r="G4663" s="6">
        <v>41989</v>
      </c>
      <c r="H4663" t="s">
        <v>16</v>
      </c>
      <c r="I4663" t="s">
        <v>34</v>
      </c>
      <c r="J4663">
        <v>0</v>
      </c>
      <c r="K4663">
        <v>3</v>
      </c>
      <c r="M4663" s="4">
        <f>ROUND(VLOOKUP(fUnitSales[[#This Row],[Product]],dProducts[],2,0)*(1-fUnitSales[[#This Row],[Discount]])*fUnitSales[[#This Row],[Units]],2)</f>
        <v>70.5</v>
      </c>
      <c r="N4663" s="4" t="str">
        <f>VLOOKUP(fUnitSales[[#This Row],[SalesRep]],dSalesRep[],2,0)</f>
        <v>MidWest</v>
      </c>
    </row>
    <row r="4664" spans="7:14" x14ac:dyDescent="0.25">
      <c r="G4664" s="6">
        <v>41555</v>
      </c>
      <c r="H4664" t="s">
        <v>54</v>
      </c>
      <c r="I4664" t="s">
        <v>28</v>
      </c>
      <c r="J4664">
        <v>0</v>
      </c>
      <c r="K4664">
        <v>2</v>
      </c>
      <c r="M4664" s="4">
        <f>ROUND(VLOOKUP(fUnitSales[[#This Row],[Product]],dProducts[],2,0)*(1-fUnitSales[[#This Row],[Discount]])*fUnitSales[[#This Row],[Units]],2)</f>
        <v>55</v>
      </c>
      <c r="N4664" s="4" t="str">
        <f>VLOOKUP(fUnitSales[[#This Row],[SalesRep]],dSalesRep[],2,0)</f>
        <v>East</v>
      </c>
    </row>
    <row r="4665" spans="7:14" x14ac:dyDescent="0.25">
      <c r="G4665" s="6">
        <v>41705</v>
      </c>
      <c r="H4665" t="s">
        <v>76</v>
      </c>
      <c r="I4665" t="s">
        <v>13</v>
      </c>
      <c r="J4665">
        <v>0.01</v>
      </c>
      <c r="K4665">
        <v>1</v>
      </c>
      <c r="M4665" s="4">
        <f>ROUND(VLOOKUP(fUnitSales[[#This Row],[Product]],dProducts[],2,0)*(1-fUnitSales[[#This Row],[Discount]])*fUnitSales[[#This Row],[Units]],2)</f>
        <v>22.72</v>
      </c>
      <c r="N4665" s="4" t="str">
        <f>VLOOKUP(fUnitSales[[#This Row],[SalesRep]],dSalesRep[],2,0)</f>
        <v>MidWest</v>
      </c>
    </row>
    <row r="4666" spans="7:14" x14ac:dyDescent="0.25">
      <c r="G4666" s="6">
        <v>41379</v>
      </c>
      <c r="H4666" t="s">
        <v>82</v>
      </c>
      <c r="I4666" t="s">
        <v>25</v>
      </c>
      <c r="J4666">
        <v>0.01</v>
      </c>
      <c r="K4666">
        <v>3</v>
      </c>
      <c r="M4666" s="4">
        <f>ROUND(VLOOKUP(fUnitSales[[#This Row],[Product]],dProducts[],2,0)*(1-fUnitSales[[#This Row],[Discount]])*fUnitSales[[#This Row],[Units]],2)</f>
        <v>100.98</v>
      </c>
      <c r="N4666" s="4" t="str">
        <f>VLOOKUP(fUnitSales[[#This Row],[SalesRep]],dSalesRep[],2,0)</f>
        <v>West</v>
      </c>
    </row>
    <row r="4667" spans="7:14" x14ac:dyDescent="0.25">
      <c r="G4667" s="6">
        <v>41984</v>
      </c>
      <c r="H4667" t="s">
        <v>59</v>
      </c>
      <c r="I4667" t="s">
        <v>18</v>
      </c>
      <c r="J4667">
        <v>0</v>
      </c>
      <c r="K4667">
        <v>3</v>
      </c>
      <c r="M4667" s="4">
        <f>ROUND(VLOOKUP(fUnitSales[[#This Row],[Product]],dProducts[],2,0)*(1-fUnitSales[[#This Row],[Discount]])*fUnitSales[[#This Row],[Units]],2)</f>
        <v>68.849999999999994</v>
      </c>
      <c r="N4667" s="4" t="str">
        <f>VLOOKUP(fUnitSales[[#This Row],[SalesRep]],dSalesRep[],2,0)</f>
        <v>East</v>
      </c>
    </row>
    <row r="4668" spans="7:14" x14ac:dyDescent="0.25">
      <c r="G4668" s="6">
        <v>41633</v>
      </c>
      <c r="H4668" t="s">
        <v>94</v>
      </c>
      <c r="I4668" t="s">
        <v>13</v>
      </c>
      <c r="J4668">
        <v>0.01</v>
      </c>
      <c r="K4668">
        <v>4</v>
      </c>
      <c r="M4668" s="4">
        <f>ROUND(VLOOKUP(fUnitSales[[#This Row],[Product]],dProducts[],2,0)*(1-fUnitSales[[#This Row],[Discount]])*fUnitSales[[#This Row],[Units]],2)</f>
        <v>90.88</v>
      </c>
      <c r="N4668" s="4" t="str">
        <f>VLOOKUP(fUnitSales[[#This Row],[SalesRep]],dSalesRep[],2,0)</f>
        <v>MidWest</v>
      </c>
    </row>
    <row r="4669" spans="7:14" x14ac:dyDescent="0.25">
      <c r="G4669" s="6">
        <v>41633</v>
      </c>
      <c r="H4669" t="s">
        <v>95</v>
      </c>
      <c r="I4669" t="s">
        <v>18</v>
      </c>
      <c r="J4669">
        <v>0.03</v>
      </c>
      <c r="K4669">
        <v>2</v>
      </c>
      <c r="M4669" s="4">
        <f>ROUND(VLOOKUP(fUnitSales[[#This Row],[Product]],dProducts[],2,0)*(1-fUnitSales[[#This Row],[Discount]])*fUnitSales[[#This Row],[Units]],2)</f>
        <v>44.52</v>
      </c>
      <c r="N4669" s="4" t="str">
        <f>VLOOKUP(fUnitSales[[#This Row],[SalesRep]],dSalesRep[],2,0)</f>
        <v>South</v>
      </c>
    </row>
    <row r="4670" spans="7:14" x14ac:dyDescent="0.25">
      <c r="G4670" s="6">
        <v>41608</v>
      </c>
      <c r="H4670" t="s">
        <v>14</v>
      </c>
      <c r="I4670" t="s">
        <v>31</v>
      </c>
      <c r="J4670">
        <v>1.4999999999999999E-2</v>
      </c>
      <c r="K4670">
        <v>2</v>
      </c>
      <c r="M4670" s="4">
        <f>ROUND(VLOOKUP(fUnitSales[[#This Row],[Product]],dProducts[],2,0)*(1-fUnitSales[[#This Row],[Discount]])*fUnitSales[[#This Row],[Units]],2)</f>
        <v>59.1</v>
      </c>
      <c r="N4670" s="4" t="str">
        <f>VLOOKUP(fUnitSales[[#This Row],[SalesRep]],dSalesRep[],2,0)</f>
        <v>West</v>
      </c>
    </row>
    <row r="4671" spans="7:14" x14ac:dyDescent="0.25">
      <c r="G4671" s="6">
        <v>42003</v>
      </c>
      <c r="H4671" t="s">
        <v>38</v>
      </c>
      <c r="I4671" t="s">
        <v>13</v>
      </c>
      <c r="J4671">
        <v>0</v>
      </c>
      <c r="K4671">
        <v>1</v>
      </c>
      <c r="M4671" s="4">
        <f>ROUND(VLOOKUP(fUnitSales[[#This Row],[Product]],dProducts[],2,0)*(1-fUnitSales[[#This Row],[Discount]])*fUnitSales[[#This Row],[Units]],2)</f>
        <v>22.95</v>
      </c>
      <c r="N4671" s="4" t="str">
        <f>VLOOKUP(fUnitSales[[#This Row],[SalesRep]],dSalesRep[],2,0)</f>
        <v>South</v>
      </c>
    </row>
    <row r="4672" spans="7:14" x14ac:dyDescent="0.25">
      <c r="G4672" s="6">
        <v>41962</v>
      </c>
      <c r="H4672" t="s">
        <v>94</v>
      </c>
      <c r="I4672" t="s">
        <v>31</v>
      </c>
      <c r="J4672">
        <v>0.03</v>
      </c>
      <c r="K4672">
        <v>2</v>
      </c>
      <c r="M4672" s="4">
        <f>ROUND(VLOOKUP(fUnitSales[[#This Row],[Product]],dProducts[],2,0)*(1-fUnitSales[[#This Row],[Discount]])*fUnitSales[[#This Row],[Units]],2)</f>
        <v>58.2</v>
      </c>
      <c r="N4672" s="4" t="str">
        <f>VLOOKUP(fUnitSales[[#This Row],[SalesRep]],dSalesRep[],2,0)</f>
        <v>MidWest</v>
      </c>
    </row>
    <row r="4673" spans="7:14" x14ac:dyDescent="0.25">
      <c r="G4673" s="6">
        <v>41637</v>
      </c>
      <c r="H4673" t="s">
        <v>27</v>
      </c>
      <c r="I4673" t="s">
        <v>31</v>
      </c>
      <c r="J4673">
        <v>0.03</v>
      </c>
      <c r="K4673">
        <v>3</v>
      </c>
      <c r="M4673" s="4">
        <f>ROUND(VLOOKUP(fUnitSales[[#This Row],[Product]],dProducts[],2,0)*(1-fUnitSales[[#This Row],[Discount]])*fUnitSales[[#This Row],[Units]],2)</f>
        <v>87.3</v>
      </c>
      <c r="N4673" s="4" t="str">
        <f>VLOOKUP(fUnitSales[[#This Row],[SalesRep]],dSalesRep[],2,0)</f>
        <v>MidWest</v>
      </c>
    </row>
    <row r="4674" spans="7:14" x14ac:dyDescent="0.25">
      <c r="G4674" s="6">
        <v>41630</v>
      </c>
      <c r="H4674" t="s">
        <v>75</v>
      </c>
      <c r="I4674" t="s">
        <v>13</v>
      </c>
      <c r="J4674">
        <v>0.03</v>
      </c>
      <c r="K4674">
        <v>2</v>
      </c>
      <c r="M4674" s="4">
        <f>ROUND(VLOOKUP(fUnitSales[[#This Row],[Product]],dProducts[],2,0)*(1-fUnitSales[[#This Row],[Discount]])*fUnitSales[[#This Row],[Units]],2)</f>
        <v>44.52</v>
      </c>
      <c r="N4674" s="4" t="str">
        <f>VLOOKUP(fUnitSales[[#This Row],[SalesRep]],dSalesRep[],2,0)</f>
        <v>West</v>
      </c>
    </row>
    <row r="4675" spans="7:14" x14ac:dyDescent="0.25">
      <c r="G4675" s="6">
        <v>41613</v>
      </c>
      <c r="H4675" t="s">
        <v>76</v>
      </c>
      <c r="I4675" t="s">
        <v>12</v>
      </c>
      <c r="J4675">
        <v>0</v>
      </c>
      <c r="K4675">
        <v>3</v>
      </c>
      <c r="M4675" s="4">
        <f>ROUND(VLOOKUP(fUnitSales[[#This Row],[Product]],dProducts[],2,0)*(1-fUnitSales[[#This Row],[Discount]])*fUnitSales[[#This Row],[Units]],2)</f>
        <v>239.85</v>
      </c>
      <c r="N4675" s="4" t="str">
        <f>VLOOKUP(fUnitSales[[#This Row],[SalesRep]],dSalesRep[],2,0)</f>
        <v>MidWest</v>
      </c>
    </row>
    <row r="4676" spans="7:14" x14ac:dyDescent="0.25">
      <c r="G4676" s="6">
        <v>41608</v>
      </c>
      <c r="H4676" t="s">
        <v>41</v>
      </c>
      <c r="I4676" t="s">
        <v>42</v>
      </c>
      <c r="J4676">
        <v>0</v>
      </c>
      <c r="K4676">
        <v>3</v>
      </c>
      <c r="M4676" s="4">
        <f>ROUND(VLOOKUP(fUnitSales[[#This Row],[Product]],dProducts[],2,0)*(1-fUnitSales[[#This Row],[Discount]])*fUnitSales[[#This Row],[Units]],2)</f>
        <v>57</v>
      </c>
      <c r="N4676" s="4" t="str">
        <f>VLOOKUP(fUnitSales[[#This Row],[SalesRep]],dSalesRep[],2,0)</f>
        <v>South</v>
      </c>
    </row>
    <row r="4677" spans="7:14" x14ac:dyDescent="0.25">
      <c r="G4677" s="6">
        <v>41624</v>
      </c>
      <c r="H4677" t="s">
        <v>51</v>
      </c>
      <c r="I4677" t="s">
        <v>31</v>
      </c>
      <c r="J4677">
        <v>0.02</v>
      </c>
      <c r="K4677">
        <v>3</v>
      </c>
      <c r="M4677" s="4">
        <f>ROUND(VLOOKUP(fUnitSales[[#This Row],[Product]],dProducts[],2,0)*(1-fUnitSales[[#This Row],[Discount]])*fUnitSales[[#This Row],[Units]],2)</f>
        <v>88.2</v>
      </c>
      <c r="N4677" s="4" t="str">
        <f>VLOOKUP(fUnitSales[[#This Row],[SalesRep]],dSalesRep[],2,0)</f>
        <v>West</v>
      </c>
    </row>
    <row r="4678" spans="7:14" x14ac:dyDescent="0.25">
      <c r="G4678" s="6">
        <v>41589</v>
      </c>
      <c r="H4678" t="s">
        <v>90</v>
      </c>
      <c r="I4678" t="s">
        <v>42</v>
      </c>
      <c r="J4678">
        <v>0</v>
      </c>
      <c r="K4678">
        <v>2</v>
      </c>
      <c r="M4678" s="4">
        <f>ROUND(VLOOKUP(fUnitSales[[#This Row],[Product]],dProducts[],2,0)*(1-fUnitSales[[#This Row],[Discount]])*fUnitSales[[#This Row],[Units]],2)</f>
        <v>38</v>
      </c>
      <c r="N4678" s="4" t="str">
        <f>VLOOKUP(fUnitSales[[#This Row],[SalesRep]],dSalesRep[],2,0)</f>
        <v>West</v>
      </c>
    </row>
    <row r="4679" spans="7:14" x14ac:dyDescent="0.25">
      <c r="G4679" s="6">
        <v>41600</v>
      </c>
      <c r="H4679" t="s">
        <v>45</v>
      </c>
      <c r="I4679" t="s">
        <v>18</v>
      </c>
      <c r="J4679">
        <v>0</v>
      </c>
      <c r="K4679">
        <v>3</v>
      </c>
      <c r="M4679" s="4">
        <f>ROUND(VLOOKUP(fUnitSales[[#This Row],[Product]],dProducts[],2,0)*(1-fUnitSales[[#This Row],[Discount]])*fUnitSales[[#This Row],[Units]],2)</f>
        <v>68.849999999999994</v>
      </c>
      <c r="N4679" s="4" t="str">
        <f>VLOOKUP(fUnitSales[[#This Row],[SalesRep]],dSalesRep[],2,0)</f>
        <v>MidWest</v>
      </c>
    </row>
    <row r="4680" spans="7:14" x14ac:dyDescent="0.25">
      <c r="G4680" s="6">
        <v>41280</v>
      </c>
      <c r="H4680" t="s">
        <v>27</v>
      </c>
      <c r="I4680" t="s">
        <v>34</v>
      </c>
      <c r="J4680">
        <v>2.5000000000000001E-2</v>
      </c>
      <c r="K4680">
        <v>2</v>
      </c>
      <c r="M4680" s="4">
        <f>ROUND(VLOOKUP(fUnitSales[[#This Row],[Product]],dProducts[],2,0)*(1-fUnitSales[[#This Row],[Discount]])*fUnitSales[[#This Row],[Units]],2)</f>
        <v>45.83</v>
      </c>
      <c r="N4680" s="4" t="str">
        <f>VLOOKUP(fUnitSales[[#This Row],[SalesRep]],dSalesRep[],2,0)</f>
        <v>MidWest</v>
      </c>
    </row>
    <row r="4681" spans="7:14" x14ac:dyDescent="0.25">
      <c r="G4681" s="6">
        <v>41596</v>
      </c>
      <c r="H4681" t="s">
        <v>46</v>
      </c>
      <c r="I4681" t="s">
        <v>37</v>
      </c>
      <c r="J4681">
        <v>2.5000000000000001E-2</v>
      </c>
      <c r="K4681">
        <v>2</v>
      </c>
      <c r="M4681" s="4">
        <f>ROUND(VLOOKUP(fUnitSales[[#This Row],[Product]],dProducts[],2,0)*(1-fUnitSales[[#This Row],[Discount]])*fUnitSales[[#This Row],[Units]],2)</f>
        <v>48.75</v>
      </c>
      <c r="N4681" s="4" t="str">
        <f>VLOOKUP(fUnitSales[[#This Row],[SalesRep]],dSalesRep[],2,0)</f>
        <v>MidWest</v>
      </c>
    </row>
    <row r="4682" spans="7:14" x14ac:dyDescent="0.25">
      <c r="G4682" s="6">
        <v>41947</v>
      </c>
      <c r="H4682" t="s">
        <v>53</v>
      </c>
      <c r="I4682" t="s">
        <v>17</v>
      </c>
      <c r="J4682">
        <v>0.03</v>
      </c>
      <c r="K4682">
        <v>3</v>
      </c>
      <c r="M4682" s="4">
        <f>ROUND(VLOOKUP(fUnitSales[[#This Row],[Product]],dProducts[],2,0)*(1-fUnitSales[[#This Row],[Discount]])*fUnitSales[[#This Row],[Units]],2)</f>
        <v>58.05</v>
      </c>
      <c r="N4682" s="4" t="str">
        <f>VLOOKUP(fUnitSales[[#This Row],[SalesRep]],dSalesRep[],2,0)</f>
        <v>West</v>
      </c>
    </row>
    <row r="4683" spans="7:14" x14ac:dyDescent="0.25">
      <c r="G4683" s="6">
        <v>41617</v>
      </c>
      <c r="H4683" t="s">
        <v>70</v>
      </c>
      <c r="I4683" t="s">
        <v>13</v>
      </c>
      <c r="J4683">
        <v>0</v>
      </c>
      <c r="K4683">
        <v>3</v>
      </c>
      <c r="M4683" s="4">
        <f>ROUND(VLOOKUP(fUnitSales[[#This Row],[Product]],dProducts[],2,0)*(1-fUnitSales[[#This Row],[Discount]])*fUnitSales[[#This Row],[Units]],2)</f>
        <v>68.849999999999994</v>
      </c>
      <c r="N4683" s="4" t="str">
        <f>VLOOKUP(fUnitSales[[#This Row],[SalesRep]],dSalesRep[],2,0)</f>
        <v>West</v>
      </c>
    </row>
    <row r="4684" spans="7:14" x14ac:dyDescent="0.25">
      <c r="G4684" s="6">
        <v>41973</v>
      </c>
      <c r="H4684" t="s">
        <v>60</v>
      </c>
      <c r="I4684" t="s">
        <v>37</v>
      </c>
      <c r="J4684">
        <v>0.03</v>
      </c>
      <c r="K4684">
        <v>1</v>
      </c>
      <c r="M4684" s="4">
        <f>ROUND(VLOOKUP(fUnitSales[[#This Row],[Product]],dProducts[],2,0)*(1-fUnitSales[[#This Row],[Discount]])*fUnitSales[[#This Row],[Units]],2)</f>
        <v>24.25</v>
      </c>
      <c r="N4684" s="4" t="str">
        <f>VLOOKUP(fUnitSales[[#This Row],[SalesRep]],dSalesRep[],2,0)</f>
        <v>South</v>
      </c>
    </row>
    <row r="4685" spans="7:14" x14ac:dyDescent="0.25">
      <c r="G4685" s="6">
        <v>41993</v>
      </c>
      <c r="H4685" t="s">
        <v>74</v>
      </c>
      <c r="I4685" t="s">
        <v>17</v>
      </c>
      <c r="J4685">
        <v>0.02</v>
      </c>
      <c r="K4685">
        <v>1</v>
      </c>
      <c r="M4685" s="4">
        <f>ROUND(VLOOKUP(fUnitSales[[#This Row],[Product]],dProducts[],2,0)*(1-fUnitSales[[#This Row],[Discount]])*fUnitSales[[#This Row],[Units]],2)</f>
        <v>19.55</v>
      </c>
      <c r="N4685" s="4" t="str">
        <f>VLOOKUP(fUnitSales[[#This Row],[SalesRep]],dSalesRep[],2,0)</f>
        <v>MidWest</v>
      </c>
    </row>
    <row r="4686" spans="7:14" x14ac:dyDescent="0.25">
      <c r="G4686" s="6">
        <v>41593</v>
      </c>
      <c r="H4686" t="s">
        <v>85</v>
      </c>
      <c r="I4686" t="s">
        <v>25</v>
      </c>
      <c r="J4686">
        <v>1.4999999999999999E-2</v>
      </c>
      <c r="K4686">
        <v>3</v>
      </c>
      <c r="M4686" s="4">
        <f>ROUND(VLOOKUP(fUnitSales[[#This Row],[Product]],dProducts[],2,0)*(1-fUnitSales[[#This Row],[Discount]])*fUnitSales[[#This Row],[Units]],2)</f>
        <v>100.47</v>
      </c>
      <c r="N4686" s="4" t="str">
        <f>VLOOKUP(fUnitSales[[#This Row],[SalesRep]],dSalesRep[],2,0)</f>
        <v>West</v>
      </c>
    </row>
    <row r="4687" spans="7:14" x14ac:dyDescent="0.25">
      <c r="G4687" s="6">
        <v>41590</v>
      </c>
      <c r="H4687" t="s">
        <v>93</v>
      </c>
      <c r="I4687" t="s">
        <v>42</v>
      </c>
      <c r="J4687">
        <v>0.03</v>
      </c>
      <c r="K4687">
        <v>3</v>
      </c>
      <c r="M4687" s="4">
        <f>ROUND(VLOOKUP(fUnitSales[[#This Row],[Product]],dProducts[],2,0)*(1-fUnitSales[[#This Row],[Discount]])*fUnitSales[[#This Row],[Units]],2)</f>
        <v>55.29</v>
      </c>
      <c r="N4687" s="4" t="str">
        <f>VLOOKUP(fUnitSales[[#This Row],[SalesRep]],dSalesRep[],2,0)</f>
        <v>MidWest</v>
      </c>
    </row>
    <row r="4688" spans="7:14" x14ac:dyDescent="0.25">
      <c r="G4688" s="6">
        <v>41960</v>
      </c>
      <c r="H4688" t="s">
        <v>41</v>
      </c>
      <c r="I4688" t="s">
        <v>31</v>
      </c>
      <c r="J4688">
        <v>0.02</v>
      </c>
      <c r="K4688">
        <v>3</v>
      </c>
      <c r="M4688" s="4">
        <f>ROUND(VLOOKUP(fUnitSales[[#This Row],[Product]],dProducts[],2,0)*(1-fUnitSales[[#This Row],[Discount]])*fUnitSales[[#This Row],[Units]],2)</f>
        <v>88.2</v>
      </c>
      <c r="N4688" s="4" t="str">
        <f>VLOOKUP(fUnitSales[[#This Row],[SalesRep]],dSalesRep[],2,0)</f>
        <v>South</v>
      </c>
    </row>
    <row r="4689" spans="7:14" x14ac:dyDescent="0.25">
      <c r="G4689" s="6">
        <v>41394</v>
      </c>
      <c r="H4689" t="s">
        <v>60</v>
      </c>
      <c r="I4689" t="s">
        <v>31</v>
      </c>
      <c r="J4689">
        <v>0</v>
      </c>
      <c r="K4689">
        <v>3</v>
      </c>
      <c r="M4689" s="4">
        <f>ROUND(VLOOKUP(fUnitSales[[#This Row],[Product]],dProducts[],2,0)*(1-fUnitSales[[#This Row],[Discount]])*fUnitSales[[#This Row],[Units]],2)</f>
        <v>90</v>
      </c>
      <c r="N4689" s="4" t="str">
        <f>VLOOKUP(fUnitSales[[#This Row],[SalesRep]],dSalesRep[],2,0)</f>
        <v>South</v>
      </c>
    </row>
    <row r="4690" spans="7:14" x14ac:dyDescent="0.25">
      <c r="G4690" s="6">
        <v>41947</v>
      </c>
      <c r="H4690" t="s">
        <v>54</v>
      </c>
      <c r="I4690" t="s">
        <v>34</v>
      </c>
      <c r="J4690">
        <v>0</v>
      </c>
      <c r="K4690">
        <v>1</v>
      </c>
      <c r="M4690" s="4">
        <f>ROUND(VLOOKUP(fUnitSales[[#This Row],[Product]],dProducts[],2,0)*(1-fUnitSales[[#This Row],[Discount]])*fUnitSales[[#This Row],[Units]],2)</f>
        <v>23.5</v>
      </c>
      <c r="N4690" s="4" t="str">
        <f>VLOOKUP(fUnitSales[[#This Row],[SalesRep]],dSalesRep[],2,0)</f>
        <v>East</v>
      </c>
    </row>
    <row r="4691" spans="7:14" x14ac:dyDescent="0.25">
      <c r="G4691" s="6">
        <v>41970</v>
      </c>
      <c r="H4691" t="s">
        <v>90</v>
      </c>
      <c r="I4691" t="s">
        <v>18</v>
      </c>
      <c r="J4691">
        <v>0.03</v>
      </c>
      <c r="K4691">
        <v>3</v>
      </c>
      <c r="M4691" s="4">
        <f>ROUND(VLOOKUP(fUnitSales[[#This Row],[Product]],dProducts[],2,0)*(1-fUnitSales[[#This Row],[Discount]])*fUnitSales[[#This Row],[Units]],2)</f>
        <v>66.78</v>
      </c>
      <c r="N4691" s="4" t="str">
        <f>VLOOKUP(fUnitSales[[#This Row],[SalesRep]],dSalesRep[],2,0)</f>
        <v>West</v>
      </c>
    </row>
    <row r="4692" spans="7:14" x14ac:dyDescent="0.25">
      <c r="G4692" s="6">
        <v>41632</v>
      </c>
      <c r="H4692" t="s">
        <v>88</v>
      </c>
      <c r="I4692" t="s">
        <v>8</v>
      </c>
      <c r="J4692">
        <v>0</v>
      </c>
      <c r="K4692">
        <v>2</v>
      </c>
      <c r="M4692" s="4">
        <f>ROUND(VLOOKUP(fUnitSales[[#This Row],[Product]],dProducts[],2,0)*(1-fUnitSales[[#This Row],[Discount]])*fUnitSales[[#This Row],[Units]],2)</f>
        <v>42</v>
      </c>
      <c r="N4692" s="4" t="str">
        <f>VLOOKUP(fUnitSales[[#This Row],[SalesRep]],dSalesRep[],2,0)</f>
        <v>MidWest</v>
      </c>
    </row>
    <row r="4693" spans="7:14" x14ac:dyDescent="0.25">
      <c r="G4693" s="6">
        <v>41491</v>
      </c>
      <c r="H4693" t="s">
        <v>85</v>
      </c>
      <c r="I4693" t="s">
        <v>34</v>
      </c>
      <c r="J4693">
        <v>0.01</v>
      </c>
      <c r="K4693">
        <v>2</v>
      </c>
      <c r="M4693" s="4">
        <f>ROUND(VLOOKUP(fUnitSales[[#This Row],[Product]],dProducts[],2,0)*(1-fUnitSales[[#This Row],[Discount]])*fUnitSales[[#This Row],[Units]],2)</f>
        <v>46.53</v>
      </c>
      <c r="N4693" s="4" t="str">
        <f>VLOOKUP(fUnitSales[[#This Row],[SalesRep]],dSalesRep[],2,0)</f>
        <v>West</v>
      </c>
    </row>
    <row r="4694" spans="7:14" x14ac:dyDescent="0.25">
      <c r="G4694" s="6">
        <v>41624</v>
      </c>
      <c r="H4694" t="s">
        <v>59</v>
      </c>
      <c r="I4694" t="s">
        <v>34</v>
      </c>
      <c r="J4694">
        <v>0</v>
      </c>
      <c r="K4694">
        <v>2</v>
      </c>
      <c r="M4694" s="4">
        <f>ROUND(VLOOKUP(fUnitSales[[#This Row],[Product]],dProducts[],2,0)*(1-fUnitSales[[#This Row],[Discount]])*fUnitSales[[#This Row],[Units]],2)</f>
        <v>47</v>
      </c>
      <c r="N4694" s="4" t="str">
        <f>VLOOKUP(fUnitSales[[#This Row],[SalesRep]],dSalesRep[],2,0)</f>
        <v>East</v>
      </c>
    </row>
    <row r="4695" spans="7:14" x14ac:dyDescent="0.25">
      <c r="G4695" s="6">
        <v>41416</v>
      </c>
      <c r="H4695" t="s">
        <v>41</v>
      </c>
      <c r="I4695" t="s">
        <v>37</v>
      </c>
      <c r="J4695">
        <v>0</v>
      </c>
      <c r="K4695">
        <v>1</v>
      </c>
      <c r="M4695" s="4">
        <f>ROUND(VLOOKUP(fUnitSales[[#This Row],[Product]],dProducts[],2,0)*(1-fUnitSales[[#This Row],[Discount]])*fUnitSales[[#This Row],[Units]],2)</f>
        <v>25</v>
      </c>
      <c r="N4695" s="4" t="str">
        <f>VLOOKUP(fUnitSales[[#This Row],[SalesRep]],dSalesRep[],2,0)</f>
        <v>South</v>
      </c>
    </row>
    <row r="4696" spans="7:14" x14ac:dyDescent="0.25">
      <c r="G4696" s="6">
        <v>41442</v>
      </c>
      <c r="H4696" t="s">
        <v>68</v>
      </c>
      <c r="I4696" t="s">
        <v>17</v>
      </c>
      <c r="J4696">
        <v>0</v>
      </c>
      <c r="K4696">
        <v>3</v>
      </c>
      <c r="M4696" s="4">
        <f>ROUND(VLOOKUP(fUnitSales[[#This Row],[Product]],dProducts[],2,0)*(1-fUnitSales[[#This Row],[Discount]])*fUnitSales[[#This Row],[Units]],2)</f>
        <v>59.85</v>
      </c>
      <c r="N4696" s="4" t="str">
        <f>VLOOKUP(fUnitSales[[#This Row],[SalesRep]],dSalesRep[],2,0)</f>
        <v>West</v>
      </c>
    </row>
    <row r="4697" spans="7:14" x14ac:dyDescent="0.25">
      <c r="G4697" s="6">
        <v>41768</v>
      </c>
      <c r="H4697" t="s">
        <v>24</v>
      </c>
      <c r="I4697" t="s">
        <v>17</v>
      </c>
      <c r="J4697">
        <v>0.03</v>
      </c>
      <c r="K4697">
        <v>1</v>
      </c>
      <c r="M4697" s="4">
        <f>ROUND(VLOOKUP(fUnitSales[[#This Row],[Product]],dProducts[],2,0)*(1-fUnitSales[[#This Row],[Discount]])*fUnitSales[[#This Row],[Units]],2)</f>
        <v>19.350000000000001</v>
      </c>
      <c r="N4697" s="4" t="str">
        <f>VLOOKUP(fUnitSales[[#This Row],[SalesRep]],dSalesRep[],2,0)</f>
        <v>MidWest</v>
      </c>
    </row>
    <row r="4698" spans="7:14" x14ac:dyDescent="0.25">
      <c r="G4698" s="6">
        <v>41975</v>
      </c>
      <c r="H4698" t="s">
        <v>41</v>
      </c>
      <c r="I4698" t="s">
        <v>25</v>
      </c>
      <c r="J4698">
        <v>0.01</v>
      </c>
      <c r="K4698">
        <v>1</v>
      </c>
      <c r="M4698" s="4">
        <f>ROUND(VLOOKUP(fUnitSales[[#This Row],[Product]],dProducts[],2,0)*(1-fUnitSales[[#This Row],[Discount]])*fUnitSales[[#This Row],[Units]],2)</f>
        <v>33.659999999999997</v>
      </c>
      <c r="N4698" s="4" t="str">
        <f>VLOOKUP(fUnitSales[[#This Row],[SalesRep]],dSalesRep[],2,0)</f>
        <v>South</v>
      </c>
    </row>
    <row r="4699" spans="7:14" x14ac:dyDescent="0.25">
      <c r="G4699" s="6">
        <v>42004</v>
      </c>
      <c r="H4699" t="s">
        <v>88</v>
      </c>
      <c r="I4699" t="s">
        <v>25</v>
      </c>
      <c r="J4699">
        <v>2.5000000000000001E-2</v>
      </c>
      <c r="K4699">
        <v>2</v>
      </c>
      <c r="M4699" s="4">
        <f>ROUND(VLOOKUP(fUnitSales[[#This Row],[Product]],dProducts[],2,0)*(1-fUnitSales[[#This Row],[Discount]])*fUnitSales[[#This Row],[Units]],2)</f>
        <v>66.3</v>
      </c>
      <c r="N4699" s="4" t="str">
        <f>VLOOKUP(fUnitSales[[#This Row],[SalesRep]],dSalesRep[],2,0)</f>
        <v>MidWest</v>
      </c>
    </row>
    <row r="4700" spans="7:14" x14ac:dyDescent="0.25">
      <c r="G4700" s="6">
        <v>41633</v>
      </c>
      <c r="H4700" t="s">
        <v>59</v>
      </c>
      <c r="I4700" t="s">
        <v>22</v>
      </c>
      <c r="J4700">
        <v>0</v>
      </c>
      <c r="K4700">
        <v>2</v>
      </c>
      <c r="M4700" s="4">
        <f>ROUND(VLOOKUP(fUnitSales[[#This Row],[Product]],dProducts[],2,0)*(1-fUnitSales[[#This Row],[Discount]])*fUnitSales[[#This Row],[Units]],2)</f>
        <v>50</v>
      </c>
      <c r="N4700" s="4" t="str">
        <f>VLOOKUP(fUnitSales[[#This Row],[SalesRep]],dSalesRep[],2,0)</f>
        <v>East</v>
      </c>
    </row>
    <row r="4701" spans="7:14" x14ac:dyDescent="0.25">
      <c r="G4701" s="6">
        <v>41601</v>
      </c>
      <c r="H4701" t="s">
        <v>50</v>
      </c>
      <c r="I4701" t="s">
        <v>25</v>
      </c>
      <c r="J4701">
        <v>2.5000000000000001E-2</v>
      </c>
      <c r="K4701">
        <v>3</v>
      </c>
      <c r="M4701" s="4">
        <f>ROUND(VLOOKUP(fUnitSales[[#This Row],[Product]],dProducts[],2,0)*(1-fUnitSales[[#This Row],[Discount]])*fUnitSales[[#This Row],[Units]],2)</f>
        <v>99.45</v>
      </c>
      <c r="N4701" s="4" t="str">
        <f>VLOOKUP(fUnitSales[[#This Row],[SalesRep]],dSalesRep[],2,0)</f>
        <v>MidWest</v>
      </c>
    </row>
    <row r="4702" spans="7:14" x14ac:dyDescent="0.25">
      <c r="G4702" s="6">
        <v>41595</v>
      </c>
      <c r="H4702" t="s">
        <v>63</v>
      </c>
      <c r="I4702" t="s">
        <v>37</v>
      </c>
      <c r="J4702">
        <v>0</v>
      </c>
      <c r="K4702">
        <v>1</v>
      </c>
      <c r="M4702" s="4">
        <f>ROUND(VLOOKUP(fUnitSales[[#This Row],[Product]],dProducts[],2,0)*(1-fUnitSales[[#This Row],[Discount]])*fUnitSales[[#This Row],[Units]],2)</f>
        <v>25</v>
      </c>
      <c r="N4702" s="4" t="str">
        <f>VLOOKUP(fUnitSales[[#This Row],[SalesRep]],dSalesRep[],2,0)</f>
        <v>MidWest</v>
      </c>
    </row>
    <row r="4703" spans="7:14" x14ac:dyDescent="0.25">
      <c r="G4703" s="6">
        <v>41958</v>
      </c>
      <c r="H4703" t="s">
        <v>78</v>
      </c>
      <c r="I4703" t="s">
        <v>8</v>
      </c>
      <c r="J4703">
        <v>0</v>
      </c>
      <c r="K4703">
        <v>10</v>
      </c>
      <c r="M4703" s="4">
        <f>ROUND(VLOOKUP(fUnitSales[[#This Row],[Product]],dProducts[],2,0)*(1-fUnitSales[[#This Row],[Discount]])*fUnitSales[[#This Row],[Units]],2)</f>
        <v>210</v>
      </c>
      <c r="N4703" s="4" t="str">
        <f>VLOOKUP(fUnitSales[[#This Row],[SalesRep]],dSalesRep[],2,0)</f>
        <v>West</v>
      </c>
    </row>
    <row r="4704" spans="7:14" x14ac:dyDescent="0.25">
      <c r="G4704" s="6">
        <v>41994</v>
      </c>
      <c r="H4704" t="s">
        <v>74</v>
      </c>
      <c r="I4704" t="s">
        <v>22</v>
      </c>
      <c r="J4704">
        <v>0</v>
      </c>
      <c r="K4704">
        <v>12</v>
      </c>
      <c r="M4704" s="4">
        <f>ROUND(VLOOKUP(fUnitSales[[#This Row],[Product]],dProducts[],2,0)*(1-fUnitSales[[#This Row],[Discount]])*fUnitSales[[#This Row],[Units]],2)</f>
        <v>300</v>
      </c>
      <c r="N4704" s="4" t="str">
        <f>VLOOKUP(fUnitSales[[#This Row],[SalesRep]],dSalesRep[],2,0)</f>
        <v>MidWest</v>
      </c>
    </row>
    <row r="4705" spans="7:14" x14ac:dyDescent="0.25">
      <c r="G4705" s="6">
        <v>41637</v>
      </c>
      <c r="H4705" t="s">
        <v>24</v>
      </c>
      <c r="I4705" t="s">
        <v>22</v>
      </c>
      <c r="J4705">
        <v>2.5000000000000001E-2</v>
      </c>
      <c r="K4705">
        <v>3</v>
      </c>
      <c r="M4705" s="4">
        <f>ROUND(VLOOKUP(fUnitSales[[#This Row],[Product]],dProducts[],2,0)*(1-fUnitSales[[#This Row],[Discount]])*fUnitSales[[#This Row],[Units]],2)</f>
        <v>73.13</v>
      </c>
      <c r="N4705" s="4" t="str">
        <f>VLOOKUP(fUnitSales[[#This Row],[SalesRep]],dSalesRep[],2,0)</f>
        <v>MidWest</v>
      </c>
    </row>
    <row r="4706" spans="7:14" x14ac:dyDescent="0.25">
      <c r="G4706" s="6">
        <v>42004</v>
      </c>
      <c r="H4706" t="s">
        <v>27</v>
      </c>
      <c r="I4706" t="s">
        <v>8</v>
      </c>
      <c r="J4706">
        <v>0.03</v>
      </c>
      <c r="K4706">
        <v>1</v>
      </c>
      <c r="M4706" s="4">
        <f>ROUND(VLOOKUP(fUnitSales[[#This Row],[Product]],dProducts[],2,0)*(1-fUnitSales[[#This Row],[Discount]])*fUnitSales[[#This Row],[Units]],2)</f>
        <v>20.37</v>
      </c>
      <c r="N4706" s="4" t="str">
        <f>VLOOKUP(fUnitSales[[#This Row],[SalesRep]],dSalesRep[],2,0)</f>
        <v>MidWest</v>
      </c>
    </row>
    <row r="4707" spans="7:14" x14ac:dyDescent="0.25">
      <c r="G4707" s="6">
        <v>41974</v>
      </c>
      <c r="H4707" t="s">
        <v>54</v>
      </c>
      <c r="I4707" t="s">
        <v>13</v>
      </c>
      <c r="J4707">
        <v>0</v>
      </c>
      <c r="K4707">
        <v>2</v>
      </c>
      <c r="M4707" s="4">
        <f>ROUND(VLOOKUP(fUnitSales[[#This Row],[Product]],dProducts[],2,0)*(1-fUnitSales[[#This Row],[Discount]])*fUnitSales[[#This Row],[Units]],2)</f>
        <v>45.9</v>
      </c>
      <c r="N4707" s="4" t="str">
        <f>VLOOKUP(fUnitSales[[#This Row],[SalesRep]],dSalesRep[],2,0)</f>
        <v>East</v>
      </c>
    </row>
    <row r="4708" spans="7:14" x14ac:dyDescent="0.25">
      <c r="G4708" s="6">
        <v>41618</v>
      </c>
      <c r="H4708" t="s">
        <v>14</v>
      </c>
      <c r="I4708" t="s">
        <v>28</v>
      </c>
      <c r="J4708">
        <v>0</v>
      </c>
      <c r="K4708">
        <v>3</v>
      </c>
      <c r="M4708" s="4">
        <f>ROUND(VLOOKUP(fUnitSales[[#This Row],[Product]],dProducts[],2,0)*(1-fUnitSales[[#This Row],[Discount]])*fUnitSales[[#This Row],[Units]],2)</f>
        <v>82.5</v>
      </c>
      <c r="N4708" s="4" t="str">
        <f>VLOOKUP(fUnitSales[[#This Row],[SalesRep]],dSalesRep[],2,0)</f>
        <v>West</v>
      </c>
    </row>
    <row r="4709" spans="7:14" x14ac:dyDescent="0.25">
      <c r="G4709" s="6">
        <v>41972</v>
      </c>
      <c r="H4709" t="s">
        <v>90</v>
      </c>
      <c r="I4709" t="s">
        <v>34</v>
      </c>
      <c r="J4709">
        <v>0.03</v>
      </c>
      <c r="K4709">
        <v>2</v>
      </c>
      <c r="M4709" s="4">
        <f>ROUND(VLOOKUP(fUnitSales[[#This Row],[Product]],dProducts[],2,0)*(1-fUnitSales[[#This Row],[Discount]])*fUnitSales[[#This Row],[Units]],2)</f>
        <v>45.59</v>
      </c>
      <c r="N4709" s="4" t="str">
        <f>VLOOKUP(fUnitSales[[#This Row],[SalesRep]],dSalesRep[],2,0)</f>
        <v>West</v>
      </c>
    </row>
    <row r="4710" spans="7:14" x14ac:dyDescent="0.25">
      <c r="G4710" s="6">
        <v>41592</v>
      </c>
      <c r="H4710" t="s">
        <v>71</v>
      </c>
      <c r="I4710" t="s">
        <v>25</v>
      </c>
      <c r="J4710">
        <v>0.01</v>
      </c>
      <c r="K4710">
        <v>4</v>
      </c>
      <c r="M4710" s="4">
        <f>ROUND(VLOOKUP(fUnitSales[[#This Row],[Product]],dProducts[],2,0)*(1-fUnitSales[[#This Row],[Discount]])*fUnitSales[[#This Row],[Units]],2)</f>
        <v>134.63999999999999</v>
      </c>
      <c r="N4710" s="4" t="str">
        <f>VLOOKUP(fUnitSales[[#This Row],[SalesRep]],dSalesRep[],2,0)</f>
        <v>MidWest</v>
      </c>
    </row>
    <row r="4711" spans="7:14" x14ac:dyDescent="0.25">
      <c r="G4711" s="6">
        <v>41968</v>
      </c>
      <c r="H4711" t="s">
        <v>24</v>
      </c>
      <c r="I4711" t="s">
        <v>22</v>
      </c>
      <c r="J4711">
        <v>0.01</v>
      </c>
      <c r="K4711">
        <v>18</v>
      </c>
      <c r="M4711" s="4">
        <f>ROUND(VLOOKUP(fUnitSales[[#This Row],[Product]],dProducts[],2,0)*(1-fUnitSales[[#This Row],[Discount]])*fUnitSales[[#This Row],[Units]],2)</f>
        <v>445.5</v>
      </c>
      <c r="N4711" s="4" t="str">
        <f>VLOOKUP(fUnitSales[[#This Row],[SalesRep]],dSalesRep[],2,0)</f>
        <v>MidWest</v>
      </c>
    </row>
    <row r="4712" spans="7:14" x14ac:dyDescent="0.25">
      <c r="G4712" s="6">
        <v>41985</v>
      </c>
      <c r="H4712" t="s">
        <v>50</v>
      </c>
      <c r="I4712" t="s">
        <v>25</v>
      </c>
      <c r="J4712">
        <v>0</v>
      </c>
      <c r="K4712">
        <v>3</v>
      </c>
      <c r="M4712" s="4">
        <f>ROUND(VLOOKUP(fUnitSales[[#This Row],[Product]],dProducts[],2,0)*(1-fUnitSales[[#This Row],[Discount]])*fUnitSales[[#This Row],[Units]],2)</f>
        <v>102</v>
      </c>
      <c r="N4712" s="4" t="str">
        <f>VLOOKUP(fUnitSales[[#This Row],[SalesRep]],dSalesRep[],2,0)</f>
        <v>MidWest</v>
      </c>
    </row>
    <row r="4713" spans="7:14" x14ac:dyDescent="0.25">
      <c r="G4713" s="6">
        <v>41967</v>
      </c>
      <c r="H4713" t="s">
        <v>43</v>
      </c>
      <c r="I4713" t="s">
        <v>13</v>
      </c>
      <c r="J4713">
        <v>0</v>
      </c>
      <c r="K4713">
        <v>1</v>
      </c>
      <c r="M4713" s="4">
        <f>ROUND(VLOOKUP(fUnitSales[[#This Row],[Product]],dProducts[],2,0)*(1-fUnitSales[[#This Row],[Discount]])*fUnitSales[[#This Row],[Units]],2)</f>
        <v>22.95</v>
      </c>
      <c r="N4713" s="4" t="str">
        <f>VLOOKUP(fUnitSales[[#This Row],[SalesRep]],dSalesRep[],2,0)</f>
        <v>MidWest</v>
      </c>
    </row>
    <row r="4714" spans="7:14" x14ac:dyDescent="0.25">
      <c r="G4714" s="6">
        <v>41611</v>
      </c>
      <c r="H4714" t="s">
        <v>55</v>
      </c>
      <c r="I4714" t="s">
        <v>13</v>
      </c>
      <c r="J4714">
        <v>0.01</v>
      </c>
      <c r="K4714">
        <v>3</v>
      </c>
      <c r="M4714" s="4">
        <f>ROUND(VLOOKUP(fUnitSales[[#This Row],[Product]],dProducts[],2,0)*(1-fUnitSales[[#This Row],[Discount]])*fUnitSales[[#This Row],[Units]],2)</f>
        <v>68.16</v>
      </c>
      <c r="N4714" s="4" t="str">
        <f>VLOOKUP(fUnitSales[[#This Row],[SalesRep]],dSalesRep[],2,0)</f>
        <v>South</v>
      </c>
    </row>
    <row r="4715" spans="7:14" x14ac:dyDescent="0.25">
      <c r="G4715" s="6">
        <v>41982</v>
      </c>
      <c r="H4715" t="s">
        <v>32</v>
      </c>
      <c r="I4715" t="s">
        <v>25</v>
      </c>
      <c r="J4715">
        <v>0</v>
      </c>
      <c r="K4715">
        <v>1</v>
      </c>
      <c r="M4715" s="4">
        <f>ROUND(VLOOKUP(fUnitSales[[#This Row],[Product]],dProducts[],2,0)*(1-fUnitSales[[#This Row],[Discount]])*fUnitSales[[#This Row],[Units]],2)</f>
        <v>34</v>
      </c>
      <c r="N4715" s="4" t="str">
        <f>VLOOKUP(fUnitSales[[#This Row],[SalesRep]],dSalesRep[],2,0)</f>
        <v>West</v>
      </c>
    </row>
    <row r="4716" spans="7:14" x14ac:dyDescent="0.25">
      <c r="G4716" s="6">
        <v>41620</v>
      </c>
      <c r="H4716" t="s">
        <v>40</v>
      </c>
      <c r="I4716" t="s">
        <v>13</v>
      </c>
      <c r="J4716">
        <v>0</v>
      </c>
      <c r="K4716">
        <v>2</v>
      </c>
      <c r="M4716" s="4">
        <f>ROUND(VLOOKUP(fUnitSales[[#This Row],[Product]],dProducts[],2,0)*(1-fUnitSales[[#This Row],[Discount]])*fUnitSales[[#This Row],[Units]],2)</f>
        <v>45.9</v>
      </c>
      <c r="N4716" s="4" t="str">
        <f>VLOOKUP(fUnitSales[[#This Row],[SalesRep]],dSalesRep[],2,0)</f>
        <v>East</v>
      </c>
    </row>
    <row r="4717" spans="7:14" x14ac:dyDescent="0.25">
      <c r="G4717" s="6">
        <v>41985</v>
      </c>
      <c r="H4717" t="s">
        <v>29</v>
      </c>
      <c r="I4717" t="s">
        <v>25</v>
      </c>
      <c r="J4717">
        <v>0</v>
      </c>
      <c r="K4717">
        <v>3</v>
      </c>
      <c r="M4717" s="4">
        <f>ROUND(VLOOKUP(fUnitSales[[#This Row],[Product]],dProducts[],2,0)*(1-fUnitSales[[#This Row],[Discount]])*fUnitSales[[#This Row],[Units]],2)</f>
        <v>102</v>
      </c>
      <c r="N4717" s="4" t="str">
        <f>VLOOKUP(fUnitSales[[#This Row],[SalesRep]],dSalesRep[],2,0)</f>
        <v>MidWest</v>
      </c>
    </row>
    <row r="4718" spans="7:14" x14ac:dyDescent="0.25">
      <c r="G4718" s="6">
        <v>41945</v>
      </c>
      <c r="H4718" t="s">
        <v>49</v>
      </c>
      <c r="I4718" t="s">
        <v>18</v>
      </c>
      <c r="J4718">
        <v>0.03</v>
      </c>
      <c r="K4718">
        <v>2</v>
      </c>
      <c r="M4718" s="4">
        <f>ROUND(VLOOKUP(fUnitSales[[#This Row],[Product]],dProducts[],2,0)*(1-fUnitSales[[#This Row],[Discount]])*fUnitSales[[#This Row],[Units]],2)</f>
        <v>44.52</v>
      </c>
      <c r="N4718" s="4" t="str">
        <f>VLOOKUP(fUnitSales[[#This Row],[SalesRep]],dSalesRep[],2,0)</f>
        <v>West</v>
      </c>
    </row>
    <row r="4719" spans="7:14" x14ac:dyDescent="0.25">
      <c r="G4719" s="6">
        <v>41633</v>
      </c>
      <c r="H4719" t="s">
        <v>68</v>
      </c>
      <c r="I4719" t="s">
        <v>37</v>
      </c>
      <c r="J4719">
        <v>0.01</v>
      </c>
      <c r="K4719">
        <v>2</v>
      </c>
      <c r="M4719" s="4">
        <f>ROUND(VLOOKUP(fUnitSales[[#This Row],[Product]],dProducts[],2,0)*(1-fUnitSales[[#This Row],[Discount]])*fUnitSales[[#This Row],[Units]],2)</f>
        <v>49.5</v>
      </c>
      <c r="N4719" s="4" t="str">
        <f>VLOOKUP(fUnitSales[[#This Row],[SalesRep]],dSalesRep[],2,0)</f>
        <v>West</v>
      </c>
    </row>
    <row r="4720" spans="7:14" x14ac:dyDescent="0.25">
      <c r="G4720" s="6">
        <v>41903</v>
      </c>
      <c r="H4720" t="s">
        <v>27</v>
      </c>
      <c r="I4720" t="s">
        <v>25</v>
      </c>
      <c r="J4720">
        <v>1.4999999999999999E-2</v>
      </c>
      <c r="K4720">
        <v>1</v>
      </c>
      <c r="M4720" s="4">
        <f>ROUND(VLOOKUP(fUnitSales[[#This Row],[Product]],dProducts[],2,0)*(1-fUnitSales[[#This Row],[Discount]])*fUnitSales[[#This Row],[Units]],2)</f>
        <v>33.49</v>
      </c>
      <c r="N4720" s="4" t="str">
        <f>VLOOKUP(fUnitSales[[#This Row],[SalesRep]],dSalesRep[],2,0)</f>
        <v>MidWest</v>
      </c>
    </row>
    <row r="4721" spans="7:14" x14ac:dyDescent="0.25">
      <c r="G4721" s="6">
        <v>41443</v>
      </c>
      <c r="H4721" t="s">
        <v>44</v>
      </c>
      <c r="I4721" t="s">
        <v>18</v>
      </c>
      <c r="J4721">
        <v>0.02</v>
      </c>
      <c r="K4721">
        <v>2</v>
      </c>
      <c r="M4721" s="4">
        <f>ROUND(VLOOKUP(fUnitSales[[#This Row],[Product]],dProducts[],2,0)*(1-fUnitSales[[#This Row],[Discount]])*fUnitSales[[#This Row],[Units]],2)</f>
        <v>44.98</v>
      </c>
      <c r="N4721" s="4" t="str">
        <f>VLOOKUP(fUnitSales[[#This Row],[SalesRep]],dSalesRep[],2,0)</f>
        <v>MidWest</v>
      </c>
    </row>
    <row r="4722" spans="7:14" x14ac:dyDescent="0.25">
      <c r="G4722" s="6">
        <v>41592</v>
      </c>
      <c r="H4722" t="s">
        <v>94</v>
      </c>
      <c r="I4722" t="s">
        <v>42</v>
      </c>
      <c r="J4722">
        <v>1.4999999999999999E-2</v>
      </c>
      <c r="K4722">
        <v>1</v>
      </c>
      <c r="M4722" s="4">
        <f>ROUND(VLOOKUP(fUnitSales[[#This Row],[Product]],dProducts[],2,0)*(1-fUnitSales[[#This Row],[Discount]])*fUnitSales[[#This Row],[Units]],2)</f>
        <v>18.72</v>
      </c>
      <c r="N4722" s="4" t="str">
        <f>VLOOKUP(fUnitSales[[#This Row],[SalesRep]],dSalesRep[],2,0)</f>
        <v>MidWest</v>
      </c>
    </row>
    <row r="4723" spans="7:14" x14ac:dyDescent="0.25">
      <c r="G4723" s="6">
        <v>41626</v>
      </c>
      <c r="H4723" t="s">
        <v>78</v>
      </c>
      <c r="I4723" t="s">
        <v>22</v>
      </c>
      <c r="J4723">
        <v>0</v>
      </c>
      <c r="K4723">
        <v>3</v>
      </c>
      <c r="M4723" s="4">
        <f>ROUND(VLOOKUP(fUnitSales[[#This Row],[Product]],dProducts[],2,0)*(1-fUnitSales[[#This Row],[Discount]])*fUnitSales[[#This Row],[Units]],2)</f>
        <v>75</v>
      </c>
      <c r="N4723" s="4" t="str">
        <f>VLOOKUP(fUnitSales[[#This Row],[SalesRep]],dSalesRep[],2,0)</f>
        <v>West</v>
      </c>
    </row>
    <row r="4724" spans="7:14" x14ac:dyDescent="0.25">
      <c r="G4724" s="6">
        <v>41960</v>
      </c>
      <c r="H4724" t="s">
        <v>94</v>
      </c>
      <c r="I4724" t="s">
        <v>34</v>
      </c>
      <c r="J4724">
        <v>1.4999999999999999E-2</v>
      </c>
      <c r="K4724">
        <v>1</v>
      </c>
      <c r="M4724" s="4">
        <f>ROUND(VLOOKUP(fUnitSales[[#This Row],[Product]],dProducts[],2,0)*(1-fUnitSales[[#This Row],[Discount]])*fUnitSales[[#This Row],[Units]],2)</f>
        <v>23.15</v>
      </c>
      <c r="N4724" s="4" t="str">
        <f>VLOOKUP(fUnitSales[[#This Row],[SalesRep]],dSalesRep[],2,0)</f>
        <v>MidWest</v>
      </c>
    </row>
    <row r="4725" spans="7:14" x14ac:dyDescent="0.25">
      <c r="G4725" s="6">
        <v>41961</v>
      </c>
      <c r="H4725" t="s">
        <v>14</v>
      </c>
      <c r="I4725" t="s">
        <v>37</v>
      </c>
      <c r="J4725">
        <v>0.01</v>
      </c>
      <c r="K4725">
        <v>1</v>
      </c>
      <c r="M4725" s="4">
        <f>ROUND(VLOOKUP(fUnitSales[[#This Row],[Product]],dProducts[],2,0)*(1-fUnitSales[[#This Row],[Discount]])*fUnitSales[[#This Row],[Units]],2)</f>
        <v>24.75</v>
      </c>
      <c r="N4725" s="4" t="str">
        <f>VLOOKUP(fUnitSales[[#This Row],[SalesRep]],dSalesRep[],2,0)</f>
        <v>West</v>
      </c>
    </row>
    <row r="4726" spans="7:14" x14ac:dyDescent="0.25">
      <c r="G4726" s="6">
        <v>41579</v>
      </c>
      <c r="H4726" t="s">
        <v>58</v>
      </c>
      <c r="I4726" t="s">
        <v>25</v>
      </c>
      <c r="J4726">
        <v>0.02</v>
      </c>
      <c r="K4726">
        <v>1</v>
      </c>
      <c r="M4726" s="4">
        <f>ROUND(VLOOKUP(fUnitSales[[#This Row],[Product]],dProducts[],2,0)*(1-fUnitSales[[#This Row],[Discount]])*fUnitSales[[#This Row],[Units]],2)</f>
        <v>33.32</v>
      </c>
      <c r="N4726" s="4" t="str">
        <f>VLOOKUP(fUnitSales[[#This Row],[SalesRep]],dSalesRep[],2,0)</f>
        <v>East</v>
      </c>
    </row>
    <row r="4727" spans="7:14" x14ac:dyDescent="0.25">
      <c r="G4727" s="6">
        <v>41994</v>
      </c>
      <c r="H4727" t="s">
        <v>54</v>
      </c>
      <c r="I4727" t="s">
        <v>17</v>
      </c>
      <c r="J4727">
        <v>0</v>
      </c>
      <c r="K4727">
        <v>1</v>
      </c>
      <c r="M4727" s="4">
        <f>ROUND(VLOOKUP(fUnitSales[[#This Row],[Product]],dProducts[],2,0)*(1-fUnitSales[[#This Row],[Discount]])*fUnitSales[[#This Row],[Units]],2)</f>
        <v>19.95</v>
      </c>
      <c r="N4727" s="4" t="str">
        <f>VLOOKUP(fUnitSales[[#This Row],[SalesRep]],dSalesRep[],2,0)</f>
        <v>East</v>
      </c>
    </row>
    <row r="4728" spans="7:14" x14ac:dyDescent="0.25">
      <c r="G4728" s="6">
        <v>41583</v>
      </c>
      <c r="H4728" t="s">
        <v>71</v>
      </c>
      <c r="I4728" t="s">
        <v>12</v>
      </c>
      <c r="J4728">
        <v>0</v>
      </c>
      <c r="K4728">
        <v>3</v>
      </c>
      <c r="M4728" s="4">
        <f>ROUND(VLOOKUP(fUnitSales[[#This Row],[Product]],dProducts[],2,0)*(1-fUnitSales[[#This Row],[Discount]])*fUnitSales[[#This Row],[Units]],2)</f>
        <v>239.85</v>
      </c>
      <c r="N4728" s="4" t="str">
        <f>VLOOKUP(fUnitSales[[#This Row],[SalesRep]],dSalesRep[],2,0)</f>
        <v>MidWest</v>
      </c>
    </row>
    <row r="4729" spans="7:14" x14ac:dyDescent="0.25">
      <c r="G4729" s="6">
        <v>41436</v>
      </c>
      <c r="H4729" t="s">
        <v>85</v>
      </c>
      <c r="I4729" t="s">
        <v>22</v>
      </c>
      <c r="J4729">
        <v>0.03</v>
      </c>
      <c r="K4729">
        <v>1</v>
      </c>
      <c r="M4729" s="4">
        <f>ROUND(VLOOKUP(fUnitSales[[#This Row],[Product]],dProducts[],2,0)*(1-fUnitSales[[#This Row],[Discount]])*fUnitSales[[#This Row],[Units]],2)</f>
        <v>24.25</v>
      </c>
      <c r="N4729" s="4" t="str">
        <f>VLOOKUP(fUnitSales[[#This Row],[SalesRep]],dSalesRep[],2,0)</f>
        <v>West</v>
      </c>
    </row>
    <row r="4730" spans="7:14" x14ac:dyDescent="0.25">
      <c r="G4730" s="6">
        <v>41580</v>
      </c>
      <c r="H4730" t="s">
        <v>59</v>
      </c>
      <c r="I4730" t="s">
        <v>13</v>
      </c>
      <c r="J4730">
        <v>0.01</v>
      </c>
      <c r="K4730">
        <v>3</v>
      </c>
      <c r="M4730" s="4">
        <f>ROUND(VLOOKUP(fUnitSales[[#This Row],[Product]],dProducts[],2,0)*(1-fUnitSales[[#This Row],[Discount]])*fUnitSales[[#This Row],[Units]],2)</f>
        <v>68.16</v>
      </c>
      <c r="N4730" s="4" t="str">
        <f>VLOOKUP(fUnitSales[[#This Row],[SalesRep]],dSalesRep[],2,0)</f>
        <v>East</v>
      </c>
    </row>
    <row r="4731" spans="7:14" x14ac:dyDescent="0.25">
      <c r="G4731" s="6">
        <v>41984</v>
      </c>
      <c r="H4731" t="s">
        <v>73</v>
      </c>
      <c r="I4731" t="s">
        <v>37</v>
      </c>
      <c r="J4731">
        <v>0</v>
      </c>
      <c r="K4731">
        <v>6</v>
      </c>
      <c r="M4731" s="4">
        <f>ROUND(VLOOKUP(fUnitSales[[#This Row],[Product]],dProducts[],2,0)*(1-fUnitSales[[#This Row],[Discount]])*fUnitSales[[#This Row],[Units]],2)</f>
        <v>150</v>
      </c>
      <c r="N4731" s="4" t="str">
        <f>VLOOKUP(fUnitSales[[#This Row],[SalesRep]],dSalesRep[],2,0)</f>
        <v>West</v>
      </c>
    </row>
    <row r="4732" spans="7:14" x14ac:dyDescent="0.25">
      <c r="G4732" s="6">
        <v>41332</v>
      </c>
      <c r="H4732" t="s">
        <v>74</v>
      </c>
      <c r="I4732" t="s">
        <v>37</v>
      </c>
      <c r="J4732">
        <v>0.03</v>
      </c>
      <c r="K4732">
        <v>2</v>
      </c>
      <c r="M4732" s="4">
        <f>ROUND(VLOOKUP(fUnitSales[[#This Row],[Product]],dProducts[],2,0)*(1-fUnitSales[[#This Row],[Discount]])*fUnitSales[[#This Row],[Units]],2)</f>
        <v>48.5</v>
      </c>
      <c r="N4732" s="4" t="str">
        <f>VLOOKUP(fUnitSales[[#This Row],[SalesRep]],dSalesRep[],2,0)</f>
        <v>MidWest</v>
      </c>
    </row>
    <row r="4733" spans="7:14" x14ac:dyDescent="0.25">
      <c r="G4733" s="6">
        <v>41626</v>
      </c>
      <c r="H4733" t="s">
        <v>71</v>
      </c>
      <c r="I4733" t="s">
        <v>37</v>
      </c>
      <c r="J4733">
        <v>0</v>
      </c>
      <c r="K4733">
        <v>2</v>
      </c>
      <c r="M4733" s="4">
        <f>ROUND(VLOOKUP(fUnitSales[[#This Row],[Product]],dProducts[],2,0)*(1-fUnitSales[[#This Row],[Discount]])*fUnitSales[[#This Row],[Units]],2)</f>
        <v>50</v>
      </c>
      <c r="N4733" s="4" t="str">
        <f>VLOOKUP(fUnitSales[[#This Row],[SalesRep]],dSalesRep[],2,0)</f>
        <v>MidWest</v>
      </c>
    </row>
    <row r="4734" spans="7:14" x14ac:dyDescent="0.25">
      <c r="G4734" s="6">
        <v>41624</v>
      </c>
      <c r="H4734" t="s">
        <v>30</v>
      </c>
      <c r="I4734" t="s">
        <v>17</v>
      </c>
      <c r="J4734">
        <v>0</v>
      </c>
      <c r="K4734">
        <v>1</v>
      </c>
      <c r="M4734" s="4">
        <f>ROUND(VLOOKUP(fUnitSales[[#This Row],[Product]],dProducts[],2,0)*(1-fUnitSales[[#This Row],[Discount]])*fUnitSales[[#This Row],[Units]],2)</f>
        <v>19.95</v>
      </c>
      <c r="N4734" s="4" t="str">
        <f>VLOOKUP(fUnitSales[[#This Row],[SalesRep]],dSalesRep[],2,0)</f>
        <v>East</v>
      </c>
    </row>
    <row r="4735" spans="7:14" x14ac:dyDescent="0.25">
      <c r="G4735" s="6">
        <v>42004</v>
      </c>
      <c r="H4735" t="s">
        <v>64</v>
      </c>
      <c r="I4735" t="s">
        <v>37</v>
      </c>
      <c r="J4735">
        <v>0</v>
      </c>
      <c r="K4735">
        <v>1</v>
      </c>
      <c r="M4735" s="4">
        <f>ROUND(VLOOKUP(fUnitSales[[#This Row],[Product]],dProducts[],2,0)*(1-fUnitSales[[#This Row],[Discount]])*fUnitSales[[#This Row],[Units]],2)</f>
        <v>25</v>
      </c>
      <c r="N4735" s="4" t="str">
        <f>VLOOKUP(fUnitSales[[#This Row],[SalesRep]],dSalesRep[],2,0)</f>
        <v>MidWest</v>
      </c>
    </row>
    <row r="4736" spans="7:14" x14ac:dyDescent="0.25">
      <c r="G4736" s="6">
        <v>41919</v>
      </c>
      <c r="H4736" t="s">
        <v>52</v>
      </c>
      <c r="I4736" t="s">
        <v>37</v>
      </c>
      <c r="J4736">
        <v>0</v>
      </c>
      <c r="K4736">
        <v>1</v>
      </c>
      <c r="M4736" s="4">
        <f>ROUND(VLOOKUP(fUnitSales[[#This Row],[Product]],dProducts[],2,0)*(1-fUnitSales[[#This Row],[Discount]])*fUnitSales[[#This Row],[Units]],2)</f>
        <v>25</v>
      </c>
      <c r="N4736" s="4" t="str">
        <f>VLOOKUP(fUnitSales[[#This Row],[SalesRep]],dSalesRep[],2,0)</f>
        <v>South</v>
      </c>
    </row>
    <row r="4737" spans="7:14" x14ac:dyDescent="0.25">
      <c r="G4737" s="6">
        <v>41362</v>
      </c>
      <c r="H4737" t="s">
        <v>90</v>
      </c>
      <c r="I4737" t="s">
        <v>13</v>
      </c>
      <c r="J4737">
        <v>0.01</v>
      </c>
      <c r="K4737">
        <v>3</v>
      </c>
      <c r="M4737" s="4">
        <f>ROUND(VLOOKUP(fUnitSales[[#This Row],[Product]],dProducts[],2,0)*(1-fUnitSales[[#This Row],[Discount]])*fUnitSales[[#This Row],[Units]],2)</f>
        <v>68.16</v>
      </c>
      <c r="N4737" s="4" t="str">
        <f>VLOOKUP(fUnitSales[[#This Row],[SalesRep]],dSalesRep[],2,0)</f>
        <v>West</v>
      </c>
    </row>
    <row r="4738" spans="7:14" x14ac:dyDescent="0.25">
      <c r="G4738" s="6">
        <v>42001</v>
      </c>
      <c r="H4738" t="s">
        <v>86</v>
      </c>
      <c r="I4738" t="s">
        <v>22</v>
      </c>
      <c r="J4738">
        <v>1.4999999999999999E-2</v>
      </c>
      <c r="K4738">
        <v>2</v>
      </c>
      <c r="M4738" s="4">
        <f>ROUND(VLOOKUP(fUnitSales[[#This Row],[Product]],dProducts[],2,0)*(1-fUnitSales[[#This Row],[Discount]])*fUnitSales[[#This Row],[Units]],2)</f>
        <v>49.25</v>
      </c>
      <c r="N4738" s="4" t="str">
        <f>VLOOKUP(fUnitSales[[#This Row],[SalesRep]],dSalesRep[],2,0)</f>
        <v>West</v>
      </c>
    </row>
    <row r="4739" spans="7:14" x14ac:dyDescent="0.25">
      <c r="G4739" s="6">
        <v>41304</v>
      </c>
      <c r="H4739" t="s">
        <v>43</v>
      </c>
      <c r="I4739" t="s">
        <v>25</v>
      </c>
      <c r="J4739">
        <v>0.03</v>
      </c>
      <c r="K4739">
        <v>3</v>
      </c>
      <c r="M4739" s="4">
        <f>ROUND(VLOOKUP(fUnitSales[[#This Row],[Product]],dProducts[],2,0)*(1-fUnitSales[[#This Row],[Discount]])*fUnitSales[[#This Row],[Units]],2)</f>
        <v>98.94</v>
      </c>
      <c r="N4739" s="4" t="str">
        <f>VLOOKUP(fUnitSales[[#This Row],[SalesRep]],dSalesRep[],2,0)</f>
        <v>MidWest</v>
      </c>
    </row>
    <row r="4740" spans="7:14" x14ac:dyDescent="0.25">
      <c r="G4740" s="6">
        <v>41727</v>
      </c>
      <c r="H4740" t="s">
        <v>64</v>
      </c>
      <c r="I4740" t="s">
        <v>13</v>
      </c>
      <c r="J4740">
        <v>1.4999999999999999E-2</v>
      </c>
      <c r="K4740">
        <v>2</v>
      </c>
      <c r="M4740" s="4">
        <f>ROUND(VLOOKUP(fUnitSales[[#This Row],[Product]],dProducts[],2,0)*(1-fUnitSales[[#This Row],[Discount]])*fUnitSales[[#This Row],[Units]],2)</f>
        <v>45.21</v>
      </c>
      <c r="N4740" s="4" t="str">
        <f>VLOOKUP(fUnitSales[[#This Row],[SalesRep]],dSalesRep[],2,0)</f>
        <v>MidWest</v>
      </c>
    </row>
    <row r="4741" spans="7:14" x14ac:dyDescent="0.25">
      <c r="G4741" s="6">
        <v>41356</v>
      </c>
      <c r="H4741" t="s">
        <v>29</v>
      </c>
      <c r="I4741" t="s">
        <v>8</v>
      </c>
      <c r="J4741">
        <v>0.01</v>
      </c>
      <c r="K4741">
        <v>2</v>
      </c>
      <c r="M4741" s="4">
        <f>ROUND(VLOOKUP(fUnitSales[[#This Row],[Product]],dProducts[],2,0)*(1-fUnitSales[[#This Row],[Discount]])*fUnitSales[[#This Row],[Units]],2)</f>
        <v>41.58</v>
      </c>
      <c r="N4741" s="4" t="str">
        <f>VLOOKUP(fUnitSales[[#This Row],[SalesRep]],dSalesRep[],2,0)</f>
        <v>MidWest</v>
      </c>
    </row>
    <row r="4742" spans="7:14" x14ac:dyDescent="0.25">
      <c r="G4742" s="6">
        <v>41600</v>
      </c>
      <c r="H4742" t="s">
        <v>88</v>
      </c>
      <c r="I4742" t="s">
        <v>18</v>
      </c>
      <c r="J4742">
        <v>0.01</v>
      </c>
      <c r="K4742">
        <v>2</v>
      </c>
      <c r="M4742" s="4">
        <f>ROUND(VLOOKUP(fUnitSales[[#This Row],[Product]],dProducts[],2,0)*(1-fUnitSales[[#This Row],[Discount]])*fUnitSales[[#This Row],[Units]],2)</f>
        <v>45.44</v>
      </c>
      <c r="N4742" s="4" t="str">
        <f>VLOOKUP(fUnitSales[[#This Row],[SalesRep]],dSalesRep[],2,0)</f>
        <v>MidWest</v>
      </c>
    </row>
    <row r="4743" spans="7:14" x14ac:dyDescent="0.25">
      <c r="G4743" s="6">
        <v>41603</v>
      </c>
      <c r="H4743" t="s">
        <v>23</v>
      </c>
      <c r="I4743" t="s">
        <v>17</v>
      </c>
      <c r="J4743">
        <v>0.01</v>
      </c>
      <c r="K4743">
        <v>3</v>
      </c>
      <c r="M4743" s="4">
        <f>ROUND(VLOOKUP(fUnitSales[[#This Row],[Product]],dProducts[],2,0)*(1-fUnitSales[[#This Row],[Discount]])*fUnitSales[[#This Row],[Units]],2)</f>
        <v>59.25</v>
      </c>
      <c r="N4743" s="4" t="str">
        <f>VLOOKUP(fUnitSales[[#This Row],[SalesRep]],dSalesRep[],2,0)</f>
        <v>East</v>
      </c>
    </row>
    <row r="4744" spans="7:14" x14ac:dyDescent="0.25">
      <c r="G4744" s="6">
        <v>41965</v>
      </c>
      <c r="H4744" t="s">
        <v>95</v>
      </c>
      <c r="I4744" t="s">
        <v>22</v>
      </c>
      <c r="J4744">
        <v>0</v>
      </c>
      <c r="K4744">
        <v>3</v>
      </c>
      <c r="M4744" s="4">
        <f>ROUND(VLOOKUP(fUnitSales[[#This Row],[Product]],dProducts[],2,0)*(1-fUnitSales[[#This Row],[Discount]])*fUnitSales[[#This Row],[Units]],2)</f>
        <v>75</v>
      </c>
      <c r="N4744" s="4" t="str">
        <f>VLOOKUP(fUnitSales[[#This Row],[SalesRep]],dSalesRep[],2,0)</f>
        <v>South</v>
      </c>
    </row>
    <row r="4745" spans="7:14" x14ac:dyDescent="0.25">
      <c r="G4745" s="6">
        <v>41404</v>
      </c>
      <c r="H4745" t="s">
        <v>74</v>
      </c>
      <c r="I4745" t="s">
        <v>37</v>
      </c>
      <c r="J4745">
        <v>0</v>
      </c>
      <c r="K4745">
        <v>2</v>
      </c>
      <c r="M4745" s="4">
        <f>ROUND(VLOOKUP(fUnitSales[[#This Row],[Product]],dProducts[],2,0)*(1-fUnitSales[[#This Row],[Discount]])*fUnitSales[[#This Row],[Units]],2)</f>
        <v>50</v>
      </c>
      <c r="N4745" s="4" t="str">
        <f>VLOOKUP(fUnitSales[[#This Row],[SalesRep]],dSalesRep[],2,0)</f>
        <v>MidWest</v>
      </c>
    </row>
    <row r="4746" spans="7:14" x14ac:dyDescent="0.25">
      <c r="G4746" s="6">
        <v>41592</v>
      </c>
      <c r="H4746" t="s">
        <v>59</v>
      </c>
      <c r="I4746" t="s">
        <v>17</v>
      </c>
      <c r="J4746">
        <v>0</v>
      </c>
      <c r="K4746">
        <v>3</v>
      </c>
      <c r="M4746" s="4">
        <f>ROUND(VLOOKUP(fUnitSales[[#This Row],[Product]],dProducts[],2,0)*(1-fUnitSales[[#This Row],[Discount]])*fUnitSales[[#This Row],[Units]],2)</f>
        <v>59.85</v>
      </c>
      <c r="N4746" s="4" t="str">
        <f>VLOOKUP(fUnitSales[[#This Row],[SalesRep]],dSalesRep[],2,0)</f>
        <v>East</v>
      </c>
    </row>
    <row r="4747" spans="7:14" x14ac:dyDescent="0.25">
      <c r="G4747" s="6">
        <v>41632</v>
      </c>
      <c r="H4747" t="s">
        <v>75</v>
      </c>
      <c r="I4747" t="s">
        <v>18</v>
      </c>
      <c r="J4747">
        <v>1.4999999999999999E-2</v>
      </c>
      <c r="K4747">
        <v>3</v>
      </c>
      <c r="M4747" s="4">
        <f>ROUND(VLOOKUP(fUnitSales[[#This Row],[Product]],dProducts[],2,0)*(1-fUnitSales[[#This Row],[Discount]])*fUnitSales[[#This Row],[Units]],2)</f>
        <v>67.819999999999993</v>
      </c>
      <c r="N4747" s="4" t="str">
        <f>VLOOKUP(fUnitSales[[#This Row],[SalesRep]],dSalesRep[],2,0)</f>
        <v>West</v>
      </c>
    </row>
    <row r="4748" spans="7:14" x14ac:dyDescent="0.25">
      <c r="G4748" s="6">
        <v>41946</v>
      </c>
      <c r="H4748" t="s">
        <v>76</v>
      </c>
      <c r="I4748" t="s">
        <v>13</v>
      </c>
      <c r="J4748">
        <v>0</v>
      </c>
      <c r="K4748">
        <v>19</v>
      </c>
      <c r="M4748" s="4">
        <f>ROUND(VLOOKUP(fUnitSales[[#This Row],[Product]],dProducts[],2,0)*(1-fUnitSales[[#This Row],[Discount]])*fUnitSales[[#This Row],[Units]],2)</f>
        <v>436.05</v>
      </c>
      <c r="N4748" s="4" t="str">
        <f>VLOOKUP(fUnitSales[[#This Row],[SalesRep]],dSalesRep[],2,0)</f>
        <v>MidWest</v>
      </c>
    </row>
    <row r="4749" spans="7:14" x14ac:dyDescent="0.25">
      <c r="G4749" s="6">
        <v>41586</v>
      </c>
      <c r="H4749" t="s">
        <v>86</v>
      </c>
      <c r="I4749" t="s">
        <v>17</v>
      </c>
      <c r="J4749">
        <v>0</v>
      </c>
      <c r="K4749">
        <v>2</v>
      </c>
      <c r="M4749" s="4">
        <f>ROUND(VLOOKUP(fUnitSales[[#This Row],[Product]],dProducts[],2,0)*(1-fUnitSales[[#This Row],[Discount]])*fUnitSales[[#This Row],[Units]],2)</f>
        <v>39.9</v>
      </c>
      <c r="N4749" s="4" t="str">
        <f>VLOOKUP(fUnitSales[[#This Row],[SalesRep]],dSalesRep[],2,0)</f>
        <v>West</v>
      </c>
    </row>
    <row r="4750" spans="7:14" x14ac:dyDescent="0.25">
      <c r="G4750" s="6">
        <v>41994</v>
      </c>
      <c r="H4750" t="s">
        <v>82</v>
      </c>
      <c r="I4750" t="s">
        <v>37</v>
      </c>
      <c r="J4750">
        <v>0</v>
      </c>
      <c r="K4750">
        <v>3</v>
      </c>
      <c r="M4750" s="4">
        <f>ROUND(VLOOKUP(fUnitSales[[#This Row],[Product]],dProducts[],2,0)*(1-fUnitSales[[#This Row],[Discount]])*fUnitSales[[#This Row],[Units]],2)</f>
        <v>75</v>
      </c>
      <c r="N4750" s="4" t="str">
        <f>VLOOKUP(fUnitSales[[#This Row],[SalesRep]],dSalesRep[],2,0)</f>
        <v>West</v>
      </c>
    </row>
    <row r="4751" spans="7:14" x14ac:dyDescent="0.25">
      <c r="G4751" s="6">
        <v>41948</v>
      </c>
      <c r="H4751" t="s">
        <v>41</v>
      </c>
      <c r="I4751" t="s">
        <v>18</v>
      </c>
      <c r="J4751">
        <v>0</v>
      </c>
      <c r="K4751">
        <v>4</v>
      </c>
      <c r="M4751" s="4">
        <f>ROUND(VLOOKUP(fUnitSales[[#This Row],[Product]],dProducts[],2,0)*(1-fUnitSales[[#This Row],[Discount]])*fUnitSales[[#This Row],[Units]],2)</f>
        <v>91.8</v>
      </c>
      <c r="N4751" s="4" t="str">
        <f>VLOOKUP(fUnitSales[[#This Row],[SalesRep]],dSalesRep[],2,0)</f>
        <v>South</v>
      </c>
    </row>
    <row r="4752" spans="7:14" x14ac:dyDescent="0.25">
      <c r="G4752" s="6">
        <v>41588</v>
      </c>
      <c r="H4752" t="s">
        <v>24</v>
      </c>
      <c r="I4752" t="s">
        <v>28</v>
      </c>
      <c r="J4752">
        <v>0</v>
      </c>
      <c r="K4752">
        <v>20</v>
      </c>
      <c r="M4752" s="4">
        <f>ROUND(VLOOKUP(fUnitSales[[#This Row],[Product]],dProducts[],2,0)*(1-fUnitSales[[#This Row],[Discount]])*fUnitSales[[#This Row],[Units]],2)</f>
        <v>550</v>
      </c>
      <c r="N4752" s="4" t="str">
        <f>VLOOKUP(fUnitSales[[#This Row],[SalesRep]],dSalesRep[],2,0)</f>
        <v>MidWest</v>
      </c>
    </row>
    <row r="4753" spans="7:14" x14ac:dyDescent="0.25">
      <c r="G4753" s="6">
        <v>41992</v>
      </c>
      <c r="H4753" t="s">
        <v>72</v>
      </c>
      <c r="I4753" t="s">
        <v>18</v>
      </c>
      <c r="J4753">
        <v>0.03</v>
      </c>
      <c r="K4753">
        <v>11</v>
      </c>
      <c r="M4753" s="4">
        <f>ROUND(VLOOKUP(fUnitSales[[#This Row],[Product]],dProducts[],2,0)*(1-fUnitSales[[#This Row],[Discount]])*fUnitSales[[#This Row],[Units]],2)</f>
        <v>244.88</v>
      </c>
      <c r="N4753" s="4" t="str">
        <f>VLOOKUP(fUnitSales[[#This Row],[SalesRep]],dSalesRep[],2,0)</f>
        <v>East</v>
      </c>
    </row>
    <row r="4754" spans="7:14" x14ac:dyDescent="0.25">
      <c r="G4754" s="6">
        <v>41597</v>
      </c>
      <c r="H4754" t="s">
        <v>66</v>
      </c>
      <c r="I4754" t="s">
        <v>17</v>
      </c>
      <c r="J4754">
        <v>0</v>
      </c>
      <c r="K4754">
        <v>3</v>
      </c>
      <c r="M4754" s="4">
        <f>ROUND(VLOOKUP(fUnitSales[[#This Row],[Product]],dProducts[],2,0)*(1-fUnitSales[[#This Row],[Discount]])*fUnitSales[[#This Row],[Units]],2)</f>
        <v>59.85</v>
      </c>
      <c r="N4754" s="4" t="str">
        <f>VLOOKUP(fUnitSales[[#This Row],[SalesRep]],dSalesRep[],2,0)</f>
        <v>MidWest</v>
      </c>
    </row>
    <row r="4755" spans="7:14" x14ac:dyDescent="0.25">
      <c r="G4755" s="6">
        <v>41602</v>
      </c>
      <c r="H4755" t="s">
        <v>27</v>
      </c>
      <c r="I4755" t="s">
        <v>8</v>
      </c>
      <c r="J4755">
        <v>0</v>
      </c>
      <c r="K4755">
        <v>2</v>
      </c>
      <c r="M4755" s="4">
        <f>ROUND(VLOOKUP(fUnitSales[[#This Row],[Product]],dProducts[],2,0)*(1-fUnitSales[[#This Row],[Discount]])*fUnitSales[[#This Row],[Units]],2)</f>
        <v>42</v>
      </c>
      <c r="N4755" s="4" t="str">
        <f>VLOOKUP(fUnitSales[[#This Row],[SalesRep]],dSalesRep[],2,0)</f>
        <v>MidWest</v>
      </c>
    </row>
    <row r="4756" spans="7:14" x14ac:dyDescent="0.25">
      <c r="G4756" s="6">
        <v>41330</v>
      </c>
      <c r="H4756" t="s">
        <v>63</v>
      </c>
      <c r="I4756" t="s">
        <v>37</v>
      </c>
      <c r="J4756">
        <v>0</v>
      </c>
      <c r="K4756">
        <v>3</v>
      </c>
      <c r="M4756" s="4">
        <f>ROUND(VLOOKUP(fUnitSales[[#This Row],[Product]],dProducts[],2,0)*(1-fUnitSales[[#This Row],[Discount]])*fUnitSales[[#This Row],[Units]],2)</f>
        <v>75</v>
      </c>
      <c r="N4756" s="4" t="str">
        <f>VLOOKUP(fUnitSales[[#This Row],[SalesRep]],dSalesRep[],2,0)</f>
        <v>MidWest</v>
      </c>
    </row>
    <row r="4757" spans="7:14" x14ac:dyDescent="0.25">
      <c r="G4757" s="6">
        <v>41971</v>
      </c>
      <c r="H4757" t="s">
        <v>21</v>
      </c>
      <c r="I4757" t="s">
        <v>18</v>
      </c>
      <c r="J4757">
        <v>0</v>
      </c>
      <c r="K4757">
        <v>2</v>
      </c>
      <c r="M4757" s="4">
        <f>ROUND(VLOOKUP(fUnitSales[[#This Row],[Product]],dProducts[],2,0)*(1-fUnitSales[[#This Row],[Discount]])*fUnitSales[[#This Row],[Units]],2)</f>
        <v>45.9</v>
      </c>
      <c r="N4757" s="4" t="str">
        <f>VLOOKUP(fUnitSales[[#This Row],[SalesRep]],dSalesRep[],2,0)</f>
        <v>West</v>
      </c>
    </row>
    <row r="4758" spans="7:14" x14ac:dyDescent="0.25">
      <c r="G4758" s="6">
        <v>41966</v>
      </c>
      <c r="H4758" t="s">
        <v>82</v>
      </c>
      <c r="I4758" t="s">
        <v>8</v>
      </c>
      <c r="J4758">
        <v>0</v>
      </c>
      <c r="K4758">
        <v>12</v>
      </c>
      <c r="M4758" s="4">
        <f>ROUND(VLOOKUP(fUnitSales[[#This Row],[Product]],dProducts[],2,0)*(1-fUnitSales[[#This Row],[Discount]])*fUnitSales[[#This Row],[Units]],2)</f>
        <v>252</v>
      </c>
      <c r="N4758" s="4" t="str">
        <f>VLOOKUP(fUnitSales[[#This Row],[SalesRep]],dSalesRep[],2,0)</f>
        <v>West</v>
      </c>
    </row>
    <row r="4759" spans="7:14" x14ac:dyDescent="0.25">
      <c r="G4759" s="6">
        <v>41592</v>
      </c>
      <c r="H4759" t="s">
        <v>78</v>
      </c>
      <c r="I4759" t="s">
        <v>31</v>
      </c>
      <c r="J4759">
        <v>0</v>
      </c>
      <c r="K4759">
        <v>3</v>
      </c>
      <c r="M4759" s="4">
        <f>ROUND(VLOOKUP(fUnitSales[[#This Row],[Product]],dProducts[],2,0)*(1-fUnitSales[[#This Row],[Discount]])*fUnitSales[[#This Row],[Units]],2)</f>
        <v>90</v>
      </c>
      <c r="N4759" s="4" t="str">
        <f>VLOOKUP(fUnitSales[[#This Row],[SalesRep]],dSalesRep[],2,0)</f>
        <v>West</v>
      </c>
    </row>
    <row r="4760" spans="7:14" x14ac:dyDescent="0.25">
      <c r="G4760" s="6">
        <v>41963</v>
      </c>
      <c r="H4760" t="s">
        <v>38</v>
      </c>
      <c r="I4760" t="s">
        <v>34</v>
      </c>
      <c r="J4760">
        <v>2.5000000000000001E-2</v>
      </c>
      <c r="K4760">
        <v>3</v>
      </c>
      <c r="M4760" s="4">
        <f>ROUND(VLOOKUP(fUnitSales[[#This Row],[Product]],dProducts[],2,0)*(1-fUnitSales[[#This Row],[Discount]])*fUnitSales[[#This Row],[Units]],2)</f>
        <v>68.739999999999995</v>
      </c>
      <c r="N4760" s="4" t="str">
        <f>VLOOKUP(fUnitSales[[#This Row],[SalesRep]],dSalesRep[],2,0)</f>
        <v>South</v>
      </c>
    </row>
    <row r="4761" spans="7:14" x14ac:dyDescent="0.25">
      <c r="G4761" s="6">
        <v>41628</v>
      </c>
      <c r="H4761" t="s">
        <v>63</v>
      </c>
      <c r="I4761" t="s">
        <v>17</v>
      </c>
      <c r="J4761">
        <v>0</v>
      </c>
      <c r="K4761">
        <v>2</v>
      </c>
      <c r="M4761" s="4">
        <f>ROUND(VLOOKUP(fUnitSales[[#This Row],[Product]],dProducts[],2,0)*(1-fUnitSales[[#This Row],[Discount]])*fUnitSales[[#This Row],[Units]],2)</f>
        <v>39.9</v>
      </c>
      <c r="N4761" s="4" t="str">
        <f>VLOOKUP(fUnitSales[[#This Row],[SalesRep]],dSalesRep[],2,0)</f>
        <v>MidWest</v>
      </c>
    </row>
    <row r="4762" spans="7:14" x14ac:dyDescent="0.25">
      <c r="G4762" s="6">
        <v>41985</v>
      </c>
      <c r="H4762" t="s">
        <v>85</v>
      </c>
      <c r="I4762" t="s">
        <v>37</v>
      </c>
      <c r="J4762">
        <v>0</v>
      </c>
      <c r="K4762">
        <v>13</v>
      </c>
      <c r="M4762" s="4">
        <f>ROUND(VLOOKUP(fUnitSales[[#This Row],[Product]],dProducts[],2,0)*(1-fUnitSales[[#This Row],[Discount]])*fUnitSales[[#This Row],[Units]],2)</f>
        <v>325</v>
      </c>
      <c r="N4762" s="4" t="str">
        <f>VLOOKUP(fUnitSales[[#This Row],[SalesRep]],dSalesRep[],2,0)</f>
        <v>West</v>
      </c>
    </row>
    <row r="4763" spans="7:14" x14ac:dyDescent="0.25">
      <c r="G4763" s="6">
        <v>41629</v>
      </c>
      <c r="H4763" t="s">
        <v>89</v>
      </c>
      <c r="I4763" t="s">
        <v>13</v>
      </c>
      <c r="J4763">
        <v>0</v>
      </c>
      <c r="K4763">
        <v>1</v>
      </c>
      <c r="M4763" s="4">
        <f>ROUND(VLOOKUP(fUnitSales[[#This Row],[Product]],dProducts[],2,0)*(1-fUnitSales[[#This Row],[Discount]])*fUnitSales[[#This Row],[Units]],2)</f>
        <v>22.95</v>
      </c>
      <c r="N4763" s="4" t="str">
        <f>VLOOKUP(fUnitSales[[#This Row],[SalesRep]],dSalesRep[],2,0)</f>
        <v>West</v>
      </c>
    </row>
    <row r="4764" spans="7:14" x14ac:dyDescent="0.25">
      <c r="G4764" s="6">
        <v>41993</v>
      </c>
      <c r="H4764" t="s">
        <v>76</v>
      </c>
      <c r="I4764" t="s">
        <v>18</v>
      </c>
      <c r="J4764">
        <v>0</v>
      </c>
      <c r="K4764">
        <v>2</v>
      </c>
      <c r="M4764" s="4">
        <f>ROUND(VLOOKUP(fUnitSales[[#This Row],[Product]],dProducts[],2,0)*(1-fUnitSales[[#This Row],[Discount]])*fUnitSales[[#This Row],[Units]],2)</f>
        <v>45.9</v>
      </c>
      <c r="N4764" s="4" t="str">
        <f>VLOOKUP(fUnitSales[[#This Row],[SalesRep]],dSalesRep[],2,0)</f>
        <v>MidWest</v>
      </c>
    </row>
    <row r="4765" spans="7:14" x14ac:dyDescent="0.25">
      <c r="G4765" s="6">
        <v>41582</v>
      </c>
      <c r="H4765" t="s">
        <v>65</v>
      </c>
      <c r="I4765" t="s">
        <v>17</v>
      </c>
      <c r="J4765">
        <v>0</v>
      </c>
      <c r="K4765">
        <v>2</v>
      </c>
      <c r="M4765" s="4">
        <f>ROUND(VLOOKUP(fUnitSales[[#This Row],[Product]],dProducts[],2,0)*(1-fUnitSales[[#This Row],[Discount]])*fUnitSales[[#This Row],[Units]],2)</f>
        <v>39.9</v>
      </c>
      <c r="N4765" s="4" t="str">
        <f>VLOOKUP(fUnitSales[[#This Row],[SalesRep]],dSalesRep[],2,0)</f>
        <v>West</v>
      </c>
    </row>
    <row r="4766" spans="7:14" x14ac:dyDescent="0.25">
      <c r="G4766" s="6">
        <v>41980</v>
      </c>
      <c r="H4766" t="s">
        <v>83</v>
      </c>
      <c r="I4766" t="s">
        <v>18</v>
      </c>
      <c r="J4766">
        <v>0</v>
      </c>
      <c r="K4766">
        <v>4</v>
      </c>
      <c r="M4766" s="4">
        <f>ROUND(VLOOKUP(fUnitSales[[#This Row],[Product]],dProducts[],2,0)*(1-fUnitSales[[#This Row],[Discount]])*fUnitSales[[#This Row],[Units]],2)</f>
        <v>91.8</v>
      </c>
      <c r="N4766" s="4" t="str">
        <f>VLOOKUP(fUnitSales[[#This Row],[SalesRep]],dSalesRep[],2,0)</f>
        <v>South</v>
      </c>
    </row>
    <row r="4767" spans="7:14" x14ac:dyDescent="0.25">
      <c r="G4767" s="6">
        <v>41635</v>
      </c>
      <c r="H4767" t="s">
        <v>55</v>
      </c>
      <c r="I4767" t="s">
        <v>37</v>
      </c>
      <c r="J4767">
        <v>0</v>
      </c>
      <c r="K4767">
        <v>24</v>
      </c>
      <c r="M4767" s="4">
        <f>ROUND(VLOOKUP(fUnitSales[[#This Row],[Product]],dProducts[],2,0)*(1-fUnitSales[[#This Row],[Discount]])*fUnitSales[[#This Row],[Units]],2)</f>
        <v>600</v>
      </c>
      <c r="N4767" s="4" t="str">
        <f>VLOOKUP(fUnitSales[[#This Row],[SalesRep]],dSalesRep[],2,0)</f>
        <v>South</v>
      </c>
    </row>
    <row r="4768" spans="7:14" x14ac:dyDescent="0.25">
      <c r="G4768" s="6">
        <v>41595</v>
      </c>
      <c r="H4768" t="s">
        <v>50</v>
      </c>
      <c r="I4768" t="s">
        <v>31</v>
      </c>
      <c r="J4768">
        <v>0.03</v>
      </c>
      <c r="K4768">
        <v>1</v>
      </c>
      <c r="M4768" s="4">
        <f>ROUND(VLOOKUP(fUnitSales[[#This Row],[Product]],dProducts[],2,0)*(1-fUnitSales[[#This Row],[Discount]])*fUnitSales[[#This Row],[Units]],2)</f>
        <v>29.1</v>
      </c>
      <c r="N4768" s="4" t="str">
        <f>VLOOKUP(fUnitSales[[#This Row],[SalesRep]],dSalesRep[],2,0)</f>
        <v>MidWest</v>
      </c>
    </row>
    <row r="4769" spans="7:14" x14ac:dyDescent="0.25">
      <c r="G4769" s="6">
        <v>41966</v>
      </c>
      <c r="H4769" t="s">
        <v>30</v>
      </c>
      <c r="I4769" t="s">
        <v>17</v>
      </c>
      <c r="J4769">
        <v>0.03</v>
      </c>
      <c r="K4769">
        <v>2</v>
      </c>
      <c r="M4769" s="4">
        <f>ROUND(VLOOKUP(fUnitSales[[#This Row],[Product]],dProducts[],2,0)*(1-fUnitSales[[#This Row],[Discount]])*fUnitSales[[#This Row],[Units]],2)</f>
        <v>38.700000000000003</v>
      </c>
      <c r="N4769" s="4" t="str">
        <f>VLOOKUP(fUnitSales[[#This Row],[SalesRep]],dSalesRep[],2,0)</f>
        <v>East</v>
      </c>
    </row>
    <row r="4770" spans="7:14" x14ac:dyDescent="0.25">
      <c r="G4770" s="6">
        <v>41946</v>
      </c>
      <c r="H4770" t="s">
        <v>64</v>
      </c>
      <c r="I4770" t="s">
        <v>17</v>
      </c>
      <c r="J4770">
        <v>0</v>
      </c>
      <c r="K4770">
        <v>3</v>
      </c>
      <c r="M4770" s="4">
        <f>ROUND(VLOOKUP(fUnitSales[[#This Row],[Product]],dProducts[],2,0)*(1-fUnitSales[[#This Row],[Discount]])*fUnitSales[[#This Row],[Units]],2)</f>
        <v>59.85</v>
      </c>
      <c r="N4770" s="4" t="str">
        <f>VLOOKUP(fUnitSales[[#This Row],[SalesRep]],dSalesRep[],2,0)</f>
        <v>MidWest</v>
      </c>
    </row>
    <row r="4771" spans="7:14" x14ac:dyDescent="0.25">
      <c r="G4771" s="6">
        <v>41981</v>
      </c>
      <c r="H4771" t="s">
        <v>52</v>
      </c>
      <c r="I4771" t="s">
        <v>25</v>
      </c>
      <c r="J4771">
        <v>2.5000000000000001E-2</v>
      </c>
      <c r="K4771">
        <v>1</v>
      </c>
      <c r="M4771" s="4">
        <f>ROUND(VLOOKUP(fUnitSales[[#This Row],[Product]],dProducts[],2,0)*(1-fUnitSales[[#This Row],[Discount]])*fUnitSales[[#This Row],[Units]],2)</f>
        <v>33.15</v>
      </c>
      <c r="N4771" s="4" t="str">
        <f>VLOOKUP(fUnitSales[[#This Row],[SalesRep]],dSalesRep[],2,0)</f>
        <v>South</v>
      </c>
    </row>
    <row r="4772" spans="7:14" x14ac:dyDescent="0.25">
      <c r="G4772" s="6">
        <v>41966</v>
      </c>
      <c r="H4772" t="s">
        <v>41</v>
      </c>
      <c r="I4772" t="s">
        <v>13</v>
      </c>
      <c r="J4772">
        <v>0.02</v>
      </c>
      <c r="K4772">
        <v>2</v>
      </c>
      <c r="M4772" s="4">
        <f>ROUND(VLOOKUP(fUnitSales[[#This Row],[Product]],dProducts[],2,0)*(1-fUnitSales[[#This Row],[Discount]])*fUnitSales[[#This Row],[Units]],2)</f>
        <v>44.98</v>
      </c>
      <c r="N4772" s="4" t="str">
        <f>VLOOKUP(fUnitSales[[#This Row],[SalesRep]],dSalesRep[],2,0)</f>
        <v>South</v>
      </c>
    </row>
    <row r="4773" spans="7:14" x14ac:dyDescent="0.25">
      <c r="G4773" s="6">
        <v>41583</v>
      </c>
      <c r="H4773" t="s">
        <v>45</v>
      </c>
      <c r="I4773" t="s">
        <v>31</v>
      </c>
      <c r="J4773">
        <v>1.4999999999999999E-2</v>
      </c>
      <c r="K4773">
        <v>3</v>
      </c>
      <c r="M4773" s="4">
        <f>ROUND(VLOOKUP(fUnitSales[[#This Row],[Product]],dProducts[],2,0)*(1-fUnitSales[[#This Row],[Discount]])*fUnitSales[[#This Row],[Units]],2)</f>
        <v>88.65</v>
      </c>
      <c r="N4773" s="4" t="str">
        <f>VLOOKUP(fUnitSales[[#This Row],[SalesRep]],dSalesRep[],2,0)</f>
        <v>MidWest</v>
      </c>
    </row>
    <row r="4774" spans="7:14" x14ac:dyDescent="0.25">
      <c r="G4774" s="6">
        <v>41952</v>
      </c>
      <c r="H4774" t="s">
        <v>68</v>
      </c>
      <c r="I4774" t="s">
        <v>22</v>
      </c>
      <c r="J4774">
        <v>0.02</v>
      </c>
      <c r="K4774">
        <v>2</v>
      </c>
      <c r="M4774" s="4">
        <f>ROUND(VLOOKUP(fUnitSales[[#This Row],[Product]],dProducts[],2,0)*(1-fUnitSales[[#This Row],[Discount]])*fUnitSales[[#This Row],[Units]],2)</f>
        <v>49</v>
      </c>
      <c r="N4774" s="4" t="str">
        <f>VLOOKUP(fUnitSales[[#This Row],[SalesRep]],dSalesRep[],2,0)</f>
        <v>West</v>
      </c>
    </row>
    <row r="4775" spans="7:14" x14ac:dyDescent="0.25">
      <c r="G4775" s="6">
        <v>41636</v>
      </c>
      <c r="H4775" t="s">
        <v>32</v>
      </c>
      <c r="I4775" t="s">
        <v>25</v>
      </c>
      <c r="J4775">
        <v>0</v>
      </c>
      <c r="K4775">
        <v>1</v>
      </c>
      <c r="M4775" s="4">
        <f>ROUND(VLOOKUP(fUnitSales[[#This Row],[Product]],dProducts[],2,0)*(1-fUnitSales[[#This Row],[Discount]])*fUnitSales[[#This Row],[Units]],2)</f>
        <v>34</v>
      </c>
      <c r="N4775" s="4" t="str">
        <f>VLOOKUP(fUnitSales[[#This Row],[SalesRep]],dSalesRep[],2,0)</f>
        <v>West</v>
      </c>
    </row>
    <row r="4776" spans="7:14" x14ac:dyDescent="0.25">
      <c r="G4776" s="6">
        <v>41954</v>
      </c>
      <c r="H4776" t="s">
        <v>89</v>
      </c>
      <c r="I4776" t="s">
        <v>18</v>
      </c>
      <c r="J4776">
        <v>2.5000000000000001E-2</v>
      </c>
      <c r="K4776">
        <v>6</v>
      </c>
      <c r="M4776" s="4">
        <f>ROUND(VLOOKUP(fUnitSales[[#This Row],[Product]],dProducts[],2,0)*(1-fUnitSales[[#This Row],[Discount]])*fUnitSales[[#This Row],[Units]],2)</f>
        <v>134.26</v>
      </c>
      <c r="N4776" s="4" t="str">
        <f>VLOOKUP(fUnitSales[[#This Row],[SalesRep]],dSalesRep[],2,0)</f>
        <v>West</v>
      </c>
    </row>
    <row r="4777" spans="7:14" x14ac:dyDescent="0.25">
      <c r="G4777" s="6">
        <v>42003</v>
      </c>
      <c r="H4777" t="s">
        <v>21</v>
      </c>
      <c r="I4777" t="s">
        <v>18</v>
      </c>
      <c r="J4777">
        <v>0</v>
      </c>
      <c r="K4777">
        <v>3</v>
      </c>
      <c r="M4777" s="4">
        <f>ROUND(VLOOKUP(fUnitSales[[#This Row],[Product]],dProducts[],2,0)*(1-fUnitSales[[#This Row],[Discount]])*fUnitSales[[#This Row],[Units]],2)</f>
        <v>68.849999999999994</v>
      </c>
      <c r="N4777" s="4" t="str">
        <f>VLOOKUP(fUnitSales[[#This Row],[SalesRep]],dSalesRep[],2,0)</f>
        <v>West</v>
      </c>
    </row>
    <row r="4778" spans="7:14" x14ac:dyDescent="0.25">
      <c r="G4778" s="6">
        <v>42001</v>
      </c>
      <c r="H4778" t="s">
        <v>26</v>
      </c>
      <c r="I4778" t="s">
        <v>31</v>
      </c>
      <c r="J4778">
        <v>2.5000000000000001E-2</v>
      </c>
      <c r="K4778">
        <v>4</v>
      </c>
      <c r="M4778" s="4">
        <f>ROUND(VLOOKUP(fUnitSales[[#This Row],[Product]],dProducts[],2,0)*(1-fUnitSales[[#This Row],[Discount]])*fUnitSales[[#This Row],[Units]],2)</f>
        <v>117</v>
      </c>
      <c r="N4778" s="4" t="str">
        <f>VLOOKUP(fUnitSales[[#This Row],[SalesRep]],dSalesRep[],2,0)</f>
        <v>West</v>
      </c>
    </row>
    <row r="4779" spans="7:14" x14ac:dyDescent="0.25">
      <c r="G4779" s="6">
        <v>41989</v>
      </c>
      <c r="H4779" t="s">
        <v>49</v>
      </c>
      <c r="I4779" t="s">
        <v>25</v>
      </c>
      <c r="J4779">
        <v>0</v>
      </c>
      <c r="K4779">
        <v>1</v>
      </c>
      <c r="M4779" s="4">
        <f>ROUND(VLOOKUP(fUnitSales[[#This Row],[Product]],dProducts[],2,0)*(1-fUnitSales[[#This Row],[Discount]])*fUnitSales[[#This Row],[Units]],2)</f>
        <v>34</v>
      </c>
      <c r="N4779" s="4" t="str">
        <f>VLOOKUP(fUnitSales[[#This Row],[SalesRep]],dSalesRep[],2,0)</f>
        <v>West</v>
      </c>
    </row>
    <row r="4780" spans="7:14" x14ac:dyDescent="0.25">
      <c r="G4780" s="6">
        <v>41746</v>
      </c>
      <c r="H4780" t="s">
        <v>65</v>
      </c>
      <c r="I4780" t="s">
        <v>18</v>
      </c>
      <c r="J4780">
        <v>2.5000000000000001E-2</v>
      </c>
      <c r="K4780">
        <v>2</v>
      </c>
      <c r="M4780" s="4">
        <f>ROUND(VLOOKUP(fUnitSales[[#This Row],[Product]],dProducts[],2,0)*(1-fUnitSales[[#This Row],[Discount]])*fUnitSales[[#This Row],[Units]],2)</f>
        <v>44.75</v>
      </c>
      <c r="N4780" s="4" t="str">
        <f>VLOOKUP(fUnitSales[[#This Row],[SalesRep]],dSalesRep[],2,0)</f>
        <v>West</v>
      </c>
    </row>
    <row r="4781" spans="7:14" x14ac:dyDescent="0.25">
      <c r="G4781" s="6">
        <v>41294</v>
      </c>
      <c r="H4781" t="s">
        <v>79</v>
      </c>
      <c r="I4781" t="s">
        <v>25</v>
      </c>
      <c r="J4781">
        <v>0</v>
      </c>
      <c r="K4781">
        <v>2</v>
      </c>
      <c r="M4781" s="4">
        <f>ROUND(VLOOKUP(fUnitSales[[#This Row],[Product]],dProducts[],2,0)*(1-fUnitSales[[#This Row],[Discount]])*fUnitSales[[#This Row],[Units]],2)</f>
        <v>68</v>
      </c>
      <c r="N4781" s="4" t="str">
        <f>VLOOKUP(fUnitSales[[#This Row],[SalesRep]],dSalesRep[],2,0)</f>
        <v>South</v>
      </c>
    </row>
    <row r="4782" spans="7:14" x14ac:dyDescent="0.25">
      <c r="G4782" s="6">
        <v>41960</v>
      </c>
      <c r="H4782" t="s">
        <v>64</v>
      </c>
      <c r="I4782" t="s">
        <v>22</v>
      </c>
      <c r="J4782">
        <v>2.5000000000000001E-2</v>
      </c>
      <c r="K4782">
        <v>3</v>
      </c>
      <c r="M4782" s="4">
        <f>ROUND(VLOOKUP(fUnitSales[[#This Row],[Product]],dProducts[],2,0)*(1-fUnitSales[[#This Row],[Discount]])*fUnitSales[[#This Row],[Units]],2)</f>
        <v>73.13</v>
      </c>
      <c r="N4782" s="4" t="str">
        <f>VLOOKUP(fUnitSales[[#This Row],[SalesRep]],dSalesRep[],2,0)</f>
        <v>MidWest</v>
      </c>
    </row>
    <row r="4783" spans="7:14" x14ac:dyDescent="0.25">
      <c r="G4783" s="6">
        <v>41311</v>
      </c>
      <c r="H4783" t="s">
        <v>86</v>
      </c>
      <c r="I4783" t="s">
        <v>34</v>
      </c>
      <c r="J4783">
        <v>0.01</v>
      </c>
      <c r="K4783">
        <v>3</v>
      </c>
      <c r="M4783" s="4">
        <f>ROUND(VLOOKUP(fUnitSales[[#This Row],[Product]],dProducts[],2,0)*(1-fUnitSales[[#This Row],[Discount]])*fUnitSales[[#This Row],[Units]],2)</f>
        <v>69.8</v>
      </c>
      <c r="N4783" s="4" t="str">
        <f>VLOOKUP(fUnitSales[[#This Row],[SalesRep]],dSalesRep[],2,0)</f>
        <v>West</v>
      </c>
    </row>
    <row r="4784" spans="7:14" x14ac:dyDescent="0.25">
      <c r="G4784" s="6">
        <v>42002</v>
      </c>
      <c r="H4784" t="s">
        <v>46</v>
      </c>
      <c r="I4784" t="s">
        <v>18</v>
      </c>
      <c r="J4784">
        <v>0.02</v>
      </c>
      <c r="K4784">
        <v>1</v>
      </c>
      <c r="M4784" s="4">
        <f>ROUND(VLOOKUP(fUnitSales[[#This Row],[Product]],dProducts[],2,0)*(1-fUnitSales[[#This Row],[Discount]])*fUnitSales[[#This Row],[Units]],2)</f>
        <v>22.49</v>
      </c>
      <c r="N4784" s="4" t="str">
        <f>VLOOKUP(fUnitSales[[#This Row],[SalesRep]],dSalesRep[],2,0)</f>
        <v>MidWest</v>
      </c>
    </row>
    <row r="4785" spans="7:14" x14ac:dyDescent="0.25">
      <c r="G4785" s="6">
        <v>41681</v>
      </c>
      <c r="H4785" t="s">
        <v>74</v>
      </c>
      <c r="I4785" t="s">
        <v>18</v>
      </c>
      <c r="J4785">
        <v>0.02</v>
      </c>
      <c r="K4785">
        <v>2</v>
      </c>
      <c r="M4785" s="4">
        <f>ROUND(VLOOKUP(fUnitSales[[#This Row],[Product]],dProducts[],2,0)*(1-fUnitSales[[#This Row],[Discount]])*fUnitSales[[#This Row],[Units]],2)</f>
        <v>44.98</v>
      </c>
      <c r="N4785" s="4" t="str">
        <f>VLOOKUP(fUnitSales[[#This Row],[SalesRep]],dSalesRep[],2,0)</f>
        <v>MidWest</v>
      </c>
    </row>
    <row r="4786" spans="7:14" x14ac:dyDescent="0.25">
      <c r="G4786" s="6">
        <v>41952</v>
      </c>
      <c r="H4786" t="s">
        <v>48</v>
      </c>
      <c r="I4786" t="s">
        <v>25</v>
      </c>
      <c r="J4786">
        <v>0</v>
      </c>
      <c r="K4786">
        <v>3</v>
      </c>
      <c r="M4786" s="4">
        <f>ROUND(VLOOKUP(fUnitSales[[#This Row],[Product]],dProducts[],2,0)*(1-fUnitSales[[#This Row],[Discount]])*fUnitSales[[#This Row],[Units]],2)</f>
        <v>102</v>
      </c>
      <c r="N4786" s="4" t="str">
        <f>VLOOKUP(fUnitSales[[#This Row],[SalesRep]],dSalesRep[],2,0)</f>
        <v>MidWest</v>
      </c>
    </row>
    <row r="4787" spans="7:14" x14ac:dyDescent="0.25">
      <c r="G4787" s="6">
        <v>41611</v>
      </c>
      <c r="H4787" t="s">
        <v>74</v>
      </c>
      <c r="I4787" t="s">
        <v>18</v>
      </c>
      <c r="J4787">
        <v>0.03</v>
      </c>
      <c r="K4787">
        <v>2</v>
      </c>
      <c r="M4787" s="4">
        <f>ROUND(VLOOKUP(fUnitSales[[#This Row],[Product]],dProducts[],2,0)*(1-fUnitSales[[#This Row],[Discount]])*fUnitSales[[#This Row],[Units]],2)</f>
        <v>44.52</v>
      </c>
      <c r="N4787" s="4" t="str">
        <f>VLOOKUP(fUnitSales[[#This Row],[SalesRep]],dSalesRep[],2,0)</f>
        <v>MidWest</v>
      </c>
    </row>
    <row r="4788" spans="7:14" x14ac:dyDescent="0.25">
      <c r="G4788" s="6">
        <v>41963</v>
      </c>
      <c r="H4788" t="s">
        <v>65</v>
      </c>
      <c r="I4788" t="s">
        <v>12</v>
      </c>
      <c r="J4788">
        <v>0</v>
      </c>
      <c r="K4788">
        <v>1</v>
      </c>
      <c r="M4788" s="4">
        <f>ROUND(VLOOKUP(fUnitSales[[#This Row],[Product]],dProducts[],2,0)*(1-fUnitSales[[#This Row],[Discount]])*fUnitSales[[#This Row],[Units]],2)</f>
        <v>79.95</v>
      </c>
      <c r="N4788" s="4" t="str">
        <f>VLOOKUP(fUnitSales[[#This Row],[SalesRep]],dSalesRep[],2,0)</f>
        <v>West</v>
      </c>
    </row>
    <row r="4789" spans="7:14" x14ac:dyDescent="0.25">
      <c r="G4789" s="6">
        <v>41968</v>
      </c>
      <c r="H4789" t="s">
        <v>50</v>
      </c>
      <c r="I4789" t="s">
        <v>31</v>
      </c>
      <c r="J4789">
        <v>0</v>
      </c>
      <c r="K4789">
        <v>3</v>
      </c>
      <c r="M4789" s="4">
        <f>ROUND(VLOOKUP(fUnitSales[[#This Row],[Product]],dProducts[],2,0)*(1-fUnitSales[[#This Row],[Discount]])*fUnitSales[[#This Row],[Units]],2)</f>
        <v>90</v>
      </c>
      <c r="N4789" s="4" t="str">
        <f>VLOOKUP(fUnitSales[[#This Row],[SalesRep]],dSalesRep[],2,0)</f>
        <v>MidWest</v>
      </c>
    </row>
    <row r="4790" spans="7:14" x14ac:dyDescent="0.25">
      <c r="G4790" s="6">
        <v>41920</v>
      </c>
      <c r="H4790" t="s">
        <v>16</v>
      </c>
      <c r="I4790" t="s">
        <v>37</v>
      </c>
      <c r="J4790">
        <v>0</v>
      </c>
      <c r="K4790">
        <v>1</v>
      </c>
      <c r="M4790" s="4">
        <f>ROUND(VLOOKUP(fUnitSales[[#This Row],[Product]],dProducts[],2,0)*(1-fUnitSales[[#This Row],[Discount]])*fUnitSales[[#This Row],[Units]],2)</f>
        <v>25</v>
      </c>
      <c r="N4790" s="4" t="str">
        <f>VLOOKUP(fUnitSales[[#This Row],[SalesRep]],dSalesRep[],2,0)</f>
        <v>MidWest</v>
      </c>
    </row>
    <row r="4791" spans="7:14" x14ac:dyDescent="0.25">
      <c r="G4791" s="6">
        <v>41579</v>
      </c>
      <c r="H4791" t="s">
        <v>43</v>
      </c>
      <c r="I4791" t="s">
        <v>18</v>
      </c>
      <c r="J4791">
        <v>0</v>
      </c>
      <c r="K4791">
        <v>2</v>
      </c>
      <c r="M4791" s="4">
        <f>ROUND(VLOOKUP(fUnitSales[[#This Row],[Product]],dProducts[],2,0)*(1-fUnitSales[[#This Row],[Discount]])*fUnitSales[[#This Row],[Units]],2)</f>
        <v>45.9</v>
      </c>
      <c r="N4791" s="4" t="str">
        <f>VLOOKUP(fUnitSales[[#This Row],[SalesRep]],dSalesRep[],2,0)</f>
        <v>MidWest</v>
      </c>
    </row>
    <row r="4792" spans="7:14" x14ac:dyDescent="0.25">
      <c r="G4792" s="6">
        <v>41731</v>
      </c>
      <c r="H4792" t="s">
        <v>21</v>
      </c>
      <c r="I4792" t="s">
        <v>25</v>
      </c>
      <c r="J4792">
        <v>0</v>
      </c>
      <c r="K4792">
        <v>1</v>
      </c>
      <c r="M4792" s="4">
        <f>ROUND(VLOOKUP(fUnitSales[[#This Row],[Product]],dProducts[],2,0)*(1-fUnitSales[[#This Row],[Discount]])*fUnitSales[[#This Row],[Units]],2)</f>
        <v>34</v>
      </c>
      <c r="N4792" s="4" t="str">
        <f>VLOOKUP(fUnitSales[[#This Row],[SalesRep]],dSalesRep[],2,0)</f>
        <v>West</v>
      </c>
    </row>
    <row r="4793" spans="7:14" x14ac:dyDescent="0.25">
      <c r="G4793" s="6">
        <v>41866</v>
      </c>
      <c r="H4793" t="s">
        <v>60</v>
      </c>
      <c r="I4793" t="s">
        <v>31</v>
      </c>
      <c r="J4793">
        <v>0.01</v>
      </c>
      <c r="K4793">
        <v>2</v>
      </c>
      <c r="M4793" s="4">
        <f>ROUND(VLOOKUP(fUnitSales[[#This Row],[Product]],dProducts[],2,0)*(1-fUnitSales[[#This Row],[Discount]])*fUnitSales[[#This Row],[Units]],2)</f>
        <v>59.4</v>
      </c>
      <c r="N4793" s="4" t="str">
        <f>VLOOKUP(fUnitSales[[#This Row],[SalesRep]],dSalesRep[],2,0)</f>
        <v>South</v>
      </c>
    </row>
    <row r="4794" spans="7:14" x14ac:dyDescent="0.25">
      <c r="G4794" s="6">
        <v>41975</v>
      </c>
      <c r="H4794" t="s">
        <v>54</v>
      </c>
      <c r="I4794" t="s">
        <v>25</v>
      </c>
      <c r="J4794">
        <v>0.01</v>
      </c>
      <c r="K4794">
        <v>1</v>
      </c>
      <c r="M4794" s="4">
        <f>ROUND(VLOOKUP(fUnitSales[[#This Row],[Product]],dProducts[],2,0)*(1-fUnitSales[[#This Row],[Discount]])*fUnitSales[[#This Row],[Units]],2)</f>
        <v>33.659999999999997</v>
      </c>
      <c r="N4794" s="4" t="str">
        <f>VLOOKUP(fUnitSales[[#This Row],[SalesRep]],dSalesRep[],2,0)</f>
        <v>East</v>
      </c>
    </row>
    <row r="4795" spans="7:14" x14ac:dyDescent="0.25">
      <c r="G4795" s="6">
        <v>41966</v>
      </c>
      <c r="H4795" t="s">
        <v>19</v>
      </c>
      <c r="I4795" t="s">
        <v>31</v>
      </c>
      <c r="J4795">
        <v>0.03</v>
      </c>
      <c r="K4795">
        <v>2</v>
      </c>
      <c r="M4795" s="4">
        <f>ROUND(VLOOKUP(fUnitSales[[#This Row],[Product]],dProducts[],2,0)*(1-fUnitSales[[#This Row],[Discount]])*fUnitSales[[#This Row],[Units]],2)</f>
        <v>58.2</v>
      </c>
      <c r="N4795" s="4" t="str">
        <f>VLOOKUP(fUnitSales[[#This Row],[SalesRep]],dSalesRep[],2,0)</f>
        <v>East</v>
      </c>
    </row>
    <row r="4796" spans="7:14" x14ac:dyDescent="0.25">
      <c r="G4796" s="6">
        <v>42002</v>
      </c>
      <c r="H4796" t="s">
        <v>56</v>
      </c>
      <c r="I4796" t="s">
        <v>18</v>
      </c>
      <c r="J4796">
        <v>0</v>
      </c>
      <c r="K4796">
        <v>20</v>
      </c>
      <c r="M4796" s="4">
        <f>ROUND(VLOOKUP(fUnitSales[[#This Row],[Product]],dProducts[],2,0)*(1-fUnitSales[[#This Row],[Discount]])*fUnitSales[[#This Row],[Units]],2)</f>
        <v>459</v>
      </c>
      <c r="N4796" s="4" t="str">
        <f>VLOOKUP(fUnitSales[[#This Row],[SalesRep]],dSalesRep[],2,0)</f>
        <v>West</v>
      </c>
    </row>
    <row r="4797" spans="7:14" x14ac:dyDescent="0.25">
      <c r="G4797" s="6">
        <v>41494</v>
      </c>
      <c r="H4797" t="s">
        <v>84</v>
      </c>
      <c r="I4797" t="s">
        <v>22</v>
      </c>
      <c r="J4797">
        <v>0.03</v>
      </c>
      <c r="K4797">
        <v>3</v>
      </c>
      <c r="M4797" s="4">
        <f>ROUND(VLOOKUP(fUnitSales[[#This Row],[Product]],dProducts[],2,0)*(1-fUnitSales[[#This Row],[Discount]])*fUnitSales[[#This Row],[Units]],2)</f>
        <v>72.75</v>
      </c>
      <c r="N4797" s="4" t="str">
        <f>VLOOKUP(fUnitSales[[#This Row],[SalesRep]],dSalesRep[],2,0)</f>
        <v>East</v>
      </c>
    </row>
    <row r="4798" spans="7:14" x14ac:dyDescent="0.25">
      <c r="G4798" s="6">
        <v>41481</v>
      </c>
      <c r="H4798" t="s">
        <v>54</v>
      </c>
      <c r="I4798" t="s">
        <v>37</v>
      </c>
      <c r="J4798">
        <v>2.5000000000000001E-2</v>
      </c>
      <c r="K4798">
        <v>2</v>
      </c>
      <c r="M4798" s="4">
        <f>ROUND(VLOOKUP(fUnitSales[[#This Row],[Product]],dProducts[],2,0)*(1-fUnitSales[[#This Row],[Discount]])*fUnitSales[[#This Row],[Units]],2)</f>
        <v>48.75</v>
      </c>
      <c r="N4798" s="4" t="str">
        <f>VLOOKUP(fUnitSales[[#This Row],[SalesRep]],dSalesRep[],2,0)</f>
        <v>East</v>
      </c>
    </row>
    <row r="4799" spans="7:14" x14ac:dyDescent="0.25">
      <c r="G4799" s="6">
        <v>41612</v>
      </c>
      <c r="H4799" t="s">
        <v>94</v>
      </c>
      <c r="I4799" t="s">
        <v>37</v>
      </c>
      <c r="J4799">
        <v>0.03</v>
      </c>
      <c r="K4799">
        <v>2</v>
      </c>
      <c r="M4799" s="4">
        <f>ROUND(VLOOKUP(fUnitSales[[#This Row],[Product]],dProducts[],2,0)*(1-fUnitSales[[#This Row],[Discount]])*fUnitSales[[#This Row],[Units]],2)</f>
        <v>48.5</v>
      </c>
      <c r="N4799" s="4" t="str">
        <f>VLOOKUP(fUnitSales[[#This Row],[SalesRep]],dSalesRep[],2,0)</f>
        <v>MidWest</v>
      </c>
    </row>
    <row r="4800" spans="7:14" x14ac:dyDescent="0.25">
      <c r="G4800" s="6">
        <v>41625</v>
      </c>
      <c r="H4800" t="s">
        <v>44</v>
      </c>
      <c r="I4800" t="s">
        <v>25</v>
      </c>
      <c r="J4800">
        <v>0</v>
      </c>
      <c r="K4800">
        <v>11</v>
      </c>
      <c r="M4800" s="4">
        <f>ROUND(VLOOKUP(fUnitSales[[#This Row],[Product]],dProducts[],2,0)*(1-fUnitSales[[#This Row],[Discount]])*fUnitSales[[#This Row],[Units]],2)</f>
        <v>374</v>
      </c>
      <c r="N4800" s="4" t="str">
        <f>VLOOKUP(fUnitSales[[#This Row],[SalesRep]],dSalesRep[],2,0)</f>
        <v>MidWest</v>
      </c>
    </row>
    <row r="4801" spans="7:14" x14ac:dyDescent="0.25">
      <c r="G4801" s="6">
        <v>41969</v>
      </c>
      <c r="H4801" t="s">
        <v>50</v>
      </c>
      <c r="I4801" t="s">
        <v>22</v>
      </c>
      <c r="J4801">
        <v>2.5000000000000001E-2</v>
      </c>
      <c r="K4801">
        <v>2</v>
      </c>
      <c r="M4801" s="4">
        <f>ROUND(VLOOKUP(fUnitSales[[#This Row],[Product]],dProducts[],2,0)*(1-fUnitSales[[#This Row],[Discount]])*fUnitSales[[#This Row],[Units]],2)</f>
        <v>48.75</v>
      </c>
      <c r="N4801" s="4" t="str">
        <f>VLOOKUP(fUnitSales[[#This Row],[SalesRep]],dSalesRep[],2,0)</f>
        <v>MidWest</v>
      </c>
    </row>
    <row r="4802" spans="7:14" x14ac:dyDescent="0.25">
      <c r="G4802" s="6">
        <v>41943</v>
      </c>
      <c r="H4802" t="s">
        <v>46</v>
      </c>
      <c r="I4802" t="s">
        <v>37</v>
      </c>
      <c r="J4802">
        <v>0</v>
      </c>
      <c r="K4802">
        <v>2</v>
      </c>
      <c r="M4802" s="4">
        <f>ROUND(VLOOKUP(fUnitSales[[#This Row],[Product]],dProducts[],2,0)*(1-fUnitSales[[#This Row],[Discount]])*fUnitSales[[#This Row],[Units]],2)</f>
        <v>50</v>
      </c>
      <c r="N4802" s="4" t="str">
        <f>VLOOKUP(fUnitSales[[#This Row],[SalesRep]],dSalesRep[],2,0)</f>
        <v>MidWest</v>
      </c>
    </row>
    <row r="4803" spans="7:14" x14ac:dyDescent="0.25">
      <c r="G4803" s="6">
        <v>41980</v>
      </c>
      <c r="H4803" t="s">
        <v>54</v>
      </c>
      <c r="I4803" t="s">
        <v>22</v>
      </c>
      <c r="J4803">
        <v>0</v>
      </c>
      <c r="K4803">
        <v>3</v>
      </c>
      <c r="M4803" s="4">
        <f>ROUND(VLOOKUP(fUnitSales[[#This Row],[Product]],dProducts[],2,0)*(1-fUnitSales[[#This Row],[Discount]])*fUnitSales[[#This Row],[Units]],2)</f>
        <v>75</v>
      </c>
      <c r="N4803" s="4" t="str">
        <f>VLOOKUP(fUnitSales[[#This Row],[SalesRep]],dSalesRep[],2,0)</f>
        <v>East</v>
      </c>
    </row>
    <row r="4804" spans="7:14" x14ac:dyDescent="0.25">
      <c r="G4804" s="6">
        <v>41668</v>
      </c>
      <c r="H4804" t="s">
        <v>46</v>
      </c>
      <c r="I4804" t="s">
        <v>17</v>
      </c>
      <c r="J4804">
        <v>0.02</v>
      </c>
      <c r="K4804">
        <v>1</v>
      </c>
      <c r="M4804" s="4">
        <f>ROUND(VLOOKUP(fUnitSales[[#This Row],[Product]],dProducts[],2,0)*(1-fUnitSales[[#This Row],[Discount]])*fUnitSales[[#This Row],[Units]],2)</f>
        <v>19.55</v>
      </c>
      <c r="N4804" s="4" t="str">
        <f>VLOOKUP(fUnitSales[[#This Row],[SalesRep]],dSalesRep[],2,0)</f>
        <v>MidWest</v>
      </c>
    </row>
    <row r="4805" spans="7:14" x14ac:dyDescent="0.25">
      <c r="G4805" s="6">
        <v>41631</v>
      </c>
      <c r="H4805" t="s">
        <v>27</v>
      </c>
      <c r="I4805" t="s">
        <v>25</v>
      </c>
      <c r="J4805">
        <v>1.4999999999999999E-2</v>
      </c>
      <c r="K4805">
        <v>3</v>
      </c>
      <c r="M4805" s="4">
        <f>ROUND(VLOOKUP(fUnitSales[[#This Row],[Product]],dProducts[],2,0)*(1-fUnitSales[[#This Row],[Discount]])*fUnitSales[[#This Row],[Units]],2)</f>
        <v>100.47</v>
      </c>
      <c r="N4805" s="4" t="str">
        <f>VLOOKUP(fUnitSales[[#This Row],[SalesRep]],dSalesRep[],2,0)</f>
        <v>MidWest</v>
      </c>
    </row>
    <row r="4806" spans="7:14" x14ac:dyDescent="0.25">
      <c r="G4806" s="6">
        <v>41970</v>
      </c>
      <c r="H4806" t="s">
        <v>72</v>
      </c>
      <c r="I4806" t="s">
        <v>13</v>
      </c>
      <c r="J4806">
        <v>0.02</v>
      </c>
      <c r="K4806">
        <v>3</v>
      </c>
      <c r="M4806" s="4">
        <f>ROUND(VLOOKUP(fUnitSales[[#This Row],[Product]],dProducts[],2,0)*(1-fUnitSales[[#This Row],[Discount]])*fUnitSales[[#This Row],[Units]],2)</f>
        <v>67.47</v>
      </c>
      <c r="N4806" s="4" t="str">
        <f>VLOOKUP(fUnitSales[[#This Row],[SalesRep]],dSalesRep[],2,0)</f>
        <v>East</v>
      </c>
    </row>
    <row r="4807" spans="7:14" x14ac:dyDescent="0.25">
      <c r="G4807" s="6">
        <v>41979</v>
      </c>
      <c r="H4807" t="s">
        <v>91</v>
      </c>
      <c r="I4807" t="s">
        <v>34</v>
      </c>
      <c r="J4807">
        <v>0</v>
      </c>
      <c r="K4807">
        <v>2</v>
      </c>
      <c r="M4807" s="4">
        <f>ROUND(VLOOKUP(fUnitSales[[#This Row],[Product]],dProducts[],2,0)*(1-fUnitSales[[#This Row],[Discount]])*fUnitSales[[#This Row],[Units]],2)</f>
        <v>47</v>
      </c>
      <c r="N4807" s="4" t="str">
        <f>VLOOKUP(fUnitSales[[#This Row],[SalesRep]],dSalesRep[],2,0)</f>
        <v>East</v>
      </c>
    </row>
    <row r="4808" spans="7:14" x14ac:dyDescent="0.25">
      <c r="G4808" s="6">
        <v>41593</v>
      </c>
      <c r="H4808" t="s">
        <v>41</v>
      </c>
      <c r="I4808" t="s">
        <v>8</v>
      </c>
      <c r="J4808">
        <v>0.03</v>
      </c>
      <c r="K4808">
        <v>3</v>
      </c>
      <c r="M4808" s="4">
        <f>ROUND(VLOOKUP(fUnitSales[[#This Row],[Product]],dProducts[],2,0)*(1-fUnitSales[[#This Row],[Discount]])*fUnitSales[[#This Row],[Units]],2)</f>
        <v>61.11</v>
      </c>
      <c r="N4808" s="4" t="str">
        <f>VLOOKUP(fUnitSales[[#This Row],[SalesRep]],dSalesRep[],2,0)</f>
        <v>South</v>
      </c>
    </row>
    <row r="4809" spans="7:14" x14ac:dyDescent="0.25">
      <c r="G4809" s="6">
        <v>41584</v>
      </c>
      <c r="H4809" t="s">
        <v>74</v>
      </c>
      <c r="I4809" t="s">
        <v>17</v>
      </c>
      <c r="J4809">
        <v>0.01</v>
      </c>
      <c r="K4809">
        <v>3</v>
      </c>
      <c r="M4809" s="4">
        <f>ROUND(VLOOKUP(fUnitSales[[#This Row],[Product]],dProducts[],2,0)*(1-fUnitSales[[#This Row],[Discount]])*fUnitSales[[#This Row],[Units]],2)</f>
        <v>59.25</v>
      </c>
      <c r="N4809" s="4" t="str">
        <f>VLOOKUP(fUnitSales[[#This Row],[SalesRep]],dSalesRep[],2,0)</f>
        <v>MidWest</v>
      </c>
    </row>
    <row r="4810" spans="7:14" x14ac:dyDescent="0.25">
      <c r="G4810" s="6">
        <v>41959</v>
      </c>
      <c r="H4810" t="s">
        <v>54</v>
      </c>
      <c r="I4810" t="s">
        <v>8</v>
      </c>
      <c r="J4810">
        <v>0.03</v>
      </c>
      <c r="K4810">
        <v>3</v>
      </c>
      <c r="M4810" s="4">
        <f>ROUND(VLOOKUP(fUnitSales[[#This Row],[Product]],dProducts[],2,0)*(1-fUnitSales[[#This Row],[Discount]])*fUnitSales[[#This Row],[Units]],2)</f>
        <v>61.11</v>
      </c>
      <c r="N4810" s="4" t="str">
        <f>VLOOKUP(fUnitSales[[#This Row],[SalesRep]],dSalesRep[],2,0)</f>
        <v>East</v>
      </c>
    </row>
    <row r="4811" spans="7:14" x14ac:dyDescent="0.25">
      <c r="G4811" s="6">
        <v>41620</v>
      </c>
      <c r="H4811" t="s">
        <v>57</v>
      </c>
      <c r="I4811" t="s">
        <v>17</v>
      </c>
      <c r="J4811">
        <v>0.01</v>
      </c>
      <c r="K4811">
        <v>2</v>
      </c>
      <c r="M4811" s="4">
        <f>ROUND(VLOOKUP(fUnitSales[[#This Row],[Product]],dProducts[],2,0)*(1-fUnitSales[[#This Row],[Discount]])*fUnitSales[[#This Row],[Units]],2)</f>
        <v>39.5</v>
      </c>
      <c r="N4811" s="4" t="str">
        <f>VLOOKUP(fUnitSales[[#This Row],[SalesRep]],dSalesRep[],2,0)</f>
        <v>South</v>
      </c>
    </row>
    <row r="4812" spans="7:14" x14ac:dyDescent="0.25">
      <c r="G4812" s="6">
        <v>41988</v>
      </c>
      <c r="H4812" t="s">
        <v>54</v>
      </c>
      <c r="I4812" t="s">
        <v>17</v>
      </c>
      <c r="J4812">
        <v>0.03</v>
      </c>
      <c r="K4812">
        <v>3</v>
      </c>
      <c r="M4812" s="4">
        <f>ROUND(VLOOKUP(fUnitSales[[#This Row],[Product]],dProducts[],2,0)*(1-fUnitSales[[#This Row],[Discount]])*fUnitSales[[#This Row],[Units]],2)</f>
        <v>58.05</v>
      </c>
      <c r="N4812" s="4" t="str">
        <f>VLOOKUP(fUnitSales[[#This Row],[SalesRep]],dSalesRep[],2,0)</f>
        <v>East</v>
      </c>
    </row>
    <row r="4813" spans="7:14" x14ac:dyDescent="0.25">
      <c r="G4813" s="6">
        <v>41593</v>
      </c>
      <c r="H4813" t="s">
        <v>84</v>
      </c>
      <c r="I4813" t="s">
        <v>17</v>
      </c>
      <c r="J4813">
        <v>2.5000000000000001E-2</v>
      </c>
      <c r="K4813">
        <v>1</v>
      </c>
      <c r="M4813" s="4">
        <f>ROUND(VLOOKUP(fUnitSales[[#This Row],[Product]],dProducts[],2,0)*(1-fUnitSales[[#This Row],[Discount]])*fUnitSales[[#This Row],[Units]],2)</f>
        <v>19.45</v>
      </c>
      <c r="N4813" s="4" t="str">
        <f>VLOOKUP(fUnitSales[[#This Row],[SalesRep]],dSalesRep[],2,0)</f>
        <v>East</v>
      </c>
    </row>
    <row r="4814" spans="7:14" x14ac:dyDescent="0.25">
      <c r="G4814" s="6">
        <v>41371</v>
      </c>
      <c r="H4814" t="s">
        <v>62</v>
      </c>
      <c r="I4814" t="s">
        <v>18</v>
      </c>
      <c r="J4814">
        <v>0</v>
      </c>
      <c r="K4814">
        <v>2</v>
      </c>
      <c r="M4814" s="4">
        <f>ROUND(VLOOKUP(fUnitSales[[#This Row],[Product]],dProducts[],2,0)*(1-fUnitSales[[#This Row],[Discount]])*fUnitSales[[#This Row],[Units]],2)</f>
        <v>45.9</v>
      </c>
      <c r="N4814" s="4" t="str">
        <f>VLOOKUP(fUnitSales[[#This Row],[SalesRep]],dSalesRep[],2,0)</f>
        <v>East</v>
      </c>
    </row>
    <row r="4815" spans="7:14" x14ac:dyDescent="0.25">
      <c r="G4815" s="6">
        <v>41583</v>
      </c>
      <c r="H4815" t="s">
        <v>23</v>
      </c>
      <c r="I4815" t="s">
        <v>12</v>
      </c>
      <c r="J4815">
        <v>0.01</v>
      </c>
      <c r="K4815">
        <v>2</v>
      </c>
      <c r="M4815" s="4">
        <f>ROUND(VLOOKUP(fUnitSales[[#This Row],[Product]],dProducts[],2,0)*(1-fUnitSales[[#This Row],[Discount]])*fUnitSales[[#This Row],[Units]],2)</f>
        <v>158.30000000000001</v>
      </c>
      <c r="N4815" s="4" t="str">
        <f>VLOOKUP(fUnitSales[[#This Row],[SalesRep]],dSalesRep[],2,0)</f>
        <v>East</v>
      </c>
    </row>
    <row r="4816" spans="7:14" x14ac:dyDescent="0.25">
      <c r="G4816" s="6">
        <v>41342</v>
      </c>
      <c r="H4816" t="s">
        <v>33</v>
      </c>
      <c r="I4816" t="s">
        <v>17</v>
      </c>
      <c r="J4816">
        <v>0</v>
      </c>
      <c r="K4816">
        <v>2</v>
      </c>
      <c r="M4816" s="4">
        <f>ROUND(VLOOKUP(fUnitSales[[#This Row],[Product]],dProducts[],2,0)*(1-fUnitSales[[#This Row],[Discount]])*fUnitSales[[#This Row],[Units]],2)</f>
        <v>39.9</v>
      </c>
      <c r="N4816" s="4" t="str">
        <f>VLOOKUP(fUnitSales[[#This Row],[SalesRep]],dSalesRep[],2,0)</f>
        <v>MidWest</v>
      </c>
    </row>
    <row r="4817" spans="7:14" x14ac:dyDescent="0.25">
      <c r="G4817" s="6">
        <v>41609</v>
      </c>
      <c r="H4817" t="s">
        <v>52</v>
      </c>
      <c r="I4817" t="s">
        <v>18</v>
      </c>
      <c r="J4817">
        <v>2.5000000000000001E-2</v>
      </c>
      <c r="K4817">
        <v>1</v>
      </c>
      <c r="M4817" s="4">
        <f>ROUND(VLOOKUP(fUnitSales[[#This Row],[Product]],dProducts[],2,0)*(1-fUnitSales[[#This Row],[Discount]])*fUnitSales[[#This Row],[Units]],2)</f>
        <v>22.38</v>
      </c>
      <c r="N4817" s="4" t="str">
        <f>VLOOKUP(fUnitSales[[#This Row],[SalesRep]],dSalesRep[],2,0)</f>
        <v>South</v>
      </c>
    </row>
    <row r="4818" spans="7:14" x14ac:dyDescent="0.25">
      <c r="G4818" s="6">
        <v>41957</v>
      </c>
      <c r="H4818" t="s">
        <v>85</v>
      </c>
      <c r="I4818" t="s">
        <v>34</v>
      </c>
      <c r="J4818">
        <v>0.01</v>
      </c>
      <c r="K4818">
        <v>2</v>
      </c>
      <c r="M4818" s="4">
        <f>ROUND(VLOOKUP(fUnitSales[[#This Row],[Product]],dProducts[],2,0)*(1-fUnitSales[[#This Row],[Discount]])*fUnitSales[[#This Row],[Units]],2)</f>
        <v>46.53</v>
      </c>
      <c r="N4818" s="4" t="str">
        <f>VLOOKUP(fUnitSales[[#This Row],[SalesRep]],dSalesRep[],2,0)</f>
        <v>West</v>
      </c>
    </row>
    <row r="4819" spans="7:14" x14ac:dyDescent="0.25">
      <c r="G4819" s="6">
        <v>41965</v>
      </c>
      <c r="H4819" t="s">
        <v>95</v>
      </c>
      <c r="I4819" t="s">
        <v>37</v>
      </c>
      <c r="J4819">
        <v>0</v>
      </c>
      <c r="K4819">
        <v>1</v>
      </c>
      <c r="M4819" s="4">
        <f>ROUND(VLOOKUP(fUnitSales[[#This Row],[Product]],dProducts[],2,0)*(1-fUnitSales[[#This Row],[Discount]])*fUnitSales[[#This Row],[Units]],2)</f>
        <v>25</v>
      </c>
      <c r="N4819" s="4" t="str">
        <f>VLOOKUP(fUnitSales[[#This Row],[SalesRep]],dSalesRep[],2,0)</f>
        <v>South</v>
      </c>
    </row>
    <row r="4820" spans="7:14" x14ac:dyDescent="0.25">
      <c r="G4820" s="6">
        <v>41617</v>
      </c>
      <c r="H4820" t="s">
        <v>86</v>
      </c>
      <c r="I4820" t="s">
        <v>17</v>
      </c>
      <c r="J4820">
        <v>2.5000000000000001E-2</v>
      </c>
      <c r="K4820">
        <v>10</v>
      </c>
      <c r="M4820" s="4">
        <f>ROUND(VLOOKUP(fUnitSales[[#This Row],[Product]],dProducts[],2,0)*(1-fUnitSales[[#This Row],[Discount]])*fUnitSales[[#This Row],[Units]],2)</f>
        <v>194.51</v>
      </c>
      <c r="N4820" s="4" t="str">
        <f>VLOOKUP(fUnitSales[[#This Row],[SalesRep]],dSalesRep[],2,0)</f>
        <v>West</v>
      </c>
    </row>
    <row r="4821" spans="7:14" x14ac:dyDescent="0.25">
      <c r="G4821" s="6">
        <v>41688</v>
      </c>
      <c r="H4821" t="s">
        <v>9</v>
      </c>
      <c r="I4821" t="s">
        <v>13</v>
      </c>
      <c r="J4821">
        <v>0</v>
      </c>
      <c r="K4821">
        <v>3</v>
      </c>
      <c r="M4821" s="4">
        <f>ROUND(VLOOKUP(fUnitSales[[#This Row],[Product]],dProducts[],2,0)*(1-fUnitSales[[#This Row],[Discount]])*fUnitSales[[#This Row],[Units]],2)</f>
        <v>68.849999999999994</v>
      </c>
      <c r="N4821" s="4" t="str">
        <f>VLOOKUP(fUnitSales[[#This Row],[SalesRep]],dSalesRep[],2,0)</f>
        <v>MidWest</v>
      </c>
    </row>
    <row r="4822" spans="7:14" x14ac:dyDescent="0.25">
      <c r="G4822" s="6">
        <v>41627</v>
      </c>
      <c r="H4822" t="s">
        <v>90</v>
      </c>
      <c r="I4822" t="s">
        <v>13</v>
      </c>
      <c r="J4822">
        <v>0</v>
      </c>
      <c r="K4822">
        <v>3</v>
      </c>
      <c r="M4822" s="4">
        <f>ROUND(VLOOKUP(fUnitSales[[#This Row],[Product]],dProducts[],2,0)*(1-fUnitSales[[#This Row],[Discount]])*fUnitSales[[#This Row],[Units]],2)</f>
        <v>68.849999999999994</v>
      </c>
      <c r="N4822" s="4" t="str">
        <f>VLOOKUP(fUnitSales[[#This Row],[SalesRep]],dSalesRep[],2,0)</f>
        <v>West</v>
      </c>
    </row>
    <row r="4823" spans="7:14" x14ac:dyDescent="0.25">
      <c r="G4823" s="6">
        <v>41971</v>
      </c>
      <c r="H4823" t="s">
        <v>30</v>
      </c>
      <c r="I4823" t="s">
        <v>25</v>
      </c>
      <c r="J4823">
        <v>0</v>
      </c>
      <c r="K4823">
        <v>1</v>
      </c>
      <c r="M4823" s="4">
        <f>ROUND(VLOOKUP(fUnitSales[[#This Row],[Product]],dProducts[],2,0)*(1-fUnitSales[[#This Row],[Discount]])*fUnitSales[[#This Row],[Units]],2)</f>
        <v>34</v>
      </c>
      <c r="N4823" s="4" t="str">
        <f>VLOOKUP(fUnitSales[[#This Row],[SalesRep]],dSalesRep[],2,0)</f>
        <v>East</v>
      </c>
    </row>
    <row r="4824" spans="7:14" x14ac:dyDescent="0.25">
      <c r="G4824" s="6">
        <v>41582</v>
      </c>
      <c r="H4824" t="s">
        <v>84</v>
      </c>
      <c r="I4824" t="s">
        <v>25</v>
      </c>
      <c r="J4824">
        <v>0.03</v>
      </c>
      <c r="K4824">
        <v>3</v>
      </c>
      <c r="M4824" s="4">
        <f>ROUND(VLOOKUP(fUnitSales[[#This Row],[Product]],dProducts[],2,0)*(1-fUnitSales[[#This Row],[Discount]])*fUnitSales[[#This Row],[Units]],2)</f>
        <v>98.94</v>
      </c>
      <c r="N4824" s="4" t="str">
        <f>VLOOKUP(fUnitSales[[#This Row],[SalesRep]],dSalesRep[],2,0)</f>
        <v>East</v>
      </c>
    </row>
    <row r="4825" spans="7:14" x14ac:dyDescent="0.25">
      <c r="G4825" s="6">
        <v>41628</v>
      </c>
      <c r="H4825" t="s">
        <v>67</v>
      </c>
      <c r="I4825" t="s">
        <v>25</v>
      </c>
      <c r="J4825">
        <v>1.4999999999999999E-2</v>
      </c>
      <c r="K4825">
        <v>1</v>
      </c>
      <c r="M4825" s="4">
        <f>ROUND(VLOOKUP(fUnitSales[[#This Row],[Product]],dProducts[],2,0)*(1-fUnitSales[[#This Row],[Discount]])*fUnitSales[[#This Row],[Units]],2)</f>
        <v>33.49</v>
      </c>
      <c r="N4825" s="4" t="str">
        <f>VLOOKUP(fUnitSales[[#This Row],[SalesRep]],dSalesRep[],2,0)</f>
        <v>West</v>
      </c>
    </row>
    <row r="4826" spans="7:14" x14ac:dyDescent="0.25">
      <c r="G4826" s="6">
        <v>41582</v>
      </c>
      <c r="H4826" t="s">
        <v>30</v>
      </c>
      <c r="I4826" t="s">
        <v>13</v>
      </c>
      <c r="J4826">
        <v>0.02</v>
      </c>
      <c r="K4826">
        <v>1</v>
      </c>
      <c r="M4826" s="4">
        <f>ROUND(VLOOKUP(fUnitSales[[#This Row],[Product]],dProducts[],2,0)*(1-fUnitSales[[#This Row],[Discount]])*fUnitSales[[#This Row],[Units]],2)</f>
        <v>22.49</v>
      </c>
      <c r="N4826" s="4" t="str">
        <f>VLOOKUP(fUnitSales[[#This Row],[SalesRep]],dSalesRep[],2,0)</f>
        <v>East</v>
      </c>
    </row>
    <row r="4827" spans="7:14" x14ac:dyDescent="0.25">
      <c r="G4827" s="6">
        <v>41454</v>
      </c>
      <c r="H4827" t="s">
        <v>27</v>
      </c>
      <c r="I4827" t="s">
        <v>12</v>
      </c>
      <c r="J4827">
        <v>0</v>
      </c>
      <c r="K4827">
        <v>3</v>
      </c>
      <c r="M4827" s="4">
        <f>ROUND(VLOOKUP(fUnitSales[[#This Row],[Product]],dProducts[],2,0)*(1-fUnitSales[[#This Row],[Discount]])*fUnitSales[[#This Row],[Units]],2)</f>
        <v>239.85</v>
      </c>
      <c r="N4827" s="4" t="str">
        <f>VLOOKUP(fUnitSales[[#This Row],[SalesRep]],dSalesRep[],2,0)</f>
        <v>MidWest</v>
      </c>
    </row>
    <row r="4828" spans="7:14" x14ac:dyDescent="0.25">
      <c r="G4828" s="6">
        <v>41630</v>
      </c>
      <c r="H4828" t="s">
        <v>41</v>
      </c>
      <c r="I4828" t="s">
        <v>13</v>
      </c>
      <c r="J4828">
        <v>0</v>
      </c>
      <c r="K4828">
        <v>2</v>
      </c>
      <c r="M4828" s="4">
        <f>ROUND(VLOOKUP(fUnitSales[[#This Row],[Product]],dProducts[],2,0)*(1-fUnitSales[[#This Row],[Discount]])*fUnitSales[[#This Row],[Units]],2)</f>
        <v>45.9</v>
      </c>
      <c r="N4828" s="4" t="str">
        <f>VLOOKUP(fUnitSales[[#This Row],[SalesRep]],dSalesRep[],2,0)</f>
        <v>South</v>
      </c>
    </row>
    <row r="4829" spans="7:14" x14ac:dyDescent="0.25">
      <c r="G4829" s="6">
        <v>41620</v>
      </c>
      <c r="H4829" t="s">
        <v>46</v>
      </c>
      <c r="I4829" t="s">
        <v>17</v>
      </c>
      <c r="J4829">
        <v>0</v>
      </c>
      <c r="K4829">
        <v>13</v>
      </c>
      <c r="M4829" s="4">
        <f>ROUND(VLOOKUP(fUnitSales[[#This Row],[Product]],dProducts[],2,0)*(1-fUnitSales[[#This Row],[Discount]])*fUnitSales[[#This Row],[Units]],2)</f>
        <v>259.35000000000002</v>
      </c>
      <c r="N4829" s="4" t="str">
        <f>VLOOKUP(fUnitSales[[#This Row],[SalesRep]],dSalesRep[],2,0)</f>
        <v>MidWest</v>
      </c>
    </row>
    <row r="4830" spans="7:14" x14ac:dyDescent="0.25">
      <c r="G4830" s="6">
        <v>42004</v>
      </c>
      <c r="H4830" t="s">
        <v>41</v>
      </c>
      <c r="I4830" t="s">
        <v>37</v>
      </c>
      <c r="J4830">
        <v>0</v>
      </c>
      <c r="K4830">
        <v>2</v>
      </c>
      <c r="M4830" s="4">
        <f>ROUND(VLOOKUP(fUnitSales[[#This Row],[Product]],dProducts[],2,0)*(1-fUnitSales[[#This Row],[Discount]])*fUnitSales[[#This Row],[Units]],2)</f>
        <v>50</v>
      </c>
      <c r="N4830" s="4" t="str">
        <f>VLOOKUP(fUnitSales[[#This Row],[SalesRep]],dSalesRep[],2,0)</f>
        <v>South</v>
      </c>
    </row>
    <row r="4831" spans="7:14" x14ac:dyDescent="0.25">
      <c r="G4831" s="6">
        <v>41609</v>
      </c>
      <c r="H4831" t="s">
        <v>90</v>
      </c>
      <c r="I4831" t="s">
        <v>42</v>
      </c>
      <c r="J4831">
        <v>0.01</v>
      </c>
      <c r="K4831">
        <v>1</v>
      </c>
      <c r="M4831" s="4">
        <f>ROUND(VLOOKUP(fUnitSales[[#This Row],[Product]],dProducts[],2,0)*(1-fUnitSales[[#This Row],[Discount]])*fUnitSales[[#This Row],[Units]],2)</f>
        <v>18.809999999999999</v>
      </c>
      <c r="N4831" s="4" t="str">
        <f>VLOOKUP(fUnitSales[[#This Row],[SalesRep]],dSalesRep[],2,0)</f>
        <v>West</v>
      </c>
    </row>
    <row r="4832" spans="7:14" x14ac:dyDescent="0.25">
      <c r="G4832" s="6">
        <v>41581</v>
      </c>
      <c r="H4832" t="s">
        <v>58</v>
      </c>
      <c r="I4832" t="s">
        <v>25</v>
      </c>
      <c r="J4832">
        <v>0</v>
      </c>
      <c r="K4832">
        <v>1</v>
      </c>
      <c r="M4832" s="4">
        <f>ROUND(VLOOKUP(fUnitSales[[#This Row],[Product]],dProducts[],2,0)*(1-fUnitSales[[#This Row],[Discount]])*fUnitSales[[#This Row],[Units]],2)</f>
        <v>34</v>
      </c>
      <c r="N4832" s="4" t="str">
        <f>VLOOKUP(fUnitSales[[#This Row],[SalesRep]],dSalesRep[],2,0)</f>
        <v>East</v>
      </c>
    </row>
    <row r="4833" spans="7:14" x14ac:dyDescent="0.25">
      <c r="G4833" s="6">
        <v>41977</v>
      </c>
      <c r="H4833" t="s">
        <v>88</v>
      </c>
      <c r="I4833" t="s">
        <v>17</v>
      </c>
      <c r="J4833">
        <v>0</v>
      </c>
      <c r="K4833">
        <v>2</v>
      </c>
      <c r="M4833" s="4">
        <f>ROUND(VLOOKUP(fUnitSales[[#This Row],[Product]],dProducts[],2,0)*(1-fUnitSales[[#This Row],[Discount]])*fUnitSales[[#This Row],[Units]],2)</f>
        <v>39.9</v>
      </c>
      <c r="N4833" s="4" t="str">
        <f>VLOOKUP(fUnitSales[[#This Row],[SalesRep]],dSalesRep[],2,0)</f>
        <v>MidWest</v>
      </c>
    </row>
    <row r="4834" spans="7:14" x14ac:dyDescent="0.25">
      <c r="G4834" s="6">
        <v>42002</v>
      </c>
      <c r="H4834" t="s">
        <v>27</v>
      </c>
      <c r="I4834" t="s">
        <v>25</v>
      </c>
      <c r="J4834">
        <v>0.01</v>
      </c>
      <c r="K4834">
        <v>2</v>
      </c>
      <c r="M4834" s="4">
        <f>ROUND(VLOOKUP(fUnitSales[[#This Row],[Product]],dProducts[],2,0)*(1-fUnitSales[[#This Row],[Discount]])*fUnitSales[[#This Row],[Units]],2)</f>
        <v>67.319999999999993</v>
      </c>
      <c r="N4834" s="4" t="str">
        <f>VLOOKUP(fUnitSales[[#This Row],[SalesRep]],dSalesRep[],2,0)</f>
        <v>MidWest</v>
      </c>
    </row>
    <row r="4835" spans="7:14" x14ac:dyDescent="0.25">
      <c r="G4835" s="6">
        <v>41990</v>
      </c>
      <c r="H4835" t="s">
        <v>73</v>
      </c>
      <c r="I4835" t="s">
        <v>25</v>
      </c>
      <c r="J4835">
        <v>0.03</v>
      </c>
      <c r="K4835">
        <v>2</v>
      </c>
      <c r="M4835" s="4">
        <f>ROUND(VLOOKUP(fUnitSales[[#This Row],[Product]],dProducts[],2,0)*(1-fUnitSales[[#This Row],[Discount]])*fUnitSales[[#This Row],[Units]],2)</f>
        <v>65.959999999999994</v>
      </c>
      <c r="N4835" s="4" t="str">
        <f>VLOOKUP(fUnitSales[[#This Row],[SalesRep]],dSalesRep[],2,0)</f>
        <v>West</v>
      </c>
    </row>
    <row r="4836" spans="7:14" x14ac:dyDescent="0.25">
      <c r="G4836" s="6">
        <v>41994</v>
      </c>
      <c r="H4836" t="s">
        <v>53</v>
      </c>
      <c r="I4836" t="s">
        <v>34</v>
      </c>
      <c r="J4836">
        <v>1.4999999999999999E-2</v>
      </c>
      <c r="K4836">
        <v>3</v>
      </c>
      <c r="M4836" s="4">
        <f>ROUND(VLOOKUP(fUnitSales[[#This Row],[Product]],dProducts[],2,0)*(1-fUnitSales[[#This Row],[Discount]])*fUnitSales[[#This Row],[Units]],2)</f>
        <v>69.44</v>
      </c>
      <c r="N4836" s="4" t="str">
        <f>VLOOKUP(fUnitSales[[#This Row],[SalesRep]],dSalesRep[],2,0)</f>
        <v>West</v>
      </c>
    </row>
    <row r="4837" spans="7:14" x14ac:dyDescent="0.25">
      <c r="G4837" s="6">
        <v>41961</v>
      </c>
      <c r="H4837" t="s">
        <v>35</v>
      </c>
      <c r="I4837" t="s">
        <v>13</v>
      </c>
      <c r="J4837">
        <v>0</v>
      </c>
      <c r="K4837">
        <v>3</v>
      </c>
      <c r="M4837" s="4">
        <f>ROUND(VLOOKUP(fUnitSales[[#This Row],[Product]],dProducts[],2,0)*(1-fUnitSales[[#This Row],[Discount]])*fUnitSales[[#This Row],[Units]],2)</f>
        <v>68.849999999999994</v>
      </c>
      <c r="N4837" s="4" t="str">
        <f>VLOOKUP(fUnitSales[[#This Row],[SalesRep]],dSalesRep[],2,0)</f>
        <v>MidWest</v>
      </c>
    </row>
    <row r="4838" spans="7:14" x14ac:dyDescent="0.25">
      <c r="G4838" s="6">
        <v>41754</v>
      </c>
      <c r="H4838" t="s">
        <v>11</v>
      </c>
      <c r="I4838" t="s">
        <v>37</v>
      </c>
      <c r="J4838">
        <v>0</v>
      </c>
      <c r="K4838">
        <v>2</v>
      </c>
      <c r="M4838" s="4">
        <f>ROUND(VLOOKUP(fUnitSales[[#This Row],[Product]],dProducts[],2,0)*(1-fUnitSales[[#This Row],[Discount]])*fUnitSales[[#This Row],[Units]],2)</f>
        <v>50</v>
      </c>
      <c r="N4838" s="4" t="str">
        <f>VLOOKUP(fUnitSales[[#This Row],[SalesRep]],dSalesRep[],2,0)</f>
        <v>West</v>
      </c>
    </row>
    <row r="4839" spans="7:14" x14ac:dyDescent="0.25">
      <c r="G4839" s="6">
        <v>41614</v>
      </c>
      <c r="H4839" t="s">
        <v>59</v>
      </c>
      <c r="I4839" t="s">
        <v>34</v>
      </c>
      <c r="J4839">
        <v>0</v>
      </c>
      <c r="K4839">
        <v>3</v>
      </c>
      <c r="M4839" s="4">
        <f>ROUND(VLOOKUP(fUnitSales[[#This Row],[Product]],dProducts[],2,0)*(1-fUnitSales[[#This Row],[Discount]])*fUnitSales[[#This Row],[Units]],2)</f>
        <v>70.5</v>
      </c>
      <c r="N4839" s="4" t="str">
        <f>VLOOKUP(fUnitSales[[#This Row],[SalesRep]],dSalesRep[],2,0)</f>
        <v>East</v>
      </c>
    </row>
    <row r="4840" spans="7:14" x14ac:dyDescent="0.25">
      <c r="G4840" s="6">
        <v>41955</v>
      </c>
      <c r="H4840" t="s">
        <v>90</v>
      </c>
      <c r="I4840" t="s">
        <v>13</v>
      </c>
      <c r="J4840">
        <v>0</v>
      </c>
      <c r="K4840">
        <v>1</v>
      </c>
      <c r="M4840" s="4">
        <f>ROUND(VLOOKUP(fUnitSales[[#This Row],[Product]],dProducts[],2,0)*(1-fUnitSales[[#This Row],[Discount]])*fUnitSales[[#This Row],[Units]],2)</f>
        <v>22.95</v>
      </c>
      <c r="N4840" s="4" t="str">
        <f>VLOOKUP(fUnitSales[[#This Row],[SalesRep]],dSalesRep[],2,0)</f>
        <v>West</v>
      </c>
    </row>
    <row r="4841" spans="7:14" x14ac:dyDescent="0.25">
      <c r="G4841" s="6">
        <v>41642</v>
      </c>
      <c r="H4841" t="s">
        <v>65</v>
      </c>
      <c r="I4841" t="s">
        <v>13</v>
      </c>
      <c r="J4841">
        <v>0</v>
      </c>
      <c r="K4841">
        <v>3</v>
      </c>
      <c r="M4841" s="4">
        <f>ROUND(VLOOKUP(fUnitSales[[#This Row],[Product]],dProducts[],2,0)*(1-fUnitSales[[#This Row],[Discount]])*fUnitSales[[#This Row],[Units]],2)</f>
        <v>68.849999999999994</v>
      </c>
      <c r="N4841" s="4" t="str">
        <f>VLOOKUP(fUnitSales[[#This Row],[SalesRep]],dSalesRep[],2,0)</f>
        <v>West</v>
      </c>
    </row>
    <row r="4842" spans="7:14" x14ac:dyDescent="0.25">
      <c r="G4842" s="6">
        <v>41963</v>
      </c>
      <c r="H4842" t="s">
        <v>90</v>
      </c>
      <c r="I4842" t="s">
        <v>18</v>
      </c>
      <c r="J4842">
        <v>0.01</v>
      </c>
      <c r="K4842">
        <v>3</v>
      </c>
      <c r="M4842" s="4">
        <f>ROUND(VLOOKUP(fUnitSales[[#This Row],[Product]],dProducts[],2,0)*(1-fUnitSales[[#This Row],[Discount]])*fUnitSales[[#This Row],[Units]],2)</f>
        <v>68.16</v>
      </c>
      <c r="N4842" s="4" t="str">
        <f>VLOOKUP(fUnitSales[[#This Row],[SalesRep]],dSalesRep[],2,0)</f>
        <v>West</v>
      </c>
    </row>
    <row r="4843" spans="7:14" x14ac:dyDescent="0.25">
      <c r="G4843" s="6">
        <v>41587</v>
      </c>
      <c r="H4843" t="s">
        <v>84</v>
      </c>
      <c r="I4843" t="s">
        <v>37</v>
      </c>
      <c r="J4843">
        <v>0</v>
      </c>
      <c r="K4843">
        <v>14</v>
      </c>
      <c r="M4843" s="4">
        <f>ROUND(VLOOKUP(fUnitSales[[#This Row],[Product]],dProducts[],2,0)*(1-fUnitSales[[#This Row],[Discount]])*fUnitSales[[#This Row],[Units]],2)</f>
        <v>350</v>
      </c>
      <c r="N4843" s="4" t="str">
        <f>VLOOKUP(fUnitSales[[#This Row],[SalesRep]],dSalesRep[],2,0)</f>
        <v>East</v>
      </c>
    </row>
    <row r="4844" spans="7:14" x14ac:dyDescent="0.25">
      <c r="G4844" s="6">
        <v>41958</v>
      </c>
      <c r="H4844" t="s">
        <v>91</v>
      </c>
      <c r="I4844" t="s">
        <v>25</v>
      </c>
      <c r="J4844">
        <v>0</v>
      </c>
      <c r="K4844">
        <v>1</v>
      </c>
      <c r="M4844" s="4">
        <f>ROUND(VLOOKUP(fUnitSales[[#This Row],[Product]],dProducts[],2,0)*(1-fUnitSales[[#This Row],[Discount]])*fUnitSales[[#This Row],[Units]],2)</f>
        <v>34</v>
      </c>
      <c r="N4844" s="4" t="str">
        <f>VLOOKUP(fUnitSales[[#This Row],[SalesRep]],dSalesRep[],2,0)</f>
        <v>East</v>
      </c>
    </row>
    <row r="4845" spans="7:14" x14ac:dyDescent="0.25">
      <c r="G4845" s="6">
        <v>41984</v>
      </c>
      <c r="H4845" t="s">
        <v>32</v>
      </c>
      <c r="I4845" t="s">
        <v>31</v>
      </c>
      <c r="J4845">
        <v>0</v>
      </c>
      <c r="K4845">
        <v>9</v>
      </c>
      <c r="M4845" s="4">
        <f>ROUND(VLOOKUP(fUnitSales[[#This Row],[Product]],dProducts[],2,0)*(1-fUnitSales[[#This Row],[Discount]])*fUnitSales[[#This Row],[Units]],2)</f>
        <v>270</v>
      </c>
      <c r="N4845" s="4" t="str">
        <f>VLOOKUP(fUnitSales[[#This Row],[SalesRep]],dSalesRep[],2,0)</f>
        <v>West</v>
      </c>
    </row>
    <row r="4846" spans="7:14" x14ac:dyDescent="0.25">
      <c r="G4846" s="6">
        <v>41590</v>
      </c>
      <c r="H4846" t="s">
        <v>85</v>
      </c>
      <c r="I4846" t="s">
        <v>37</v>
      </c>
      <c r="J4846">
        <v>0.01</v>
      </c>
      <c r="K4846">
        <v>2</v>
      </c>
      <c r="M4846" s="4">
        <f>ROUND(VLOOKUP(fUnitSales[[#This Row],[Product]],dProducts[],2,0)*(1-fUnitSales[[#This Row],[Discount]])*fUnitSales[[#This Row],[Units]],2)</f>
        <v>49.5</v>
      </c>
      <c r="N4846" s="4" t="str">
        <f>VLOOKUP(fUnitSales[[#This Row],[SalesRep]],dSalesRep[],2,0)</f>
        <v>West</v>
      </c>
    </row>
    <row r="4847" spans="7:14" x14ac:dyDescent="0.25">
      <c r="G4847" s="6">
        <v>41906</v>
      </c>
      <c r="H4847" t="s">
        <v>44</v>
      </c>
      <c r="I4847" t="s">
        <v>12</v>
      </c>
      <c r="J4847">
        <v>2.5000000000000001E-2</v>
      </c>
      <c r="K4847">
        <v>3</v>
      </c>
      <c r="M4847" s="4">
        <f>ROUND(VLOOKUP(fUnitSales[[#This Row],[Product]],dProducts[],2,0)*(1-fUnitSales[[#This Row],[Discount]])*fUnitSales[[#This Row],[Units]],2)</f>
        <v>233.85</v>
      </c>
      <c r="N4847" s="4" t="str">
        <f>VLOOKUP(fUnitSales[[#This Row],[SalesRep]],dSalesRep[],2,0)</f>
        <v>MidWest</v>
      </c>
    </row>
    <row r="4848" spans="7:14" x14ac:dyDescent="0.25">
      <c r="G4848" s="6">
        <v>41959</v>
      </c>
      <c r="H4848" t="s">
        <v>73</v>
      </c>
      <c r="I4848" t="s">
        <v>12</v>
      </c>
      <c r="J4848">
        <v>0</v>
      </c>
      <c r="K4848">
        <v>24</v>
      </c>
      <c r="M4848" s="4">
        <f>ROUND(VLOOKUP(fUnitSales[[#This Row],[Product]],dProducts[],2,0)*(1-fUnitSales[[#This Row],[Discount]])*fUnitSales[[#This Row],[Units]],2)</f>
        <v>1918.8</v>
      </c>
      <c r="N4848" s="4" t="str">
        <f>VLOOKUP(fUnitSales[[#This Row],[SalesRep]],dSalesRep[],2,0)</f>
        <v>West</v>
      </c>
    </row>
    <row r="4849" spans="7:14" x14ac:dyDescent="0.25">
      <c r="G4849" s="6">
        <v>41974</v>
      </c>
      <c r="H4849" t="s">
        <v>95</v>
      </c>
      <c r="I4849" t="s">
        <v>18</v>
      </c>
      <c r="J4849">
        <v>2.5000000000000001E-2</v>
      </c>
      <c r="K4849">
        <v>2</v>
      </c>
      <c r="M4849" s="4">
        <f>ROUND(VLOOKUP(fUnitSales[[#This Row],[Product]],dProducts[],2,0)*(1-fUnitSales[[#This Row],[Discount]])*fUnitSales[[#This Row],[Units]],2)</f>
        <v>44.75</v>
      </c>
      <c r="N4849" s="4" t="str">
        <f>VLOOKUP(fUnitSales[[#This Row],[SalesRep]],dSalesRep[],2,0)</f>
        <v>South</v>
      </c>
    </row>
    <row r="4850" spans="7:14" x14ac:dyDescent="0.25">
      <c r="G4850" s="6">
        <v>41977</v>
      </c>
      <c r="H4850" t="s">
        <v>59</v>
      </c>
      <c r="I4850" t="s">
        <v>22</v>
      </c>
      <c r="J4850">
        <v>0.01</v>
      </c>
      <c r="K4850">
        <v>1</v>
      </c>
      <c r="M4850" s="4">
        <f>ROUND(VLOOKUP(fUnitSales[[#This Row],[Product]],dProducts[],2,0)*(1-fUnitSales[[#This Row],[Discount]])*fUnitSales[[#This Row],[Units]],2)</f>
        <v>24.75</v>
      </c>
      <c r="N4850" s="4" t="str">
        <f>VLOOKUP(fUnitSales[[#This Row],[SalesRep]],dSalesRep[],2,0)</f>
        <v>East</v>
      </c>
    </row>
    <row r="4851" spans="7:14" x14ac:dyDescent="0.25">
      <c r="G4851" s="6">
        <v>41380</v>
      </c>
      <c r="H4851" t="s">
        <v>71</v>
      </c>
      <c r="I4851" t="s">
        <v>25</v>
      </c>
      <c r="J4851">
        <v>0</v>
      </c>
      <c r="K4851">
        <v>2</v>
      </c>
      <c r="M4851" s="4">
        <f>ROUND(VLOOKUP(fUnitSales[[#This Row],[Product]],dProducts[],2,0)*(1-fUnitSales[[#This Row],[Discount]])*fUnitSales[[#This Row],[Units]],2)</f>
        <v>68</v>
      </c>
      <c r="N4851" s="4" t="str">
        <f>VLOOKUP(fUnitSales[[#This Row],[SalesRep]],dSalesRep[],2,0)</f>
        <v>MidWest</v>
      </c>
    </row>
    <row r="4852" spans="7:14" x14ac:dyDescent="0.25">
      <c r="G4852" s="6">
        <v>41858</v>
      </c>
      <c r="H4852" t="s">
        <v>88</v>
      </c>
      <c r="I4852" t="s">
        <v>18</v>
      </c>
      <c r="J4852">
        <v>0.03</v>
      </c>
      <c r="K4852">
        <v>1</v>
      </c>
      <c r="M4852" s="4">
        <f>ROUND(VLOOKUP(fUnitSales[[#This Row],[Product]],dProducts[],2,0)*(1-fUnitSales[[#This Row],[Discount]])*fUnitSales[[#This Row],[Units]],2)</f>
        <v>22.26</v>
      </c>
      <c r="N4852" s="4" t="str">
        <f>VLOOKUP(fUnitSales[[#This Row],[SalesRep]],dSalesRep[],2,0)</f>
        <v>MidWest</v>
      </c>
    </row>
    <row r="4853" spans="7:14" x14ac:dyDescent="0.25">
      <c r="G4853" s="6">
        <v>41584</v>
      </c>
      <c r="H4853" t="s">
        <v>46</v>
      </c>
      <c r="I4853" t="s">
        <v>25</v>
      </c>
      <c r="J4853">
        <v>0</v>
      </c>
      <c r="K4853">
        <v>3</v>
      </c>
      <c r="M4853" s="4">
        <f>ROUND(VLOOKUP(fUnitSales[[#This Row],[Product]],dProducts[],2,0)*(1-fUnitSales[[#This Row],[Discount]])*fUnitSales[[#This Row],[Units]],2)</f>
        <v>102</v>
      </c>
      <c r="N4853" s="4" t="str">
        <f>VLOOKUP(fUnitSales[[#This Row],[SalesRep]],dSalesRep[],2,0)</f>
        <v>MidWest</v>
      </c>
    </row>
    <row r="4854" spans="7:14" x14ac:dyDescent="0.25">
      <c r="G4854" s="6">
        <v>41676</v>
      </c>
      <c r="H4854" t="s">
        <v>94</v>
      </c>
      <c r="I4854" t="s">
        <v>37</v>
      </c>
      <c r="J4854">
        <v>0</v>
      </c>
      <c r="K4854">
        <v>2</v>
      </c>
      <c r="M4854" s="4">
        <f>ROUND(VLOOKUP(fUnitSales[[#This Row],[Product]],dProducts[],2,0)*(1-fUnitSales[[#This Row],[Discount]])*fUnitSales[[#This Row],[Units]],2)</f>
        <v>50</v>
      </c>
      <c r="N4854" s="4" t="str">
        <f>VLOOKUP(fUnitSales[[#This Row],[SalesRep]],dSalesRep[],2,0)</f>
        <v>MidWest</v>
      </c>
    </row>
    <row r="4855" spans="7:14" x14ac:dyDescent="0.25">
      <c r="G4855" s="6">
        <v>41969</v>
      </c>
      <c r="H4855" t="s">
        <v>48</v>
      </c>
      <c r="I4855" t="s">
        <v>17</v>
      </c>
      <c r="J4855">
        <v>0</v>
      </c>
      <c r="K4855">
        <v>23</v>
      </c>
      <c r="M4855" s="4">
        <f>ROUND(VLOOKUP(fUnitSales[[#This Row],[Product]],dProducts[],2,0)*(1-fUnitSales[[#This Row],[Discount]])*fUnitSales[[#This Row],[Units]],2)</f>
        <v>458.85</v>
      </c>
      <c r="N4855" s="4" t="str">
        <f>VLOOKUP(fUnitSales[[#This Row],[SalesRep]],dSalesRep[],2,0)</f>
        <v>MidWest</v>
      </c>
    </row>
    <row r="4856" spans="7:14" x14ac:dyDescent="0.25">
      <c r="G4856" s="6">
        <v>41958</v>
      </c>
      <c r="H4856" t="s">
        <v>93</v>
      </c>
      <c r="I4856" t="s">
        <v>25</v>
      </c>
      <c r="J4856">
        <v>2.5000000000000001E-2</v>
      </c>
      <c r="K4856">
        <v>1</v>
      </c>
      <c r="M4856" s="4">
        <f>ROUND(VLOOKUP(fUnitSales[[#This Row],[Product]],dProducts[],2,0)*(1-fUnitSales[[#This Row],[Discount]])*fUnitSales[[#This Row],[Units]],2)</f>
        <v>33.15</v>
      </c>
      <c r="N4856" s="4" t="str">
        <f>VLOOKUP(fUnitSales[[#This Row],[SalesRep]],dSalesRep[],2,0)</f>
        <v>MidWest</v>
      </c>
    </row>
    <row r="4857" spans="7:14" x14ac:dyDescent="0.25">
      <c r="G4857" s="6">
        <v>41382</v>
      </c>
      <c r="H4857" t="s">
        <v>81</v>
      </c>
      <c r="I4857" t="s">
        <v>17</v>
      </c>
      <c r="J4857">
        <v>0.01</v>
      </c>
      <c r="K4857">
        <v>21</v>
      </c>
      <c r="M4857" s="4">
        <f>ROUND(VLOOKUP(fUnitSales[[#This Row],[Product]],dProducts[],2,0)*(1-fUnitSales[[#This Row],[Discount]])*fUnitSales[[#This Row],[Units]],2)</f>
        <v>414.76</v>
      </c>
      <c r="N4857" s="4" t="str">
        <f>VLOOKUP(fUnitSales[[#This Row],[SalesRep]],dSalesRep[],2,0)</f>
        <v>East</v>
      </c>
    </row>
    <row r="4858" spans="7:14" x14ac:dyDescent="0.25">
      <c r="G4858" s="6">
        <v>41912</v>
      </c>
      <c r="H4858" t="s">
        <v>41</v>
      </c>
      <c r="I4858" t="s">
        <v>42</v>
      </c>
      <c r="J4858">
        <v>0.02</v>
      </c>
      <c r="K4858">
        <v>2</v>
      </c>
      <c r="M4858" s="4">
        <f>ROUND(VLOOKUP(fUnitSales[[#This Row],[Product]],dProducts[],2,0)*(1-fUnitSales[[#This Row],[Discount]])*fUnitSales[[#This Row],[Units]],2)</f>
        <v>37.24</v>
      </c>
      <c r="N4858" s="4" t="str">
        <f>VLOOKUP(fUnitSales[[#This Row],[SalesRep]],dSalesRep[],2,0)</f>
        <v>South</v>
      </c>
    </row>
    <row r="4859" spans="7:14" x14ac:dyDescent="0.25">
      <c r="G4859" s="6">
        <v>41989</v>
      </c>
      <c r="H4859" t="s">
        <v>80</v>
      </c>
      <c r="I4859" t="s">
        <v>8</v>
      </c>
      <c r="J4859">
        <v>0</v>
      </c>
      <c r="K4859">
        <v>3</v>
      </c>
      <c r="M4859" s="4">
        <f>ROUND(VLOOKUP(fUnitSales[[#This Row],[Product]],dProducts[],2,0)*(1-fUnitSales[[#This Row],[Discount]])*fUnitSales[[#This Row],[Units]],2)</f>
        <v>63</v>
      </c>
      <c r="N4859" s="4" t="str">
        <f>VLOOKUP(fUnitSales[[#This Row],[SalesRep]],dSalesRep[],2,0)</f>
        <v>MidWest</v>
      </c>
    </row>
    <row r="4860" spans="7:14" x14ac:dyDescent="0.25">
      <c r="G4860" s="6">
        <v>41621</v>
      </c>
      <c r="H4860" t="s">
        <v>46</v>
      </c>
      <c r="I4860" t="s">
        <v>8</v>
      </c>
      <c r="J4860">
        <v>0.02</v>
      </c>
      <c r="K4860">
        <v>24</v>
      </c>
      <c r="M4860" s="4">
        <f>ROUND(VLOOKUP(fUnitSales[[#This Row],[Product]],dProducts[],2,0)*(1-fUnitSales[[#This Row],[Discount]])*fUnitSales[[#This Row],[Units]],2)</f>
        <v>493.92</v>
      </c>
      <c r="N4860" s="4" t="str">
        <f>VLOOKUP(fUnitSales[[#This Row],[SalesRep]],dSalesRep[],2,0)</f>
        <v>MidWest</v>
      </c>
    </row>
    <row r="4861" spans="7:14" x14ac:dyDescent="0.25">
      <c r="G4861" s="6">
        <v>41964</v>
      </c>
      <c r="H4861" t="s">
        <v>41</v>
      </c>
      <c r="I4861" t="s">
        <v>37</v>
      </c>
      <c r="J4861">
        <v>0.02</v>
      </c>
      <c r="K4861">
        <v>1</v>
      </c>
      <c r="M4861" s="4">
        <f>ROUND(VLOOKUP(fUnitSales[[#This Row],[Product]],dProducts[],2,0)*(1-fUnitSales[[#This Row],[Discount]])*fUnitSales[[#This Row],[Units]],2)</f>
        <v>24.5</v>
      </c>
      <c r="N4861" s="4" t="str">
        <f>VLOOKUP(fUnitSales[[#This Row],[SalesRep]],dSalesRep[],2,0)</f>
        <v>South</v>
      </c>
    </row>
    <row r="4862" spans="7:14" x14ac:dyDescent="0.25">
      <c r="G4862" s="6">
        <v>41422</v>
      </c>
      <c r="H4862" t="s">
        <v>83</v>
      </c>
      <c r="I4862" t="s">
        <v>17</v>
      </c>
      <c r="J4862">
        <v>0</v>
      </c>
      <c r="K4862">
        <v>1</v>
      </c>
      <c r="M4862" s="4">
        <f>ROUND(VLOOKUP(fUnitSales[[#This Row],[Product]],dProducts[],2,0)*(1-fUnitSales[[#This Row],[Discount]])*fUnitSales[[#This Row],[Units]],2)</f>
        <v>19.95</v>
      </c>
      <c r="N4862" s="4" t="str">
        <f>VLOOKUP(fUnitSales[[#This Row],[SalesRep]],dSalesRep[],2,0)</f>
        <v>South</v>
      </c>
    </row>
    <row r="4863" spans="7:14" x14ac:dyDescent="0.25">
      <c r="G4863" s="6">
        <v>41579</v>
      </c>
      <c r="H4863" t="s">
        <v>88</v>
      </c>
      <c r="I4863" t="s">
        <v>18</v>
      </c>
      <c r="J4863">
        <v>0.03</v>
      </c>
      <c r="K4863">
        <v>20</v>
      </c>
      <c r="M4863" s="4">
        <f>ROUND(VLOOKUP(fUnitSales[[#This Row],[Product]],dProducts[],2,0)*(1-fUnitSales[[#This Row],[Discount]])*fUnitSales[[#This Row],[Units]],2)</f>
        <v>445.23</v>
      </c>
      <c r="N4863" s="4" t="str">
        <f>VLOOKUP(fUnitSales[[#This Row],[SalesRep]],dSalesRep[],2,0)</f>
        <v>MidWest</v>
      </c>
    </row>
    <row r="4864" spans="7:14" x14ac:dyDescent="0.25">
      <c r="G4864" s="6">
        <v>41593</v>
      </c>
      <c r="H4864" t="s">
        <v>83</v>
      </c>
      <c r="I4864" t="s">
        <v>31</v>
      </c>
      <c r="J4864">
        <v>1.4999999999999999E-2</v>
      </c>
      <c r="K4864">
        <v>2</v>
      </c>
      <c r="M4864" s="4">
        <f>ROUND(VLOOKUP(fUnitSales[[#This Row],[Product]],dProducts[],2,0)*(1-fUnitSales[[#This Row],[Discount]])*fUnitSales[[#This Row],[Units]],2)</f>
        <v>59.1</v>
      </c>
      <c r="N4864" s="4" t="str">
        <f>VLOOKUP(fUnitSales[[#This Row],[SalesRep]],dSalesRep[],2,0)</f>
        <v>South</v>
      </c>
    </row>
    <row r="4865" spans="7:14" x14ac:dyDescent="0.25">
      <c r="G4865" s="6">
        <v>41951</v>
      </c>
      <c r="H4865" t="s">
        <v>71</v>
      </c>
      <c r="I4865" t="s">
        <v>34</v>
      </c>
      <c r="J4865">
        <v>2.5000000000000001E-2</v>
      </c>
      <c r="K4865">
        <v>2</v>
      </c>
      <c r="M4865" s="4">
        <f>ROUND(VLOOKUP(fUnitSales[[#This Row],[Product]],dProducts[],2,0)*(1-fUnitSales[[#This Row],[Discount]])*fUnitSales[[#This Row],[Units]],2)</f>
        <v>45.83</v>
      </c>
      <c r="N4865" s="4" t="str">
        <f>VLOOKUP(fUnitSales[[#This Row],[SalesRep]],dSalesRep[],2,0)</f>
        <v>MidWest</v>
      </c>
    </row>
    <row r="4866" spans="7:14" x14ac:dyDescent="0.25">
      <c r="G4866" s="6">
        <v>41952</v>
      </c>
      <c r="H4866" t="s">
        <v>84</v>
      </c>
      <c r="I4866" t="s">
        <v>18</v>
      </c>
      <c r="J4866">
        <v>0</v>
      </c>
      <c r="K4866">
        <v>2</v>
      </c>
      <c r="M4866" s="4">
        <f>ROUND(VLOOKUP(fUnitSales[[#This Row],[Product]],dProducts[],2,0)*(1-fUnitSales[[#This Row],[Discount]])*fUnitSales[[#This Row],[Units]],2)</f>
        <v>45.9</v>
      </c>
      <c r="N4866" s="4" t="str">
        <f>VLOOKUP(fUnitSales[[#This Row],[SalesRep]],dSalesRep[],2,0)</f>
        <v>East</v>
      </c>
    </row>
    <row r="4867" spans="7:14" x14ac:dyDescent="0.25">
      <c r="G4867" s="6">
        <v>41987</v>
      </c>
      <c r="H4867" t="s">
        <v>51</v>
      </c>
      <c r="I4867" t="s">
        <v>13</v>
      </c>
      <c r="J4867">
        <v>2.5000000000000001E-2</v>
      </c>
      <c r="K4867">
        <v>3</v>
      </c>
      <c r="M4867" s="4">
        <f>ROUND(VLOOKUP(fUnitSales[[#This Row],[Product]],dProducts[],2,0)*(1-fUnitSales[[#This Row],[Discount]])*fUnitSales[[#This Row],[Units]],2)</f>
        <v>67.13</v>
      </c>
      <c r="N4867" s="4" t="str">
        <f>VLOOKUP(fUnitSales[[#This Row],[SalesRep]],dSalesRep[],2,0)</f>
        <v>West</v>
      </c>
    </row>
    <row r="4868" spans="7:14" x14ac:dyDescent="0.25">
      <c r="G4868" s="6">
        <v>41699</v>
      </c>
      <c r="H4868" t="s">
        <v>21</v>
      </c>
      <c r="I4868" t="s">
        <v>12</v>
      </c>
      <c r="J4868">
        <v>2.5000000000000001E-2</v>
      </c>
      <c r="K4868">
        <v>4</v>
      </c>
      <c r="M4868" s="4">
        <f>ROUND(VLOOKUP(fUnitSales[[#This Row],[Product]],dProducts[],2,0)*(1-fUnitSales[[#This Row],[Discount]])*fUnitSales[[#This Row],[Units]],2)</f>
        <v>311.81</v>
      </c>
      <c r="N4868" s="4" t="str">
        <f>VLOOKUP(fUnitSales[[#This Row],[SalesRep]],dSalesRep[],2,0)</f>
        <v>West</v>
      </c>
    </row>
    <row r="4869" spans="7:14" x14ac:dyDescent="0.25">
      <c r="G4869" s="6">
        <v>41637</v>
      </c>
      <c r="H4869" t="s">
        <v>53</v>
      </c>
      <c r="I4869" t="s">
        <v>8</v>
      </c>
      <c r="J4869">
        <v>0.02</v>
      </c>
      <c r="K4869">
        <v>3</v>
      </c>
      <c r="M4869" s="4">
        <f>ROUND(VLOOKUP(fUnitSales[[#This Row],[Product]],dProducts[],2,0)*(1-fUnitSales[[#This Row],[Discount]])*fUnitSales[[#This Row],[Units]],2)</f>
        <v>61.74</v>
      </c>
      <c r="N4869" s="4" t="str">
        <f>VLOOKUP(fUnitSales[[#This Row],[SalesRep]],dSalesRep[],2,0)</f>
        <v>West</v>
      </c>
    </row>
    <row r="4870" spans="7:14" x14ac:dyDescent="0.25">
      <c r="G4870" s="6">
        <v>41993</v>
      </c>
      <c r="H4870" t="s">
        <v>66</v>
      </c>
      <c r="I4870" t="s">
        <v>37</v>
      </c>
      <c r="J4870">
        <v>0</v>
      </c>
      <c r="K4870">
        <v>3</v>
      </c>
      <c r="M4870" s="4">
        <f>ROUND(VLOOKUP(fUnitSales[[#This Row],[Product]],dProducts[],2,0)*(1-fUnitSales[[#This Row],[Discount]])*fUnitSales[[#This Row],[Units]],2)</f>
        <v>75</v>
      </c>
      <c r="N4870" s="4" t="str">
        <f>VLOOKUP(fUnitSales[[#This Row],[SalesRep]],dSalesRep[],2,0)</f>
        <v>MidWest</v>
      </c>
    </row>
    <row r="4871" spans="7:14" x14ac:dyDescent="0.25">
      <c r="G4871" s="6">
        <v>41970</v>
      </c>
      <c r="H4871" t="s">
        <v>66</v>
      </c>
      <c r="I4871" t="s">
        <v>17</v>
      </c>
      <c r="J4871">
        <v>0</v>
      </c>
      <c r="K4871">
        <v>2</v>
      </c>
      <c r="M4871" s="4">
        <f>ROUND(VLOOKUP(fUnitSales[[#This Row],[Product]],dProducts[],2,0)*(1-fUnitSales[[#This Row],[Discount]])*fUnitSales[[#This Row],[Units]],2)</f>
        <v>39.9</v>
      </c>
      <c r="N4871" s="4" t="str">
        <f>VLOOKUP(fUnitSales[[#This Row],[SalesRep]],dSalesRep[],2,0)</f>
        <v>MidWest</v>
      </c>
    </row>
    <row r="4872" spans="7:14" x14ac:dyDescent="0.25">
      <c r="G4872" s="6">
        <v>41447</v>
      </c>
      <c r="H4872" t="s">
        <v>54</v>
      </c>
      <c r="I4872" t="s">
        <v>37</v>
      </c>
      <c r="J4872">
        <v>0</v>
      </c>
      <c r="K4872">
        <v>3</v>
      </c>
      <c r="M4872" s="4">
        <f>ROUND(VLOOKUP(fUnitSales[[#This Row],[Product]],dProducts[],2,0)*(1-fUnitSales[[#This Row],[Discount]])*fUnitSales[[#This Row],[Units]],2)</f>
        <v>75</v>
      </c>
      <c r="N4872" s="4" t="str">
        <f>VLOOKUP(fUnitSales[[#This Row],[SalesRep]],dSalesRep[],2,0)</f>
        <v>East</v>
      </c>
    </row>
    <row r="4873" spans="7:14" x14ac:dyDescent="0.25">
      <c r="G4873" s="6">
        <v>41983</v>
      </c>
      <c r="H4873" t="s">
        <v>47</v>
      </c>
      <c r="I4873" t="s">
        <v>18</v>
      </c>
      <c r="J4873">
        <v>0</v>
      </c>
      <c r="K4873">
        <v>1</v>
      </c>
      <c r="M4873" s="4">
        <f>ROUND(VLOOKUP(fUnitSales[[#This Row],[Product]],dProducts[],2,0)*(1-fUnitSales[[#This Row],[Discount]])*fUnitSales[[#This Row],[Units]],2)</f>
        <v>22.95</v>
      </c>
      <c r="N4873" s="4" t="str">
        <f>VLOOKUP(fUnitSales[[#This Row],[SalesRep]],dSalesRep[],2,0)</f>
        <v>South</v>
      </c>
    </row>
    <row r="4874" spans="7:14" x14ac:dyDescent="0.25">
      <c r="G4874" s="6">
        <v>41605</v>
      </c>
      <c r="H4874" t="s">
        <v>44</v>
      </c>
      <c r="I4874" t="s">
        <v>25</v>
      </c>
      <c r="J4874">
        <v>0.02</v>
      </c>
      <c r="K4874">
        <v>3</v>
      </c>
      <c r="M4874" s="4">
        <f>ROUND(VLOOKUP(fUnitSales[[#This Row],[Product]],dProducts[],2,0)*(1-fUnitSales[[#This Row],[Discount]])*fUnitSales[[#This Row],[Units]],2)</f>
        <v>99.96</v>
      </c>
      <c r="N4874" s="4" t="str">
        <f>VLOOKUP(fUnitSales[[#This Row],[SalesRep]],dSalesRep[],2,0)</f>
        <v>MidWest</v>
      </c>
    </row>
    <row r="4875" spans="7:14" x14ac:dyDescent="0.25">
      <c r="G4875" s="6">
        <v>41579</v>
      </c>
      <c r="H4875" t="s">
        <v>46</v>
      </c>
      <c r="I4875" t="s">
        <v>18</v>
      </c>
      <c r="J4875">
        <v>0.03</v>
      </c>
      <c r="K4875">
        <v>1</v>
      </c>
      <c r="M4875" s="4">
        <f>ROUND(VLOOKUP(fUnitSales[[#This Row],[Product]],dProducts[],2,0)*(1-fUnitSales[[#This Row],[Discount]])*fUnitSales[[#This Row],[Units]],2)</f>
        <v>22.26</v>
      </c>
      <c r="N4875" s="4" t="str">
        <f>VLOOKUP(fUnitSales[[#This Row],[SalesRep]],dSalesRep[],2,0)</f>
        <v>MidWest</v>
      </c>
    </row>
    <row r="4876" spans="7:14" x14ac:dyDescent="0.25">
      <c r="G4876" s="6">
        <v>41952</v>
      </c>
      <c r="H4876" t="s">
        <v>87</v>
      </c>
      <c r="I4876" t="s">
        <v>42</v>
      </c>
      <c r="J4876">
        <v>0.01</v>
      </c>
      <c r="K4876">
        <v>2</v>
      </c>
      <c r="M4876" s="4">
        <f>ROUND(VLOOKUP(fUnitSales[[#This Row],[Product]],dProducts[],2,0)*(1-fUnitSales[[#This Row],[Discount]])*fUnitSales[[#This Row],[Units]],2)</f>
        <v>37.619999999999997</v>
      </c>
      <c r="N4876" s="4" t="str">
        <f>VLOOKUP(fUnitSales[[#This Row],[SalesRep]],dSalesRep[],2,0)</f>
        <v>South</v>
      </c>
    </row>
    <row r="4877" spans="7:14" x14ac:dyDescent="0.25">
      <c r="G4877" s="6">
        <v>41828</v>
      </c>
      <c r="H4877" t="s">
        <v>86</v>
      </c>
      <c r="I4877" t="s">
        <v>25</v>
      </c>
      <c r="J4877">
        <v>0</v>
      </c>
      <c r="K4877">
        <v>16</v>
      </c>
      <c r="M4877" s="4">
        <f>ROUND(VLOOKUP(fUnitSales[[#This Row],[Product]],dProducts[],2,0)*(1-fUnitSales[[#This Row],[Discount]])*fUnitSales[[#This Row],[Units]],2)</f>
        <v>544</v>
      </c>
      <c r="N4877" s="4" t="str">
        <f>VLOOKUP(fUnitSales[[#This Row],[SalesRep]],dSalesRep[],2,0)</f>
        <v>West</v>
      </c>
    </row>
    <row r="4878" spans="7:14" x14ac:dyDescent="0.25">
      <c r="G4878" s="6">
        <v>41903</v>
      </c>
      <c r="H4878" t="s">
        <v>95</v>
      </c>
      <c r="I4878" t="s">
        <v>17</v>
      </c>
      <c r="J4878">
        <v>1.4999999999999999E-2</v>
      </c>
      <c r="K4878">
        <v>3</v>
      </c>
      <c r="M4878" s="4">
        <f>ROUND(VLOOKUP(fUnitSales[[#This Row],[Product]],dProducts[],2,0)*(1-fUnitSales[[#This Row],[Discount]])*fUnitSales[[#This Row],[Units]],2)</f>
        <v>58.95</v>
      </c>
      <c r="N4878" s="4" t="str">
        <f>VLOOKUP(fUnitSales[[#This Row],[SalesRep]],dSalesRep[],2,0)</f>
        <v>South</v>
      </c>
    </row>
    <row r="4879" spans="7:14" x14ac:dyDescent="0.25">
      <c r="G4879" s="6">
        <v>41511</v>
      </c>
      <c r="H4879" t="s">
        <v>44</v>
      </c>
      <c r="I4879" t="s">
        <v>17</v>
      </c>
      <c r="J4879">
        <v>0</v>
      </c>
      <c r="K4879">
        <v>2</v>
      </c>
      <c r="M4879" s="4">
        <f>ROUND(VLOOKUP(fUnitSales[[#This Row],[Product]],dProducts[],2,0)*(1-fUnitSales[[#This Row],[Discount]])*fUnitSales[[#This Row],[Units]],2)</f>
        <v>39.9</v>
      </c>
      <c r="N4879" s="4" t="str">
        <f>VLOOKUP(fUnitSales[[#This Row],[SalesRep]],dSalesRep[],2,0)</f>
        <v>MidWest</v>
      </c>
    </row>
    <row r="4880" spans="7:14" x14ac:dyDescent="0.25">
      <c r="G4880" s="6">
        <v>41637</v>
      </c>
      <c r="H4880" t="s">
        <v>72</v>
      </c>
      <c r="I4880" t="s">
        <v>18</v>
      </c>
      <c r="J4880">
        <v>0</v>
      </c>
      <c r="K4880">
        <v>3</v>
      </c>
      <c r="M4880" s="4">
        <f>ROUND(VLOOKUP(fUnitSales[[#This Row],[Product]],dProducts[],2,0)*(1-fUnitSales[[#This Row],[Discount]])*fUnitSales[[#This Row],[Units]],2)</f>
        <v>68.849999999999994</v>
      </c>
      <c r="N4880" s="4" t="str">
        <f>VLOOKUP(fUnitSales[[#This Row],[SalesRep]],dSalesRep[],2,0)</f>
        <v>East</v>
      </c>
    </row>
    <row r="4881" spans="7:14" x14ac:dyDescent="0.25">
      <c r="G4881" s="6">
        <v>41979</v>
      </c>
      <c r="H4881" t="s">
        <v>74</v>
      </c>
      <c r="I4881" t="s">
        <v>17</v>
      </c>
      <c r="J4881">
        <v>2.5000000000000001E-2</v>
      </c>
      <c r="K4881">
        <v>21</v>
      </c>
      <c r="M4881" s="4">
        <f>ROUND(VLOOKUP(fUnitSales[[#This Row],[Product]],dProducts[],2,0)*(1-fUnitSales[[#This Row],[Discount]])*fUnitSales[[#This Row],[Units]],2)</f>
        <v>408.48</v>
      </c>
      <c r="N4881" s="4" t="str">
        <f>VLOOKUP(fUnitSales[[#This Row],[SalesRep]],dSalesRep[],2,0)</f>
        <v>MidWest</v>
      </c>
    </row>
    <row r="4882" spans="7:14" x14ac:dyDescent="0.25">
      <c r="G4882" s="6">
        <v>41638</v>
      </c>
      <c r="H4882" t="s">
        <v>9</v>
      </c>
      <c r="I4882" t="s">
        <v>17</v>
      </c>
      <c r="J4882">
        <v>0.03</v>
      </c>
      <c r="K4882">
        <v>2</v>
      </c>
      <c r="M4882" s="4">
        <f>ROUND(VLOOKUP(fUnitSales[[#This Row],[Product]],dProducts[],2,0)*(1-fUnitSales[[#This Row],[Discount]])*fUnitSales[[#This Row],[Units]],2)</f>
        <v>38.700000000000003</v>
      </c>
      <c r="N4882" s="4" t="str">
        <f>VLOOKUP(fUnitSales[[#This Row],[SalesRep]],dSalesRep[],2,0)</f>
        <v>MidWest</v>
      </c>
    </row>
    <row r="4883" spans="7:14" x14ac:dyDescent="0.25">
      <c r="G4883" s="6">
        <v>41621</v>
      </c>
      <c r="H4883" t="s">
        <v>65</v>
      </c>
      <c r="I4883" t="s">
        <v>18</v>
      </c>
      <c r="J4883">
        <v>0.01</v>
      </c>
      <c r="K4883">
        <v>1</v>
      </c>
      <c r="M4883" s="4">
        <f>ROUND(VLOOKUP(fUnitSales[[#This Row],[Product]],dProducts[],2,0)*(1-fUnitSales[[#This Row],[Discount]])*fUnitSales[[#This Row],[Units]],2)</f>
        <v>22.72</v>
      </c>
      <c r="N4883" s="4" t="str">
        <f>VLOOKUP(fUnitSales[[#This Row],[SalesRep]],dSalesRep[],2,0)</f>
        <v>West</v>
      </c>
    </row>
    <row r="4884" spans="7:14" x14ac:dyDescent="0.25">
      <c r="G4884" s="6">
        <v>42000</v>
      </c>
      <c r="H4884" t="s">
        <v>90</v>
      </c>
      <c r="I4884" t="s">
        <v>34</v>
      </c>
      <c r="J4884">
        <v>2.5000000000000001E-2</v>
      </c>
      <c r="K4884">
        <v>2</v>
      </c>
      <c r="M4884" s="4">
        <f>ROUND(VLOOKUP(fUnitSales[[#This Row],[Product]],dProducts[],2,0)*(1-fUnitSales[[#This Row],[Discount]])*fUnitSales[[#This Row],[Units]],2)</f>
        <v>45.83</v>
      </c>
      <c r="N4884" s="4" t="str">
        <f>VLOOKUP(fUnitSales[[#This Row],[SalesRep]],dSalesRep[],2,0)</f>
        <v>West</v>
      </c>
    </row>
    <row r="4885" spans="7:14" x14ac:dyDescent="0.25">
      <c r="G4885" s="6">
        <v>41458</v>
      </c>
      <c r="H4885" t="s">
        <v>60</v>
      </c>
      <c r="I4885" t="s">
        <v>18</v>
      </c>
      <c r="J4885">
        <v>0</v>
      </c>
      <c r="K4885">
        <v>2</v>
      </c>
      <c r="M4885" s="4">
        <f>ROUND(VLOOKUP(fUnitSales[[#This Row],[Product]],dProducts[],2,0)*(1-fUnitSales[[#This Row],[Discount]])*fUnitSales[[#This Row],[Units]],2)</f>
        <v>45.9</v>
      </c>
      <c r="N4885" s="4" t="str">
        <f>VLOOKUP(fUnitSales[[#This Row],[SalesRep]],dSalesRep[],2,0)</f>
        <v>South</v>
      </c>
    </row>
    <row r="4886" spans="7:14" x14ac:dyDescent="0.25">
      <c r="G4886" s="6">
        <v>41899</v>
      </c>
      <c r="H4886" t="s">
        <v>83</v>
      </c>
      <c r="I4886" t="s">
        <v>8</v>
      </c>
      <c r="J4886">
        <v>0.01</v>
      </c>
      <c r="K4886">
        <v>3</v>
      </c>
      <c r="M4886" s="4">
        <f>ROUND(VLOOKUP(fUnitSales[[#This Row],[Product]],dProducts[],2,0)*(1-fUnitSales[[#This Row],[Discount]])*fUnitSales[[#This Row],[Units]],2)</f>
        <v>62.37</v>
      </c>
      <c r="N4886" s="4" t="str">
        <f>VLOOKUP(fUnitSales[[#This Row],[SalesRep]],dSalesRep[],2,0)</f>
        <v>South</v>
      </c>
    </row>
    <row r="4887" spans="7:14" x14ac:dyDescent="0.25">
      <c r="G4887" s="6">
        <v>41580</v>
      </c>
      <c r="H4887" t="s">
        <v>11</v>
      </c>
      <c r="I4887" t="s">
        <v>37</v>
      </c>
      <c r="J4887">
        <v>0.02</v>
      </c>
      <c r="K4887">
        <v>3</v>
      </c>
      <c r="M4887" s="4">
        <f>ROUND(VLOOKUP(fUnitSales[[#This Row],[Product]],dProducts[],2,0)*(1-fUnitSales[[#This Row],[Discount]])*fUnitSales[[#This Row],[Units]],2)</f>
        <v>73.5</v>
      </c>
      <c r="N4887" s="4" t="str">
        <f>VLOOKUP(fUnitSales[[#This Row],[SalesRep]],dSalesRep[],2,0)</f>
        <v>West</v>
      </c>
    </row>
    <row r="4888" spans="7:14" x14ac:dyDescent="0.25">
      <c r="G4888" s="6">
        <v>41526</v>
      </c>
      <c r="H4888" t="s">
        <v>24</v>
      </c>
      <c r="I4888" t="s">
        <v>17</v>
      </c>
      <c r="J4888">
        <v>0</v>
      </c>
      <c r="K4888">
        <v>3</v>
      </c>
      <c r="M4888" s="4">
        <f>ROUND(VLOOKUP(fUnitSales[[#This Row],[Product]],dProducts[],2,0)*(1-fUnitSales[[#This Row],[Discount]])*fUnitSales[[#This Row],[Units]],2)</f>
        <v>59.85</v>
      </c>
      <c r="N4888" s="4" t="str">
        <f>VLOOKUP(fUnitSales[[#This Row],[SalesRep]],dSalesRep[],2,0)</f>
        <v>MidWest</v>
      </c>
    </row>
    <row r="4889" spans="7:14" x14ac:dyDescent="0.25">
      <c r="G4889" s="6">
        <v>41997</v>
      </c>
      <c r="H4889" t="s">
        <v>90</v>
      </c>
      <c r="I4889" t="s">
        <v>22</v>
      </c>
      <c r="J4889">
        <v>0</v>
      </c>
      <c r="K4889">
        <v>3</v>
      </c>
      <c r="M4889" s="4">
        <f>ROUND(VLOOKUP(fUnitSales[[#This Row],[Product]],dProducts[],2,0)*(1-fUnitSales[[#This Row],[Discount]])*fUnitSales[[#This Row],[Units]],2)</f>
        <v>75</v>
      </c>
      <c r="N4889" s="4" t="str">
        <f>VLOOKUP(fUnitSales[[#This Row],[SalesRep]],dSalesRep[],2,0)</f>
        <v>West</v>
      </c>
    </row>
    <row r="4890" spans="7:14" x14ac:dyDescent="0.25">
      <c r="G4890" s="6">
        <v>41614</v>
      </c>
      <c r="H4890" t="s">
        <v>11</v>
      </c>
      <c r="I4890" t="s">
        <v>13</v>
      </c>
      <c r="J4890">
        <v>0</v>
      </c>
      <c r="K4890">
        <v>3</v>
      </c>
      <c r="M4890" s="4">
        <f>ROUND(VLOOKUP(fUnitSales[[#This Row],[Product]],dProducts[],2,0)*(1-fUnitSales[[#This Row],[Discount]])*fUnitSales[[#This Row],[Units]],2)</f>
        <v>68.849999999999994</v>
      </c>
      <c r="N4890" s="4" t="str">
        <f>VLOOKUP(fUnitSales[[#This Row],[SalesRep]],dSalesRep[],2,0)</f>
        <v>West</v>
      </c>
    </row>
    <row r="4891" spans="7:14" x14ac:dyDescent="0.25">
      <c r="G4891" s="6">
        <v>41905</v>
      </c>
      <c r="H4891" t="s">
        <v>50</v>
      </c>
      <c r="I4891" t="s">
        <v>25</v>
      </c>
      <c r="J4891">
        <v>0</v>
      </c>
      <c r="K4891">
        <v>3</v>
      </c>
      <c r="M4891" s="4">
        <f>ROUND(VLOOKUP(fUnitSales[[#This Row],[Product]],dProducts[],2,0)*(1-fUnitSales[[#This Row],[Discount]])*fUnitSales[[#This Row],[Units]],2)</f>
        <v>102</v>
      </c>
      <c r="N4891" s="4" t="str">
        <f>VLOOKUP(fUnitSales[[#This Row],[SalesRep]],dSalesRep[],2,0)</f>
        <v>MidWest</v>
      </c>
    </row>
    <row r="4892" spans="7:14" x14ac:dyDescent="0.25">
      <c r="G4892" s="6">
        <v>41973</v>
      </c>
      <c r="H4892" t="s">
        <v>41</v>
      </c>
      <c r="I4892" t="s">
        <v>17</v>
      </c>
      <c r="J4892">
        <v>0</v>
      </c>
      <c r="K4892">
        <v>2</v>
      </c>
      <c r="M4892" s="4">
        <f>ROUND(VLOOKUP(fUnitSales[[#This Row],[Product]],dProducts[],2,0)*(1-fUnitSales[[#This Row],[Discount]])*fUnitSales[[#This Row],[Units]],2)</f>
        <v>39.9</v>
      </c>
      <c r="N4892" s="4" t="str">
        <f>VLOOKUP(fUnitSales[[#This Row],[SalesRep]],dSalesRep[],2,0)</f>
        <v>South</v>
      </c>
    </row>
    <row r="4893" spans="7:14" x14ac:dyDescent="0.25">
      <c r="G4893" s="6">
        <v>41948</v>
      </c>
      <c r="H4893" t="s">
        <v>94</v>
      </c>
      <c r="I4893" t="s">
        <v>17</v>
      </c>
      <c r="J4893">
        <v>0.02</v>
      </c>
      <c r="K4893">
        <v>2</v>
      </c>
      <c r="M4893" s="4">
        <f>ROUND(VLOOKUP(fUnitSales[[#This Row],[Product]],dProducts[],2,0)*(1-fUnitSales[[#This Row],[Discount]])*fUnitSales[[#This Row],[Units]],2)</f>
        <v>39.1</v>
      </c>
      <c r="N4893" s="4" t="str">
        <f>VLOOKUP(fUnitSales[[#This Row],[SalesRep]],dSalesRep[],2,0)</f>
        <v>MidWest</v>
      </c>
    </row>
    <row r="4894" spans="7:14" x14ac:dyDescent="0.25">
      <c r="G4894" s="6">
        <v>41996</v>
      </c>
      <c r="H4894" t="s">
        <v>49</v>
      </c>
      <c r="I4894" t="s">
        <v>8</v>
      </c>
      <c r="J4894">
        <v>0</v>
      </c>
      <c r="K4894">
        <v>2</v>
      </c>
      <c r="M4894" s="4">
        <f>ROUND(VLOOKUP(fUnitSales[[#This Row],[Product]],dProducts[],2,0)*(1-fUnitSales[[#This Row],[Discount]])*fUnitSales[[#This Row],[Units]],2)</f>
        <v>42</v>
      </c>
      <c r="N4894" s="4" t="str">
        <f>VLOOKUP(fUnitSales[[#This Row],[SalesRep]],dSalesRep[],2,0)</f>
        <v>West</v>
      </c>
    </row>
    <row r="4895" spans="7:14" x14ac:dyDescent="0.25">
      <c r="G4895" s="6">
        <v>41592</v>
      </c>
      <c r="H4895" t="s">
        <v>84</v>
      </c>
      <c r="I4895" t="s">
        <v>37</v>
      </c>
      <c r="J4895">
        <v>0.03</v>
      </c>
      <c r="K4895">
        <v>1</v>
      </c>
      <c r="M4895" s="4">
        <f>ROUND(VLOOKUP(fUnitSales[[#This Row],[Product]],dProducts[],2,0)*(1-fUnitSales[[#This Row],[Discount]])*fUnitSales[[#This Row],[Units]],2)</f>
        <v>24.25</v>
      </c>
      <c r="N4895" s="4" t="str">
        <f>VLOOKUP(fUnitSales[[#This Row],[SalesRep]],dSalesRep[],2,0)</f>
        <v>East</v>
      </c>
    </row>
    <row r="4896" spans="7:14" x14ac:dyDescent="0.25">
      <c r="G4896" s="6">
        <v>42002</v>
      </c>
      <c r="H4896" t="s">
        <v>91</v>
      </c>
      <c r="I4896" t="s">
        <v>34</v>
      </c>
      <c r="J4896">
        <v>1.4999999999999999E-2</v>
      </c>
      <c r="K4896">
        <v>2</v>
      </c>
      <c r="M4896" s="4">
        <f>ROUND(VLOOKUP(fUnitSales[[#This Row],[Product]],dProducts[],2,0)*(1-fUnitSales[[#This Row],[Discount]])*fUnitSales[[#This Row],[Units]],2)</f>
        <v>46.3</v>
      </c>
      <c r="N4896" s="4" t="str">
        <f>VLOOKUP(fUnitSales[[#This Row],[SalesRep]],dSalesRep[],2,0)</f>
        <v>East</v>
      </c>
    </row>
    <row r="4897" spans="7:14" x14ac:dyDescent="0.25">
      <c r="G4897" s="6">
        <v>41631</v>
      </c>
      <c r="H4897" t="s">
        <v>26</v>
      </c>
      <c r="I4897" t="s">
        <v>13</v>
      </c>
      <c r="J4897">
        <v>1.4999999999999999E-2</v>
      </c>
      <c r="K4897">
        <v>5</v>
      </c>
      <c r="M4897" s="4">
        <f>ROUND(VLOOKUP(fUnitSales[[#This Row],[Product]],dProducts[],2,0)*(1-fUnitSales[[#This Row],[Discount]])*fUnitSales[[#This Row],[Units]],2)</f>
        <v>113.03</v>
      </c>
      <c r="N4897" s="4" t="str">
        <f>VLOOKUP(fUnitSales[[#This Row],[SalesRep]],dSalesRep[],2,0)</f>
        <v>West</v>
      </c>
    </row>
    <row r="4898" spans="7:14" x14ac:dyDescent="0.25">
      <c r="G4898" s="6">
        <v>41611</v>
      </c>
      <c r="H4898" t="s">
        <v>78</v>
      </c>
      <c r="I4898" t="s">
        <v>12</v>
      </c>
      <c r="J4898">
        <v>0</v>
      </c>
      <c r="K4898">
        <v>2</v>
      </c>
      <c r="M4898" s="4">
        <f>ROUND(VLOOKUP(fUnitSales[[#This Row],[Product]],dProducts[],2,0)*(1-fUnitSales[[#This Row],[Discount]])*fUnitSales[[#This Row],[Units]],2)</f>
        <v>159.9</v>
      </c>
      <c r="N4898" s="4" t="str">
        <f>VLOOKUP(fUnitSales[[#This Row],[SalesRep]],dSalesRep[],2,0)</f>
        <v>West</v>
      </c>
    </row>
    <row r="4899" spans="7:14" x14ac:dyDescent="0.25">
      <c r="G4899" s="6">
        <v>41950</v>
      </c>
      <c r="H4899" t="s">
        <v>91</v>
      </c>
      <c r="I4899" t="s">
        <v>31</v>
      </c>
      <c r="J4899">
        <v>0.03</v>
      </c>
      <c r="K4899">
        <v>4</v>
      </c>
      <c r="M4899" s="4">
        <f>ROUND(VLOOKUP(fUnitSales[[#This Row],[Product]],dProducts[],2,0)*(1-fUnitSales[[#This Row],[Discount]])*fUnitSales[[#This Row],[Units]],2)</f>
        <v>116.4</v>
      </c>
      <c r="N4899" s="4" t="str">
        <f>VLOOKUP(fUnitSales[[#This Row],[SalesRep]],dSalesRep[],2,0)</f>
        <v>East</v>
      </c>
    </row>
    <row r="4900" spans="7:14" x14ac:dyDescent="0.25">
      <c r="G4900" s="6">
        <v>41946</v>
      </c>
      <c r="H4900" t="s">
        <v>86</v>
      </c>
      <c r="I4900" t="s">
        <v>12</v>
      </c>
      <c r="J4900">
        <v>0</v>
      </c>
      <c r="K4900">
        <v>3</v>
      </c>
      <c r="M4900" s="4">
        <f>ROUND(VLOOKUP(fUnitSales[[#This Row],[Product]],dProducts[],2,0)*(1-fUnitSales[[#This Row],[Discount]])*fUnitSales[[#This Row],[Units]],2)</f>
        <v>239.85</v>
      </c>
      <c r="N4900" s="4" t="str">
        <f>VLOOKUP(fUnitSales[[#This Row],[SalesRep]],dSalesRep[],2,0)</f>
        <v>West</v>
      </c>
    </row>
    <row r="4901" spans="7:14" x14ac:dyDescent="0.25">
      <c r="G4901" s="6">
        <v>41452</v>
      </c>
      <c r="H4901" t="s">
        <v>88</v>
      </c>
      <c r="I4901" t="s">
        <v>28</v>
      </c>
      <c r="J4901">
        <v>0.01</v>
      </c>
      <c r="K4901">
        <v>2</v>
      </c>
      <c r="M4901" s="4">
        <f>ROUND(VLOOKUP(fUnitSales[[#This Row],[Product]],dProducts[],2,0)*(1-fUnitSales[[#This Row],[Discount]])*fUnitSales[[#This Row],[Units]],2)</f>
        <v>54.45</v>
      </c>
      <c r="N4901" s="4" t="str">
        <f>VLOOKUP(fUnitSales[[#This Row],[SalesRep]],dSalesRep[],2,0)</f>
        <v>MidWest</v>
      </c>
    </row>
    <row r="4902" spans="7:14" x14ac:dyDescent="0.25">
      <c r="G4902" s="6">
        <v>41995</v>
      </c>
      <c r="H4902" t="s">
        <v>82</v>
      </c>
      <c r="I4902" t="s">
        <v>18</v>
      </c>
      <c r="J4902">
        <v>0.03</v>
      </c>
      <c r="K4902">
        <v>1</v>
      </c>
      <c r="M4902" s="4">
        <f>ROUND(VLOOKUP(fUnitSales[[#This Row],[Product]],dProducts[],2,0)*(1-fUnitSales[[#This Row],[Discount]])*fUnitSales[[#This Row],[Units]],2)</f>
        <v>22.26</v>
      </c>
      <c r="N4902" s="4" t="str">
        <f>VLOOKUP(fUnitSales[[#This Row],[SalesRep]],dSalesRep[],2,0)</f>
        <v>West</v>
      </c>
    </row>
    <row r="4903" spans="7:14" x14ac:dyDescent="0.25">
      <c r="G4903" s="6">
        <v>41678</v>
      </c>
      <c r="H4903" t="s">
        <v>52</v>
      </c>
      <c r="I4903" t="s">
        <v>34</v>
      </c>
      <c r="J4903">
        <v>0</v>
      </c>
      <c r="K4903">
        <v>1</v>
      </c>
      <c r="M4903" s="4">
        <f>ROUND(VLOOKUP(fUnitSales[[#This Row],[Product]],dProducts[],2,0)*(1-fUnitSales[[#This Row],[Discount]])*fUnitSales[[#This Row],[Units]],2)</f>
        <v>23.5</v>
      </c>
      <c r="N4903" s="4" t="str">
        <f>VLOOKUP(fUnitSales[[#This Row],[SalesRep]],dSalesRep[],2,0)</f>
        <v>South</v>
      </c>
    </row>
    <row r="4904" spans="7:14" x14ac:dyDescent="0.25">
      <c r="G4904" s="6">
        <v>41976</v>
      </c>
      <c r="H4904" t="s">
        <v>41</v>
      </c>
      <c r="I4904" t="s">
        <v>12</v>
      </c>
      <c r="J4904">
        <v>2.5000000000000001E-2</v>
      </c>
      <c r="K4904">
        <v>2</v>
      </c>
      <c r="M4904" s="4">
        <f>ROUND(VLOOKUP(fUnitSales[[#This Row],[Product]],dProducts[],2,0)*(1-fUnitSales[[#This Row],[Discount]])*fUnitSales[[#This Row],[Units]],2)</f>
        <v>155.9</v>
      </c>
      <c r="N4904" s="4" t="str">
        <f>VLOOKUP(fUnitSales[[#This Row],[SalesRep]],dSalesRep[],2,0)</f>
        <v>South</v>
      </c>
    </row>
    <row r="4905" spans="7:14" x14ac:dyDescent="0.25">
      <c r="G4905" s="6">
        <v>41974</v>
      </c>
      <c r="H4905" t="s">
        <v>64</v>
      </c>
      <c r="I4905" t="s">
        <v>22</v>
      </c>
      <c r="J4905">
        <v>0</v>
      </c>
      <c r="K4905">
        <v>2</v>
      </c>
      <c r="M4905" s="4">
        <f>ROUND(VLOOKUP(fUnitSales[[#This Row],[Product]],dProducts[],2,0)*(1-fUnitSales[[#This Row],[Discount]])*fUnitSales[[#This Row],[Units]],2)</f>
        <v>50</v>
      </c>
      <c r="N4905" s="4" t="str">
        <f>VLOOKUP(fUnitSales[[#This Row],[SalesRep]],dSalesRep[],2,0)</f>
        <v>MidWest</v>
      </c>
    </row>
    <row r="4906" spans="7:14" x14ac:dyDescent="0.25">
      <c r="G4906" s="6">
        <v>41402</v>
      </c>
      <c r="H4906" t="s">
        <v>44</v>
      </c>
      <c r="I4906" t="s">
        <v>34</v>
      </c>
      <c r="J4906">
        <v>0.01</v>
      </c>
      <c r="K4906">
        <v>2</v>
      </c>
      <c r="M4906" s="4">
        <f>ROUND(VLOOKUP(fUnitSales[[#This Row],[Product]],dProducts[],2,0)*(1-fUnitSales[[#This Row],[Discount]])*fUnitSales[[#This Row],[Units]],2)</f>
        <v>46.53</v>
      </c>
      <c r="N4906" s="4" t="str">
        <f>VLOOKUP(fUnitSales[[#This Row],[SalesRep]],dSalesRep[],2,0)</f>
        <v>MidWest</v>
      </c>
    </row>
    <row r="4907" spans="7:14" x14ac:dyDescent="0.25">
      <c r="G4907" s="6">
        <v>41584</v>
      </c>
      <c r="H4907" t="s">
        <v>14</v>
      </c>
      <c r="I4907" t="s">
        <v>37</v>
      </c>
      <c r="J4907">
        <v>0.01</v>
      </c>
      <c r="K4907">
        <v>3</v>
      </c>
      <c r="M4907" s="4">
        <f>ROUND(VLOOKUP(fUnitSales[[#This Row],[Product]],dProducts[],2,0)*(1-fUnitSales[[#This Row],[Discount]])*fUnitSales[[#This Row],[Units]],2)</f>
        <v>74.25</v>
      </c>
      <c r="N4907" s="4" t="str">
        <f>VLOOKUP(fUnitSales[[#This Row],[SalesRep]],dSalesRep[],2,0)</f>
        <v>West</v>
      </c>
    </row>
    <row r="4908" spans="7:14" x14ac:dyDescent="0.25">
      <c r="G4908" s="6">
        <v>41600</v>
      </c>
      <c r="H4908" t="s">
        <v>76</v>
      </c>
      <c r="I4908" t="s">
        <v>34</v>
      </c>
      <c r="J4908">
        <v>0.03</v>
      </c>
      <c r="K4908">
        <v>3</v>
      </c>
      <c r="M4908" s="4">
        <f>ROUND(VLOOKUP(fUnitSales[[#This Row],[Product]],dProducts[],2,0)*(1-fUnitSales[[#This Row],[Discount]])*fUnitSales[[#This Row],[Units]],2)</f>
        <v>68.39</v>
      </c>
      <c r="N4908" s="4" t="str">
        <f>VLOOKUP(fUnitSales[[#This Row],[SalesRep]],dSalesRep[],2,0)</f>
        <v>MidWest</v>
      </c>
    </row>
    <row r="4909" spans="7:14" x14ac:dyDescent="0.25">
      <c r="G4909" s="6">
        <v>41668</v>
      </c>
      <c r="H4909" t="s">
        <v>83</v>
      </c>
      <c r="I4909" t="s">
        <v>8</v>
      </c>
      <c r="J4909">
        <v>0</v>
      </c>
      <c r="K4909">
        <v>3</v>
      </c>
      <c r="M4909" s="4">
        <f>ROUND(VLOOKUP(fUnitSales[[#This Row],[Product]],dProducts[],2,0)*(1-fUnitSales[[#This Row],[Discount]])*fUnitSales[[#This Row],[Units]],2)</f>
        <v>63</v>
      </c>
      <c r="N4909" s="4" t="str">
        <f>VLOOKUP(fUnitSales[[#This Row],[SalesRep]],dSalesRep[],2,0)</f>
        <v>South</v>
      </c>
    </row>
    <row r="4910" spans="7:14" x14ac:dyDescent="0.25">
      <c r="G4910" s="6">
        <v>41593</v>
      </c>
      <c r="H4910" t="s">
        <v>85</v>
      </c>
      <c r="I4910" t="s">
        <v>13</v>
      </c>
      <c r="J4910">
        <v>0.03</v>
      </c>
      <c r="K4910">
        <v>1</v>
      </c>
      <c r="M4910" s="4">
        <f>ROUND(VLOOKUP(fUnitSales[[#This Row],[Product]],dProducts[],2,0)*(1-fUnitSales[[#This Row],[Discount]])*fUnitSales[[#This Row],[Units]],2)</f>
        <v>22.26</v>
      </c>
      <c r="N4910" s="4" t="str">
        <f>VLOOKUP(fUnitSales[[#This Row],[SalesRep]],dSalesRep[],2,0)</f>
        <v>West</v>
      </c>
    </row>
    <row r="4911" spans="7:14" x14ac:dyDescent="0.25">
      <c r="G4911" s="6">
        <v>41996</v>
      </c>
      <c r="H4911" t="s">
        <v>61</v>
      </c>
      <c r="I4911" t="s">
        <v>8</v>
      </c>
      <c r="J4911">
        <v>1.4999999999999999E-2</v>
      </c>
      <c r="K4911">
        <v>1</v>
      </c>
      <c r="M4911" s="4">
        <f>ROUND(VLOOKUP(fUnitSales[[#This Row],[Product]],dProducts[],2,0)*(1-fUnitSales[[#This Row],[Discount]])*fUnitSales[[#This Row],[Units]],2)</f>
        <v>20.69</v>
      </c>
      <c r="N4911" s="4" t="str">
        <f>VLOOKUP(fUnitSales[[#This Row],[SalesRep]],dSalesRep[],2,0)</f>
        <v>South</v>
      </c>
    </row>
    <row r="4912" spans="7:14" x14ac:dyDescent="0.25">
      <c r="G4912" s="6">
        <v>41384</v>
      </c>
      <c r="H4912" t="s">
        <v>81</v>
      </c>
      <c r="I4912" t="s">
        <v>18</v>
      </c>
      <c r="J4912">
        <v>0</v>
      </c>
      <c r="K4912">
        <v>2</v>
      </c>
      <c r="M4912" s="4">
        <f>ROUND(VLOOKUP(fUnitSales[[#This Row],[Product]],dProducts[],2,0)*(1-fUnitSales[[#This Row],[Discount]])*fUnitSales[[#This Row],[Units]],2)</f>
        <v>45.9</v>
      </c>
      <c r="N4912" s="4" t="str">
        <f>VLOOKUP(fUnitSales[[#This Row],[SalesRep]],dSalesRep[],2,0)</f>
        <v>East</v>
      </c>
    </row>
    <row r="4913" spans="7:14" x14ac:dyDescent="0.25">
      <c r="G4913" s="6">
        <v>41625</v>
      </c>
      <c r="H4913" t="s">
        <v>41</v>
      </c>
      <c r="I4913" t="s">
        <v>25</v>
      </c>
      <c r="J4913">
        <v>0.03</v>
      </c>
      <c r="K4913">
        <v>8</v>
      </c>
      <c r="M4913" s="4">
        <f>ROUND(VLOOKUP(fUnitSales[[#This Row],[Product]],dProducts[],2,0)*(1-fUnitSales[[#This Row],[Discount]])*fUnitSales[[#This Row],[Units]],2)</f>
        <v>263.83999999999997</v>
      </c>
      <c r="N4913" s="4" t="str">
        <f>VLOOKUP(fUnitSales[[#This Row],[SalesRep]],dSalesRep[],2,0)</f>
        <v>South</v>
      </c>
    </row>
    <row r="4914" spans="7:14" x14ac:dyDescent="0.25">
      <c r="G4914" s="6">
        <v>41919</v>
      </c>
      <c r="H4914" t="s">
        <v>47</v>
      </c>
      <c r="I4914" t="s">
        <v>8</v>
      </c>
      <c r="J4914">
        <v>0</v>
      </c>
      <c r="K4914">
        <v>3</v>
      </c>
      <c r="M4914" s="4">
        <f>ROUND(VLOOKUP(fUnitSales[[#This Row],[Product]],dProducts[],2,0)*(1-fUnitSales[[#This Row],[Discount]])*fUnitSales[[#This Row],[Units]],2)</f>
        <v>63</v>
      </c>
      <c r="N4914" s="4" t="str">
        <f>VLOOKUP(fUnitSales[[#This Row],[SalesRep]],dSalesRep[],2,0)</f>
        <v>South</v>
      </c>
    </row>
    <row r="4915" spans="7:14" x14ac:dyDescent="0.25">
      <c r="G4915" s="6">
        <v>41625</v>
      </c>
      <c r="H4915" t="s">
        <v>44</v>
      </c>
      <c r="I4915" t="s">
        <v>8</v>
      </c>
      <c r="J4915">
        <v>0</v>
      </c>
      <c r="K4915">
        <v>1</v>
      </c>
      <c r="M4915" s="4">
        <f>ROUND(VLOOKUP(fUnitSales[[#This Row],[Product]],dProducts[],2,0)*(1-fUnitSales[[#This Row],[Discount]])*fUnitSales[[#This Row],[Units]],2)</f>
        <v>21</v>
      </c>
      <c r="N4915" s="4" t="str">
        <f>VLOOKUP(fUnitSales[[#This Row],[SalesRep]],dSalesRep[],2,0)</f>
        <v>MidWest</v>
      </c>
    </row>
    <row r="4916" spans="7:14" x14ac:dyDescent="0.25">
      <c r="G4916" s="6">
        <v>41997</v>
      </c>
      <c r="H4916" t="s">
        <v>36</v>
      </c>
      <c r="I4916" t="s">
        <v>12</v>
      </c>
      <c r="J4916">
        <v>0</v>
      </c>
      <c r="K4916">
        <v>2</v>
      </c>
      <c r="M4916" s="4">
        <f>ROUND(VLOOKUP(fUnitSales[[#This Row],[Product]],dProducts[],2,0)*(1-fUnitSales[[#This Row],[Discount]])*fUnitSales[[#This Row],[Units]],2)</f>
        <v>159.9</v>
      </c>
      <c r="N4916" s="4" t="str">
        <f>VLOOKUP(fUnitSales[[#This Row],[SalesRep]],dSalesRep[],2,0)</f>
        <v>West</v>
      </c>
    </row>
    <row r="4917" spans="7:14" x14ac:dyDescent="0.25">
      <c r="G4917" s="6">
        <v>41641</v>
      </c>
      <c r="H4917" t="s">
        <v>73</v>
      </c>
      <c r="I4917" t="s">
        <v>17</v>
      </c>
      <c r="J4917">
        <v>0</v>
      </c>
      <c r="K4917">
        <v>1</v>
      </c>
      <c r="M4917" s="4">
        <f>ROUND(VLOOKUP(fUnitSales[[#This Row],[Product]],dProducts[],2,0)*(1-fUnitSales[[#This Row],[Discount]])*fUnitSales[[#This Row],[Units]],2)</f>
        <v>19.95</v>
      </c>
      <c r="N4917" s="4" t="str">
        <f>VLOOKUP(fUnitSales[[#This Row],[SalesRep]],dSalesRep[],2,0)</f>
        <v>West</v>
      </c>
    </row>
    <row r="4918" spans="7:14" x14ac:dyDescent="0.25">
      <c r="G4918" s="6">
        <v>42002</v>
      </c>
      <c r="H4918" t="s">
        <v>46</v>
      </c>
      <c r="I4918" t="s">
        <v>34</v>
      </c>
      <c r="J4918">
        <v>0</v>
      </c>
      <c r="K4918">
        <v>2</v>
      </c>
      <c r="M4918" s="4">
        <f>ROUND(VLOOKUP(fUnitSales[[#This Row],[Product]],dProducts[],2,0)*(1-fUnitSales[[#This Row],[Discount]])*fUnitSales[[#This Row],[Units]],2)</f>
        <v>47</v>
      </c>
      <c r="N4918" s="4" t="str">
        <f>VLOOKUP(fUnitSales[[#This Row],[SalesRep]],dSalesRep[],2,0)</f>
        <v>MidWest</v>
      </c>
    </row>
    <row r="4919" spans="7:14" x14ac:dyDescent="0.25">
      <c r="G4919" s="6">
        <v>41561</v>
      </c>
      <c r="H4919" t="s">
        <v>84</v>
      </c>
      <c r="I4919" t="s">
        <v>18</v>
      </c>
      <c r="J4919">
        <v>0</v>
      </c>
      <c r="K4919">
        <v>1</v>
      </c>
      <c r="M4919" s="4">
        <f>ROUND(VLOOKUP(fUnitSales[[#This Row],[Product]],dProducts[],2,0)*(1-fUnitSales[[#This Row],[Discount]])*fUnitSales[[#This Row],[Units]],2)</f>
        <v>22.95</v>
      </c>
      <c r="N4919" s="4" t="str">
        <f>VLOOKUP(fUnitSales[[#This Row],[SalesRep]],dSalesRep[],2,0)</f>
        <v>East</v>
      </c>
    </row>
    <row r="4920" spans="7:14" x14ac:dyDescent="0.25">
      <c r="G4920" s="6">
        <v>41671</v>
      </c>
      <c r="H4920" t="s">
        <v>72</v>
      </c>
      <c r="I4920" t="s">
        <v>17</v>
      </c>
      <c r="J4920">
        <v>0</v>
      </c>
      <c r="K4920">
        <v>17</v>
      </c>
      <c r="M4920" s="4">
        <f>ROUND(VLOOKUP(fUnitSales[[#This Row],[Product]],dProducts[],2,0)*(1-fUnitSales[[#This Row],[Discount]])*fUnitSales[[#This Row],[Units]],2)</f>
        <v>339.15</v>
      </c>
      <c r="N4920" s="4" t="str">
        <f>VLOOKUP(fUnitSales[[#This Row],[SalesRep]],dSalesRep[],2,0)</f>
        <v>East</v>
      </c>
    </row>
    <row r="4921" spans="7:14" x14ac:dyDescent="0.25">
      <c r="G4921" s="6">
        <v>41983</v>
      </c>
      <c r="H4921" t="s">
        <v>51</v>
      </c>
      <c r="I4921" t="s">
        <v>13</v>
      </c>
      <c r="J4921">
        <v>0.01</v>
      </c>
      <c r="K4921">
        <v>2</v>
      </c>
      <c r="M4921" s="4">
        <f>ROUND(VLOOKUP(fUnitSales[[#This Row],[Product]],dProducts[],2,0)*(1-fUnitSales[[#This Row],[Discount]])*fUnitSales[[#This Row],[Units]],2)</f>
        <v>45.44</v>
      </c>
      <c r="N4921" s="4" t="str">
        <f>VLOOKUP(fUnitSales[[#This Row],[SalesRep]],dSalesRep[],2,0)</f>
        <v>West</v>
      </c>
    </row>
    <row r="4922" spans="7:14" x14ac:dyDescent="0.25">
      <c r="G4922" s="6">
        <v>41581</v>
      </c>
      <c r="H4922" t="s">
        <v>87</v>
      </c>
      <c r="I4922" t="s">
        <v>13</v>
      </c>
      <c r="J4922">
        <v>2.5000000000000001E-2</v>
      </c>
      <c r="K4922">
        <v>2</v>
      </c>
      <c r="M4922" s="4">
        <f>ROUND(VLOOKUP(fUnitSales[[#This Row],[Product]],dProducts[],2,0)*(1-fUnitSales[[#This Row],[Discount]])*fUnitSales[[#This Row],[Units]],2)</f>
        <v>44.75</v>
      </c>
      <c r="N4922" s="4" t="str">
        <f>VLOOKUP(fUnitSales[[#This Row],[SalesRep]],dSalesRep[],2,0)</f>
        <v>South</v>
      </c>
    </row>
    <row r="4923" spans="7:14" x14ac:dyDescent="0.25">
      <c r="G4923" s="6">
        <v>41619</v>
      </c>
      <c r="H4923" t="s">
        <v>43</v>
      </c>
      <c r="I4923" t="s">
        <v>13</v>
      </c>
      <c r="J4923">
        <v>0</v>
      </c>
      <c r="K4923">
        <v>2</v>
      </c>
      <c r="M4923" s="4">
        <f>ROUND(VLOOKUP(fUnitSales[[#This Row],[Product]],dProducts[],2,0)*(1-fUnitSales[[#This Row],[Discount]])*fUnitSales[[#This Row],[Units]],2)</f>
        <v>45.9</v>
      </c>
      <c r="N4923" s="4" t="str">
        <f>VLOOKUP(fUnitSales[[#This Row],[SalesRep]],dSalesRep[],2,0)</f>
        <v>MidWest</v>
      </c>
    </row>
    <row r="4924" spans="7:14" x14ac:dyDescent="0.25">
      <c r="G4924" s="6">
        <v>41961</v>
      </c>
      <c r="H4924" t="s">
        <v>23</v>
      </c>
      <c r="I4924" t="s">
        <v>22</v>
      </c>
      <c r="J4924">
        <v>0.03</v>
      </c>
      <c r="K4924">
        <v>1</v>
      </c>
      <c r="M4924" s="4">
        <f>ROUND(VLOOKUP(fUnitSales[[#This Row],[Product]],dProducts[],2,0)*(1-fUnitSales[[#This Row],[Discount]])*fUnitSales[[#This Row],[Units]],2)</f>
        <v>24.25</v>
      </c>
      <c r="N4924" s="4" t="str">
        <f>VLOOKUP(fUnitSales[[#This Row],[SalesRep]],dSalesRep[],2,0)</f>
        <v>East</v>
      </c>
    </row>
    <row r="4925" spans="7:14" x14ac:dyDescent="0.25">
      <c r="G4925" s="6">
        <v>41626</v>
      </c>
      <c r="H4925" t="s">
        <v>51</v>
      </c>
      <c r="I4925" t="s">
        <v>25</v>
      </c>
      <c r="J4925">
        <v>0</v>
      </c>
      <c r="K4925">
        <v>3</v>
      </c>
      <c r="M4925" s="4">
        <f>ROUND(VLOOKUP(fUnitSales[[#This Row],[Product]],dProducts[],2,0)*(1-fUnitSales[[#This Row],[Discount]])*fUnitSales[[#This Row],[Units]],2)</f>
        <v>102</v>
      </c>
      <c r="N4925" s="4" t="str">
        <f>VLOOKUP(fUnitSales[[#This Row],[SalesRep]],dSalesRep[],2,0)</f>
        <v>West</v>
      </c>
    </row>
    <row r="4926" spans="7:14" x14ac:dyDescent="0.25">
      <c r="G4926" s="6">
        <v>41961</v>
      </c>
      <c r="H4926" t="s">
        <v>49</v>
      </c>
      <c r="I4926" t="s">
        <v>22</v>
      </c>
      <c r="J4926">
        <v>0</v>
      </c>
      <c r="K4926">
        <v>3</v>
      </c>
      <c r="M4926" s="4">
        <f>ROUND(VLOOKUP(fUnitSales[[#This Row],[Product]],dProducts[],2,0)*(1-fUnitSales[[#This Row],[Discount]])*fUnitSales[[#This Row],[Units]],2)</f>
        <v>75</v>
      </c>
      <c r="N4926" s="4" t="str">
        <f>VLOOKUP(fUnitSales[[#This Row],[SalesRep]],dSalesRep[],2,0)</f>
        <v>West</v>
      </c>
    </row>
    <row r="4927" spans="7:14" x14ac:dyDescent="0.25">
      <c r="G4927" s="6">
        <v>41619</v>
      </c>
      <c r="H4927" t="s">
        <v>89</v>
      </c>
      <c r="I4927" t="s">
        <v>12</v>
      </c>
      <c r="J4927">
        <v>0.02</v>
      </c>
      <c r="K4927">
        <v>2</v>
      </c>
      <c r="M4927" s="4">
        <f>ROUND(VLOOKUP(fUnitSales[[#This Row],[Product]],dProducts[],2,0)*(1-fUnitSales[[#This Row],[Discount]])*fUnitSales[[#This Row],[Units]],2)</f>
        <v>156.69999999999999</v>
      </c>
      <c r="N4927" s="4" t="str">
        <f>VLOOKUP(fUnitSales[[#This Row],[SalesRep]],dSalesRep[],2,0)</f>
        <v>West</v>
      </c>
    </row>
    <row r="4928" spans="7:14" x14ac:dyDescent="0.25">
      <c r="G4928" s="6">
        <v>41952</v>
      </c>
      <c r="H4928" t="s">
        <v>46</v>
      </c>
      <c r="I4928" t="s">
        <v>18</v>
      </c>
      <c r="J4928">
        <v>0.03</v>
      </c>
      <c r="K4928">
        <v>2</v>
      </c>
      <c r="M4928" s="4">
        <f>ROUND(VLOOKUP(fUnitSales[[#This Row],[Product]],dProducts[],2,0)*(1-fUnitSales[[#This Row],[Discount]])*fUnitSales[[#This Row],[Units]],2)</f>
        <v>44.52</v>
      </c>
      <c r="N4928" s="4" t="str">
        <f>VLOOKUP(fUnitSales[[#This Row],[SalesRep]],dSalesRep[],2,0)</f>
        <v>MidWest</v>
      </c>
    </row>
    <row r="4929" spans="7:14" x14ac:dyDescent="0.25">
      <c r="G4929" s="6">
        <v>42001</v>
      </c>
      <c r="H4929" t="s">
        <v>72</v>
      </c>
      <c r="I4929" t="s">
        <v>13</v>
      </c>
      <c r="J4929">
        <v>2.5000000000000001E-2</v>
      </c>
      <c r="K4929">
        <v>2</v>
      </c>
      <c r="M4929" s="4">
        <f>ROUND(VLOOKUP(fUnitSales[[#This Row],[Product]],dProducts[],2,0)*(1-fUnitSales[[#This Row],[Discount]])*fUnitSales[[#This Row],[Units]],2)</f>
        <v>44.75</v>
      </c>
      <c r="N4929" s="4" t="str">
        <f>VLOOKUP(fUnitSales[[#This Row],[SalesRep]],dSalesRep[],2,0)</f>
        <v>East</v>
      </c>
    </row>
    <row r="4930" spans="7:14" x14ac:dyDescent="0.25">
      <c r="G4930" s="6">
        <v>41322</v>
      </c>
      <c r="H4930" t="s">
        <v>94</v>
      </c>
      <c r="I4930" t="s">
        <v>22</v>
      </c>
      <c r="J4930">
        <v>0.03</v>
      </c>
      <c r="K4930">
        <v>3</v>
      </c>
      <c r="M4930" s="4">
        <f>ROUND(VLOOKUP(fUnitSales[[#This Row],[Product]],dProducts[],2,0)*(1-fUnitSales[[#This Row],[Discount]])*fUnitSales[[#This Row],[Units]],2)</f>
        <v>72.75</v>
      </c>
      <c r="N4930" s="4" t="str">
        <f>VLOOKUP(fUnitSales[[#This Row],[SalesRep]],dSalesRep[],2,0)</f>
        <v>MidWest</v>
      </c>
    </row>
    <row r="4931" spans="7:14" x14ac:dyDescent="0.25">
      <c r="G4931" s="6">
        <v>41973</v>
      </c>
      <c r="H4931" t="s">
        <v>24</v>
      </c>
      <c r="I4931" t="s">
        <v>17</v>
      </c>
      <c r="J4931">
        <v>0</v>
      </c>
      <c r="K4931">
        <v>3</v>
      </c>
      <c r="M4931" s="4">
        <f>ROUND(VLOOKUP(fUnitSales[[#This Row],[Product]],dProducts[],2,0)*(1-fUnitSales[[#This Row],[Discount]])*fUnitSales[[#This Row],[Units]],2)</f>
        <v>59.85</v>
      </c>
      <c r="N4931" s="4" t="str">
        <f>VLOOKUP(fUnitSales[[#This Row],[SalesRep]],dSalesRep[],2,0)</f>
        <v>MidWest</v>
      </c>
    </row>
    <row r="4932" spans="7:14" x14ac:dyDescent="0.25">
      <c r="G4932" s="6">
        <v>41403</v>
      </c>
      <c r="H4932" t="s">
        <v>61</v>
      </c>
      <c r="I4932" t="s">
        <v>18</v>
      </c>
      <c r="J4932">
        <v>0.02</v>
      </c>
      <c r="K4932">
        <v>16</v>
      </c>
      <c r="M4932" s="4">
        <f>ROUND(VLOOKUP(fUnitSales[[#This Row],[Product]],dProducts[],2,0)*(1-fUnitSales[[#This Row],[Discount]])*fUnitSales[[#This Row],[Units]],2)</f>
        <v>359.86</v>
      </c>
      <c r="N4932" s="4" t="str">
        <f>VLOOKUP(fUnitSales[[#This Row],[SalesRep]],dSalesRep[],2,0)</f>
        <v>South</v>
      </c>
    </row>
    <row r="4933" spans="7:14" x14ac:dyDescent="0.25">
      <c r="G4933" s="6">
        <v>41621</v>
      </c>
      <c r="H4933" t="s">
        <v>92</v>
      </c>
      <c r="I4933" t="s">
        <v>37</v>
      </c>
      <c r="J4933">
        <v>0.01</v>
      </c>
      <c r="K4933">
        <v>12</v>
      </c>
      <c r="M4933" s="4">
        <f>ROUND(VLOOKUP(fUnitSales[[#This Row],[Product]],dProducts[],2,0)*(1-fUnitSales[[#This Row],[Discount]])*fUnitSales[[#This Row],[Units]],2)</f>
        <v>297</v>
      </c>
      <c r="N4933" s="4" t="str">
        <f>VLOOKUP(fUnitSales[[#This Row],[SalesRep]],dSalesRep[],2,0)</f>
        <v>West</v>
      </c>
    </row>
    <row r="4934" spans="7:14" x14ac:dyDescent="0.25">
      <c r="G4934" s="6">
        <v>41585</v>
      </c>
      <c r="H4934" t="s">
        <v>75</v>
      </c>
      <c r="I4934" t="s">
        <v>18</v>
      </c>
      <c r="J4934">
        <v>0</v>
      </c>
      <c r="K4934">
        <v>2</v>
      </c>
      <c r="M4934" s="4">
        <f>ROUND(VLOOKUP(fUnitSales[[#This Row],[Product]],dProducts[],2,0)*(1-fUnitSales[[#This Row],[Discount]])*fUnitSales[[#This Row],[Units]],2)</f>
        <v>45.9</v>
      </c>
      <c r="N4934" s="4" t="str">
        <f>VLOOKUP(fUnitSales[[#This Row],[SalesRep]],dSalesRep[],2,0)</f>
        <v>West</v>
      </c>
    </row>
    <row r="4935" spans="7:14" x14ac:dyDescent="0.25">
      <c r="G4935" s="6">
        <v>41996</v>
      </c>
      <c r="H4935" t="s">
        <v>67</v>
      </c>
      <c r="I4935" t="s">
        <v>13</v>
      </c>
      <c r="J4935">
        <v>0</v>
      </c>
      <c r="K4935">
        <v>3</v>
      </c>
      <c r="M4935" s="4">
        <f>ROUND(VLOOKUP(fUnitSales[[#This Row],[Product]],dProducts[],2,0)*(1-fUnitSales[[#This Row],[Discount]])*fUnitSales[[#This Row],[Units]],2)</f>
        <v>68.849999999999994</v>
      </c>
      <c r="N4935" s="4" t="str">
        <f>VLOOKUP(fUnitSales[[#This Row],[SalesRep]],dSalesRep[],2,0)</f>
        <v>West</v>
      </c>
    </row>
    <row r="4936" spans="7:14" x14ac:dyDescent="0.25">
      <c r="G4936" s="6">
        <v>41588</v>
      </c>
      <c r="H4936" t="s">
        <v>70</v>
      </c>
      <c r="I4936" t="s">
        <v>13</v>
      </c>
      <c r="J4936">
        <v>0.01</v>
      </c>
      <c r="K4936">
        <v>2</v>
      </c>
      <c r="M4936" s="4">
        <f>ROUND(VLOOKUP(fUnitSales[[#This Row],[Product]],dProducts[],2,0)*(1-fUnitSales[[#This Row],[Discount]])*fUnitSales[[#This Row],[Units]],2)</f>
        <v>45.44</v>
      </c>
      <c r="N4936" s="4" t="str">
        <f>VLOOKUP(fUnitSales[[#This Row],[SalesRep]],dSalesRep[],2,0)</f>
        <v>West</v>
      </c>
    </row>
    <row r="4937" spans="7:14" x14ac:dyDescent="0.25">
      <c r="G4937" s="6">
        <v>41953</v>
      </c>
      <c r="H4937" t="s">
        <v>95</v>
      </c>
      <c r="I4937" t="s">
        <v>31</v>
      </c>
      <c r="J4937">
        <v>0</v>
      </c>
      <c r="K4937">
        <v>2</v>
      </c>
      <c r="M4937" s="4">
        <f>ROUND(VLOOKUP(fUnitSales[[#This Row],[Product]],dProducts[],2,0)*(1-fUnitSales[[#This Row],[Discount]])*fUnitSales[[#This Row],[Units]],2)</f>
        <v>60</v>
      </c>
      <c r="N4937" s="4" t="str">
        <f>VLOOKUP(fUnitSales[[#This Row],[SalesRep]],dSalesRep[],2,0)</f>
        <v>South</v>
      </c>
    </row>
    <row r="4938" spans="7:14" x14ac:dyDescent="0.25">
      <c r="G4938" s="6">
        <v>41950</v>
      </c>
      <c r="H4938" t="s">
        <v>21</v>
      </c>
      <c r="I4938" t="s">
        <v>34</v>
      </c>
      <c r="J4938">
        <v>1.4999999999999999E-2</v>
      </c>
      <c r="K4938">
        <v>2</v>
      </c>
      <c r="M4938" s="4">
        <f>ROUND(VLOOKUP(fUnitSales[[#This Row],[Product]],dProducts[],2,0)*(1-fUnitSales[[#This Row],[Discount]])*fUnitSales[[#This Row],[Units]],2)</f>
        <v>46.3</v>
      </c>
      <c r="N4938" s="4" t="str">
        <f>VLOOKUP(fUnitSales[[#This Row],[SalesRep]],dSalesRep[],2,0)</f>
        <v>West</v>
      </c>
    </row>
    <row r="4939" spans="7:14" x14ac:dyDescent="0.25">
      <c r="G4939" s="6">
        <v>41946</v>
      </c>
      <c r="H4939" t="s">
        <v>91</v>
      </c>
      <c r="I4939" t="s">
        <v>25</v>
      </c>
      <c r="J4939">
        <v>0</v>
      </c>
      <c r="K4939">
        <v>2</v>
      </c>
      <c r="M4939" s="4">
        <f>ROUND(VLOOKUP(fUnitSales[[#This Row],[Product]],dProducts[],2,0)*(1-fUnitSales[[#This Row],[Discount]])*fUnitSales[[#This Row],[Units]],2)</f>
        <v>68</v>
      </c>
      <c r="N4939" s="4" t="str">
        <f>VLOOKUP(fUnitSales[[#This Row],[SalesRep]],dSalesRep[],2,0)</f>
        <v>East</v>
      </c>
    </row>
    <row r="4940" spans="7:14" x14ac:dyDescent="0.25">
      <c r="G4940" s="6">
        <v>41624</v>
      </c>
      <c r="H4940" t="s">
        <v>14</v>
      </c>
      <c r="I4940" t="s">
        <v>25</v>
      </c>
      <c r="J4940">
        <v>0.01</v>
      </c>
      <c r="K4940">
        <v>2</v>
      </c>
      <c r="M4940" s="4">
        <f>ROUND(VLOOKUP(fUnitSales[[#This Row],[Product]],dProducts[],2,0)*(1-fUnitSales[[#This Row],[Discount]])*fUnitSales[[#This Row],[Units]],2)</f>
        <v>67.319999999999993</v>
      </c>
      <c r="N4940" s="4" t="str">
        <f>VLOOKUP(fUnitSales[[#This Row],[SalesRep]],dSalesRep[],2,0)</f>
        <v>West</v>
      </c>
    </row>
    <row r="4941" spans="7:14" x14ac:dyDescent="0.25">
      <c r="G4941" s="6">
        <v>41579</v>
      </c>
      <c r="H4941" t="s">
        <v>54</v>
      </c>
      <c r="I4941" t="s">
        <v>18</v>
      </c>
      <c r="J4941">
        <v>0</v>
      </c>
      <c r="K4941">
        <v>24</v>
      </c>
      <c r="M4941" s="4">
        <f>ROUND(VLOOKUP(fUnitSales[[#This Row],[Product]],dProducts[],2,0)*(1-fUnitSales[[#This Row],[Discount]])*fUnitSales[[#This Row],[Units]],2)</f>
        <v>550.79999999999995</v>
      </c>
      <c r="N4941" s="4" t="str">
        <f>VLOOKUP(fUnitSales[[#This Row],[SalesRep]],dSalesRep[],2,0)</f>
        <v>East</v>
      </c>
    </row>
    <row r="4942" spans="7:14" x14ac:dyDescent="0.25">
      <c r="G4942" s="6">
        <v>41582</v>
      </c>
      <c r="H4942" t="s">
        <v>73</v>
      </c>
      <c r="I4942" t="s">
        <v>37</v>
      </c>
      <c r="J4942">
        <v>0</v>
      </c>
      <c r="K4942">
        <v>1</v>
      </c>
      <c r="M4942" s="4">
        <f>ROUND(VLOOKUP(fUnitSales[[#This Row],[Product]],dProducts[],2,0)*(1-fUnitSales[[#This Row],[Discount]])*fUnitSales[[#This Row],[Units]],2)</f>
        <v>25</v>
      </c>
      <c r="N4942" s="4" t="str">
        <f>VLOOKUP(fUnitSales[[#This Row],[SalesRep]],dSalesRep[],2,0)</f>
        <v>West</v>
      </c>
    </row>
    <row r="4943" spans="7:14" x14ac:dyDescent="0.25">
      <c r="G4943" s="6">
        <v>41409</v>
      </c>
      <c r="H4943" t="s">
        <v>14</v>
      </c>
      <c r="I4943" t="s">
        <v>8</v>
      </c>
      <c r="J4943">
        <v>2.5000000000000001E-2</v>
      </c>
      <c r="K4943">
        <v>3</v>
      </c>
      <c r="M4943" s="4">
        <f>ROUND(VLOOKUP(fUnitSales[[#This Row],[Product]],dProducts[],2,0)*(1-fUnitSales[[#This Row],[Discount]])*fUnitSales[[#This Row],[Units]],2)</f>
        <v>61.43</v>
      </c>
      <c r="N4943" s="4" t="str">
        <f>VLOOKUP(fUnitSales[[#This Row],[SalesRep]],dSalesRep[],2,0)</f>
        <v>West</v>
      </c>
    </row>
    <row r="4944" spans="7:14" x14ac:dyDescent="0.25">
      <c r="G4944" s="6">
        <v>41995</v>
      </c>
      <c r="H4944" t="s">
        <v>57</v>
      </c>
      <c r="I4944" t="s">
        <v>37</v>
      </c>
      <c r="J4944">
        <v>0</v>
      </c>
      <c r="K4944">
        <v>3</v>
      </c>
      <c r="M4944" s="4">
        <f>ROUND(VLOOKUP(fUnitSales[[#This Row],[Product]],dProducts[],2,0)*(1-fUnitSales[[#This Row],[Discount]])*fUnitSales[[#This Row],[Units]],2)</f>
        <v>75</v>
      </c>
      <c r="N4944" s="4" t="str">
        <f>VLOOKUP(fUnitSales[[#This Row],[SalesRep]],dSalesRep[],2,0)</f>
        <v>South</v>
      </c>
    </row>
    <row r="4945" spans="7:14" x14ac:dyDescent="0.25">
      <c r="G4945" s="6">
        <v>41610</v>
      </c>
      <c r="H4945" t="s">
        <v>55</v>
      </c>
      <c r="I4945" t="s">
        <v>18</v>
      </c>
      <c r="J4945">
        <v>0.03</v>
      </c>
      <c r="K4945">
        <v>2</v>
      </c>
      <c r="M4945" s="4">
        <f>ROUND(VLOOKUP(fUnitSales[[#This Row],[Product]],dProducts[],2,0)*(1-fUnitSales[[#This Row],[Discount]])*fUnitSales[[#This Row],[Units]],2)</f>
        <v>44.52</v>
      </c>
      <c r="N4945" s="4" t="str">
        <f>VLOOKUP(fUnitSales[[#This Row],[SalesRep]],dSalesRep[],2,0)</f>
        <v>South</v>
      </c>
    </row>
    <row r="4946" spans="7:14" x14ac:dyDescent="0.25">
      <c r="G4946" s="6">
        <v>41625</v>
      </c>
      <c r="H4946" t="s">
        <v>30</v>
      </c>
      <c r="I4946" t="s">
        <v>17</v>
      </c>
      <c r="J4946">
        <v>2.5000000000000001E-2</v>
      </c>
      <c r="K4946">
        <v>3</v>
      </c>
      <c r="M4946" s="4">
        <f>ROUND(VLOOKUP(fUnitSales[[#This Row],[Product]],dProducts[],2,0)*(1-fUnitSales[[#This Row],[Discount]])*fUnitSales[[#This Row],[Units]],2)</f>
        <v>58.35</v>
      </c>
      <c r="N4946" s="4" t="str">
        <f>VLOOKUP(fUnitSales[[#This Row],[SalesRep]],dSalesRep[],2,0)</f>
        <v>East</v>
      </c>
    </row>
    <row r="4947" spans="7:14" x14ac:dyDescent="0.25">
      <c r="G4947" s="6">
        <v>41957</v>
      </c>
      <c r="H4947" t="s">
        <v>73</v>
      </c>
      <c r="I4947" t="s">
        <v>13</v>
      </c>
      <c r="J4947">
        <v>0.02</v>
      </c>
      <c r="K4947">
        <v>2</v>
      </c>
      <c r="M4947" s="4">
        <f>ROUND(VLOOKUP(fUnitSales[[#This Row],[Product]],dProducts[],2,0)*(1-fUnitSales[[#This Row],[Discount]])*fUnitSales[[#This Row],[Units]],2)</f>
        <v>44.98</v>
      </c>
      <c r="N4947" s="4" t="str">
        <f>VLOOKUP(fUnitSales[[#This Row],[SalesRep]],dSalesRep[],2,0)</f>
        <v>West</v>
      </c>
    </row>
    <row r="4948" spans="7:14" x14ac:dyDescent="0.25">
      <c r="G4948" s="6">
        <v>41485</v>
      </c>
      <c r="H4948" t="s">
        <v>82</v>
      </c>
      <c r="I4948" t="s">
        <v>25</v>
      </c>
      <c r="J4948">
        <v>0.01</v>
      </c>
      <c r="K4948">
        <v>4</v>
      </c>
      <c r="M4948" s="4">
        <f>ROUND(VLOOKUP(fUnitSales[[#This Row],[Product]],dProducts[],2,0)*(1-fUnitSales[[#This Row],[Discount]])*fUnitSales[[#This Row],[Units]],2)</f>
        <v>134.63999999999999</v>
      </c>
      <c r="N4948" s="4" t="str">
        <f>VLOOKUP(fUnitSales[[#This Row],[SalesRep]],dSalesRep[],2,0)</f>
        <v>West</v>
      </c>
    </row>
    <row r="4949" spans="7:14" x14ac:dyDescent="0.25">
      <c r="G4949" s="6">
        <v>41985</v>
      </c>
      <c r="H4949" t="s">
        <v>27</v>
      </c>
      <c r="I4949" t="s">
        <v>28</v>
      </c>
      <c r="J4949">
        <v>0</v>
      </c>
      <c r="K4949">
        <v>3</v>
      </c>
      <c r="M4949" s="4">
        <f>ROUND(VLOOKUP(fUnitSales[[#This Row],[Product]],dProducts[],2,0)*(1-fUnitSales[[#This Row],[Discount]])*fUnitSales[[#This Row],[Units]],2)</f>
        <v>82.5</v>
      </c>
      <c r="N4949" s="4" t="str">
        <f>VLOOKUP(fUnitSales[[#This Row],[SalesRep]],dSalesRep[],2,0)</f>
        <v>MidWest</v>
      </c>
    </row>
    <row r="4950" spans="7:14" x14ac:dyDescent="0.25">
      <c r="G4950" s="6">
        <v>41918</v>
      </c>
      <c r="H4950" t="s">
        <v>41</v>
      </c>
      <c r="I4950" t="s">
        <v>22</v>
      </c>
      <c r="J4950">
        <v>0</v>
      </c>
      <c r="K4950">
        <v>1</v>
      </c>
      <c r="M4950" s="4">
        <f>ROUND(VLOOKUP(fUnitSales[[#This Row],[Product]],dProducts[],2,0)*(1-fUnitSales[[#This Row],[Discount]])*fUnitSales[[#This Row],[Units]],2)</f>
        <v>25</v>
      </c>
      <c r="N4950" s="4" t="str">
        <f>VLOOKUP(fUnitSales[[#This Row],[SalesRep]],dSalesRep[],2,0)</f>
        <v>South</v>
      </c>
    </row>
    <row r="4951" spans="7:14" x14ac:dyDescent="0.25">
      <c r="G4951" s="6">
        <v>41523</v>
      </c>
      <c r="H4951" t="s">
        <v>24</v>
      </c>
      <c r="I4951" t="s">
        <v>22</v>
      </c>
      <c r="J4951">
        <v>0.02</v>
      </c>
      <c r="K4951">
        <v>2</v>
      </c>
      <c r="M4951" s="4">
        <f>ROUND(VLOOKUP(fUnitSales[[#This Row],[Product]],dProducts[],2,0)*(1-fUnitSales[[#This Row],[Discount]])*fUnitSales[[#This Row],[Units]],2)</f>
        <v>49</v>
      </c>
      <c r="N4951" s="4" t="str">
        <f>VLOOKUP(fUnitSales[[#This Row],[SalesRep]],dSalesRep[],2,0)</f>
        <v>MidWest</v>
      </c>
    </row>
    <row r="4952" spans="7:14" x14ac:dyDescent="0.25">
      <c r="G4952" s="6">
        <v>41622</v>
      </c>
      <c r="H4952" t="s">
        <v>60</v>
      </c>
      <c r="I4952" t="s">
        <v>22</v>
      </c>
      <c r="J4952">
        <v>0</v>
      </c>
      <c r="K4952">
        <v>2</v>
      </c>
      <c r="M4952" s="4">
        <f>ROUND(VLOOKUP(fUnitSales[[#This Row],[Product]],dProducts[],2,0)*(1-fUnitSales[[#This Row],[Discount]])*fUnitSales[[#This Row],[Units]],2)</f>
        <v>50</v>
      </c>
      <c r="N4952" s="4" t="str">
        <f>VLOOKUP(fUnitSales[[#This Row],[SalesRep]],dSalesRep[],2,0)</f>
        <v>South</v>
      </c>
    </row>
    <row r="4953" spans="7:14" x14ac:dyDescent="0.25">
      <c r="G4953" s="6">
        <v>41634</v>
      </c>
      <c r="H4953" t="s">
        <v>59</v>
      </c>
      <c r="I4953" t="s">
        <v>37</v>
      </c>
      <c r="J4953">
        <v>0</v>
      </c>
      <c r="K4953">
        <v>1</v>
      </c>
      <c r="M4953" s="4">
        <f>ROUND(VLOOKUP(fUnitSales[[#This Row],[Product]],dProducts[],2,0)*(1-fUnitSales[[#This Row],[Discount]])*fUnitSales[[#This Row],[Units]],2)</f>
        <v>25</v>
      </c>
      <c r="N4953" s="4" t="str">
        <f>VLOOKUP(fUnitSales[[#This Row],[SalesRep]],dSalesRep[],2,0)</f>
        <v>East</v>
      </c>
    </row>
    <row r="4954" spans="7:14" x14ac:dyDescent="0.25">
      <c r="G4954" s="6">
        <v>41910</v>
      </c>
      <c r="H4954" t="s">
        <v>63</v>
      </c>
      <c r="I4954" t="s">
        <v>25</v>
      </c>
      <c r="J4954">
        <v>0</v>
      </c>
      <c r="K4954">
        <v>2</v>
      </c>
      <c r="M4954" s="4">
        <f>ROUND(VLOOKUP(fUnitSales[[#This Row],[Product]],dProducts[],2,0)*(1-fUnitSales[[#This Row],[Discount]])*fUnitSales[[#This Row],[Units]],2)</f>
        <v>68</v>
      </c>
      <c r="N4954" s="4" t="str">
        <f>VLOOKUP(fUnitSales[[#This Row],[SalesRep]],dSalesRep[],2,0)</f>
        <v>MidWest</v>
      </c>
    </row>
    <row r="4955" spans="7:14" x14ac:dyDescent="0.25">
      <c r="G4955" s="6">
        <v>41631</v>
      </c>
      <c r="H4955" t="s">
        <v>24</v>
      </c>
      <c r="I4955" t="s">
        <v>17</v>
      </c>
      <c r="J4955">
        <v>1.4999999999999999E-2</v>
      </c>
      <c r="K4955">
        <v>1</v>
      </c>
      <c r="M4955" s="4">
        <f>ROUND(VLOOKUP(fUnitSales[[#This Row],[Product]],dProducts[],2,0)*(1-fUnitSales[[#This Row],[Discount]])*fUnitSales[[#This Row],[Units]],2)</f>
        <v>19.649999999999999</v>
      </c>
      <c r="N4955" s="4" t="str">
        <f>VLOOKUP(fUnitSales[[#This Row],[SalesRep]],dSalesRep[],2,0)</f>
        <v>MidWest</v>
      </c>
    </row>
    <row r="4956" spans="7:14" x14ac:dyDescent="0.25">
      <c r="G4956" s="6">
        <v>41581</v>
      </c>
      <c r="H4956" t="s">
        <v>27</v>
      </c>
      <c r="I4956" t="s">
        <v>8</v>
      </c>
      <c r="J4956">
        <v>0</v>
      </c>
      <c r="K4956">
        <v>3</v>
      </c>
      <c r="M4956" s="4">
        <f>ROUND(VLOOKUP(fUnitSales[[#This Row],[Product]],dProducts[],2,0)*(1-fUnitSales[[#This Row],[Discount]])*fUnitSales[[#This Row],[Units]],2)</f>
        <v>63</v>
      </c>
      <c r="N4956" s="4" t="str">
        <f>VLOOKUP(fUnitSales[[#This Row],[SalesRep]],dSalesRep[],2,0)</f>
        <v>MidWest</v>
      </c>
    </row>
    <row r="4957" spans="7:14" x14ac:dyDescent="0.25">
      <c r="G4957" s="6">
        <v>41625</v>
      </c>
      <c r="H4957" t="s">
        <v>65</v>
      </c>
      <c r="I4957" t="s">
        <v>13</v>
      </c>
      <c r="J4957">
        <v>2.5000000000000001E-2</v>
      </c>
      <c r="K4957">
        <v>3</v>
      </c>
      <c r="M4957" s="4">
        <f>ROUND(VLOOKUP(fUnitSales[[#This Row],[Product]],dProducts[],2,0)*(1-fUnitSales[[#This Row],[Discount]])*fUnitSales[[#This Row],[Units]],2)</f>
        <v>67.13</v>
      </c>
      <c r="N4957" s="4" t="str">
        <f>VLOOKUP(fUnitSales[[#This Row],[SalesRep]],dSalesRep[],2,0)</f>
        <v>West</v>
      </c>
    </row>
    <row r="4958" spans="7:14" x14ac:dyDescent="0.25">
      <c r="G4958" s="6">
        <v>41946</v>
      </c>
      <c r="H4958" t="s">
        <v>52</v>
      </c>
      <c r="I4958" t="s">
        <v>37</v>
      </c>
      <c r="J4958">
        <v>0</v>
      </c>
      <c r="K4958">
        <v>1</v>
      </c>
      <c r="M4958" s="4">
        <f>ROUND(VLOOKUP(fUnitSales[[#This Row],[Product]],dProducts[],2,0)*(1-fUnitSales[[#This Row],[Discount]])*fUnitSales[[#This Row],[Units]],2)</f>
        <v>25</v>
      </c>
      <c r="N4958" s="4" t="str">
        <f>VLOOKUP(fUnitSales[[#This Row],[SalesRep]],dSalesRep[],2,0)</f>
        <v>South</v>
      </c>
    </row>
    <row r="4959" spans="7:14" x14ac:dyDescent="0.25">
      <c r="G4959" s="6">
        <v>41598</v>
      </c>
      <c r="H4959" t="s">
        <v>72</v>
      </c>
      <c r="I4959" t="s">
        <v>18</v>
      </c>
      <c r="J4959">
        <v>1.4999999999999999E-2</v>
      </c>
      <c r="K4959">
        <v>3</v>
      </c>
      <c r="M4959" s="4">
        <f>ROUND(VLOOKUP(fUnitSales[[#This Row],[Product]],dProducts[],2,0)*(1-fUnitSales[[#This Row],[Discount]])*fUnitSales[[#This Row],[Units]],2)</f>
        <v>67.819999999999993</v>
      </c>
      <c r="N4959" s="4" t="str">
        <f>VLOOKUP(fUnitSales[[#This Row],[SalesRep]],dSalesRep[],2,0)</f>
        <v>East</v>
      </c>
    </row>
    <row r="4960" spans="7:14" x14ac:dyDescent="0.25">
      <c r="G4960" s="6">
        <v>41610</v>
      </c>
      <c r="H4960" t="s">
        <v>70</v>
      </c>
      <c r="I4960" t="s">
        <v>31</v>
      </c>
      <c r="J4960">
        <v>1.4999999999999999E-2</v>
      </c>
      <c r="K4960">
        <v>4</v>
      </c>
      <c r="M4960" s="4">
        <f>ROUND(VLOOKUP(fUnitSales[[#This Row],[Product]],dProducts[],2,0)*(1-fUnitSales[[#This Row],[Discount]])*fUnitSales[[#This Row],[Units]],2)</f>
        <v>118.2</v>
      </c>
      <c r="N4960" s="4" t="str">
        <f>VLOOKUP(fUnitSales[[#This Row],[SalesRep]],dSalesRep[],2,0)</f>
        <v>West</v>
      </c>
    </row>
    <row r="4961" spans="7:14" x14ac:dyDescent="0.25">
      <c r="G4961" s="6">
        <v>41310</v>
      </c>
      <c r="H4961" t="s">
        <v>74</v>
      </c>
      <c r="I4961" t="s">
        <v>28</v>
      </c>
      <c r="J4961">
        <v>0.01</v>
      </c>
      <c r="K4961">
        <v>2</v>
      </c>
      <c r="M4961" s="4">
        <f>ROUND(VLOOKUP(fUnitSales[[#This Row],[Product]],dProducts[],2,0)*(1-fUnitSales[[#This Row],[Discount]])*fUnitSales[[#This Row],[Units]],2)</f>
        <v>54.45</v>
      </c>
      <c r="N4961" s="4" t="str">
        <f>VLOOKUP(fUnitSales[[#This Row],[SalesRep]],dSalesRep[],2,0)</f>
        <v>MidWest</v>
      </c>
    </row>
    <row r="4962" spans="7:14" x14ac:dyDescent="0.25">
      <c r="G4962" s="6">
        <v>41626</v>
      </c>
      <c r="H4962" t="s">
        <v>41</v>
      </c>
      <c r="I4962" t="s">
        <v>31</v>
      </c>
      <c r="J4962">
        <v>0</v>
      </c>
      <c r="K4962">
        <v>2</v>
      </c>
      <c r="M4962" s="4">
        <f>ROUND(VLOOKUP(fUnitSales[[#This Row],[Product]],dProducts[],2,0)*(1-fUnitSales[[#This Row],[Discount]])*fUnitSales[[#This Row],[Units]],2)</f>
        <v>60</v>
      </c>
      <c r="N4962" s="4" t="str">
        <f>VLOOKUP(fUnitSales[[#This Row],[SalesRep]],dSalesRep[],2,0)</f>
        <v>South</v>
      </c>
    </row>
    <row r="4963" spans="7:14" x14ac:dyDescent="0.25">
      <c r="G4963" s="6">
        <v>41980</v>
      </c>
      <c r="H4963" t="s">
        <v>43</v>
      </c>
      <c r="I4963" t="s">
        <v>18</v>
      </c>
      <c r="J4963">
        <v>0.02</v>
      </c>
      <c r="K4963">
        <v>15</v>
      </c>
      <c r="M4963" s="4">
        <f>ROUND(VLOOKUP(fUnitSales[[#This Row],[Product]],dProducts[],2,0)*(1-fUnitSales[[#This Row],[Discount]])*fUnitSales[[#This Row],[Units]],2)</f>
        <v>337.37</v>
      </c>
      <c r="N4963" s="4" t="str">
        <f>VLOOKUP(fUnitSales[[#This Row],[SalesRep]],dSalesRep[],2,0)</f>
        <v>MidWest</v>
      </c>
    </row>
    <row r="4964" spans="7:14" x14ac:dyDescent="0.25">
      <c r="G4964" s="6">
        <v>41953</v>
      </c>
      <c r="H4964" t="s">
        <v>67</v>
      </c>
      <c r="I4964" t="s">
        <v>13</v>
      </c>
      <c r="J4964">
        <v>0</v>
      </c>
      <c r="K4964">
        <v>3</v>
      </c>
      <c r="M4964" s="4">
        <f>ROUND(VLOOKUP(fUnitSales[[#This Row],[Product]],dProducts[],2,0)*(1-fUnitSales[[#This Row],[Discount]])*fUnitSales[[#This Row],[Units]],2)</f>
        <v>68.849999999999994</v>
      </c>
      <c r="N4964" s="4" t="str">
        <f>VLOOKUP(fUnitSales[[#This Row],[SalesRep]],dSalesRep[],2,0)</f>
        <v>West</v>
      </c>
    </row>
    <row r="4965" spans="7:14" x14ac:dyDescent="0.25">
      <c r="G4965" s="6">
        <v>41951</v>
      </c>
      <c r="H4965" t="s">
        <v>75</v>
      </c>
      <c r="I4965" t="s">
        <v>31</v>
      </c>
      <c r="J4965">
        <v>0</v>
      </c>
      <c r="K4965">
        <v>1</v>
      </c>
      <c r="M4965" s="4">
        <f>ROUND(VLOOKUP(fUnitSales[[#This Row],[Product]],dProducts[],2,0)*(1-fUnitSales[[#This Row],[Discount]])*fUnitSales[[#This Row],[Units]],2)</f>
        <v>30</v>
      </c>
      <c r="N4965" s="4" t="str">
        <f>VLOOKUP(fUnitSales[[#This Row],[SalesRep]],dSalesRep[],2,0)</f>
        <v>West</v>
      </c>
    </row>
    <row r="4966" spans="7:14" x14ac:dyDescent="0.25">
      <c r="G4966" s="6">
        <v>41607</v>
      </c>
      <c r="H4966" t="s">
        <v>33</v>
      </c>
      <c r="I4966" t="s">
        <v>22</v>
      </c>
      <c r="J4966">
        <v>0</v>
      </c>
      <c r="K4966">
        <v>2</v>
      </c>
      <c r="M4966" s="4">
        <f>ROUND(VLOOKUP(fUnitSales[[#This Row],[Product]],dProducts[],2,0)*(1-fUnitSales[[#This Row],[Discount]])*fUnitSales[[#This Row],[Units]],2)</f>
        <v>50</v>
      </c>
      <c r="N4966" s="4" t="str">
        <f>VLOOKUP(fUnitSales[[#This Row],[SalesRep]],dSalesRep[],2,0)</f>
        <v>MidWest</v>
      </c>
    </row>
    <row r="4967" spans="7:14" x14ac:dyDescent="0.25">
      <c r="G4967" s="6">
        <v>41975</v>
      </c>
      <c r="H4967" t="s">
        <v>47</v>
      </c>
      <c r="I4967" t="s">
        <v>13</v>
      </c>
      <c r="J4967">
        <v>0.03</v>
      </c>
      <c r="K4967">
        <v>3</v>
      </c>
      <c r="M4967" s="4">
        <f>ROUND(VLOOKUP(fUnitSales[[#This Row],[Product]],dProducts[],2,0)*(1-fUnitSales[[#This Row],[Discount]])*fUnitSales[[#This Row],[Units]],2)</f>
        <v>66.78</v>
      </c>
      <c r="N4967" s="4" t="str">
        <f>VLOOKUP(fUnitSales[[#This Row],[SalesRep]],dSalesRep[],2,0)</f>
        <v>South</v>
      </c>
    </row>
    <row r="4968" spans="7:14" x14ac:dyDescent="0.25">
      <c r="G4968" s="6">
        <v>41893</v>
      </c>
      <c r="H4968" t="s">
        <v>41</v>
      </c>
      <c r="I4968" t="s">
        <v>37</v>
      </c>
      <c r="J4968">
        <v>0</v>
      </c>
      <c r="K4968">
        <v>3</v>
      </c>
      <c r="M4968" s="4">
        <f>ROUND(VLOOKUP(fUnitSales[[#This Row],[Product]],dProducts[],2,0)*(1-fUnitSales[[#This Row],[Discount]])*fUnitSales[[#This Row],[Units]],2)</f>
        <v>75</v>
      </c>
      <c r="N4968" s="4" t="str">
        <f>VLOOKUP(fUnitSales[[#This Row],[SalesRep]],dSalesRep[],2,0)</f>
        <v>South</v>
      </c>
    </row>
    <row r="4969" spans="7:14" x14ac:dyDescent="0.25">
      <c r="G4969" s="6">
        <v>41945</v>
      </c>
      <c r="H4969" t="s">
        <v>64</v>
      </c>
      <c r="I4969" t="s">
        <v>17</v>
      </c>
      <c r="J4969">
        <v>0.01</v>
      </c>
      <c r="K4969">
        <v>3</v>
      </c>
      <c r="M4969" s="4">
        <f>ROUND(VLOOKUP(fUnitSales[[#This Row],[Product]],dProducts[],2,0)*(1-fUnitSales[[#This Row],[Discount]])*fUnitSales[[#This Row],[Units]],2)</f>
        <v>59.25</v>
      </c>
      <c r="N4969" s="4" t="str">
        <f>VLOOKUP(fUnitSales[[#This Row],[SalesRep]],dSalesRep[],2,0)</f>
        <v>MidWest</v>
      </c>
    </row>
    <row r="4970" spans="7:14" x14ac:dyDescent="0.25">
      <c r="G4970" s="6">
        <v>41635</v>
      </c>
      <c r="H4970" t="s">
        <v>63</v>
      </c>
      <c r="I4970" t="s">
        <v>18</v>
      </c>
      <c r="J4970">
        <v>0</v>
      </c>
      <c r="K4970">
        <v>2</v>
      </c>
      <c r="M4970" s="4">
        <f>ROUND(VLOOKUP(fUnitSales[[#This Row],[Product]],dProducts[],2,0)*(1-fUnitSales[[#This Row],[Discount]])*fUnitSales[[#This Row],[Units]],2)</f>
        <v>45.9</v>
      </c>
      <c r="N4970" s="4" t="str">
        <f>VLOOKUP(fUnitSales[[#This Row],[SalesRep]],dSalesRep[],2,0)</f>
        <v>MidWest</v>
      </c>
    </row>
    <row r="4971" spans="7:14" x14ac:dyDescent="0.25">
      <c r="G4971" s="6">
        <v>41601</v>
      </c>
      <c r="H4971" t="s">
        <v>11</v>
      </c>
      <c r="I4971" t="s">
        <v>37</v>
      </c>
      <c r="J4971">
        <v>2.5000000000000001E-2</v>
      </c>
      <c r="K4971">
        <v>1</v>
      </c>
      <c r="M4971" s="4">
        <f>ROUND(VLOOKUP(fUnitSales[[#This Row],[Product]],dProducts[],2,0)*(1-fUnitSales[[#This Row],[Discount]])*fUnitSales[[#This Row],[Units]],2)</f>
        <v>24.38</v>
      </c>
      <c r="N4971" s="4" t="str">
        <f>VLOOKUP(fUnitSales[[#This Row],[SalesRep]],dSalesRep[],2,0)</f>
        <v>West</v>
      </c>
    </row>
    <row r="4972" spans="7:14" x14ac:dyDescent="0.25">
      <c r="G4972" s="6">
        <v>41580</v>
      </c>
      <c r="H4972" t="s">
        <v>53</v>
      </c>
      <c r="I4972" t="s">
        <v>25</v>
      </c>
      <c r="J4972">
        <v>0</v>
      </c>
      <c r="K4972">
        <v>3</v>
      </c>
      <c r="M4972" s="4">
        <f>ROUND(VLOOKUP(fUnitSales[[#This Row],[Product]],dProducts[],2,0)*(1-fUnitSales[[#This Row],[Discount]])*fUnitSales[[#This Row],[Units]],2)</f>
        <v>102</v>
      </c>
      <c r="N4972" s="4" t="str">
        <f>VLOOKUP(fUnitSales[[#This Row],[SalesRep]],dSalesRep[],2,0)</f>
        <v>West</v>
      </c>
    </row>
    <row r="4973" spans="7:14" x14ac:dyDescent="0.25">
      <c r="G4973" s="6">
        <v>41625</v>
      </c>
      <c r="H4973" t="s">
        <v>43</v>
      </c>
      <c r="I4973" t="s">
        <v>13</v>
      </c>
      <c r="J4973">
        <v>0</v>
      </c>
      <c r="K4973">
        <v>3</v>
      </c>
      <c r="M4973" s="4">
        <f>ROUND(VLOOKUP(fUnitSales[[#This Row],[Product]],dProducts[],2,0)*(1-fUnitSales[[#This Row],[Discount]])*fUnitSales[[#This Row],[Units]],2)</f>
        <v>68.849999999999994</v>
      </c>
      <c r="N4973" s="4" t="str">
        <f>VLOOKUP(fUnitSales[[#This Row],[SalesRep]],dSalesRep[],2,0)</f>
        <v>MidWest</v>
      </c>
    </row>
    <row r="4974" spans="7:14" x14ac:dyDescent="0.25">
      <c r="G4974" s="6">
        <v>41983</v>
      </c>
      <c r="H4974" t="s">
        <v>41</v>
      </c>
      <c r="I4974" t="s">
        <v>25</v>
      </c>
      <c r="J4974">
        <v>0</v>
      </c>
      <c r="K4974">
        <v>24</v>
      </c>
      <c r="M4974" s="4">
        <f>ROUND(VLOOKUP(fUnitSales[[#This Row],[Product]],dProducts[],2,0)*(1-fUnitSales[[#This Row],[Discount]])*fUnitSales[[#This Row],[Units]],2)</f>
        <v>816</v>
      </c>
      <c r="N4974" s="4" t="str">
        <f>VLOOKUP(fUnitSales[[#This Row],[SalesRep]],dSalesRep[],2,0)</f>
        <v>South</v>
      </c>
    </row>
    <row r="4975" spans="7:14" x14ac:dyDescent="0.25">
      <c r="G4975" s="6">
        <v>41506</v>
      </c>
      <c r="H4975" t="s">
        <v>60</v>
      </c>
      <c r="I4975" t="s">
        <v>22</v>
      </c>
      <c r="J4975">
        <v>0.03</v>
      </c>
      <c r="K4975">
        <v>3</v>
      </c>
      <c r="M4975" s="4">
        <f>ROUND(VLOOKUP(fUnitSales[[#This Row],[Product]],dProducts[],2,0)*(1-fUnitSales[[#This Row],[Discount]])*fUnitSales[[#This Row],[Units]],2)</f>
        <v>72.75</v>
      </c>
      <c r="N4975" s="4" t="str">
        <f>VLOOKUP(fUnitSales[[#This Row],[SalesRep]],dSalesRep[],2,0)</f>
        <v>South</v>
      </c>
    </row>
    <row r="4976" spans="7:14" x14ac:dyDescent="0.25">
      <c r="G4976" s="6">
        <v>41816</v>
      </c>
      <c r="H4976" t="s">
        <v>94</v>
      </c>
      <c r="I4976" t="s">
        <v>37</v>
      </c>
      <c r="J4976">
        <v>1.4999999999999999E-2</v>
      </c>
      <c r="K4976">
        <v>3</v>
      </c>
      <c r="M4976" s="4">
        <f>ROUND(VLOOKUP(fUnitSales[[#This Row],[Product]],dProducts[],2,0)*(1-fUnitSales[[#This Row],[Discount]])*fUnitSales[[#This Row],[Units]],2)</f>
        <v>73.88</v>
      </c>
      <c r="N4976" s="4" t="str">
        <f>VLOOKUP(fUnitSales[[#This Row],[SalesRep]],dSalesRep[],2,0)</f>
        <v>MidWest</v>
      </c>
    </row>
    <row r="4977" spans="7:14" x14ac:dyDescent="0.25">
      <c r="G4977" s="6">
        <v>41586</v>
      </c>
      <c r="H4977" t="s">
        <v>85</v>
      </c>
      <c r="I4977" t="s">
        <v>31</v>
      </c>
      <c r="J4977">
        <v>0</v>
      </c>
      <c r="K4977">
        <v>3</v>
      </c>
      <c r="M4977" s="4">
        <f>ROUND(VLOOKUP(fUnitSales[[#This Row],[Product]],dProducts[],2,0)*(1-fUnitSales[[#This Row],[Discount]])*fUnitSales[[#This Row],[Units]],2)</f>
        <v>90</v>
      </c>
      <c r="N4977" s="4" t="str">
        <f>VLOOKUP(fUnitSales[[#This Row],[SalesRep]],dSalesRep[],2,0)</f>
        <v>West</v>
      </c>
    </row>
    <row r="4978" spans="7:14" x14ac:dyDescent="0.25">
      <c r="G4978" s="6">
        <v>41984</v>
      </c>
      <c r="H4978" t="s">
        <v>41</v>
      </c>
      <c r="I4978" t="s">
        <v>22</v>
      </c>
      <c r="J4978">
        <v>0.03</v>
      </c>
      <c r="K4978">
        <v>3</v>
      </c>
      <c r="M4978" s="4">
        <f>ROUND(VLOOKUP(fUnitSales[[#This Row],[Product]],dProducts[],2,0)*(1-fUnitSales[[#This Row],[Discount]])*fUnitSales[[#This Row],[Units]],2)</f>
        <v>72.75</v>
      </c>
      <c r="N4978" s="4" t="str">
        <f>VLOOKUP(fUnitSales[[#This Row],[SalesRep]],dSalesRep[],2,0)</f>
        <v>South</v>
      </c>
    </row>
    <row r="4979" spans="7:14" x14ac:dyDescent="0.25">
      <c r="G4979" s="6">
        <v>41594</v>
      </c>
      <c r="H4979" t="s">
        <v>93</v>
      </c>
      <c r="I4979" t="s">
        <v>18</v>
      </c>
      <c r="J4979">
        <v>0.01</v>
      </c>
      <c r="K4979">
        <v>3</v>
      </c>
      <c r="M4979" s="4">
        <f>ROUND(VLOOKUP(fUnitSales[[#This Row],[Product]],dProducts[],2,0)*(1-fUnitSales[[#This Row],[Discount]])*fUnitSales[[#This Row],[Units]],2)</f>
        <v>68.16</v>
      </c>
      <c r="N4979" s="4" t="str">
        <f>VLOOKUP(fUnitSales[[#This Row],[SalesRep]],dSalesRep[],2,0)</f>
        <v>MidWest</v>
      </c>
    </row>
    <row r="4980" spans="7:14" x14ac:dyDescent="0.25">
      <c r="G4980" s="6">
        <v>41705</v>
      </c>
      <c r="H4980" t="s">
        <v>52</v>
      </c>
      <c r="I4980" t="s">
        <v>17</v>
      </c>
      <c r="J4980">
        <v>0</v>
      </c>
      <c r="K4980">
        <v>2</v>
      </c>
      <c r="M4980" s="4">
        <f>ROUND(VLOOKUP(fUnitSales[[#This Row],[Product]],dProducts[],2,0)*(1-fUnitSales[[#This Row],[Discount]])*fUnitSales[[#This Row],[Units]],2)</f>
        <v>39.9</v>
      </c>
      <c r="N4980" s="4" t="str">
        <f>VLOOKUP(fUnitSales[[#This Row],[SalesRep]],dSalesRep[],2,0)</f>
        <v>South</v>
      </c>
    </row>
    <row r="4981" spans="7:14" x14ac:dyDescent="0.25">
      <c r="G4981" s="6">
        <v>41944</v>
      </c>
      <c r="H4981" t="s">
        <v>54</v>
      </c>
      <c r="I4981" t="s">
        <v>31</v>
      </c>
      <c r="J4981">
        <v>0.03</v>
      </c>
      <c r="K4981">
        <v>3</v>
      </c>
      <c r="M4981" s="4">
        <f>ROUND(VLOOKUP(fUnitSales[[#This Row],[Product]],dProducts[],2,0)*(1-fUnitSales[[#This Row],[Discount]])*fUnitSales[[#This Row],[Units]],2)</f>
        <v>87.3</v>
      </c>
      <c r="N4981" s="4" t="str">
        <f>VLOOKUP(fUnitSales[[#This Row],[SalesRep]],dSalesRep[],2,0)</f>
        <v>East</v>
      </c>
    </row>
    <row r="4982" spans="7:14" x14ac:dyDescent="0.25">
      <c r="G4982" s="6">
        <v>41614</v>
      </c>
      <c r="H4982" t="s">
        <v>32</v>
      </c>
      <c r="I4982" t="s">
        <v>18</v>
      </c>
      <c r="J4982">
        <v>2.5000000000000001E-2</v>
      </c>
      <c r="K4982">
        <v>1</v>
      </c>
      <c r="M4982" s="4">
        <f>ROUND(VLOOKUP(fUnitSales[[#This Row],[Product]],dProducts[],2,0)*(1-fUnitSales[[#This Row],[Discount]])*fUnitSales[[#This Row],[Units]],2)</f>
        <v>22.38</v>
      </c>
      <c r="N4982" s="4" t="str">
        <f>VLOOKUP(fUnitSales[[#This Row],[SalesRep]],dSalesRep[],2,0)</f>
        <v>West</v>
      </c>
    </row>
    <row r="4983" spans="7:14" x14ac:dyDescent="0.25">
      <c r="G4983" s="6">
        <v>41633</v>
      </c>
      <c r="H4983" t="s">
        <v>93</v>
      </c>
      <c r="I4983" t="s">
        <v>25</v>
      </c>
      <c r="J4983">
        <v>1.4999999999999999E-2</v>
      </c>
      <c r="K4983">
        <v>2</v>
      </c>
      <c r="M4983" s="4">
        <f>ROUND(VLOOKUP(fUnitSales[[#This Row],[Product]],dProducts[],2,0)*(1-fUnitSales[[#This Row],[Discount]])*fUnitSales[[#This Row],[Units]],2)</f>
        <v>66.98</v>
      </c>
      <c r="N4983" s="4" t="str">
        <f>VLOOKUP(fUnitSales[[#This Row],[SalesRep]],dSalesRep[],2,0)</f>
        <v>MidWest</v>
      </c>
    </row>
    <row r="4984" spans="7:14" x14ac:dyDescent="0.25">
      <c r="G4984" s="6">
        <v>41607</v>
      </c>
      <c r="H4984" t="s">
        <v>35</v>
      </c>
      <c r="I4984" t="s">
        <v>25</v>
      </c>
      <c r="J4984">
        <v>0</v>
      </c>
      <c r="K4984">
        <v>2</v>
      </c>
      <c r="M4984" s="4">
        <f>ROUND(VLOOKUP(fUnitSales[[#This Row],[Product]],dProducts[],2,0)*(1-fUnitSales[[#This Row],[Discount]])*fUnitSales[[#This Row],[Units]],2)</f>
        <v>68</v>
      </c>
      <c r="N4984" s="4" t="str">
        <f>VLOOKUP(fUnitSales[[#This Row],[SalesRep]],dSalesRep[],2,0)</f>
        <v>MidWest</v>
      </c>
    </row>
    <row r="4985" spans="7:14" x14ac:dyDescent="0.25">
      <c r="G4985" s="6">
        <v>41951</v>
      </c>
      <c r="H4985" t="s">
        <v>29</v>
      </c>
      <c r="I4985" t="s">
        <v>17</v>
      </c>
      <c r="J4985">
        <v>0</v>
      </c>
      <c r="K4985">
        <v>2</v>
      </c>
      <c r="M4985" s="4">
        <f>ROUND(VLOOKUP(fUnitSales[[#This Row],[Product]],dProducts[],2,0)*(1-fUnitSales[[#This Row],[Discount]])*fUnitSales[[#This Row],[Units]],2)</f>
        <v>39.9</v>
      </c>
      <c r="N4985" s="4" t="str">
        <f>VLOOKUP(fUnitSales[[#This Row],[SalesRep]],dSalesRep[],2,0)</f>
        <v>MidWest</v>
      </c>
    </row>
    <row r="4986" spans="7:14" x14ac:dyDescent="0.25">
      <c r="G4986" s="6">
        <v>41995</v>
      </c>
      <c r="H4986" t="s">
        <v>27</v>
      </c>
      <c r="I4986" t="s">
        <v>17</v>
      </c>
      <c r="J4986">
        <v>0.02</v>
      </c>
      <c r="K4986">
        <v>3</v>
      </c>
      <c r="M4986" s="4">
        <f>ROUND(VLOOKUP(fUnitSales[[#This Row],[Product]],dProducts[],2,0)*(1-fUnitSales[[#This Row],[Discount]])*fUnitSales[[#This Row],[Units]],2)</f>
        <v>58.65</v>
      </c>
      <c r="N4986" s="4" t="str">
        <f>VLOOKUP(fUnitSales[[#This Row],[SalesRep]],dSalesRep[],2,0)</f>
        <v>MidWest</v>
      </c>
    </row>
    <row r="4987" spans="7:14" x14ac:dyDescent="0.25">
      <c r="G4987" s="6">
        <v>41618</v>
      </c>
      <c r="H4987" t="s">
        <v>65</v>
      </c>
      <c r="I4987" t="s">
        <v>12</v>
      </c>
      <c r="J4987">
        <v>0.02</v>
      </c>
      <c r="K4987">
        <v>3</v>
      </c>
      <c r="M4987" s="4">
        <f>ROUND(VLOOKUP(fUnitSales[[#This Row],[Product]],dProducts[],2,0)*(1-fUnitSales[[#This Row],[Discount]])*fUnitSales[[#This Row],[Units]],2)</f>
        <v>235.05</v>
      </c>
      <c r="N4987" s="4" t="str">
        <f>VLOOKUP(fUnitSales[[#This Row],[SalesRep]],dSalesRep[],2,0)</f>
        <v>West</v>
      </c>
    </row>
    <row r="4988" spans="7:14" x14ac:dyDescent="0.25">
      <c r="G4988" s="6">
        <v>41991</v>
      </c>
      <c r="H4988" t="s">
        <v>84</v>
      </c>
      <c r="I4988" t="s">
        <v>12</v>
      </c>
      <c r="J4988">
        <v>0</v>
      </c>
      <c r="K4988">
        <v>2</v>
      </c>
      <c r="M4988" s="4">
        <f>ROUND(VLOOKUP(fUnitSales[[#This Row],[Product]],dProducts[],2,0)*(1-fUnitSales[[#This Row],[Discount]])*fUnitSales[[#This Row],[Units]],2)</f>
        <v>159.9</v>
      </c>
      <c r="N4988" s="4" t="str">
        <f>VLOOKUP(fUnitSales[[#This Row],[SalesRep]],dSalesRep[],2,0)</f>
        <v>East</v>
      </c>
    </row>
    <row r="4989" spans="7:14" x14ac:dyDescent="0.25">
      <c r="G4989" s="6">
        <v>41613</v>
      </c>
      <c r="H4989" t="s">
        <v>43</v>
      </c>
      <c r="I4989" t="s">
        <v>13</v>
      </c>
      <c r="J4989">
        <v>0</v>
      </c>
      <c r="K4989">
        <v>8</v>
      </c>
      <c r="M4989" s="4">
        <f>ROUND(VLOOKUP(fUnitSales[[#This Row],[Product]],dProducts[],2,0)*(1-fUnitSales[[#This Row],[Discount]])*fUnitSales[[#This Row],[Units]],2)</f>
        <v>183.6</v>
      </c>
      <c r="N4989" s="4" t="str">
        <f>VLOOKUP(fUnitSales[[#This Row],[SalesRep]],dSalesRep[],2,0)</f>
        <v>MidWest</v>
      </c>
    </row>
    <row r="4990" spans="7:14" x14ac:dyDescent="0.25">
      <c r="G4990" s="6">
        <v>41419</v>
      </c>
      <c r="H4990" t="s">
        <v>38</v>
      </c>
      <c r="I4990" t="s">
        <v>8</v>
      </c>
      <c r="J4990">
        <v>0</v>
      </c>
      <c r="K4990">
        <v>1</v>
      </c>
      <c r="M4990" s="4">
        <f>ROUND(VLOOKUP(fUnitSales[[#This Row],[Product]],dProducts[],2,0)*(1-fUnitSales[[#This Row],[Discount]])*fUnitSales[[#This Row],[Units]],2)</f>
        <v>21</v>
      </c>
      <c r="N4990" s="4" t="str">
        <f>VLOOKUP(fUnitSales[[#This Row],[SalesRep]],dSalesRep[],2,0)</f>
        <v>South</v>
      </c>
    </row>
    <row r="4991" spans="7:14" x14ac:dyDescent="0.25">
      <c r="G4991" s="6">
        <v>41458</v>
      </c>
      <c r="H4991" t="s">
        <v>57</v>
      </c>
      <c r="I4991" t="s">
        <v>25</v>
      </c>
      <c r="J4991">
        <v>0.03</v>
      </c>
      <c r="K4991">
        <v>3</v>
      </c>
      <c r="M4991" s="4">
        <f>ROUND(VLOOKUP(fUnitSales[[#This Row],[Product]],dProducts[],2,0)*(1-fUnitSales[[#This Row],[Discount]])*fUnitSales[[#This Row],[Units]],2)</f>
        <v>98.94</v>
      </c>
      <c r="N4991" s="4" t="str">
        <f>VLOOKUP(fUnitSales[[#This Row],[SalesRep]],dSalesRep[],2,0)</f>
        <v>South</v>
      </c>
    </row>
    <row r="4992" spans="7:14" x14ac:dyDescent="0.25">
      <c r="G4992" s="6">
        <v>41917</v>
      </c>
      <c r="H4992" t="s">
        <v>43</v>
      </c>
      <c r="I4992" t="s">
        <v>8</v>
      </c>
      <c r="J4992">
        <v>0.02</v>
      </c>
      <c r="K4992">
        <v>1</v>
      </c>
      <c r="M4992" s="4">
        <f>ROUND(VLOOKUP(fUnitSales[[#This Row],[Product]],dProducts[],2,0)*(1-fUnitSales[[#This Row],[Discount]])*fUnitSales[[#This Row],[Units]],2)</f>
        <v>20.58</v>
      </c>
      <c r="N4992" s="4" t="str">
        <f>VLOOKUP(fUnitSales[[#This Row],[SalesRep]],dSalesRep[],2,0)</f>
        <v>MidWest</v>
      </c>
    </row>
    <row r="4993" spans="7:14" x14ac:dyDescent="0.25">
      <c r="G4993" s="6">
        <v>41608</v>
      </c>
      <c r="H4993" t="s">
        <v>78</v>
      </c>
      <c r="I4993" t="s">
        <v>13</v>
      </c>
      <c r="J4993">
        <v>0</v>
      </c>
      <c r="K4993">
        <v>2</v>
      </c>
      <c r="M4993" s="4">
        <f>ROUND(VLOOKUP(fUnitSales[[#This Row],[Product]],dProducts[],2,0)*(1-fUnitSales[[#This Row],[Discount]])*fUnitSales[[#This Row],[Units]],2)</f>
        <v>45.9</v>
      </c>
      <c r="N4993" s="4" t="str">
        <f>VLOOKUP(fUnitSales[[#This Row],[SalesRep]],dSalesRep[],2,0)</f>
        <v>West</v>
      </c>
    </row>
    <row r="4994" spans="7:14" x14ac:dyDescent="0.25">
      <c r="G4994" s="6">
        <v>41583</v>
      </c>
      <c r="H4994" t="s">
        <v>56</v>
      </c>
      <c r="I4994" t="s">
        <v>18</v>
      </c>
      <c r="J4994">
        <v>0.03</v>
      </c>
      <c r="K4994">
        <v>2</v>
      </c>
      <c r="M4994" s="4">
        <f>ROUND(VLOOKUP(fUnitSales[[#This Row],[Product]],dProducts[],2,0)*(1-fUnitSales[[#This Row],[Discount]])*fUnitSales[[#This Row],[Units]],2)</f>
        <v>44.52</v>
      </c>
      <c r="N4994" s="4" t="str">
        <f>VLOOKUP(fUnitSales[[#This Row],[SalesRep]],dSalesRep[],2,0)</f>
        <v>West</v>
      </c>
    </row>
    <row r="4995" spans="7:14" x14ac:dyDescent="0.25">
      <c r="G4995" s="6">
        <v>41635</v>
      </c>
      <c r="H4995" t="s">
        <v>46</v>
      </c>
      <c r="I4995" t="s">
        <v>37</v>
      </c>
      <c r="J4995">
        <v>0.01</v>
      </c>
      <c r="K4995">
        <v>2</v>
      </c>
      <c r="M4995" s="4">
        <f>ROUND(VLOOKUP(fUnitSales[[#This Row],[Product]],dProducts[],2,0)*(1-fUnitSales[[#This Row],[Discount]])*fUnitSales[[#This Row],[Units]],2)</f>
        <v>49.5</v>
      </c>
      <c r="N4995" s="4" t="str">
        <f>VLOOKUP(fUnitSales[[#This Row],[SalesRep]],dSalesRep[],2,0)</f>
        <v>MidWest</v>
      </c>
    </row>
    <row r="4996" spans="7:14" x14ac:dyDescent="0.25">
      <c r="G4996" s="6">
        <v>41982</v>
      </c>
      <c r="H4996" t="s">
        <v>46</v>
      </c>
      <c r="I4996" t="s">
        <v>8</v>
      </c>
      <c r="J4996">
        <v>0</v>
      </c>
      <c r="K4996">
        <v>3</v>
      </c>
      <c r="M4996" s="4">
        <f>ROUND(VLOOKUP(fUnitSales[[#This Row],[Product]],dProducts[],2,0)*(1-fUnitSales[[#This Row],[Discount]])*fUnitSales[[#This Row],[Units]],2)</f>
        <v>63</v>
      </c>
      <c r="N4996" s="4" t="str">
        <f>VLOOKUP(fUnitSales[[#This Row],[SalesRep]],dSalesRep[],2,0)</f>
        <v>MidWest</v>
      </c>
    </row>
    <row r="4997" spans="7:14" x14ac:dyDescent="0.25">
      <c r="G4997" s="6">
        <v>41480</v>
      </c>
      <c r="H4997" t="s">
        <v>94</v>
      </c>
      <c r="I4997" t="s">
        <v>12</v>
      </c>
      <c r="J4997">
        <v>0.01</v>
      </c>
      <c r="K4997">
        <v>2</v>
      </c>
      <c r="M4997" s="4">
        <f>ROUND(VLOOKUP(fUnitSales[[#This Row],[Product]],dProducts[],2,0)*(1-fUnitSales[[#This Row],[Discount]])*fUnitSales[[#This Row],[Units]],2)</f>
        <v>158.30000000000001</v>
      </c>
      <c r="N4997" s="4" t="str">
        <f>VLOOKUP(fUnitSales[[#This Row],[SalesRep]],dSalesRep[],2,0)</f>
        <v>MidWest</v>
      </c>
    </row>
    <row r="4998" spans="7:14" x14ac:dyDescent="0.25">
      <c r="G4998" s="6">
        <v>41589</v>
      </c>
      <c r="H4998" t="s">
        <v>21</v>
      </c>
      <c r="I4998" t="s">
        <v>8</v>
      </c>
      <c r="J4998">
        <v>0</v>
      </c>
      <c r="K4998">
        <v>1</v>
      </c>
      <c r="M4998" s="4">
        <f>ROUND(VLOOKUP(fUnitSales[[#This Row],[Product]],dProducts[],2,0)*(1-fUnitSales[[#This Row],[Discount]])*fUnitSales[[#This Row],[Units]],2)</f>
        <v>21</v>
      </c>
      <c r="N4998" s="4" t="str">
        <f>VLOOKUP(fUnitSales[[#This Row],[SalesRep]],dSalesRep[],2,0)</f>
        <v>West</v>
      </c>
    </row>
    <row r="4999" spans="7:14" x14ac:dyDescent="0.25">
      <c r="G4999" s="6">
        <v>41995</v>
      </c>
      <c r="H4999" t="s">
        <v>58</v>
      </c>
      <c r="I4999" t="s">
        <v>25</v>
      </c>
      <c r="J4999">
        <v>0</v>
      </c>
      <c r="K4999">
        <v>1</v>
      </c>
      <c r="M4999" s="4">
        <f>ROUND(VLOOKUP(fUnitSales[[#This Row],[Product]],dProducts[],2,0)*(1-fUnitSales[[#This Row],[Discount]])*fUnitSales[[#This Row],[Units]],2)</f>
        <v>34</v>
      </c>
      <c r="N4999" s="4" t="str">
        <f>VLOOKUP(fUnitSales[[#This Row],[SalesRep]],dSalesRep[],2,0)</f>
        <v>East</v>
      </c>
    </row>
    <row r="5000" spans="7:14" x14ac:dyDescent="0.25">
      <c r="G5000" s="6">
        <v>41999</v>
      </c>
      <c r="H5000" t="s">
        <v>79</v>
      </c>
      <c r="I5000" t="s">
        <v>18</v>
      </c>
      <c r="J5000">
        <v>2.5000000000000001E-2</v>
      </c>
      <c r="K5000">
        <v>2</v>
      </c>
      <c r="M5000" s="4">
        <f>ROUND(VLOOKUP(fUnitSales[[#This Row],[Product]],dProducts[],2,0)*(1-fUnitSales[[#This Row],[Discount]])*fUnitSales[[#This Row],[Units]],2)</f>
        <v>44.75</v>
      </c>
      <c r="N5000" s="4" t="str">
        <f>VLOOKUP(fUnitSales[[#This Row],[SalesRep]],dSalesRep[],2,0)</f>
        <v>South</v>
      </c>
    </row>
    <row r="5001" spans="7:14" x14ac:dyDescent="0.25">
      <c r="G5001" s="6">
        <v>41871</v>
      </c>
      <c r="H5001" t="s">
        <v>71</v>
      </c>
      <c r="I5001" t="s">
        <v>22</v>
      </c>
      <c r="J5001">
        <v>0.01</v>
      </c>
      <c r="K5001">
        <v>2</v>
      </c>
      <c r="M5001" s="4">
        <f>ROUND(VLOOKUP(fUnitSales[[#This Row],[Product]],dProducts[],2,0)*(1-fUnitSales[[#This Row],[Discount]])*fUnitSales[[#This Row],[Units]],2)</f>
        <v>49.5</v>
      </c>
      <c r="N5001" s="4" t="str">
        <f>VLOOKUP(fUnitSales[[#This Row],[SalesRep]],dSalesRep[],2,0)</f>
        <v>MidWest</v>
      </c>
    </row>
    <row r="5002" spans="7:14" x14ac:dyDescent="0.25">
      <c r="G5002" s="6">
        <v>41993</v>
      </c>
      <c r="H5002" t="s">
        <v>49</v>
      </c>
      <c r="I5002" t="s">
        <v>17</v>
      </c>
      <c r="J5002">
        <v>0.01</v>
      </c>
      <c r="K5002">
        <v>2</v>
      </c>
      <c r="M5002" s="4">
        <f>ROUND(VLOOKUP(fUnitSales[[#This Row],[Product]],dProducts[],2,0)*(1-fUnitSales[[#This Row],[Discount]])*fUnitSales[[#This Row],[Units]],2)</f>
        <v>39.5</v>
      </c>
      <c r="N5002" s="4" t="str">
        <f>VLOOKUP(fUnitSales[[#This Row],[SalesRep]],dSalesRep[],2,0)</f>
        <v>West</v>
      </c>
    </row>
    <row r="5003" spans="7:14" x14ac:dyDescent="0.25">
      <c r="G5003" s="6">
        <v>41589</v>
      </c>
      <c r="H5003" t="s">
        <v>27</v>
      </c>
      <c r="I5003" t="s">
        <v>22</v>
      </c>
      <c r="J5003">
        <v>2.5000000000000001E-2</v>
      </c>
      <c r="K5003">
        <v>17</v>
      </c>
      <c r="M5003" s="4">
        <f>ROUND(VLOOKUP(fUnitSales[[#This Row],[Product]],dProducts[],2,0)*(1-fUnitSales[[#This Row],[Discount]])*fUnitSales[[#This Row],[Units]],2)</f>
        <v>414.38</v>
      </c>
      <c r="N5003" s="4" t="str">
        <f>VLOOKUP(fUnitSales[[#This Row],[SalesRep]],dSalesRep[],2,0)</f>
        <v>MidWest</v>
      </c>
    </row>
    <row r="5004" spans="7:14" x14ac:dyDescent="0.25">
      <c r="G5004" s="6">
        <v>41601</v>
      </c>
      <c r="H5004" t="s">
        <v>91</v>
      </c>
      <c r="I5004" t="s">
        <v>25</v>
      </c>
      <c r="J5004">
        <v>0.02</v>
      </c>
      <c r="K5004">
        <v>1</v>
      </c>
      <c r="M5004" s="4">
        <f>ROUND(VLOOKUP(fUnitSales[[#This Row],[Product]],dProducts[],2,0)*(1-fUnitSales[[#This Row],[Discount]])*fUnitSales[[#This Row],[Units]],2)</f>
        <v>33.32</v>
      </c>
      <c r="N5004" s="4" t="str">
        <f>VLOOKUP(fUnitSales[[#This Row],[SalesRep]],dSalesRep[],2,0)</f>
        <v>East</v>
      </c>
    </row>
    <row r="5005" spans="7:14" x14ac:dyDescent="0.25">
      <c r="G5005" s="6">
        <v>41773</v>
      </c>
      <c r="H5005" t="s">
        <v>74</v>
      </c>
      <c r="I5005" t="s">
        <v>37</v>
      </c>
      <c r="J5005">
        <v>0</v>
      </c>
      <c r="K5005">
        <v>1</v>
      </c>
      <c r="M5005" s="4">
        <f>ROUND(VLOOKUP(fUnitSales[[#This Row],[Product]],dProducts[],2,0)*(1-fUnitSales[[#This Row],[Discount]])*fUnitSales[[#This Row],[Units]],2)</f>
        <v>25</v>
      </c>
      <c r="N5005" s="4" t="str">
        <f>VLOOKUP(fUnitSales[[#This Row],[SalesRep]],dSalesRep[],2,0)</f>
        <v>MidWest</v>
      </c>
    </row>
    <row r="5006" spans="7:14" x14ac:dyDescent="0.25">
      <c r="G5006" s="6">
        <v>41585</v>
      </c>
      <c r="H5006" t="s">
        <v>54</v>
      </c>
      <c r="I5006" t="s">
        <v>17</v>
      </c>
      <c r="J5006">
        <v>0</v>
      </c>
      <c r="K5006">
        <v>1</v>
      </c>
      <c r="M5006" s="4">
        <f>ROUND(VLOOKUP(fUnitSales[[#This Row],[Product]],dProducts[],2,0)*(1-fUnitSales[[#This Row],[Discount]])*fUnitSales[[#This Row],[Units]],2)</f>
        <v>19.95</v>
      </c>
      <c r="N5006" s="4" t="str">
        <f>VLOOKUP(fUnitSales[[#This Row],[SalesRep]],dSalesRep[],2,0)</f>
        <v>East</v>
      </c>
    </row>
    <row r="5007" spans="7:14" x14ac:dyDescent="0.25">
      <c r="G5007" s="6">
        <v>41994</v>
      </c>
      <c r="H5007" t="s">
        <v>85</v>
      </c>
      <c r="I5007" t="s">
        <v>22</v>
      </c>
      <c r="J5007">
        <v>0</v>
      </c>
      <c r="K5007">
        <v>3</v>
      </c>
      <c r="M5007" s="4">
        <f>ROUND(VLOOKUP(fUnitSales[[#This Row],[Product]],dProducts[],2,0)*(1-fUnitSales[[#This Row],[Discount]])*fUnitSales[[#This Row],[Units]],2)</f>
        <v>75</v>
      </c>
      <c r="N5007" s="4" t="str">
        <f>VLOOKUP(fUnitSales[[#This Row],[SalesRep]],dSalesRep[],2,0)</f>
        <v>West</v>
      </c>
    </row>
    <row r="5008" spans="7:14" x14ac:dyDescent="0.25">
      <c r="G5008" s="6">
        <v>41603</v>
      </c>
      <c r="H5008" t="s">
        <v>52</v>
      </c>
      <c r="I5008" t="s">
        <v>18</v>
      </c>
      <c r="J5008">
        <v>0.03</v>
      </c>
      <c r="K5008">
        <v>3</v>
      </c>
      <c r="M5008" s="4">
        <f>ROUND(VLOOKUP(fUnitSales[[#This Row],[Product]],dProducts[],2,0)*(1-fUnitSales[[#This Row],[Discount]])*fUnitSales[[#This Row],[Units]],2)</f>
        <v>66.78</v>
      </c>
      <c r="N5008" s="4" t="str">
        <f>VLOOKUP(fUnitSales[[#This Row],[SalesRep]],dSalesRep[],2,0)</f>
        <v>South</v>
      </c>
    </row>
    <row r="5009" spans="7:14" x14ac:dyDescent="0.25">
      <c r="G5009" s="6">
        <v>41634</v>
      </c>
      <c r="H5009" t="s">
        <v>30</v>
      </c>
      <c r="I5009" t="s">
        <v>25</v>
      </c>
      <c r="J5009">
        <v>0.03</v>
      </c>
      <c r="K5009">
        <v>1</v>
      </c>
      <c r="M5009" s="4">
        <f>ROUND(VLOOKUP(fUnitSales[[#This Row],[Product]],dProducts[],2,0)*(1-fUnitSales[[#This Row],[Discount]])*fUnitSales[[#This Row],[Units]],2)</f>
        <v>32.979999999999997</v>
      </c>
      <c r="N5009" s="4" t="str">
        <f>VLOOKUP(fUnitSales[[#This Row],[SalesRep]],dSalesRep[],2,0)</f>
        <v>East</v>
      </c>
    </row>
    <row r="5010" spans="7:14" x14ac:dyDescent="0.25">
      <c r="G5010" s="6">
        <v>41963</v>
      </c>
      <c r="H5010" t="s">
        <v>70</v>
      </c>
      <c r="I5010" t="s">
        <v>37</v>
      </c>
      <c r="J5010">
        <v>1.4999999999999999E-2</v>
      </c>
      <c r="K5010">
        <v>2</v>
      </c>
      <c r="M5010" s="4">
        <f>ROUND(VLOOKUP(fUnitSales[[#This Row],[Product]],dProducts[],2,0)*(1-fUnitSales[[#This Row],[Discount]])*fUnitSales[[#This Row],[Units]],2)</f>
        <v>49.25</v>
      </c>
      <c r="N5010" s="4" t="str">
        <f>VLOOKUP(fUnitSales[[#This Row],[SalesRep]],dSalesRep[],2,0)</f>
        <v>West</v>
      </c>
    </row>
    <row r="5011" spans="7:14" x14ac:dyDescent="0.25">
      <c r="G5011" s="6">
        <v>41594</v>
      </c>
      <c r="H5011" t="s">
        <v>64</v>
      </c>
      <c r="I5011" t="s">
        <v>31</v>
      </c>
      <c r="J5011">
        <v>2.5000000000000001E-2</v>
      </c>
      <c r="K5011">
        <v>3</v>
      </c>
      <c r="M5011" s="4">
        <f>ROUND(VLOOKUP(fUnitSales[[#This Row],[Product]],dProducts[],2,0)*(1-fUnitSales[[#This Row],[Discount]])*fUnitSales[[#This Row],[Units]],2)</f>
        <v>87.75</v>
      </c>
      <c r="N5011" s="4" t="str">
        <f>VLOOKUP(fUnitSales[[#This Row],[SalesRep]],dSalesRep[],2,0)</f>
        <v>MidWest</v>
      </c>
    </row>
    <row r="5012" spans="7:14" x14ac:dyDescent="0.25">
      <c r="G5012" s="6">
        <v>41439</v>
      </c>
      <c r="H5012" t="s">
        <v>74</v>
      </c>
      <c r="I5012" t="s">
        <v>28</v>
      </c>
      <c r="J5012">
        <v>0</v>
      </c>
      <c r="K5012">
        <v>3</v>
      </c>
      <c r="M5012" s="4">
        <f>ROUND(VLOOKUP(fUnitSales[[#This Row],[Product]],dProducts[],2,0)*(1-fUnitSales[[#This Row],[Discount]])*fUnitSales[[#This Row],[Units]],2)</f>
        <v>82.5</v>
      </c>
      <c r="N5012" s="4" t="str">
        <f>VLOOKUP(fUnitSales[[#This Row],[SalesRep]],dSalesRep[],2,0)</f>
        <v>MidWest</v>
      </c>
    </row>
    <row r="5013" spans="7:14" x14ac:dyDescent="0.25">
      <c r="G5013" s="6">
        <v>41675</v>
      </c>
      <c r="H5013" t="s">
        <v>14</v>
      </c>
      <c r="I5013" t="s">
        <v>25</v>
      </c>
      <c r="J5013">
        <v>0</v>
      </c>
      <c r="K5013">
        <v>8</v>
      </c>
      <c r="M5013" s="4">
        <f>ROUND(VLOOKUP(fUnitSales[[#This Row],[Product]],dProducts[],2,0)*(1-fUnitSales[[#This Row],[Discount]])*fUnitSales[[#This Row],[Units]],2)</f>
        <v>272</v>
      </c>
      <c r="N5013" s="4" t="str">
        <f>VLOOKUP(fUnitSales[[#This Row],[SalesRep]],dSalesRep[],2,0)</f>
        <v>West</v>
      </c>
    </row>
    <row r="5014" spans="7:14" x14ac:dyDescent="0.25">
      <c r="G5014" s="6">
        <v>41597</v>
      </c>
      <c r="H5014" t="s">
        <v>44</v>
      </c>
      <c r="I5014" t="s">
        <v>37</v>
      </c>
      <c r="J5014">
        <v>0</v>
      </c>
      <c r="K5014">
        <v>2</v>
      </c>
      <c r="M5014" s="4">
        <f>ROUND(VLOOKUP(fUnitSales[[#This Row],[Product]],dProducts[],2,0)*(1-fUnitSales[[#This Row],[Discount]])*fUnitSales[[#This Row],[Units]],2)</f>
        <v>50</v>
      </c>
      <c r="N5014" s="4" t="str">
        <f>VLOOKUP(fUnitSales[[#This Row],[SalesRep]],dSalesRep[],2,0)</f>
        <v>MidWest</v>
      </c>
    </row>
    <row r="5015" spans="7:14" x14ac:dyDescent="0.25">
      <c r="G5015" s="6">
        <v>41945</v>
      </c>
      <c r="H5015" t="s">
        <v>79</v>
      </c>
      <c r="I5015" t="s">
        <v>31</v>
      </c>
      <c r="J5015">
        <v>0</v>
      </c>
      <c r="K5015">
        <v>1</v>
      </c>
      <c r="M5015" s="4">
        <f>ROUND(VLOOKUP(fUnitSales[[#This Row],[Product]],dProducts[],2,0)*(1-fUnitSales[[#This Row],[Discount]])*fUnitSales[[#This Row],[Units]],2)</f>
        <v>30</v>
      </c>
      <c r="N5015" s="4" t="str">
        <f>VLOOKUP(fUnitSales[[#This Row],[SalesRep]],dSalesRep[],2,0)</f>
        <v>South</v>
      </c>
    </row>
    <row r="5016" spans="7:14" x14ac:dyDescent="0.25">
      <c r="G5016" s="6">
        <v>41993</v>
      </c>
      <c r="H5016" t="s">
        <v>21</v>
      </c>
      <c r="I5016" t="s">
        <v>28</v>
      </c>
      <c r="J5016">
        <v>0.01</v>
      </c>
      <c r="K5016">
        <v>2</v>
      </c>
      <c r="M5016" s="4">
        <f>ROUND(VLOOKUP(fUnitSales[[#This Row],[Product]],dProducts[],2,0)*(1-fUnitSales[[#This Row],[Discount]])*fUnitSales[[#This Row],[Units]],2)</f>
        <v>54.45</v>
      </c>
      <c r="N5016" s="4" t="str">
        <f>VLOOKUP(fUnitSales[[#This Row],[SalesRep]],dSalesRep[],2,0)</f>
        <v>West</v>
      </c>
    </row>
    <row r="5017" spans="7:14" x14ac:dyDescent="0.25">
      <c r="G5017" s="6">
        <v>41978</v>
      </c>
      <c r="H5017" t="s">
        <v>30</v>
      </c>
      <c r="I5017" t="s">
        <v>37</v>
      </c>
      <c r="J5017">
        <v>0</v>
      </c>
      <c r="K5017">
        <v>2</v>
      </c>
      <c r="M5017" s="4">
        <f>ROUND(VLOOKUP(fUnitSales[[#This Row],[Product]],dProducts[],2,0)*(1-fUnitSales[[#This Row],[Discount]])*fUnitSales[[#This Row],[Units]],2)</f>
        <v>50</v>
      </c>
      <c r="N5017" s="4" t="str">
        <f>VLOOKUP(fUnitSales[[#This Row],[SalesRep]],dSalesRep[],2,0)</f>
        <v>East</v>
      </c>
    </row>
    <row r="5018" spans="7:14" x14ac:dyDescent="0.25">
      <c r="G5018" s="6">
        <v>41963</v>
      </c>
      <c r="H5018" t="s">
        <v>76</v>
      </c>
      <c r="I5018" t="s">
        <v>18</v>
      </c>
      <c r="J5018">
        <v>0.03</v>
      </c>
      <c r="K5018">
        <v>2</v>
      </c>
      <c r="M5018" s="4">
        <f>ROUND(VLOOKUP(fUnitSales[[#This Row],[Product]],dProducts[],2,0)*(1-fUnitSales[[#This Row],[Discount]])*fUnitSales[[#This Row],[Units]],2)</f>
        <v>44.52</v>
      </c>
      <c r="N5018" s="4" t="str">
        <f>VLOOKUP(fUnitSales[[#This Row],[SalesRep]],dSalesRep[],2,0)</f>
        <v>MidWest</v>
      </c>
    </row>
    <row r="5019" spans="7:14" x14ac:dyDescent="0.25">
      <c r="G5019" s="6">
        <v>41970</v>
      </c>
      <c r="H5019" t="s">
        <v>59</v>
      </c>
      <c r="I5019" t="s">
        <v>8</v>
      </c>
      <c r="J5019">
        <v>0</v>
      </c>
      <c r="K5019">
        <v>2</v>
      </c>
      <c r="M5019" s="4">
        <f>ROUND(VLOOKUP(fUnitSales[[#This Row],[Product]],dProducts[],2,0)*(1-fUnitSales[[#This Row],[Discount]])*fUnitSales[[#This Row],[Units]],2)</f>
        <v>42</v>
      </c>
      <c r="N5019" s="4" t="str">
        <f>VLOOKUP(fUnitSales[[#This Row],[SalesRep]],dSalesRep[],2,0)</f>
        <v>East</v>
      </c>
    </row>
    <row r="5020" spans="7:14" x14ac:dyDescent="0.25">
      <c r="G5020" s="6">
        <v>41514</v>
      </c>
      <c r="H5020" t="s">
        <v>29</v>
      </c>
      <c r="I5020" t="s">
        <v>25</v>
      </c>
      <c r="J5020">
        <v>2.5000000000000001E-2</v>
      </c>
      <c r="K5020">
        <v>3</v>
      </c>
      <c r="M5020" s="4">
        <f>ROUND(VLOOKUP(fUnitSales[[#This Row],[Product]],dProducts[],2,0)*(1-fUnitSales[[#This Row],[Discount]])*fUnitSales[[#This Row],[Units]],2)</f>
        <v>99.45</v>
      </c>
      <c r="N5020" s="4" t="str">
        <f>VLOOKUP(fUnitSales[[#This Row],[SalesRep]],dSalesRep[],2,0)</f>
        <v>MidWest</v>
      </c>
    </row>
    <row r="5021" spans="7:14" x14ac:dyDescent="0.25">
      <c r="G5021" s="6">
        <v>41945</v>
      </c>
      <c r="H5021" t="s">
        <v>43</v>
      </c>
      <c r="I5021" t="s">
        <v>25</v>
      </c>
      <c r="J5021">
        <v>0.02</v>
      </c>
      <c r="K5021">
        <v>15</v>
      </c>
      <c r="M5021" s="4">
        <f>ROUND(VLOOKUP(fUnitSales[[#This Row],[Product]],dProducts[],2,0)*(1-fUnitSales[[#This Row],[Discount]])*fUnitSales[[#This Row],[Units]],2)</f>
        <v>499.8</v>
      </c>
      <c r="N5021" s="4" t="str">
        <f>VLOOKUP(fUnitSales[[#This Row],[SalesRep]],dSalesRep[],2,0)</f>
        <v>MidWest</v>
      </c>
    </row>
    <row r="5022" spans="7:14" x14ac:dyDescent="0.25">
      <c r="G5022" s="6">
        <v>41589</v>
      </c>
      <c r="H5022" t="s">
        <v>76</v>
      </c>
      <c r="I5022" t="s">
        <v>42</v>
      </c>
      <c r="J5022">
        <v>0</v>
      </c>
      <c r="K5022">
        <v>1</v>
      </c>
      <c r="M5022" s="4">
        <f>ROUND(VLOOKUP(fUnitSales[[#This Row],[Product]],dProducts[],2,0)*(1-fUnitSales[[#This Row],[Discount]])*fUnitSales[[#This Row],[Units]],2)</f>
        <v>19</v>
      </c>
      <c r="N5022" s="4" t="str">
        <f>VLOOKUP(fUnitSales[[#This Row],[SalesRep]],dSalesRep[],2,0)</f>
        <v>MidWest</v>
      </c>
    </row>
    <row r="5023" spans="7:14" x14ac:dyDescent="0.25">
      <c r="G5023" s="6">
        <v>41987</v>
      </c>
      <c r="H5023" t="s">
        <v>93</v>
      </c>
      <c r="I5023" t="s">
        <v>25</v>
      </c>
      <c r="J5023">
        <v>0</v>
      </c>
      <c r="K5023">
        <v>3</v>
      </c>
      <c r="M5023" s="4">
        <f>ROUND(VLOOKUP(fUnitSales[[#This Row],[Product]],dProducts[],2,0)*(1-fUnitSales[[#This Row],[Discount]])*fUnitSales[[#This Row],[Units]],2)</f>
        <v>102</v>
      </c>
      <c r="N5023" s="4" t="str">
        <f>VLOOKUP(fUnitSales[[#This Row],[SalesRep]],dSalesRep[],2,0)</f>
        <v>MidWest</v>
      </c>
    </row>
    <row r="5024" spans="7:14" x14ac:dyDescent="0.25">
      <c r="G5024" s="6">
        <v>41476</v>
      </c>
      <c r="H5024" t="s">
        <v>19</v>
      </c>
      <c r="I5024" t="s">
        <v>12</v>
      </c>
      <c r="J5024">
        <v>1.4999999999999999E-2</v>
      </c>
      <c r="K5024">
        <v>2</v>
      </c>
      <c r="M5024" s="4">
        <f>ROUND(VLOOKUP(fUnitSales[[#This Row],[Product]],dProducts[],2,0)*(1-fUnitSales[[#This Row],[Discount]])*fUnitSales[[#This Row],[Units]],2)</f>
        <v>157.5</v>
      </c>
      <c r="N5024" s="4" t="str">
        <f>VLOOKUP(fUnitSales[[#This Row],[SalesRep]],dSalesRep[],2,0)</f>
        <v>East</v>
      </c>
    </row>
    <row r="5025" spans="7:14" x14ac:dyDescent="0.25">
      <c r="G5025" s="6">
        <v>41627</v>
      </c>
      <c r="H5025" t="s">
        <v>32</v>
      </c>
      <c r="I5025" t="s">
        <v>31</v>
      </c>
      <c r="J5025">
        <v>1.4999999999999999E-2</v>
      </c>
      <c r="K5025">
        <v>4</v>
      </c>
      <c r="M5025" s="4">
        <f>ROUND(VLOOKUP(fUnitSales[[#This Row],[Product]],dProducts[],2,0)*(1-fUnitSales[[#This Row],[Discount]])*fUnitSales[[#This Row],[Units]],2)</f>
        <v>118.2</v>
      </c>
      <c r="N5025" s="4" t="str">
        <f>VLOOKUP(fUnitSales[[#This Row],[SalesRep]],dSalesRep[],2,0)</f>
        <v>West</v>
      </c>
    </row>
    <row r="5026" spans="7:14" x14ac:dyDescent="0.25">
      <c r="G5026" s="6">
        <v>41955</v>
      </c>
      <c r="H5026" t="s">
        <v>83</v>
      </c>
      <c r="I5026" t="s">
        <v>13</v>
      </c>
      <c r="J5026">
        <v>0.01</v>
      </c>
      <c r="K5026">
        <v>1</v>
      </c>
      <c r="M5026" s="4">
        <f>ROUND(VLOOKUP(fUnitSales[[#This Row],[Product]],dProducts[],2,0)*(1-fUnitSales[[#This Row],[Discount]])*fUnitSales[[#This Row],[Units]],2)</f>
        <v>22.72</v>
      </c>
      <c r="N5026" s="4" t="str">
        <f>VLOOKUP(fUnitSales[[#This Row],[SalesRep]],dSalesRep[],2,0)</f>
        <v>South</v>
      </c>
    </row>
    <row r="5027" spans="7:14" x14ac:dyDescent="0.25">
      <c r="G5027" s="6">
        <v>41735</v>
      </c>
      <c r="H5027" t="s">
        <v>60</v>
      </c>
      <c r="I5027" t="s">
        <v>13</v>
      </c>
      <c r="J5027">
        <v>0.03</v>
      </c>
      <c r="K5027">
        <v>2</v>
      </c>
      <c r="M5027" s="4">
        <f>ROUND(VLOOKUP(fUnitSales[[#This Row],[Product]],dProducts[],2,0)*(1-fUnitSales[[#This Row],[Discount]])*fUnitSales[[#This Row],[Units]],2)</f>
        <v>44.52</v>
      </c>
      <c r="N5027" s="4" t="str">
        <f>VLOOKUP(fUnitSales[[#This Row],[SalesRep]],dSalesRep[],2,0)</f>
        <v>South</v>
      </c>
    </row>
    <row r="5028" spans="7:14" x14ac:dyDescent="0.25">
      <c r="G5028" s="6">
        <v>41597</v>
      </c>
      <c r="H5028" t="s">
        <v>83</v>
      </c>
      <c r="I5028" t="s">
        <v>13</v>
      </c>
      <c r="J5028">
        <v>0.02</v>
      </c>
      <c r="K5028">
        <v>3</v>
      </c>
      <c r="M5028" s="4">
        <f>ROUND(VLOOKUP(fUnitSales[[#This Row],[Product]],dProducts[],2,0)*(1-fUnitSales[[#This Row],[Discount]])*fUnitSales[[#This Row],[Units]],2)</f>
        <v>67.47</v>
      </c>
      <c r="N5028" s="4" t="str">
        <f>VLOOKUP(fUnitSales[[#This Row],[SalesRep]],dSalesRep[],2,0)</f>
        <v>South</v>
      </c>
    </row>
    <row r="5029" spans="7:14" x14ac:dyDescent="0.25">
      <c r="G5029" s="6">
        <v>41989</v>
      </c>
      <c r="H5029" t="s">
        <v>73</v>
      </c>
      <c r="I5029" t="s">
        <v>17</v>
      </c>
      <c r="J5029">
        <v>0.02</v>
      </c>
      <c r="K5029">
        <v>1</v>
      </c>
      <c r="M5029" s="4">
        <f>ROUND(VLOOKUP(fUnitSales[[#This Row],[Product]],dProducts[],2,0)*(1-fUnitSales[[#This Row],[Discount]])*fUnitSales[[#This Row],[Units]],2)</f>
        <v>19.55</v>
      </c>
      <c r="N5029" s="4" t="str">
        <f>VLOOKUP(fUnitSales[[#This Row],[SalesRep]],dSalesRep[],2,0)</f>
        <v>West</v>
      </c>
    </row>
    <row r="5030" spans="7:14" x14ac:dyDescent="0.25">
      <c r="G5030" s="6">
        <v>41947</v>
      </c>
      <c r="H5030" t="s">
        <v>46</v>
      </c>
      <c r="I5030" t="s">
        <v>13</v>
      </c>
      <c r="J5030">
        <v>0</v>
      </c>
      <c r="K5030">
        <v>2</v>
      </c>
      <c r="M5030" s="4">
        <f>ROUND(VLOOKUP(fUnitSales[[#This Row],[Product]],dProducts[],2,0)*(1-fUnitSales[[#This Row],[Discount]])*fUnitSales[[#This Row],[Units]],2)</f>
        <v>45.9</v>
      </c>
      <c r="N5030" s="4" t="str">
        <f>VLOOKUP(fUnitSales[[#This Row],[SalesRep]],dSalesRep[],2,0)</f>
        <v>MidWest</v>
      </c>
    </row>
    <row r="5031" spans="7:14" x14ac:dyDescent="0.25">
      <c r="G5031" s="6">
        <v>42003</v>
      </c>
      <c r="H5031" t="s">
        <v>14</v>
      </c>
      <c r="I5031" t="s">
        <v>37</v>
      </c>
      <c r="J5031">
        <v>2.5000000000000001E-2</v>
      </c>
      <c r="K5031">
        <v>2</v>
      </c>
      <c r="M5031" s="4">
        <f>ROUND(VLOOKUP(fUnitSales[[#This Row],[Product]],dProducts[],2,0)*(1-fUnitSales[[#This Row],[Discount]])*fUnitSales[[#This Row],[Units]],2)</f>
        <v>48.75</v>
      </c>
      <c r="N5031" s="4" t="str">
        <f>VLOOKUP(fUnitSales[[#This Row],[SalesRep]],dSalesRep[],2,0)</f>
        <v>West</v>
      </c>
    </row>
    <row r="5032" spans="7:14" x14ac:dyDescent="0.25">
      <c r="G5032" s="6">
        <v>41966</v>
      </c>
      <c r="H5032" t="s">
        <v>14</v>
      </c>
      <c r="I5032" t="s">
        <v>25</v>
      </c>
      <c r="J5032">
        <v>2.5000000000000001E-2</v>
      </c>
      <c r="K5032">
        <v>3</v>
      </c>
      <c r="M5032" s="4">
        <f>ROUND(VLOOKUP(fUnitSales[[#This Row],[Product]],dProducts[],2,0)*(1-fUnitSales[[#This Row],[Discount]])*fUnitSales[[#This Row],[Units]],2)</f>
        <v>99.45</v>
      </c>
      <c r="N5032" s="4" t="str">
        <f>VLOOKUP(fUnitSales[[#This Row],[SalesRep]],dSalesRep[],2,0)</f>
        <v>West</v>
      </c>
    </row>
    <row r="5033" spans="7:14" x14ac:dyDescent="0.25">
      <c r="G5033" s="6">
        <v>41946</v>
      </c>
      <c r="H5033" t="s">
        <v>64</v>
      </c>
      <c r="I5033" t="s">
        <v>18</v>
      </c>
      <c r="J5033">
        <v>1.4999999999999999E-2</v>
      </c>
      <c r="K5033">
        <v>6</v>
      </c>
      <c r="M5033" s="4">
        <f>ROUND(VLOOKUP(fUnitSales[[#This Row],[Product]],dProducts[],2,0)*(1-fUnitSales[[#This Row],[Discount]])*fUnitSales[[#This Row],[Units]],2)</f>
        <v>135.63</v>
      </c>
      <c r="N5033" s="4" t="str">
        <f>VLOOKUP(fUnitSales[[#This Row],[SalesRep]],dSalesRep[],2,0)</f>
        <v>MidWest</v>
      </c>
    </row>
    <row r="5034" spans="7:14" x14ac:dyDescent="0.25">
      <c r="G5034" s="6">
        <v>41612</v>
      </c>
      <c r="H5034" t="s">
        <v>55</v>
      </c>
      <c r="I5034" t="s">
        <v>13</v>
      </c>
      <c r="J5034">
        <v>0</v>
      </c>
      <c r="K5034">
        <v>1</v>
      </c>
      <c r="M5034" s="4">
        <f>ROUND(VLOOKUP(fUnitSales[[#This Row],[Product]],dProducts[],2,0)*(1-fUnitSales[[#This Row],[Discount]])*fUnitSales[[#This Row],[Units]],2)</f>
        <v>22.95</v>
      </c>
      <c r="N5034" s="4" t="str">
        <f>VLOOKUP(fUnitSales[[#This Row],[SalesRep]],dSalesRep[],2,0)</f>
        <v>South</v>
      </c>
    </row>
    <row r="5035" spans="7:14" x14ac:dyDescent="0.25">
      <c r="G5035" s="6">
        <v>41974</v>
      </c>
      <c r="H5035" t="s">
        <v>24</v>
      </c>
      <c r="I5035" t="s">
        <v>31</v>
      </c>
      <c r="J5035">
        <v>0</v>
      </c>
      <c r="K5035">
        <v>2</v>
      </c>
      <c r="M5035" s="4">
        <f>ROUND(VLOOKUP(fUnitSales[[#This Row],[Product]],dProducts[],2,0)*(1-fUnitSales[[#This Row],[Discount]])*fUnitSales[[#This Row],[Units]],2)</f>
        <v>60</v>
      </c>
      <c r="N5035" s="4" t="str">
        <f>VLOOKUP(fUnitSales[[#This Row],[SalesRep]],dSalesRep[],2,0)</f>
        <v>MidWest</v>
      </c>
    </row>
    <row r="5036" spans="7:14" x14ac:dyDescent="0.25">
      <c r="G5036" s="6">
        <v>41986</v>
      </c>
      <c r="H5036" t="s">
        <v>61</v>
      </c>
      <c r="I5036" t="s">
        <v>8</v>
      </c>
      <c r="J5036">
        <v>1.4999999999999999E-2</v>
      </c>
      <c r="K5036">
        <v>2</v>
      </c>
      <c r="M5036" s="4">
        <f>ROUND(VLOOKUP(fUnitSales[[#This Row],[Product]],dProducts[],2,0)*(1-fUnitSales[[#This Row],[Discount]])*fUnitSales[[#This Row],[Units]],2)</f>
        <v>41.37</v>
      </c>
      <c r="N5036" s="4" t="str">
        <f>VLOOKUP(fUnitSales[[#This Row],[SalesRep]],dSalesRep[],2,0)</f>
        <v>South</v>
      </c>
    </row>
    <row r="5037" spans="7:14" x14ac:dyDescent="0.25">
      <c r="G5037" s="6">
        <v>41604</v>
      </c>
      <c r="H5037" t="s">
        <v>23</v>
      </c>
      <c r="I5037" t="s">
        <v>42</v>
      </c>
      <c r="J5037">
        <v>0</v>
      </c>
      <c r="K5037">
        <v>2</v>
      </c>
      <c r="M5037" s="4">
        <f>ROUND(VLOOKUP(fUnitSales[[#This Row],[Product]],dProducts[],2,0)*(1-fUnitSales[[#This Row],[Discount]])*fUnitSales[[#This Row],[Units]],2)</f>
        <v>38</v>
      </c>
      <c r="N5037" s="4" t="str">
        <f>VLOOKUP(fUnitSales[[#This Row],[SalesRep]],dSalesRep[],2,0)</f>
        <v>East</v>
      </c>
    </row>
    <row r="5038" spans="7:14" x14ac:dyDescent="0.25">
      <c r="G5038" s="6">
        <v>41806</v>
      </c>
      <c r="H5038" t="s">
        <v>88</v>
      </c>
      <c r="I5038" t="s">
        <v>25</v>
      </c>
      <c r="J5038">
        <v>0.03</v>
      </c>
      <c r="K5038">
        <v>1</v>
      </c>
      <c r="M5038" s="4">
        <f>ROUND(VLOOKUP(fUnitSales[[#This Row],[Product]],dProducts[],2,0)*(1-fUnitSales[[#This Row],[Discount]])*fUnitSales[[#This Row],[Units]],2)</f>
        <v>32.979999999999997</v>
      </c>
      <c r="N5038" s="4" t="str">
        <f>VLOOKUP(fUnitSales[[#This Row],[SalesRep]],dSalesRep[],2,0)</f>
        <v>MidWest</v>
      </c>
    </row>
    <row r="5039" spans="7:14" x14ac:dyDescent="0.25">
      <c r="G5039" s="6">
        <v>41939</v>
      </c>
      <c r="H5039" t="s">
        <v>78</v>
      </c>
      <c r="I5039" t="s">
        <v>17</v>
      </c>
      <c r="J5039">
        <v>0.02</v>
      </c>
      <c r="K5039">
        <v>2</v>
      </c>
      <c r="M5039" s="4">
        <f>ROUND(VLOOKUP(fUnitSales[[#This Row],[Product]],dProducts[],2,0)*(1-fUnitSales[[#This Row],[Discount]])*fUnitSales[[#This Row],[Units]],2)</f>
        <v>39.1</v>
      </c>
      <c r="N5039" s="4" t="str">
        <f>VLOOKUP(fUnitSales[[#This Row],[SalesRep]],dSalesRep[],2,0)</f>
        <v>West</v>
      </c>
    </row>
    <row r="5040" spans="7:14" x14ac:dyDescent="0.25">
      <c r="G5040" s="6">
        <v>41595</v>
      </c>
      <c r="H5040" t="s">
        <v>14</v>
      </c>
      <c r="I5040" t="s">
        <v>34</v>
      </c>
      <c r="J5040">
        <v>0</v>
      </c>
      <c r="K5040">
        <v>4</v>
      </c>
      <c r="M5040" s="4">
        <f>ROUND(VLOOKUP(fUnitSales[[#This Row],[Product]],dProducts[],2,0)*(1-fUnitSales[[#This Row],[Discount]])*fUnitSales[[#This Row],[Units]],2)</f>
        <v>94</v>
      </c>
      <c r="N5040" s="4" t="str">
        <f>VLOOKUP(fUnitSales[[#This Row],[SalesRep]],dSalesRep[],2,0)</f>
        <v>West</v>
      </c>
    </row>
    <row r="5041" spans="7:14" x14ac:dyDescent="0.25">
      <c r="G5041" s="6">
        <v>42000</v>
      </c>
      <c r="H5041" t="s">
        <v>21</v>
      </c>
      <c r="I5041" t="s">
        <v>25</v>
      </c>
      <c r="J5041">
        <v>0.02</v>
      </c>
      <c r="K5041">
        <v>2</v>
      </c>
      <c r="M5041" s="4">
        <f>ROUND(VLOOKUP(fUnitSales[[#This Row],[Product]],dProducts[],2,0)*(1-fUnitSales[[#This Row],[Discount]])*fUnitSales[[#This Row],[Units]],2)</f>
        <v>66.64</v>
      </c>
      <c r="N5041" s="4" t="str">
        <f>VLOOKUP(fUnitSales[[#This Row],[SalesRep]],dSalesRep[],2,0)</f>
        <v>West</v>
      </c>
    </row>
    <row r="5042" spans="7:14" x14ac:dyDescent="0.25">
      <c r="G5042" s="6">
        <v>41621</v>
      </c>
      <c r="H5042" t="s">
        <v>68</v>
      </c>
      <c r="I5042" t="s">
        <v>28</v>
      </c>
      <c r="J5042">
        <v>0</v>
      </c>
      <c r="K5042">
        <v>3</v>
      </c>
      <c r="M5042" s="4">
        <f>ROUND(VLOOKUP(fUnitSales[[#This Row],[Product]],dProducts[],2,0)*(1-fUnitSales[[#This Row],[Discount]])*fUnitSales[[#This Row],[Units]],2)</f>
        <v>82.5</v>
      </c>
      <c r="N5042" s="4" t="str">
        <f>VLOOKUP(fUnitSales[[#This Row],[SalesRep]],dSalesRep[],2,0)</f>
        <v>West</v>
      </c>
    </row>
    <row r="5043" spans="7:14" x14ac:dyDescent="0.25">
      <c r="G5043" s="6">
        <v>41610</v>
      </c>
      <c r="H5043" t="s">
        <v>59</v>
      </c>
      <c r="I5043" t="s">
        <v>42</v>
      </c>
      <c r="J5043">
        <v>2.5000000000000001E-2</v>
      </c>
      <c r="K5043">
        <v>2</v>
      </c>
      <c r="M5043" s="4">
        <f>ROUND(VLOOKUP(fUnitSales[[#This Row],[Product]],dProducts[],2,0)*(1-fUnitSales[[#This Row],[Discount]])*fUnitSales[[#This Row],[Units]],2)</f>
        <v>37.049999999999997</v>
      </c>
      <c r="N5043" s="4" t="str">
        <f>VLOOKUP(fUnitSales[[#This Row],[SalesRep]],dSalesRep[],2,0)</f>
        <v>East</v>
      </c>
    </row>
    <row r="5044" spans="7:14" x14ac:dyDescent="0.25">
      <c r="G5044" s="6">
        <v>41955</v>
      </c>
      <c r="H5044" t="s">
        <v>54</v>
      </c>
      <c r="I5044" t="s">
        <v>18</v>
      </c>
      <c r="J5044">
        <v>0.01</v>
      </c>
      <c r="K5044">
        <v>1</v>
      </c>
      <c r="M5044" s="4">
        <f>ROUND(VLOOKUP(fUnitSales[[#This Row],[Product]],dProducts[],2,0)*(1-fUnitSales[[#This Row],[Discount]])*fUnitSales[[#This Row],[Units]],2)</f>
        <v>22.72</v>
      </c>
      <c r="N5044" s="4" t="str">
        <f>VLOOKUP(fUnitSales[[#This Row],[SalesRep]],dSalesRep[],2,0)</f>
        <v>East</v>
      </c>
    </row>
    <row r="5045" spans="7:14" x14ac:dyDescent="0.25">
      <c r="G5045" s="6">
        <v>41824</v>
      </c>
      <c r="H5045" t="s">
        <v>30</v>
      </c>
      <c r="I5045" t="s">
        <v>25</v>
      </c>
      <c r="J5045">
        <v>0</v>
      </c>
      <c r="K5045">
        <v>3</v>
      </c>
      <c r="M5045" s="4">
        <f>ROUND(VLOOKUP(fUnitSales[[#This Row],[Product]],dProducts[],2,0)*(1-fUnitSales[[#This Row],[Discount]])*fUnitSales[[#This Row],[Units]],2)</f>
        <v>102</v>
      </c>
      <c r="N5045" s="4" t="str">
        <f>VLOOKUP(fUnitSales[[#This Row],[SalesRep]],dSalesRep[],2,0)</f>
        <v>East</v>
      </c>
    </row>
    <row r="5046" spans="7:14" x14ac:dyDescent="0.25">
      <c r="G5046" s="6">
        <v>41666</v>
      </c>
      <c r="H5046" t="s">
        <v>44</v>
      </c>
      <c r="I5046" t="s">
        <v>13</v>
      </c>
      <c r="J5046">
        <v>0</v>
      </c>
      <c r="K5046">
        <v>18</v>
      </c>
      <c r="M5046" s="4">
        <f>ROUND(VLOOKUP(fUnitSales[[#This Row],[Product]],dProducts[],2,0)*(1-fUnitSales[[#This Row],[Discount]])*fUnitSales[[#This Row],[Units]],2)</f>
        <v>413.1</v>
      </c>
      <c r="N5046" s="4" t="str">
        <f>VLOOKUP(fUnitSales[[#This Row],[SalesRep]],dSalesRep[],2,0)</f>
        <v>MidWest</v>
      </c>
    </row>
    <row r="5047" spans="7:14" x14ac:dyDescent="0.25">
      <c r="G5047" s="6">
        <v>41508</v>
      </c>
      <c r="H5047" t="s">
        <v>47</v>
      </c>
      <c r="I5047" t="s">
        <v>25</v>
      </c>
      <c r="J5047">
        <v>2.5000000000000001E-2</v>
      </c>
      <c r="K5047">
        <v>3</v>
      </c>
      <c r="M5047" s="4">
        <f>ROUND(VLOOKUP(fUnitSales[[#This Row],[Product]],dProducts[],2,0)*(1-fUnitSales[[#This Row],[Discount]])*fUnitSales[[#This Row],[Units]],2)</f>
        <v>99.45</v>
      </c>
      <c r="N5047" s="4" t="str">
        <f>VLOOKUP(fUnitSales[[#This Row],[SalesRep]],dSalesRep[],2,0)</f>
        <v>South</v>
      </c>
    </row>
    <row r="5048" spans="7:14" x14ac:dyDescent="0.25">
      <c r="G5048" s="6">
        <v>41597</v>
      </c>
      <c r="H5048" t="s">
        <v>85</v>
      </c>
      <c r="I5048" t="s">
        <v>34</v>
      </c>
      <c r="J5048">
        <v>1.4999999999999999E-2</v>
      </c>
      <c r="K5048">
        <v>1</v>
      </c>
      <c r="M5048" s="4">
        <f>ROUND(VLOOKUP(fUnitSales[[#This Row],[Product]],dProducts[],2,0)*(1-fUnitSales[[#This Row],[Discount]])*fUnitSales[[#This Row],[Units]],2)</f>
        <v>23.15</v>
      </c>
      <c r="N5048" s="4" t="str">
        <f>VLOOKUP(fUnitSales[[#This Row],[SalesRep]],dSalesRep[],2,0)</f>
        <v>West</v>
      </c>
    </row>
    <row r="5049" spans="7:14" x14ac:dyDescent="0.25">
      <c r="G5049" s="6">
        <v>41991</v>
      </c>
      <c r="H5049" t="s">
        <v>27</v>
      </c>
      <c r="I5049" t="s">
        <v>17</v>
      </c>
      <c r="J5049">
        <v>1.4999999999999999E-2</v>
      </c>
      <c r="K5049">
        <v>1</v>
      </c>
      <c r="M5049" s="4">
        <f>ROUND(VLOOKUP(fUnitSales[[#This Row],[Product]],dProducts[],2,0)*(1-fUnitSales[[#This Row],[Discount]])*fUnitSales[[#This Row],[Units]],2)</f>
        <v>19.649999999999999</v>
      </c>
      <c r="N5049" s="4" t="str">
        <f>VLOOKUP(fUnitSales[[#This Row],[SalesRep]],dSalesRep[],2,0)</f>
        <v>MidWest</v>
      </c>
    </row>
    <row r="5050" spans="7:14" x14ac:dyDescent="0.25">
      <c r="G5050" s="6">
        <v>41628</v>
      </c>
      <c r="H5050" t="s">
        <v>60</v>
      </c>
      <c r="I5050" t="s">
        <v>13</v>
      </c>
      <c r="J5050">
        <v>0.02</v>
      </c>
      <c r="K5050">
        <v>2</v>
      </c>
      <c r="M5050" s="4">
        <f>ROUND(VLOOKUP(fUnitSales[[#This Row],[Product]],dProducts[],2,0)*(1-fUnitSales[[#This Row],[Discount]])*fUnitSales[[#This Row],[Units]],2)</f>
        <v>44.98</v>
      </c>
      <c r="N5050" s="4" t="str">
        <f>VLOOKUP(fUnitSales[[#This Row],[SalesRep]],dSalesRep[],2,0)</f>
        <v>South</v>
      </c>
    </row>
    <row r="5051" spans="7:14" x14ac:dyDescent="0.25">
      <c r="G5051" s="6">
        <v>41590</v>
      </c>
      <c r="H5051" t="s">
        <v>47</v>
      </c>
      <c r="I5051" t="s">
        <v>22</v>
      </c>
      <c r="J5051">
        <v>0</v>
      </c>
      <c r="K5051">
        <v>17</v>
      </c>
      <c r="M5051" s="4">
        <f>ROUND(VLOOKUP(fUnitSales[[#This Row],[Product]],dProducts[],2,0)*(1-fUnitSales[[#This Row],[Discount]])*fUnitSales[[#This Row],[Units]],2)</f>
        <v>425</v>
      </c>
      <c r="N5051" s="4" t="str">
        <f>VLOOKUP(fUnitSales[[#This Row],[SalesRep]],dSalesRep[],2,0)</f>
        <v>South</v>
      </c>
    </row>
    <row r="5052" spans="7:14" x14ac:dyDescent="0.25">
      <c r="G5052" s="6">
        <v>41947</v>
      </c>
      <c r="H5052" t="s">
        <v>69</v>
      </c>
      <c r="I5052" t="s">
        <v>8</v>
      </c>
      <c r="J5052">
        <v>1.4999999999999999E-2</v>
      </c>
      <c r="K5052">
        <v>2</v>
      </c>
      <c r="M5052" s="4">
        <f>ROUND(VLOOKUP(fUnitSales[[#This Row],[Product]],dProducts[],2,0)*(1-fUnitSales[[#This Row],[Discount]])*fUnitSales[[#This Row],[Units]],2)</f>
        <v>41.37</v>
      </c>
      <c r="N5052" s="4" t="str">
        <f>VLOOKUP(fUnitSales[[#This Row],[SalesRep]],dSalesRep[],2,0)</f>
        <v>MidWest</v>
      </c>
    </row>
    <row r="5053" spans="7:14" x14ac:dyDescent="0.25">
      <c r="G5053" s="6">
        <v>41832</v>
      </c>
      <c r="H5053" t="s">
        <v>48</v>
      </c>
      <c r="I5053" t="s">
        <v>13</v>
      </c>
      <c r="J5053">
        <v>0</v>
      </c>
      <c r="K5053">
        <v>2</v>
      </c>
      <c r="M5053" s="4">
        <f>ROUND(VLOOKUP(fUnitSales[[#This Row],[Product]],dProducts[],2,0)*(1-fUnitSales[[#This Row],[Discount]])*fUnitSales[[#This Row],[Units]],2)</f>
        <v>45.9</v>
      </c>
      <c r="N5053" s="4" t="str">
        <f>VLOOKUP(fUnitSales[[#This Row],[SalesRep]],dSalesRep[],2,0)</f>
        <v>MidWest</v>
      </c>
    </row>
    <row r="5054" spans="7:14" x14ac:dyDescent="0.25">
      <c r="G5054" s="6">
        <v>41977</v>
      </c>
      <c r="H5054" t="s">
        <v>71</v>
      </c>
      <c r="I5054" t="s">
        <v>37</v>
      </c>
      <c r="J5054">
        <v>0.02</v>
      </c>
      <c r="K5054">
        <v>3</v>
      </c>
      <c r="M5054" s="4">
        <f>ROUND(VLOOKUP(fUnitSales[[#This Row],[Product]],dProducts[],2,0)*(1-fUnitSales[[#This Row],[Discount]])*fUnitSales[[#This Row],[Units]],2)</f>
        <v>73.5</v>
      </c>
      <c r="N5054" s="4" t="str">
        <f>VLOOKUP(fUnitSales[[#This Row],[SalesRep]],dSalesRep[],2,0)</f>
        <v>MidWest</v>
      </c>
    </row>
    <row r="5055" spans="7:14" x14ac:dyDescent="0.25">
      <c r="G5055" s="6">
        <v>41755</v>
      </c>
      <c r="H5055" t="s">
        <v>23</v>
      </c>
      <c r="I5055" t="s">
        <v>18</v>
      </c>
      <c r="J5055">
        <v>0</v>
      </c>
      <c r="K5055">
        <v>2</v>
      </c>
      <c r="M5055" s="4">
        <f>ROUND(VLOOKUP(fUnitSales[[#This Row],[Product]],dProducts[],2,0)*(1-fUnitSales[[#This Row],[Discount]])*fUnitSales[[#This Row],[Units]],2)</f>
        <v>45.9</v>
      </c>
      <c r="N5055" s="4" t="str">
        <f>VLOOKUP(fUnitSales[[#This Row],[SalesRep]],dSalesRep[],2,0)</f>
        <v>East</v>
      </c>
    </row>
    <row r="5056" spans="7:14" x14ac:dyDescent="0.25">
      <c r="G5056" s="6">
        <v>41609</v>
      </c>
      <c r="H5056" t="s">
        <v>90</v>
      </c>
      <c r="I5056" t="s">
        <v>8</v>
      </c>
      <c r="J5056">
        <v>0.03</v>
      </c>
      <c r="K5056">
        <v>1</v>
      </c>
      <c r="M5056" s="4">
        <f>ROUND(VLOOKUP(fUnitSales[[#This Row],[Product]],dProducts[],2,0)*(1-fUnitSales[[#This Row],[Discount]])*fUnitSales[[#This Row],[Units]],2)</f>
        <v>20.37</v>
      </c>
      <c r="N5056" s="4" t="str">
        <f>VLOOKUP(fUnitSales[[#This Row],[SalesRep]],dSalesRep[],2,0)</f>
        <v>West</v>
      </c>
    </row>
    <row r="5057" spans="7:14" x14ac:dyDescent="0.25">
      <c r="G5057" s="6">
        <v>41619</v>
      </c>
      <c r="H5057" t="s">
        <v>53</v>
      </c>
      <c r="I5057" t="s">
        <v>8</v>
      </c>
      <c r="J5057">
        <v>1.4999999999999999E-2</v>
      </c>
      <c r="K5057">
        <v>3</v>
      </c>
      <c r="M5057" s="4">
        <f>ROUND(VLOOKUP(fUnitSales[[#This Row],[Product]],dProducts[],2,0)*(1-fUnitSales[[#This Row],[Discount]])*fUnitSales[[#This Row],[Units]],2)</f>
        <v>62.06</v>
      </c>
      <c r="N5057" s="4" t="str">
        <f>VLOOKUP(fUnitSales[[#This Row],[SalesRep]],dSalesRep[],2,0)</f>
        <v>West</v>
      </c>
    </row>
    <row r="5058" spans="7:14" x14ac:dyDescent="0.25">
      <c r="G5058" s="6">
        <v>41867</v>
      </c>
      <c r="H5058" t="s">
        <v>57</v>
      </c>
      <c r="I5058" t="s">
        <v>17</v>
      </c>
      <c r="J5058">
        <v>2.5000000000000001E-2</v>
      </c>
      <c r="K5058">
        <v>1</v>
      </c>
      <c r="M5058" s="4">
        <f>ROUND(VLOOKUP(fUnitSales[[#This Row],[Product]],dProducts[],2,0)*(1-fUnitSales[[#This Row],[Discount]])*fUnitSales[[#This Row],[Units]],2)</f>
        <v>19.45</v>
      </c>
      <c r="N5058" s="4" t="str">
        <f>VLOOKUP(fUnitSales[[#This Row],[SalesRep]],dSalesRep[],2,0)</f>
        <v>South</v>
      </c>
    </row>
    <row r="5059" spans="7:14" x14ac:dyDescent="0.25">
      <c r="G5059" s="6">
        <v>41615</v>
      </c>
      <c r="H5059" t="s">
        <v>49</v>
      </c>
      <c r="I5059" t="s">
        <v>25</v>
      </c>
      <c r="J5059">
        <v>0.01</v>
      </c>
      <c r="K5059">
        <v>2</v>
      </c>
      <c r="M5059" s="4">
        <f>ROUND(VLOOKUP(fUnitSales[[#This Row],[Product]],dProducts[],2,0)*(1-fUnitSales[[#This Row],[Discount]])*fUnitSales[[#This Row],[Units]],2)</f>
        <v>67.319999999999993</v>
      </c>
      <c r="N5059" s="4" t="str">
        <f>VLOOKUP(fUnitSales[[#This Row],[SalesRep]],dSalesRep[],2,0)</f>
        <v>West</v>
      </c>
    </row>
    <row r="5060" spans="7:14" x14ac:dyDescent="0.25">
      <c r="G5060" s="6">
        <v>41953</v>
      </c>
      <c r="H5060" t="s">
        <v>72</v>
      </c>
      <c r="I5060" t="s">
        <v>25</v>
      </c>
      <c r="J5060">
        <v>0.03</v>
      </c>
      <c r="K5060">
        <v>3</v>
      </c>
      <c r="M5060" s="4">
        <f>ROUND(VLOOKUP(fUnitSales[[#This Row],[Product]],dProducts[],2,0)*(1-fUnitSales[[#This Row],[Discount]])*fUnitSales[[#This Row],[Units]],2)</f>
        <v>98.94</v>
      </c>
      <c r="N5060" s="4" t="str">
        <f>VLOOKUP(fUnitSales[[#This Row],[SalesRep]],dSalesRep[],2,0)</f>
        <v>East</v>
      </c>
    </row>
    <row r="5061" spans="7:14" x14ac:dyDescent="0.25">
      <c r="G5061" s="6">
        <v>41995</v>
      </c>
      <c r="H5061" t="s">
        <v>90</v>
      </c>
      <c r="I5061" t="s">
        <v>17</v>
      </c>
      <c r="J5061">
        <v>0.01</v>
      </c>
      <c r="K5061">
        <v>1</v>
      </c>
      <c r="M5061" s="4">
        <f>ROUND(VLOOKUP(fUnitSales[[#This Row],[Product]],dProducts[],2,0)*(1-fUnitSales[[#This Row],[Discount]])*fUnitSales[[#This Row],[Units]],2)</f>
        <v>19.75</v>
      </c>
      <c r="N5061" s="4" t="str">
        <f>VLOOKUP(fUnitSales[[#This Row],[SalesRep]],dSalesRep[],2,0)</f>
        <v>West</v>
      </c>
    </row>
    <row r="5062" spans="7:14" x14ac:dyDescent="0.25">
      <c r="G5062" s="6">
        <v>41637</v>
      </c>
      <c r="H5062" t="s">
        <v>72</v>
      </c>
      <c r="I5062" t="s">
        <v>13</v>
      </c>
      <c r="J5062">
        <v>0</v>
      </c>
      <c r="K5062">
        <v>4</v>
      </c>
      <c r="M5062" s="4">
        <f>ROUND(VLOOKUP(fUnitSales[[#This Row],[Product]],dProducts[],2,0)*(1-fUnitSales[[#This Row],[Discount]])*fUnitSales[[#This Row],[Units]],2)</f>
        <v>91.8</v>
      </c>
      <c r="N5062" s="4" t="str">
        <f>VLOOKUP(fUnitSales[[#This Row],[SalesRep]],dSalesRep[],2,0)</f>
        <v>East</v>
      </c>
    </row>
    <row r="5063" spans="7:14" x14ac:dyDescent="0.25">
      <c r="G5063" s="6">
        <v>41593</v>
      </c>
      <c r="H5063" t="s">
        <v>44</v>
      </c>
      <c r="I5063" t="s">
        <v>18</v>
      </c>
      <c r="J5063">
        <v>0</v>
      </c>
      <c r="K5063">
        <v>3</v>
      </c>
      <c r="M5063" s="4">
        <f>ROUND(VLOOKUP(fUnitSales[[#This Row],[Product]],dProducts[],2,0)*(1-fUnitSales[[#This Row],[Discount]])*fUnitSales[[#This Row],[Units]],2)</f>
        <v>68.849999999999994</v>
      </c>
      <c r="N5063" s="4" t="str">
        <f>VLOOKUP(fUnitSales[[#This Row],[SalesRep]],dSalesRep[],2,0)</f>
        <v>MidWest</v>
      </c>
    </row>
    <row r="5064" spans="7:14" x14ac:dyDescent="0.25">
      <c r="G5064" s="6">
        <v>41986</v>
      </c>
      <c r="H5064" t="s">
        <v>78</v>
      </c>
      <c r="I5064" t="s">
        <v>31</v>
      </c>
      <c r="J5064">
        <v>0</v>
      </c>
      <c r="K5064">
        <v>1</v>
      </c>
      <c r="M5064" s="4">
        <f>ROUND(VLOOKUP(fUnitSales[[#This Row],[Product]],dProducts[],2,0)*(1-fUnitSales[[#This Row],[Discount]])*fUnitSales[[#This Row],[Units]],2)</f>
        <v>30</v>
      </c>
      <c r="N5064" s="4" t="str">
        <f>VLOOKUP(fUnitSales[[#This Row],[SalesRep]],dSalesRep[],2,0)</f>
        <v>West</v>
      </c>
    </row>
    <row r="5065" spans="7:14" x14ac:dyDescent="0.25">
      <c r="G5065" s="6">
        <v>41798</v>
      </c>
      <c r="H5065" t="s">
        <v>38</v>
      </c>
      <c r="I5065" t="s">
        <v>17</v>
      </c>
      <c r="J5065">
        <v>0</v>
      </c>
      <c r="K5065">
        <v>5</v>
      </c>
      <c r="M5065" s="4">
        <f>ROUND(VLOOKUP(fUnitSales[[#This Row],[Product]],dProducts[],2,0)*(1-fUnitSales[[#This Row],[Discount]])*fUnitSales[[#This Row],[Units]],2)</f>
        <v>99.75</v>
      </c>
      <c r="N5065" s="4" t="str">
        <f>VLOOKUP(fUnitSales[[#This Row],[SalesRep]],dSalesRep[],2,0)</f>
        <v>South</v>
      </c>
    </row>
    <row r="5066" spans="7:14" x14ac:dyDescent="0.25">
      <c r="G5066" s="6">
        <v>42003</v>
      </c>
      <c r="H5066" t="s">
        <v>81</v>
      </c>
      <c r="I5066" t="s">
        <v>31</v>
      </c>
      <c r="J5066">
        <v>0</v>
      </c>
      <c r="K5066">
        <v>2</v>
      </c>
      <c r="M5066" s="4">
        <f>ROUND(VLOOKUP(fUnitSales[[#This Row],[Product]],dProducts[],2,0)*(1-fUnitSales[[#This Row],[Discount]])*fUnitSales[[#This Row],[Units]],2)</f>
        <v>60</v>
      </c>
      <c r="N5066" s="4" t="str">
        <f>VLOOKUP(fUnitSales[[#This Row],[SalesRep]],dSalesRep[],2,0)</f>
        <v>East</v>
      </c>
    </row>
    <row r="5067" spans="7:14" x14ac:dyDescent="0.25">
      <c r="G5067" s="6">
        <v>41580</v>
      </c>
      <c r="H5067" t="s">
        <v>21</v>
      </c>
      <c r="I5067" t="s">
        <v>31</v>
      </c>
      <c r="J5067">
        <v>0.03</v>
      </c>
      <c r="K5067">
        <v>3</v>
      </c>
      <c r="M5067" s="4">
        <f>ROUND(VLOOKUP(fUnitSales[[#This Row],[Product]],dProducts[],2,0)*(1-fUnitSales[[#This Row],[Discount]])*fUnitSales[[#This Row],[Units]],2)</f>
        <v>87.3</v>
      </c>
      <c r="N5067" s="4" t="str">
        <f>VLOOKUP(fUnitSales[[#This Row],[SalesRep]],dSalesRep[],2,0)</f>
        <v>West</v>
      </c>
    </row>
    <row r="5068" spans="7:14" x14ac:dyDescent="0.25">
      <c r="G5068" s="6">
        <v>41953</v>
      </c>
      <c r="H5068" t="s">
        <v>80</v>
      </c>
      <c r="I5068" t="s">
        <v>25</v>
      </c>
      <c r="J5068">
        <v>0.03</v>
      </c>
      <c r="K5068">
        <v>2</v>
      </c>
      <c r="M5068" s="4">
        <f>ROUND(VLOOKUP(fUnitSales[[#This Row],[Product]],dProducts[],2,0)*(1-fUnitSales[[#This Row],[Discount]])*fUnitSales[[#This Row],[Units]],2)</f>
        <v>65.959999999999994</v>
      </c>
      <c r="N5068" s="4" t="str">
        <f>VLOOKUP(fUnitSales[[#This Row],[SalesRep]],dSalesRep[],2,0)</f>
        <v>MidWest</v>
      </c>
    </row>
    <row r="5069" spans="7:14" x14ac:dyDescent="0.25">
      <c r="G5069" s="6">
        <v>41991</v>
      </c>
      <c r="H5069" t="s">
        <v>85</v>
      </c>
      <c r="I5069" t="s">
        <v>13</v>
      </c>
      <c r="J5069">
        <v>0.03</v>
      </c>
      <c r="K5069">
        <v>2</v>
      </c>
      <c r="M5069" s="4">
        <f>ROUND(VLOOKUP(fUnitSales[[#This Row],[Product]],dProducts[],2,0)*(1-fUnitSales[[#This Row],[Discount]])*fUnitSales[[#This Row],[Units]],2)</f>
        <v>44.52</v>
      </c>
      <c r="N5069" s="4" t="str">
        <f>VLOOKUP(fUnitSales[[#This Row],[SalesRep]],dSalesRep[],2,0)</f>
        <v>West</v>
      </c>
    </row>
    <row r="5070" spans="7:14" x14ac:dyDescent="0.25">
      <c r="G5070" s="6">
        <v>41947</v>
      </c>
      <c r="H5070" t="s">
        <v>89</v>
      </c>
      <c r="I5070" t="s">
        <v>13</v>
      </c>
      <c r="J5070">
        <v>0</v>
      </c>
      <c r="K5070">
        <v>1</v>
      </c>
      <c r="M5070" s="4">
        <f>ROUND(VLOOKUP(fUnitSales[[#This Row],[Product]],dProducts[],2,0)*(1-fUnitSales[[#This Row],[Discount]])*fUnitSales[[#This Row],[Units]],2)</f>
        <v>22.95</v>
      </c>
      <c r="N5070" s="4" t="str">
        <f>VLOOKUP(fUnitSales[[#This Row],[SalesRep]],dSalesRep[],2,0)</f>
        <v>West</v>
      </c>
    </row>
    <row r="5071" spans="7:14" x14ac:dyDescent="0.25">
      <c r="G5071" s="6">
        <v>41619</v>
      </c>
      <c r="H5071" t="s">
        <v>59</v>
      </c>
      <c r="I5071" t="s">
        <v>17</v>
      </c>
      <c r="J5071">
        <v>0.01</v>
      </c>
      <c r="K5071">
        <v>3</v>
      </c>
      <c r="M5071" s="4">
        <f>ROUND(VLOOKUP(fUnitSales[[#This Row],[Product]],dProducts[],2,0)*(1-fUnitSales[[#This Row],[Discount]])*fUnitSales[[#This Row],[Units]],2)</f>
        <v>59.25</v>
      </c>
      <c r="N5071" s="4" t="str">
        <f>VLOOKUP(fUnitSales[[#This Row],[SalesRep]],dSalesRep[],2,0)</f>
        <v>East</v>
      </c>
    </row>
    <row r="5072" spans="7:14" x14ac:dyDescent="0.25">
      <c r="G5072" s="6">
        <v>41961</v>
      </c>
      <c r="H5072" t="s">
        <v>69</v>
      </c>
      <c r="I5072" t="s">
        <v>12</v>
      </c>
      <c r="J5072">
        <v>0.01</v>
      </c>
      <c r="K5072">
        <v>2</v>
      </c>
      <c r="M5072" s="4">
        <f>ROUND(VLOOKUP(fUnitSales[[#This Row],[Product]],dProducts[],2,0)*(1-fUnitSales[[#This Row],[Discount]])*fUnitSales[[#This Row],[Units]],2)</f>
        <v>158.30000000000001</v>
      </c>
      <c r="N5072" s="4" t="str">
        <f>VLOOKUP(fUnitSales[[#This Row],[SalesRep]],dSalesRep[],2,0)</f>
        <v>MidWest</v>
      </c>
    </row>
    <row r="5073" spans="7:14" x14ac:dyDescent="0.25">
      <c r="G5073" s="6">
        <v>41996</v>
      </c>
      <c r="H5073" t="s">
        <v>92</v>
      </c>
      <c r="I5073" t="s">
        <v>18</v>
      </c>
      <c r="J5073">
        <v>0</v>
      </c>
      <c r="K5073">
        <v>3</v>
      </c>
      <c r="M5073" s="4">
        <f>ROUND(VLOOKUP(fUnitSales[[#This Row],[Product]],dProducts[],2,0)*(1-fUnitSales[[#This Row],[Discount]])*fUnitSales[[#This Row],[Units]],2)</f>
        <v>68.849999999999994</v>
      </c>
      <c r="N5073" s="4" t="str">
        <f>VLOOKUP(fUnitSales[[#This Row],[SalesRep]],dSalesRep[],2,0)</f>
        <v>West</v>
      </c>
    </row>
    <row r="5074" spans="7:14" x14ac:dyDescent="0.25">
      <c r="G5074" s="6">
        <v>41588</v>
      </c>
      <c r="H5074" t="s">
        <v>93</v>
      </c>
      <c r="I5074" t="s">
        <v>25</v>
      </c>
      <c r="J5074">
        <v>0</v>
      </c>
      <c r="K5074">
        <v>1</v>
      </c>
      <c r="M5074" s="4">
        <f>ROUND(VLOOKUP(fUnitSales[[#This Row],[Product]],dProducts[],2,0)*(1-fUnitSales[[#This Row],[Discount]])*fUnitSales[[#This Row],[Units]],2)</f>
        <v>34</v>
      </c>
      <c r="N5074" s="4" t="str">
        <f>VLOOKUP(fUnitSales[[#This Row],[SalesRep]],dSalesRep[],2,0)</f>
        <v>MidWest</v>
      </c>
    </row>
    <row r="5075" spans="7:14" x14ac:dyDescent="0.25">
      <c r="G5075" s="6">
        <v>41844</v>
      </c>
      <c r="H5075" t="s">
        <v>40</v>
      </c>
      <c r="I5075" t="s">
        <v>25</v>
      </c>
      <c r="J5075">
        <v>0.02</v>
      </c>
      <c r="K5075">
        <v>3</v>
      </c>
      <c r="M5075" s="4">
        <f>ROUND(VLOOKUP(fUnitSales[[#This Row],[Product]],dProducts[],2,0)*(1-fUnitSales[[#This Row],[Discount]])*fUnitSales[[#This Row],[Units]],2)</f>
        <v>99.96</v>
      </c>
      <c r="N5075" s="4" t="str">
        <f>VLOOKUP(fUnitSales[[#This Row],[SalesRep]],dSalesRep[],2,0)</f>
        <v>East</v>
      </c>
    </row>
    <row r="5076" spans="7:14" x14ac:dyDescent="0.25">
      <c r="G5076" s="6">
        <v>41926</v>
      </c>
      <c r="H5076" t="s">
        <v>85</v>
      </c>
      <c r="I5076" t="s">
        <v>31</v>
      </c>
      <c r="J5076">
        <v>0.01</v>
      </c>
      <c r="K5076">
        <v>2</v>
      </c>
      <c r="M5076" s="4">
        <f>ROUND(VLOOKUP(fUnitSales[[#This Row],[Product]],dProducts[],2,0)*(1-fUnitSales[[#This Row],[Discount]])*fUnitSales[[#This Row],[Units]],2)</f>
        <v>59.4</v>
      </c>
      <c r="N5076" s="4" t="str">
        <f>VLOOKUP(fUnitSales[[#This Row],[SalesRep]],dSalesRep[],2,0)</f>
        <v>West</v>
      </c>
    </row>
    <row r="5077" spans="7:14" x14ac:dyDescent="0.25">
      <c r="G5077" s="6">
        <v>41623</v>
      </c>
      <c r="H5077" t="s">
        <v>24</v>
      </c>
      <c r="I5077" t="s">
        <v>31</v>
      </c>
      <c r="J5077">
        <v>0.01</v>
      </c>
      <c r="K5077">
        <v>2</v>
      </c>
      <c r="M5077" s="4">
        <f>ROUND(VLOOKUP(fUnitSales[[#This Row],[Product]],dProducts[],2,0)*(1-fUnitSales[[#This Row],[Discount]])*fUnitSales[[#This Row],[Units]],2)</f>
        <v>59.4</v>
      </c>
      <c r="N5077" s="4" t="str">
        <f>VLOOKUP(fUnitSales[[#This Row],[SalesRep]],dSalesRep[],2,0)</f>
        <v>MidWest</v>
      </c>
    </row>
    <row r="5078" spans="7:14" x14ac:dyDescent="0.25">
      <c r="G5078" s="6">
        <v>41302</v>
      </c>
      <c r="H5078" t="s">
        <v>27</v>
      </c>
      <c r="I5078" t="s">
        <v>13</v>
      </c>
      <c r="J5078">
        <v>0</v>
      </c>
      <c r="K5078">
        <v>1</v>
      </c>
      <c r="M5078" s="4">
        <f>ROUND(VLOOKUP(fUnitSales[[#This Row],[Product]],dProducts[],2,0)*(1-fUnitSales[[#This Row],[Discount]])*fUnitSales[[#This Row],[Units]],2)</f>
        <v>22.95</v>
      </c>
      <c r="N5078" s="4" t="str">
        <f>VLOOKUP(fUnitSales[[#This Row],[SalesRep]],dSalesRep[],2,0)</f>
        <v>MidWest</v>
      </c>
    </row>
    <row r="5079" spans="7:14" x14ac:dyDescent="0.25">
      <c r="G5079" s="6">
        <v>41580</v>
      </c>
      <c r="H5079" t="s">
        <v>70</v>
      </c>
      <c r="I5079" t="s">
        <v>13</v>
      </c>
      <c r="J5079">
        <v>0</v>
      </c>
      <c r="K5079">
        <v>3</v>
      </c>
      <c r="M5079" s="4">
        <f>ROUND(VLOOKUP(fUnitSales[[#This Row],[Product]],dProducts[],2,0)*(1-fUnitSales[[#This Row],[Discount]])*fUnitSales[[#This Row],[Units]],2)</f>
        <v>68.849999999999994</v>
      </c>
      <c r="N5079" s="4" t="str">
        <f>VLOOKUP(fUnitSales[[#This Row],[SalesRep]],dSalesRep[],2,0)</f>
        <v>West</v>
      </c>
    </row>
    <row r="5080" spans="7:14" x14ac:dyDescent="0.25">
      <c r="G5080" s="6">
        <v>41959</v>
      </c>
      <c r="H5080" t="s">
        <v>23</v>
      </c>
      <c r="I5080" t="s">
        <v>13</v>
      </c>
      <c r="J5080">
        <v>0</v>
      </c>
      <c r="K5080">
        <v>1</v>
      </c>
      <c r="M5080" s="4">
        <f>ROUND(VLOOKUP(fUnitSales[[#This Row],[Product]],dProducts[],2,0)*(1-fUnitSales[[#This Row],[Discount]])*fUnitSales[[#This Row],[Units]],2)</f>
        <v>22.95</v>
      </c>
      <c r="N5080" s="4" t="str">
        <f>VLOOKUP(fUnitSales[[#This Row],[SalesRep]],dSalesRep[],2,0)</f>
        <v>East</v>
      </c>
    </row>
    <row r="5081" spans="7:14" x14ac:dyDescent="0.25">
      <c r="G5081" s="6">
        <v>41617</v>
      </c>
      <c r="H5081" t="s">
        <v>30</v>
      </c>
      <c r="I5081" t="s">
        <v>34</v>
      </c>
      <c r="J5081">
        <v>0</v>
      </c>
      <c r="K5081">
        <v>1</v>
      </c>
      <c r="M5081" s="4">
        <f>ROUND(VLOOKUP(fUnitSales[[#This Row],[Product]],dProducts[],2,0)*(1-fUnitSales[[#This Row],[Discount]])*fUnitSales[[#This Row],[Units]],2)</f>
        <v>23.5</v>
      </c>
      <c r="N5081" s="4" t="str">
        <f>VLOOKUP(fUnitSales[[#This Row],[SalesRep]],dSalesRep[],2,0)</f>
        <v>East</v>
      </c>
    </row>
    <row r="5082" spans="7:14" x14ac:dyDescent="0.25">
      <c r="G5082" s="6">
        <v>41610</v>
      </c>
      <c r="H5082" t="s">
        <v>92</v>
      </c>
      <c r="I5082" t="s">
        <v>17</v>
      </c>
      <c r="J5082">
        <v>1.4999999999999999E-2</v>
      </c>
      <c r="K5082">
        <v>1</v>
      </c>
      <c r="M5082" s="4">
        <f>ROUND(VLOOKUP(fUnitSales[[#This Row],[Product]],dProducts[],2,0)*(1-fUnitSales[[#This Row],[Discount]])*fUnitSales[[#This Row],[Units]],2)</f>
        <v>19.649999999999999</v>
      </c>
      <c r="N5082" s="4" t="str">
        <f>VLOOKUP(fUnitSales[[#This Row],[SalesRep]],dSalesRep[],2,0)</f>
        <v>West</v>
      </c>
    </row>
    <row r="5083" spans="7:14" x14ac:dyDescent="0.25">
      <c r="G5083" s="6">
        <v>41603</v>
      </c>
      <c r="H5083" t="s">
        <v>82</v>
      </c>
      <c r="I5083" t="s">
        <v>22</v>
      </c>
      <c r="J5083">
        <v>0.02</v>
      </c>
      <c r="K5083">
        <v>3</v>
      </c>
      <c r="M5083" s="4">
        <f>ROUND(VLOOKUP(fUnitSales[[#This Row],[Product]],dProducts[],2,0)*(1-fUnitSales[[#This Row],[Discount]])*fUnitSales[[#This Row],[Units]],2)</f>
        <v>73.5</v>
      </c>
      <c r="N5083" s="4" t="str">
        <f>VLOOKUP(fUnitSales[[#This Row],[SalesRep]],dSalesRep[],2,0)</f>
        <v>West</v>
      </c>
    </row>
    <row r="5084" spans="7:14" x14ac:dyDescent="0.25">
      <c r="G5084" s="6">
        <v>41603</v>
      </c>
      <c r="H5084" t="s">
        <v>24</v>
      </c>
      <c r="I5084" t="s">
        <v>37</v>
      </c>
      <c r="J5084">
        <v>0</v>
      </c>
      <c r="K5084">
        <v>2</v>
      </c>
      <c r="M5084" s="4">
        <f>ROUND(VLOOKUP(fUnitSales[[#This Row],[Product]],dProducts[],2,0)*(1-fUnitSales[[#This Row],[Discount]])*fUnitSales[[#This Row],[Units]],2)</f>
        <v>50</v>
      </c>
      <c r="N5084" s="4" t="str">
        <f>VLOOKUP(fUnitSales[[#This Row],[SalesRep]],dSalesRep[],2,0)</f>
        <v>MidWest</v>
      </c>
    </row>
    <row r="5085" spans="7:14" x14ac:dyDescent="0.25">
      <c r="G5085" s="6">
        <v>41961</v>
      </c>
      <c r="H5085" t="s">
        <v>61</v>
      </c>
      <c r="I5085" t="s">
        <v>25</v>
      </c>
      <c r="J5085">
        <v>0</v>
      </c>
      <c r="K5085">
        <v>1</v>
      </c>
      <c r="M5085" s="4">
        <f>ROUND(VLOOKUP(fUnitSales[[#This Row],[Product]],dProducts[],2,0)*(1-fUnitSales[[#This Row],[Discount]])*fUnitSales[[#This Row],[Units]],2)</f>
        <v>34</v>
      </c>
      <c r="N5085" s="4" t="str">
        <f>VLOOKUP(fUnitSales[[#This Row],[SalesRep]],dSalesRep[],2,0)</f>
        <v>South</v>
      </c>
    </row>
    <row r="5086" spans="7:14" x14ac:dyDescent="0.25">
      <c r="G5086" s="6">
        <v>41591</v>
      </c>
      <c r="H5086" t="s">
        <v>82</v>
      </c>
      <c r="I5086" t="s">
        <v>42</v>
      </c>
      <c r="J5086">
        <v>0.02</v>
      </c>
      <c r="K5086">
        <v>4</v>
      </c>
      <c r="M5086" s="4">
        <f>ROUND(VLOOKUP(fUnitSales[[#This Row],[Product]],dProducts[],2,0)*(1-fUnitSales[[#This Row],[Discount]])*fUnitSales[[#This Row],[Units]],2)</f>
        <v>74.48</v>
      </c>
      <c r="N5086" s="4" t="str">
        <f>VLOOKUP(fUnitSales[[#This Row],[SalesRep]],dSalesRep[],2,0)</f>
        <v>West</v>
      </c>
    </row>
    <row r="5087" spans="7:14" x14ac:dyDescent="0.25">
      <c r="G5087" s="6">
        <v>41602</v>
      </c>
      <c r="H5087" t="s">
        <v>43</v>
      </c>
      <c r="I5087" t="s">
        <v>31</v>
      </c>
      <c r="J5087">
        <v>0</v>
      </c>
      <c r="K5087">
        <v>1</v>
      </c>
      <c r="M5087" s="4">
        <f>ROUND(VLOOKUP(fUnitSales[[#This Row],[Product]],dProducts[],2,0)*(1-fUnitSales[[#This Row],[Discount]])*fUnitSales[[#This Row],[Units]],2)</f>
        <v>30</v>
      </c>
      <c r="N5087" s="4" t="str">
        <f>VLOOKUP(fUnitSales[[#This Row],[SalesRep]],dSalesRep[],2,0)</f>
        <v>MidWest</v>
      </c>
    </row>
    <row r="5088" spans="7:14" x14ac:dyDescent="0.25">
      <c r="G5088" s="6">
        <v>41801</v>
      </c>
      <c r="H5088" t="s">
        <v>44</v>
      </c>
      <c r="I5088" t="s">
        <v>22</v>
      </c>
      <c r="J5088">
        <v>0.01</v>
      </c>
      <c r="K5088">
        <v>3</v>
      </c>
      <c r="M5088" s="4">
        <f>ROUND(VLOOKUP(fUnitSales[[#This Row],[Product]],dProducts[],2,0)*(1-fUnitSales[[#This Row],[Discount]])*fUnitSales[[#This Row],[Units]],2)</f>
        <v>74.25</v>
      </c>
      <c r="N5088" s="4" t="str">
        <f>VLOOKUP(fUnitSales[[#This Row],[SalesRep]],dSalesRep[],2,0)</f>
        <v>MidWest</v>
      </c>
    </row>
    <row r="5089" spans="7:14" x14ac:dyDescent="0.25">
      <c r="G5089" s="6">
        <v>41895</v>
      </c>
      <c r="H5089" t="s">
        <v>47</v>
      </c>
      <c r="I5089" t="s">
        <v>28</v>
      </c>
      <c r="J5089">
        <v>0</v>
      </c>
      <c r="K5089">
        <v>20</v>
      </c>
      <c r="M5089" s="4">
        <f>ROUND(VLOOKUP(fUnitSales[[#This Row],[Product]],dProducts[],2,0)*(1-fUnitSales[[#This Row],[Discount]])*fUnitSales[[#This Row],[Units]],2)</f>
        <v>550</v>
      </c>
      <c r="N5089" s="4" t="str">
        <f>VLOOKUP(fUnitSales[[#This Row],[SalesRep]],dSalesRep[],2,0)</f>
        <v>South</v>
      </c>
    </row>
    <row r="5090" spans="7:14" x14ac:dyDescent="0.25">
      <c r="G5090" s="6">
        <v>41909</v>
      </c>
      <c r="H5090" t="s">
        <v>59</v>
      </c>
      <c r="I5090" t="s">
        <v>17</v>
      </c>
      <c r="J5090">
        <v>0</v>
      </c>
      <c r="K5090">
        <v>1</v>
      </c>
      <c r="M5090" s="4">
        <f>ROUND(VLOOKUP(fUnitSales[[#This Row],[Product]],dProducts[],2,0)*(1-fUnitSales[[#This Row],[Discount]])*fUnitSales[[#This Row],[Units]],2)</f>
        <v>19.95</v>
      </c>
      <c r="N5090" s="4" t="str">
        <f>VLOOKUP(fUnitSales[[#This Row],[SalesRep]],dSalesRep[],2,0)</f>
        <v>East</v>
      </c>
    </row>
    <row r="5091" spans="7:14" x14ac:dyDescent="0.25">
      <c r="G5091" s="6">
        <v>41600</v>
      </c>
      <c r="H5091" t="s">
        <v>30</v>
      </c>
      <c r="I5091" t="s">
        <v>22</v>
      </c>
      <c r="J5091">
        <v>0.01</v>
      </c>
      <c r="K5091">
        <v>1</v>
      </c>
      <c r="M5091" s="4">
        <f>ROUND(VLOOKUP(fUnitSales[[#This Row],[Product]],dProducts[],2,0)*(1-fUnitSales[[#This Row],[Discount]])*fUnitSales[[#This Row],[Units]],2)</f>
        <v>24.75</v>
      </c>
      <c r="N5091" s="4" t="str">
        <f>VLOOKUP(fUnitSales[[#This Row],[SalesRep]],dSalesRep[],2,0)</f>
        <v>East</v>
      </c>
    </row>
    <row r="5092" spans="7:14" x14ac:dyDescent="0.25">
      <c r="G5092" s="6">
        <v>41606</v>
      </c>
      <c r="H5092" t="s">
        <v>49</v>
      </c>
      <c r="I5092" t="s">
        <v>8</v>
      </c>
      <c r="J5092">
        <v>0.03</v>
      </c>
      <c r="K5092">
        <v>2</v>
      </c>
      <c r="M5092" s="4">
        <f>ROUND(VLOOKUP(fUnitSales[[#This Row],[Product]],dProducts[],2,0)*(1-fUnitSales[[#This Row],[Discount]])*fUnitSales[[#This Row],[Units]],2)</f>
        <v>40.74</v>
      </c>
      <c r="N5092" s="4" t="str">
        <f>VLOOKUP(fUnitSales[[#This Row],[SalesRep]],dSalesRep[],2,0)</f>
        <v>West</v>
      </c>
    </row>
    <row r="5093" spans="7:14" x14ac:dyDescent="0.25">
      <c r="G5093" s="6">
        <v>42000</v>
      </c>
      <c r="H5093" t="s">
        <v>41</v>
      </c>
      <c r="I5093" t="s">
        <v>37</v>
      </c>
      <c r="J5093">
        <v>0.03</v>
      </c>
      <c r="K5093">
        <v>17</v>
      </c>
      <c r="M5093" s="4">
        <f>ROUND(VLOOKUP(fUnitSales[[#This Row],[Product]],dProducts[],2,0)*(1-fUnitSales[[#This Row],[Discount]])*fUnitSales[[#This Row],[Units]],2)</f>
        <v>412.25</v>
      </c>
      <c r="N5093" s="4" t="str">
        <f>VLOOKUP(fUnitSales[[#This Row],[SalesRep]],dSalesRep[],2,0)</f>
        <v>South</v>
      </c>
    </row>
    <row r="5094" spans="7:14" x14ac:dyDescent="0.25">
      <c r="G5094" s="6">
        <v>41597</v>
      </c>
      <c r="H5094" t="s">
        <v>89</v>
      </c>
      <c r="I5094" t="s">
        <v>34</v>
      </c>
      <c r="J5094">
        <v>0</v>
      </c>
      <c r="K5094">
        <v>13</v>
      </c>
      <c r="M5094" s="4">
        <f>ROUND(VLOOKUP(fUnitSales[[#This Row],[Product]],dProducts[],2,0)*(1-fUnitSales[[#This Row],[Discount]])*fUnitSales[[#This Row],[Units]],2)</f>
        <v>305.5</v>
      </c>
      <c r="N5094" s="4" t="str">
        <f>VLOOKUP(fUnitSales[[#This Row],[SalesRep]],dSalesRep[],2,0)</f>
        <v>West</v>
      </c>
    </row>
    <row r="5095" spans="7:14" x14ac:dyDescent="0.25">
      <c r="G5095" s="6">
        <v>41960</v>
      </c>
      <c r="H5095" t="s">
        <v>78</v>
      </c>
      <c r="I5095" t="s">
        <v>31</v>
      </c>
      <c r="J5095">
        <v>0.02</v>
      </c>
      <c r="K5095">
        <v>2</v>
      </c>
      <c r="M5095" s="4">
        <f>ROUND(VLOOKUP(fUnitSales[[#This Row],[Product]],dProducts[],2,0)*(1-fUnitSales[[#This Row],[Discount]])*fUnitSales[[#This Row],[Units]],2)</f>
        <v>58.8</v>
      </c>
      <c r="N5095" s="4" t="str">
        <f>VLOOKUP(fUnitSales[[#This Row],[SalesRep]],dSalesRep[],2,0)</f>
        <v>West</v>
      </c>
    </row>
    <row r="5096" spans="7:14" x14ac:dyDescent="0.25">
      <c r="G5096" s="6">
        <v>41374</v>
      </c>
      <c r="H5096" t="s">
        <v>89</v>
      </c>
      <c r="I5096" t="s">
        <v>8</v>
      </c>
      <c r="J5096">
        <v>0.02</v>
      </c>
      <c r="K5096">
        <v>3</v>
      </c>
      <c r="M5096" s="4">
        <f>ROUND(VLOOKUP(fUnitSales[[#This Row],[Product]],dProducts[],2,0)*(1-fUnitSales[[#This Row],[Discount]])*fUnitSales[[#This Row],[Units]],2)</f>
        <v>61.74</v>
      </c>
      <c r="N5096" s="4" t="str">
        <f>VLOOKUP(fUnitSales[[#This Row],[SalesRep]],dSalesRep[],2,0)</f>
        <v>West</v>
      </c>
    </row>
    <row r="5097" spans="7:14" x14ac:dyDescent="0.25">
      <c r="G5097" s="6">
        <v>41594</v>
      </c>
      <c r="H5097" t="s">
        <v>64</v>
      </c>
      <c r="I5097" t="s">
        <v>18</v>
      </c>
      <c r="J5097">
        <v>0</v>
      </c>
      <c r="K5097">
        <v>3</v>
      </c>
      <c r="M5097" s="4">
        <f>ROUND(VLOOKUP(fUnitSales[[#This Row],[Product]],dProducts[],2,0)*(1-fUnitSales[[#This Row],[Discount]])*fUnitSales[[#This Row],[Units]],2)</f>
        <v>68.849999999999994</v>
      </c>
      <c r="N5097" s="4" t="str">
        <f>VLOOKUP(fUnitSales[[#This Row],[SalesRep]],dSalesRep[],2,0)</f>
        <v>MidWest</v>
      </c>
    </row>
    <row r="5098" spans="7:14" x14ac:dyDescent="0.25">
      <c r="G5098" s="6">
        <v>41620</v>
      </c>
      <c r="H5098" t="s">
        <v>26</v>
      </c>
      <c r="I5098" t="s">
        <v>17</v>
      </c>
      <c r="J5098">
        <v>0.01</v>
      </c>
      <c r="K5098">
        <v>3</v>
      </c>
      <c r="M5098" s="4">
        <f>ROUND(VLOOKUP(fUnitSales[[#This Row],[Product]],dProducts[],2,0)*(1-fUnitSales[[#This Row],[Discount]])*fUnitSales[[#This Row],[Units]],2)</f>
        <v>59.25</v>
      </c>
      <c r="N5098" s="4" t="str">
        <f>VLOOKUP(fUnitSales[[#This Row],[SalesRep]],dSalesRep[],2,0)</f>
        <v>West</v>
      </c>
    </row>
    <row r="5099" spans="7:14" x14ac:dyDescent="0.25">
      <c r="G5099" s="6">
        <v>41979</v>
      </c>
      <c r="H5099" t="s">
        <v>40</v>
      </c>
      <c r="I5099" t="s">
        <v>37</v>
      </c>
      <c r="J5099">
        <v>0</v>
      </c>
      <c r="K5099">
        <v>2</v>
      </c>
      <c r="M5099" s="4">
        <f>ROUND(VLOOKUP(fUnitSales[[#This Row],[Product]],dProducts[],2,0)*(1-fUnitSales[[#This Row],[Discount]])*fUnitSales[[#This Row],[Units]],2)</f>
        <v>50</v>
      </c>
      <c r="N5099" s="4" t="str">
        <f>VLOOKUP(fUnitSales[[#This Row],[SalesRep]],dSalesRep[],2,0)</f>
        <v>East</v>
      </c>
    </row>
    <row r="5100" spans="7:14" x14ac:dyDescent="0.25">
      <c r="G5100" s="6">
        <v>42002</v>
      </c>
      <c r="H5100" t="s">
        <v>74</v>
      </c>
      <c r="I5100" t="s">
        <v>37</v>
      </c>
      <c r="J5100">
        <v>2.5000000000000001E-2</v>
      </c>
      <c r="K5100">
        <v>3</v>
      </c>
      <c r="M5100" s="4">
        <f>ROUND(VLOOKUP(fUnitSales[[#This Row],[Product]],dProducts[],2,0)*(1-fUnitSales[[#This Row],[Discount]])*fUnitSales[[#This Row],[Units]],2)</f>
        <v>73.13</v>
      </c>
      <c r="N5100" s="4" t="str">
        <f>VLOOKUP(fUnitSales[[#This Row],[SalesRep]],dSalesRep[],2,0)</f>
        <v>MidWest</v>
      </c>
    </row>
    <row r="5101" spans="7:14" x14ac:dyDescent="0.25">
      <c r="G5101" s="6">
        <v>41591</v>
      </c>
      <c r="H5101" t="s">
        <v>52</v>
      </c>
      <c r="I5101" t="s">
        <v>17</v>
      </c>
      <c r="J5101">
        <v>0</v>
      </c>
      <c r="K5101">
        <v>2</v>
      </c>
      <c r="M5101" s="4">
        <f>ROUND(VLOOKUP(fUnitSales[[#This Row],[Product]],dProducts[],2,0)*(1-fUnitSales[[#This Row],[Discount]])*fUnitSales[[#This Row],[Units]],2)</f>
        <v>39.9</v>
      </c>
      <c r="N5101" s="4" t="str">
        <f>VLOOKUP(fUnitSales[[#This Row],[SalesRep]],dSalesRep[],2,0)</f>
        <v>South</v>
      </c>
    </row>
    <row r="5102" spans="7:14" x14ac:dyDescent="0.25">
      <c r="G5102" s="6">
        <v>41950</v>
      </c>
      <c r="H5102" t="s">
        <v>44</v>
      </c>
      <c r="I5102" t="s">
        <v>25</v>
      </c>
      <c r="J5102">
        <v>0</v>
      </c>
      <c r="K5102">
        <v>3</v>
      </c>
      <c r="M5102" s="4">
        <f>ROUND(VLOOKUP(fUnitSales[[#This Row],[Product]],dProducts[],2,0)*(1-fUnitSales[[#This Row],[Discount]])*fUnitSales[[#This Row],[Units]],2)</f>
        <v>102</v>
      </c>
      <c r="N5102" s="4" t="str">
        <f>VLOOKUP(fUnitSales[[#This Row],[SalesRep]],dSalesRep[],2,0)</f>
        <v>MidWest</v>
      </c>
    </row>
    <row r="5103" spans="7:14" x14ac:dyDescent="0.25">
      <c r="G5103" s="6">
        <v>41954</v>
      </c>
      <c r="H5103" t="s">
        <v>30</v>
      </c>
      <c r="I5103" t="s">
        <v>25</v>
      </c>
      <c r="J5103">
        <v>0.02</v>
      </c>
      <c r="K5103">
        <v>1</v>
      </c>
      <c r="M5103" s="4">
        <f>ROUND(VLOOKUP(fUnitSales[[#This Row],[Product]],dProducts[],2,0)*(1-fUnitSales[[#This Row],[Discount]])*fUnitSales[[#This Row],[Units]],2)</f>
        <v>33.32</v>
      </c>
      <c r="N5103" s="4" t="str">
        <f>VLOOKUP(fUnitSales[[#This Row],[SalesRep]],dSalesRep[],2,0)</f>
        <v>East</v>
      </c>
    </row>
    <row r="5104" spans="7:14" x14ac:dyDescent="0.25">
      <c r="G5104" s="6">
        <v>41623</v>
      </c>
      <c r="H5104" t="s">
        <v>54</v>
      </c>
      <c r="I5104" t="s">
        <v>25</v>
      </c>
      <c r="J5104">
        <v>0</v>
      </c>
      <c r="K5104">
        <v>1</v>
      </c>
      <c r="M5104" s="4">
        <f>ROUND(VLOOKUP(fUnitSales[[#This Row],[Product]],dProducts[],2,0)*(1-fUnitSales[[#This Row],[Discount]])*fUnitSales[[#This Row],[Units]],2)</f>
        <v>34</v>
      </c>
      <c r="N5104" s="4" t="str">
        <f>VLOOKUP(fUnitSales[[#This Row],[SalesRep]],dSalesRep[],2,0)</f>
        <v>East</v>
      </c>
    </row>
    <row r="5105" spans="7:14" x14ac:dyDescent="0.25">
      <c r="G5105" s="6">
        <v>41619</v>
      </c>
      <c r="H5105" t="s">
        <v>91</v>
      </c>
      <c r="I5105" t="s">
        <v>22</v>
      </c>
      <c r="J5105">
        <v>0</v>
      </c>
      <c r="K5105">
        <v>3</v>
      </c>
      <c r="M5105" s="4">
        <f>ROUND(VLOOKUP(fUnitSales[[#This Row],[Product]],dProducts[],2,0)*(1-fUnitSales[[#This Row],[Discount]])*fUnitSales[[#This Row],[Units]],2)</f>
        <v>75</v>
      </c>
      <c r="N5105" s="4" t="str">
        <f>VLOOKUP(fUnitSales[[#This Row],[SalesRep]],dSalesRep[],2,0)</f>
        <v>East</v>
      </c>
    </row>
    <row r="5106" spans="7:14" x14ac:dyDescent="0.25">
      <c r="G5106" s="6">
        <v>41949</v>
      </c>
      <c r="H5106" t="s">
        <v>54</v>
      </c>
      <c r="I5106" t="s">
        <v>13</v>
      </c>
      <c r="J5106">
        <v>0</v>
      </c>
      <c r="K5106">
        <v>1</v>
      </c>
      <c r="M5106" s="4">
        <f>ROUND(VLOOKUP(fUnitSales[[#This Row],[Product]],dProducts[],2,0)*(1-fUnitSales[[#This Row],[Discount]])*fUnitSales[[#This Row],[Units]],2)</f>
        <v>22.95</v>
      </c>
      <c r="N5106" s="4" t="str">
        <f>VLOOKUP(fUnitSales[[#This Row],[SalesRep]],dSalesRep[],2,0)</f>
        <v>East</v>
      </c>
    </row>
    <row r="5107" spans="7:14" x14ac:dyDescent="0.25">
      <c r="G5107" s="6">
        <v>41477</v>
      </c>
      <c r="H5107" t="s">
        <v>93</v>
      </c>
      <c r="I5107" t="s">
        <v>25</v>
      </c>
      <c r="J5107">
        <v>1.4999999999999999E-2</v>
      </c>
      <c r="K5107">
        <v>3</v>
      </c>
      <c r="M5107" s="4">
        <f>ROUND(VLOOKUP(fUnitSales[[#This Row],[Product]],dProducts[],2,0)*(1-fUnitSales[[#This Row],[Discount]])*fUnitSales[[#This Row],[Units]],2)</f>
        <v>100.47</v>
      </c>
      <c r="N5107" s="4" t="str">
        <f>VLOOKUP(fUnitSales[[#This Row],[SalesRep]],dSalesRep[],2,0)</f>
        <v>MidWest</v>
      </c>
    </row>
    <row r="5108" spans="7:14" x14ac:dyDescent="0.25">
      <c r="G5108" s="6">
        <v>41835</v>
      </c>
      <c r="H5108" t="s">
        <v>65</v>
      </c>
      <c r="I5108" t="s">
        <v>18</v>
      </c>
      <c r="J5108">
        <v>0.03</v>
      </c>
      <c r="K5108">
        <v>2</v>
      </c>
      <c r="M5108" s="4">
        <f>ROUND(VLOOKUP(fUnitSales[[#This Row],[Product]],dProducts[],2,0)*(1-fUnitSales[[#This Row],[Discount]])*fUnitSales[[#This Row],[Units]],2)</f>
        <v>44.52</v>
      </c>
      <c r="N5108" s="4" t="str">
        <f>VLOOKUP(fUnitSales[[#This Row],[SalesRep]],dSalesRep[],2,0)</f>
        <v>West</v>
      </c>
    </row>
    <row r="5109" spans="7:14" x14ac:dyDescent="0.25">
      <c r="G5109" s="6">
        <v>41628</v>
      </c>
      <c r="H5109" t="s">
        <v>92</v>
      </c>
      <c r="I5109" t="s">
        <v>25</v>
      </c>
      <c r="J5109">
        <v>0.03</v>
      </c>
      <c r="K5109">
        <v>1</v>
      </c>
      <c r="M5109" s="4">
        <f>ROUND(VLOOKUP(fUnitSales[[#This Row],[Product]],dProducts[],2,0)*(1-fUnitSales[[#This Row],[Discount]])*fUnitSales[[#This Row],[Units]],2)</f>
        <v>32.979999999999997</v>
      </c>
      <c r="N5109" s="4" t="str">
        <f>VLOOKUP(fUnitSales[[#This Row],[SalesRep]],dSalesRep[],2,0)</f>
        <v>West</v>
      </c>
    </row>
    <row r="5110" spans="7:14" x14ac:dyDescent="0.25">
      <c r="G5110" s="6">
        <v>41608</v>
      </c>
      <c r="H5110" t="s">
        <v>54</v>
      </c>
      <c r="I5110" t="s">
        <v>25</v>
      </c>
      <c r="J5110">
        <v>0.03</v>
      </c>
      <c r="K5110">
        <v>2</v>
      </c>
      <c r="M5110" s="4">
        <f>ROUND(VLOOKUP(fUnitSales[[#This Row],[Product]],dProducts[],2,0)*(1-fUnitSales[[#This Row],[Discount]])*fUnitSales[[#This Row],[Units]],2)</f>
        <v>65.959999999999994</v>
      </c>
      <c r="N5110" s="4" t="str">
        <f>VLOOKUP(fUnitSales[[#This Row],[SalesRep]],dSalesRep[],2,0)</f>
        <v>East</v>
      </c>
    </row>
    <row r="5111" spans="7:14" x14ac:dyDescent="0.25">
      <c r="G5111" s="6">
        <v>41957</v>
      </c>
      <c r="H5111" t="s">
        <v>41</v>
      </c>
      <c r="I5111" t="s">
        <v>25</v>
      </c>
      <c r="J5111">
        <v>0</v>
      </c>
      <c r="K5111">
        <v>2</v>
      </c>
      <c r="M5111" s="4">
        <f>ROUND(VLOOKUP(fUnitSales[[#This Row],[Product]],dProducts[],2,0)*(1-fUnitSales[[#This Row],[Discount]])*fUnitSales[[#This Row],[Units]],2)</f>
        <v>68</v>
      </c>
      <c r="N5111" s="4" t="str">
        <f>VLOOKUP(fUnitSales[[#This Row],[SalesRep]],dSalesRep[],2,0)</f>
        <v>South</v>
      </c>
    </row>
    <row r="5112" spans="7:14" x14ac:dyDescent="0.25">
      <c r="G5112" s="6">
        <v>41747</v>
      </c>
      <c r="H5112" t="s">
        <v>53</v>
      </c>
      <c r="I5112" t="s">
        <v>25</v>
      </c>
      <c r="J5112">
        <v>0.03</v>
      </c>
      <c r="K5112">
        <v>2</v>
      </c>
      <c r="M5112" s="4">
        <f>ROUND(VLOOKUP(fUnitSales[[#This Row],[Product]],dProducts[],2,0)*(1-fUnitSales[[#This Row],[Discount]])*fUnitSales[[#This Row],[Units]],2)</f>
        <v>65.959999999999994</v>
      </c>
      <c r="N5112" s="4" t="str">
        <f>VLOOKUP(fUnitSales[[#This Row],[SalesRep]],dSalesRep[],2,0)</f>
        <v>West</v>
      </c>
    </row>
    <row r="5113" spans="7:14" x14ac:dyDescent="0.25">
      <c r="G5113" s="6">
        <v>41643</v>
      </c>
      <c r="H5113" t="s">
        <v>24</v>
      </c>
      <c r="I5113" t="s">
        <v>22</v>
      </c>
      <c r="J5113">
        <v>0.03</v>
      </c>
      <c r="K5113">
        <v>2</v>
      </c>
      <c r="M5113" s="4">
        <f>ROUND(VLOOKUP(fUnitSales[[#This Row],[Product]],dProducts[],2,0)*(1-fUnitSales[[#This Row],[Discount]])*fUnitSales[[#This Row],[Units]],2)</f>
        <v>48.5</v>
      </c>
      <c r="N5113" s="4" t="str">
        <f>VLOOKUP(fUnitSales[[#This Row],[SalesRep]],dSalesRep[],2,0)</f>
        <v>MidWest</v>
      </c>
    </row>
    <row r="5114" spans="7:14" x14ac:dyDescent="0.25">
      <c r="G5114" s="6">
        <v>41581</v>
      </c>
      <c r="H5114" t="s">
        <v>44</v>
      </c>
      <c r="I5114" t="s">
        <v>34</v>
      </c>
      <c r="J5114">
        <v>0</v>
      </c>
      <c r="K5114">
        <v>1</v>
      </c>
      <c r="M5114" s="4">
        <f>ROUND(VLOOKUP(fUnitSales[[#This Row],[Product]],dProducts[],2,0)*(1-fUnitSales[[#This Row],[Discount]])*fUnitSales[[#This Row],[Units]],2)</f>
        <v>23.5</v>
      </c>
      <c r="N5114" s="4" t="str">
        <f>VLOOKUP(fUnitSales[[#This Row],[SalesRep]],dSalesRep[],2,0)</f>
        <v>MidWest</v>
      </c>
    </row>
    <row r="5115" spans="7:14" x14ac:dyDescent="0.25">
      <c r="G5115" s="6">
        <v>41698</v>
      </c>
      <c r="H5115" t="s">
        <v>73</v>
      </c>
      <c r="I5115" t="s">
        <v>18</v>
      </c>
      <c r="J5115">
        <v>2.5000000000000001E-2</v>
      </c>
      <c r="K5115">
        <v>3</v>
      </c>
      <c r="M5115" s="4">
        <f>ROUND(VLOOKUP(fUnitSales[[#This Row],[Product]],dProducts[],2,0)*(1-fUnitSales[[#This Row],[Discount]])*fUnitSales[[#This Row],[Units]],2)</f>
        <v>67.13</v>
      </c>
      <c r="N5115" s="4" t="str">
        <f>VLOOKUP(fUnitSales[[#This Row],[SalesRep]],dSalesRep[],2,0)</f>
        <v>West</v>
      </c>
    </row>
    <row r="5116" spans="7:14" x14ac:dyDescent="0.25">
      <c r="G5116" s="6">
        <v>41649</v>
      </c>
      <c r="H5116" t="s">
        <v>45</v>
      </c>
      <c r="I5116" t="s">
        <v>17</v>
      </c>
      <c r="J5116">
        <v>0</v>
      </c>
      <c r="K5116">
        <v>24</v>
      </c>
      <c r="M5116" s="4">
        <f>ROUND(VLOOKUP(fUnitSales[[#This Row],[Product]],dProducts[],2,0)*(1-fUnitSales[[#This Row],[Discount]])*fUnitSales[[#This Row],[Units]],2)</f>
        <v>478.8</v>
      </c>
      <c r="N5116" s="4" t="str">
        <f>VLOOKUP(fUnitSales[[#This Row],[SalesRep]],dSalesRep[],2,0)</f>
        <v>MidWest</v>
      </c>
    </row>
    <row r="5117" spans="7:14" x14ac:dyDescent="0.25">
      <c r="G5117" s="6">
        <v>41966</v>
      </c>
      <c r="H5117" t="s">
        <v>63</v>
      </c>
      <c r="I5117" t="s">
        <v>37</v>
      </c>
      <c r="J5117">
        <v>2.5000000000000001E-2</v>
      </c>
      <c r="K5117">
        <v>1</v>
      </c>
      <c r="M5117" s="4">
        <f>ROUND(VLOOKUP(fUnitSales[[#This Row],[Product]],dProducts[],2,0)*(1-fUnitSales[[#This Row],[Discount]])*fUnitSales[[#This Row],[Units]],2)</f>
        <v>24.38</v>
      </c>
      <c r="N5117" s="4" t="str">
        <f>VLOOKUP(fUnitSales[[#This Row],[SalesRep]],dSalesRep[],2,0)</f>
        <v>MidWest</v>
      </c>
    </row>
    <row r="5118" spans="7:14" x14ac:dyDescent="0.25">
      <c r="G5118" s="6">
        <v>41340</v>
      </c>
      <c r="H5118" t="s">
        <v>27</v>
      </c>
      <c r="I5118" t="s">
        <v>22</v>
      </c>
      <c r="J5118">
        <v>0.03</v>
      </c>
      <c r="K5118">
        <v>2</v>
      </c>
      <c r="M5118" s="4">
        <f>ROUND(VLOOKUP(fUnitSales[[#This Row],[Product]],dProducts[],2,0)*(1-fUnitSales[[#This Row],[Discount]])*fUnitSales[[#This Row],[Units]],2)</f>
        <v>48.5</v>
      </c>
      <c r="N5118" s="4" t="str">
        <f>VLOOKUP(fUnitSales[[#This Row],[SalesRep]],dSalesRep[],2,0)</f>
        <v>MidWest</v>
      </c>
    </row>
    <row r="5119" spans="7:14" x14ac:dyDescent="0.25">
      <c r="G5119" s="6">
        <v>41984</v>
      </c>
      <c r="H5119" t="s">
        <v>24</v>
      </c>
      <c r="I5119" t="s">
        <v>25</v>
      </c>
      <c r="J5119">
        <v>0</v>
      </c>
      <c r="K5119">
        <v>4</v>
      </c>
      <c r="M5119" s="4">
        <f>ROUND(VLOOKUP(fUnitSales[[#This Row],[Product]],dProducts[],2,0)*(1-fUnitSales[[#This Row],[Discount]])*fUnitSales[[#This Row],[Units]],2)</f>
        <v>136</v>
      </c>
      <c r="N5119" s="4" t="str">
        <f>VLOOKUP(fUnitSales[[#This Row],[SalesRep]],dSalesRep[],2,0)</f>
        <v>MidWest</v>
      </c>
    </row>
    <row r="5120" spans="7:14" x14ac:dyDescent="0.25">
      <c r="G5120" s="6">
        <v>41953</v>
      </c>
      <c r="H5120" t="s">
        <v>53</v>
      </c>
      <c r="I5120" t="s">
        <v>37</v>
      </c>
      <c r="J5120">
        <v>2.5000000000000001E-2</v>
      </c>
      <c r="K5120">
        <v>20</v>
      </c>
      <c r="M5120" s="4">
        <f>ROUND(VLOOKUP(fUnitSales[[#This Row],[Product]],dProducts[],2,0)*(1-fUnitSales[[#This Row],[Discount]])*fUnitSales[[#This Row],[Units]],2)</f>
        <v>487.5</v>
      </c>
      <c r="N5120" s="4" t="str">
        <f>VLOOKUP(fUnitSales[[#This Row],[SalesRep]],dSalesRep[],2,0)</f>
        <v>West</v>
      </c>
    </row>
    <row r="5121" spans="7:14" x14ac:dyDescent="0.25">
      <c r="G5121" s="6">
        <v>41999</v>
      </c>
      <c r="H5121" t="s">
        <v>21</v>
      </c>
      <c r="I5121" t="s">
        <v>13</v>
      </c>
      <c r="J5121">
        <v>0</v>
      </c>
      <c r="K5121">
        <v>3</v>
      </c>
      <c r="M5121" s="4">
        <f>ROUND(VLOOKUP(fUnitSales[[#This Row],[Product]],dProducts[],2,0)*(1-fUnitSales[[#This Row],[Discount]])*fUnitSales[[#This Row],[Units]],2)</f>
        <v>68.849999999999994</v>
      </c>
      <c r="N5121" s="4" t="str">
        <f>VLOOKUP(fUnitSales[[#This Row],[SalesRep]],dSalesRep[],2,0)</f>
        <v>West</v>
      </c>
    </row>
    <row r="5122" spans="7:14" x14ac:dyDescent="0.25">
      <c r="G5122" s="6">
        <v>41952</v>
      </c>
      <c r="H5122" t="s">
        <v>41</v>
      </c>
      <c r="I5122" t="s">
        <v>28</v>
      </c>
      <c r="J5122">
        <v>0.01</v>
      </c>
      <c r="K5122">
        <v>2</v>
      </c>
      <c r="M5122" s="4">
        <f>ROUND(VLOOKUP(fUnitSales[[#This Row],[Product]],dProducts[],2,0)*(1-fUnitSales[[#This Row],[Discount]])*fUnitSales[[#This Row],[Units]],2)</f>
        <v>54.45</v>
      </c>
      <c r="N5122" s="4" t="str">
        <f>VLOOKUP(fUnitSales[[#This Row],[SalesRep]],dSalesRep[],2,0)</f>
        <v>South</v>
      </c>
    </row>
    <row r="5123" spans="7:14" x14ac:dyDescent="0.25">
      <c r="G5123" s="6">
        <v>41966</v>
      </c>
      <c r="H5123" t="s">
        <v>26</v>
      </c>
      <c r="I5123" t="s">
        <v>18</v>
      </c>
      <c r="J5123">
        <v>0.01</v>
      </c>
      <c r="K5123">
        <v>3</v>
      </c>
      <c r="M5123" s="4">
        <f>ROUND(VLOOKUP(fUnitSales[[#This Row],[Product]],dProducts[],2,0)*(1-fUnitSales[[#This Row],[Discount]])*fUnitSales[[#This Row],[Units]],2)</f>
        <v>68.16</v>
      </c>
      <c r="N5123" s="4" t="str">
        <f>VLOOKUP(fUnitSales[[#This Row],[SalesRep]],dSalesRep[],2,0)</f>
        <v>West</v>
      </c>
    </row>
    <row r="5124" spans="7:14" x14ac:dyDescent="0.25">
      <c r="G5124" s="6">
        <v>42004</v>
      </c>
      <c r="H5124" t="s">
        <v>65</v>
      </c>
      <c r="I5124" t="s">
        <v>18</v>
      </c>
      <c r="J5124">
        <v>0</v>
      </c>
      <c r="K5124">
        <v>3</v>
      </c>
      <c r="M5124" s="4">
        <f>ROUND(VLOOKUP(fUnitSales[[#This Row],[Product]],dProducts[],2,0)*(1-fUnitSales[[#This Row],[Discount]])*fUnitSales[[#This Row],[Units]],2)</f>
        <v>68.849999999999994</v>
      </c>
      <c r="N5124" s="4" t="str">
        <f>VLOOKUP(fUnitSales[[#This Row],[SalesRep]],dSalesRep[],2,0)</f>
        <v>West</v>
      </c>
    </row>
    <row r="5125" spans="7:14" x14ac:dyDescent="0.25">
      <c r="G5125" s="6">
        <v>41615</v>
      </c>
      <c r="H5125" t="s">
        <v>41</v>
      </c>
      <c r="I5125" t="s">
        <v>18</v>
      </c>
      <c r="J5125">
        <v>0.02</v>
      </c>
      <c r="K5125">
        <v>22</v>
      </c>
      <c r="M5125" s="4">
        <f>ROUND(VLOOKUP(fUnitSales[[#This Row],[Product]],dProducts[],2,0)*(1-fUnitSales[[#This Row],[Discount]])*fUnitSales[[#This Row],[Units]],2)</f>
        <v>494.8</v>
      </c>
      <c r="N5125" s="4" t="str">
        <f>VLOOKUP(fUnitSales[[#This Row],[SalesRep]],dSalesRep[],2,0)</f>
        <v>South</v>
      </c>
    </row>
    <row r="5126" spans="7:14" x14ac:dyDescent="0.25">
      <c r="G5126" s="6">
        <v>41653</v>
      </c>
      <c r="H5126" t="s">
        <v>90</v>
      </c>
      <c r="I5126" t="s">
        <v>13</v>
      </c>
      <c r="J5126">
        <v>0.03</v>
      </c>
      <c r="K5126">
        <v>12</v>
      </c>
      <c r="M5126" s="4">
        <f>ROUND(VLOOKUP(fUnitSales[[#This Row],[Product]],dProducts[],2,0)*(1-fUnitSales[[#This Row],[Discount]])*fUnitSales[[#This Row],[Units]],2)</f>
        <v>267.14</v>
      </c>
      <c r="N5126" s="4" t="str">
        <f>VLOOKUP(fUnitSales[[#This Row],[SalesRep]],dSalesRep[],2,0)</f>
        <v>West</v>
      </c>
    </row>
    <row r="5127" spans="7:14" x14ac:dyDescent="0.25">
      <c r="G5127" s="6">
        <v>41626</v>
      </c>
      <c r="H5127" t="s">
        <v>78</v>
      </c>
      <c r="I5127" t="s">
        <v>13</v>
      </c>
      <c r="J5127">
        <v>2.5000000000000001E-2</v>
      </c>
      <c r="K5127">
        <v>3</v>
      </c>
      <c r="M5127" s="4">
        <f>ROUND(VLOOKUP(fUnitSales[[#This Row],[Product]],dProducts[],2,0)*(1-fUnitSales[[#This Row],[Discount]])*fUnitSales[[#This Row],[Units]],2)</f>
        <v>67.13</v>
      </c>
      <c r="N5127" s="4" t="str">
        <f>VLOOKUP(fUnitSales[[#This Row],[SalesRep]],dSalesRep[],2,0)</f>
        <v>West</v>
      </c>
    </row>
    <row r="5128" spans="7:14" x14ac:dyDescent="0.25">
      <c r="G5128" s="6">
        <v>41625</v>
      </c>
      <c r="H5128" t="s">
        <v>74</v>
      </c>
      <c r="I5128" t="s">
        <v>17</v>
      </c>
      <c r="J5128">
        <v>0</v>
      </c>
      <c r="K5128">
        <v>3</v>
      </c>
      <c r="M5128" s="4">
        <f>ROUND(VLOOKUP(fUnitSales[[#This Row],[Product]],dProducts[],2,0)*(1-fUnitSales[[#This Row],[Discount]])*fUnitSales[[#This Row],[Units]],2)</f>
        <v>59.85</v>
      </c>
      <c r="N5128" s="4" t="str">
        <f>VLOOKUP(fUnitSales[[#This Row],[SalesRep]],dSalesRep[],2,0)</f>
        <v>MidWest</v>
      </c>
    </row>
    <row r="5129" spans="7:14" x14ac:dyDescent="0.25">
      <c r="G5129" s="6">
        <v>41959</v>
      </c>
      <c r="H5129" t="s">
        <v>26</v>
      </c>
      <c r="I5129" t="s">
        <v>37</v>
      </c>
      <c r="J5129">
        <v>0</v>
      </c>
      <c r="K5129">
        <v>1</v>
      </c>
      <c r="M5129" s="4">
        <f>ROUND(VLOOKUP(fUnitSales[[#This Row],[Product]],dProducts[],2,0)*(1-fUnitSales[[#This Row],[Discount]])*fUnitSales[[#This Row],[Units]],2)</f>
        <v>25</v>
      </c>
      <c r="N5129" s="4" t="str">
        <f>VLOOKUP(fUnitSales[[#This Row],[SalesRep]],dSalesRep[],2,0)</f>
        <v>West</v>
      </c>
    </row>
    <row r="5130" spans="7:14" x14ac:dyDescent="0.25">
      <c r="G5130" s="6">
        <v>41740</v>
      </c>
      <c r="H5130" t="s">
        <v>32</v>
      </c>
      <c r="I5130" t="s">
        <v>25</v>
      </c>
      <c r="J5130">
        <v>0.01</v>
      </c>
      <c r="K5130">
        <v>2</v>
      </c>
      <c r="M5130" s="4">
        <f>ROUND(VLOOKUP(fUnitSales[[#This Row],[Product]],dProducts[],2,0)*(1-fUnitSales[[#This Row],[Discount]])*fUnitSales[[#This Row],[Units]],2)</f>
        <v>67.319999999999993</v>
      </c>
      <c r="N5130" s="4" t="str">
        <f>VLOOKUP(fUnitSales[[#This Row],[SalesRep]],dSalesRep[],2,0)</f>
        <v>West</v>
      </c>
    </row>
    <row r="5131" spans="7:14" x14ac:dyDescent="0.25">
      <c r="G5131" s="6">
        <v>41944</v>
      </c>
      <c r="H5131" t="s">
        <v>69</v>
      </c>
      <c r="I5131" t="s">
        <v>17</v>
      </c>
      <c r="J5131">
        <v>2.5000000000000001E-2</v>
      </c>
      <c r="K5131">
        <v>5</v>
      </c>
      <c r="M5131" s="4">
        <f>ROUND(VLOOKUP(fUnitSales[[#This Row],[Product]],dProducts[],2,0)*(1-fUnitSales[[#This Row],[Discount]])*fUnitSales[[#This Row],[Units]],2)</f>
        <v>97.26</v>
      </c>
      <c r="N5131" s="4" t="str">
        <f>VLOOKUP(fUnitSales[[#This Row],[SalesRep]],dSalesRep[],2,0)</f>
        <v>MidWest</v>
      </c>
    </row>
    <row r="5132" spans="7:14" x14ac:dyDescent="0.25">
      <c r="G5132" s="6">
        <v>41361</v>
      </c>
      <c r="H5132" t="s">
        <v>52</v>
      </c>
      <c r="I5132" t="s">
        <v>17</v>
      </c>
      <c r="J5132">
        <v>1.4999999999999999E-2</v>
      </c>
      <c r="K5132">
        <v>1</v>
      </c>
      <c r="M5132" s="4">
        <f>ROUND(VLOOKUP(fUnitSales[[#This Row],[Product]],dProducts[],2,0)*(1-fUnitSales[[#This Row],[Discount]])*fUnitSales[[#This Row],[Units]],2)</f>
        <v>19.649999999999999</v>
      </c>
      <c r="N5132" s="4" t="str">
        <f>VLOOKUP(fUnitSales[[#This Row],[SalesRep]],dSalesRep[],2,0)</f>
        <v>South</v>
      </c>
    </row>
    <row r="5133" spans="7:14" x14ac:dyDescent="0.25">
      <c r="G5133" s="6">
        <v>41823</v>
      </c>
      <c r="H5133" t="s">
        <v>47</v>
      </c>
      <c r="I5133" t="s">
        <v>17</v>
      </c>
      <c r="J5133">
        <v>1.4999999999999999E-2</v>
      </c>
      <c r="K5133">
        <v>4</v>
      </c>
      <c r="M5133" s="4">
        <f>ROUND(VLOOKUP(fUnitSales[[#This Row],[Product]],dProducts[],2,0)*(1-fUnitSales[[#This Row],[Discount]])*fUnitSales[[#This Row],[Units]],2)</f>
        <v>78.599999999999994</v>
      </c>
      <c r="N5133" s="4" t="str">
        <f>VLOOKUP(fUnitSales[[#This Row],[SalesRep]],dSalesRep[],2,0)</f>
        <v>South</v>
      </c>
    </row>
    <row r="5134" spans="7:14" x14ac:dyDescent="0.25">
      <c r="G5134" s="6">
        <v>41946</v>
      </c>
      <c r="H5134" t="s">
        <v>85</v>
      </c>
      <c r="I5134" t="s">
        <v>17</v>
      </c>
      <c r="J5134">
        <v>0</v>
      </c>
      <c r="K5134">
        <v>3</v>
      </c>
      <c r="M5134" s="4">
        <f>ROUND(VLOOKUP(fUnitSales[[#This Row],[Product]],dProducts[],2,0)*(1-fUnitSales[[#This Row],[Discount]])*fUnitSales[[#This Row],[Units]],2)</f>
        <v>59.85</v>
      </c>
      <c r="N5134" s="4" t="str">
        <f>VLOOKUP(fUnitSales[[#This Row],[SalesRep]],dSalesRep[],2,0)</f>
        <v>West</v>
      </c>
    </row>
    <row r="5135" spans="7:14" x14ac:dyDescent="0.25">
      <c r="G5135" s="6">
        <v>41571</v>
      </c>
      <c r="H5135" t="s">
        <v>72</v>
      </c>
      <c r="I5135" t="s">
        <v>37</v>
      </c>
      <c r="J5135">
        <v>0</v>
      </c>
      <c r="K5135">
        <v>3</v>
      </c>
      <c r="M5135" s="4">
        <f>ROUND(VLOOKUP(fUnitSales[[#This Row],[Product]],dProducts[],2,0)*(1-fUnitSales[[#This Row],[Discount]])*fUnitSales[[#This Row],[Units]],2)</f>
        <v>75</v>
      </c>
      <c r="N5135" s="4" t="str">
        <f>VLOOKUP(fUnitSales[[#This Row],[SalesRep]],dSalesRep[],2,0)</f>
        <v>East</v>
      </c>
    </row>
    <row r="5136" spans="7:14" x14ac:dyDescent="0.25">
      <c r="G5136" s="6">
        <v>41585</v>
      </c>
      <c r="H5136" t="s">
        <v>58</v>
      </c>
      <c r="I5136" t="s">
        <v>25</v>
      </c>
      <c r="J5136">
        <v>0</v>
      </c>
      <c r="K5136">
        <v>1</v>
      </c>
      <c r="M5136" s="4">
        <f>ROUND(VLOOKUP(fUnitSales[[#This Row],[Product]],dProducts[],2,0)*(1-fUnitSales[[#This Row],[Discount]])*fUnitSales[[#This Row],[Units]],2)</f>
        <v>34</v>
      </c>
      <c r="N5136" s="4" t="str">
        <f>VLOOKUP(fUnitSales[[#This Row],[SalesRep]],dSalesRep[],2,0)</f>
        <v>East</v>
      </c>
    </row>
    <row r="5137" spans="7:14" x14ac:dyDescent="0.25">
      <c r="G5137" s="6">
        <v>41948</v>
      </c>
      <c r="H5137" t="s">
        <v>57</v>
      </c>
      <c r="I5137" t="s">
        <v>37</v>
      </c>
      <c r="J5137">
        <v>2.5000000000000001E-2</v>
      </c>
      <c r="K5137">
        <v>3</v>
      </c>
      <c r="M5137" s="4">
        <f>ROUND(VLOOKUP(fUnitSales[[#This Row],[Product]],dProducts[],2,0)*(1-fUnitSales[[#This Row],[Discount]])*fUnitSales[[#This Row],[Units]],2)</f>
        <v>73.13</v>
      </c>
      <c r="N5137" s="4" t="str">
        <f>VLOOKUP(fUnitSales[[#This Row],[SalesRep]],dSalesRep[],2,0)</f>
        <v>South</v>
      </c>
    </row>
    <row r="5138" spans="7:14" x14ac:dyDescent="0.25">
      <c r="G5138" s="6">
        <v>41971</v>
      </c>
      <c r="H5138" t="s">
        <v>14</v>
      </c>
      <c r="I5138" t="s">
        <v>18</v>
      </c>
      <c r="J5138">
        <v>0</v>
      </c>
      <c r="K5138">
        <v>3</v>
      </c>
      <c r="M5138" s="4">
        <f>ROUND(VLOOKUP(fUnitSales[[#This Row],[Product]],dProducts[],2,0)*(1-fUnitSales[[#This Row],[Discount]])*fUnitSales[[#This Row],[Units]],2)</f>
        <v>68.849999999999994</v>
      </c>
      <c r="N5138" s="4" t="str">
        <f>VLOOKUP(fUnitSales[[#This Row],[SalesRep]],dSalesRep[],2,0)</f>
        <v>West</v>
      </c>
    </row>
    <row r="5139" spans="7:14" x14ac:dyDescent="0.25">
      <c r="G5139" s="6">
        <v>42000</v>
      </c>
      <c r="H5139" t="s">
        <v>26</v>
      </c>
      <c r="I5139" t="s">
        <v>31</v>
      </c>
      <c r="J5139">
        <v>0</v>
      </c>
      <c r="K5139">
        <v>2</v>
      </c>
      <c r="M5139" s="4">
        <f>ROUND(VLOOKUP(fUnitSales[[#This Row],[Product]],dProducts[],2,0)*(1-fUnitSales[[#This Row],[Discount]])*fUnitSales[[#This Row],[Units]],2)</f>
        <v>60</v>
      </c>
      <c r="N5139" s="4" t="str">
        <f>VLOOKUP(fUnitSales[[#This Row],[SalesRep]],dSalesRep[],2,0)</f>
        <v>West</v>
      </c>
    </row>
    <row r="5140" spans="7:14" x14ac:dyDescent="0.25">
      <c r="G5140" s="6">
        <v>41990</v>
      </c>
      <c r="H5140" t="s">
        <v>27</v>
      </c>
      <c r="I5140" t="s">
        <v>17</v>
      </c>
      <c r="J5140">
        <v>0.03</v>
      </c>
      <c r="K5140">
        <v>25</v>
      </c>
      <c r="M5140" s="4">
        <f>ROUND(VLOOKUP(fUnitSales[[#This Row],[Product]],dProducts[],2,0)*(1-fUnitSales[[#This Row],[Discount]])*fUnitSales[[#This Row],[Units]],2)</f>
        <v>483.79</v>
      </c>
      <c r="N5140" s="4" t="str">
        <f>VLOOKUP(fUnitSales[[#This Row],[SalesRep]],dSalesRep[],2,0)</f>
        <v>MidWest</v>
      </c>
    </row>
    <row r="5141" spans="7:14" x14ac:dyDescent="0.25">
      <c r="G5141" s="6">
        <v>41956</v>
      </c>
      <c r="H5141" t="s">
        <v>80</v>
      </c>
      <c r="I5141" t="s">
        <v>34</v>
      </c>
      <c r="J5141">
        <v>0.02</v>
      </c>
      <c r="K5141">
        <v>2</v>
      </c>
      <c r="M5141" s="4">
        <f>ROUND(VLOOKUP(fUnitSales[[#This Row],[Product]],dProducts[],2,0)*(1-fUnitSales[[#This Row],[Discount]])*fUnitSales[[#This Row],[Units]],2)</f>
        <v>46.06</v>
      </c>
      <c r="N5141" s="4" t="str">
        <f>VLOOKUP(fUnitSales[[#This Row],[SalesRep]],dSalesRep[],2,0)</f>
        <v>MidWest</v>
      </c>
    </row>
    <row r="5142" spans="7:14" x14ac:dyDescent="0.25">
      <c r="G5142" s="6">
        <v>41611</v>
      </c>
      <c r="H5142" t="s">
        <v>90</v>
      </c>
      <c r="I5142" t="s">
        <v>22</v>
      </c>
      <c r="J5142">
        <v>0</v>
      </c>
      <c r="K5142">
        <v>3</v>
      </c>
      <c r="M5142" s="4">
        <f>ROUND(VLOOKUP(fUnitSales[[#This Row],[Product]],dProducts[],2,0)*(1-fUnitSales[[#This Row],[Discount]])*fUnitSales[[#This Row],[Units]],2)</f>
        <v>75</v>
      </c>
      <c r="N5142" s="4" t="str">
        <f>VLOOKUP(fUnitSales[[#This Row],[SalesRep]],dSalesRep[],2,0)</f>
        <v>West</v>
      </c>
    </row>
    <row r="5143" spans="7:14" x14ac:dyDescent="0.25">
      <c r="G5143" s="6">
        <v>41735</v>
      </c>
      <c r="H5143" t="s">
        <v>56</v>
      </c>
      <c r="I5143" t="s">
        <v>25</v>
      </c>
      <c r="J5143">
        <v>0</v>
      </c>
      <c r="K5143">
        <v>3</v>
      </c>
      <c r="M5143" s="4">
        <f>ROUND(VLOOKUP(fUnitSales[[#This Row],[Product]],dProducts[],2,0)*(1-fUnitSales[[#This Row],[Discount]])*fUnitSales[[#This Row],[Units]],2)</f>
        <v>102</v>
      </c>
      <c r="N5143" s="4" t="str">
        <f>VLOOKUP(fUnitSales[[#This Row],[SalesRep]],dSalesRep[],2,0)</f>
        <v>West</v>
      </c>
    </row>
    <row r="5144" spans="7:14" x14ac:dyDescent="0.25">
      <c r="G5144" s="6">
        <v>41515</v>
      </c>
      <c r="H5144" t="s">
        <v>85</v>
      </c>
      <c r="I5144" t="s">
        <v>17</v>
      </c>
      <c r="J5144">
        <v>2.5000000000000001E-2</v>
      </c>
      <c r="K5144">
        <v>3</v>
      </c>
      <c r="M5144" s="4">
        <f>ROUND(VLOOKUP(fUnitSales[[#This Row],[Product]],dProducts[],2,0)*(1-fUnitSales[[#This Row],[Discount]])*fUnitSales[[#This Row],[Units]],2)</f>
        <v>58.35</v>
      </c>
      <c r="N5144" s="4" t="str">
        <f>VLOOKUP(fUnitSales[[#This Row],[SalesRep]],dSalesRep[],2,0)</f>
        <v>West</v>
      </c>
    </row>
    <row r="5145" spans="7:14" x14ac:dyDescent="0.25">
      <c r="G5145" s="6">
        <v>41604</v>
      </c>
      <c r="H5145" t="s">
        <v>52</v>
      </c>
      <c r="I5145" t="s">
        <v>22</v>
      </c>
      <c r="J5145">
        <v>0.01</v>
      </c>
      <c r="K5145">
        <v>3</v>
      </c>
      <c r="M5145" s="4">
        <f>ROUND(VLOOKUP(fUnitSales[[#This Row],[Product]],dProducts[],2,0)*(1-fUnitSales[[#This Row],[Discount]])*fUnitSales[[#This Row],[Units]],2)</f>
        <v>74.25</v>
      </c>
      <c r="N5145" s="4" t="str">
        <f>VLOOKUP(fUnitSales[[#This Row],[SalesRep]],dSalesRep[],2,0)</f>
        <v>South</v>
      </c>
    </row>
    <row r="5146" spans="7:14" x14ac:dyDescent="0.25">
      <c r="G5146" s="6">
        <v>41604</v>
      </c>
      <c r="H5146" t="s">
        <v>51</v>
      </c>
      <c r="I5146" t="s">
        <v>18</v>
      </c>
      <c r="J5146">
        <v>0.02</v>
      </c>
      <c r="K5146">
        <v>2</v>
      </c>
      <c r="M5146" s="4">
        <f>ROUND(VLOOKUP(fUnitSales[[#This Row],[Product]],dProducts[],2,0)*(1-fUnitSales[[#This Row],[Discount]])*fUnitSales[[#This Row],[Units]],2)</f>
        <v>44.98</v>
      </c>
      <c r="N5146" s="4" t="str">
        <f>VLOOKUP(fUnitSales[[#This Row],[SalesRep]],dSalesRep[],2,0)</f>
        <v>West</v>
      </c>
    </row>
    <row r="5147" spans="7:14" x14ac:dyDescent="0.25">
      <c r="G5147" s="6">
        <v>41400</v>
      </c>
      <c r="H5147" t="s">
        <v>66</v>
      </c>
      <c r="I5147" t="s">
        <v>18</v>
      </c>
      <c r="J5147">
        <v>0</v>
      </c>
      <c r="K5147">
        <v>3</v>
      </c>
      <c r="M5147" s="4">
        <f>ROUND(VLOOKUP(fUnitSales[[#This Row],[Product]],dProducts[],2,0)*(1-fUnitSales[[#This Row],[Discount]])*fUnitSales[[#This Row],[Units]],2)</f>
        <v>68.849999999999994</v>
      </c>
      <c r="N5147" s="4" t="str">
        <f>VLOOKUP(fUnitSales[[#This Row],[SalesRep]],dSalesRep[],2,0)</f>
        <v>MidWest</v>
      </c>
    </row>
    <row r="5148" spans="7:14" x14ac:dyDescent="0.25">
      <c r="G5148" s="6">
        <v>41637</v>
      </c>
      <c r="H5148" t="s">
        <v>89</v>
      </c>
      <c r="I5148" t="s">
        <v>13</v>
      </c>
      <c r="J5148">
        <v>0</v>
      </c>
      <c r="K5148">
        <v>3</v>
      </c>
      <c r="M5148" s="4">
        <f>ROUND(VLOOKUP(fUnitSales[[#This Row],[Product]],dProducts[],2,0)*(1-fUnitSales[[#This Row],[Discount]])*fUnitSales[[#This Row],[Units]],2)</f>
        <v>68.849999999999994</v>
      </c>
      <c r="N5148" s="4" t="str">
        <f>VLOOKUP(fUnitSales[[#This Row],[SalesRep]],dSalesRep[],2,0)</f>
        <v>West</v>
      </c>
    </row>
    <row r="5149" spans="7:14" x14ac:dyDescent="0.25">
      <c r="G5149" s="6">
        <v>41984</v>
      </c>
      <c r="H5149" t="s">
        <v>70</v>
      </c>
      <c r="I5149" t="s">
        <v>25</v>
      </c>
      <c r="J5149">
        <v>1.4999999999999999E-2</v>
      </c>
      <c r="K5149">
        <v>1</v>
      </c>
      <c r="M5149" s="4">
        <f>ROUND(VLOOKUP(fUnitSales[[#This Row],[Product]],dProducts[],2,0)*(1-fUnitSales[[#This Row],[Discount]])*fUnitSales[[#This Row],[Units]],2)</f>
        <v>33.49</v>
      </c>
      <c r="N5149" s="4" t="str">
        <f>VLOOKUP(fUnitSales[[#This Row],[SalesRep]],dSalesRep[],2,0)</f>
        <v>West</v>
      </c>
    </row>
    <row r="5150" spans="7:14" x14ac:dyDescent="0.25">
      <c r="G5150" s="6">
        <v>41979</v>
      </c>
      <c r="H5150" t="s">
        <v>23</v>
      </c>
      <c r="I5150" t="s">
        <v>22</v>
      </c>
      <c r="J5150">
        <v>0.02</v>
      </c>
      <c r="K5150">
        <v>1</v>
      </c>
      <c r="M5150" s="4">
        <f>ROUND(VLOOKUP(fUnitSales[[#This Row],[Product]],dProducts[],2,0)*(1-fUnitSales[[#This Row],[Discount]])*fUnitSales[[#This Row],[Units]],2)</f>
        <v>24.5</v>
      </c>
      <c r="N5150" s="4" t="str">
        <f>VLOOKUP(fUnitSales[[#This Row],[SalesRep]],dSalesRep[],2,0)</f>
        <v>East</v>
      </c>
    </row>
    <row r="5151" spans="7:14" x14ac:dyDescent="0.25">
      <c r="G5151" s="6">
        <v>41582</v>
      </c>
      <c r="H5151" t="s">
        <v>29</v>
      </c>
      <c r="I5151" t="s">
        <v>25</v>
      </c>
      <c r="J5151">
        <v>0</v>
      </c>
      <c r="K5151">
        <v>1</v>
      </c>
      <c r="M5151" s="4">
        <f>ROUND(VLOOKUP(fUnitSales[[#This Row],[Product]],dProducts[],2,0)*(1-fUnitSales[[#This Row],[Discount]])*fUnitSales[[#This Row],[Units]],2)</f>
        <v>34</v>
      </c>
      <c r="N5151" s="4" t="str">
        <f>VLOOKUP(fUnitSales[[#This Row],[SalesRep]],dSalesRep[],2,0)</f>
        <v>MidWest</v>
      </c>
    </row>
    <row r="5152" spans="7:14" x14ac:dyDescent="0.25">
      <c r="G5152" s="6">
        <v>41796</v>
      </c>
      <c r="H5152" t="s">
        <v>75</v>
      </c>
      <c r="I5152" t="s">
        <v>37</v>
      </c>
      <c r="J5152">
        <v>0</v>
      </c>
      <c r="K5152">
        <v>2</v>
      </c>
      <c r="M5152" s="4">
        <f>ROUND(VLOOKUP(fUnitSales[[#This Row],[Product]],dProducts[],2,0)*(1-fUnitSales[[#This Row],[Discount]])*fUnitSales[[#This Row],[Units]],2)</f>
        <v>50</v>
      </c>
      <c r="N5152" s="4" t="str">
        <f>VLOOKUP(fUnitSales[[#This Row],[SalesRep]],dSalesRep[],2,0)</f>
        <v>West</v>
      </c>
    </row>
    <row r="5153" spans="7:14" x14ac:dyDescent="0.25">
      <c r="G5153" s="6">
        <v>41612</v>
      </c>
      <c r="H5153" t="s">
        <v>43</v>
      </c>
      <c r="I5153" t="s">
        <v>17</v>
      </c>
      <c r="J5153">
        <v>0.02</v>
      </c>
      <c r="K5153">
        <v>2</v>
      </c>
      <c r="M5153" s="4">
        <f>ROUND(VLOOKUP(fUnitSales[[#This Row],[Product]],dProducts[],2,0)*(1-fUnitSales[[#This Row],[Discount]])*fUnitSales[[#This Row],[Units]],2)</f>
        <v>39.1</v>
      </c>
      <c r="N5153" s="4" t="str">
        <f>VLOOKUP(fUnitSales[[#This Row],[SalesRep]],dSalesRep[],2,0)</f>
        <v>MidWest</v>
      </c>
    </row>
    <row r="5154" spans="7:14" x14ac:dyDescent="0.25">
      <c r="G5154" s="6">
        <v>41601</v>
      </c>
      <c r="H5154" t="s">
        <v>88</v>
      </c>
      <c r="I5154" t="s">
        <v>13</v>
      </c>
      <c r="J5154">
        <v>0</v>
      </c>
      <c r="K5154">
        <v>2</v>
      </c>
      <c r="M5154" s="4">
        <f>ROUND(VLOOKUP(fUnitSales[[#This Row],[Product]],dProducts[],2,0)*(1-fUnitSales[[#This Row],[Discount]])*fUnitSales[[#This Row],[Units]],2)</f>
        <v>45.9</v>
      </c>
      <c r="N5154" s="4" t="str">
        <f>VLOOKUP(fUnitSales[[#This Row],[SalesRep]],dSalesRep[],2,0)</f>
        <v>MidWest</v>
      </c>
    </row>
    <row r="5155" spans="7:14" x14ac:dyDescent="0.25">
      <c r="G5155" s="6">
        <v>41975</v>
      </c>
      <c r="H5155" t="s">
        <v>47</v>
      </c>
      <c r="I5155" t="s">
        <v>17</v>
      </c>
      <c r="J5155">
        <v>0</v>
      </c>
      <c r="K5155">
        <v>1</v>
      </c>
      <c r="M5155" s="4">
        <f>ROUND(VLOOKUP(fUnitSales[[#This Row],[Product]],dProducts[],2,0)*(1-fUnitSales[[#This Row],[Discount]])*fUnitSales[[#This Row],[Units]],2)</f>
        <v>19.95</v>
      </c>
      <c r="N5155" s="4" t="str">
        <f>VLOOKUP(fUnitSales[[#This Row],[SalesRep]],dSalesRep[],2,0)</f>
        <v>South</v>
      </c>
    </row>
    <row r="5156" spans="7:14" x14ac:dyDescent="0.25">
      <c r="G5156" s="6">
        <v>41622</v>
      </c>
      <c r="H5156" t="s">
        <v>66</v>
      </c>
      <c r="I5156" t="s">
        <v>22</v>
      </c>
      <c r="J5156">
        <v>0</v>
      </c>
      <c r="K5156">
        <v>1</v>
      </c>
      <c r="M5156" s="4">
        <f>ROUND(VLOOKUP(fUnitSales[[#This Row],[Product]],dProducts[],2,0)*(1-fUnitSales[[#This Row],[Discount]])*fUnitSales[[#This Row],[Units]],2)</f>
        <v>25</v>
      </c>
      <c r="N5156" s="4" t="str">
        <f>VLOOKUP(fUnitSales[[#This Row],[SalesRep]],dSalesRep[],2,0)</f>
        <v>MidWest</v>
      </c>
    </row>
    <row r="5157" spans="7:14" x14ac:dyDescent="0.25">
      <c r="G5157" s="6">
        <v>41952</v>
      </c>
      <c r="H5157" t="s">
        <v>46</v>
      </c>
      <c r="I5157" t="s">
        <v>22</v>
      </c>
      <c r="J5157">
        <v>0</v>
      </c>
      <c r="K5157">
        <v>11</v>
      </c>
      <c r="M5157" s="4">
        <f>ROUND(VLOOKUP(fUnitSales[[#This Row],[Product]],dProducts[],2,0)*(1-fUnitSales[[#This Row],[Discount]])*fUnitSales[[#This Row],[Units]],2)</f>
        <v>275</v>
      </c>
      <c r="N5157" s="4" t="str">
        <f>VLOOKUP(fUnitSales[[#This Row],[SalesRep]],dSalesRep[],2,0)</f>
        <v>MidWest</v>
      </c>
    </row>
    <row r="5158" spans="7:14" x14ac:dyDescent="0.25">
      <c r="G5158" s="6">
        <v>41984</v>
      </c>
      <c r="H5158" t="s">
        <v>46</v>
      </c>
      <c r="I5158" t="s">
        <v>37</v>
      </c>
      <c r="J5158">
        <v>0</v>
      </c>
      <c r="K5158">
        <v>2</v>
      </c>
      <c r="M5158" s="4">
        <f>ROUND(VLOOKUP(fUnitSales[[#This Row],[Product]],dProducts[],2,0)*(1-fUnitSales[[#This Row],[Discount]])*fUnitSales[[#This Row],[Units]],2)</f>
        <v>50</v>
      </c>
      <c r="N5158" s="4" t="str">
        <f>VLOOKUP(fUnitSales[[#This Row],[SalesRep]],dSalesRep[],2,0)</f>
        <v>MidWest</v>
      </c>
    </row>
    <row r="5159" spans="7:14" x14ac:dyDescent="0.25">
      <c r="G5159" s="6">
        <v>41622</v>
      </c>
      <c r="H5159" t="s">
        <v>56</v>
      </c>
      <c r="I5159" t="s">
        <v>18</v>
      </c>
      <c r="J5159">
        <v>0</v>
      </c>
      <c r="K5159">
        <v>3</v>
      </c>
      <c r="M5159" s="4">
        <f>ROUND(VLOOKUP(fUnitSales[[#This Row],[Product]],dProducts[],2,0)*(1-fUnitSales[[#This Row],[Discount]])*fUnitSales[[#This Row],[Units]],2)</f>
        <v>68.849999999999994</v>
      </c>
      <c r="N5159" s="4" t="str">
        <f>VLOOKUP(fUnitSales[[#This Row],[SalesRep]],dSalesRep[],2,0)</f>
        <v>West</v>
      </c>
    </row>
    <row r="5160" spans="7:14" x14ac:dyDescent="0.25">
      <c r="G5160" s="6">
        <v>41419</v>
      </c>
      <c r="H5160" t="s">
        <v>24</v>
      </c>
      <c r="I5160" t="s">
        <v>25</v>
      </c>
      <c r="J5160">
        <v>0</v>
      </c>
      <c r="K5160">
        <v>2</v>
      </c>
      <c r="M5160" s="4">
        <f>ROUND(VLOOKUP(fUnitSales[[#This Row],[Product]],dProducts[],2,0)*(1-fUnitSales[[#This Row],[Discount]])*fUnitSales[[#This Row],[Units]],2)</f>
        <v>68</v>
      </c>
      <c r="N5160" s="4" t="str">
        <f>VLOOKUP(fUnitSales[[#This Row],[SalesRep]],dSalesRep[],2,0)</f>
        <v>MidWest</v>
      </c>
    </row>
    <row r="5161" spans="7:14" x14ac:dyDescent="0.25">
      <c r="G5161" s="6">
        <v>41993</v>
      </c>
      <c r="H5161" t="s">
        <v>87</v>
      </c>
      <c r="I5161" t="s">
        <v>18</v>
      </c>
      <c r="J5161">
        <v>0</v>
      </c>
      <c r="K5161">
        <v>2</v>
      </c>
      <c r="M5161" s="4">
        <f>ROUND(VLOOKUP(fUnitSales[[#This Row],[Product]],dProducts[],2,0)*(1-fUnitSales[[#This Row],[Discount]])*fUnitSales[[#This Row],[Units]],2)</f>
        <v>45.9</v>
      </c>
      <c r="N5161" s="4" t="str">
        <f>VLOOKUP(fUnitSales[[#This Row],[SalesRep]],dSalesRep[],2,0)</f>
        <v>South</v>
      </c>
    </row>
    <row r="5162" spans="7:14" x14ac:dyDescent="0.25">
      <c r="G5162" s="6">
        <v>41397</v>
      </c>
      <c r="H5162" t="s">
        <v>59</v>
      </c>
      <c r="I5162" t="s">
        <v>18</v>
      </c>
      <c r="J5162">
        <v>0</v>
      </c>
      <c r="K5162">
        <v>1</v>
      </c>
      <c r="M5162" s="4">
        <f>ROUND(VLOOKUP(fUnitSales[[#This Row],[Product]],dProducts[],2,0)*(1-fUnitSales[[#This Row],[Discount]])*fUnitSales[[#This Row],[Units]],2)</f>
        <v>22.95</v>
      </c>
      <c r="N5162" s="4" t="str">
        <f>VLOOKUP(fUnitSales[[#This Row],[SalesRep]],dSalesRep[],2,0)</f>
        <v>East</v>
      </c>
    </row>
    <row r="5163" spans="7:14" x14ac:dyDescent="0.25">
      <c r="G5163" s="6">
        <v>41530</v>
      </c>
      <c r="H5163" t="s">
        <v>81</v>
      </c>
      <c r="I5163" t="s">
        <v>17</v>
      </c>
      <c r="J5163">
        <v>0</v>
      </c>
      <c r="K5163">
        <v>14</v>
      </c>
      <c r="M5163" s="4">
        <f>ROUND(VLOOKUP(fUnitSales[[#This Row],[Product]],dProducts[],2,0)*(1-fUnitSales[[#This Row],[Discount]])*fUnitSales[[#This Row],[Units]],2)</f>
        <v>279.3</v>
      </c>
      <c r="N5163" s="4" t="str">
        <f>VLOOKUP(fUnitSales[[#This Row],[SalesRep]],dSalesRep[],2,0)</f>
        <v>East</v>
      </c>
    </row>
    <row r="5164" spans="7:14" x14ac:dyDescent="0.25">
      <c r="G5164" s="6">
        <v>41627</v>
      </c>
      <c r="H5164" t="s">
        <v>85</v>
      </c>
      <c r="I5164" t="s">
        <v>18</v>
      </c>
      <c r="J5164">
        <v>0</v>
      </c>
      <c r="K5164">
        <v>2</v>
      </c>
      <c r="M5164" s="4">
        <f>ROUND(VLOOKUP(fUnitSales[[#This Row],[Product]],dProducts[],2,0)*(1-fUnitSales[[#This Row],[Discount]])*fUnitSales[[#This Row],[Units]],2)</f>
        <v>45.9</v>
      </c>
      <c r="N5164" s="4" t="str">
        <f>VLOOKUP(fUnitSales[[#This Row],[SalesRep]],dSalesRep[],2,0)</f>
        <v>West</v>
      </c>
    </row>
    <row r="5165" spans="7:14" x14ac:dyDescent="0.25">
      <c r="G5165" s="6">
        <v>41945</v>
      </c>
      <c r="H5165" t="s">
        <v>46</v>
      </c>
      <c r="I5165" t="s">
        <v>12</v>
      </c>
      <c r="J5165">
        <v>0.01</v>
      </c>
      <c r="K5165">
        <v>3</v>
      </c>
      <c r="M5165" s="4">
        <f>ROUND(VLOOKUP(fUnitSales[[#This Row],[Product]],dProducts[],2,0)*(1-fUnitSales[[#This Row],[Discount]])*fUnitSales[[#This Row],[Units]],2)</f>
        <v>237.45</v>
      </c>
      <c r="N5165" s="4" t="str">
        <f>VLOOKUP(fUnitSales[[#This Row],[SalesRep]],dSalesRep[],2,0)</f>
        <v>MidWest</v>
      </c>
    </row>
    <row r="5166" spans="7:14" x14ac:dyDescent="0.25">
      <c r="G5166" s="6">
        <v>41764</v>
      </c>
      <c r="H5166" t="s">
        <v>46</v>
      </c>
      <c r="I5166" t="s">
        <v>25</v>
      </c>
      <c r="J5166">
        <v>0</v>
      </c>
      <c r="K5166">
        <v>3</v>
      </c>
      <c r="M5166" s="4">
        <f>ROUND(VLOOKUP(fUnitSales[[#This Row],[Product]],dProducts[],2,0)*(1-fUnitSales[[#This Row],[Discount]])*fUnitSales[[#This Row],[Units]],2)</f>
        <v>102</v>
      </c>
      <c r="N5166" s="4" t="str">
        <f>VLOOKUP(fUnitSales[[#This Row],[SalesRep]],dSalesRep[],2,0)</f>
        <v>MidWest</v>
      </c>
    </row>
    <row r="5167" spans="7:14" x14ac:dyDescent="0.25">
      <c r="G5167" s="6">
        <v>41988</v>
      </c>
      <c r="H5167" t="s">
        <v>64</v>
      </c>
      <c r="I5167" t="s">
        <v>18</v>
      </c>
      <c r="J5167">
        <v>0</v>
      </c>
      <c r="K5167">
        <v>1</v>
      </c>
      <c r="M5167" s="4">
        <f>ROUND(VLOOKUP(fUnitSales[[#This Row],[Product]],dProducts[],2,0)*(1-fUnitSales[[#This Row],[Discount]])*fUnitSales[[#This Row],[Units]],2)</f>
        <v>22.95</v>
      </c>
      <c r="N5167" s="4" t="str">
        <f>VLOOKUP(fUnitSales[[#This Row],[SalesRep]],dSalesRep[],2,0)</f>
        <v>MidWest</v>
      </c>
    </row>
    <row r="5168" spans="7:14" x14ac:dyDescent="0.25">
      <c r="G5168" s="6">
        <v>41597</v>
      </c>
      <c r="H5168" t="s">
        <v>58</v>
      </c>
      <c r="I5168" t="s">
        <v>17</v>
      </c>
      <c r="J5168">
        <v>2.5000000000000001E-2</v>
      </c>
      <c r="K5168">
        <v>3</v>
      </c>
      <c r="M5168" s="4">
        <f>ROUND(VLOOKUP(fUnitSales[[#This Row],[Product]],dProducts[],2,0)*(1-fUnitSales[[#This Row],[Discount]])*fUnitSales[[#This Row],[Units]],2)</f>
        <v>58.35</v>
      </c>
      <c r="N5168" s="4" t="str">
        <f>VLOOKUP(fUnitSales[[#This Row],[SalesRep]],dSalesRep[],2,0)</f>
        <v>East</v>
      </c>
    </row>
    <row r="5169" spans="7:14" x14ac:dyDescent="0.25">
      <c r="G5169" s="6">
        <v>41958</v>
      </c>
      <c r="H5169" t="s">
        <v>55</v>
      </c>
      <c r="I5169" t="s">
        <v>18</v>
      </c>
      <c r="J5169">
        <v>0</v>
      </c>
      <c r="K5169">
        <v>1</v>
      </c>
      <c r="M5169" s="4">
        <f>ROUND(VLOOKUP(fUnitSales[[#This Row],[Product]],dProducts[],2,0)*(1-fUnitSales[[#This Row],[Discount]])*fUnitSales[[#This Row],[Units]],2)</f>
        <v>22.95</v>
      </c>
      <c r="N5169" s="4" t="str">
        <f>VLOOKUP(fUnitSales[[#This Row],[SalesRep]],dSalesRep[],2,0)</f>
        <v>South</v>
      </c>
    </row>
    <row r="5170" spans="7:14" x14ac:dyDescent="0.25">
      <c r="G5170" s="6">
        <v>41617</v>
      </c>
      <c r="H5170" t="s">
        <v>85</v>
      </c>
      <c r="I5170" t="s">
        <v>13</v>
      </c>
      <c r="J5170">
        <v>0</v>
      </c>
      <c r="K5170">
        <v>1</v>
      </c>
      <c r="M5170" s="4">
        <f>ROUND(VLOOKUP(fUnitSales[[#This Row],[Product]],dProducts[],2,0)*(1-fUnitSales[[#This Row],[Discount]])*fUnitSales[[#This Row],[Units]],2)</f>
        <v>22.95</v>
      </c>
      <c r="N5170" s="4" t="str">
        <f>VLOOKUP(fUnitSales[[#This Row],[SalesRep]],dSalesRep[],2,0)</f>
        <v>West</v>
      </c>
    </row>
    <row r="5171" spans="7:14" x14ac:dyDescent="0.25">
      <c r="G5171" s="6">
        <v>41950</v>
      </c>
      <c r="H5171" t="s">
        <v>57</v>
      </c>
      <c r="I5171" t="s">
        <v>12</v>
      </c>
      <c r="J5171">
        <v>1.4999999999999999E-2</v>
      </c>
      <c r="K5171">
        <v>1</v>
      </c>
      <c r="M5171" s="4">
        <f>ROUND(VLOOKUP(fUnitSales[[#This Row],[Product]],dProducts[],2,0)*(1-fUnitSales[[#This Row],[Discount]])*fUnitSales[[#This Row],[Units]],2)</f>
        <v>78.75</v>
      </c>
      <c r="N5171" s="4" t="str">
        <f>VLOOKUP(fUnitSales[[#This Row],[SalesRep]],dSalesRep[],2,0)</f>
        <v>South</v>
      </c>
    </row>
    <row r="5172" spans="7:14" x14ac:dyDescent="0.25">
      <c r="G5172" s="6">
        <v>41994</v>
      </c>
      <c r="H5172" t="s">
        <v>46</v>
      </c>
      <c r="I5172" t="s">
        <v>13</v>
      </c>
      <c r="J5172">
        <v>1.4999999999999999E-2</v>
      </c>
      <c r="K5172">
        <v>1</v>
      </c>
      <c r="M5172" s="4">
        <f>ROUND(VLOOKUP(fUnitSales[[#This Row],[Product]],dProducts[],2,0)*(1-fUnitSales[[#This Row],[Discount]])*fUnitSales[[#This Row],[Units]],2)</f>
        <v>22.61</v>
      </c>
      <c r="N5172" s="4" t="str">
        <f>VLOOKUP(fUnitSales[[#This Row],[SalesRep]],dSalesRep[],2,0)</f>
        <v>MidWest</v>
      </c>
    </row>
    <row r="5173" spans="7:14" x14ac:dyDescent="0.25">
      <c r="G5173" s="6">
        <v>41703</v>
      </c>
      <c r="H5173" t="s">
        <v>57</v>
      </c>
      <c r="I5173" t="s">
        <v>13</v>
      </c>
      <c r="J5173">
        <v>0</v>
      </c>
      <c r="K5173">
        <v>1</v>
      </c>
      <c r="M5173" s="4">
        <f>ROUND(VLOOKUP(fUnitSales[[#This Row],[Product]],dProducts[],2,0)*(1-fUnitSales[[#This Row],[Discount]])*fUnitSales[[#This Row],[Units]],2)</f>
        <v>22.95</v>
      </c>
      <c r="N5173" s="4" t="str">
        <f>VLOOKUP(fUnitSales[[#This Row],[SalesRep]],dSalesRep[],2,0)</f>
        <v>South</v>
      </c>
    </row>
    <row r="5174" spans="7:14" x14ac:dyDescent="0.25">
      <c r="G5174" s="6">
        <v>41979</v>
      </c>
      <c r="H5174" t="s">
        <v>61</v>
      </c>
      <c r="I5174" t="s">
        <v>17</v>
      </c>
      <c r="J5174">
        <v>0</v>
      </c>
      <c r="K5174">
        <v>2</v>
      </c>
      <c r="M5174" s="4">
        <f>ROUND(VLOOKUP(fUnitSales[[#This Row],[Product]],dProducts[],2,0)*(1-fUnitSales[[#This Row],[Discount]])*fUnitSales[[#This Row],[Units]],2)</f>
        <v>39.9</v>
      </c>
      <c r="N5174" s="4" t="str">
        <f>VLOOKUP(fUnitSales[[#This Row],[SalesRep]],dSalesRep[],2,0)</f>
        <v>South</v>
      </c>
    </row>
    <row r="5175" spans="7:14" x14ac:dyDescent="0.25">
      <c r="G5175" s="6">
        <v>41600</v>
      </c>
      <c r="H5175" t="s">
        <v>49</v>
      </c>
      <c r="I5175" t="s">
        <v>18</v>
      </c>
      <c r="J5175">
        <v>0</v>
      </c>
      <c r="K5175">
        <v>2</v>
      </c>
      <c r="M5175" s="4">
        <f>ROUND(VLOOKUP(fUnitSales[[#This Row],[Product]],dProducts[],2,0)*(1-fUnitSales[[#This Row],[Discount]])*fUnitSales[[#This Row],[Units]],2)</f>
        <v>45.9</v>
      </c>
      <c r="N5175" s="4" t="str">
        <f>VLOOKUP(fUnitSales[[#This Row],[SalesRep]],dSalesRep[],2,0)</f>
        <v>West</v>
      </c>
    </row>
    <row r="5176" spans="7:14" x14ac:dyDescent="0.25">
      <c r="G5176" s="6">
        <v>41622</v>
      </c>
      <c r="H5176" t="s">
        <v>24</v>
      </c>
      <c r="I5176" t="s">
        <v>28</v>
      </c>
      <c r="J5176">
        <v>0</v>
      </c>
      <c r="K5176">
        <v>1</v>
      </c>
      <c r="M5176" s="4">
        <f>ROUND(VLOOKUP(fUnitSales[[#This Row],[Product]],dProducts[],2,0)*(1-fUnitSales[[#This Row],[Discount]])*fUnitSales[[#This Row],[Units]],2)</f>
        <v>27.5</v>
      </c>
      <c r="N5176" s="4" t="str">
        <f>VLOOKUP(fUnitSales[[#This Row],[SalesRep]],dSalesRep[],2,0)</f>
        <v>MidWest</v>
      </c>
    </row>
    <row r="5177" spans="7:14" x14ac:dyDescent="0.25">
      <c r="G5177" s="6">
        <v>41993</v>
      </c>
      <c r="H5177" t="s">
        <v>80</v>
      </c>
      <c r="I5177" t="s">
        <v>13</v>
      </c>
      <c r="J5177">
        <v>0</v>
      </c>
      <c r="K5177">
        <v>3</v>
      </c>
      <c r="M5177" s="4">
        <f>ROUND(VLOOKUP(fUnitSales[[#This Row],[Product]],dProducts[],2,0)*(1-fUnitSales[[#This Row],[Discount]])*fUnitSales[[#This Row],[Units]],2)</f>
        <v>68.849999999999994</v>
      </c>
      <c r="N5177" s="4" t="str">
        <f>VLOOKUP(fUnitSales[[#This Row],[SalesRep]],dSalesRep[],2,0)</f>
        <v>MidWest</v>
      </c>
    </row>
    <row r="5178" spans="7:14" x14ac:dyDescent="0.25">
      <c r="G5178" s="6">
        <v>41660</v>
      </c>
      <c r="H5178" t="s">
        <v>82</v>
      </c>
      <c r="I5178" t="s">
        <v>25</v>
      </c>
      <c r="J5178">
        <v>2.5000000000000001E-2</v>
      </c>
      <c r="K5178">
        <v>1</v>
      </c>
      <c r="M5178" s="4">
        <f>ROUND(VLOOKUP(fUnitSales[[#This Row],[Product]],dProducts[],2,0)*(1-fUnitSales[[#This Row],[Discount]])*fUnitSales[[#This Row],[Units]],2)</f>
        <v>33.15</v>
      </c>
      <c r="N5178" s="4" t="str">
        <f>VLOOKUP(fUnitSales[[#This Row],[SalesRep]],dSalesRep[],2,0)</f>
        <v>West</v>
      </c>
    </row>
    <row r="5179" spans="7:14" x14ac:dyDescent="0.25">
      <c r="G5179" s="6">
        <v>41604</v>
      </c>
      <c r="H5179" t="s">
        <v>32</v>
      </c>
      <c r="I5179" t="s">
        <v>13</v>
      </c>
      <c r="J5179">
        <v>2.5000000000000001E-2</v>
      </c>
      <c r="K5179">
        <v>2</v>
      </c>
      <c r="M5179" s="4">
        <f>ROUND(VLOOKUP(fUnitSales[[#This Row],[Product]],dProducts[],2,0)*(1-fUnitSales[[#This Row],[Discount]])*fUnitSales[[#This Row],[Units]],2)</f>
        <v>44.75</v>
      </c>
      <c r="N5179" s="4" t="str">
        <f>VLOOKUP(fUnitSales[[#This Row],[SalesRep]],dSalesRep[],2,0)</f>
        <v>West</v>
      </c>
    </row>
    <row r="5180" spans="7:14" x14ac:dyDescent="0.25">
      <c r="G5180" s="6">
        <v>41290</v>
      </c>
      <c r="H5180" t="s">
        <v>64</v>
      </c>
      <c r="I5180" t="s">
        <v>34</v>
      </c>
      <c r="J5180">
        <v>0</v>
      </c>
      <c r="K5180">
        <v>2</v>
      </c>
      <c r="M5180" s="4">
        <f>ROUND(VLOOKUP(fUnitSales[[#This Row],[Product]],dProducts[],2,0)*(1-fUnitSales[[#This Row],[Discount]])*fUnitSales[[#This Row],[Units]],2)</f>
        <v>47</v>
      </c>
      <c r="N5180" s="4" t="str">
        <f>VLOOKUP(fUnitSales[[#This Row],[SalesRep]],dSalesRep[],2,0)</f>
        <v>MidWest</v>
      </c>
    </row>
    <row r="5181" spans="7:14" x14ac:dyDescent="0.25">
      <c r="G5181" s="6">
        <v>41584</v>
      </c>
      <c r="H5181" t="s">
        <v>75</v>
      </c>
      <c r="I5181" t="s">
        <v>17</v>
      </c>
      <c r="J5181">
        <v>2.5000000000000001E-2</v>
      </c>
      <c r="K5181">
        <v>2</v>
      </c>
      <c r="M5181" s="4">
        <f>ROUND(VLOOKUP(fUnitSales[[#This Row],[Product]],dProducts[],2,0)*(1-fUnitSales[[#This Row],[Discount]])*fUnitSales[[#This Row],[Units]],2)</f>
        <v>38.9</v>
      </c>
      <c r="N5181" s="4" t="str">
        <f>VLOOKUP(fUnitSales[[#This Row],[SalesRep]],dSalesRep[],2,0)</f>
        <v>West</v>
      </c>
    </row>
    <row r="5182" spans="7:14" x14ac:dyDescent="0.25">
      <c r="G5182" s="6">
        <v>41861</v>
      </c>
      <c r="H5182" t="s">
        <v>72</v>
      </c>
      <c r="I5182" t="s">
        <v>17</v>
      </c>
      <c r="J5182">
        <v>2.5000000000000001E-2</v>
      </c>
      <c r="K5182">
        <v>2</v>
      </c>
      <c r="M5182" s="4">
        <f>ROUND(VLOOKUP(fUnitSales[[#This Row],[Product]],dProducts[],2,0)*(1-fUnitSales[[#This Row],[Discount]])*fUnitSales[[#This Row],[Units]],2)</f>
        <v>38.9</v>
      </c>
      <c r="N5182" s="4" t="str">
        <f>VLOOKUP(fUnitSales[[#This Row],[SalesRep]],dSalesRep[],2,0)</f>
        <v>East</v>
      </c>
    </row>
    <row r="5183" spans="7:14" x14ac:dyDescent="0.25">
      <c r="G5183" s="6">
        <v>41632</v>
      </c>
      <c r="H5183" t="s">
        <v>46</v>
      </c>
      <c r="I5183" t="s">
        <v>17</v>
      </c>
      <c r="J5183">
        <v>0</v>
      </c>
      <c r="K5183">
        <v>2</v>
      </c>
      <c r="M5183" s="4">
        <f>ROUND(VLOOKUP(fUnitSales[[#This Row],[Product]],dProducts[],2,0)*(1-fUnitSales[[#This Row],[Discount]])*fUnitSales[[#This Row],[Units]],2)</f>
        <v>39.9</v>
      </c>
      <c r="N5183" s="4" t="str">
        <f>VLOOKUP(fUnitSales[[#This Row],[SalesRep]],dSalesRep[],2,0)</f>
        <v>MidWest</v>
      </c>
    </row>
    <row r="5184" spans="7:14" x14ac:dyDescent="0.25">
      <c r="G5184" s="6">
        <v>41892</v>
      </c>
      <c r="H5184" t="s">
        <v>79</v>
      </c>
      <c r="I5184" t="s">
        <v>18</v>
      </c>
      <c r="J5184">
        <v>0</v>
      </c>
      <c r="K5184">
        <v>2</v>
      </c>
      <c r="M5184" s="4">
        <f>ROUND(VLOOKUP(fUnitSales[[#This Row],[Product]],dProducts[],2,0)*(1-fUnitSales[[#This Row],[Discount]])*fUnitSales[[#This Row],[Units]],2)</f>
        <v>45.9</v>
      </c>
      <c r="N5184" s="4" t="str">
        <f>VLOOKUP(fUnitSales[[#This Row],[SalesRep]],dSalesRep[],2,0)</f>
        <v>South</v>
      </c>
    </row>
    <row r="5185" spans="7:14" x14ac:dyDescent="0.25">
      <c r="G5185" s="6">
        <v>41455</v>
      </c>
      <c r="H5185" t="s">
        <v>24</v>
      </c>
      <c r="I5185" t="s">
        <v>18</v>
      </c>
      <c r="J5185">
        <v>0</v>
      </c>
      <c r="K5185">
        <v>14</v>
      </c>
      <c r="M5185" s="4">
        <f>ROUND(VLOOKUP(fUnitSales[[#This Row],[Product]],dProducts[],2,0)*(1-fUnitSales[[#This Row],[Discount]])*fUnitSales[[#This Row],[Units]],2)</f>
        <v>321.3</v>
      </c>
      <c r="N5185" s="4" t="str">
        <f>VLOOKUP(fUnitSales[[#This Row],[SalesRep]],dSalesRep[],2,0)</f>
        <v>MidWest</v>
      </c>
    </row>
    <row r="5186" spans="7:14" x14ac:dyDescent="0.25">
      <c r="G5186" s="6">
        <v>41973</v>
      </c>
      <c r="H5186" t="s">
        <v>68</v>
      </c>
      <c r="I5186" t="s">
        <v>34</v>
      </c>
      <c r="J5186">
        <v>0.03</v>
      </c>
      <c r="K5186">
        <v>3</v>
      </c>
      <c r="M5186" s="4">
        <f>ROUND(VLOOKUP(fUnitSales[[#This Row],[Product]],dProducts[],2,0)*(1-fUnitSales[[#This Row],[Discount]])*fUnitSales[[#This Row],[Units]],2)</f>
        <v>68.39</v>
      </c>
      <c r="N5186" s="4" t="str">
        <f>VLOOKUP(fUnitSales[[#This Row],[SalesRep]],dSalesRep[],2,0)</f>
        <v>West</v>
      </c>
    </row>
    <row r="5187" spans="7:14" x14ac:dyDescent="0.25">
      <c r="G5187" s="6">
        <v>41611</v>
      </c>
      <c r="H5187" t="s">
        <v>59</v>
      </c>
      <c r="I5187" t="s">
        <v>31</v>
      </c>
      <c r="J5187">
        <v>0</v>
      </c>
      <c r="K5187">
        <v>2</v>
      </c>
      <c r="M5187" s="4">
        <f>ROUND(VLOOKUP(fUnitSales[[#This Row],[Product]],dProducts[],2,0)*(1-fUnitSales[[#This Row],[Discount]])*fUnitSales[[#This Row],[Units]],2)</f>
        <v>60</v>
      </c>
      <c r="N5187" s="4" t="str">
        <f>VLOOKUP(fUnitSales[[#This Row],[SalesRep]],dSalesRep[],2,0)</f>
        <v>East</v>
      </c>
    </row>
    <row r="5188" spans="7:14" x14ac:dyDescent="0.25">
      <c r="G5188" s="6">
        <v>41621</v>
      </c>
      <c r="H5188" t="s">
        <v>27</v>
      </c>
      <c r="I5188" t="s">
        <v>17</v>
      </c>
      <c r="J5188">
        <v>0</v>
      </c>
      <c r="K5188">
        <v>2</v>
      </c>
      <c r="M5188" s="4">
        <f>ROUND(VLOOKUP(fUnitSales[[#This Row],[Product]],dProducts[],2,0)*(1-fUnitSales[[#This Row],[Discount]])*fUnitSales[[#This Row],[Units]],2)</f>
        <v>39.9</v>
      </c>
      <c r="N5188" s="4" t="str">
        <f>VLOOKUP(fUnitSales[[#This Row],[SalesRep]],dSalesRep[],2,0)</f>
        <v>MidWest</v>
      </c>
    </row>
    <row r="5189" spans="7:14" x14ac:dyDescent="0.25">
      <c r="G5189" s="6">
        <v>41605</v>
      </c>
      <c r="H5189" t="s">
        <v>51</v>
      </c>
      <c r="I5189" t="s">
        <v>28</v>
      </c>
      <c r="J5189">
        <v>0</v>
      </c>
      <c r="K5189">
        <v>2</v>
      </c>
      <c r="M5189" s="4">
        <f>ROUND(VLOOKUP(fUnitSales[[#This Row],[Product]],dProducts[],2,0)*(1-fUnitSales[[#This Row],[Discount]])*fUnitSales[[#This Row],[Units]],2)</f>
        <v>55</v>
      </c>
      <c r="N5189" s="4" t="str">
        <f>VLOOKUP(fUnitSales[[#This Row],[SalesRep]],dSalesRep[],2,0)</f>
        <v>West</v>
      </c>
    </row>
    <row r="5190" spans="7:14" x14ac:dyDescent="0.25">
      <c r="G5190" s="6">
        <v>41967</v>
      </c>
      <c r="H5190" t="s">
        <v>83</v>
      </c>
      <c r="I5190" t="s">
        <v>42</v>
      </c>
      <c r="J5190">
        <v>0.02</v>
      </c>
      <c r="K5190">
        <v>1</v>
      </c>
      <c r="M5190" s="4">
        <f>ROUND(VLOOKUP(fUnitSales[[#This Row],[Product]],dProducts[],2,0)*(1-fUnitSales[[#This Row],[Discount]])*fUnitSales[[#This Row],[Units]],2)</f>
        <v>18.62</v>
      </c>
      <c r="N5190" s="4" t="str">
        <f>VLOOKUP(fUnitSales[[#This Row],[SalesRep]],dSalesRep[],2,0)</f>
        <v>South</v>
      </c>
    </row>
    <row r="5191" spans="7:14" x14ac:dyDescent="0.25">
      <c r="G5191" s="6">
        <v>41538</v>
      </c>
      <c r="H5191" t="s">
        <v>92</v>
      </c>
      <c r="I5191" t="s">
        <v>31</v>
      </c>
      <c r="J5191">
        <v>2.5000000000000001E-2</v>
      </c>
      <c r="K5191">
        <v>3</v>
      </c>
      <c r="M5191" s="4">
        <f>ROUND(VLOOKUP(fUnitSales[[#This Row],[Product]],dProducts[],2,0)*(1-fUnitSales[[#This Row],[Discount]])*fUnitSales[[#This Row],[Units]],2)</f>
        <v>87.75</v>
      </c>
      <c r="N5191" s="4" t="str">
        <f>VLOOKUP(fUnitSales[[#This Row],[SalesRep]],dSalesRep[],2,0)</f>
        <v>West</v>
      </c>
    </row>
    <row r="5192" spans="7:14" x14ac:dyDescent="0.25">
      <c r="G5192" s="6">
        <v>41979</v>
      </c>
      <c r="H5192" t="s">
        <v>50</v>
      </c>
      <c r="I5192" t="s">
        <v>28</v>
      </c>
      <c r="J5192">
        <v>0</v>
      </c>
      <c r="K5192">
        <v>1</v>
      </c>
      <c r="M5192" s="4">
        <f>ROUND(VLOOKUP(fUnitSales[[#This Row],[Product]],dProducts[],2,0)*(1-fUnitSales[[#This Row],[Discount]])*fUnitSales[[#This Row],[Units]],2)</f>
        <v>27.5</v>
      </c>
      <c r="N5192" s="4" t="str">
        <f>VLOOKUP(fUnitSales[[#This Row],[SalesRep]],dSalesRep[],2,0)</f>
        <v>MidWest</v>
      </c>
    </row>
    <row r="5193" spans="7:14" x14ac:dyDescent="0.25">
      <c r="G5193" s="6">
        <v>41998</v>
      </c>
      <c r="H5193" t="s">
        <v>62</v>
      </c>
      <c r="I5193" t="s">
        <v>25</v>
      </c>
      <c r="J5193">
        <v>0</v>
      </c>
      <c r="K5193">
        <v>2</v>
      </c>
      <c r="M5193" s="4">
        <f>ROUND(VLOOKUP(fUnitSales[[#This Row],[Product]],dProducts[],2,0)*(1-fUnitSales[[#This Row],[Discount]])*fUnitSales[[#This Row],[Units]],2)</f>
        <v>68</v>
      </c>
      <c r="N5193" s="4" t="str">
        <f>VLOOKUP(fUnitSales[[#This Row],[SalesRep]],dSalesRep[],2,0)</f>
        <v>East</v>
      </c>
    </row>
    <row r="5194" spans="7:14" x14ac:dyDescent="0.25">
      <c r="G5194" s="6">
        <v>41989</v>
      </c>
      <c r="H5194" t="s">
        <v>90</v>
      </c>
      <c r="I5194" t="s">
        <v>31</v>
      </c>
      <c r="J5194">
        <v>0</v>
      </c>
      <c r="K5194">
        <v>3</v>
      </c>
      <c r="M5194" s="4">
        <f>ROUND(VLOOKUP(fUnitSales[[#This Row],[Product]],dProducts[],2,0)*(1-fUnitSales[[#This Row],[Discount]])*fUnitSales[[#This Row],[Units]],2)</f>
        <v>90</v>
      </c>
      <c r="N5194" s="4" t="str">
        <f>VLOOKUP(fUnitSales[[#This Row],[SalesRep]],dSalesRep[],2,0)</f>
        <v>West</v>
      </c>
    </row>
    <row r="5195" spans="7:14" x14ac:dyDescent="0.25">
      <c r="G5195" s="6">
        <v>41989</v>
      </c>
      <c r="H5195" t="s">
        <v>46</v>
      </c>
      <c r="I5195" t="s">
        <v>18</v>
      </c>
      <c r="J5195">
        <v>0</v>
      </c>
      <c r="K5195">
        <v>3</v>
      </c>
      <c r="M5195" s="4">
        <f>ROUND(VLOOKUP(fUnitSales[[#This Row],[Product]],dProducts[],2,0)*(1-fUnitSales[[#This Row],[Discount]])*fUnitSales[[#This Row],[Units]],2)</f>
        <v>68.849999999999994</v>
      </c>
      <c r="N5195" s="4" t="str">
        <f>VLOOKUP(fUnitSales[[#This Row],[SalesRep]],dSalesRep[],2,0)</f>
        <v>MidWest</v>
      </c>
    </row>
    <row r="5196" spans="7:14" x14ac:dyDescent="0.25">
      <c r="G5196" s="6">
        <v>41829</v>
      </c>
      <c r="H5196" t="s">
        <v>88</v>
      </c>
      <c r="I5196" t="s">
        <v>17</v>
      </c>
      <c r="J5196">
        <v>0.03</v>
      </c>
      <c r="K5196">
        <v>2</v>
      </c>
      <c r="M5196" s="4">
        <f>ROUND(VLOOKUP(fUnitSales[[#This Row],[Product]],dProducts[],2,0)*(1-fUnitSales[[#This Row],[Discount]])*fUnitSales[[#This Row],[Units]],2)</f>
        <v>38.700000000000003</v>
      </c>
      <c r="N5196" s="4" t="str">
        <f>VLOOKUP(fUnitSales[[#This Row],[SalesRep]],dSalesRep[],2,0)</f>
        <v>MidWest</v>
      </c>
    </row>
    <row r="5197" spans="7:14" x14ac:dyDescent="0.25">
      <c r="G5197" s="6">
        <v>41582</v>
      </c>
      <c r="H5197" t="s">
        <v>14</v>
      </c>
      <c r="I5197" t="s">
        <v>18</v>
      </c>
      <c r="J5197">
        <v>2.5000000000000001E-2</v>
      </c>
      <c r="K5197">
        <v>2</v>
      </c>
      <c r="M5197" s="4">
        <f>ROUND(VLOOKUP(fUnitSales[[#This Row],[Product]],dProducts[],2,0)*(1-fUnitSales[[#This Row],[Discount]])*fUnitSales[[#This Row],[Units]],2)</f>
        <v>44.75</v>
      </c>
      <c r="N5197" s="4" t="str">
        <f>VLOOKUP(fUnitSales[[#This Row],[SalesRep]],dSalesRep[],2,0)</f>
        <v>West</v>
      </c>
    </row>
    <row r="5198" spans="7:14" x14ac:dyDescent="0.25">
      <c r="G5198" s="6">
        <v>41584</v>
      </c>
      <c r="H5198" t="s">
        <v>23</v>
      </c>
      <c r="I5198" t="s">
        <v>17</v>
      </c>
      <c r="J5198">
        <v>0</v>
      </c>
      <c r="K5198">
        <v>1</v>
      </c>
      <c r="M5198" s="4">
        <f>ROUND(VLOOKUP(fUnitSales[[#This Row],[Product]],dProducts[],2,0)*(1-fUnitSales[[#This Row],[Discount]])*fUnitSales[[#This Row],[Units]],2)</f>
        <v>19.95</v>
      </c>
      <c r="N5198" s="4" t="str">
        <f>VLOOKUP(fUnitSales[[#This Row],[SalesRep]],dSalesRep[],2,0)</f>
        <v>East</v>
      </c>
    </row>
    <row r="5199" spans="7:14" x14ac:dyDescent="0.25">
      <c r="G5199" s="6">
        <v>41987</v>
      </c>
      <c r="H5199" t="s">
        <v>70</v>
      </c>
      <c r="I5199" t="s">
        <v>18</v>
      </c>
      <c r="J5199">
        <v>0</v>
      </c>
      <c r="K5199">
        <v>2</v>
      </c>
      <c r="M5199" s="4">
        <f>ROUND(VLOOKUP(fUnitSales[[#This Row],[Product]],dProducts[],2,0)*(1-fUnitSales[[#This Row],[Discount]])*fUnitSales[[#This Row],[Units]],2)</f>
        <v>45.9</v>
      </c>
      <c r="N5199" s="4" t="str">
        <f>VLOOKUP(fUnitSales[[#This Row],[SalesRep]],dSalesRep[],2,0)</f>
        <v>West</v>
      </c>
    </row>
    <row r="5200" spans="7:14" x14ac:dyDescent="0.25">
      <c r="G5200" s="6">
        <v>41956</v>
      </c>
      <c r="H5200" t="s">
        <v>81</v>
      </c>
      <c r="I5200" t="s">
        <v>8</v>
      </c>
      <c r="J5200">
        <v>0</v>
      </c>
      <c r="K5200">
        <v>2</v>
      </c>
      <c r="M5200" s="4">
        <f>ROUND(VLOOKUP(fUnitSales[[#This Row],[Product]],dProducts[],2,0)*(1-fUnitSales[[#This Row],[Discount]])*fUnitSales[[#This Row],[Units]],2)</f>
        <v>42</v>
      </c>
      <c r="N5200" s="4" t="str">
        <f>VLOOKUP(fUnitSales[[#This Row],[SalesRep]],dSalesRep[],2,0)</f>
        <v>East</v>
      </c>
    </row>
    <row r="5201" spans="7:14" x14ac:dyDescent="0.25">
      <c r="G5201" s="6">
        <v>41590</v>
      </c>
      <c r="H5201" t="s">
        <v>44</v>
      </c>
      <c r="I5201" t="s">
        <v>37</v>
      </c>
      <c r="J5201">
        <v>0.01</v>
      </c>
      <c r="K5201">
        <v>3</v>
      </c>
      <c r="M5201" s="4">
        <f>ROUND(VLOOKUP(fUnitSales[[#This Row],[Product]],dProducts[],2,0)*(1-fUnitSales[[#This Row],[Discount]])*fUnitSales[[#This Row],[Units]],2)</f>
        <v>74.25</v>
      </c>
      <c r="N5201" s="4" t="str">
        <f>VLOOKUP(fUnitSales[[#This Row],[SalesRep]],dSalesRep[],2,0)</f>
        <v>MidWest</v>
      </c>
    </row>
    <row r="5202" spans="7:14" x14ac:dyDescent="0.25">
      <c r="G5202" s="6">
        <v>41992</v>
      </c>
      <c r="H5202" t="s">
        <v>61</v>
      </c>
      <c r="I5202" t="s">
        <v>37</v>
      </c>
      <c r="J5202">
        <v>0</v>
      </c>
      <c r="K5202">
        <v>3</v>
      </c>
      <c r="M5202" s="4">
        <f>ROUND(VLOOKUP(fUnitSales[[#This Row],[Product]],dProducts[],2,0)*(1-fUnitSales[[#This Row],[Discount]])*fUnitSales[[#This Row],[Units]],2)</f>
        <v>75</v>
      </c>
      <c r="N5202" s="4" t="str">
        <f>VLOOKUP(fUnitSales[[#This Row],[SalesRep]],dSalesRep[],2,0)</f>
        <v>South</v>
      </c>
    </row>
    <row r="5203" spans="7:14" x14ac:dyDescent="0.25">
      <c r="G5203" s="6">
        <v>41991</v>
      </c>
      <c r="H5203" t="s">
        <v>14</v>
      </c>
      <c r="I5203" t="s">
        <v>22</v>
      </c>
      <c r="J5203">
        <v>0.01</v>
      </c>
      <c r="K5203">
        <v>2</v>
      </c>
      <c r="M5203" s="4">
        <f>ROUND(VLOOKUP(fUnitSales[[#This Row],[Product]],dProducts[],2,0)*(1-fUnitSales[[#This Row],[Discount]])*fUnitSales[[#This Row],[Units]],2)</f>
        <v>49.5</v>
      </c>
      <c r="N5203" s="4" t="str">
        <f>VLOOKUP(fUnitSales[[#This Row],[SalesRep]],dSalesRep[],2,0)</f>
        <v>West</v>
      </c>
    </row>
    <row r="5204" spans="7:14" x14ac:dyDescent="0.25">
      <c r="G5204" s="6">
        <v>41588</v>
      </c>
      <c r="H5204" t="s">
        <v>16</v>
      </c>
      <c r="I5204" t="s">
        <v>12</v>
      </c>
      <c r="J5204">
        <v>0</v>
      </c>
      <c r="K5204">
        <v>3</v>
      </c>
      <c r="M5204" s="4">
        <f>ROUND(VLOOKUP(fUnitSales[[#This Row],[Product]],dProducts[],2,0)*(1-fUnitSales[[#This Row],[Discount]])*fUnitSales[[#This Row],[Units]],2)</f>
        <v>239.85</v>
      </c>
      <c r="N5204" s="4" t="str">
        <f>VLOOKUP(fUnitSales[[#This Row],[SalesRep]],dSalesRep[],2,0)</f>
        <v>MidWest</v>
      </c>
    </row>
    <row r="5205" spans="7:14" x14ac:dyDescent="0.25">
      <c r="G5205" s="6">
        <v>41948</v>
      </c>
      <c r="H5205" t="s">
        <v>59</v>
      </c>
      <c r="I5205" t="s">
        <v>25</v>
      </c>
      <c r="J5205">
        <v>0</v>
      </c>
      <c r="K5205">
        <v>2</v>
      </c>
      <c r="M5205" s="4">
        <f>ROUND(VLOOKUP(fUnitSales[[#This Row],[Product]],dProducts[],2,0)*(1-fUnitSales[[#This Row],[Discount]])*fUnitSales[[#This Row],[Units]],2)</f>
        <v>68</v>
      </c>
      <c r="N5205" s="4" t="str">
        <f>VLOOKUP(fUnitSales[[#This Row],[SalesRep]],dSalesRep[],2,0)</f>
        <v>East</v>
      </c>
    </row>
    <row r="5206" spans="7:14" x14ac:dyDescent="0.25">
      <c r="G5206" s="6">
        <v>41988</v>
      </c>
      <c r="H5206" t="s">
        <v>63</v>
      </c>
      <c r="I5206" t="s">
        <v>8</v>
      </c>
      <c r="J5206">
        <v>0</v>
      </c>
      <c r="K5206">
        <v>2</v>
      </c>
      <c r="M5206" s="4">
        <f>ROUND(VLOOKUP(fUnitSales[[#This Row],[Product]],dProducts[],2,0)*(1-fUnitSales[[#This Row],[Discount]])*fUnitSales[[#This Row],[Units]],2)</f>
        <v>42</v>
      </c>
      <c r="N5206" s="4" t="str">
        <f>VLOOKUP(fUnitSales[[#This Row],[SalesRep]],dSalesRep[],2,0)</f>
        <v>MidWest</v>
      </c>
    </row>
    <row r="5207" spans="7:14" x14ac:dyDescent="0.25">
      <c r="G5207" s="6">
        <v>41964</v>
      </c>
      <c r="H5207" t="s">
        <v>64</v>
      </c>
      <c r="I5207" t="s">
        <v>25</v>
      </c>
      <c r="J5207">
        <v>1.4999999999999999E-2</v>
      </c>
      <c r="K5207">
        <v>2</v>
      </c>
      <c r="M5207" s="4">
        <f>ROUND(VLOOKUP(fUnitSales[[#This Row],[Product]],dProducts[],2,0)*(1-fUnitSales[[#This Row],[Discount]])*fUnitSales[[#This Row],[Units]],2)</f>
        <v>66.98</v>
      </c>
      <c r="N5207" s="4" t="str">
        <f>VLOOKUP(fUnitSales[[#This Row],[SalesRep]],dSalesRep[],2,0)</f>
        <v>MidWest</v>
      </c>
    </row>
    <row r="5208" spans="7:14" x14ac:dyDescent="0.25">
      <c r="G5208" s="6">
        <v>41608</v>
      </c>
      <c r="H5208" t="s">
        <v>29</v>
      </c>
      <c r="I5208" t="s">
        <v>17</v>
      </c>
      <c r="J5208">
        <v>2.5000000000000001E-2</v>
      </c>
      <c r="K5208">
        <v>3</v>
      </c>
      <c r="M5208" s="4">
        <f>ROUND(VLOOKUP(fUnitSales[[#This Row],[Product]],dProducts[],2,0)*(1-fUnitSales[[#This Row],[Discount]])*fUnitSales[[#This Row],[Units]],2)</f>
        <v>58.35</v>
      </c>
      <c r="N5208" s="4" t="str">
        <f>VLOOKUP(fUnitSales[[#This Row],[SalesRep]],dSalesRep[],2,0)</f>
        <v>MidWest</v>
      </c>
    </row>
    <row r="5209" spans="7:14" x14ac:dyDescent="0.25">
      <c r="G5209" s="6">
        <v>41616</v>
      </c>
      <c r="H5209" t="s">
        <v>43</v>
      </c>
      <c r="I5209" t="s">
        <v>13</v>
      </c>
      <c r="J5209">
        <v>0</v>
      </c>
      <c r="K5209">
        <v>2</v>
      </c>
      <c r="M5209" s="4">
        <f>ROUND(VLOOKUP(fUnitSales[[#This Row],[Product]],dProducts[],2,0)*(1-fUnitSales[[#This Row],[Discount]])*fUnitSales[[#This Row],[Units]],2)</f>
        <v>45.9</v>
      </c>
      <c r="N5209" s="4" t="str">
        <f>VLOOKUP(fUnitSales[[#This Row],[SalesRep]],dSalesRep[],2,0)</f>
        <v>MidWest</v>
      </c>
    </row>
    <row r="5210" spans="7:14" x14ac:dyDescent="0.25">
      <c r="G5210" s="6">
        <v>41585</v>
      </c>
      <c r="H5210" t="s">
        <v>44</v>
      </c>
      <c r="I5210" t="s">
        <v>31</v>
      </c>
      <c r="J5210">
        <v>2.5000000000000001E-2</v>
      </c>
      <c r="K5210">
        <v>3</v>
      </c>
      <c r="M5210" s="4">
        <f>ROUND(VLOOKUP(fUnitSales[[#This Row],[Product]],dProducts[],2,0)*(1-fUnitSales[[#This Row],[Discount]])*fUnitSales[[#This Row],[Units]],2)</f>
        <v>87.75</v>
      </c>
      <c r="N5210" s="4" t="str">
        <f>VLOOKUP(fUnitSales[[#This Row],[SalesRep]],dSalesRep[],2,0)</f>
        <v>MidWest</v>
      </c>
    </row>
    <row r="5211" spans="7:14" x14ac:dyDescent="0.25">
      <c r="G5211" s="6">
        <v>41703</v>
      </c>
      <c r="H5211" t="s">
        <v>30</v>
      </c>
      <c r="I5211" t="s">
        <v>34</v>
      </c>
      <c r="J5211">
        <v>0.02</v>
      </c>
      <c r="K5211">
        <v>2</v>
      </c>
      <c r="M5211" s="4">
        <f>ROUND(VLOOKUP(fUnitSales[[#This Row],[Product]],dProducts[],2,0)*(1-fUnitSales[[#This Row],[Discount]])*fUnitSales[[#This Row],[Units]],2)</f>
        <v>46.06</v>
      </c>
      <c r="N5211" s="4" t="str">
        <f>VLOOKUP(fUnitSales[[#This Row],[SalesRep]],dSalesRep[],2,0)</f>
        <v>East</v>
      </c>
    </row>
    <row r="5212" spans="7:14" x14ac:dyDescent="0.25">
      <c r="G5212" s="6">
        <v>42004</v>
      </c>
      <c r="H5212" t="s">
        <v>95</v>
      </c>
      <c r="I5212" t="s">
        <v>13</v>
      </c>
      <c r="J5212">
        <v>0</v>
      </c>
      <c r="K5212">
        <v>1</v>
      </c>
      <c r="M5212" s="4">
        <f>ROUND(VLOOKUP(fUnitSales[[#This Row],[Product]],dProducts[],2,0)*(1-fUnitSales[[#This Row],[Discount]])*fUnitSales[[#This Row],[Units]],2)</f>
        <v>22.95</v>
      </c>
      <c r="N5212" s="4" t="str">
        <f>VLOOKUP(fUnitSales[[#This Row],[SalesRep]],dSalesRep[],2,0)</f>
        <v>South</v>
      </c>
    </row>
    <row r="5213" spans="7:14" x14ac:dyDescent="0.25">
      <c r="G5213" s="6">
        <v>41749</v>
      </c>
      <c r="H5213" t="s">
        <v>45</v>
      </c>
      <c r="I5213" t="s">
        <v>42</v>
      </c>
      <c r="J5213">
        <v>0.01</v>
      </c>
      <c r="K5213">
        <v>3</v>
      </c>
      <c r="M5213" s="4">
        <f>ROUND(VLOOKUP(fUnitSales[[#This Row],[Product]],dProducts[],2,0)*(1-fUnitSales[[#This Row],[Discount]])*fUnitSales[[#This Row],[Units]],2)</f>
        <v>56.43</v>
      </c>
      <c r="N5213" s="4" t="str">
        <f>VLOOKUP(fUnitSales[[#This Row],[SalesRep]],dSalesRep[],2,0)</f>
        <v>MidWest</v>
      </c>
    </row>
    <row r="5214" spans="7:14" x14ac:dyDescent="0.25">
      <c r="G5214" s="6">
        <v>41624</v>
      </c>
      <c r="H5214" t="s">
        <v>82</v>
      </c>
      <c r="I5214" t="s">
        <v>13</v>
      </c>
      <c r="J5214">
        <v>1.4999999999999999E-2</v>
      </c>
      <c r="K5214">
        <v>3</v>
      </c>
      <c r="M5214" s="4">
        <f>ROUND(VLOOKUP(fUnitSales[[#This Row],[Product]],dProducts[],2,0)*(1-fUnitSales[[#This Row],[Discount]])*fUnitSales[[#This Row],[Units]],2)</f>
        <v>67.819999999999993</v>
      </c>
      <c r="N5214" s="4" t="str">
        <f>VLOOKUP(fUnitSales[[#This Row],[SalesRep]],dSalesRep[],2,0)</f>
        <v>West</v>
      </c>
    </row>
    <row r="5215" spans="7:14" x14ac:dyDescent="0.25">
      <c r="G5215" s="6">
        <v>41961</v>
      </c>
      <c r="H5215" t="s">
        <v>52</v>
      </c>
      <c r="I5215" t="s">
        <v>18</v>
      </c>
      <c r="J5215">
        <v>2.5000000000000001E-2</v>
      </c>
      <c r="K5215">
        <v>2</v>
      </c>
      <c r="M5215" s="4">
        <f>ROUND(VLOOKUP(fUnitSales[[#This Row],[Product]],dProducts[],2,0)*(1-fUnitSales[[#This Row],[Discount]])*fUnitSales[[#This Row],[Units]],2)</f>
        <v>44.75</v>
      </c>
      <c r="N5215" s="4" t="str">
        <f>VLOOKUP(fUnitSales[[#This Row],[SalesRep]],dSalesRep[],2,0)</f>
        <v>South</v>
      </c>
    </row>
    <row r="5216" spans="7:14" x14ac:dyDescent="0.25">
      <c r="G5216" s="6">
        <v>41626</v>
      </c>
      <c r="H5216" t="s">
        <v>79</v>
      </c>
      <c r="I5216" t="s">
        <v>25</v>
      </c>
      <c r="J5216">
        <v>0</v>
      </c>
      <c r="K5216">
        <v>3</v>
      </c>
      <c r="M5216" s="4">
        <f>ROUND(VLOOKUP(fUnitSales[[#This Row],[Product]],dProducts[],2,0)*(1-fUnitSales[[#This Row],[Discount]])*fUnitSales[[#This Row],[Units]],2)</f>
        <v>102</v>
      </c>
      <c r="N5216" s="4" t="str">
        <f>VLOOKUP(fUnitSales[[#This Row],[SalesRep]],dSalesRep[],2,0)</f>
        <v>South</v>
      </c>
    </row>
    <row r="5217" spans="7:14" x14ac:dyDescent="0.25">
      <c r="G5217" s="6">
        <v>41456</v>
      </c>
      <c r="H5217" t="s">
        <v>47</v>
      </c>
      <c r="I5217" t="s">
        <v>37</v>
      </c>
      <c r="J5217">
        <v>0.02</v>
      </c>
      <c r="K5217">
        <v>2</v>
      </c>
      <c r="M5217" s="4">
        <f>ROUND(VLOOKUP(fUnitSales[[#This Row],[Product]],dProducts[],2,0)*(1-fUnitSales[[#This Row],[Discount]])*fUnitSales[[#This Row],[Units]],2)</f>
        <v>49</v>
      </c>
      <c r="N5217" s="4" t="str">
        <f>VLOOKUP(fUnitSales[[#This Row],[SalesRep]],dSalesRep[],2,0)</f>
        <v>South</v>
      </c>
    </row>
    <row r="5218" spans="7:14" x14ac:dyDescent="0.25">
      <c r="G5218" s="6">
        <v>41305</v>
      </c>
      <c r="H5218" t="s">
        <v>59</v>
      </c>
      <c r="I5218" t="s">
        <v>18</v>
      </c>
      <c r="J5218">
        <v>0</v>
      </c>
      <c r="K5218">
        <v>1</v>
      </c>
      <c r="M5218" s="4">
        <f>ROUND(VLOOKUP(fUnitSales[[#This Row],[Product]],dProducts[],2,0)*(1-fUnitSales[[#This Row],[Discount]])*fUnitSales[[#This Row],[Units]],2)</f>
        <v>22.95</v>
      </c>
      <c r="N5218" s="4" t="str">
        <f>VLOOKUP(fUnitSales[[#This Row],[SalesRep]],dSalesRep[],2,0)</f>
        <v>East</v>
      </c>
    </row>
    <row r="5219" spans="7:14" x14ac:dyDescent="0.25">
      <c r="G5219" s="6">
        <v>41575</v>
      </c>
      <c r="H5219" t="s">
        <v>65</v>
      </c>
      <c r="I5219" t="s">
        <v>13</v>
      </c>
      <c r="J5219">
        <v>0.01</v>
      </c>
      <c r="K5219">
        <v>1</v>
      </c>
      <c r="M5219" s="4">
        <f>ROUND(VLOOKUP(fUnitSales[[#This Row],[Product]],dProducts[],2,0)*(1-fUnitSales[[#This Row],[Discount]])*fUnitSales[[#This Row],[Units]],2)</f>
        <v>22.72</v>
      </c>
      <c r="N5219" s="4" t="str">
        <f>VLOOKUP(fUnitSales[[#This Row],[SalesRep]],dSalesRep[],2,0)</f>
        <v>West</v>
      </c>
    </row>
    <row r="5220" spans="7:14" x14ac:dyDescent="0.25">
      <c r="G5220" s="6">
        <v>41560</v>
      </c>
      <c r="H5220" t="s">
        <v>73</v>
      </c>
      <c r="I5220" t="s">
        <v>8</v>
      </c>
      <c r="J5220">
        <v>0</v>
      </c>
      <c r="K5220">
        <v>3</v>
      </c>
      <c r="M5220" s="4">
        <f>ROUND(VLOOKUP(fUnitSales[[#This Row],[Product]],dProducts[],2,0)*(1-fUnitSales[[#This Row],[Discount]])*fUnitSales[[#This Row],[Units]],2)</f>
        <v>63</v>
      </c>
      <c r="N5220" s="4" t="str">
        <f>VLOOKUP(fUnitSales[[#This Row],[SalesRep]],dSalesRep[],2,0)</f>
        <v>West</v>
      </c>
    </row>
    <row r="5221" spans="7:14" x14ac:dyDescent="0.25">
      <c r="G5221" s="6">
        <v>41970</v>
      </c>
      <c r="H5221" t="s">
        <v>62</v>
      </c>
      <c r="I5221" t="s">
        <v>37</v>
      </c>
      <c r="J5221">
        <v>0</v>
      </c>
      <c r="K5221">
        <v>1</v>
      </c>
      <c r="M5221" s="4">
        <f>ROUND(VLOOKUP(fUnitSales[[#This Row],[Product]],dProducts[],2,0)*(1-fUnitSales[[#This Row],[Discount]])*fUnitSales[[#This Row],[Units]],2)</f>
        <v>25</v>
      </c>
      <c r="N5221" s="4" t="str">
        <f>VLOOKUP(fUnitSales[[#This Row],[SalesRep]],dSalesRep[],2,0)</f>
        <v>East</v>
      </c>
    </row>
    <row r="5222" spans="7:14" x14ac:dyDescent="0.25">
      <c r="G5222" s="6">
        <v>41438</v>
      </c>
      <c r="H5222" t="s">
        <v>69</v>
      </c>
      <c r="I5222" t="s">
        <v>22</v>
      </c>
      <c r="J5222">
        <v>0.02</v>
      </c>
      <c r="K5222">
        <v>1</v>
      </c>
      <c r="M5222" s="4">
        <f>ROUND(VLOOKUP(fUnitSales[[#This Row],[Product]],dProducts[],2,0)*(1-fUnitSales[[#This Row],[Discount]])*fUnitSales[[#This Row],[Units]],2)</f>
        <v>24.5</v>
      </c>
      <c r="N5222" s="4" t="str">
        <f>VLOOKUP(fUnitSales[[#This Row],[SalesRep]],dSalesRep[],2,0)</f>
        <v>MidWest</v>
      </c>
    </row>
    <row r="5223" spans="7:14" x14ac:dyDescent="0.25">
      <c r="G5223" s="6">
        <v>41968</v>
      </c>
      <c r="H5223" t="s">
        <v>84</v>
      </c>
      <c r="I5223" t="s">
        <v>17</v>
      </c>
      <c r="J5223">
        <v>0</v>
      </c>
      <c r="K5223">
        <v>6</v>
      </c>
      <c r="M5223" s="4">
        <f>ROUND(VLOOKUP(fUnitSales[[#This Row],[Product]],dProducts[],2,0)*(1-fUnitSales[[#This Row],[Discount]])*fUnitSales[[#This Row],[Units]],2)</f>
        <v>119.7</v>
      </c>
      <c r="N5223" s="4" t="str">
        <f>VLOOKUP(fUnitSales[[#This Row],[SalesRep]],dSalesRep[],2,0)</f>
        <v>East</v>
      </c>
    </row>
    <row r="5224" spans="7:14" x14ac:dyDescent="0.25">
      <c r="G5224" s="6">
        <v>41611</v>
      </c>
      <c r="H5224" t="s">
        <v>54</v>
      </c>
      <c r="I5224" t="s">
        <v>25</v>
      </c>
      <c r="J5224">
        <v>0.02</v>
      </c>
      <c r="K5224">
        <v>2</v>
      </c>
      <c r="M5224" s="4">
        <f>ROUND(VLOOKUP(fUnitSales[[#This Row],[Product]],dProducts[],2,0)*(1-fUnitSales[[#This Row],[Discount]])*fUnitSales[[#This Row],[Units]],2)</f>
        <v>66.64</v>
      </c>
      <c r="N5224" s="4" t="str">
        <f>VLOOKUP(fUnitSales[[#This Row],[SalesRep]],dSalesRep[],2,0)</f>
        <v>East</v>
      </c>
    </row>
    <row r="5225" spans="7:14" x14ac:dyDescent="0.25">
      <c r="G5225" s="6">
        <v>41975</v>
      </c>
      <c r="H5225" t="s">
        <v>87</v>
      </c>
      <c r="I5225" t="s">
        <v>25</v>
      </c>
      <c r="J5225">
        <v>0</v>
      </c>
      <c r="K5225">
        <v>25</v>
      </c>
      <c r="M5225" s="4">
        <f>ROUND(VLOOKUP(fUnitSales[[#This Row],[Product]],dProducts[],2,0)*(1-fUnitSales[[#This Row],[Discount]])*fUnitSales[[#This Row],[Units]],2)</f>
        <v>850</v>
      </c>
      <c r="N5225" s="4" t="str">
        <f>VLOOKUP(fUnitSales[[#This Row],[SalesRep]],dSalesRep[],2,0)</f>
        <v>South</v>
      </c>
    </row>
    <row r="5226" spans="7:14" x14ac:dyDescent="0.25">
      <c r="G5226" s="6">
        <v>41377</v>
      </c>
      <c r="H5226" t="s">
        <v>21</v>
      </c>
      <c r="I5226" t="s">
        <v>17</v>
      </c>
      <c r="J5226">
        <v>1.4999999999999999E-2</v>
      </c>
      <c r="K5226">
        <v>3</v>
      </c>
      <c r="M5226" s="4">
        <f>ROUND(VLOOKUP(fUnitSales[[#This Row],[Product]],dProducts[],2,0)*(1-fUnitSales[[#This Row],[Discount]])*fUnitSales[[#This Row],[Units]],2)</f>
        <v>58.95</v>
      </c>
      <c r="N5226" s="4" t="str">
        <f>VLOOKUP(fUnitSales[[#This Row],[SalesRep]],dSalesRep[],2,0)</f>
        <v>West</v>
      </c>
    </row>
    <row r="5227" spans="7:14" x14ac:dyDescent="0.25">
      <c r="G5227" s="6">
        <v>41972</v>
      </c>
      <c r="H5227" t="s">
        <v>9</v>
      </c>
      <c r="I5227" t="s">
        <v>25</v>
      </c>
      <c r="J5227">
        <v>0</v>
      </c>
      <c r="K5227">
        <v>2</v>
      </c>
      <c r="M5227" s="4">
        <f>ROUND(VLOOKUP(fUnitSales[[#This Row],[Product]],dProducts[],2,0)*(1-fUnitSales[[#This Row],[Discount]])*fUnitSales[[#This Row],[Units]],2)</f>
        <v>68</v>
      </c>
      <c r="N5227" s="4" t="str">
        <f>VLOOKUP(fUnitSales[[#This Row],[SalesRep]],dSalesRep[],2,0)</f>
        <v>MidWest</v>
      </c>
    </row>
    <row r="5228" spans="7:14" x14ac:dyDescent="0.25">
      <c r="G5228" s="6">
        <v>41564</v>
      </c>
      <c r="H5228" t="s">
        <v>54</v>
      </c>
      <c r="I5228" t="s">
        <v>8</v>
      </c>
      <c r="J5228">
        <v>0.02</v>
      </c>
      <c r="K5228">
        <v>3</v>
      </c>
      <c r="M5228" s="4">
        <f>ROUND(VLOOKUP(fUnitSales[[#This Row],[Product]],dProducts[],2,0)*(1-fUnitSales[[#This Row],[Discount]])*fUnitSales[[#This Row],[Units]],2)</f>
        <v>61.74</v>
      </c>
      <c r="N5228" s="4" t="str">
        <f>VLOOKUP(fUnitSales[[#This Row],[SalesRep]],dSalesRep[],2,0)</f>
        <v>East</v>
      </c>
    </row>
    <row r="5229" spans="7:14" x14ac:dyDescent="0.25">
      <c r="G5229" s="6">
        <v>41947</v>
      </c>
      <c r="H5229" t="s">
        <v>79</v>
      </c>
      <c r="I5229" t="s">
        <v>18</v>
      </c>
      <c r="J5229">
        <v>0</v>
      </c>
      <c r="K5229">
        <v>2</v>
      </c>
      <c r="M5229" s="4">
        <f>ROUND(VLOOKUP(fUnitSales[[#This Row],[Product]],dProducts[],2,0)*(1-fUnitSales[[#This Row],[Discount]])*fUnitSales[[#This Row],[Units]],2)</f>
        <v>45.9</v>
      </c>
      <c r="N5229" s="4" t="str">
        <f>VLOOKUP(fUnitSales[[#This Row],[SalesRep]],dSalesRep[],2,0)</f>
        <v>South</v>
      </c>
    </row>
    <row r="5230" spans="7:14" x14ac:dyDescent="0.25">
      <c r="G5230" s="6">
        <v>41593</v>
      </c>
      <c r="H5230" t="s">
        <v>76</v>
      </c>
      <c r="I5230" t="s">
        <v>25</v>
      </c>
      <c r="J5230">
        <v>0</v>
      </c>
      <c r="K5230">
        <v>3</v>
      </c>
      <c r="M5230" s="4">
        <f>ROUND(VLOOKUP(fUnitSales[[#This Row],[Product]],dProducts[],2,0)*(1-fUnitSales[[#This Row],[Discount]])*fUnitSales[[#This Row],[Units]],2)</f>
        <v>102</v>
      </c>
      <c r="N5230" s="4" t="str">
        <f>VLOOKUP(fUnitSales[[#This Row],[SalesRep]],dSalesRep[],2,0)</f>
        <v>MidWest</v>
      </c>
    </row>
    <row r="5231" spans="7:14" x14ac:dyDescent="0.25">
      <c r="G5231" s="6">
        <v>41782</v>
      </c>
      <c r="H5231" t="s">
        <v>44</v>
      </c>
      <c r="I5231" t="s">
        <v>17</v>
      </c>
      <c r="J5231">
        <v>0.03</v>
      </c>
      <c r="K5231">
        <v>1</v>
      </c>
      <c r="M5231" s="4">
        <f>ROUND(VLOOKUP(fUnitSales[[#This Row],[Product]],dProducts[],2,0)*(1-fUnitSales[[#This Row],[Discount]])*fUnitSales[[#This Row],[Units]],2)</f>
        <v>19.350000000000001</v>
      </c>
      <c r="N5231" s="4" t="str">
        <f>VLOOKUP(fUnitSales[[#This Row],[SalesRep]],dSalesRep[],2,0)</f>
        <v>MidWest</v>
      </c>
    </row>
    <row r="5232" spans="7:14" x14ac:dyDescent="0.25">
      <c r="G5232" s="6">
        <v>41674</v>
      </c>
      <c r="H5232" t="s">
        <v>46</v>
      </c>
      <c r="I5232" t="s">
        <v>25</v>
      </c>
      <c r="J5232">
        <v>0.03</v>
      </c>
      <c r="K5232">
        <v>1</v>
      </c>
      <c r="M5232" s="4">
        <f>ROUND(VLOOKUP(fUnitSales[[#This Row],[Product]],dProducts[],2,0)*(1-fUnitSales[[#This Row],[Discount]])*fUnitSales[[#This Row],[Units]],2)</f>
        <v>32.979999999999997</v>
      </c>
      <c r="N5232" s="4" t="str">
        <f>VLOOKUP(fUnitSales[[#This Row],[SalesRep]],dSalesRep[],2,0)</f>
        <v>MidWest</v>
      </c>
    </row>
    <row r="5233" spans="7:14" x14ac:dyDescent="0.25">
      <c r="G5233" s="6">
        <v>41608</v>
      </c>
      <c r="H5233" t="s">
        <v>60</v>
      </c>
      <c r="I5233" t="s">
        <v>34</v>
      </c>
      <c r="J5233">
        <v>0</v>
      </c>
      <c r="K5233">
        <v>1</v>
      </c>
      <c r="M5233" s="4">
        <f>ROUND(VLOOKUP(fUnitSales[[#This Row],[Product]],dProducts[],2,0)*(1-fUnitSales[[#This Row],[Discount]])*fUnitSales[[#This Row],[Units]],2)</f>
        <v>23.5</v>
      </c>
      <c r="N5233" s="4" t="str">
        <f>VLOOKUP(fUnitSales[[#This Row],[SalesRep]],dSalesRep[],2,0)</f>
        <v>South</v>
      </c>
    </row>
    <row r="5234" spans="7:14" x14ac:dyDescent="0.25">
      <c r="G5234" s="6">
        <v>41469</v>
      </c>
      <c r="H5234" t="s">
        <v>67</v>
      </c>
      <c r="I5234" t="s">
        <v>34</v>
      </c>
      <c r="J5234">
        <v>0</v>
      </c>
      <c r="K5234">
        <v>3</v>
      </c>
      <c r="M5234" s="4">
        <f>ROUND(VLOOKUP(fUnitSales[[#This Row],[Product]],dProducts[],2,0)*(1-fUnitSales[[#This Row],[Discount]])*fUnitSales[[#This Row],[Units]],2)</f>
        <v>70.5</v>
      </c>
      <c r="N5234" s="4" t="str">
        <f>VLOOKUP(fUnitSales[[#This Row],[SalesRep]],dSalesRep[],2,0)</f>
        <v>West</v>
      </c>
    </row>
    <row r="5235" spans="7:14" x14ac:dyDescent="0.25">
      <c r="G5235" s="6">
        <v>41977</v>
      </c>
      <c r="H5235" t="s">
        <v>95</v>
      </c>
      <c r="I5235" t="s">
        <v>28</v>
      </c>
      <c r="J5235">
        <v>2.5000000000000001E-2</v>
      </c>
      <c r="K5235">
        <v>2</v>
      </c>
      <c r="M5235" s="4">
        <f>ROUND(VLOOKUP(fUnitSales[[#This Row],[Product]],dProducts[],2,0)*(1-fUnitSales[[#This Row],[Discount]])*fUnitSales[[#This Row],[Units]],2)</f>
        <v>53.63</v>
      </c>
      <c r="N5235" s="4" t="str">
        <f>VLOOKUP(fUnitSales[[#This Row],[SalesRep]],dSalesRep[],2,0)</f>
        <v>South</v>
      </c>
    </row>
    <row r="5236" spans="7:14" x14ac:dyDescent="0.25">
      <c r="G5236" s="6">
        <v>41849</v>
      </c>
      <c r="H5236" t="s">
        <v>26</v>
      </c>
      <c r="I5236" t="s">
        <v>17</v>
      </c>
      <c r="J5236">
        <v>0.03</v>
      </c>
      <c r="K5236">
        <v>2</v>
      </c>
      <c r="M5236" s="4">
        <f>ROUND(VLOOKUP(fUnitSales[[#This Row],[Product]],dProducts[],2,0)*(1-fUnitSales[[#This Row],[Discount]])*fUnitSales[[#This Row],[Units]],2)</f>
        <v>38.700000000000003</v>
      </c>
      <c r="N5236" s="4" t="str">
        <f>VLOOKUP(fUnitSales[[#This Row],[SalesRep]],dSalesRep[],2,0)</f>
        <v>West</v>
      </c>
    </row>
    <row r="5237" spans="7:14" x14ac:dyDescent="0.25">
      <c r="G5237" s="6">
        <v>41376</v>
      </c>
      <c r="H5237" t="s">
        <v>38</v>
      </c>
      <c r="I5237" t="s">
        <v>25</v>
      </c>
      <c r="J5237">
        <v>0.01</v>
      </c>
      <c r="K5237">
        <v>1</v>
      </c>
      <c r="M5237" s="4">
        <f>ROUND(VLOOKUP(fUnitSales[[#This Row],[Product]],dProducts[],2,0)*(1-fUnitSales[[#This Row],[Discount]])*fUnitSales[[#This Row],[Units]],2)</f>
        <v>33.659999999999997</v>
      </c>
      <c r="N5237" s="4" t="str">
        <f>VLOOKUP(fUnitSales[[#This Row],[SalesRep]],dSalesRep[],2,0)</f>
        <v>South</v>
      </c>
    </row>
    <row r="5238" spans="7:14" x14ac:dyDescent="0.25">
      <c r="G5238" s="6">
        <v>41637</v>
      </c>
      <c r="H5238" t="s">
        <v>41</v>
      </c>
      <c r="I5238" t="s">
        <v>34</v>
      </c>
      <c r="J5238">
        <v>0.01</v>
      </c>
      <c r="K5238">
        <v>2</v>
      </c>
      <c r="M5238" s="4">
        <f>ROUND(VLOOKUP(fUnitSales[[#This Row],[Product]],dProducts[],2,0)*(1-fUnitSales[[#This Row],[Discount]])*fUnitSales[[#This Row],[Units]],2)</f>
        <v>46.53</v>
      </c>
      <c r="N5238" s="4" t="str">
        <f>VLOOKUP(fUnitSales[[#This Row],[SalesRep]],dSalesRep[],2,0)</f>
        <v>South</v>
      </c>
    </row>
    <row r="5239" spans="7:14" x14ac:dyDescent="0.25">
      <c r="G5239" s="6">
        <v>41616</v>
      </c>
      <c r="H5239" t="s">
        <v>23</v>
      </c>
      <c r="I5239" t="s">
        <v>18</v>
      </c>
      <c r="J5239">
        <v>0.01</v>
      </c>
      <c r="K5239">
        <v>2</v>
      </c>
      <c r="M5239" s="4">
        <f>ROUND(VLOOKUP(fUnitSales[[#This Row],[Product]],dProducts[],2,0)*(1-fUnitSales[[#This Row],[Discount]])*fUnitSales[[#This Row],[Units]],2)</f>
        <v>45.44</v>
      </c>
      <c r="N5239" s="4" t="str">
        <f>VLOOKUP(fUnitSales[[#This Row],[SalesRep]],dSalesRep[],2,0)</f>
        <v>East</v>
      </c>
    </row>
    <row r="5240" spans="7:14" x14ac:dyDescent="0.25">
      <c r="G5240" s="6">
        <v>42004</v>
      </c>
      <c r="H5240" t="s">
        <v>43</v>
      </c>
      <c r="I5240" t="s">
        <v>42</v>
      </c>
      <c r="J5240">
        <v>0.03</v>
      </c>
      <c r="K5240">
        <v>1</v>
      </c>
      <c r="M5240" s="4">
        <f>ROUND(VLOOKUP(fUnitSales[[#This Row],[Product]],dProducts[],2,0)*(1-fUnitSales[[#This Row],[Discount]])*fUnitSales[[#This Row],[Units]],2)</f>
        <v>18.43</v>
      </c>
      <c r="N5240" s="4" t="str">
        <f>VLOOKUP(fUnitSales[[#This Row],[SalesRep]],dSalesRep[],2,0)</f>
        <v>MidWest</v>
      </c>
    </row>
    <row r="5241" spans="7:14" x14ac:dyDescent="0.25">
      <c r="G5241" s="6">
        <v>41401</v>
      </c>
      <c r="H5241" t="s">
        <v>52</v>
      </c>
      <c r="I5241" t="s">
        <v>25</v>
      </c>
      <c r="J5241">
        <v>0</v>
      </c>
      <c r="K5241">
        <v>21</v>
      </c>
      <c r="M5241" s="4">
        <f>ROUND(VLOOKUP(fUnitSales[[#This Row],[Product]],dProducts[],2,0)*(1-fUnitSales[[#This Row],[Discount]])*fUnitSales[[#This Row],[Units]],2)</f>
        <v>714</v>
      </c>
      <c r="N5241" s="4" t="str">
        <f>VLOOKUP(fUnitSales[[#This Row],[SalesRep]],dSalesRep[],2,0)</f>
        <v>South</v>
      </c>
    </row>
    <row r="5242" spans="7:14" x14ac:dyDescent="0.25">
      <c r="G5242" s="6">
        <v>41988</v>
      </c>
      <c r="H5242" t="s">
        <v>95</v>
      </c>
      <c r="I5242" t="s">
        <v>18</v>
      </c>
      <c r="J5242">
        <v>0.03</v>
      </c>
      <c r="K5242">
        <v>3</v>
      </c>
      <c r="M5242" s="4">
        <f>ROUND(VLOOKUP(fUnitSales[[#This Row],[Product]],dProducts[],2,0)*(1-fUnitSales[[#This Row],[Discount]])*fUnitSales[[#This Row],[Units]],2)</f>
        <v>66.78</v>
      </c>
      <c r="N5242" s="4" t="str">
        <f>VLOOKUP(fUnitSales[[#This Row],[SalesRep]],dSalesRep[],2,0)</f>
        <v>South</v>
      </c>
    </row>
    <row r="5243" spans="7:14" x14ac:dyDescent="0.25">
      <c r="G5243" s="6">
        <v>41914</v>
      </c>
      <c r="H5243" t="s">
        <v>90</v>
      </c>
      <c r="I5243" t="s">
        <v>13</v>
      </c>
      <c r="J5243">
        <v>0.02</v>
      </c>
      <c r="K5243">
        <v>1</v>
      </c>
      <c r="M5243" s="4">
        <f>ROUND(VLOOKUP(fUnitSales[[#This Row],[Product]],dProducts[],2,0)*(1-fUnitSales[[#This Row],[Discount]])*fUnitSales[[#This Row],[Units]],2)</f>
        <v>22.49</v>
      </c>
      <c r="N5243" s="4" t="str">
        <f>VLOOKUP(fUnitSales[[#This Row],[SalesRep]],dSalesRep[],2,0)</f>
        <v>West</v>
      </c>
    </row>
    <row r="5244" spans="7:14" x14ac:dyDescent="0.25">
      <c r="G5244" s="6">
        <v>41599</v>
      </c>
      <c r="H5244" t="s">
        <v>85</v>
      </c>
      <c r="I5244" t="s">
        <v>18</v>
      </c>
      <c r="J5244">
        <v>0</v>
      </c>
      <c r="K5244">
        <v>3</v>
      </c>
      <c r="M5244" s="4">
        <f>ROUND(VLOOKUP(fUnitSales[[#This Row],[Product]],dProducts[],2,0)*(1-fUnitSales[[#This Row],[Discount]])*fUnitSales[[#This Row],[Units]],2)</f>
        <v>68.849999999999994</v>
      </c>
      <c r="N5244" s="4" t="str">
        <f>VLOOKUP(fUnitSales[[#This Row],[SalesRep]],dSalesRep[],2,0)</f>
        <v>West</v>
      </c>
    </row>
    <row r="5245" spans="7:14" x14ac:dyDescent="0.25">
      <c r="G5245" s="6">
        <v>41632</v>
      </c>
      <c r="H5245" t="s">
        <v>41</v>
      </c>
      <c r="I5245" t="s">
        <v>37</v>
      </c>
      <c r="J5245">
        <v>0.03</v>
      </c>
      <c r="K5245">
        <v>3</v>
      </c>
      <c r="M5245" s="4">
        <f>ROUND(VLOOKUP(fUnitSales[[#This Row],[Product]],dProducts[],2,0)*(1-fUnitSales[[#This Row],[Discount]])*fUnitSales[[#This Row],[Units]],2)</f>
        <v>72.75</v>
      </c>
      <c r="N5245" s="4" t="str">
        <f>VLOOKUP(fUnitSales[[#This Row],[SalesRep]],dSalesRep[],2,0)</f>
        <v>South</v>
      </c>
    </row>
    <row r="5246" spans="7:14" x14ac:dyDescent="0.25">
      <c r="G5246" s="6">
        <v>41533</v>
      </c>
      <c r="H5246" t="s">
        <v>40</v>
      </c>
      <c r="I5246" t="s">
        <v>31</v>
      </c>
      <c r="J5246">
        <v>0</v>
      </c>
      <c r="K5246">
        <v>2</v>
      </c>
      <c r="M5246" s="4">
        <f>ROUND(VLOOKUP(fUnitSales[[#This Row],[Product]],dProducts[],2,0)*(1-fUnitSales[[#This Row],[Discount]])*fUnitSales[[#This Row],[Units]],2)</f>
        <v>60</v>
      </c>
      <c r="N5246" s="4" t="str">
        <f>VLOOKUP(fUnitSales[[#This Row],[SalesRep]],dSalesRep[],2,0)</f>
        <v>East</v>
      </c>
    </row>
    <row r="5247" spans="7:14" x14ac:dyDescent="0.25">
      <c r="G5247" s="6">
        <v>41633</v>
      </c>
      <c r="H5247" t="s">
        <v>71</v>
      </c>
      <c r="I5247" t="s">
        <v>42</v>
      </c>
      <c r="J5247">
        <v>1.4999999999999999E-2</v>
      </c>
      <c r="K5247">
        <v>2</v>
      </c>
      <c r="M5247" s="4">
        <f>ROUND(VLOOKUP(fUnitSales[[#This Row],[Product]],dProducts[],2,0)*(1-fUnitSales[[#This Row],[Discount]])*fUnitSales[[#This Row],[Units]],2)</f>
        <v>37.43</v>
      </c>
      <c r="N5247" s="4" t="str">
        <f>VLOOKUP(fUnitSales[[#This Row],[SalesRep]],dSalesRep[],2,0)</f>
        <v>MidWest</v>
      </c>
    </row>
    <row r="5248" spans="7:14" x14ac:dyDescent="0.25">
      <c r="G5248" s="6">
        <v>41595</v>
      </c>
      <c r="H5248" t="s">
        <v>54</v>
      </c>
      <c r="I5248" t="s">
        <v>34</v>
      </c>
      <c r="J5248">
        <v>0</v>
      </c>
      <c r="K5248">
        <v>4</v>
      </c>
      <c r="M5248" s="4">
        <f>ROUND(VLOOKUP(fUnitSales[[#This Row],[Product]],dProducts[],2,0)*(1-fUnitSales[[#This Row],[Discount]])*fUnitSales[[#This Row],[Units]],2)</f>
        <v>94</v>
      </c>
      <c r="N5248" s="4" t="str">
        <f>VLOOKUP(fUnitSales[[#This Row],[SalesRep]],dSalesRep[],2,0)</f>
        <v>East</v>
      </c>
    </row>
    <row r="5249" spans="7:14" x14ac:dyDescent="0.25">
      <c r="G5249" s="6">
        <v>41625</v>
      </c>
      <c r="H5249" t="s">
        <v>29</v>
      </c>
      <c r="I5249" t="s">
        <v>25</v>
      </c>
      <c r="J5249">
        <v>0</v>
      </c>
      <c r="K5249">
        <v>3</v>
      </c>
      <c r="M5249" s="4">
        <f>ROUND(VLOOKUP(fUnitSales[[#This Row],[Product]],dProducts[],2,0)*(1-fUnitSales[[#This Row],[Discount]])*fUnitSales[[#This Row],[Units]],2)</f>
        <v>102</v>
      </c>
      <c r="N5249" s="4" t="str">
        <f>VLOOKUP(fUnitSales[[#This Row],[SalesRep]],dSalesRep[],2,0)</f>
        <v>MidWest</v>
      </c>
    </row>
    <row r="5250" spans="7:14" x14ac:dyDescent="0.25">
      <c r="G5250" s="6">
        <v>41630</v>
      </c>
      <c r="H5250" t="s">
        <v>59</v>
      </c>
      <c r="I5250" t="s">
        <v>37</v>
      </c>
      <c r="J5250">
        <v>0.02</v>
      </c>
      <c r="K5250">
        <v>4</v>
      </c>
      <c r="M5250" s="4">
        <f>ROUND(VLOOKUP(fUnitSales[[#This Row],[Product]],dProducts[],2,0)*(1-fUnitSales[[#This Row],[Discount]])*fUnitSales[[#This Row],[Units]],2)</f>
        <v>98</v>
      </c>
      <c r="N5250" s="4" t="str">
        <f>VLOOKUP(fUnitSales[[#This Row],[SalesRep]],dSalesRep[],2,0)</f>
        <v>East</v>
      </c>
    </row>
    <row r="5251" spans="7:14" x14ac:dyDescent="0.25">
      <c r="G5251" s="6">
        <v>41595</v>
      </c>
      <c r="H5251" t="s">
        <v>92</v>
      </c>
      <c r="I5251" t="s">
        <v>8</v>
      </c>
      <c r="J5251">
        <v>0</v>
      </c>
      <c r="K5251">
        <v>3</v>
      </c>
      <c r="M5251" s="4">
        <f>ROUND(VLOOKUP(fUnitSales[[#This Row],[Product]],dProducts[],2,0)*(1-fUnitSales[[#This Row],[Discount]])*fUnitSales[[#This Row],[Units]],2)</f>
        <v>63</v>
      </c>
      <c r="N5251" s="4" t="str">
        <f>VLOOKUP(fUnitSales[[#This Row],[SalesRep]],dSalesRep[],2,0)</f>
        <v>West</v>
      </c>
    </row>
    <row r="5252" spans="7:14" x14ac:dyDescent="0.25">
      <c r="G5252" s="6">
        <v>41600</v>
      </c>
      <c r="H5252" t="s">
        <v>56</v>
      </c>
      <c r="I5252" t="s">
        <v>17</v>
      </c>
      <c r="J5252">
        <v>0.01</v>
      </c>
      <c r="K5252">
        <v>2</v>
      </c>
      <c r="M5252" s="4">
        <f>ROUND(VLOOKUP(fUnitSales[[#This Row],[Product]],dProducts[],2,0)*(1-fUnitSales[[#This Row],[Discount]])*fUnitSales[[#This Row],[Units]],2)</f>
        <v>39.5</v>
      </c>
      <c r="N5252" s="4" t="str">
        <f>VLOOKUP(fUnitSales[[#This Row],[SalesRep]],dSalesRep[],2,0)</f>
        <v>West</v>
      </c>
    </row>
    <row r="5253" spans="7:14" x14ac:dyDescent="0.25">
      <c r="G5253" s="6">
        <v>41436</v>
      </c>
      <c r="H5253" t="s">
        <v>70</v>
      </c>
      <c r="I5253" t="s">
        <v>17</v>
      </c>
      <c r="J5253">
        <v>0.03</v>
      </c>
      <c r="K5253">
        <v>1</v>
      </c>
      <c r="M5253" s="4">
        <f>ROUND(VLOOKUP(fUnitSales[[#This Row],[Product]],dProducts[],2,0)*(1-fUnitSales[[#This Row],[Discount]])*fUnitSales[[#This Row],[Units]],2)</f>
        <v>19.350000000000001</v>
      </c>
      <c r="N5253" s="4" t="str">
        <f>VLOOKUP(fUnitSales[[#This Row],[SalesRep]],dSalesRep[],2,0)</f>
        <v>West</v>
      </c>
    </row>
    <row r="5254" spans="7:14" x14ac:dyDescent="0.25">
      <c r="G5254" s="6">
        <v>41627</v>
      </c>
      <c r="H5254" t="s">
        <v>51</v>
      </c>
      <c r="I5254" t="s">
        <v>28</v>
      </c>
      <c r="J5254">
        <v>0.02</v>
      </c>
      <c r="K5254">
        <v>18</v>
      </c>
      <c r="M5254" s="4">
        <f>ROUND(VLOOKUP(fUnitSales[[#This Row],[Product]],dProducts[],2,0)*(1-fUnitSales[[#This Row],[Discount]])*fUnitSales[[#This Row],[Units]],2)</f>
        <v>485.1</v>
      </c>
      <c r="N5254" s="4" t="str">
        <f>VLOOKUP(fUnitSales[[#This Row],[SalesRep]],dSalesRep[],2,0)</f>
        <v>West</v>
      </c>
    </row>
    <row r="5255" spans="7:14" x14ac:dyDescent="0.25">
      <c r="G5255" s="6">
        <v>41661</v>
      </c>
      <c r="H5255" t="s">
        <v>79</v>
      </c>
      <c r="I5255" t="s">
        <v>34</v>
      </c>
      <c r="J5255">
        <v>0.01</v>
      </c>
      <c r="K5255">
        <v>1</v>
      </c>
      <c r="M5255" s="4">
        <f>ROUND(VLOOKUP(fUnitSales[[#This Row],[Product]],dProducts[],2,0)*(1-fUnitSales[[#This Row],[Discount]])*fUnitSales[[#This Row],[Units]],2)</f>
        <v>23.27</v>
      </c>
      <c r="N5255" s="4" t="str">
        <f>VLOOKUP(fUnitSales[[#This Row],[SalesRep]],dSalesRep[],2,0)</f>
        <v>South</v>
      </c>
    </row>
    <row r="5256" spans="7:14" x14ac:dyDescent="0.25">
      <c r="G5256" s="6">
        <v>41812</v>
      </c>
      <c r="H5256" t="s">
        <v>95</v>
      </c>
      <c r="I5256" t="s">
        <v>28</v>
      </c>
      <c r="J5256">
        <v>0</v>
      </c>
      <c r="K5256">
        <v>3</v>
      </c>
      <c r="M5256" s="4">
        <f>ROUND(VLOOKUP(fUnitSales[[#This Row],[Product]],dProducts[],2,0)*(1-fUnitSales[[#This Row],[Discount]])*fUnitSales[[#This Row],[Units]],2)</f>
        <v>82.5</v>
      </c>
      <c r="N5256" s="4" t="str">
        <f>VLOOKUP(fUnitSales[[#This Row],[SalesRep]],dSalesRep[],2,0)</f>
        <v>South</v>
      </c>
    </row>
    <row r="5257" spans="7:14" x14ac:dyDescent="0.25">
      <c r="G5257" s="6">
        <v>41604</v>
      </c>
      <c r="H5257" t="s">
        <v>91</v>
      </c>
      <c r="I5257" t="s">
        <v>22</v>
      </c>
      <c r="J5257">
        <v>0</v>
      </c>
      <c r="K5257">
        <v>2</v>
      </c>
      <c r="M5257" s="4">
        <f>ROUND(VLOOKUP(fUnitSales[[#This Row],[Product]],dProducts[],2,0)*(1-fUnitSales[[#This Row],[Discount]])*fUnitSales[[#This Row],[Units]],2)</f>
        <v>50</v>
      </c>
      <c r="N5257" s="4" t="str">
        <f>VLOOKUP(fUnitSales[[#This Row],[SalesRep]],dSalesRep[],2,0)</f>
        <v>East</v>
      </c>
    </row>
    <row r="5258" spans="7:14" x14ac:dyDescent="0.25">
      <c r="G5258" s="6">
        <v>41945</v>
      </c>
      <c r="H5258" t="s">
        <v>70</v>
      </c>
      <c r="I5258" t="s">
        <v>37</v>
      </c>
      <c r="J5258">
        <v>1.4999999999999999E-2</v>
      </c>
      <c r="K5258">
        <v>2</v>
      </c>
      <c r="M5258" s="4">
        <f>ROUND(VLOOKUP(fUnitSales[[#This Row],[Product]],dProducts[],2,0)*(1-fUnitSales[[#This Row],[Discount]])*fUnitSales[[#This Row],[Units]],2)</f>
        <v>49.25</v>
      </c>
      <c r="N5258" s="4" t="str">
        <f>VLOOKUP(fUnitSales[[#This Row],[SalesRep]],dSalesRep[],2,0)</f>
        <v>West</v>
      </c>
    </row>
    <row r="5259" spans="7:14" x14ac:dyDescent="0.25">
      <c r="G5259" s="6">
        <v>41602</v>
      </c>
      <c r="H5259" t="s">
        <v>53</v>
      </c>
      <c r="I5259" t="s">
        <v>25</v>
      </c>
      <c r="J5259">
        <v>0</v>
      </c>
      <c r="K5259">
        <v>1</v>
      </c>
      <c r="M5259" s="4">
        <f>ROUND(VLOOKUP(fUnitSales[[#This Row],[Product]],dProducts[],2,0)*(1-fUnitSales[[#This Row],[Discount]])*fUnitSales[[#This Row],[Units]],2)</f>
        <v>34</v>
      </c>
      <c r="N5259" s="4" t="str">
        <f>VLOOKUP(fUnitSales[[#This Row],[SalesRep]],dSalesRep[],2,0)</f>
        <v>West</v>
      </c>
    </row>
    <row r="5260" spans="7:14" x14ac:dyDescent="0.25">
      <c r="G5260" s="6">
        <v>41951</v>
      </c>
      <c r="H5260" t="s">
        <v>70</v>
      </c>
      <c r="I5260" t="s">
        <v>22</v>
      </c>
      <c r="J5260">
        <v>0</v>
      </c>
      <c r="K5260">
        <v>2</v>
      </c>
      <c r="M5260" s="4">
        <f>ROUND(VLOOKUP(fUnitSales[[#This Row],[Product]],dProducts[],2,0)*(1-fUnitSales[[#This Row],[Discount]])*fUnitSales[[#This Row],[Units]],2)</f>
        <v>50</v>
      </c>
      <c r="N5260" s="4" t="str">
        <f>VLOOKUP(fUnitSales[[#This Row],[SalesRep]],dSalesRep[],2,0)</f>
        <v>West</v>
      </c>
    </row>
    <row r="5261" spans="7:14" x14ac:dyDescent="0.25">
      <c r="G5261" s="6">
        <v>41616</v>
      </c>
      <c r="H5261" t="s">
        <v>41</v>
      </c>
      <c r="I5261" t="s">
        <v>18</v>
      </c>
      <c r="J5261">
        <v>0</v>
      </c>
      <c r="K5261">
        <v>22</v>
      </c>
      <c r="M5261" s="4">
        <f>ROUND(VLOOKUP(fUnitSales[[#This Row],[Product]],dProducts[],2,0)*(1-fUnitSales[[#This Row],[Discount]])*fUnitSales[[#This Row],[Units]],2)</f>
        <v>504.9</v>
      </c>
      <c r="N5261" s="4" t="str">
        <f>VLOOKUP(fUnitSales[[#This Row],[SalesRep]],dSalesRep[],2,0)</f>
        <v>South</v>
      </c>
    </row>
    <row r="5262" spans="7:14" x14ac:dyDescent="0.25">
      <c r="G5262" s="6">
        <v>41615</v>
      </c>
      <c r="H5262" t="s">
        <v>44</v>
      </c>
      <c r="I5262" t="s">
        <v>37</v>
      </c>
      <c r="J5262">
        <v>0</v>
      </c>
      <c r="K5262">
        <v>2</v>
      </c>
      <c r="M5262" s="4">
        <f>ROUND(VLOOKUP(fUnitSales[[#This Row],[Product]],dProducts[],2,0)*(1-fUnitSales[[#This Row],[Discount]])*fUnitSales[[#This Row],[Units]],2)</f>
        <v>50</v>
      </c>
      <c r="N5262" s="4" t="str">
        <f>VLOOKUP(fUnitSales[[#This Row],[SalesRep]],dSalesRep[],2,0)</f>
        <v>MidWest</v>
      </c>
    </row>
    <row r="5263" spans="7:14" x14ac:dyDescent="0.25">
      <c r="G5263" s="6">
        <v>41609</v>
      </c>
      <c r="H5263" t="s">
        <v>79</v>
      </c>
      <c r="I5263" t="s">
        <v>17</v>
      </c>
      <c r="J5263">
        <v>0</v>
      </c>
      <c r="K5263">
        <v>2</v>
      </c>
      <c r="M5263" s="4">
        <f>ROUND(VLOOKUP(fUnitSales[[#This Row],[Product]],dProducts[],2,0)*(1-fUnitSales[[#This Row],[Discount]])*fUnitSales[[#This Row],[Units]],2)</f>
        <v>39.9</v>
      </c>
      <c r="N5263" s="4" t="str">
        <f>VLOOKUP(fUnitSales[[#This Row],[SalesRep]],dSalesRep[],2,0)</f>
        <v>South</v>
      </c>
    </row>
    <row r="5264" spans="7:14" x14ac:dyDescent="0.25">
      <c r="G5264" s="6">
        <v>41604</v>
      </c>
      <c r="H5264" t="s">
        <v>36</v>
      </c>
      <c r="I5264" t="s">
        <v>25</v>
      </c>
      <c r="J5264">
        <v>0</v>
      </c>
      <c r="K5264">
        <v>1</v>
      </c>
      <c r="M5264" s="4">
        <f>ROUND(VLOOKUP(fUnitSales[[#This Row],[Product]],dProducts[],2,0)*(1-fUnitSales[[#This Row],[Discount]])*fUnitSales[[#This Row],[Units]],2)</f>
        <v>34</v>
      </c>
      <c r="N5264" s="4" t="str">
        <f>VLOOKUP(fUnitSales[[#This Row],[SalesRep]],dSalesRep[],2,0)</f>
        <v>West</v>
      </c>
    </row>
    <row r="5265" spans="7:14" x14ac:dyDescent="0.25">
      <c r="G5265" s="6">
        <v>41958</v>
      </c>
      <c r="H5265" t="s">
        <v>24</v>
      </c>
      <c r="I5265" t="s">
        <v>37</v>
      </c>
      <c r="J5265">
        <v>0</v>
      </c>
      <c r="K5265">
        <v>2</v>
      </c>
      <c r="M5265" s="4">
        <f>ROUND(VLOOKUP(fUnitSales[[#This Row],[Product]],dProducts[],2,0)*(1-fUnitSales[[#This Row],[Discount]])*fUnitSales[[#This Row],[Units]],2)</f>
        <v>50</v>
      </c>
      <c r="N5265" s="4" t="str">
        <f>VLOOKUP(fUnitSales[[#This Row],[SalesRep]],dSalesRep[],2,0)</f>
        <v>MidWest</v>
      </c>
    </row>
    <row r="5266" spans="7:14" x14ac:dyDescent="0.25">
      <c r="G5266" s="6">
        <v>42000</v>
      </c>
      <c r="H5266" t="s">
        <v>36</v>
      </c>
      <c r="I5266" t="s">
        <v>13</v>
      </c>
      <c r="J5266">
        <v>0</v>
      </c>
      <c r="K5266">
        <v>1</v>
      </c>
      <c r="M5266" s="4">
        <f>ROUND(VLOOKUP(fUnitSales[[#This Row],[Product]],dProducts[],2,0)*(1-fUnitSales[[#This Row],[Discount]])*fUnitSales[[#This Row],[Units]],2)</f>
        <v>22.95</v>
      </c>
      <c r="N5266" s="4" t="str">
        <f>VLOOKUP(fUnitSales[[#This Row],[SalesRep]],dSalesRep[],2,0)</f>
        <v>West</v>
      </c>
    </row>
    <row r="5267" spans="7:14" x14ac:dyDescent="0.25">
      <c r="G5267" s="6">
        <v>41989</v>
      </c>
      <c r="H5267" t="s">
        <v>69</v>
      </c>
      <c r="I5267" t="s">
        <v>17</v>
      </c>
      <c r="J5267">
        <v>0</v>
      </c>
      <c r="K5267">
        <v>1</v>
      </c>
      <c r="M5267" s="4">
        <f>ROUND(VLOOKUP(fUnitSales[[#This Row],[Product]],dProducts[],2,0)*(1-fUnitSales[[#This Row],[Discount]])*fUnitSales[[#This Row],[Units]],2)</f>
        <v>19.95</v>
      </c>
      <c r="N5267" s="4" t="str">
        <f>VLOOKUP(fUnitSales[[#This Row],[SalesRep]],dSalesRep[],2,0)</f>
        <v>MidWest</v>
      </c>
    </row>
    <row r="5268" spans="7:14" x14ac:dyDescent="0.25">
      <c r="G5268" s="6">
        <v>41932</v>
      </c>
      <c r="H5268" t="s">
        <v>76</v>
      </c>
      <c r="I5268" t="s">
        <v>31</v>
      </c>
      <c r="J5268">
        <v>0</v>
      </c>
      <c r="K5268">
        <v>1</v>
      </c>
      <c r="M5268" s="4">
        <f>ROUND(VLOOKUP(fUnitSales[[#This Row],[Product]],dProducts[],2,0)*(1-fUnitSales[[#This Row],[Discount]])*fUnitSales[[#This Row],[Units]],2)</f>
        <v>30</v>
      </c>
      <c r="N5268" s="4" t="str">
        <f>VLOOKUP(fUnitSales[[#This Row],[SalesRep]],dSalesRep[],2,0)</f>
        <v>MidWest</v>
      </c>
    </row>
    <row r="5269" spans="7:14" x14ac:dyDescent="0.25">
      <c r="G5269" s="6">
        <v>41325</v>
      </c>
      <c r="H5269" t="s">
        <v>41</v>
      </c>
      <c r="I5269" t="s">
        <v>37</v>
      </c>
      <c r="J5269">
        <v>0.02</v>
      </c>
      <c r="K5269">
        <v>3</v>
      </c>
      <c r="M5269" s="4">
        <f>ROUND(VLOOKUP(fUnitSales[[#This Row],[Product]],dProducts[],2,0)*(1-fUnitSales[[#This Row],[Discount]])*fUnitSales[[#This Row],[Units]],2)</f>
        <v>73.5</v>
      </c>
      <c r="N5269" s="4" t="str">
        <f>VLOOKUP(fUnitSales[[#This Row],[SalesRep]],dSalesRep[],2,0)</f>
        <v>South</v>
      </c>
    </row>
    <row r="5270" spans="7:14" x14ac:dyDescent="0.25">
      <c r="G5270" s="6">
        <v>41980</v>
      </c>
      <c r="H5270" t="s">
        <v>65</v>
      </c>
      <c r="I5270" t="s">
        <v>37</v>
      </c>
      <c r="J5270">
        <v>0</v>
      </c>
      <c r="K5270">
        <v>1</v>
      </c>
      <c r="M5270" s="4">
        <f>ROUND(VLOOKUP(fUnitSales[[#This Row],[Product]],dProducts[],2,0)*(1-fUnitSales[[#This Row],[Discount]])*fUnitSales[[#This Row],[Units]],2)</f>
        <v>25</v>
      </c>
      <c r="N5270" s="4" t="str">
        <f>VLOOKUP(fUnitSales[[#This Row],[SalesRep]],dSalesRep[],2,0)</f>
        <v>West</v>
      </c>
    </row>
    <row r="5271" spans="7:14" x14ac:dyDescent="0.25">
      <c r="G5271" s="6">
        <v>41601</v>
      </c>
      <c r="H5271" t="s">
        <v>30</v>
      </c>
      <c r="I5271" t="s">
        <v>37</v>
      </c>
      <c r="J5271">
        <v>0</v>
      </c>
      <c r="K5271">
        <v>2</v>
      </c>
      <c r="M5271" s="4">
        <f>ROUND(VLOOKUP(fUnitSales[[#This Row],[Product]],dProducts[],2,0)*(1-fUnitSales[[#This Row],[Discount]])*fUnitSales[[#This Row],[Units]],2)</f>
        <v>50</v>
      </c>
      <c r="N5271" s="4" t="str">
        <f>VLOOKUP(fUnitSales[[#This Row],[SalesRep]],dSalesRep[],2,0)</f>
        <v>East</v>
      </c>
    </row>
    <row r="5272" spans="7:14" x14ac:dyDescent="0.25">
      <c r="G5272" s="6">
        <v>41436</v>
      </c>
      <c r="H5272" t="s">
        <v>83</v>
      </c>
      <c r="I5272" t="s">
        <v>18</v>
      </c>
      <c r="J5272">
        <v>0</v>
      </c>
      <c r="K5272">
        <v>3</v>
      </c>
      <c r="M5272" s="4">
        <f>ROUND(VLOOKUP(fUnitSales[[#This Row],[Product]],dProducts[],2,0)*(1-fUnitSales[[#This Row],[Discount]])*fUnitSales[[#This Row],[Units]],2)</f>
        <v>68.849999999999994</v>
      </c>
      <c r="N5272" s="4" t="str">
        <f>VLOOKUP(fUnitSales[[#This Row],[SalesRep]],dSalesRep[],2,0)</f>
        <v>South</v>
      </c>
    </row>
    <row r="5273" spans="7:14" x14ac:dyDescent="0.25">
      <c r="G5273" s="6">
        <v>41586</v>
      </c>
      <c r="H5273" t="s">
        <v>88</v>
      </c>
      <c r="I5273" t="s">
        <v>34</v>
      </c>
      <c r="J5273">
        <v>2.5000000000000001E-2</v>
      </c>
      <c r="K5273">
        <v>1</v>
      </c>
      <c r="M5273" s="4">
        <f>ROUND(VLOOKUP(fUnitSales[[#This Row],[Product]],dProducts[],2,0)*(1-fUnitSales[[#This Row],[Discount]])*fUnitSales[[#This Row],[Units]],2)</f>
        <v>22.91</v>
      </c>
      <c r="N5273" s="4" t="str">
        <f>VLOOKUP(fUnitSales[[#This Row],[SalesRep]],dSalesRep[],2,0)</f>
        <v>MidWest</v>
      </c>
    </row>
    <row r="5274" spans="7:14" x14ac:dyDescent="0.25">
      <c r="G5274" s="6">
        <v>41586</v>
      </c>
      <c r="H5274" t="s">
        <v>73</v>
      </c>
      <c r="I5274" t="s">
        <v>31</v>
      </c>
      <c r="J5274">
        <v>0</v>
      </c>
      <c r="K5274">
        <v>3</v>
      </c>
      <c r="M5274" s="4">
        <f>ROUND(VLOOKUP(fUnitSales[[#This Row],[Product]],dProducts[],2,0)*(1-fUnitSales[[#This Row],[Discount]])*fUnitSales[[#This Row],[Units]],2)</f>
        <v>90</v>
      </c>
      <c r="N5274" s="4" t="str">
        <f>VLOOKUP(fUnitSales[[#This Row],[SalesRep]],dSalesRep[],2,0)</f>
        <v>West</v>
      </c>
    </row>
    <row r="5275" spans="7:14" x14ac:dyDescent="0.25">
      <c r="G5275" s="6">
        <v>41623</v>
      </c>
      <c r="H5275" t="s">
        <v>66</v>
      </c>
      <c r="I5275" t="s">
        <v>18</v>
      </c>
      <c r="J5275">
        <v>0.02</v>
      </c>
      <c r="K5275">
        <v>3</v>
      </c>
      <c r="M5275" s="4">
        <f>ROUND(VLOOKUP(fUnitSales[[#This Row],[Product]],dProducts[],2,0)*(1-fUnitSales[[#This Row],[Discount]])*fUnitSales[[#This Row],[Units]],2)</f>
        <v>67.47</v>
      </c>
      <c r="N5275" s="4" t="str">
        <f>VLOOKUP(fUnitSales[[#This Row],[SalesRep]],dSalesRep[],2,0)</f>
        <v>MidWest</v>
      </c>
    </row>
    <row r="5276" spans="7:14" x14ac:dyDescent="0.25">
      <c r="G5276" s="6">
        <v>42002</v>
      </c>
      <c r="H5276" t="s">
        <v>29</v>
      </c>
      <c r="I5276" t="s">
        <v>18</v>
      </c>
      <c r="J5276">
        <v>2.5000000000000001E-2</v>
      </c>
      <c r="K5276">
        <v>1</v>
      </c>
      <c r="M5276" s="4">
        <f>ROUND(VLOOKUP(fUnitSales[[#This Row],[Product]],dProducts[],2,0)*(1-fUnitSales[[#This Row],[Discount]])*fUnitSales[[#This Row],[Units]],2)</f>
        <v>22.38</v>
      </c>
      <c r="N5276" s="4" t="str">
        <f>VLOOKUP(fUnitSales[[#This Row],[SalesRep]],dSalesRep[],2,0)</f>
        <v>MidWest</v>
      </c>
    </row>
    <row r="5277" spans="7:14" x14ac:dyDescent="0.25">
      <c r="G5277" s="6">
        <v>41594</v>
      </c>
      <c r="H5277" t="s">
        <v>64</v>
      </c>
      <c r="I5277" t="s">
        <v>13</v>
      </c>
      <c r="J5277">
        <v>0</v>
      </c>
      <c r="K5277">
        <v>2</v>
      </c>
      <c r="M5277" s="4">
        <f>ROUND(VLOOKUP(fUnitSales[[#This Row],[Product]],dProducts[],2,0)*(1-fUnitSales[[#This Row],[Discount]])*fUnitSales[[#This Row],[Units]],2)</f>
        <v>45.9</v>
      </c>
      <c r="N5277" s="4" t="str">
        <f>VLOOKUP(fUnitSales[[#This Row],[SalesRep]],dSalesRep[],2,0)</f>
        <v>MidWest</v>
      </c>
    </row>
    <row r="5278" spans="7:14" x14ac:dyDescent="0.25">
      <c r="G5278" s="6">
        <v>41982</v>
      </c>
      <c r="H5278" t="s">
        <v>63</v>
      </c>
      <c r="I5278" t="s">
        <v>37</v>
      </c>
      <c r="J5278">
        <v>0</v>
      </c>
      <c r="K5278">
        <v>1</v>
      </c>
      <c r="M5278" s="4">
        <f>ROUND(VLOOKUP(fUnitSales[[#This Row],[Product]],dProducts[],2,0)*(1-fUnitSales[[#This Row],[Discount]])*fUnitSales[[#This Row],[Units]],2)</f>
        <v>25</v>
      </c>
      <c r="N5278" s="4" t="str">
        <f>VLOOKUP(fUnitSales[[#This Row],[SalesRep]],dSalesRep[],2,0)</f>
        <v>MidWest</v>
      </c>
    </row>
    <row r="5279" spans="7:14" x14ac:dyDescent="0.25">
      <c r="G5279" s="6">
        <v>41929</v>
      </c>
      <c r="H5279" t="s">
        <v>63</v>
      </c>
      <c r="I5279" t="s">
        <v>31</v>
      </c>
      <c r="J5279">
        <v>0.03</v>
      </c>
      <c r="K5279">
        <v>25</v>
      </c>
      <c r="M5279" s="4">
        <f>ROUND(VLOOKUP(fUnitSales[[#This Row],[Product]],dProducts[],2,0)*(1-fUnitSales[[#This Row],[Discount]])*fUnitSales[[#This Row],[Units]],2)</f>
        <v>727.5</v>
      </c>
      <c r="N5279" s="4" t="str">
        <f>VLOOKUP(fUnitSales[[#This Row],[SalesRep]],dSalesRep[],2,0)</f>
        <v>MidWest</v>
      </c>
    </row>
    <row r="5280" spans="7:14" x14ac:dyDescent="0.25">
      <c r="G5280" s="6">
        <v>41593</v>
      </c>
      <c r="H5280" t="s">
        <v>23</v>
      </c>
      <c r="I5280" t="s">
        <v>17</v>
      </c>
      <c r="J5280">
        <v>2.5000000000000001E-2</v>
      </c>
      <c r="K5280">
        <v>1</v>
      </c>
      <c r="M5280" s="4">
        <f>ROUND(VLOOKUP(fUnitSales[[#This Row],[Product]],dProducts[],2,0)*(1-fUnitSales[[#This Row],[Discount]])*fUnitSales[[#This Row],[Units]],2)</f>
        <v>19.45</v>
      </c>
      <c r="N5280" s="4" t="str">
        <f>VLOOKUP(fUnitSales[[#This Row],[SalesRep]],dSalesRep[],2,0)</f>
        <v>East</v>
      </c>
    </row>
    <row r="5281" spans="7:14" x14ac:dyDescent="0.25">
      <c r="G5281" s="6">
        <v>41986</v>
      </c>
      <c r="H5281" t="s">
        <v>82</v>
      </c>
      <c r="I5281" t="s">
        <v>17</v>
      </c>
      <c r="J5281">
        <v>0</v>
      </c>
      <c r="K5281">
        <v>3</v>
      </c>
      <c r="M5281" s="4">
        <f>ROUND(VLOOKUP(fUnitSales[[#This Row],[Product]],dProducts[],2,0)*(1-fUnitSales[[#This Row],[Discount]])*fUnitSales[[#This Row],[Units]],2)</f>
        <v>59.85</v>
      </c>
      <c r="N5281" s="4" t="str">
        <f>VLOOKUP(fUnitSales[[#This Row],[SalesRep]],dSalesRep[],2,0)</f>
        <v>West</v>
      </c>
    </row>
    <row r="5282" spans="7:14" x14ac:dyDescent="0.25">
      <c r="G5282" s="6">
        <v>41436</v>
      </c>
      <c r="H5282" t="s">
        <v>92</v>
      </c>
      <c r="I5282" t="s">
        <v>37</v>
      </c>
      <c r="J5282">
        <v>1.4999999999999999E-2</v>
      </c>
      <c r="K5282">
        <v>3</v>
      </c>
      <c r="M5282" s="4">
        <f>ROUND(VLOOKUP(fUnitSales[[#This Row],[Product]],dProducts[],2,0)*(1-fUnitSales[[#This Row],[Discount]])*fUnitSales[[#This Row],[Units]],2)</f>
        <v>73.88</v>
      </c>
      <c r="N5282" s="4" t="str">
        <f>VLOOKUP(fUnitSales[[#This Row],[SalesRep]],dSalesRep[],2,0)</f>
        <v>West</v>
      </c>
    </row>
    <row r="5283" spans="7:14" x14ac:dyDescent="0.25">
      <c r="G5283" s="6">
        <v>41621</v>
      </c>
      <c r="H5283" t="s">
        <v>90</v>
      </c>
      <c r="I5283" t="s">
        <v>25</v>
      </c>
      <c r="J5283">
        <v>0</v>
      </c>
      <c r="K5283">
        <v>18</v>
      </c>
      <c r="M5283" s="4">
        <f>ROUND(VLOOKUP(fUnitSales[[#This Row],[Product]],dProducts[],2,0)*(1-fUnitSales[[#This Row],[Discount]])*fUnitSales[[#This Row],[Units]],2)</f>
        <v>612</v>
      </c>
      <c r="N5283" s="4" t="str">
        <f>VLOOKUP(fUnitSales[[#This Row],[SalesRep]],dSalesRep[],2,0)</f>
        <v>West</v>
      </c>
    </row>
    <row r="5284" spans="7:14" x14ac:dyDescent="0.25">
      <c r="G5284" s="6">
        <v>42001</v>
      </c>
      <c r="H5284" t="s">
        <v>41</v>
      </c>
      <c r="I5284" t="s">
        <v>37</v>
      </c>
      <c r="J5284">
        <v>0</v>
      </c>
      <c r="K5284">
        <v>1</v>
      </c>
      <c r="M5284" s="4">
        <f>ROUND(VLOOKUP(fUnitSales[[#This Row],[Product]],dProducts[],2,0)*(1-fUnitSales[[#This Row],[Discount]])*fUnitSales[[#This Row],[Units]],2)</f>
        <v>25</v>
      </c>
      <c r="N5284" s="4" t="str">
        <f>VLOOKUP(fUnitSales[[#This Row],[SalesRep]],dSalesRep[],2,0)</f>
        <v>South</v>
      </c>
    </row>
    <row r="5285" spans="7:14" x14ac:dyDescent="0.25">
      <c r="G5285" s="6">
        <v>41611</v>
      </c>
      <c r="H5285" t="s">
        <v>16</v>
      </c>
      <c r="I5285" t="s">
        <v>22</v>
      </c>
      <c r="J5285">
        <v>0</v>
      </c>
      <c r="K5285">
        <v>1</v>
      </c>
      <c r="M5285" s="4">
        <f>ROUND(VLOOKUP(fUnitSales[[#This Row],[Product]],dProducts[],2,0)*(1-fUnitSales[[#This Row],[Discount]])*fUnitSales[[#This Row],[Units]],2)</f>
        <v>25</v>
      </c>
      <c r="N5285" s="4" t="str">
        <f>VLOOKUP(fUnitSales[[#This Row],[SalesRep]],dSalesRep[],2,0)</f>
        <v>MidWest</v>
      </c>
    </row>
    <row r="5286" spans="7:14" x14ac:dyDescent="0.25">
      <c r="G5286" s="6">
        <v>41316</v>
      </c>
      <c r="H5286" t="s">
        <v>79</v>
      </c>
      <c r="I5286" t="s">
        <v>17</v>
      </c>
      <c r="J5286">
        <v>2.5000000000000001E-2</v>
      </c>
      <c r="K5286">
        <v>4</v>
      </c>
      <c r="M5286" s="4">
        <f>ROUND(VLOOKUP(fUnitSales[[#This Row],[Product]],dProducts[],2,0)*(1-fUnitSales[[#This Row],[Discount]])*fUnitSales[[#This Row],[Units]],2)</f>
        <v>77.81</v>
      </c>
      <c r="N5286" s="4" t="str">
        <f>VLOOKUP(fUnitSales[[#This Row],[SalesRep]],dSalesRep[],2,0)</f>
        <v>South</v>
      </c>
    </row>
    <row r="5287" spans="7:14" x14ac:dyDescent="0.25">
      <c r="G5287" s="6">
        <v>41962</v>
      </c>
      <c r="H5287" t="s">
        <v>44</v>
      </c>
      <c r="I5287" t="s">
        <v>13</v>
      </c>
      <c r="J5287">
        <v>0.01</v>
      </c>
      <c r="K5287">
        <v>3</v>
      </c>
      <c r="M5287" s="4">
        <f>ROUND(VLOOKUP(fUnitSales[[#This Row],[Product]],dProducts[],2,0)*(1-fUnitSales[[#This Row],[Discount]])*fUnitSales[[#This Row],[Units]],2)</f>
        <v>68.16</v>
      </c>
      <c r="N5287" s="4" t="str">
        <f>VLOOKUP(fUnitSales[[#This Row],[SalesRep]],dSalesRep[],2,0)</f>
        <v>MidWest</v>
      </c>
    </row>
    <row r="5288" spans="7:14" x14ac:dyDescent="0.25">
      <c r="G5288" s="6">
        <v>41622</v>
      </c>
      <c r="H5288" t="s">
        <v>21</v>
      </c>
      <c r="I5288" t="s">
        <v>17</v>
      </c>
      <c r="J5288">
        <v>0.01</v>
      </c>
      <c r="K5288">
        <v>2</v>
      </c>
      <c r="M5288" s="4">
        <f>ROUND(VLOOKUP(fUnitSales[[#This Row],[Product]],dProducts[],2,0)*(1-fUnitSales[[#This Row],[Discount]])*fUnitSales[[#This Row],[Units]],2)</f>
        <v>39.5</v>
      </c>
      <c r="N5288" s="4" t="str">
        <f>VLOOKUP(fUnitSales[[#This Row],[SalesRep]],dSalesRep[],2,0)</f>
        <v>West</v>
      </c>
    </row>
    <row r="5289" spans="7:14" x14ac:dyDescent="0.25">
      <c r="G5289" s="6">
        <v>41595</v>
      </c>
      <c r="H5289" t="s">
        <v>33</v>
      </c>
      <c r="I5289" t="s">
        <v>31</v>
      </c>
      <c r="J5289">
        <v>0</v>
      </c>
      <c r="K5289">
        <v>4</v>
      </c>
      <c r="M5289" s="4">
        <f>ROUND(VLOOKUP(fUnitSales[[#This Row],[Product]],dProducts[],2,0)*(1-fUnitSales[[#This Row],[Discount]])*fUnitSales[[#This Row],[Units]],2)</f>
        <v>120</v>
      </c>
      <c r="N5289" s="4" t="str">
        <f>VLOOKUP(fUnitSales[[#This Row],[SalesRep]],dSalesRep[],2,0)</f>
        <v>MidWest</v>
      </c>
    </row>
    <row r="5290" spans="7:14" x14ac:dyDescent="0.25">
      <c r="G5290" s="6">
        <v>41768</v>
      </c>
      <c r="H5290" t="s">
        <v>83</v>
      </c>
      <c r="I5290" t="s">
        <v>22</v>
      </c>
      <c r="J5290">
        <v>0.03</v>
      </c>
      <c r="K5290">
        <v>3</v>
      </c>
      <c r="M5290" s="4">
        <f>ROUND(VLOOKUP(fUnitSales[[#This Row],[Product]],dProducts[],2,0)*(1-fUnitSales[[#This Row],[Discount]])*fUnitSales[[#This Row],[Units]],2)</f>
        <v>72.75</v>
      </c>
      <c r="N5290" s="4" t="str">
        <f>VLOOKUP(fUnitSales[[#This Row],[SalesRep]],dSalesRep[],2,0)</f>
        <v>South</v>
      </c>
    </row>
    <row r="5291" spans="7:14" x14ac:dyDescent="0.25">
      <c r="G5291" s="6">
        <v>41616</v>
      </c>
      <c r="H5291" t="s">
        <v>57</v>
      </c>
      <c r="I5291" t="s">
        <v>25</v>
      </c>
      <c r="J5291">
        <v>0</v>
      </c>
      <c r="K5291">
        <v>1</v>
      </c>
      <c r="M5291" s="4">
        <f>ROUND(VLOOKUP(fUnitSales[[#This Row],[Product]],dProducts[],2,0)*(1-fUnitSales[[#This Row],[Discount]])*fUnitSales[[#This Row],[Units]],2)</f>
        <v>34</v>
      </c>
      <c r="N5291" s="4" t="str">
        <f>VLOOKUP(fUnitSales[[#This Row],[SalesRep]],dSalesRep[],2,0)</f>
        <v>South</v>
      </c>
    </row>
    <row r="5292" spans="7:14" x14ac:dyDescent="0.25">
      <c r="G5292" s="6">
        <v>41948</v>
      </c>
      <c r="H5292" t="s">
        <v>79</v>
      </c>
      <c r="I5292" t="s">
        <v>13</v>
      </c>
      <c r="J5292">
        <v>0</v>
      </c>
      <c r="K5292">
        <v>3</v>
      </c>
      <c r="M5292" s="4">
        <f>ROUND(VLOOKUP(fUnitSales[[#This Row],[Product]],dProducts[],2,0)*(1-fUnitSales[[#This Row],[Discount]])*fUnitSales[[#This Row],[Units]],2)</f>
        <v>68.849999999999994</v>
      </c>
      <c r="N5292" s="4" t="str">
        <f>VLOOKUP(fUnitSales[[#This Row],[SalesRep]],dSalesRep[],2,0)</f>
        <v>South</v>
      </c>
    </row>
    <row r="5293" spans="7:14" x14ac:dyDescent="0.25">
      <c r="G5293" s="6">
        <v>41612</v>
      </c>
      <c r="H5293" t="s">
        <v>23</v>
      </c>
      <c r="I5293" t="s">
        <v>18</v>
      </c>
      <c r="J5293">
        <v>0</v>
      </c>
      <c r="K5293">
        <v>1</v>
      </c>
      <c r="M5293" s="4">
        <f>ROUND(VLOOKUP(fUnitSales[[#This Row],[Product]],dProducts[],2,0)*(1-fUnitSales[[#This Row],[Discount]])*fUnitSales[[#This Row],[Units]],2)</f>
        <v>22.95</v>
      </c>
      <c r="N5293" s="4" t="str">
        <f>VLOOKUP(fUnitSales[[#This Row],[SalesRep]],dSalesRep[],2,0)</f>
        <v>East</v>
      </c>
    </row>
    <row r="5294" spans="7:14" x14ac:dyDescent="0.25">
      <c r="G5294" s="6">
        <v>41837</v>
      </c>
      <c r="H5294" t="s">
        <v>41</v>
      </c>
      <c r="I5294" t="s">
        <v>13</v>
      </c>
      <c r="J5294">
        <v>0.02</v>
      </c>
      <c r="K5294">
        <v>2</v>
      </c>
      <c r="M5294" s="4">
        <f>ROUND(VLOOKUP(fUnitSales[[#This Row],[Product]],dProducts[],2,0)*(1-fUnitSales[[#This Row],[Discount]])*fUnitSales[[#This Row],[Units]],2)</f>
        <v>44.98</v>
      </c>
      <c r="N5294" s="4" t="str">
        <f>VLOOKUP(fUnitSales[[#This Row],[SalesRep]],dSalesRep[],2,0)</f>
        <v>South</v>
      </c>
    </row>
    <row r="5295" spans="7:14" x14ac:dyDescent="0.25">
      <c r="G5295" s="6">
        <v>41983</v>
      </c>
      <c r="H5295" t="s">
        <v>64</v>
      </c>
      <c r="I5295" t="s">
        <v>31</v>
      </c>
      <c r="J5295">
        <v>0.03</v>
      </c>
      <c r="K5295">
        <v>2</v>
      </c>
      <c r="M5295" s="4">
        <f>ROUND(VLOOKUP(fUnitSales[[#This Row],[Product]],dProducts[],2,0)*(1-fUnitSales[[#This Row],[Discount]])*fUnitSales[[#This Row],[Units]],2)</f>
        <v>58.2</v>
      </c>
      <c r="N5295" s="4" t="str">
        <f>VLOOKUP(fUnitSales[[#This Row],[SalesRep]],dSalesRep[],2,0)</f>
        <v>MidWest</v>
      </c>
    </row>
    <row r="5296" spans="7:14" x14ac:dyDescent="0.25">
      <c r="G5296" s="6">
        <v>41955</v>
      </c>
      <c r="H5296" t="s">
        <v>88</v>
      </c>
      <c r="I5296" t="s">
        <v>25</v>
      </c>
      <c r="J5296">
        <v>0.02</v>
      </c>
      <c r="K5296">
        <v>4</v>
      </c>
      <c r="M5296" s="4">
        <f>ROUND(VLOOKUP(fUnitSales[[#This Row],[Product]],dProducts[],2,0)*(1-fUnitSales[[#This Row],[Discount]])*fUnitSales[[#This Row],[Units]],2)</f>
        <v>133.28</v>
      </c>
      <c r="N5296" s="4" t="str">
        <f>VLOOKUP(fUnitSales[[#This Row],[SalesRep]],dSalesRep[],2,0)</f>
        <v>MidWest</v>
      </c>
    </row>
    <row r="5297" spans="7:14" x14ac:dyDescent="0.25">
      <c r="G5297" s="6">
        <v>41949</v>
      </c>
      <c r="H5297" t="s">
        <v>77</v>
      </c>
      <c r="I5297" t="s">
        <v>8</v>
      </c>
      <c r="J5297">
        <v>0</v>
      </c>
      <c r="K5297">
        <v>1</v>
      </c>
      <c r="M5297" s="4">
        <f>ROUND(VLOOKUP(fUnitSales[[#This Row],[Product]],dProducts[],2,0)*(1-fUnitSales[[#This Row],[Discount]])*fUnitSales[[#This Row],[Units]],2)</f>
        <v>21</v>
      </c>
      <c r="N5297" s="4" t="str">
        <f>VLOOKUP(fUnitSales[[#This Row],[SalesRep]],dSalesRep[],2,0)</f>
        <v>MidWest</v>
      </c>
    </row>
    <row r="5298" spans="7:14" x14ac:dyDescent="0.25">
      <c r="G5298" s="6">
        <v>41612</v>
      </c>
      <c r="H5298" t="s">
        <v>67</v>
      </c>
      <c r="I5298" t="s">
        <v>22</v>
      </c>
      <c r="J5298">
        <v>0</v>
      </c>
      <c r="K5298">
        <v>2</v>
      </c>
      <c r="M5298" s="4">
        <f>ROUND(VLOOKUP(fUnitSales[[#This Row],[Product]],dProducts[],2,0)*(1-fUnitSales[[#This Row],[Discount]])*fUnitSales[[#This Row],[Units]],2)</f>
        <v>50</v>
      </c>
      <c r="N5298" s="4" t="str">
        <f>VLOOKUP(fUnitSales[[#This Row],[SalesRep]],dSalesRep[],2,0)</f>
        <v>West</v>
      </c>
    </row>
    <row r="5299" spans="7:14" x14ac:dyDescent="0.25">
      <c r="G5299" s="6">
        <v>41604</v>
      </c>
      <c r="H5299" t="s">
        <v>21</v>
      </c>
      <c r="I5299" t="s">
        <v>17</v>
      </c>
      <c r="J5299">
        <v>0</v>
      </c>
      <c r="K5299">
        <v>1</v>
      </c>
      <c r="M5299" s="4">
        <f>ROUND(VLOOKUP(fUnitSales[[#This Row],[Product]],dProducts[],2,0)*(1-fUnitSales[[#This Row],[Discount]])*fUnitSales[[#This Row],[Units]],2)</f>
        <v>19.95</v>
      </c>
      <c r="N5299" s="4" t="str">
        <f>VLOOKUP(fUnitSales[[#This Row],[SalesRep]],dSalesRep[],2,0)</f>
        <v>West</v>
      </c>
    </row>
    <row r="5300" spans="7:14" x14ac:dyDescent="0.25">
      <c r="G5300" s="6">
        <v>41663</v>
      </c>
      <c r="H5300" t="s">
        <v>93</v>
      </c>
      <c r="I5300" t="s">
        <v>8</v>
      </c>
      <c r="J5300">
        <v>0</v>
      </c>
      <c r="K5300">
        <v>2</v>
      </c>
      <c r="M5300" s="4">
        <f>ROUND(VLOOKUP(fUnitSales[[#This Row],[Product]],dProducts[],2,0)*(1-fUnitSales[[#This Row],[Discount]])*fUnitSales[[#This Row],[Units]],2)</f>
        <v>42</v>
      </c>
      <c r="N5300" s="4" t="str">
        <f>VLOOKUP(fUnitSales[[#This Row],[SalesRep]],dSalesRep[],2,0)</f>
        <v>MidWest</v>
      </c>
    </row>
    <row r="5301" spans="7:14" x14ac:dyDescent="0.25">
      <c r="G5301" s="6">
        <v>41638</v>
      </c>
      <c r="H5301" t="s">
        <v>9</v>
      </c>
      <c r="I5301" t="s">
        <v>25</v>
      </c>
      <c r="J5301">
        <v>0</v>
      </c>
      <c r="K5301">
        <v>1</v>
      </c>
      <c r="M5301" s="4">
        <f>ROUND(VLOOKUP(fUnitSales[[#This Row],[Product]],dProducts[],2,0)*(1-fUnitSales[[#This Row],[Discount]])*fUnitSales[[#This Row],[Units]],2)</f>
        <v>34</v>
      </c>
      <c r="N5301" s="4" t="str">
        <f>VLOOKUP(fUnitSales[[#This Row],[SalesRep]],dSalesRep[],2,0)</f>
        <v>MidWest</v>
      </c>
    </row>
    <row r="5302" spans="7:14" x14ac:dyDescent="0.25">
      <c r="G5302" s="6">
        <v>41326</v>
      </c>
      <c r="H5302" t="s">
        <v>79</v>
      </c>
      <c r="I5302" t="s">
        <v>22</v>
      </c>
      <c r="J5302">
        <v>2.5000000000000001E-2</v>
      </c>
      <c r="K5302">
        <v>3</v>
      </c>
      <c r="M5302" s="4">
        <f>ROUND(VLOOKUP(fUnitSales[[#This Row],[Product]],dProducts[],2,0)*(1-fUnitSales[[#This Row],[Discount]])*fUnitSales[[#This Row],[Units]],2)</f>
        <v>73.13</v>
      </c>
      <c r="N5302" s="4" t="str">
        <f>VLOOKUP(fUnitSales[[#This Row],[SalesRep]],dSalesRep[],2,0)</f>
        <v>South</v>
      </c>
    </row>
    <row r="5303" spans="7:14" x14ac:dyDescent="0.25">
      <c r="G5303" s="6">
        <v>41859</v>
      </c>
      <c r="H5303" t="s">
        <v>40</v>
      </c>
      <c r="I5303" t="s">
        <v>18</v>
      </c>
      <c r="J5303">
        <v>0.01</v>
      </c>
      <c r="K5303">
        <v>2</v>
      </c>
      <c r="M5303" s="4">
        <f>ROUND(VLOOKUP(fUnitSales[[#This Row],[Product]],dProducts[],2,0)*(1-fUnitSales[[#This Row],[Discount]])*fUnitSales[[#This Row],[Units]],2)</f>
        <v>45.44</v>
      </c>
      <c r="N5303" s="4" t="str">
        <f>VLOOKUP(fUnitSales[[#This Row],[SalesRep]],dSalesRep[],2,0)</f>
        <v>East</v>
      </c>
    </row>
    <row r="5304" spans="7:14" x14ac:dyDescent="0.25">
      <c r="G5304" s="6">
        <v>41606</v>
      </c>
      <c r="H5304" t="s">
        <v>23</v>
      </c>
      <c r="I5304" t="s">
        <v>37</v>
      </c>
      <c r="J5304">
        <v>0.01</v>
      </c>
      <c r="K5304">
        <v>2</v>
      </c>
      <c r="M5304" s="4">
        <f>ROUND(VLOOKUP(fUnitSales[[#This Row],[Product]],dProducts[],2,0)*(1-fUnitSales[[#This Row],[Discount]])*fUnitSales[[#This Row],[Units]],2)</f>
        <v>49.5</v>
      </c>
      <c r="N5304" s="4" t="str">
        <f>VLOOKUP(fUnitSales[[#This Row],[SalesRep]],dSalesRep[],2,0)</f>
        <v>East</v>
      </c>
    </row>
    <row r="5305" spans="7:14" x14ac:dyDescent="0.25">
      <c r="G5305" s="6">
        <v>41626</v>
      </c>
      <c r="H5305" t="s">
        <v>56</v>
      </c>
      <c r="I5305" t="s">
        <v>37</v>
      </c>
      <c r="J5305">
        <v>0.01</v>
      </c>
      <c r="K5305">
        <v>2</v>
      </c>
      <c r="M5305" s="4">
        <f>ROUND(VLOOKUP(fUnitSales[[#This Row],[Product]],dProducts[],2,0)*(1-fUnitSales[[#This Row],[Discount]])*fUnitSales[[#This Row],[Units]],2)</f>
        <v>49.5</v>
      </c>
      <c r="N5305" s="4" t="str">
        <f>VLOOKUP(fUnitSales[[#This Row],[SalesRep]],dSalesRep[],2,0)</f>
        <v>West</v>
      </c>
    </row>
    <row r="5306" spans="7:14" x14ac:dyDescent="0.25">
      <c r="G5306" s="6">
        <v>41897</v>
      </c>
      <c r="H5306" t="s">
        <v>91</v>
      </c>
      <c r="I5306" t="s">
        <v>17</v>
      </c>
      <c r="J5306">
        <v>0</v>
      </c>
      <c r="K5306">
        <v>1</v>
      </c>
      <c r="M5306" s="4">
        <f>ROUND(VLOOKUP(fUnitSales[[#This Row],[Product]],dProducts[],2,0)*(1-fUnitSales[[#This Row],[Discount]])*fUnitSales[[#This Row],[Units]],2)</f>
        <v>19.95</v>
      </c>
      <c r="N5306" s="4" t="str">
        <f>VLOOKUP(fUnitSales[[#This Row],[SalesRep]],dSalesRep[],2,0)</f>
        <v>East</v>
      </c>
    </row>
    <row r="5307" spans="7:14" x14ac:dyDescent="0.25">
      <c r="G5307" s="6">
        <v>41467</v>
      </c>
      <c r="H5307" t="s">
        <v>30</v>
      </c>
      <c r="I5307" t="s">
        <v>34</v>
      </c>
      <c r="J5307">
        <v>0.01</v>
      </c>
      <c r="K5307">
        <v>3</v>
      </c>
      <c r="M5307" s="4">
        <f>ROUND(VLOOKUP(fUnitSales[[#This Row],[Product]],dProducts[],2,0)*(1-fUnitSales[[#This Row],[Discount]])*fUnitSales[[#This Row],[Units]],2)</f>
        <v>69.8</v>
      </c>
      <c r="N5307" s="4" t="str">
        <f>VLOOKUP(fUnitSales[[#This Row],[SalesRep]],dSalesRep[],2,0)</f>
        <v>East</v>
      </c>
    </row>
    <row r="5308" spans="7:14" x14ac:dyDescent="0.25">
      <c r="G5308" s="6">
        <v>41592</v>
      </c>
      <c r="H5308" t="s">
        <v>21</v>
      </c>
      <c r="I5308" t="s">
        <v>34</v>
      </c>
      <c r="J5308">
        <v>2.5000000000000001E-2</v>
      </c>
      <c r="K5308">
        <v>3</v>
      </c>
      <c r="M5308" s="4">
        <f>ROUND(VLOOKUP(fUnitSales[[#This Row],[Product]],dProducts[],2,0)*(1-fUnitSales[[#This Row],[Discount]])*fUnitSales[[#This Row],[Units]],2)</f>
        <v>68.739999999999995</v>
      </c>
      <c r="N5308" s="4" t="str">
        <f>VLOOKUP(fUnitSales[[#This Row],[SalesRep]],dSalesRep[],2,0)</f>
        <v>West</v>
      </c>
    </row>
    <row r="5309" spans="7:14" x14ac:dyDescent="0.25">
      <c r="G5309" s="6">
        <v>41988</v>
      </c>
      <c r="H5309" t="s">
        <v>21</v>
      </c>
      <c r="I5309" t="s">
        <v>17</v>
      </c>
      <c r="J5309">
        <v>0.01</v>
      </c>
      <c r="K5309">
        <v>3</v>
      </c>
      <c r="M5309" s="4">
        <f>ROUND(VLOOKUP(fUnitSales[[#This Row],[Product]],dProducts[],2,0)*(1-fUnitSales[[#This Row],[Discount]])*fUnitSales[[#This Row],[Units]],2)</f>
        <v>59.25</v>
      </c>
      <c r="N5309" s="4" t="str">
        <f>VLOOKUP(fUnitSales[[#This Row],[SalesRep]],dSalesRep[],2,0)</f>
        <v>West</v>
      </c>
    </row>
    <row r="5310" spans="7:14" x14ac:dyDescent="0.25">
      <c r="G5310" s="6">
        <v>41589</v>
      </c>
      <c r="H5310" t="s">
        <v>94</v>
      </c>
      <c r="I5310" t="s">
        <v>17</v>
      </c>
      <c r="J5310">
        <v>0.02</v>
      </c>
      <c r="K5310">
        <v>2</v>
      </c>
      <c r="M5310" s="4">
        <f>ROUND(VLOOKUP(fUnitSales[[#This Row],[Product]],dProducts[],2,0)*(1-fUnitSales[[#This Row],[Discount]])*fUnitSales[[#This Row],[Units]],2)</f>
        <v>39.1</v>
      </c>
      <c r="N5310" s="4" t="str">
        <f>VLOOKUP(fUnitSales[[#This Row],[SalesRep]],dSalesRep[],2,0)</f>
        <v>MidWest</v>
      </c>
    </row>
    <row r="5311" spans="7:14" x14ac:dyDescent="0.25">
      <c r="G5311" s="6">
        <v>41632</v>
      </c>
      <c r="H5311" t="s">
        <v>94</v>
      </c>
      <c r="I5311" t="s">
        <v>13</v>
      </c>
      <c r="J5311">
        <v>0</v>
      </c>
      <c r="K5311">
        <v>1</v>
      </c>
      <c r="M5311" s="4">
        <f>ROUND(VLOOKUP(fUnitSales[[#This Row],[Product]],dProducts[],2,0)*(1-fUnitSales[[#This Row],[Discount]])*fUnitSales[[#This Row],[Units]],2)</f>
        <v>22.95</v>
      </c>
      <c r="N5311" s="4" t="str">
        <f>VLOOKUP(fUnitSales[[#This Row],[SalesRep]],dSalesRep[],2,0)</f>
        <v>MidWest</v>
      </c>
    </row>
    <row r="5312" spans="7:14" x14ac:dyDescent="0.25">
      <c r="G5312" s="6">
        <v>41580</v>
      </c>
      <c r="H5312" t="s">
        <v>40</v>
      </c>
      <c r="I5312" t="s">
        <v>31</v>
      </c>
      <c r="J5312">
        <v>0</v>
      </c>
      <c r="K5312">
        <v>1</v>
      </c>
      <c r="M5312" s="4">
        <f>ROUND(VLOOKUP(fUnitSales[[#This Row],[Product]],dProducts[],2,0)*(1-fUnitSales[[#This Row],[Discount]])*fUnitSales[[#This Row],[Units]],2)</f>
        <v>30</v>
      </c>
      <c r="N5312" s="4" t="str">
        <f>VLOOKUP(fUnitSales[[#This Row],[SalesRep]],dSalesRep[],2,0)</f>
        <v>East</v>
      </c>
    </row>
    <row r="5313" spans="7:14" x14ac:dyDescent="0.25">
      <c r="G5313" s="6">
        <v>42003</v>
      </c>
      <c r="H5313" t="s">
        <v>58</v>
      </c>
      <c r="I5313" t="s">
        <v>13</v>
      </c>
      <c r="J5313">
        <v>0.03</v>
      </c>
      <c r="K5313">
        <v>3</v>
      </c>
      <c r="M5313" s="4">
        <f>ROUND(VLOOKUP(fUnitSales[[#This Row],[Product]],dProducts[],2,0)*(1-fUnitSales[[#This Row],[Discount]])*fUnitSales[[#This Row],[Units]],2)</f>
        <v>66.78</v>
      </c>
      <c r="N5313" s="4" t="str">
        <f>VLOOKUP(fUnitSales[[#This Row],[SalesRep]],dSalesRep[],2,0)</f>
        <v>East</v>
      </c>
    </row>
    <row r="5314" spans="7:14" x14ac:dyDescent="0.25">
      <c r="G5314" s="6">
        <v>41620</v>
      </c>
      <c r="H5314" t="s">
        <v>59</v>
      </c>
      <c r="I5314" t="s">
        <v>22</v>
      </c>
      <c r="J5314">
        <v>0.03</v>
      </c>
      <c r="K5314">
        <v>3</v>
      </c>
      <c r="M5314" s="4">
        <f>ROUND(VLOOKUP(fUnitSales[[#This Row],[Product]],dProducts[],2,0)*(1-fUnitSales[[#This Row],[Discount]])*fUnitSales[[#This Row],[Units]],2)</f>
        <v>72.75</v>
      </c>
      <c r="N5314" s="4" t="str">
        <f>VLOOKUP(fUnitSales[[#This Row],[SalesRep]],dSalesRep[],2,0)</f>
        <v>East</v>
      </c>
    </row>
    <row r="5315" spans="7:14" x14ac:dyDescent="0.25">
      <c r="G5315" s="6">
        <v>41318</v>
      </c>
      <c r="H5315" t="s">
        <v>90</v>
      </c>
      <c r="I5315" t="s">
        <v>17</v>
      </c>
      <c r="J5315">
        <v>0</v>
      </c>
      <c r="K5315">
        <v>3</v>
      </c>
      <c r="M5315" s="4">
        <f>ROUND(VLOOKUP(fUnitSales[[#This Row],[Product]],dProducts[],2,0)*(1-fUnitSales[[#This Row],[Discount]])*fUnitSales[[#This Row],[Units]],2)</f>
        <v>59.85</v>
      </c>
      <c r="N5315" s="4" t="str">
        <f>VLOOKUP(fUnitSales[[#This Row],[SalesRep]],dSalesRep[],2,0)</f>
        <v>West</v>
      </c>
    </row>
    <row r="5316" spans="7:14" x14ac:dyDescent="0.25">
      <c r="G5316" s="6">
        <v>41993</v>
      </c>
      <c r="H5316" t="s">
        <v>35</v>
      </c>
      <c r="I5316" t="s">
        <v>17</v>
      </c>
      <c r="J5316">
        <v>0</v>
      </c>
      <c r="K5316">
        <v>3</v>
      </c>
      <c r="M5316" s="4">
        <f>ROUND(VLOOKUP(fUnitSales[[#This Row],[Product]],dProducts[],2,0)*(1-fUnitSales[[#This Row],[Discount]])*fUnitSales[[#This Row],[Units]],2)</f>
        <v>59.85</v>
      </c>
      <c r="N5316" s="4" t="str">
        <f>VLOOKUP(fUnitSales[[#This Row],[SalesRep]],dSalesRep[],2,0)</f>
        <v>MidWest</v>
      </c>
    </row>
    <row r="5317" spans="7:14" x14ac:dyDescent="0.25">
      <c r="G5317" s="6">
        <v>41424</v>
      </c>
      <c r="H5317" t="s">
        <v>33</v>
      </c>
      <c r="I5317" t="s">
        <v>25</v>
      </c>
      <c r="J5317">
        <v>2.5000000000000001E-2</v>
      </c>
      <c r="K5317">
        <v>1</v>
      </c>
      <c r="M5317" s="4">
        <f>ROUND(VLOOKUP(fUnitSales[[#This Row],[Product]],dProducts[],2,0)*(1-fUnitSales[[#This Row],[Discount]])*fUnitSales[[#This Row],[Units]],2)</f>
        <v>33.15</v>
      </c>
      <c r="N5317" s="4" t="str">
        <f>VLOOKUP(fUnitSales[[#This Row],[SalesRep]],dSalesRep[],2,0)</f>
        <v>MidWest</v>
      </c>
    </row>
    <row r="5318" spans="7:14" x14ac:dyDescent="0.25">
      <c r="G5318" s="6">
        <v>41883</v>
      </c>
      <c r="H5318" t="s">
        <v>74</v>
      </c>
      <c r="I5318" t="s">
        <v>31</v>
      </c>
      <c r="J5318">
        <v>2.5000000000000001E-2</v>
      </c>
      <c r="K5318">
        <v>3</v>
      </c>
      <c r="M5318" s="4">
        <f>ROUND(VLOOKUP(fUnitSales[[#This Row],[Product]],dProducts[],2,0)*(1-fUnitSales[[#This Row],[Discount]])*fUnitSales[[#This Row],[Units]],2)</f>
        <v>87.75</v>
      </c>
      <c r="N5318" s="4" t="str">
        <f>VLOOKUP(fUnitSales[[#This Row],[SalesRep]],dSalesRep[],2,0)</f>
        <v>MidWest</v>
      </c>
    </row>
    <row r="5319" spans="7:14" x14ac:dyDescent="0.25">
      <c r="G5319" s="6">
        <v>41517</v>
      </c>
      <c r="H5319" t="s">
        <v>40</v>
      </c>
      <c r="I5319" t="s">
        <v>31</v>
      </c>
      <c r="J5319">
        <v>0.02</v>
      </c>
      <c r="K5319">
        <v>3</v>
      </c>
      <c r="M5319" s="4">
        <f>ROUND(VLOOKUP(fUnitSales[[#This Row],[Product]],dProducts[],2,0)*(1-fUnitSales[[#This Row],[Discount]])*fUnitSales[[#This Row],[Units]],2)</f>
        <v>88.2</v>
      </c>
      <c r="N5319" s="4" t="str">
        <f>VLOOKUP(fUnitSales[[#This Row],[SalesRep]],dSalesRep[],2,0)</f>
        <v>East</v>
      </c>
    </row>
    <row r="5320" spans="7:14" x14ac:dyDescent="0.25">
      <c r="G5320" s="6">
        <v>41876</v>
      </c>
      <c r="H5320" t="s">
        <v>67</v>
      </c>
      <c r="I5320" t="s">
        <v>17</v>
      </c>
      <c r="J5320">
        <v>2.5000000000000001E-2</v>
      </c>
      <c r="K5320">
        <v>2</v>
      </c>
      <c r="M5320" s="4">
        <f>ROUND(VLOOKUP(fUnitSales[[#This Row],[Product]],dProducts[],2,0)*(1-fUnitSales[[#This Row],[Discount]])*fUnitSales[[#This Row],[Units]],2)</f>
        <v>38.9</v>
      </c>
      <c r="N5320" s="4" t="str">
        <f>VLOOKUP(fUnitSales[[#This Row],[SalesRep]],dSalesRep[],2,0)</f>
        <v>West</v>
      </c>
    </row>
    <row r="5321" spans="7:14" x14ac:dyDescent="0.25">
      <c r="G5321" s="6">
        <v>41614</v>
      </c>
      <c r="H5321" t="s">
        <v>44</v>
      </c>
      <c r="I5321" t="s">
        <v>13</v>
      </c>
      <c r="J5321">
        <v>0</v>
      </c>
      <c r="K5321">
        <v>17</v>
      </c>
      <c r="M5321" s="4">
        <f>ROUND(VLOOKUP(fUnitSales[[#This Row],[Product]],dProducts[],2,0)*(1-fUnitSales[[#This Row],[Discount]])*fUnitSales[[#This Row],[Units]],2)</f>
        <v>390.15</v>
      </c>
      <c r="N5321" s="4" t="str">
        <f>VLOOKUP(fUnitSales[[#This Row],[SalesRep]],dSalesRep[],2,0)</f>
        <v>MidWest</v>
      </c>
    </row>
    <row r="5322" spans="7:14" x14ac:dyDescent="0.25">
      <c r="G5322" s="6">
        <v>42003</v>
      </c>
      <c r="H5322" t="s">
        <v>46</v>
      </c>
      <c r="I5322" t="s">
        <v>17</v>
      </c>
      <c r="J5322">
        <v>0.02</v>
      </c>
      <c r="K5322">
        <v>3</v>
      </c>
      <c r="M5322" s="4">
        <f>ROUND(VLOOKUP(fUnitSales[[#This Row],[Product]],dProducts[],2,0)*(1-fUnitSales[[#This Row],[Discount]])*fUnitSales[[#This Row],[Units]],2)</f>
        <v>58.65</v>
      </c>
      <c r="N5322" s="4" t="str">
        <f>VLOOKUP(fUnitSales[[#This Row],[SalesRep]],dSalesRep[],2,0)</f>
        <v>MidWest</v>
      </c>
    </row>
    <row r="5323" spans="7:14" x14ac:dyDescent="0.25">
      <c r="G5323" s="6">
        <v>41618</v>
      </c>
      <c r="H5323" t="s">
        <v>90</v>
      </c>
      <c r="I5323" t="s">
        <v>13</v>
      </c>
      <c r="J5323">
        <v>1.4999999999999999E-2</v>
      </c>
      <c r="K5323">
        <v>1</v>
      </c>
      <c r="M5323" s="4">
        <f>ROUND(VLOOKUP(fUnitSales[[#This Row],[Product]],dProducts[],2,0)*(1-fUnitSales[[#This Row],[Discount]])*fUnitSales[[#This Row],[Units]],2)</f>
        <v>22.61</v>
      </c>
      <c r="N5323" s="4" t="str">
        <f>VLOOKUP(fUnitSales[[#This Row],[SalesRep]],dSalesRep[],2,0)</f>
        <v>West</v>
      </c>
    </row>
    <row r="5324" spans="7:14" x14ac:dyDescent="0.25">
      <c r="G5324" s="6">
        <v>41617</v>
      </c>
      <c r="H5324" t="s">
        <v>57</v>
      </c>
      <c r="I5324" t="s">
        <v>17</v>
      </c>
      <c r="J5324">
        <v>1.4999999999999999E-2</v>
      </c>
      <c r="K5324">
        <v>3</v>
      </c>
      <c r="M5324" s="4">
        <f>ROUND(VLOOKUP(fUnitSales[[#This Row],[Product]],dProducts[],2,0)*(1-fUnitSales[[#This Row],[Discount]])*fUnitSales[[#This Row],[Units]],2)</f>
        <v>58.95</v>
      </c>
      <c r="N5324" s="4" t="str">
        <f>VLOOKUP(fUnitSales[[#This Row],[SalesRep]],dSalesRep[],2,0)</f>
        <v>South</v>
      </c>
    </row>
    <row r="5325" spans="7:14" x14ac:dyDescent="0.25">
      <c r="G5325" s="6">
        <v>41490</v>
      </c>
      <c r="H5325" t="s">
        <v>84</v>
      </c>
      <c r="I5325" t="s">
        <v>25</v>
      </c>
      <c r="J5325">
        <v>0</v>
      </c>
      <c r="K5325">
        <v>3</v>
      </c>
      <c r="M5325" s="4">
        <f>ROUND(VLOOKUP(fUnitSales[[#This Row],[Product]],dProducts[],2,0)*(1-fUnitSales[[#This Row],[Discount]])*fUnitSales[[#This Row],[Units]],2)</f>
        <v>102</v>
      </c>
      <c r="N5325" s="4" t="str">
        <f>VLOOKUP(fUnitSales[[#This Row],[SalesRep]],dSalesRep[],2,0)</f>
        <v>East</v>
      </c>
    </row>
    <row r="5326" spans="7:14" x14ac:dyDescent="0.25">
      <c r="G5326" s="6">
        <v>41897</v>
      </c>
      <c r="H5326" t="s">
        <v>44</v>
      </c>
      <c r="I5326" t="s">
        <v>37</v>
      </c>
      <c r="J5326">
        <v>1.4999999999999999E-2</v>
      </c>
      <c r="K5326">
        <v>2</v>
      </c>
      <c r="M5326" s="4">
        <f>ROUND(VLOOKUP(fUnitSales[[#This Row],[Product]],dProducts[],2,0)*(1-fUnitSales[[#This Row],[Discount]])*fUnitSales[[#This Row],[Units]],2)</f>
        <v>49.25</v>
      </c>
      <c r="N5326" s="4" t="str">
        <f>VLOOKUP(fUnitSales[[#This Row],[SalesRep]],dSalesRep[],2,0)</f>
        <v>MidWest</v>
      </c>
    </row>
    <row r="5327" spans="7:14" x14ac:dyDescent="0.25">
      <c r="G5327" s="6">
        <v>41986</v>
      </c>
      <c r="H5327" t="s">
        <v>41</v>
      </c>
      <c r="I5327" t="s">
        <v>13</v>
      </c>
      <c r="J5327">
        <v>2.5000000000000001E-2</v>
      </c>
      <c r="K5327">
        <v>3</v>
      </c>
      <c r="M5327" s="4">
        <f>ROUND(VLOOKUP(fUnitSales[[#This Row],[Product]],dProducts[],2,0)*(1-fUnitSales[[#This Row],[Discount]])*fUnitSales[[#This Row],[Units]],2)</f>
        <v>67.13</v>
      </c>
      <c r="N5327" s="4" t="str">
        <f>VLOOKUP(fUnitSales[[#This Row],[SalesRep]],dSalesRep[],2,0)</f>
        <v>South</v>
      </c>
    </row>
    <row r="5328" spans="7:14" x14ac:dyDescent="0.25">
      <c r="G5328" s="6">
        <v>41316</v>
      </c>
      <c r="H5328" t="s">
        <v>71</v>
      </c>
      <c r="I5328" t="s">
        <v>31</v>
      </c>
      <c r="J5328">
        <v>2.5000000000000001E-2</v>
      </c>
      <c r="K5328">
        <v>18</v>
      </c>
      <c r="M5328" s="4">
        <f>ROUND(VLOOKUP(fUnitSales[[#This Row],[Product]],dProducts[],2,0)*(1-fUnitSales[[#This Row],[Discount]])*fUnitSales[[#This Row],[Units]],2)</f>
        <v>526.5</v>
      </c>
      <c r="N5328" s="4" t="str">
        <f>VLOOKUP(fUnitSales[[#This Row],[SalesRep]],dSalesRep[],2,0)</f>
        <v>MidWest</v>
      </c>
    </row>
    <row r="5329" spans="7:14" x14ac:dyDescent="0.25">
      <c r="G5329" s="6">
        <v>41999</v>
      </c>
      <c r="H5329" t="s">
        <v>33</v>
      </c>
      <c r="I5329" t="s">
        <v>34</v>
      </c>
      <c r="J5329">
        <v>0</v>
      </c>
      <c r="K5329">
        <v>18</v>
      </c>
      <c r="M5329" s="4">
        <f>ROUND(VLOOKUP(fUnitSales[[#This Row],[Product]],dProducts[],2,0)*(1-fUnitSales[[#This Row],[Discount]])*fUnitSales[[#This Row],[Units]],2)</f>
        <v>423</v>
      </c>
      <c r="N5329" s="4" t="str">
        <f>VLOOKUP(fUnitSales[[#This Row],[SalesRep]],dSalesRep[],2,0)</f>
        <v>MidWest</v>
      </c>
    </row>
    <row r="5330" spans="7:14" x14ac:dyDescent="0.25">
      <c r="G5330" s="6">
        <v>41807</v>
      </c>
      <c r="H5330" t="s">
        <v>47</v>
      </c>
      <c r="I5330" t="s">
        <v>13</v>
      </c>
      <c r="J5330">
        <v>0</v>
      </c>
      <c r="K5330">
        <v>2</v>
      </c>
      <c r="M5330" s="4">
        <f>ROUND(VLOOKUP(fUnitSales[[#This Row],[Product]],dProducts[],2,0)*(1-fUnitSales[[#This Row],[Discount]])*fUnitSales[[#This Row],[Units]],2)</f>
        <v>45.9</v>
      </c>
      <c r="N5330" s="4" t="str">
        <f>VLOOKUP(fUnitSales[[#This Row],[SalesRep]],dSalesRep[],2,0)</f>
        <v>South</v>
      </c>
    </row>
    <row r="5331" spans="7:14" x14ac:dyDescent="0.25">
      <c r="G5331" s="6">
        <v>41625</v>
      </c>
      <c r="H5331" t="s">
        <v>76</v>
      </c>
      <c r="I5331" t="s">
        <v>37</v>
      </c>
      <c r="J5331">
        <v>0.01</v>
      </c>
      <c r="K5331">
        <v>3</v>
      </c>
      <c r="M5331" s="4">
        <f>ROUND(VLOOKUP(fUnitSales[[#This Row],[Product]],dProducts[],2,0)*(1-fUnitSales[[#This Row],[Discount]])*fUnitSales[[#This Row],[Units]],2)</f>
        <v>74.25</v>
      </c>
      <c r="N5331" s="4" t="str">
        <f>VLOOKUP(fUnitSales[[#This Row],[SalesRep]],dSalesRep[],2,0)</f>
        <v>MidWest</v>
      </c>
    </row>
    <row r="5332" spans="7:14" x14ac:dyDescent="0.25">
      <c r="G5332" s="6">
        <v>41631</v>
      </c>
      <c r="H5332" t="s">
        <v>92</v>
      </c>
      <c r="I5332" t="s">
        <v>13</v>
      </c>
      <c r="J5332">
        <v>0.03</v>
      </c>
      <c r="K5332">
        <v>2</v>
      </c>
      <c r="M5332" s="4">
        <f>ROUND(VLOOKUP(fUnitSales[[#This Row],[Product]],dProducts[],2,0)*(1-fUnitSales[[#This Row],[Discount]])*fUnitSales[[#This Row],[Units]],2)</f>
        <v>44.52</v>
      </c>
      <c r="N5332" s="4" t="str">
        <f>VLOOKUP(fUnitSales[[#This Row],[SalesRep]],dSalesRep[],2,0)</f>
        <v>West</v>
      </c>
    </row>
    <row r="5333" spans="7:14" x14ac:dyDescent="0.25">
      <c r="G5333" s="6">
        <v>41634</v>
      </c>
      <c r="H5333" t="s">
        <v>43</v>
      </c>
      <c r="I5333" t="s">
        <v>13</v>
      </c>
      <c r="J5333">
        <v>2.5000000000000001E-2</v>
      </c>
      <c r="K5333">
        <v>4</v>
      </c>
      <c r="M5333" s="4">
        <f>ROUND(VLOOKUP(fUnitSales[[#This Row],[Product]],dProducts[],2,0)*(1-fUnitSales[[#This Row],[Discount]])*fUnitSales[[#This Row],[Units]],2)</f>
        <v>89.51</v>
      </c>
      <c r="N5333" s="4" t="str">
        <f>VLOOKUP(fUnitSales[[#This Row],[SalesRep]],dSalesRep[],2,0)</f>
        <v>MidWest</v>
      </c>
    </row>
    <row r="5334" spans="7:14" x14ac:dyDescent="0.25">
      <c r="G5334" s="6">
        <v>41970</v>
      </c>
      <c r="H5334" t="s">
        <v>14</v>
      </c>
      <c r="I5334" t="s">
        <v>17</v>
      </c>
      <c r="J5334">
        <v>1.4999999999999999E-2</v>
      </c>
      <c r="K5334">
        <v>3</v>
      </c>
      <c r="M5334" s="4">
        <f>ROUND(VLOOKUP(fUnitSales[[#This Row],[Product]],dProducts[],2,0)*(1-fUnitSales[[#This Row],[Discount]])*fUnitSales[[#This Row],[Units]],2)</f>
        <v>58.95</v>
      </c>
      <c r="N5334" s="4" t="str">
        <f>VLOOKUP(fUnitSales[[#This Row],[SalesRep]],dSalesRep[],2,0)</f>
        <v>West</v>
      </c>
    </row>
    <row r="5335" spans="7:14" x14ac:dyDescent="0.25">
      <c r="G5335" s="6">
        <v>41864</v>
      </c>
      <c r="H5335" t="s">
        <v>75</v>
      </c>
      <c r="I5335" t="s">
        <v>31</v>
      </c>
      <c r="J5335">
        <v>0.03</v>
      </c>
      <c r="K5335">
        <v>15</v>
      </c>
      <c r="M5335" s="4">
        <f>ROUND(VLOOKUP(fUnitSales[[#This Row],[Product]],dProducts[],2,0)*(1-fUnitSales[[#This Row],[Discount]])*fUnitSales[[#This Row],[Units]],2)</f>
        <v>436.5</v>
      </c>
      <c r="N5335" s="4" t="str">
        <f>VLOOKUP(fUnitSales[[#This Row],[SalesRep]],dSalesRep[],2,0)</f>
        <v>West</v>
      </c>
    </row>
    <row r="5336" spans="7:14" x14ac:dyDescent="0.25">
      <c r="G5336" s="6">
        <v>41589</v>
      </c>
      <c r="H5336" t="s">
        <v>79</v>
      </c>
      <c r="I5336" t="s">
        <v>8</v>
      </c>
      <c r="J5336">
        <v>0</v>
      </c>
      <c r="K5336">
        <v>3</v>
      </c>
      <c r="M5336" s="4">
        <f>ROUND(VLOOKUP(fUnitSales[[#This Row],[Product]],dProducts[],2,0)*(1-fUnitSales[[#This Row],[Discount]])*fUnitSales[[#This Row],[Units]],2)</f>
        <v>63</v>
      </c>
      <c r="N5336" s="4" t="str">
        <f>VLOOKUP(fUnitSales[[#This Row],[SalesRep]],dSalesRep[],2,0)</f>
        <v>South</v>
      </c>
    </row>
    <row r="5337" spans="7:14" x14ac:dyDescent="0.25">
      <c r="G5337" s="6">
        <v>41894</v>
      </c>
      <c r="H5337" t="s">
        <v>85</v>
      </c>
      <c r="I5337" t="s">
        <v>34</v>
      </c>
      <c r="J5337">
        <v>0</v>
      </c>
      <c r="K5337">
        <v>3</v>
      </c>
      <c r="M5337" s="4">
        <f>ROUND(VLOOKUP(fUnitSales[[#This Row],[Product]],dProducts[],2,0)*(1-fUnitSales[[#This Row],[Discount]])*fUnitSales[[#This Row],[Units]],2)</f>
        <v>70.5</v>
      </c>
      <c r="N5337" s="4" t="str">
        <f>VLOOKUP(fUnitSales[[#This Row],[SalesRep]],dSalesRep[],2,0)</f>
        <v>West</v>
      </c>
    </row>
    <row r="5338" spans="7:14" x14ac:dyDescent="0.25">
      <c r="G5338" s="6">
        <v>41616</v>
      </c>
      <c r="H5338" t="s">
        <v>61</v>
      </c>
      <c r="I5338" t="s">
        <v>31</v>
      </c>
      <c r="J5338">
        <v>0.01</v>
      </c>
      <c r="K5338">
        <v>18</v>
      </c>
      <c r="M5338" s="4">
        <f>ROUND(VLOOKUP(fUnitSales[[#This Row],[Product]],dProducts[],2,0)*(1-fUnitSales[[#This Row],[Discount]])*fUnitSales[[#This Row],[Units]],2)</f>
        <v>534.6</v>
      </c>
      <c r="N5338" s="4" t="str">
        <f>VLOOKUP(fUnitSales[[#This Row],[SalesRep]],dSalesRep[],2,0)</f>
        <v>South</v>
      </c>
    </row>
    <row r="5339" spans="7:14" x14ac:dyDescent="0.25">
      <c r="G5339" s="6">
        <v>41974</v>
      </c>
      <c r="H5339" t="s">
        <v>16</v>
      </c>
      <c r="I5339" t="s">
        <v>28</v>
      </c>
      <c r="J5339">
        <v>0</v>
      </c>
      <c r="K5339">
        <v>4</v>
      </c>
      <c r="M5339" s="4">
        <f>ROUND(VLOOKUP(fUnitSales[[#This Row],[Product]],dProducts[],2,0)*(1-fUnitSales[[#This Row],[Discount]])*fUnitSales[[#This Row],[Units]],2)</f>
        <v>110</v>
      </c>
      <c r="N5339" s="4" t="str">
        <f>VLOOKUP(fUnitSales[[#This Row],[SalesRep]],dSalesRep[],2,0)</f>
        <v>MidWest</v>
      </c>
    </row>
    <row r="5340" spans="7:14" x14ac:dyDescent="0.25">
      <c r="G5340" s="6">
        <v>41957</v>
      </c>
      <c r="H5340" t="s">
        <v>59</v>
      </c>
      <c r="I5340" t="s">
        <v>18</v>
      </c>
      <c r="J5340">
        <v>0.02</v>
      </c>
      <c r="K5340">
        <v>20</v>
      </c>
      <c r="M5340" s="4">
        <f>ROUND(VLOOKUP(fUnitSales[[#This Row],[Product]],dProducts[],2,0)*(1-fUnitSales[[#This Row],[Discount]])*fUnitSales[[#This Row],[Units]],2)</f>
        <v>449.82</v>
      </c>
      <c r="N5340" s="4" t="str">
        <f>VLOOKUP(fUnitSales[[#This Row],[SalesRep]],dSalesRep[],2,0)</f>
        <v>East</v>
      </c>
    </row>
    <row r="5341" spans="7:14" x14ac:dyDescent="0.25">
      <c r="G5341" s="6">
        <v>41595</v>
      </c>
      <c r="H5341" t="s">
        <v>43</v>
      </c>
      <c r="I5341" t="s">
        <v>12</v>
      </c>
      <c r="J5341">
        <v>0.02</v>
      </c>
      <c r="K5341">
        <v>2</v>
      </c>
      <c r="M5341" s="4">
        <f>ROUND(VLOOKUP(fUnitSales[[#This Row],[Product]],dProducts[],2,0)*(1-fUnitSales[[#This Row],[Discount]])*fUnitSales[[#This Row],[Units]],2)</f>
        <v>156.69999999999999</v>
      </c>
      <c r="N5341" s="4" t="str">
        <f>VLOOKUP(fUnitSales[[#This Row],[SalesRep]],dSalesRep[],2,0)</f>
        <v>MidWest</v>
      </c>
    </row>
    <row r="5342" spans="7:14" x14ac:dyDescent="0.25">
      <c r="G5342" s="6">
        <v>41981</v>
      </c>
      <c r="H5342" t="s">
        <v>50</v>
      </c>
      <c r="I5342" t="s">
        <v>12</v>
      </c>
      <c r="J5342">
        <v>2.5000000000000001E-2</v>
      </c>
      <c r="K5342">
        <v>2</v>
      </c>
      <c r="M5342" s="4">
        <f>ROUND(VLOOKUP(fUnitSales[[#This Row],[Product]],dProducts[],2,0)*(1-fUnitSales[[#This Row],[Discount]])*fUnitSales[[#This Row],[Units]],2)</f>
        <v>155.9</v>
      </c>
      <c r="N5342" s="4" t="str">
        <f>VLOOKUP(fUnitSales[[#This Row],[SalesRep]],dSalesRep[],2,0)</f>
        <v>MidWest</v>
      </c>
    </row>
    <row r="5343" spans="7:14" x14ac:dyDescent="0.25">
      <c r="G5343" s="6">
        <v>41625</v>
      </c>
      <c r="H5343" t="s">
        <v>85</v>
      </c>
      <c r="I5343" t="s">
        <v>13</v>
      </c>
      <c r="J5343">
        <v>2.5000000000000001E-2</v>
      </c>
      <c r="K5343">
        <v>12</v>
      </c>
      <c r="M5343" s="4">
        <f>ROUND(VLOOKUP(fUnitSales[[#This Row],[Product]],dProducts[],2,0)*(1-fUnitSales[[#This Row],[Discount]])*fUnitSales[[#This Row],[Units]],2)</f>
        <v>268.52</v>
      </c>
      <c r="N5343" s="4" t="str">
        <f>VLOOKUP(fUnitSales[[#This Row],[SalesRep]],dSalesRep[],2,0)</f>
        <v>West</v>
      </c>
    </row>
    <row r="5344" spans="7:14" x14ac:dyDescent="0.25">
      <c r="G5344" s="6">
        <v>41606</v>
      </c>
      <c r="H5344" t="s">
        <v>70</v>
      </c>
      <c r="I5344" t="s">
        <v>22</v>
      </c>
      <c r="J5344">
        <v>0</v>
      </c>
      <c r="K5344">
        <v>2</v>
      </c>
      <c r="M5344" s="4">
        <f>ROUND(VLOOKUP(fUnitSales[[#This Row],[Product]],dProducts[],2,0)*(1-fUnitSales[[#This Row],[Discount]])*fUnitSales[[#This Row],[Units]],2)</f>
        <v>50</v>
      </c>
      <c r="N5344" s="4" t="str">
        <f>VLOOKUP(fUnitSales[[#This Row],[SalesRep]],dSalesRep[],2,0)</f>
        <v>West</v>
      </c>
    </row>
    <row r="5345" spans="7:14" x14ac:dyDescent="0.25">
      <c r="G5345" s="6">
        <v>41997</v>
      </c>
      <c r="H5345" t="s">
        <v>14</v>
      </c>
      <c r="I5345" t="s">
        <v>28</v>
      </c>
      <c r="J5345">
        <v>0.03</v>
      </c>
      <c r="K5345">
        <v>1</v>
      </c>
      <c r="M5345" s="4">
        <f>ROUND(VLOOKUP(fUnitSales[[#This Row],[Product]],dProducts[],2,0)*(1-fUnitSales[[#This Row],[Discount]])*fUnitSales[[#This Row],[Units]],2)</f>
        <v>26.68</v>
      </c>
      <c r="N5345" s="4" t="str">
        <f>VLOOKUP(fUnitSales[[#This Row],[SalesRep]],dSalesRep[],2,0)</f>
        <v>West</v>
      </c>
    </row>
    <row r="5346" spans="7:14" x14ac:dyDescent="0.25">
      <c r="G5346" s="6">
        <v>41552</v>
      </c>
      <c r="H5346" t="s">
        <v>60</v>
      </c>
      <c r="I5346" t="s">
        <v>25</v>
      </c>
      <c r="J5346">
        <v>0.03</v>
      </c>
      <c r="K5346">
        <v>1</v>
      </c>
      <c r="M5346" s="4">
        <f>ROUND(VLOOKUP(fUnitSales[[#This Row],[Product]],dProducts[],2,0)*(1-fUnitSales[[#This Row],[Discount]])*fUnitSales[[#This Row],[Units]],2)</f>
        <v>32.979999999999997</v>
      </c>
      <c r="N5346" s="4" t="str">
        <f>VLOOKUP(fUnitSales[[#This Row],[SalesRep]],dSalesRep[],2,0)</f>
        <v>South</v>
      </c>
    </row>
    <row r="5347" spans="7:14" x14ac:dyDescent="0.25">
      <c r="G5347" s="6">
        <v>41598</v>
      </c>
      <c r="H5347" t="s">
        <v>56</v>
      </c>
      <c r="I5347" t="s">
        <v>34</v>
      </c>
      <c r="J5347">
        <v>0</v>
      </c>
      <c r="K5347">
        <v>1</v>
      </c>
      <c r="M5347" s="4">
        <f>ROUND(VLOOKUP(fUnitSales[[#This Row],[Product]],dProducts[],2,0)*(1-fUnitSales[[#This Row],[Discount]])*fUnitSales[[#This Row],[Units]],2)</f>
        <v>23.5</v>
      </c>
      <c r="N5347" s="4" t="str">
        <f>VLOOKUP(fUnitSales[[#This Row],[SalesRep]],dSalesRep[],2,0)</f>
        <v>West</v>
      </c>
    </row>
    <row r="5348" spans="7:14" x14ac:dyDescent="0.25">
      <c r="G5348" s="6">
        <v>41492</v>
      </c>
      <c r="H5348" t="s">
        <v>43</v>
      </c>
      <c r="I5348" t="s">
        <v>17</v>
      </c>
      <c r="J5348">
        <v>0</v>
      </c>
      <c r="K5348">
        <v>1</v>
      </c>
      <c r="M5348" s="4">
        <f>ROUND(VLOOKUP(fUnitSales[[#This Row],[Product]],dProducts[],2,0)*(1-fUnitSales[[#This Row],[Discount]])*fUnitSales[[#This Row],[Units]],2)</f>
        <v>19.95</v>
      </c>
      <c r="N5348" s="4" t="str">
        <f>VLOOKUP(fUnitSales[[#This Row],[SalesRep]],dSalesRep[],2,0)</f>
        <v>MidWest</v>
      </c>
    </row>
    <row r="5349" spans="7:14" x14ac:dyDescent="0.25">
      <c r="G5349" s="6">
        <v>41869</v>
      </c>
      <c r="H5349" t="s">
        <v>81</v>
      </c>
      <c r="I5349" t="s">
        <v>25</v>
      </c>
      <c r="J5349">
        <v>0.01</v>
      </c>
      <c r="K5349">
        <v>2</v>
      </c>
      <c r="M5349" s="4">
        <f>ROUND(VLOOKUP(fUnitSales[[#This Row],[Product]],dProducts[],2,0)*(1-fUnitSales[[#This Row],[Discount]])*fUnitSales[[#This Row],[Units]],2)</f>
        <v>67.319999999999993</v>
      </c>
      <c r="N5349" s="4" t="str">
        <f>VLOOKUP(fUnitSales[[#This Row],[SalesRep]],dSalesRep[],2,0)</f>
        <v>East</v>
      </c>
    </row>
    <row r="5350" spans="7:14" x14ac:dyDescent="0.25">
      <c r="G5350" s="6">
        <v>41950</v>
      </c>
      <c r="H5350" t="s">
        <v>52</v>
      </c>
      <c r="I5350" t="s">
        <v>13</v>
      </c>
      <c r="J5350">
        <v>0</v>
      </c>
      <c r="K5350">
        <v>23</v>
      </c>
      <c r="M5350" s="4">
        <f>ROUND(VLOOKUP(fUnitSales[[#This Row],[Product]],dProducts[],2,0)*(1-fUnitSales[[#This Row],[Discount]])*fUnitSales[[#This Row],[Units]],2)</f>
        <v>527.85</v>
      </c>
      <c r="N5350" s="4" t="str">
        <f>VLOOKUP(fUnitSales[[#This Row],[SalesRep]],dSalesRep[],2,0)</f>
        <v>South</v>
      </c>
    </row>
    <row r="5351" spans="7:14" x14ac:dyDescent="0.25">
      <c r="G5351" s="6">
        <v>41981</v>
      </c>
      <c r="H5351" t="s">
        <v>24</v>
      </c>
      <c r="I5351" t="s">
        <v>17</v>
      </c>
      <c r="J5351">
        <v>1.4999999999999999E-2</v>
      </c>
      <c r="K5351">
        <v>2</v>
      </c>
      <c r="M5351" s="4">
        <f>ROUND(VLOOKUP(fUnitSales[[#This Row],[Product]],dProducts[],2,0)*(1-fUnitSales[[#This Row],[Discount]])*fUnitSales[[#This Row],[Units]],2)</f>
        <v>39.299999999999997</v>
      </c>
      <c r="N5351" s="4" t="str">
        <f>VLOOKUP(fUnitSales[[#This Row],[SalesRep]],dSalesRep[],2,0)</f>
        <v>MidWest</v>
      </c>
    </row>
    <row r="5352" spans="7:14" x14ac:dyDescent="0.25">
      <c r="G5352" s="6">
        <v>41947</v>
      </c>
      <c r="H5352" t="s">
        <v>30</v>
      </c>
      <c r="I5352" t="s">
        <v>18</v>
      </c>
      <c r="J5352">
        <v>1.4999999999999999E-2</v>
      </c>
      <c r="K5352">
        <v>2</v>
      </c>
      <c r="M5352" s="4">
        <f>ROUND(VLOOKUP(fUnitSales[[#This Row],[Product]],dProducts[],2,0)*(1-fUnitSales[[#This Row],[Discount]])*fUnitSales[[#This Row],[Units]],2)</f>
        <v>45.21</v>
      </c>
      <c r="N5352" s="4" t="str">
        <f>VLOOKUP(fUnitSales[[#This Row],[SalesRep]],dSalesRep[],2,0)</f>
        <v>East</v>
      </c>
    </row>
    <row r="5353" spans="7:14" x14ac:dyDescent="0.25">
      <c r="G5353" s="6">
        <v>41605</v>
      </c>
      <c r="H5353" t="s">
        <v>38</v>
      </c>
      <c r="I5353" t="s">
        <v>22</v>
      </c>
      <c r="J5353">
        <v>0</v>
      </c>
      <c r="K5353">
        <v>2</v>
      </c>
      <c r="M5353" s="4">
        <f>ROUND(VLOOKUP(fUnitSales[[#This Row],[Product]],dProducts[],2,0)*(1-fUnitSales[[#This Row],[Discount]])*fUnitSales[[#This Row],[Units]],2)</f>
        <v>50</v>
      </c>
      <c r="N5353" s="4" t="str">
        <f>VLOOKUP(fUnitSales[[#This Row],[SalesRep]],dSalesRep[],2,0)</f>
        <v>South</v>
      </c>
    </row>
    <row r="5354" spans="7:14" x14ac:dyDescent="0.25">
      <c r="G5354" s="6">
        <v>41583</v>
      </c>
      <c r="H5354" t="s">
        <v>83</v>
      </c>
      <c r="I5354" t="s">
        <v>8</v>
      </c>
      <c r="J5354">
        <v>0.03</v>
      </c>
      <c r="K5354">
        <v>1</v>
      </c>
      <c r="M5354" s="4">
        <f>ROUND(VLOOKUP(fUnitSales[[#This Row],[Product]],dProducts[],2,0)*(1-fUnitSales[[#This Row],[Discount]])*fUnitSales[[#This Row],[Units]],2)</f>
        <v>20.37</v>
      </c>
      <c r="N5354" s="4" t="str">
        <f>VLOOKUP(fUnitSales[[#This Row],[SalesRep]],dSalesRep[],2,0)</f>
        <v>South</v>
      </c>
    </row>
    <row r="5355" spans="7:14" x14ac:dyDescent="0.25">
      <c r="G5355" s="6">
        <v>41613</v>
      </c>
      <c r="H5355" t="s">
        <v>91</v>
      </c>
      <c r="I5355" t="s">
        <v>37</v>
      </c>
      <c r="J5355">
        <v>0</v>
      </c>
      <c r="K5355">
        <v>2</v>
      </c>
      <c r="M5355" s="4">
        <f>ROUND(VLOOKUP(fUnitSales[[#This Row],[Product]],dProducts[],2,0)*(1-fUnitSales[[#This Row],[Discount]])*fUnitSales[[#This Row],[Units]],2)</f>
        <v>50</v>
      </c>
      <c r="N5355" s="4" t="str">
        <f>VLOOKUP(fUnitSales[[#This Row],[SalesRep]],dSalesRep[],2,0)</f>
        <v>East</v>
      </c>
    </row>
    <row r="5356" spans="7:14" x14ac:dyDescent="0.25">
      <c r="G5356" s="6">
        <v>41984</v>
      </c>
      <c r="H5356" t="s">
        <v>54</v>
      </c>
      <c r="I5356" t="s">
        <v>13</v>
      </c>
      <c r="J5356">
        <v>0</v>
      </c>
      <c r="K5356">
        <v>3</v>
      </c>
      <c r="M5356" s="4">
        <f>ROUND(VLOOKUP(fUnitSales[[#This Row],[Product]],dProducts[],2,0)*(1-fUnitSales[[#This Row],[Discount]])*fUnitSales[[#This Row],[Units]],2)</f>
        <v>68.849999999999994</v>
      </c>
      <c r="N5356" s="4" t="str">
        <f>VLOOKUP(fUnitSales[[#This Row],[SalesRep]],dSalesRep[],2,0)</f>
        <v>East</v>
      </c>
    </row>
    <row r="5357" spans="7:14" x14ac:dyDescent="0.25">
      <c r="G5357" s="6">
        <v>41977</v>
      </c>
      <c r="H5357" t="s">
        <v>14</v>
      </c>
      <c r="I5357" t="s">
        <v>31</v>
      </c>
      <c r="J5357">
        <v>0.02</v>
      </c>
      <c r="K5357">
        <v>2</v>
      </c>
      <c r="M5357" s="4">
        <f>ROUND(VLOOKUP(fUnitSales[[#This Row],[Product]],dProducts[],2,0)*(1-fUnitSales[[#This Row],[Discount]])*fUnitSales[[#This Row],[Units]],2)</f>
        <v>58.8</v>
      </c>
      <c r="N5357" s="4" t="str">
        <f>VLOOKUP(fUnitSales[[#This Row],[SalesRep]],dSalesRep[],2,0)</f>
        <v>West</v>
      </c>
    </row>
    <row r="5358" spans="7:14" x14ac:dyDescent="0.25">
      <c r="G5358" s="6">
        <v>41582</v>
      </c>
      <c r="H5358" t="s">
        <v>30</v>
      </c>
      <c r="I5358" t="s">
        <v>37</v>
      </c>
      <c r="J5358">
        <v>0.02</v>
      </c>
      <c r="K5358">
        <v>3</v>
      </c>
      <c r="M5358" s="4">
        <f>ROUND(VLOOKUP(fUnitSales[[#This Row],[Product]],dProducts[],2,0)*(1-fUnitSales[[#This Row],[Discount]])*fUnitSales[[#This Row],[Units]],2)</f>
        <v>73.5</v>
      </c>
      <c r="N5358" s="4" t="str">
        <f>VLOOKUP(fUnitSales[[#This Row],[SalesRep]],dSalesRep[],2,0)</f>
        <v>East</v>
      </c>
    </row>
    <row r="5359" spans="7:14" x14ac:dyDescent="0.25">
      <c r="G5359" s="6">
        <v>41960</v>
      </c>
      <c r="H5359" t="s">
        <v>73</v>
      </c>
      <c r="I5359" t="s">
        <v>34</v>
      </c>
      <c r="J5359">
        <v>0.03</v>
      </c>
      <c r="K5359">
        <v>3</v>
      </c>
      <c r="M5359" s="4">
        <f>ROUND(VLOOKUP(fUnitSales[[#This Row],[Product]],dProducts[],2,0)*(1-fUnitSales[[#This Row],[Discount]])*fUnitSales[[#This Row],[Units]],2)</f>
        <v>68.39</v>
      </c>
      <c r="N5359" s="4" t="str">
        <f>VLOOKUP(fUnitSales[[#This Row],[SalesRep]],dSalesRep[],2,0)</f>
        <v>West</v>
      </c>
    </row>
    <row r="5360" spans="7:14" x14ac:dyDescent="0.25">
      <c r="G5360" s="6">
        <v>41301</v>
      </c>
      <c r="H5360" t="s">
        <v>52</v>
      </c>
      <c r="I5360" t="s">
        <v>18</v>
      </c>
      <c r="J5360">
        <v>0</v>
      </c>
      <c r="K5360">
        <v>2</v>
      </c>
      <c r="M5360" s="4">
        <f>ROUND(VLOOKUP(fUnitSales[[#This Row],[Product]],dProducts[],2,0)*(1-fUnitSales[[#This Row],[Discount]])*fUnitSales[[#This Row],[Units]],2)</f>
        <v>45.9</v>
      </c>
      <c r="N5360" s="4" t="str">
        <f>VLOOKUP(fUnitSales[[#This Row],[SalesRep]],dSalesRep[],2,0)</f>
        <v>South</v>
      </c>
    </row>
    <row r="5361" spans="7:14" x14ac:dyDescent="0.25">
      <c r="G5361" s="6">
        <v>41584</v>
      </c>
      <c r="H5361" t="s">
        <v>47</v>
      </c>
      <c r="I5361" t="s">
        <v>25</v>
      </c>
      <c r="J5361">
        <v>2.5000000000000001E-2</v>
      </c>
      <c r="K5361">
        <v>3</v>
      </c>
      <c r="M5361" s="4">
        <f>ROUND(VLOOKUP(fUnitSales[[#This Row],[Product]],dProducts[],2,0)*(1-fUnitSales[[#This Row],[Discount]])*fUnitSales[[#This Row],[Units]],2)</f>
        <v>99.45</v>
      </c>
      <c r="N5361" s="4" t="str">
        <f>VLOOKUP(fUnitSales[[#This Row],[SalesRep]],dSalesRep[],2,0)</f>
        <v>South</v>
      </c>
    </row>
    <row r="5362" spans="7:14" x14ac:dyDescent="0.25">
      <c r="G5362" s="6">
        <v>41621</v>
      </c>
      <c r="H5362" t="s">
        <v>63</v>
      </c>
      <c r="I5362" t="s">
        <v>17</v>
      </c>
      <c r="J5362">
        <v>0</v>
      </c>
      <c r="K5362">
        <v>1</v>
      </c>
      <c r="M5362" s="4">
        <f>ROUND(VLOOKUP(fUnitSales[[#This Row],[Product]],dProducts[],2,0)*(1-fUnitSales[[#This Row],[Discount]])*fUnitSales[[#This Row],[Units]],2)</f>
        <v>19.95</v>
      </c>
      <c r="N5362" s="4" t="str">
        <f>VLOOKUP(fUnitSales[[#This Row],[SalesRep]],dSalesRep[],2,0)</f>
        <v>MidWest</v>
      </c>
    </row>
    <row r="5363" spans="7:14" x14ac:dyDescent="0.25">
      <c r="G5363" s="6">
        <v>41700</v>
      </c>
      <c r="H5363" t="s">
        <v>83</v>
      </c>
      <c r="I5363" t="s">
        <v>13</v>
      </c>
      <c r="J5363">
        <v>0.03</v>
      </c>
      <c r="K5363">
        <v>1</v>
      </c>
      <c r="M5363" s="4">
        <f>ROUND(VLOOKUP(fUnitSales[[#This Row],[Product]],dProducts[],2,0)*(1-fUnitSales[[#This Row],[Discount]])*fUnitSales[[#This Row],[Units]],2)</f>
        <v>22.26</v>
      </c>
      <c r="N5363" s="4" t="str">
        <f>VLOOKUP(fUnitSales[[#This Row],[SalesRep]],dSalesRep[],2,0)</f>
        <v>South</v>
      </c>
    </row>
    <row r="5364" spans="7:14" x14ac:dyDescent="0.25">
      <c r="G5364" s="6">
        <v>41967</v>
      </c>
      <c r="H5364" t="s">
        <v>67</v>
      </c>
      <c r="I5364" t="s">
        <v>18</v>
      </c>
      <c r="J5364">
        <v>1.4999999999999999E-2</v>
      </c>
      <c r="K5364">
        <v>2</v>
      </c>
      <c r="M5364" s="4">
        <f>ROUND(VLOOKUP(fUnitSales[[#This Row],[Product]],dProducts[],2,0)*(1-fUnitSales[[#This Row],[Discount]])*fUnitSales[[#This Row],[Units]],2)</f>
        <v>45.21</v>
      </c>
      <c r="N5364" s="4" t="str">
        <f>VLOOKUP(fUnitSales[[#This Row],[SalesRep]],dSalesRep[],2,0)</f>
        <v>West</v>
      </c>
    </row>
    <row r="5365" spans="7:14" x14ac:dyDescent="0.25">
      <c r="G5365" s="6">
        <v>41584</v>
      </c>
      <c r="H5365" t="s">
        <v>79</v>
      </c>
      <c r="I5365" t="s">
        <v>37</v>
      </c>
      <c r="J5365">
        <v>0.03</v>
      </c>
      <c r="K5365">
        <v>3</v>
      </c>
      <c r="M5365" s="4">
        <f>ROUND(VLOOKUP(fUnitSales[[#This Row],[Product]],dProducts[],2,0)*(1-fUnitSales[[#This Row],[Discount]])*fUnitSales[[#This Row],[Units]],2)</f>
        <v>72.75</v>
      </c>
      <c r="N5365" s="4" t="str">
        <f>VLOOKUP(fUnitSales[[#This Row],[SalesRep]],dSalesRep[],2,0)</f>
        <v>South</v>
      </c>
    </row>
    <row r="5366" spans="7:14" x14ac:dyDescent="0.25">
      <c r="G5366" s="6">
        <v>41610</v>
      </c>
      <c r="H5366" t="s">
        <v>75</v>
      </c>
      <c r="I5366" t="s">
        <v>17</v>
      </c>
      <c r="J5366">
        <v>2.5000000000000001E-2</v>
      </c>
      <c r="K5366">
        <v>3</v>
      </c>
      <c r="M5366" s="4">
        <f>ROUND(VLOOKUP(fUnitSales[[#This Row],[Product]],dProducts[],2,0)*(1-fUnitSales[[#This Row],[Discount]])*fUnitSales[[#This Row],[Units]],2)</f>
        <v>58.35</v>
      </c>
      <c r="N5366" s="4" t="str">
        <f>VLOOKUP(fUnitSales[[#This Row],[SalesRep]],dSalesRep[],2,0)</f>
        <v>West</v>
      </c>
    </row>
    <row r="5367" spans="7:14" x14ac:dyDescent="0.25">
      <c r="G5367" s="6">
        <v>41635</v>
      </c>
      <c r="H5367" t="s">
        <v>65</v>
      </c>
      <c r="I5367" t="s">
        <v>31</v>
      </c>
      <c r="J5367">
        <v>0.03</v>
      </c>
      <c r="K5367">
        <v>2</v>
      </c>
      <c r="M5367" s="4">
        <f>ROUND(VLOOKUP(fUnitSales[[#This Row],[Product]],dProducts[],2,0)*(1-fUnitSales[[#This Row],[Discount]])*fUnitSales[[#This Row],[Units]],2)</f>
        <v>58.2</v>
      </c>
      <c r="N5367" s="4" t="str">
        <f>VLOOKUP(fUnitSales[[#This Row],[SalesRep]],dSalesRep[],2,0)</f>
        <v>West</v>
      </c>
    </row>
    <row r="5368" spans="7:14" x14ac:dyDescent="0.25">
      <c r="G5368" s="6">
        <v>41298</v>
      </c>
      <c r="H5368" t="s">
        <v>74</v>
      </c>
      <c r="I5368" t="s">
        <v>31</v>
      </c>
      <c r="J5368">
        <v>0</v>
      </c>
      <c r="K5368">
        <v>2</v>
      </c>
      <c r="M5368" s="4">
        <f>ROUND(VLOOKUP(fUnitSales[[#This Row],[Product]],dProducts[],2,0)*(1-fUnitSales[[#This Row],[Discount]])*fUnitSales[[#This Row],[Units]],2)</f>
        <v>60</v>
      </c>
      <c r="N5368" s="4" t="str">
        <f>VLOOKUP(fUnitSales[[#This Row],[SalesRep]],dSalesRep[],2,0)</f>
        <v>MidWest</v>
      </c>
    </row>
    <row r="5369" spans="7:14" x14ac:dyDescent="0.25">
      <c r="G5369" s="6">
        <v>41952</v>
      </c>
      <c r="H5369" t="s">
        <v>16</v>
      </c>
      <c r="I5369" t="s">
        <v>17</v>
      </c>
      <c r="J5369">
        <v>0.03</v>
      </c>
      <c r="K5369">
        <v>3</v>
      </c>
      <c r="M5369" s="4">
        <f>ROUND(VLOOKUP(fUnitSales[[#This Row],[Product]],dProducts[],2,0)*(1-fUnitSales[[#This Row],[Discount]])*fUnitSales[[#This Row],[Units]],2)</f>
        <v>58.05</v>
      </c>
      <c r="N5369" s="4" t="str">
        <f>VLOOKUP(fUnitSales[[#This Row],[SalesRep]],dSalesRep[],2,0)</f>
        <v>MidWest</v>
      </c>
    </row>
    <row r="5370" spans="7:14" x14ac:dyDescent="0.25">
      <c r="G5370" s="6">
        <v>41944</v>
      </c>
      <c r="H5370" t="s">
        <v>40</v>
      </c>
      <c r="I5370" t="s">
        <v>13</v>
      </c>
      <c r="J5370">
        <v>1.4999999999999999E-2</v>
      </c>
      <c r="K5370">
        <v>2</v>
      </c>
      <c r="M5370" s="4">
        <f>ROUND(VLOOKUP(fUnitSales[[#This Row],[Product]],dProducts[],2,0)*(1-fUnitSales[[#This Row],[Discount]])*fUnitSales[[#This Row],[Units]],2)</f>
        <v>45.21</v>
      </c>
      <c r="N5370" s="4" t="str">
        <f>VLOOKUP(fUnitSales[[#This Row],[SalesRep]],dSalesRep[],2,0)</f>
        <v>East</v>
      </c>
    </row>
    <row r="5371" spans="7:14" x14ac:dyDescent="0.25">
      <c r="G5371" s="6">
        <v>41288</v>
      </c>
      <c r="H5371" t="s">
        <v>43</v>
      </c>
      <c r="I5371" t="s">
        <v>18</v>
      </c>
      <c r="J5371">
        <v>2.5000000000000001E-2</v>
      </c>
      <c r="K5371">
        <v>15</v>
      </c>
      <c r="M5371" s="4">
        <f>ROUND(VLOOKUP(fUnitSales[[#This Row],[Product]],dProducts[],2,0)*(1-fUnitSales[[#This Row],[Discount]])*fUnitSales[[#This Row],[Units]],2)</f>
        <v>335.64</v>
      </c>
      <c r="N5371" s="4" t="str">
        <f>VLOOKUP(fUnitSales[[#This Row],[SalesRep]],dSalesRep[],2,0)</f>
        <v>MidWest</v>
      </c>
    </row>
    <row r="5372" spans="7:14" x14ac:dyDescent="0.25">
      <c r="G5372" s="6">
        <v>41898</v>
      </c>
      <c r="H5372" t="s">
        <v>74</v>
      </c>
      <c r="I5372" t="s">
        <v>37</v>
      </c>
      <c r="J5372">
        <v>0.02</v>
      </c>
      <c r="K5372">
        <v>3</v>
      </c>
      <c r="M5372" s="4">
        <f>ROUND(VLOOKUP(fUnitSales[[#This Row],[Product]],dProducts[],2,0)*(1-fUnitSales[[#This Row],[Discount]])*fUnitSales[[#This Row],[Units]],2)</f>
        <v>73.5</v>
      </c>
      <c r="N5372" s="4" t="str">
        <f>VLOOKUP(fUnitSales[[#This Row],[SalesRep]],dSalesRep[],2,0)</f>
        <v>MidWest</v>
      </c>
    </row>
    <row r="5373" spans="7:14" x14ac:dyDescent="0.25">
      <c r="G5373" s="6">
        <v>41634</v>
      </c>
      <c r="H5373" t="s">
        <v>87</v>
      </c>
      <c r="I5373" t="s">
        <v>42</v>
      </c>
      <c r="J5373">
        <v>0.02</v>
      </c>
      <c r="K5373">
        <v>2</v>
      </c>
      <c r="M5373" s="4">
        <f>ROUND(VLOOKUP(fUnitSales[[#This Row],[Product]],dProducts[],2,0)*(1-fUnitSales[[#This Row],[Discount]])*fUnitSales[[#This Row],[Units]],2)</f>
        <v>37.24</v>
      </c>
      <c r="N5373" s="4" t="str">
        <f>VLOOKUP(fUnitSales[[#This Row],[SalesRep]],dSalesRep[],2,0)</f>
        <v>South</v>
      </c>
    </row>
    <row r="5374" spans="7:14" x14ac:dyDescent="0.25">
      <c r="G5374" s="6">
        <v>41979</v>
      </c>
      <c r="H5374" t="s">
        <v>59</v>
      </c>
      <c r="I5374" t="s">
        <v>13</v>
      </c>
      <c r="J5374">
        <v>0.03</v>
      </c>
      <c r="K5374">
        <v>3</v>
      </c>
      <c r="M5374" s="4">
        <f>ROUND(VLOOKUP(fUnitSales[[#This Row],[Product]],dProducts[],2,0)*(1-fUnitSales[[#This Row],[Discount]])*fUnitSales[[#This Row],[Units]],2)</f>
        <v>66.78</v>
      </c>
      <c r="N5374" s="4" t="str">
        <f>VLOOKUP(fUnitSales[[#This Row],[SalesRep]],dSalesRep[],2,0)</f>
        <v>East</v>
      </c>
    </row>
    <row r="5375" spans="7:14" x14ac:dyDescent="0.25">
      <c r="G5375" s="6">
        <v>41996</v>
      </c>
      <c r="H5375" t="s">
        <v>91</v>
      </c>
      <c r="I5375" t="s">
        <v>13</v>
      </c>
      <c r="J5375">
        <v>0.01</v>
      </c>
      <c r="K5375">
        <v>2</v>
      </c>
      <c r="M5375" s="4">
        <f>ROUND(VLOOKUP(fUnitSales[[#This Row],[Product]],dProducts[],2,0)*(1-fUnitSales[[#This Row],[Discount]])*fUnitSales[[#This Row],[Units]],2)</f>
        <v>45.44</v>
      </c>
      <c r="N5375" s="4" t="str">
        <f>VLOOKUP(fUnitSales[[#This Row],[SalesRep]],dSalesRep[],2,0)</f>
        <v>East</v>
      </c>
    </row>
    <row r="5376" spans="7:14" x14ac:dyDescent="0.25">
      <c r="G5376" s="6">
        <v>41408</v>
      </c>
      <c r="H5376" t="s">
        <v>71</v>
      </c>
      <c r="I5376" t="s">
        <v>13</v>
      </c>
      <c r="J5376">
        <v>0</v>
      </c>
      <c r="K5376">
        <v>1</v>
      </c>
      <c r="M5376" s="4">
        <f>ROUND(VLOOKUP(fUnitSales[[#This Row],[Product]],dProducts[],2,0)*(1-fUnitSales[[#This Row],[Discount]])*fUnitSales[[#This Row],[Units]],2)</f>
        <v>22.95</v>
      </c>
      <c r="N5376" s="4" t="str">
        <f>VLOOKUP(fUnitSales[[#This Row],[SalesRep]],dSalesRep[],2,0)</f>
        <v>MidWest</v>
      </c>
    </row>
    <row r="5377" spans="7:14" x14ac:dyDescent="0.25">
      <c r="G5377" s="6">
        <v>41404</v>
      </c>
      <c r="H5377" t="s">
        <v>87</v>
      </c>
      <c r="I5377" t="s">
        <v>37</v>
      </c>
      <c r="J5377">
        <v>0</v>
      </c>
      <c r="K5377">
        <v>3</v>
      </c>
      <c r="M5377" s="4">
        <f>ROUND(VLOOKUP(fUnitSales[[#This Row],[Product]],dProducts[],2,0)*(1-fUnitSales[[#This Row],[Discount]])*fUnitSales[[#This Row],[Units]],2)</f>
        <v>75</v>
      </c>
      <c r="N5377" s="4" t="str">
        <f>VLOOKUP(fUnitSales[[#This Row],[SalesRep]],dSalesRep[],2,0)</f>
        <v>South</v>
      </c>
    </row>
    <row r="5378" spans="7:14" x14ac:dyDescent="0.25">
      <c r="G5378" s="6">
        <v>41993</v>
      </c>
      <c r="H5378" t="s">
        <v>91</v>
      </c>
      <c r="I5378" t="s">
        <v>25</v>
      </c>
      <c r="J5378">
        <v>0.03</v>
      </c>
      <c r="K5378">
        <v>3</v>
      </c>
      <c r="M5378" s="4">
        <f>ROUND(VLOOKUP(fUnitSales[[#This Row],[Product]],dProducts[],2,0)*(1-fUnitSales[[#This Row],[Discount]])*fUnitSales[[#This Row],[Units]],2)</f>
        <v>98.94</v>
      </c>
      <c r="N5378" s="4" t="str">
        <f>VLOOKUP(fUnitSales[[#This Row],[SalesRep]],dSalesRep[],2,0)</f>
        <v>East</v>
      </c>
    </row>
    <row r="5379" spans="7:14" x14ac:dyDescent="0.25">
      <c r="G5379" s="6">
        <v>41412</v>
      </c>
      <c r="H5379" t="s">
        <v>90</v>
      </c>
      <c r="I5379" t="s">
        <v>31</v>
      </c>
      <c r="J5379">
        <v>2.5000000000000001E-2</v>
      </c>
      <c r="K5379">
        <v>1</v>
      </c>
      <c r="M5379" s="4">
        <f>ROUND(VLOOKUP(fUnitSales[[#This Row],[Product]],dProducts[],2,0)*(1-fUnitSales[[#This Row],[Discount]])*fUnitSales[[#This Row],[Units]],2)</f>
        <v>29.25</v>
      </c>
      <c r="N5379" s="4" t="str">
        <f>VLOOKUP(fUnitSales[[#This Row],[SalesRep]],dSalesRep[],2,0)</f>
        <v>West</v>
      </c>
    </row>
    <row r="5380" spans="7:14" x14ac:dyDescent="0.25">
      <c r="G5380" s="6">
        <v>41588</v>
      </c>
      <c r="H5380" t="s">
        <v>63</v>
      </c>
      <c r="I5380" t="s">
        <v>13</v>
      </c>
      <c r="J5380">
        <v>0.01</v>
      </c>
      <c r="K5380">
        <v>2</v>
      </c>
      <c r="M5380" s="4">
        <f>ROUND(VLOOKUP(fUnitSales[[#This Row],[Product]],dProducts[],2,0)*(1-fUnitSales[[#This Row],[Discount]])*fUnitSales[[#This Row],[Units]],2)</f>
        <v>45.44</v>
      </c>
      <c r="N5380" s="4" t="str">
        <f>VLOOKUP(fUnitSales[[#This Row],[SalesRep]],dSalesRep[],2,0)</f>
        <v>MidWest</v>
      </c>
    </row>
    <row r="5381" spans="7:14" x14ac:dyDescent="0.25">
      <c r="G5381" s="6">
        <v>41983</v>
      </c>
      <c r="H5381" t="s">
        <v>91</v>
      </c>
      <c r="I5381" t="s">
        <v>17</v>
      </c>
      <c r="J5381">
        <v>0.01</v>
      </c>
      <c r="K5381">
        <v>1</v>
      </c>
      <c r="M5381" s="4">
        <f>ROUND(VLOOKUP(fUnitSales[[#This Row],[Product]],dProducts[],2,0)*(1-fUnitSales[[#This Row],[Discount]])*fUnitSales[[#This Row],[Units]],2)</f>
        <v>19.75</v>
      </c>
      <c r="N5381" s="4" t="str">
        <f>VLOOKUP(fUnitSales[[#This Row],[SalesRep]],dSalesRep[],2,0)</f>
        <v>East</v>
      </c>
    </row>
    <row r="5382" spans="7:14" x14ac:dyDescent="0.25">
      <c r="G5382" s="6">
        <v>41950</v>
      </c>
      <c r="H5382" t="s">
        <v>61</v>
      </c>
      <c r="I5382" t="s">
        <v>13</v>
      </c>
      <c r="J5382">
        <v>0</v>
      </c>
      <c r="K5382">
        <v>2</v>
      </c>
      <c r="M5382" s="4">
        <f>ROUND(VLOOKUP(fUnitSales[[#This Row],[Product]],dProducts[],2,0)*(1-fUnitSales[[#This Row],[Discount]])*fUnitSales[[#This Row],[Units]],2)</f>
        <v>45.9</v>
      </c>
      <c r="N5382" s="4" t="str">
        <f>VLOOKUP(fUnitSales[[#This Row],[SalesRep]],dSalesRep[],2,0)</f>
        <v>South</v>
      </c>
    </row>
    <row r="5383" spans="7:14" x14ac:dyDescent="0.25">
      <c r="G5383" s="6">
        <v>41692</v>
      </c>
      <c r="H5383" t="s">
        <v>64</v>
      </c>
      <c r="I5383" t="s">
        <v>13</v>
      </c>
      <c r="J5383">
        <v>0</v>
      </c>
      <c r="K5383">
        <v>2</v>
      </c>
      <c r="M5383" s="4">
        <f>ROUND(VLOOKUP(fUnitSales[[#This Row],[Product]],dProducts[],2,0)*(1-fUnitSales[[#This Row],[Discount]])*fUnitSales[[#This Row],[Units]],2)</f>
        <v>45.9</v>
      </c>
      <c r="N5383" s="4" t="str">
        <f>VLOOKUP(fUnitSales[[#This Row],[SalesRep]],dSalesRep[],2,0)</f>
        <v>MidWest</v>
      </c>
    </row>
    <row r="5384" spans="7:14" x14ac:dyDescent="0.25">
      <c r="G5384" s="6">
        <v>41987</v>
      </c>
      <c r="H5384" t="s">
        <v>40</v>
      </c>
      <c r="I5384" t="s">
        <v>13</v>
      </c>
      <c r="J5384">
        <v>2.5000000000000001E-2</v>
      </c>
      <c r="K5384">
        <v>1</v>
      </c>
      <c r="M5384" s="4">
        <f>ROUND(VLOOKUP(fUnitSales[[#This Row],[Product]],dProducts[],2,0)*(1-fUnitSales[[#This Row],[Discount]])*fUnitSales[[#This Row],[Units]],2)</f>
        <v>22.38</v>
      </c>
      <c r="N5384" s="4" t="str">
        <f>VLOOKUP(fUnitSales[[#This Row],[SalesRep]],dSalesRep[],2,0)</f>
        <v>East</v>
      </c>
    </row>
    <row r="5385" spans="7:14" x14ac:dyDescent="0.25">
      <c r="G5385" s="6">
        <v>41974</v>
      </c>
      <c r="H5385" t="s">
        <v>54</v>
      </c>
      <c r="I5385" t="s">
        <v>18</v>
      </c>
      <c r="J5385">
        <v>0.02</v>
      </c>
      <c r="K5385">
        <v>1</v>
      </c>
      <c r="M5385" s="4">
        <f>ROUND(VLOOKUP(fUnitSales[[#This Row],[Product]],dProducts[],2,0)*(1-fUnitSales[[#This Row],[Discount]])*fUnitSales[[#This Row],[Units]],2)</f>
        <v>22.49</v>
      </c>
      <c r="N5385" s="4" t="str">
        <f>VLOOKUP(fUnitSales[[#This Row],[SalesRep]],dSalesRep[],2,0)</f>
        <v>East</v>
      </c>
    </row>
    <row r="5386" spans="7:14" x14ac:dyDescent="0.25">
      <c r="G5386" s="6">
        <v>41967</v>
      </c>
      <c r="H5386" t="s">
        <v>69</v>
      </c>
      <c r="I5386" t="s">
        <v>13</v>
      </c>
      <c r="J5386">
        <v>0</v>
      </c>
      <c r="K5386">
        <v>2</v>
      </c>
      <c r="M5386" s="4">
        <f>ROUND(VLOOKUP(fUnitSales[[#This Row],[Product]],dProducts[],2,0)*(1-fUnitSales[[#This Row],[Discount]])*fUnitSales[[#This Row],[Units]],2)</f>
        <v>45.9</v>
      </c>
      <c r="N5386" s="4" t="str">
        <f>VLOOKUP(fUnitSales[[#This Row],[SalesRep]],dSalesRep[],2,0)</f>
        <v>MidWest</v>
      </c>
    </row>
    <row r="5387" spans="7:14" x14ac:dyDescent="0.25">
      <c r="G5387" s="6">
        <v>41877</v>
      </c>
      <c r="H5387" t="s">
        <v>78</v>
      </c>
      <c r="I5387" t="s">
        <v>17</v>
      </c>
      <c r="J5387">
        <v>1.4999999999999999E-2</v>
      </c>
      <c r="K5387">
        <v>2</v>
      </c>
      <c r="M5387" s="4">
        <f>ROUND(VLOOKUP(fUnitSales[[#This Row],[Product]],dProducts[],2,0)*(1-fUnitSales[[#This Row],[Discount]])*fUnitSales[[#This Row],[Units]],2)</f>
        <v>39.299999999999997</v>
      </c>
      <c r="N5387" s="4" t="str">
        <f>VLOOKUP(fUnitSales[[#This Row],[SalesRep]],dSalesRep[],2,0)</f>
        <v>West</v>
      </c>
    </row>
    <row r="5388" spans="7:14" x14ac:dyDescent="0.25">
      <c r="G5388" s="6">
        <v>41678</v>
      </c>
      <c r="H5388" t="s">
        <v>58</v>
      </c>
      <c r="I5388" t="s">
        <v>18</v>
      </c>
      <c r="J5388">
        <v>0</v>
      </c>
      <c r="K5388">
        <v>3</v>
      </c>
      <c r="M5388" s="4">
        <f>ROUND(VLOOKUP(fUnitSales[[#This Row],[Product]],dProducts[],2,0)*(1-fUnitSales[[#This Row],[Discount]])*fUnitSales[[#This Row],[Units]],2)</f>
        <v>68.849999999999994</v>
      </c>
      <c r="N5388" s="4" t="str">
        <f>VLOOKUP(fUnitSales[[#This Row],[SalesRep]],dSalesRep[],2,0)</f>
        <v>East</v>
      </c>
    </row>
    <row r="5389" spans="7:14" x14ac:dyDescent="0.25">
      <c r="G5389" s="6">
        <v>41994</v>
      </c>
      <c r="H5389" t="s">
        <v>80</v>
      </c>
      <c r="I5389" t="s">
        <v>12</v>
      </c>
      <c r="J5389">
        <v>0</v>
      </c>
      <c r="K5389">
        <v>2</v>
      </c>
      <c r="M5389" s="4">
        <f>ROUND(VLOOKUP(fUnitSales[[#This Row],[Product]],dProducts[],2,0)*(1-fUnitSales[[#This Row],[Discount]])*fUnitSales[[#This Row],[Units]],2)</f>
        <v>159.9</v>
      </c>
      <c r="N5389" s="4" t="str">
        <f>VLOOKUP(fUnitSales[[#This Row],[SalesRep]],dSalesRep[],2,0)</f>
        <v>MidWest</v>
      </c>
    </row>
    <row r="5390" spans="7:14" x14ac:dyDescent="0.25">
      <c r="G5390" s="6">
        <v>41727</v>
      </c>
      <c r="H5390" t="s">
        <v>43</v>
      </c>
      <c r="I5390" t="s">
        <v>8</v>
      </c>
      <c r="J5390">
        <v>0</v>
      </c>
      <c r="K5390">
        <v>3</v>
      </c>
      <c r="M5390" s="4">
        <f>ROUND(VLOOKUP(fUnitSales[[#This Row],[Product]],dProducts[],2,0)*(1-fUnitSales[[#This Row],[Discount]])*fUnitSales[[#This Row],[Units]],2)</f>
        <v>63</v>
      </c>
      <c r="N5390" s="4" t="str">
        <f>VLOOKUP(fUnitSales[[#This Row],[SalesRep]],dSalesRep[],2,0)</f>
        <v>MidWest</v>
      </c>
    </row>
    <row r="5391" spans="7:14" x14ac:dyDescent="0.25">
      <c r="G5391" s="6">
        <v>41601</v>
      </c>
      <c r="H5391" t="s">
        <v>14</v>
      </c>
      <c r="I5391" t="s">
        <v>25</v>
      </c>
      <c r="J5391">
        <v>0</v>
      </c>
      <c r="K5391">
        <v>1</v>
      </c>
      <c r="M5391" s="4">
        <f>ROUND(VLOOKUP(fUnitSales[[#This Row],[Product]],dProducts[],2,0)*(1-fUnitSales[[#This Row],[Discount]])*fUnitSales[[#This Row],[Units]],2)</f>
        <v>34</v>
      </c>
      <c r="N5391" s="4" t="str">
        <f>VLOOKUP(fUnitSales[[#This Row],[SalesRep]],dSalesRep[],2,0)</f>
        <v>West</v>
      </c>
    </row>
    <row r="5392" spans="7:14" x14ac:dyDescent="0.25">
      <c r="G5392" s="6">
        <v>41602</v>
      </c>
      <c r="H5392" t="s">
        <v>84</v>
      </c>
      <c r="I5392" t="s">
        <v>22</v>
      </c>
      <c r="J5392">
        <v>1.4999999999999999E-2</v>
      </c>
      <c r="K5392">
        <v>3</v>
      </c>
      <c r="M5392" s="4">
        <f>ROUND(VLOOKUP(fUnitSales[[#This Row],[Product]],dProducts[],2,0)*(1-fUnitSales[[#This Row],[Discount]])*fUnitSales[[#This Row],[Units]],2)</f>
        <v>73.88</v>
      </c>
      <c r="N5392" s="4" t="str">
        <f>VLOOKUP(fUnitSales[[#This Row],[SalesRep]],dSalesRep[],2,0)</f>
        <v>East</v>
      </c>
    </row>
    <row r="5393" spans="7:14" x14ac:dyDescent="0.25">
      <c r="G5393" s="6">
        <v>41997</v>
      </c>
      <c r="H5393" t="s">
        <v>64</v>
      </c>
      <c r="I5393" t="s">
        <v>25</v>
      </c>
      <c r="J5393">
        <v>0</v>
      </c>
      <c r="K5393">
        <v>2</v>
      </c>
      <c r="M5393" s="4">
        <f>ROUND(VLOOKUP(fUnitSales[[#This Row],[Product]],dProducts[],2,0)*(1-fUnitSales[[#This Row],[Discount]])*fUnitSales[[#This Row],[Units]],2)</f>
        <v>68</v>
      </c>
      <c r="N5393" s="4" t="str">
        <f>VLOOKUP(fUnitSales[[#This Row],[SalesRep]],dSalesRep[],2,0)</f>
        <v>MidWest</v>
      </c>
    </row>
    <row r="5394" spans="7:14" x14ac:dyDescent="0.25">
      <c r="G5394" s="6">
        <v>41748</v>
      </c>
      <c r="H5394" t="s">
        <v>59</v>
      </c>
      <c r="I5394" t="s">
        <v>13</v>
      </c>
      <c r="J5394">
        <v>0</v>
      </c>
      <c r="K5394">
        <v>2</v>
      </c>
      <c r="M5394" s="4">
        <f>ROUND(VLOOKUP(fUnitSales[[#This Row],[Product]],dProducts[],2,0)*(1-fUnitSales[[#This Row],[Discount]])*fUnitSales[[#This Row],[Units]],2)</f>
        <v>45.9</v>
      </c>
      <c r="N5394" s="4" t="str">
        <f>VLOOKUP(fUnitSales[[#This Row],[SalesRep]],dSalesRep[],2,0)</f>
        <v>East</v>
      </c>
    </row>
    <row r="5395" spans="7:14" x14ac:dyDescent="0.25">
      <c r="G5395" s="6">
        <v>41590</v>
      </c>
      <c r="H5395" t="s">
        <v>88</v>
      </c>
      <c r="I5395" t="s">
        <v>12</v>
      </c>
      <c r="J5395">
        <v>1.4999999999999999E-2</v>
      </c>
      <c r="K5395">
        <v>2</v>
      </c>
      <c r="M5395" s="4">
        <f>ROUND(VLOOKUP(fUnitSales[[#This Row],[Product]],dProducts[],2,0)*(1-fUnitSales[[#This Row],[Discount]])*fUnitSales[[#This Row],[Units]],2)</f>
        <v>157.5</v>
      </c>
      <c r="N5395" s="4" t="str">
        <f>VLOOKUP(fUnitSales[[#This Row],[SalesRep]],dSalesRep[],2,0)</f>
        <v>MidWest</v>
      </c>
    </row>
    <row r="5396" spans="7:14" x14ac:dyDescent="0.25">
      <c r="G5396" s="6">
        <v>41604</v>
      </c>
      <c r="H5396" t="s">
        <v>21</v>
      </c>
      <c r="I5396" t="s">
        <v>12</v>
      </c>
      <c r="J5396">
        <v>1.4999999999999999E-2</v>
      </c>
      <c r="K5396">
        <v>2</v>
      </c>
      <c r="M5396" s="4">
        <f>ROUND(VLOOKUP(fUnitSales[[#This Row],[Product]],dProducts[],2,0)*(1-fUnitSales[[#This Row],[Discount]])*fUnitSales[[#This Row],[Units]],2)</f>
        <v>157.5</v>
      </c>
      <c r="N5396" s="4" t="str">
        <f>VLOOKUP(fUnitSales[[#This Row],[SalesRep]],dSalesRep[],2,0)</f>
        <v>West</v>
      </c>
    </row>
    <row r="5397" spans="7:14" x14ac:dyDescent="0.25">
      <c r="G5397" s="6">
        <v>41948</v>
      </c>
      <c r="H5397" t="s">
        <v>90</v>
      </c>
      <c r="I5397" t="s">
        <v>17</v>
      </c>
      <c r="J5397">
        <v>0.03</v>
      </c>
      <c r="K5397">
        <v>2</v>
      </c>
      <c r="M5397" s="4">
        <f>ROUND(VLOOKUP(fUnitSales[[#This Row],[Product]],dProducts[],2,0)*(1-fUnitSales[[#This Row],[Discount]])*fUnitSales[[#This Row],[Units]],2)</f>
        <v>38.700000000000003</v>
      </c>
      <c r="N5397" s="4" t="str">
        <f>VLOOKUP(fUnitSales[[#This Row],[SalesRep]],dSalesRep[],2,0)</f>
        <v>West</v>
      </c>
    </row>
    <row r="5398" spans="7:14" x14ac:dyDescent="0.25">
      <c r="G5398" s="6">
        <v>41433</v>
      </c>
      <c r="H5398" t="s">
        <v>24</v>
      </c>
      <c r="I5398" t="s">
        <v>25</v>
      </c>
      <c r="J5398">
        <v>0</v>
      </c>
      <c r="K5398">
        <v>20</v>
      </c>
      <c r="M5398" s="4">
        <f>ROUND(VLOOKUP(fUnitSales[[#This Row],[Product]],dProducts[],2,0)*(1-fUnitSales[[#This Row],[Discount]])*fUnitSales[[#This Row],[Units]],2)</f>
        <v>680</v>
      </c>
      <c r="N5398" s="4" t="str">
        <f>VLOOKUP(fUnitSales[[#This Row],[SalesRep]],dSalesRep[],2,0)</f>
        <v>MidWest</v>
      </c>
    </row>
    <row r="5399" spans="7:14" x14ac:dyDescent="0.25">
      <c r="G5399" s="6">
        <v>41737</v>
      </c>
      <c r="H5399" t="s">
        <v>19</v>
      </c>
      <c r="I5399" t="s">
        <v>12</v>
      </c>
      <c r="J5399">
        <v>0</v>
      </c>
      <c r="K5399">
        <v>3</v>
      </c>
      <c r="M5399" s="4">
        <f>ROUND(VLOOKUP(fUnitSales[[#This Row],[Product]],dProducts[],2,0)*(1-fUnitSales[[#This Row],[Discount]])*fUnitSales[[#This Row],[Units]],2)</f>
        <v>239.85</v>
      </c>
      <c r="N5399" s="4" t="str">
        <f>VLOOKUP(fUnitSales[[#This Row],[SalesRep]],dSalesRep[],2,0)</f>
        <v>East</v>
      </c>
    </row>
    <row r="5400" spans="7:14" x14ac:dyDescent="0.25">
      <c r="G5400" s="6">
        <v>41951</v>
      </c>
      <c r="H5400" t="s">
        <v>78</v>
      </c>
      <c r="I5400" t="s">
        <v>34</v>
      </c>
      <c r="J5400">
        <v>0</v>
      </c>
      <c r="K5400">
        <v>3</v>
      </c>
      <c r="M5400" s="4">
        <f>ROUND(VLOOKUP(fUnitSales[[#This Row],[Product]],dProducts[],2,0)*(1-fUnitSales[[#This Row],[Discount]])*fUnitSales[[#This Row],[Units]],2)</f>
        <v>70.5</v>
      </c>
      <c r="N5400" s="4" t="str">
        <f>VLOOKUP(fUnitSales[[#This Row],[SalesRep]],dSalesRep[],2,0)</f>
        <v>West</v>
      </c>
    </row>
    <row r="5401" spans="7:14" x14ac:dyDescent="0.25">
      <c r="G5401" s="6">
        <v>41959</v>
      </c>
      <c r="H5401" t="s">
        <v>91</v>
      </c>
      <c r="I5401" t="s">
        <v>17</v>
      </c>
      <c r="J5401">
        <v>1.4999999999999999E-2</v>
      </c>
      <c r="K5401">
        <v>2</v>
      </c>
      <c r="M5401" s="4">
        <f>ROUND(VLOOKUP(fUnitSales[[#This Row],[Product]],dProducts[],2,0)*(1-fUnitSales[[#This Row],[Discount]])*fUnitSales[[#This Row],[Units]],2)</f>
        <v>39.299999999999997</v>
      </c>
      <c r="N5401" s="4" t="str">
        <f>VLOOKUP(fUnitSales[[#This Row],[SalesRep]],dSalesRep[],2,0)</f>
        <v>East</v>
      </c>
    </row>
    <row r="5402" spans="7:14" x14ac:dyDescent="0.25">
      <c r="G5402" s="6">
        <v>41623</v>
      </c>
      <c r="H5402" t="s">
        <v>80</v>
      </c>
      <c r="I5402" t="s">
        <v>34</v>
      </c>
      <c r="J5402">
        <v>2.5000000000000001E-2</v>
      </c>
      <c r="K5402">
        <v>3</v>
      </c>
      <c r="M5402" s="4">
        <f>ROUND(VLOOKUP(fUnitSales[[#This Row],[Product]],dProducts[],2,0)*(1-fUnitSales[[#This Row],[Discount]])*fUnitSales[[#This Row],[Units]],2)</f>
        <v>68.739999999999995</v>
      </c>
      <c r="N5402" s="4" t="str">
        <f>VLOOKUP(fUnitSales[[#This Row],[SalesRep]],dSalesRep[],2,0)</f>
        <v>MidWest</v>
      </c>
    </row>
    <row r="5403" spans="7:14" x14ac:dyDescent="0.25">
      <c r="G5403" s="6">
        <v>41366</v>
      </c>
      <c r="H5403" t="s">
        <v>71</v>
      </c>
      <c r="I5403" t="s">
        <v>34</v>
      </c>
      <c r="J5403">
        <v>0.03</v>
      </c>
      <c r="K5403">
        <v>3</v>
      </c>
      <c r="M5403" s="4">
        <f>ROUND(VLOOKUP(fUnitSales[[#This Row],[Product]],dProducts[],2,0)*(1-fUnitSales[[#This Row],[Discount]])*fUnitSales[[#This Row],[Units]],2)</f>
        <v>68.39</v>
      </c>
      <c r="N5403" s="4" t="str">
        <f>VLOOKUP(fUnitSales[[#This Row],[SalesRep]],dSalesRep[],2,0)</f>
        <v>MidWest</v>
      </c>
    </row>
    <row r="5404" spans="7:14" x14ac:dyDescent="0.25">
      <c r="G5404" s="6">
        <v>41987</v>
      </c>
      <c r="H5404" t="s">
        <v>11</v>
      </c>
      <c r="I5404" t="s">
        <v>25</v>
      </c>
      <c r="J5404">
        <v>0</v>
      </c>
      <c r="K5404">
        <v>3</v>
      </c>
      <c r="M5404" s="4">
        <f>ROUND(VLOOKUP(fUnitSales[[#This Row],[Product]],dProducts[],2,0)*(1-fUnitSales[[#This Row],[Discount]])*fUnitSales[[#This Row],[Units]],2)</f>
        <v>102</v>
      </c>
      <c r="N5404" s="4" t="str">
        <f>VLOOKUP(fUnitSales[[#This Row],[SalesRep]],dSalesRep[],2,0)</f>
        <v>West</v>
      </c>
    </row>
    <row r="5405" spans="7:14" x14ac:dyDescent="0.25">
      <c r="G5405" s="6">
        <v>41377</v>
      </c>
      <c r="H5405" t="s">
        <v>89</v>
      </c>
      <c r="I5405" t="s">
        <v>13</v>
      </c>
      <c r="J5405">
        <v>0</v>
      </c>
      <c r="K5405">
        <v>2</v>
      </c>
      <c r="M5405" s="4">
        <f>ROUND(VLOOKUP(fUnitSales[[#This Row],[Product]],dProducts[],2,0)*(1-fUnitSales[[#This Row],[Discount]])*fUnitSales[[#This Row],[Units]],2)</f>
        <v>45.9</v>
      </c>
      <c r="N5405" s="4" t="str">
        <f>VLOOKUP(fUnitSales[[#This Row],[SalesRep]],dSalesRep[],2,0)</f>
        <v>West</v>
      </c>
    </row>
    <row r="5406" spans="7:14" x14ac:dyDescent="0.25">
      <c r="G5406" s="6">
        <v>41971</v>
      </c>
      <c r="H5406" t="s">
        <v>55</v>
      </c>
      <c r="I5406" t="s">
        <v>31</v>
      </c>
      <c r="J5406">
        <v>0</v>
      </c>
      <c r="K5406">
        <v>3</v>
      </c>
      <c r="M5406" s="4">
        <f>ROUND(VLOOKUP(fUnitSales[[#This Row],[Product]],dProducts[],2,0)*(1-fUnitSales[[#This Row],[Discount]])*fUnitSales[[#This Row],[Units]],2)</f>
        <v>90</v>
      </c>
      <c r="N5406" s="4" t="str">
        <f>VLOOKUP(fUnitSales[[#This Row],[SalesRep]],dSalesRep[],2,0)</f>
        <v>South</v>
      </c>
    </row>
    <row r="5407" spans="7:14" x14ac:dyDescent="0.25">
      <c r="G5407" s="6">
        <v>41609</v>
      </c>
      <c r="H5407" t="s">
        <v>62</v>
      </c>
      <c r="I5407" t="s">
        <v>8</v>
      </c>
      <c r="J5407">
        <v>1.4999999999999999E-2</v>
      </c>
      <c r="K5407">
        <v>2</v>
      </c>
      <c r="M5407" s="4">
        <f>ROUND(VLOOKUP(fUnitSales[[#This Row],[Product]],dProducts[],2,0)*(1-fUnitSales[[#This Row],[Discount]])*fUnitSales[[#This Row],[Units]],2)</f>
        <v>41.37</v>
      </c>
      <c r="N5407" s="4" t="str">
        <f>VLOOKUP(fUnitSales[[#This Row],[SalesRep]],dSalesRep[],2,0)</f>
        <v>East</v>
      </c>
    </row>
    <row r="5408" spans="7:14" x14ac:dyDescent="0.25">
      <c r="G5408" s="6">
        <v>41474</v>
      </c>
      <c r="H5408" t="s">
        <v>83</v>
      </c>
      <c r="I5408" t="s">
        <v>42</v>
      </c>
      <c r="J5408">
        <v>2.5000000000000001E-2</v>
      </c>
      <c r="K5408">
        <v>1</v>
      </c>
      <c r="M5408" s="4">
        <f>ROUND(VLOOKUP(fUnitSales[[#This Row],[Product]],dProducts[],2,0)*(1-fUnitSales[[#This Row],[Discount]])*fUnitSales[[#This Row],[Units]],2)</f>
        <v>18.53</v>
      </c>
      <c r="N5408" s="4" t="str">
        <f>VLOOKUP(fUnitSales[[#This Row],[SalesRep]],dSalesRep[],2,0)</f>
        <v>South</v>
      </c>
    </row>
    <row r="5409" spans="7:14" x14ac:dyDescent="0.25">
      <c r="G5409" s="6">
        <v>41591</v>
      </c>
      <c r="H5409" t="s">
        <v>41</v>
      </c>
      <c r="I5409" t="s">
        <v>18</v>
      </c>
      <c r="J5409">
        <v>1.4999999999999999E-2</v>
      </c>
      <c r="K5409">
        <v>2</v>
      </c>
      <c r="M5409" s="4">
        <f>ROUND(VLOOKUP(fUnitSales[[#This Row],[Product]],dProducts[],2,0)*(1-fUnitSales[[#This Row],[Discount]])*fUnitSales[[#This Row],[Units]],2)</f>
        <v>45.21</v>
      </c>
      <c r="N5409" s="4" t="str">
        <f>VLOOKUP(fUnitSales[[#This Row],[SalesRep]],dSalesRep[],2,0)</f>
        <v>South</v>
      </c>
    </row>
    <row r="5410" spans="7:14" x14ac:dyDescent="0.25">
      <c r="G5410" s="6">
        <v>41873</v>
      </c>
      <c r="H5410" t="s">
        <v>46</v>
      </c>
      <c r="I5410" t="s">
        <v>25</v>
      </c>
      <c r="J5410">
        <v>0.03</v>
      </c>
      <c r="K5410">
        <v>2</v>
      </c>
      <c r="M5410" s="4">
        <f>ROUND(VLOOKUP(fUnitSales[[#This Row],[Product]],dProducts[],2,0)*(1-fUnitSales[[#This Row],[Discount]])*fUnitSales[[#This Row],[Units]],2)</f>
        <v>65.959999999999994</v>
      </c>
      <c r="N5410" s="4" t="str">
        <f>VLOOKUP(fUnitSales[[#This Row],[SalesRep]],dSalesRep[],2,0)</f>
        <v>MidWest</v>
      </c>
    </row>
    <row r="5411" spans="7:14" x14ac:dyDescent="0.25">
      <c r="G5411" s="6">
        <v>41755</v>
      </c>
      <c r="H5411" t="s">
        <v>80</v>
      </c>
      <c r="I5411" t="s">
        <v>17</v>
      </c>
      <c r="J5411">
        <v>1.4999999999999999E-2</v>
      </c>
      <c r="K5411">
        <v>2</v>
      </c>
      <c r="M5411" s="4">
        <f>ROUND(VLOOKUP(fUnitSales[[#This Row],[Product]],dProducts[],2,0)*(1-fUnitSales[[#This Row],[Discount]])*fUnitSales[[#This Row],[Units]],2)</f>
        <v>39.299999999999997</v>
      </c>
      <c r="N5411" s="4" t="str">
        <f>VLOOKUP(fUnitSales[[#This Row],[SalesRep]],dSalesRep[],2,0)</f>
        <v>MidWest</v>
      </c>
    </row>
    <row r="5412" spans="7:14" x14ac:dyDescent="0.25">
      <c r="G5412" s="6">
        <v>41598</v>
      </c>
      <c r="H5412" t="s">
        <v>11</v>
      </c>
      <c r="I5412" t="s">
        <v>18</v>
      </c>
      <c r="J5412">
        <v>0</v>
      </c>
      <c r="K5412">
        <v>2</v>
      </c>
      <c r="M5412" s="4">
        <f>ROUND(VLOOKUP(fUnitSales[[#This Row],[Product]],dProducts[],2,0)*(1-fUnitSales[[#This Row],[Discount]])*fUnitSales[[#This Row],[Units]],2)</f>
        <v>45.9</v>
      </c>
      <c r="N5412" s="4" t="str">
        <f>VLOOKUP(fUnitSales[[#This Row],[SalesRep]],dSalesRep[],2,0)</f>
        <v>West</v>
      </c>
    </row>
    <row r="5413" spans="7:14" x14ac:dyDescent="0.25">
      <c r="G5413" s="6">
        <v>41986</v>
      </c>
      <c r="H5413" t="s">
        <v>54</v>
      </c>
      <c r="I5413" t="s">
        <v>37</v>
      </c>
      <c r="J5413">
        <v>0.02</v>
      </c>
      <c r="K5413">
        <v>3</v>
      </c>
      <c r="M5413" s="4">
        <f>ROUND(VLOOKUP(fUnitSales[[#This Row],[Product]],dProducts[],2,0)*(1-fUnitSales[[#This Row],[Discount]])*fUnitSales[[#This Row],[Units]],2)</f>
        <v>73.5</v>
      </c>
      <c r="N5413" s="4" t="str">
        <f>VLOOKUP(fUnitSales[[#This Row],[SalesRep]],dSalesRep[],2,0)</f>
        <v>East</v>
      </c>
    </row>
    <row r="5414" spans="7:14" x14ac:dyDescent="0.25">
      <c r="G5414" s="6">
        <v>41624</v>
      </c>
      <c r="H5414" t="s">
        <v>85</v>
      </c>
      <c r="I5414" t="s">
        <v>42</v>
      </c>
      <c r="J5414">
        <v>0</v>
      </c>
      <c r="K5414">
        <v>2</v>
      </c>
      <c r="M5414" s="4">
        <f>ROUND(VLOOKUP(fUnitSales[[#This Row],[Product]],dProducts[],2,0)*(1-fUnitSales[[#This Row],[Discount]])*fUnitSales[[#This Row],[Units]],2)</f>
        <v>38</v>
      </c>
      <c r="N5414" s="4" t="str">
        <f>VLOOKUP(fUnitSales[[#This Row],[SalesRep]],dSalesRep[],2,0)</f>
        <v>West</v>
      </c>
    </row>
    <row r="5415" spans="7:14" x14ac:dyDescent="0.25">
      <c r="G5415" s="6">
        <v>41552</v>
      </c>
      <c r="H5415" t="s">
        <v>73</v>
      </c>
      <c r="I5415" t="s">
        <v>17</v>
      </c>
      <c r="J5415">
        <v>0.03</v>
      </c>
      <c r="K5415">
        <v>2</v>
      </c>
      <c r="M5415" s="4">
        <f>ROUND(VLOOKUP(fUnitSales[[#This Row],[Product]],dProducts[],2,0)*(1-fUnitSales[[#This Row],[Discount]])*fUnitSales[[#This Row],[Units]],2)</f>
        <v>38.700000000000003</v>
      </c>
      <c r="N5415" s="4" t="str">
        <f>VLOOKUP(fUnitSales[[#This Row],[SalesRep]],dSalesRep[],2,0)</f>
        <v>West</v>
      </c>
    </row>
    <row r="5416" spans="7:14" x14ac:dyDescent="0.25">
      <c r="G5416" s="6">
        <v>41865</v>
      </c>
      <c r="H5416" t="s">
        <v>60</v>
      </c>
      <c r="I5416" t="s">
        <v>42</v>
      </c>
      <c r="J5416">
        <v>0.02</v>
      </c>
      <c r="K5416">
        <v>2</v>
      </c>
      <c r="M5416" s="4">
        <f>ROUND(VLOOKUP(fUnitSales[[#This Row],[Product]],dProducts[],2,0)*(1-fUnitSales[[#This Row],[Discount]])*fUnitSales[[#This Row],[Units]],2)</f>
        <v>37.24</v>
      </c>
      <c r="N5416" s="4" t="str">
        <f>VLOOKUP(fUnitSales[[#This Row],[SalesRep]],dSalesRep[],2,0)</f>
        <v>South</v>
      </c>
    </row>
    <row r="5417" spans="7:14" x14ac:dyDescent="0.25">
      <c r="G5417" s="6">
        <v>41999</v>
      </c>
      <c r="H5417" t="s">
        <v>44</v>
      </c>
      <c r="I5417" t="s">
        <v>18</v>
      </c>
      <c r="J5417">
        <v>0</v>
      </c>
      <c r="K5417">
        <v>2</v>
      </c>
      <c r="M5417" s="4">
        <f>ROUND(VLOOKUP(fUnitSales[[#This Row],[Product]],dProducts[],2,0)*(1-fUnitSales[[#This Row],[Discount]])*fUnitSales[[#This Row],[Units]],2)</f>
        <v>45.9</v>
      </c>
      <c r="N5417" s="4" t="str">
        <f>VLOOKUP(fUnitSales[[#This Row],[SalesRep]],dSalesRep[],2,0)</f>
        <v>MidWest</v>
      </c>
    </row>
    <row r="5418" spans="7:14" x14ac:dyDescent="0.25">
      <c r="G5418" s="6">
        <v>41968</v>
      </c>
      <c r="H5418" t="s">
        <v>82</v>
      </c>
      <c r="I5418" t="s">
        <v>17</v>
      </c>
      <c r="J5418">
        <v>0</v>
      </c>
      <c r="K5418">
        <v>1</v>
      </c>
      <c r="M5418" s="4">
        <f>ROUND(VLOOKUP(fUnitSales[[#This Row],[Product]],dProducts[],2,0)*(1-fUnitSales[[#This Row],[Discount]])*fUnitSales[[#This Row],[Units]],2)</f>
        <v>19.95</v>
      </c>
      <c r="N5418" s="4" t="str">
        <f>VLOOKUP(fUnitSales[[#This Row],[SalesRep]],dSalesRep[],2,0)</f>
        <v>West</v>
      </c>
    </row>
    <row r="5419" spans="7:14" x14ac:dyDescent="0.25">
      <c r="G5419" s="6">
        <v>41647</v>
      </c>
      <c r="H5419" t="s">
        <v>27</v>
      </c>
      <c r="I5419" t="s">
        <v>18</v>
      </c>
      <c r="J5419">
        <v>1.4999999999999999E-2</v>
      </c>
      <c r="K5419">
        <v>18</v>
      </c>
      <c r="M5419" s="4">
        <f>ROUND(VLOOKUP(fUnitSales[[#This Row],[Product]],dProducts[],2,0)*(1-fUnitSales[[#This Row],[Discount]])*fUnitSales[[#This Row],[Units]],2)</f>
        <v>406.9</v>
      </c>
      <c r="N5419" s="4" t="str">
        <f>VLOOKUP(fUnitSales[[#This Row],[SalesRep]],dSalesRep[],2,0)</f>
        <v>MidWest</v>
      </c>
    </row>
    <row r="5420" spans="7:14" x14ac:dyDescent="0.25">
      <c r="G5420" s="6">
        <v>41619</v>
      </c>
      <c r="H5420" t="s">
        <v>47</v>
      </c>
      <c r="I5420" t="s">
        <v>13</v>
      </c>
      <c r="J5420">
        <v>2.5000000000000001E-2</v>
      </c>
      <c r="K5420">
        <v>13</v>
      </c>
      <c r="M5420" s="4">
        <f>ROUND(VLOOKUP(fUnitSales[[#This Row],[Product]],dProducts[],2,0)*(1-fUnitSales[[#This Row],[Discount]])*fUnitSales[[#This Row],[Units]],2)</f>
        <v>290.89</v>
      </c>
      <c r="N5420" s="4" t="str">
        <f>VLOOKUP(fUnitSales[[#This Row],[SalesRep]],dSalesRep[],2,0)</f>
        <v>South</v>
      </c>
    </row>
    <row r="5421" spans="7:14" x14ac:dyDescent="0.25">
      <c r="G5421" s="6">
        <v>41695</v>
      </c>
      <c r="H5421" t="s">
        <v>54</v>
      </c>
      <c r="I5421" t="s">
        <v>18</v>
      </c>
      <c r="J5421">
        <v>0</v>
      </c>
      <c r="K5421">
        <v>3</v>
      </c>
      <c r="M5421" s="4">
        <f>ROUND(VLOOKUP(fUnitSales[[#This Row],[Product]],dProducts[],2,0)*(1-fUnitSales[[#This Row],[Discount]])*fUnitSales[[#This Row],[Units]],2)</f>
        <v>68.849999999999994</v>
      </c>
      <c r="N5421" s="4" t="str">
        <f>VLOOKUP(fUnitSales[[#This Row],[SalesRep]],dSalesRep[],2,0)</f>
        <v>East</v>
      </c>
    </row>
    <row r="5422" spans="7:14" x14ac:dyDescent="0.25">
      <c r="G5422" s="6">
        <v>41322</v>
      </c>
      <c r="H5422" t="s">
        <v>90</v>
      </c>
      <c r="I5422" t="s">
        <v>17</v>
      </c>
      <c r="J5422">
        <v>0</v>
      </c>
      <c r="K5422">
        <v>3</v>
      </c>
      <c r="M5422" s="4">
        <f>ROUND(VLOOKUP(fUnitSales[[#This Row],[Product]],dProducts[],2,0)*(1-fUnitSales[[#This Row],[Discount]])*fUnitSales[[#This Row],[Units]],2)</f>
        <v>59.85</v>
      </c>
      <c r="N5422" s="4" t="str">
        <f>VLOOKUP(fUnitSales[[#This Row],[SalesRep]],dSalesRep[],2,0)</f>
        <v>West</v>
      </c>
    </row>
    <row r="5423" spans="7:14" x14ac:dyDescent="0.25">
      <c r="G5423" s="6">
        <v>41961</v>
      </c>
      <c r="H5423" t="s">
        <v>71</v>
      </c>
      <c r="I5423" t="s">
        <v>8</v>
      </c>
      <c r="J5423">
        <v>0.03</v>
      </c>
      <c r="K5423">
        <v>2</v>
      </c>
      <c r="M5423" s="4">
        <f>ROUND(VLOOKUP(fUnitSales[[#This Row],[Product]],dProducts[],2,0)*(1-fUnitSales[[#This Row],[Discount]])*fUnitSales[[#This Row],[Units]],2)</f>
        <v>40.74</v>
      </c>
      <c r="N5423" s="4" t="str">
        <f>VLOOKUP(fUnitSales[[#This Row],[SalesRep]],dSalesRep[],2,0)</f>
        <v>MidWest</v>
      </c>
    </row>
    <row r="5424" spans="7:14" x14ac:dyDescent="0.25">
      <c r="G5424" s="6">
        <v>41598</v>
      </c>
      <c r="H5424" t="s">
        <v>29</v>
      </c>
      <c r="I5424" t="s">
        <v>31</v>
      </c>
      <c r="J5424">
        <v>0.03</v>
      </c>
      <c r="K5424">
        <v>3</v>
      </c>
      <c r="M5424" s="4">
        <f>ROUND(VLOOKUP(fUnitSales[[#This Row],[Product]],dProducts[],2,0)*(1-fUnitSales[[#This Row],[Discount]])*fUnitSales[[#This Row],[Units]],2)</f>
        <v>87.3</v>
      </c>
      <c r="N5424" s="4" t="str">
        <f>VLOOKUP(fUnitSales[[#This Row],[SalesRep]],dSalesRep[],2,0)</f>
        <v>MidWest</v>
      </c>
    </row>
    <row r="5425" spans="7:14" x14ac:dyDescent="0.25">
      <c r="G5425" s="6">
        <v>41946</v>
      </c>
      <c r="H5425" t="s">
        <v>43</v>
      </c>
      <c r="I5425" t="s">
        <v>31</v>
      </c>
      <c r="J5425">
        <v>0</v>
      </c>
      <c r="K5425">
        <v>1</v>
      </c>
      <c r="M5425" s="4">
        <f>ROUND(VLOOKUP(fUnitSales[[#This Row],[Product]],dProducts[],2,0)*(1-fUnitSales[[#This Row],[Discount]])*fUnitSales[[#This Row],[Units]],2)</f>
        <v>30</v>
      </c>
      <c r="N5425" s="4" t="str">
        <f>VLOOKUP(fUnitSales[[#This Row],[SalesRep]],dSalesRep[],2,0)</f>
        <v>MidWest</v>
      </c>
    </row>
    <row r="5426" spans="7:14" x14ac:dyDescent="0.25">
      <c r="G5426" s="6">
        <v>41946</v>
      </c>
      <c r="H5426" t="s">
        <v>87</v>
      </c>
      <c r="I5426" t="s">
        <v>13</v>
      </c>
      <c r="J5426">
        <v>0.03</v>
      </c>
      <c r="K5426">
        <v>1</v>
      </c>
      <c r="M5426" s="4">
        <f>ROUND(VLOOKUP(fUnitSales[[#This Row],[Product]],dProducts[],2,0)*(1-fUnitSales[[#This Row],[Discount]])*fUnitSales[[#This Row],[Units]],2)</f>
        <v>22.26</v>
      </c>
      <c r="N5426" s="4" t="str">
        <f>VLOOKUP(fUnitSales[[#This Row],[SalesRep]],dSalesRep[],2,0)</f>
        <v>South</v>
      </c>
    </row>
    <row r="5427" spans="7:14" x14ac:dyDescent="0.25">
      <c r="G5427" s="6">
        <v>41976</v>
      </c>
      <c r="H5427" t="s">
        <v>27</v>
      </c>
      <c r="I5427" t="s">
        <v>13</v>
      </c>
      <c r="J5427">
        <v>0</v>
      </c>
      <c r="K5427">
        <v>25</v>
      </c>
      <c r="M5427" s="4">
        <f>ROUND(VLOOKUP(fUnitSales[[#This Row],[Product]],dProducts[],2,0)*(1-fUnitSales[[#This Row],[Discount]])*fUnitSales[[#This Row],[Units]],2)</f>
        <v>573.75</v>
      </c>
      <c r="N5427" s="4" t="str">
        <f>VLOOKUP(fUnitSales[[#This Row],[SalesRep]],dSalesRep[],2,0)</f>
        <v>MidWest</v>
      </c>
    </row>
    <row r="5428" spans="7:14" x14ac:dyDescent="0.25">
      <c r="G5428" s="6">
        <v>41592</v>
      </c>
      <c r="H5428" t="s">
        <v>81</v>
      </c>
      <c r="I5428" t="s">
        <v>13</v>
      </c>
      <c r="J5428">
        <v>2.5000000000000001E-2</v>
      </c>
      <c r="K5428">
        <v>1</v>
      </c>
      <c r="M5428" s="4">
        <f>ROUND(VLOOKUP(fUnitSales[[#This Row],[Product]],dProducts[],2,0)*(1-fUnitSales[[#This Row],[Discount]])*fUnitSales[[#This Row],[Units]],2)</f>
        <v>22.38</v>
      </c>
      <c r="N5428" s="4" t="str">
        <f>VLOOKUP(fUnitSales[[#This Row],[SalesRep]],dSalesRep[],2,0)</f>
        <v>East</v>
      </c>
    </row>
    <row r="5429" spans="7:14" x14ac:dyDescent="0.25">
      <c r="G5429" s="6">
        <v>41637</v>
      </c>
      <c r="H5429" t="s">
        <v>52</v>
      </c>
      <c r="I5429" t="s">
        <v>18</v>
      </c>
      <c r="J5429">
        <v>1.4999999999999999E-2</v>
      </c>
      <c r="K5429">
        <v>1</v>
      </c>
      <c r="M5429" s="4">
        <f>ROUND(VLOOKUP(fUnitSales[[#This Row],[Product]],dProducts[],2,0)*(1-fUnitSales[[#This Row],[Discount]])*fUnitSales[[#This Row],[Units]],2)</f>
        <v>22.61</v>
      </c>
      <c r="N5429" s="4" t="str">
        <f>VLOOKUP(fUnitSales[[#This Row],[SalesRep]],dSalesRep[],2,0)</f>
        <v>South</v>
      </c>
    </row>
    <row r="5430" spans="7:14" x14ac:dyDescent="0.25">
      <c r="G5430" s="6">
        <v>41962</v>
      </c>
      <c r="H5430" t="s">
        <v>30</v>
      </c>
      <c r="I5430" t="s">
        <v>17</v>
      </c>
      <c r="J5430">
        <v>1.4999999999999999E-2</v>
      </c>
      <c r="K5430">
        <v>1</v>
      </c>
      <c r="M5430" s="4">
        <f>ROUND(VLOOKUP(fUnitSales[[#This Row],[Product]],dProducts[],2,0)*(1-fUnitSales[[#This Row],[Discount]])*fUnitSales[[#This Row],[Units]],2)</f>
        <v>19.649999999999999</v>
      </c>
      <c r="N5430" s="4" t="str">
        <f>VLOOKUP(fUnitSales[[#This Row],[SalesRep]],dSalesRep[],2,0)</f>
        <v>East</v>
      </c>
    </row>
    <row r="5431" spans="7:14" x14ac:dyDescent="0.25">
      <c r="G5431" s="6">
        <v>41843</v>
      </c>
      <c r="H5431" t="s">
        <v>65</v>
      </c>
      <c r="I5431" t="s">
        <v>22</v>
      </c>
      <c r="J5431">
        <v>2.5000000000000001E-2</v>
      </c>
      <c r="K5431">
        <v>2</v>
      </c>
      <c r="M5431" s="4">
        <f>ROUND(VLOOKUP(fUnitSales[[#This Row],[Product]],dProducts[],2,0)*(1-fUnitSales[[#This Row],[Discount]])*fUnitSales[[#This Row],[Units]],2)</f>
        <v>48.75</v>
      </c>
      <c r="N5431" s="4" t="str">
        <f>VLOOKUP(fUnitSales[[#This Row],[SalesRep]],dSalesRep[],2,0)</f>
        <v>West</v>
      </c>
    </row>
    <row r="5432" spans="7:14" x14ac:dyDescent="0.25">
      <c r="G5432" s="6">
        <v>41603</v>
      </c>
      <c r="H5432" t="s">
        <v>27</v>
      </c>
      <c r="I5432" t="s">
        <v>25</v>
      </c>
      <c r="J5432">
        <v>2.5000000000000001E-2</v>
      </c>
      <c r="K5432">
        <v>3</v>
      </c>
      <c r="M5432" s="4">
        <f>ROUND(VLOOKUP(fUnitSales[[#This Row],[Product]],dProducts[],2,0)*(1-fUnitSales[[#This Row],[Discount]])*fUnitSales[[#This Row],[Units]],2)</f>
        <v>99.45</v>
      </c>
      <c r="N5432" s="4" t="str">
        <f>VLOOKUP(fUnitSales[[#This Row],[SalesRep]],dSalesRep[],2,0)</f>
        <v>MidWest</v>
      </c>
    </row>
    <row r="5433" spans="7:14" x14ac:dyDescent="0.25">
      <c r="G5433" s="6">
        <v>41373</v>
      </c>
      <c r="H5433" t="s">
        <v>33</v>
      </c>
      <c r="I5433" t="s">
        <v>18</v>
      </c>
      <c r="J5433">
        <v>0</v>
      </c>
      <c r="K5433">
        <v>1</v>
      </c>
      <c r="M5433" s="4">
        <f>ROUND(VLOOKUP(fUnitSales[[#This Row],[Product]],dProducts[],2,0)*(1-fUnitSales[[#This Row],[Discount]])*fUnitSales[[#This Row],[Units]],2)</f>
        <v>22.95</v>
      </c>
      <c r="N5433" s="4" t="str">
        <f>VLOOKUP(fUnitSales[[#This Row],[SalesRep]],dSalesRep[],2,0)</f>
        <v>MidWest</v>
      </c>
    </row>
    <row r="5434" spans="7:14" x14ac:dyDescent="0.25">
      <c r="G5434" s="6">
        <v>41897</v>
      </c>
      <c r="H5434" t="s">
        <v>78</v>
      </c>
      <c r="I5434" t="s">
        <v>31</v>
      </c>
      <c r="J5434">
        <v>0</v>
      </c>
      <c r="K5434">
        <v>2</v>
      </c>
      <c r="M5434" s="4">
        <f>ROUND(VLOOKUP(fUnitSales[[#This Row],[Product]],dProducts[],2,0)*(1-fUnitSales[[#This Row],[Discount]])*fUnitSales[[#This Row],[Units]],2)</f>
        <v>60</v>
      </c>
      <c r="N5434" s="4" t="str">
        <f>VLOOKUP(fUnitSales[[#This Row],[SalesRep]],dSalesRep[],2,0)</f>
        <v>West</v>
      </c>
    </row>
    <row r="5435" spans="7:14" x14ac:dyDescent="0.25">
      <c r="G5435" s="6">
        <v>41629</v>
      </c>
      <c r="H5435" t="s">
        <v>52</v>
      </c>
      <c r="I5435" t="s">
        <v>25</v>
      </c>
      <c r="J5435">
        <v>0</v>
      </c>
      <c r="K5435">
        <v>1</v>
      </c>
      <c r="M5435" s="4">
        <f>ROUND(VLOOKUP(fUnitSales[[#This Row],[Product]],dProducts[],2,0)*(1-fUnitSales[[#This Row],[Discount]])*fUnitSales[[#This Row],[Units]],2)</f>
        <v>34</v>
      </c>
      <c r="N5435" s="4" t="str">
        <f>VLOOKUP(fUnitSales[[#This Row],[SalesRep]],dSalesRep[],2,0)</f>
        <v>South</v>
      </c>
    </row>
    <row r="5436" spans="7:14" x14ac:dyDescent="0.25">
      <c r="G5436" s="6">
        <v>41974</v>
      </c>
      <c r="H5436" t="s">
        <v>50</v>
      </c>
      <c r="I5436" t="s">
        <v>37</v>
      </c>
      <c r="J5436">
        <v>0</v>
      </c>
      <c r="K5436">
        <v>1</v>
      </c>
      <c r="M5436" s="4">
        <f>ROUND(VLOOKUP(fUnitSales[[#This Row],[Product]],dProducts[],2,0)*(1-fUnitSales[[#This Row],[Discount]])*fUnitSales[[#This Row],[Units]],2)</f>
        <v>25</v>
      </c>
      <c r="N5436" s="4" t="str">
        <f>VLOOKUP(fUnitSales[[#This Row],[SalesRep]],dSalesRep[],2,0)</f>
        <v>MidWest</v>
      </c>
    </row>
    <row r="5437" spans="7:14" x14ac:dyDescent="0.25">
      <c r="G5437" s="6">
        <v>41589</v>
      </c>
      <c r="H5437" t="s">
        <v>76</v>
      </c>
      <c r="I5437" t="s">
        <v>25</v>
      </c>
      <c r="J5437">
        <v>0</v>
      </c>
      <c r="K5437">
        <v>2</v>
      </c>
      <c r="M5437" s="4">
        <f>ROUND(VLOOKUP(fUnitSales[[#This Row],[Product]],dProducts[],2,0)*(1-fUnitSales[[#This Row],[Discount]])*fUnitSales[[#This Row],[Units]],2)</f>
        <v>68</v>
      </c>
      <c r="N5437" s="4" t="str">
        <f>VLOOKUP(fUnitSales[[#This Row],[SalesRep]],dSalesRep[],2,0)</f>
        <v>MidWest</v>
      </c>
    </row>
    <row r="5438" spans="7:14" x14ac:dyDescent="0.25">
      <c r="G5438" s="6">
        <v>41688</v>
      </c>
      <c r="H5438" t="s">
        <v>16</v>
      </c>
      <c r="I5438" t="s">
        <v>22</v>
      </c>
      <c r="J5438">
        <v>0</v>
      </c>
      <c r="K5438">
        <v>3</v>
      </c>
      <c r="M5438" s="4">
        <f>ROUND(VLOOKUP(fUnitSales[[#This Row],[Product]],dProducts[],2,0)*(1-fUnitSales[[#This Row],[Discount]])*fUnitSales[[#This Row],[Units]],2)</f>
        <v>75</v>
      </c>
      <c r="N5438" s="4" t="str">
        <f>VLOOKUP(fUnitSales[[#This Row],[SalesRep]],dSalesRep[],2,0)</f>
        <v>MidWest</v>
      </c>
    </row>
    <row r="5439" spans="7:14" x14ac:dyDescent="0.25">
      <c r="G5439" s="6">
        <v>41965</v>
      </c>
      <c r="H5439" t="s">
        <v>71</v>
      </c>
      <c r="I5439" t="s">
        <v>13</v>
      </c>
      <c r="J5439">
        <v>0.03</v>
      </c>
      <c r="K5439">
        <v>2</v>
      </c>
      <c r="M5439" s="4">
        <f>ROUND(VLOOKUP(fUnitSales[[#This Row],[Product]],dProducts[],2,0)*(1-fUnitSales[[#This Row],[Discount]])*fUnitSales[[#This Row],[Units]],2)</f>
        <v>44.52</v>
      </c>
      <c r="N5439" s="4" t="str">
        <f>VLOOKUP(fUnitSales[[#This Row],[SalesRep]],dSalesRep[],2,0)</f>
        <v>MidWest</v>
      </c>
    </row>
    <row r="5440" spans="7:14" x14ac:dyDescent="0.25">
      <c r="G5440" s="6">
        <v>41959</v>
      </c>
      <c r="H5440" t="s">
        <v>50</v>
      </c>
      <c r="I5440" t="s">
        <v>31</v>
      </c>
      <c r="J5440">
        <v>0</v>
      </c>
      <c r="K5440">
        <v>2</v>
      </c>
      <c r="M5440" s="4">
        <f>ROUND(VLOOKUP(fUnitSales[[#This Row],[Product]],dProducts[],2,0)*(1-fUnitSales[[#This Row],[Discount]])*fUnitSales[[#This Row],[Units]],2)</f>
        <v>60</v>
      </c>
      <c r="N5440" s="4" t="str">
        <f>VLOOKUP(fUnitSales[[#This Row],[SalesRep]],dSalesRep[],2,0)</f>
        <v>MidWest</v>
      </c>
    </row>
    <row r="5441" spans="7:14" x14ac:dyDescent="0.25">
      <c r="G5441" s="6">
        <v>41620</v>
      </c>
      <c r="H5441" t="s">
        <v>64</v>
      </c>
      <c r="I5441" t="s">
        <v>37</v>
      </c>
      <c r="J5441">
        <v>0</v>
      </c>
      <c r="K5441">
        <v>2</v>
      </c>
      <c r="M5441" s="4">
        <f>ROUND(VLOOKUP(fUnitSales[[#This Row],[Product]],dProducts[],2,0)*(1-fUnitSales[[#This Row],[Discount]])*fUnitSales[[#This Row],[Units]],2)</f>
        <v>50</v>
      </c>
      <c r="N5441" s="4" t="str">
        <f>VLOOKUP(fUnitSales[[#This Row],[SalesRep]],dSalesRep[],2,0)</f>
        <v>MidWest</v>
      </c>
    </row>
    <row r="5442" spans="7:14" x14ac:dyDescent="0.25">
      <c r="G5442" s="6">
        <v>41888</v>
      </c>
      <c r="H5442" t="s">
        <v>41</v>
      </c>
      <c r="I5442" t="s">
        <v>25</v>
      </c>
      <c r="J5442">
        <v>0.03</v>
      </c>
      <c r="K5442">
        <v>3</v>
      </c>
      <c r="M5442" s="4">
        <f>ROUND(VLOOKUP(fUnitSales[[#This Row],[Product]],dProducts[],2,0)*(1-fUnitSales[[#This Row],[Discount]])*fUnitSales[[#This Row],[Units]],2)</f>
        <v>98.94</v>
      </c>
      <c r="N5442" s="4" t="str">
        <f>VLOOKUP(fUnitSales[[#This Row],[SalesRep]],dSalesRep[],2,0)</f>
        <v>South</v>
      </c>
    </row>
    <row r="5443" spans="7:14" x14ac:dyDescent="0.25">
      <c r="G5443" s="6">
        <v>41957</v>
      </c>
      <c r="H5443" t="s">
        <v>30</v>
      </c>
      <c r="I5443" t="s">
        <v>8</v>
      </c>
      <c r="J5443">
        <v>0.01</v>
      </c>
      <c r="K5443">
        <v>1</v>
      </c>
      <c r="M5443" s="4">
        <f>ROUND(VLOOKUP(fUnitSales[[#This Row],[Product]],dProducts[],2,0)*(1-fUnitSales[[#This Row],[Discount]])*fUnitSales[[#This Row],[Units]],2)</f>
        <v>20.79</v>
      </c>
      <c r="N5443" s="4" t="str">
        <f>VLOOKUP(fUnitSales[[#This Row],[SalesRep]],dSalesRep[],2,0)</f>
        <v>East</v>
      </c>
    </row>
    <row r="5444" spans="7:14" x14ac:dyDescent="0.25">
      <c r="G5444" s="6">
        <v>41832</v>
      </c>
      <c r="H5444" t="s">
        <v>21</v>
      </c>
      <c r="I5444" t="s">
        <v>25</v>
      </c>
      <c r="J5444">
        <v>0</v>
      </c>
      <c r="K5444">
        <v>3</v>
      </c>
      <c r="M5444" s="4">
        <f>ROUND(VLOOKUP(fUnitSales[[#This Row],[Product]],dProducts[],2,0)*(1-fUnitSales[[#This Row],[Discount]])*fUnitSales[[#This Row],[Units]],2)</f>
        <v>102</v>
      </c>
      <c r="N5444" s="4" t="str">
        <f>VLOOKUP(fUnitSales[[#This Row],[SalesRep]],dSalesRep[],2,0)</f>
        <v>West</v>
      </c>
    </row>
    <row r="5445" spans="7:14" x14ac:dyDescent="0.25">
      <c r="G5445" s="6">
        <v>41579</v>
      </c>
      <c r="H5445" t="s">
        <v>74</v>
      </c>
      <c r="I5445" t="s">
        <v>17</v>
      </c>
      <c r="J5445">
        <v>0</v>
      </c>
      <c r="K5445">
        <v>3</v>
      </c>
      <c r="M5445" s="4">
        <f>ROUND(VLOOKUP(fUnitSales[[#This Row],[Product]],dProducts[],2,0)*(1-fUnitSales[[#This Row],[Discount]])*fUnitSales[[#This Row],[Units]],2)</f>
        <v>59.85</v>
      </c>
      <c r="N5445" s="4" t="str">
        <f>VLOOKUP(fUnitSales[[#This Row],[SalesRep]],dSalesRep[],2,0)</f>
        <v>MidWest</v>
      </c>
    </row>
    <row r="5446" spans="7:14" x14ac:dyDescent="0.25">
      <c r="G5446" s="6">
        <v>41332</v>
      </c>
      <c r="H5446" t="s">
        <v>30</v>
      </c>
      <c r="I5446" t="s">
        <v>18</v>
      </c>
      <c r="J5446">
        <v>1.4999999999999999E-2</v>
      </c>
      <c r="K5446">
        <v>2</v>
      </c>
      <c r="M5446" s="4">
        <f>ROUND(VLOOKUP(fUnitSales[[#This Row],[Product]],dProducts[],2,0)*(1-fUnitSales[[#This Row],[Discount]])*fUnitSales[[#This Row],[Units]],2)</f>
        <v>45.21</v>
      </c>
      <c r="N5446" s="4" t="str">
        <f>VLOOKUP(fUnitSales[[#This Row],[SalesRep]],dSalesRep[],2,0)</f>
        <v>East</v>
      </c>
    </row>
    <row r="5447" spans="7:14" x14ac:dyDescent="0.25">
      <c r="G5447" s="6">
        <v>41821</v>
      </c>
      <c r="H5447" t="s">
        <v>46</v>
      </c>
      <c r="I5447" t="s">
        <v>25</v>
      </c>
      <c r="J5447">
        <v>0</v>
      </c>
      <c r="K5447">
        <v>2</v>
      </c>
      <c r="M5447" s="4">
        <f>ROUND(VLOOKUP(fUnitSales[[#This Row],[Product]],dProducts[],2,0)*(1-fUnitSales[[#This Row],[Discount]])*fUnitSales[[#This Row],[Units]],2)</f>
        <v>68</v>
      </c>
      <c r="N5447" s="4" t="str">
        <f>VLOOKUP(fUnitSales[[#This Row],[SalesRep]],dSalesRep[],2,0)</f>
        <v>MidWest</v>
      </c>
    </row>
    <row r="5448" spans="7:14" x14ac:dyDescent="0.25">
      <c r="G5448" s="6">
        <v>41425</v>
      </c>
      <c r="H5448" t="s">
        <v>27</v>
      </c>
      <c r="I5448" t="s">
        <v>34</v>
      </c>
      <c r="J5448">
        <v>2.5000000000000001E-2</v>
      </c>
      <c r="K5448">
        <v>13</v>
      </c>
      <c r="M5448" s="4">
        <f>ROUND(VLOOKUP(fUnitSales[[#This Row],[Product]],dProducts[],2,0)*(1-fUnitSales[[#This Row],[Discount]])*fUnitSales[[#This Row],[Units]],2)</f>
        <v>297.86</v>
      </c>
      <c r="N5448" s="4" t="str">
        <f>VLOOKUP(fUnitSales[[#This Row],[SalesRep]],dSalesRep[],2,0)</f>
        <v>MidWest</v>
      </c>
    </row>
    <row r="5449" spans="7:14" x14ac:dyDescent="0.25">
      <c r="G5449" s="6">
        <v>41592</v>
      </c>
      <c r="H5449" t="s">
        <v>93</v>
      </c>
      <c r="I5449" t="s">
        <v>25</v>
      </c>
      <c r="J5449">
        <v>0.03</v>
      </c>
      <c r="K5449">
        <v>2</v>
      </c>
      <c r="M5449" s="4">
        <f>ROUND(VLOOKUP(fUnitSales[[#This Row],[Product]],dProducts[],2,0)*(1-fUnitSales[[#This Row],[Discount]])*fUnitSales[[#This Row],[Units]],2)</f>
        <v>65.959999999999994</v>
      </c>
      <c r="N5449" s="4" t="str">
        <f>VLOOKUP(fUnitSales[[#This Row],[SalesRep]],dSalesRep[],2,0)</f>
        <v>MidWest</v>
      </c>
    </row>
    <row r="5450" spans="7:14" x14ac:dyDescent="0.25">
      <c r="G5450" s="6">
        <v>41997</v>
      </c>
      <c r="H5450" t="s">
        <v>24</v>
      </c>
      <c r="I5450" t="s">
        <v>34</v>
      </c>
      <c r="J5450">
        <v>1.4999999999999999E-2</v>
      </c>
      <c r="K5450">
        <v>1</v>
      </c>
      <c r="M5450" s="4">
        <f>ROUND(VLOOKUP(fUnitSales[[#This Row],[Product]],dProducts[],2,0)*(1-fUnitSales[[#This Row],[Discount]])*fUnitSales[[#This Row],[Units]],2)</f>
        <v>23.15</v>
      </c>
      <c r="N5450" s="4" t="str">
        <f>VLOOKUP(fUnitSales[[#This Row],[SalesRep]],dSalesRep[],2,0)</f>
        <v>MidWest</v>
      </c>
    </row>
    <row r="5451" spans="7:14" x14ac:dyDescent="0.25">
      <c r="G5451" s="6">
        <v>41579</v>
      </c>
      <c r="H5451" t="s">
        <v>44</v>
      </c>
      <c r="I5451" t="s">
        <v>8</v>
      </c>
      <c r="J5451">
        <v>0.02</v>
      </c>
      <c r="K5451">
        <v>2</v>
      </c>
      <c r="M5451" s="4">
        <f>ROUND(VLOOKUP(fUnitSales[[#This Row],[Product]],dProducts[],2,0)*(1-fUnitSales[[#This Row],[Discount]])*fUnitSales[[#This Row],[Units]],2)</f>
        <v>41.16</v>
      </c>
      <c r="N5451" s="4" t="str">
        <f>VLOOKUP(fUnitSales[[#This Row],[SalesRep]],dSalesRep[],2,0)</f>
        <v>MidWest</v>
      </c>
    </row>
    <row r="5452" spans="7:14" x14ac:dyDescent="0.25">
      <c r="G5452" s="6">
        <v>41944</v>
      </c>
      <c r="H5452" t="s">
        <v>14</v>
      </c>
      <c r="I5452" t="s">
        <v>17</v>
      </c>
      <c r="J5452">
        <v>0.01</v>
      </c>
      <c r="K5452">
        <v>2</v>
      </c>
      <c r="M5452" s="4">
        <f>ROUND(VLOOKUP(fUnitSales[[#This Row],[Product]],dProducts[],2,0)*(1-fUnitSales[[#This Row],[Discount]])*fUnitSales[[#This Row],[Units]],2)</f>
        <v>39.5</v>
      </c>
      <c r="N5452" s="4" t="str">
        <f>VLOOKUP(fUnitSales[[#This Row],[SalesRep]],dSalesRep[],2,0)</f>
        <v>West</v>
      </c>
    </row>
    <row r="5453" spans="7:14" x14ac:dyDescent="0.25">
      <c r="G5453" s="6">
        <v>41589</v>
      </c>
      <c r="H5453" t="s">
        <v>46</v>
      </c>
      <c r="I5453" t="s">
        <v>13</v>
      </c>
      <c r="J5453">
        <v>0.01</v>
      </c>
      <c r="K5453">
        <v>2</v>
      </c>
      <c r="M5453" s="4">
        <f>ROUND(VLOOKUP(fUnitSales[[#This Row],[Product]],dProducts[],2,0)*(1-fUnitSales[[#This Row],[Discount]])*fUnitSales[[#This Row],[Units]],2)</f>
        <v>45.44</v>
      </c>
      <c r="N5453" s="4" t="str">
        <f>VLOOKUP(fUnitSales[[#This Row],[SalesRep]],dSalesRep[],2,0)</f>
        <v>MidWest</v>
      </c>
    </row>
    <row r="5454" spans="7:14" x14ac:dyDescent="0.25">
      <c r="G5454" s="6">
        <v>41289</v>
      </c>
      <c r="H5454" t="s">
        <v>63</v>
      </c>
      <c r="I5454" t="s">
        <v>37</v>
      </c>
      <c r="J5454">
        <v>1.4999999999999999E-2</v>
      </c>
      <c r="K5454">
        <v>3</v>
      </c>
      <c r="M5454" s="4">
        <f>ROUND(VLOOKUP(fUnitSales[[#This Row],[Product]],dProducts[],2,0)*(1-fUnitSales[[#This Row],[Discount]])*fUnitSales[[#This Row],[Units]],2)</f>
        <v>73.88</v>
      </c>
      <c r="N5454" s="4" t="str">
        <f>VLOOKUP(fUnitSales[[#This Row],[SalesRep]],dSalesRep[],2,0)</f>
        <v>MidWest</v>
      </c>
    </row>
    <row r="5455" spans="7:14" x14ac:dyDescent="0.25">
      <c r="G5455" s="6">
        <v>41946</v>
      </c>
      <c r="H5455" t="s">
        <v>87</v>
      </c>
      <c r="I5455" t="s">
        <v>31</v>
      </c>
      <c r="J5455">
        <v>0</v>
      </c>
      <c r="K5455">
        <v>4</v>
      </c>
      <c r="M5455" s="4">
        <f>ROUND(VLOOKUP(fUnitSales[[#This Row],[Product]],dProducts[],2,0)*(1-fUnitSales[[#This Row],[Discount]])*fUnitSales[[#This Row],[Units]],2)</f>
        <v>120</v>
      </c>
      <c r="N5455" s="4" t="str">
        <f>VLOOKUP(fUnitSales[[#This Row],[SalesRep]],dSalesRep[],2,0)</f>
        <v>South</v>
      </c>
    </row>
    <row r="5456" spans="7:14" x14ac:dyDescent="0.25">
      <c r="G5456" s="6">
        <v>41306</v>
      </c>
      <c r="H5456" t="s">
        <v>14</v>
      </c>
      <c r="I5456" t="s">
        <v>42</v>
      </c>
      <c r="J5456">
        <v>0</v>
      </c>
      <c r="K5456">
        <v>3</v>
      </c>
      <c r="M5456" s="4">
        <f>ROUND(VLOOKUP(fUnitSales[[#This Row],[Product]],dProducts[],2,0)*(1-fUnitSales[[#This Row],[Discount]])*fUnitSales[[#This Row],[Units]],2)</f>
        <v>57</v>
      </c>
      <c r="N5456" s="4" t="str">
        <f>VLOOKUP(fUnitSales[[#This Row],[SalesRep]],dSalesRep[],2,0)</f>
        <v>West</v>
      </c>
    </row>
    <row r="5457" spans="7:14" x14ac:dyDescent="0.25">
      <c r="G5457" s="6">
        <v>41994</v>
      </c>
      <c r="H5457" t="s">
        <v>74</v>
      </c>
      <c r="I5457" t="s">
        <v>25</v>
      </c>
      <c r="J5457">
        <v>1.4999999999999999E-2</v>
      </c>
      <c r="K5457">
        <v>4</v>
      </c>
      <c r="M5457" s="4">
        <f>ROUND(VLOOKUP(fUnitSales[[#This Row],[Product]],dProducts[],2,0)*(1-fUnitSales[[#This Row],[Discount]])*fUnitSales[[#This Row],[Units]],2)</f>
        <v>133.96</v>
      </c>
      <c r="N5457" s="4" t="str">
        <f>VLOOKUP(fUnitSales[[#This Row],[SalesRep]],dSalesRep[],2,0)</f>
        <v>MidWest</v>
      </c>
    </row>
    <row r="5458" spans="7:14" x14ac:dyDescent="0.25">
      <c r="G5458" s="6">
        <v>41404</v>
      </c>
      <c r="H5458" t="s">
        <v>26</v>
      </c>
      <c r="I5458" t="s">
        <v>18</v>
      </c>
      <c r="J5458">
        <v>0</v>
      </c>
      <c r="K5458">
        <v>4</v>
      </c>
      <c r="M5458" s="4">
        <f>ROUND(VLOOKUP(fUnitSales[[#This Row],[Product]],dProducts[],2,0)*(1-fUnitSales[[#This Row],[Discount]])*fUnitSales[[#This Row],[Units]],2)</f>
        <v>91.8</v>
      </c>
      <c r="N5458" s="4" t="str">
        <f>VLOOKUP(fUnitSales[[#This Row],[SalesRep]],dSalesRep[],2,0)</f>
        <v>West</v>
      </c>
    </row>
    <row r="5459" spans="7:14" x14ac:dyDescent="0.25">
      <c r="G5459" s="6">
        <v>41622</v>
      </c>
      <c r="H5459" t="s">
        <v>94</v>
      </c>
      <c r="I5459" t="s">
        <v>17</v>
      </c>
      <c r="J5459">
        <v>0</v>
      </c>
      <c r="K5459">
        <v>1</v>
      </c>
      <c r="M5459" s="4">
        <f>ROUND(VLOOKUP(fUnitSales[[#This Row],[Product]],dProducts[],2,0)*(1-fUnitSales[[#This Row],[Discount]])*fUnitSales[[#This Row],[Units]],2)</f>
        <v>19.95</v>
      </c>
      <c r="N5459" s="4" t="str">
        <f>VLOOKUP(fUnitSales[[#This Row],[SalesRep]],dSalesRep[],2,0)</f>
        <v>MidWest</v>
      </c>
    </row>
    <row r="5460" spans="7:14" x14ac:dyDescent="0.25">
      <c r="G5460" s="6">
        <v>41976</v>
      </c>
      <c r="H5460" t="s">
        <v>78</v>
      </c>
      <c r="I5460" t="s">
        <v>18</v>
      </c>
      <c r="J5460">
        <v>0.02</v>
      </c>
      <c r="K5460">
        <v>18</v>
      </c>
      <c r="M5460" s="4">
        <f>ROUND(VLOOKUP(fUnitSales[[#This Row],[Product]],dProducts[],2,0)*(1-fUnitSales[[#This Row],[Discount]])*fUnitSales[[#This Row],[Units]],2)</f>
        <v>404.84</v>
      </c>
      <c r="N5460" s="4" t="str">
        <f>VLOOKUP(fUnitSales[[#This Row],[SalesRep]],dSalesRep[],2,0)</f>
        <v>West</v>
      </c>
    </row>
    <row r="5461" spans="7:14" x14ac:dyDescent="0.25">
      <c r="G5461" s="6">
        <v>41878</v>
      </c>
      <c r="H5461" t="s">
        <v>52</v>
      </c>
      <c r="I5461" t="s">
        <v>17</v>
      </c>
      <c r="J5461">
        <v>2.5000000000000001E-2</v>
      </c>
      <c r="K5461">
        <v>3</v>
      </c>
      <c r="M5461" s="4">
        <f>ROUND(VLOOKUP(fUnitSales[[#This Row],[Product]],dProducts[],2,0)*(1-fUnitSales[[#This Row],[Discount]])*fUnitSales[[#This Row],[Units]],2)</f>
        <v>58.35</v>
      </c>
      <c r="N5461" s="4" t="str">
        <f>VLOOKUP(fUnitSales[[#This Row],[SalesRep]],dSalesRep[],2,0)</f>
        <v>South</v>
      </c>
    </row>
    <row r="5462" spans="7:14" x14ac:dyDescent="0.25">
      <c r="G5462" s="6">
        <v>41574</v>
      </c>
      <c r="H5462" t="s">
        <v>50</v>
      </c>
      <c r="I5462" t="s">
        <v>18</v>
      </c>
      <c r="J5462">
        <v>0</v>
      </c>
      <c r="K5462">
        <v>1</v>
      </c>
      <c r="M5462" s="4">
        <f>ROUND(VLOOKUP(fUnitSales[[#This Row],[Product]],dProducts[],2,0)*(1-fUnitSales[[#This Row],[Discount]])*fUnitSales[[#This Row],[Units]],2)</f>
        <v>22.95</v>
      </c>
      <c r="N5462" s="4" t="str">
        <f>VLOOKUP(fUnitSales[[#This Row],[SalesRep]],dSalesRep[],2,0)</f>
        <v>MidWest</v>
      </c>
    </row>
    <row r="5463" spans="7:14" x14ac:dyDescent="0.25">
      <c r="G5463" s="6">
        <v>41953</v>
      </c>
      <c r="H5463" t="s">
        <v>35</v>
      </c>
      <c r="I5463" t="s">
        <v>25</v>
      </c>
      <c r="J5463">
        <v>1.4999999999999999E-2</v>
      </c>
      <c r="K5463">
        <v>2</v>
      </c>
      <c r="M5463" s="4">
        <f>ROUND(VLOOKUP(fUnitSales[[#This Row],[Product]],dProducts[],2,0)*(1-fUnitSales[[#This Row],[Discount]])*fUnitSales[[#This Row],[Units]],2)</f>
        <v>66.98</v>
      </c>
      <c r="N5463" s="4" t="str">
        <f>VLOOKUP(fUnitSales[[#This Row],[SalesRep]],dSalesRep[],2,0)</f>
        <v>MidWest</v>
      </c>
    </row>
    <row r="5464" spans="7:14" x14ac:dyDescent="0.25">
      <c r="G5464" s="6">
        <v>41299</v>
      </c>
      <c r="H5464" t="s">
        <v>27</v>
      </c>
      <c r="I5464" t="s">
        <v>13</v>
      </c>
      <c r="J5464">
        <v>0.02</v>
      </c>
      <c r="K5464">
        <v>3</v>
      </c>
      <c r="M5464" s="4">
        <f>ROUND(VLOOKUP(fUnitSales[[#This Row],[Product]],dProducts[],2,0)*(1-fUnitSales[[#This Row],[Discount]])*fUnitSales[[#This Row],[Units]],2)</f>
        <v>67.47</v>
      </c>
      <c r="N5464" s="4" t="str">
        <f>VLOOKUP(fUnitSales[[#This Row],[SalesRep]],dSalesRep[],2,0)</f>
        <v>MidWest</v>
      </c>
    </row>
    <row r="5465" spans="7:14" x14ac:dyDescent="0.25">
      <c r="G5465" s="6">
        <v>41617</v>
      </c>
      <c r="H5465" t="s">
        <v>61</v>
      </c>
      <c r="I5465" t="s">
        <v>22</v>
      </c>
      <c r="J5465">
        <v>2.5000000000000001E-2</v>
      </c>
      <c r="K5465">
        <v>2</v>
      </c>
      <c r="M5465" s="4">
        <f>ROUND(VLOOKUP(fUnitSales[[#This Row],[Product]],dProducts[],2,0)*(1-fUnitSales[[#This Row],[Discount]])*fUnitSales[[#This Row],[Units]],2)</f>
        <v>48.75</v>
      </c>
      <c r="N5465" s="4" t="str">
        <f>VLOOKUP(fUnitSales[[#This Row],[SalesRep]],dSalesRep[],2,0)</f>
        <v>South</v>
      </c>
    </row>
    <row r="5466" spans="7:14" x14ac:dyDescent="0.25">
      <c r="G5466" s="6">
        <v>41779</v>
      </c>
      <c r="H5466" t="s">
        <v>54</v>
      </c>
      <c r="I5466" t="s">
        <v>17</v>
      </c>
      <c r="J5466">
        <v>1.4999999999999999E-2</v>
      </c>
      <c r="K5466">
        <v>2</v>
      </c>
      <c r="M5466" s="4">
        <f>ROUND(VLOOKUP(fUnitSales[[#This Row],[Product]],dProducts[],2,0)*(1-fUnitSales[[#This Row],[Discount]])*fUnitSales[[#This Row],[Units]],2)</f>
        <v>39.299999999999997</v>
      </c>
      <c r="N5466" s="4" t="str">
        <f>VLOOKUP(fUnitSales[[#This Row],[SalesRep]],dSalesRep[],2,0)</f>
        <v>East</v>
      </c>
    </row>
    <row r="5467" spans="7:14" x14ac:dyDescent="0.25">
      <c r="G5467" s="6">
        <v>41628</v>
      </c>
      <c r="H5467" t="s">
        <v>54</v>
      </c>
      <c r="I5467" t="s">
        <v>17</v>
      </c>
      <c r="J5467">
        <v>0</v>
      </c>
      <c r="K5467">
        <v>4</v>
      </c>
      <c r="M5467" s="4">
        <f>ROUND(VLOOKUP(fUnitSales[[#This Row],[Product]],dProducts[],2,0)*(1-fUnitSales[[#This Row],[Discount]])*fUnitSales[[#This Row],[Units]],2)</f>
        <v>79.8</v>
      </c>
      <c r="N5467" s="4" t="str">
        <f>VLOOKUP(fUnitSales[[#This Row],[SalesRep]],dSalesRep[],2,0)</f>
        <v>East</v>
      </c>
    </row>
    <row r="5468" spans="7:14" x14ac:dyDescent="0.25">
      <c r="G5468" s="6">
        <v>41581</v>
      </c>
      <c r="H5468" t="s">
        <v>94</v>
      </c>
      <c r="I5468" t="s">
        <v>8</v>
      </c>
      <c r="J5468">
        <v>1.4999999999999999E-2</v>
      </c>
      <c r="K5468">
        <v>3</v>
      </c>
      <c r="M5468" s="4">
        <f>ROUND(VLOOKUP(fUnitSales[[#This Row],[Product]],dProducts[],2,0)*(1-fUnitSales[[#This Row],[Discount]])*fUnitSales[[#This Row],[Units]],2)</f>
        <v>62.06</v>
      </c>
      <c r="N5468" s="4" t="str">
        <f>VLOOKUP(fUnitSales[[#This Row],[SalesRep]],dSalesRep[],2,0)</f>
        <v>MidWest</v>
      </c>
    </row>
    <row r="5469" spans="7:14" x14ac:dyDescent="0.25">
      <c r="G5469" s="6">
        <v>41591</v>
      </c>
      <c r="H5469" t="s">
        <v>92</v>
      </c>
      <c r="I5469" t="s">
        <v>37</v>
      </c>
      <c r="J5469">
        <v>0</v>
      </c>
      <c r="K5469">
        <v>17</v>
      </c>
      <c r="M5469" s="4">
        <f>ROUND(VLOOKUP(fUnitSales[[#This Row],[Product]],dProducts[],2,0)*(1-fUnitSales[[#This Row],[Discount]])*fUnitSales[[#This Row],[Units]],2)</f>
        <v>425</v>
      </c>
      <c r="N5469" s="4" t="str">
        <f>VLOOKUP(fUnitSales[[#This Row],[SalesRep]],dSalesRep[],2,0)</f>
        <v>West</v>
      </c>
    </row>
    <row r="5470" spans="7:14" x14ac:dyDescent="0.25">
      <c r="G5470" s="6">
        <v>42000</v>
      </c>
      <c r="H5470" t="s">
        <v>49</v>
      </c>
      <c r="I5470" t="s">
        <v>22</v>
      </c>
      <c r="J5470">
        <v>0.02</v>
      </c>
      <c r="K5470">
        <v>2</v>
      </c>
      <c r="M5470" s="4">
        <f>ROUND(VLOOKUP(fUnitSales[[#This Row],[Product]],dProducts[],2,0)*(1-fUnitSales[[#This Row],[Discount]])*fUnitSales[[#This Row],[Units]],2)</f>
        <v>49</v>
      </c>
      <c r="N5470" s="4" t="str">
        <f>VLOOKUP(fUnitSales[[#This Row],[SalesRep]],dSalesRep[],2,0)</f>
        <v>West</v>
      </c>
    </row>
    <row r="5471" spans="7:14" x14ac:dyDescent="0.25">
      <c r="G5471" s="6">
        <v>41615</v>
      </c>
      <c r="H5471" t="s">
        <v>90</v>
      </c>
      <c r="I5471" t="s">
        <v>42</v>
      </c>
      <c r="J5471">
        <v>2.5000000000000001E-2</v>
      </c>
      <c r="K5471">
        <v>2</v>
      </c>
      <c r="M5471" s="4">
        <f>ROUND(VLOOKUP(fUnitSales[[#This Row],[Product]],dProducts[],2,0)*(1-fUnitSales[[#This Row],[Discount]])*fUnitSales[[#This Row],[Units]],2)</f>
        <v>37.049999999999997</v>
      </c>
      <c r="N5471" s="4" t="str">
        <f>VLOOKUP(fUnitSales[[#This Row],[SalesRep]],dSalesRep[],2,0)</f>
        <v>West</v>
      </c>
    </row>
    <row r="5472" spans="7:14" x14ac:dyDescent="0.25">
      <c r="G5472" s="6">
        <v>41969</v>
      </c>
      <c r="H5472" t="s">
        <v>35</v>
      </c>
      <c r="I5472" t="s">
        <v>25</v>
      </c>
      <c r="J5472">
        <v>0.02</v>
      </c>
      <c r="K5472">
        <v>2</v>
      </c>
      <c r="M5472" s="4">
        <f>ROUND(VLOOKUP(fUnitSales[[#This Row],[Product]],dProducts[],2,0)*(1-fUnitSales[[#This Row],[Discount]])*fUnitSales[[#This Row],[Units]],2)</f>
        <v>66.64</v>
      </c>
      <c r="N5472" s="4" t="str">
        <f>VLOOKUP(fUnitSales[[#This Row],[SalesRep]],dSalesRep[],2,0)</f>
        <v>MidWest</v>
      </c>
    </row>
    <row r="5473" spans="7:14" x14ac:dyDescent="0.25">
      <c r="G5473" s="6">
        <v>41614</v>
      </c>
      <c r="H5473" t="s">
        <v>74</v>
      </c>
      <c r="I5473" t="s">
        <v>18</v>
      </c>
      <c r="J5473">
        <v>1.4999999999999999E-2</v>
      </c>
      <c r="K5473">
        <v>2</v>
      </c>
      <c r="M5473" s="4">
        <f>ROUND(VLOOKUP(fUnitSales[[#This Row],[Product]],dProducts[],2,0)*(1-fUnitSales[[#This Row],[Discount]])*fUnitSales[[#This Row],[Units]],2)</f>
        <v>45.21</v>
      </c>
      <c r="N5473" s="4" t="str">
        <f>VLOOKUP(fUnitSales[[#This Row],[SalesRep]],dSalesRep[],2,0)</f>
        <v>MidWest</v>
      </c>
    </row>
    <row r="5474" spans="7:14" x14ac:dyDescent="0.25">
      <c r="G5474" s="6">
        <v>41583</v>
      </c>
      <c r="H5474" t="s">
        <v>77</v>
      </c>
      <c r="I5474" t="s">
        <v>13</v>
      </c>
      <c r="J5474">
        <v>0</v>
      </c>
      <c r="K5474">
        <v>1</v>
      </c>
      <c r="M5474" s="4">
        <f>ROUND(VLOOKUP(fUnitSales[[#This Row],[Product]],dProducts[],2,0)*(1-fUnitSales[[#This Row],[Discount]])*fUnitSales[[#This Row],[Units]],2)</f>
        <v>22.95</v>
      </c>
      <c r="N5474" s="4" t="str">
        <f>VLOOKUP(fUnitSales[[#This Row],[SalesRep]],dSalesRep[],2,0)</f>
        <v>MidWest</v>
      </c>
    </row>
    <row r="5475" spans="7:14" x14ac:dyDescent="0.25">
      <c r="G5475" s="6">
        <v>41971</v>
      </c>
      <c r="H5475" t="s">
        <v>14</v>
      </c>
      <c r="I5475" t="s">
        <v>17</v>
      </c>
      <c r="J5475">
        <v>0</v>
      </c>
      <c r="K5475">
        <v>1</v>
      </c>
      <c r="M5475" s="4">
        <f>ROUND(VLOOKUP(fUnitSales[[#This Row],[Product]],dProducts[],2,0)*(1-fUnitSales[[#This Row],[Discount]])*fUnitSales[[#This Row],[Units]],2)</f>
        <v>19.95</v>
      </c>
      <c r="N5475" s="4" t="str">
        <f>VLOOKUP(fUnitSales[[#This Row],[SalesRep]],dSalesRep[],2,0)</f>
        <v>West</v>
      </c>
    </row>
    <row r="5476" spans="7:14" x14ac:dyDescent="0.25">
      <c r="G5476" s="6">
        <v>41638</v>
      </c>
      <c r="H5476" t="s">
        <v>73</v>
      </c>
      <c r="I5476" t="s">
        <v>25</v>
      </c>
      <c r="J5476">
        <v>0.01</v>
      </c>
      <c r="K5476">
        <v>1</v>
      </c>
      <c r="M5476" s="4">
        <f>ROUND(VLOOKUP(fUnitSales[[#This Row],[Product]],dProducts[],2,0)*(1-fUnitSales[[#This Row],[Discount]])*fUnitSales[[#This Row],[Units]],2)</f>
        <v>33.659999999999997</v>
      </c>
      <c r="N5476" s="4" t="str">
        <f>VLOOKUP(fUnitSales[[#This Row],[SalesRep]],dSalesRep[],2,0)</f>
        <v>West</v>
      </c>
    </row>
    <row r="5477" spans="7:14" x14ac:dyDescent="0.25">
      <c r="G5477" s="6">
        <v>41951</v>
      </c>
      <c r="H5477" t="s">
        <v>88</v>
      </c>
      <c r="I5477" t="s">
        <v>8</v>
      </c>
      <c r="J5477">
        <v>1.4999999999999999E-2</v>
      </c>
      <c r="K5477">
        <v>2</v>
      </c>
      <c r="M5477" s="4">
        <f>ROUND(VLOOKUP(fUnitSales[[#This Row],[Product]],dProducts[],2,0)*(1-fUnitSales[[#This Row],[Discount]])*fUnitSales[[#This Row],[Units]],2)</f>
        <v>41.37</v>
      </c>
      <c r="N5477" s="4" t="str">
        <f>VLOOKUP(fUnitSales[[#This Row],[SalesRep]],dSalesRep[],2,0)</f>
        <v>MidWest</v>
      </c>
    </row>
    <row r="5478" spans="7:14" x14ac:dyDescent="0.25">
      <c r="G5478" s="6">
        <v>42000</v>
      </c>
      <c r="H5478" t="s">
        <v>85</v>
      </c>
      <c r="I5478" t="s">
        <v>28</v>
      </c>
      <c r="J5478">
        <v>0.02</v>
      </c>
      <c r="K5478">
        <v>24</v>
      </c>
      <c r="M5478" s="4">
        <f>ROUND(VLOOKUP(fUnitSales[[#This Row],[Product]],dProducts[],2,0)*(1-fUnitSales[[#This Row],[Discount]])*fUnitSales[[#This Row],[Units]],2)</f>
        <v>646.79999999999995</v>
      </c>
      <c r="N5478" s="4" t="str">
        <f>VLOOKUP(fUnitSales[[#This Row],[SalesRep]],dSalesRep[],2,0)</f>
        <v>West</v>
      </c>
    </row>
    <row r="5479" spans="7:14" x14ac:dyDescent="0.25">
      <c r="G5479" s="6">
        <v>41615</v>
      </c>
      <c r="H5479" t="s">
        <v>52</v>
      </c>
      <c r="I5479" t="s">
        <v>25</v>
      </c>
      <c r="J5479">
        <v>0</v>
      </c>
      <c r="K5479">
        <v>2</v>
      </c>
      <c r="M5479" s="4">
        <f>ROUND(VLOOKUP(fUnitSales[[#This Row],[Product]],dProducts[],2,0)*(1-fUnitSales[[#This Row],[Discount]])*fUnitSales[[#This Row],[Units]],2)</f>
        <v>68</v>
      </c>
      <c r="N5479" s="4" t="str">
        <f>VLOOKUP(fUnitSales[[#This Row],[SalesRep]],dSalesRep[],2,0)</f>
        <v>South</v>
      </c>
    </row>
    <row r="5480" spans="7:14" x14ac:dyDescent="0.25">
      <c r="G5480" s="6">
        <v>41632</v>
      </c>
      <c r="H5480" t="s">
        <v>83</v>
      </c>
      <c r="I5480" t="s">
        <v>18</v>
      </c>
      <c r="J5480">
        <v>0</v>
      </c>
      <c r="K5480">
        <v>3</v>
      </c>
      <c r="M5480" s="4">
        <f>ROUND(VLOOKUP(fUnitSales[[#This Row],[Product]],dProducts[],2,0)*(1-fUnitSales[[#This Row],[Discount]])*fUnitSales[[#This Row],[Units]],2)</f>
        <v>68.849999999999994</v>
      </c>
      <c r="N5480" s="4" t="str">
        <f>VLOOKUP(fUnitSales[[#This Row],[SalesRep]],dSalesRep[],2,0)</f>
        <v>South</v>
      </c>
    </row>
    <row r="5481" spans="7:14" x14ac:dyDescent="0.25">
      <c r="G5481" s="6">
        <v>41604</v>
      </c>
      <c r="H5481" t="s">
        <v>41</v>
      </c>
      <c r="I5481" t="s">
        <v>42</v>
      </c>
      <c r="J5481">
        <v>0.02</v>
      </c>
      <c r="K5481">
        <v>12</v>
      </c>
      <c r="M5481" s="4">
        <f>ROUND(VLOOKUP(fUnitSales[[#This Row],[Product]],dProducts[],2,0)*(1-fUnitSales[[#This Row],[Discount]])*fUnitSales[[#This Row],[Units]],2)</f>
        <v>223.44</v>
      </c>
      <c r="N5481" s="4" t="str">
        <f>VLOOKUP(fUnitSales[[#This Row],[SalesRep]],dSalesRep[],2,0)</f>
        <v>South</v>
      </c>
    </row>
    <row r="5482" spans="7:14" x14ac:dyDescent="0.25">
      <c r="G5482" s="6">
        <v>41974</v>
      </c>
      <c r="H5482" t="s">
        <v>61</v>
      </c>
      <c r="I5482" t="s">
        <v>18</v>
      </c>
      <c r="J5482">
        <v>0</v>
      </c>
      <c r="K5482">
        <v>1</v>
      </c>
      <c r="M5482" s="4">
        <f>ROUND(VLOOKUP(fUnitSales[[#This Row],[Product]],dProducts[],2,0)*(1-fUnitSales[[#This Row],[Discount]])*fUnitSales[[#This Row],[Units]],2)</f>
        <v>22.95</v>
      </c>
      <c r="N5482" s="4" t="str">
        <f>VLOOKUP(fUnitSales[[#This Row],[SalesRep]],dSalesRep[],2,0)</f>
        <v>South</v>
      </c>
    </row>
    <row r="5483" spans="7:14" x14ac:dyDescent="0.25">
      <c r="G5483" s="6">
        <v>41422</v>
      </c>
      <c r="H5483" t="s">
        <v>43</v>
      </c>
      <c r="I5483" t="s">
        <v>37</v>
      </c>
      <c r="J5483">
        <v>0</v>
      </c>
      <c r="K5483">
        <v>2</v>
      </c>
      <c r="M5483" s="4">
        <f>ROUND(VLOOKUP(fUnitSales[[#This Row],[Product]],dProducts[],2,0)*(1-fUnitSales[[#This Row],[Discount]])*fUnitSales[[#This Row],[Units]],2)</f>
        <v>50</v>
      </c>
      <c r="N5483" s="4" t="str">
        <f>VLOOKUP(fUnitSales[[#This Row],[SalesRep]],dSalesRep[],2,0)</f>
        <v>MidWest</v>
      </c>
    </row>
    <row r="5484" spans="7:14" x14ac:dyDescent="0.25">
      <c r="G5484" s="6">
        <v>41416</v>
      </c>
      <c r="H5484" t="s">
        <v>63</v>
      </c>
      <c r="I5484" t="s">
        <v>18</v>
      </c>
      <c r="J5484">
        <v>0.02</v>
      </c>
      <c r="K5484">
        <v>2</v>
      </c>
      <c r="M5484" s="4">
        <f>ROUND(VLOOKUP(fUnitSales[[#This Row],[Product]],dProducts[],2,0)*(1-fUnitSales[[#This Row],[Discount]])*fUnitSales[[#This Row],[Units]],2)</f>
        <v>44.98</v>
      </c>
      <c r="N5484" s="4" t="str">
        <f>VLOOKUP(fUnitSales[[#This Row],[SalesRep]],dSalesRep[],2,0)</f>
        <v>MidWest</v>
      </c>
    </row>
    <row r="5485" spans="7:14" x14ac:dyDescent="0.25">
      <c r="G5485" s="6">
        <v>41968</v>
      </c>
      <c r="H5485" t="s">
        <v>33</v>
      </c>
      <c r="I5485" t="s">
        <v>12</v>
      </c>
      <c r="J5485">
        <v>2.5000000000000001E-2</v>
      </c>
      <c r="K5485">
        <v>2</v>
      </c>
      <c r="M5485" s="4">
        <f>ROUND(VLOOKUP(fUnitSales[[#This Row],[Product]],dProducts[],2,0)*(1-fUnitSales[[#This Row],[Discount]])*fUnitSales[[#This Row],[Units]],2)</f>
        <v>155.9</v>
      </c>
      <c r="N5485" s="4" t="str">
        <f>VLOOKUP(fUnitSales[[#This Row],[SalesRep]],dSalesRep[],2,0)</f>
        <v>MidWest</v>
      </c>
    </row>
    <row r="5486" spans="7:14" x14ac:dyDescent="0.25">
      <c r="G5486" s="6">
        <v>41620</v>
      </c>
      <c r="H5486" t="s">
        <v>26</v>
      </c>
      <c r="I5486" t="s">
        <v>31</v>
      </c>
      <c r="J5486">
        <v>0</v>
      </c>
      <c r="K5486">
        <v>3</v>
      </c>
      <c r="M5486" s="4">
        <f>ROUND(VLOOKUP(fUnitSales[[#This Row],[Product]],dProducts[],2,0)*(1-fUnitSales[[#This Row],[Discount]])*fUnitSales[[#This Row],[Units]],2)</f>
        <v>90</v>
      </c>
      <c r="N5486" s="4" t="str">
        <f>VLOOKUP(fUnitSales[[#This Row],[SalesRep]],dSalesRep[],2,0)</f>
        <v>West</v>
      </c>
    </row>
    <row r="5487" spans="7:14" x14ac:dyDescent="0.25">
      <c r="G5487" s="6">
        <v>41947</v>
      </c>
      <c r="H5487" t="s">
        <v>49</v>
      </c>
      <c r="I5487" t="s">
        <v>25</v>
      </c>
      <c r="J5487">
        <v>0.03</v>
      </c>
      <c r="K5487">
        <v>3</v>
      </c>
      <c r="M5487" s="4">
        <f>ROUND(VLOOKUP(fUnitSales[[#This Row],[Product]],dProducts[],2,0)*(1-fUnitSales[[#This Row],[Discount]])*fUnitSales[[#This Row],[Units]],2)</f>
        <v>98.94</v>
      </c>
      <c r="N5487" s="4" t="str">
        <f>VLOOKUP(fUnitSales[[#This Row],[SalesRep]],dSalesRep[],2,0)</f>
        <v>West</v>
      </c>
    </row>
    <row r="5488" spans="7:14" x14ac:dyDescent="0.25">
      <c r="G5488" s="6">
        <v>41342</v>
      </c>
      <c r="H5488" t="s">
        <v>61</v>
      </c>
      <c r="I5488" t="s">
        <v>37</v>
      </c>
      <c r="J5488">
        <v>0</v>
      </c>
      <c r="K5488">
        <v>3</v>
      </c>
      <c r="M5488" s="4">
        <f>ROUND(VLOOKUP(fUnitSales[[#This Row],[Product]],dProducts[],2,0)*(1-fUnitSales[[#This Row],[Discount]])*fUnitSales[[#This Row],[Units]],2)</f>
        <v>75</v>
      </c>
      <c r="N5488" s="4" t="str">
        <f>VLOOKUP(fUnitSales[[#This Row],[SalesRep]],dSalesRep[],2,0)</f>
        <v>South</v>
      </c>
    </row>
    <row r="5489" spans="7:14" x14ac:dyDescent="0.25">
      <c r="G5489" s="6">
        <v>41733</v>
      </c>
      <c r="H5489" t="s">
        <v>60</v>
      </c>
      <c r="I5489" t="s">
        <v>12</v>
      </c>
      <c r="J5489">
        <v>0</v>
      </c>
      <c r="K5489">
        <v>2</v>
      </c>
      <c r="M5489" s="4">
        <f>ROUND(VLOOKUP(fUnitSales[[#This Row],[Product]],dProducts[],2,0)*(1-fUnitSales[[#This Row],[Discount]])*fUnitSales[[#This Row],[Units]],2)</f>
        <v>159.9</v>
      </c>
      <c r="N5489" s="4" t="str">
        <f>VLOOKUP(fUnitSales[[#This Row],[SalesRep]],dSalesRep[],2,0)</f>
        <v>South</v>
      </c>
    </row>
    <row r="5490" spans="7:14" x14ac:dyDescent="0.25">
      <c r="G5490" s="6">
        <v>41579</v>
      </c>
      <c r="H5490" t="s">
        <v>38</v>
      </c>
      <c r="I5490" t="s">
        <v>25</v>
      </c>
      <c r="J5490">
        <v>0.03</v>
      </c>
      <c r="K5490">
        <v>2</v>
      </c>
      <c r="M5490" s="4">
        <f>ROUND(VLOOKUP(fUnitSales[[#This Row],[Product]],dProducts[],2,0)*(1-fUnitSales[[#This Row],[Discount]])*fUnitSales[[#This Row],[Units]],2)</f>
        <v>65.959999999999994</v>
      </c>
      <c r="N5490" s="4" t="str">
        <f>VLOOKUP(fUnitSales[[#This Row],[SalesRep]],dSalesRep[],2,0)</f>
        <v>South</v>
      </c>
    </row>
    <row r="5491" spans="7:14" x14ac:dyDescent="0.25">
      <c r="G5491" s="6">
        <v>41812</v>
      </c>
      <c r="H5491" t="s">
        <v>23</v>
      </c>
      <c r="I5491" t="s">
        <v>34</v>
      </c>
      <c r="J5491">
        <v>0</v>
      </c>
      <c r="K5491">
        <v>3</v>
      </c>
      <c r="M5491" s="4">
        <f>ROUND(VLOOKUP(fUnitSales[[#This Row],[Product]],dProducts[],2,0)*(1-fUnitSales[[#This Row],[Discount]])*fUnitSales[[#This Row],[Units]],2)</f>
        <v>70.5</v>
      </c>
      <c r="N5491" s="4" t="str">
        <f>VLOOKUP(fUnitSales[[#This Row],[SalesRep]],dSalesRep[],2,0)</f>
        <v>East</v>
      </c>
    </row>
    <row r="5492" spans="7:14" x14ac:dyDescent="0.25">
      <c r="G5492" s="6">
        <v>41588</v>
      </c>
      <c r="H5492" t="s">
        <v>59</v>
      </c>
      <c r="I5492" t="s">
        <v>17</v>
      </c>
      <c r="J5492">
        <v>0.03</v>
      </c>
      <c r="K5492">
        <v>3</v>
      </c>
      <c r="M5492" s="4">
        <f>ROUND(VLOOKUP(fUnitSales[[#This Row],[Product]],dProducts[],2,0)*(1-fUnitSales[[#This Row],[Discount]])*fUnitSales[[#This Row],[Units]],2)</f>
        <v>58.05</v>
      </c>
      <c r="N5492" s="4" t="str">
        <f>VLOOKUP(fUnitSales[[#This Row],[SalesRep]],dSalesRep[],2,0)</f>
        <v>East</v>
      </c>
    </row>
    <row r="5493" spans="7:14" x14ac:dyDescent="0.25">
      <c r="G5493" s="6">
        <v>41596</v>
      </c>
      <c r="H5493" t="s">
        <v>63</v>
      </c>
      <c r="I5493" t="s">
        <v>17</v>
      </c>
      <c r="J5493">
        <v>0.03</v>
      </c>
      <c r="K5493">
        <v>1</v>
      </c>
      <c r="M5493" s="4">
        <f>ROUND(VLOOKUP(fUnitSales[[#This Row],[Product]],dProducts[],2,0)*(1-fUnitSales[[#This Row],[Discount]])*fUnitSales[[#This Row],[Units]],2)</f>
        <v>19.350000000000001</v>
      </c>
      <c r="N5493" s="4" t="str">
        <f>VLOOKUP(fUnitSales[[#This Row],[SalesRep]],dSalesRep[],2,0)</f>
        <v>MidWest</v>
      </c>
    </row>
    <row r="5494" spans="7:14" x14ac:dyDescent="0.25">
      <c r="G5494" s="6">
        <v>41975</v>
      </c>
      <c r="H5494" t="s">
        <v>30</v>
      </c>
      <c r="I5494" t="s">
        <v>37</v>
      </c>
      <c r="J5494">
        <v>0</v>
      </c>
      <c r="K5494">
        <v>2</v>
      </c>
      <c r="M5494" s="4">
        <f>ROUND(VLOOKUP(fUnitSales[[#This Row],[Product]],dProducts[],2,0)*(1-fUnitSales[[#This Row],[Discount]])*fUnitSales[[#This Row],[Units]],2)</f>
        <v>50</v>
      </c>
      <c r="N5494" s="4" t="str">
        <f>VLOOKUP(fUnitSales[[#This Row],[SalesRep]],dSalesRep[],2,0)</f>
        <v>East</v>
      </c>
    </row>
    <row r="5495" spans="7:14" x14ac:dyDescent="0.25">
      <c r="G5495" s="6">
        <v>41590</v>
      </c>
      <c r="H5495" t="s">
        <v>26</v>
      </c>
      <c r="I5495" t="s">
        <v>22</v>
      </c>
      <c r="J5495">
        <v>0</v>
      </c>
      <c r="K5495">
        <v>3</v>
      </c>
      <c r="M5495" s="4">
        <f>ROUND(VLOOKUP(fUnitSales[[#This Row],[Product]],dProducts[],2,0)*(1-fUnitSales[[#This Row],[Discount]])*fUnitSales[[#This Row],[Units]],2)</f>
        <v>75</v>
      </c>
      <c r="N5495" s="4" t="str">
        <f>VLOOKUP(fUnitSales[[#This Row],[SalesRep]],dSalesRep[],2,0)</f>
        <v>West</v>
      </c>
    </row>
    <row r="5496" spans="7:14" x14ac:dyDescent="0.25">
      <c r="G5496" s="6">
        <v>41592</v>
      </c>
      <c r="H5496" t="s">
        <v>47</v>
      </c>
      <c r="I5496" t="s">
        <v>37</v>
      </c>
      <c r="J5496">
        <v>0.03</v>
      </c>
      <c r="K5496">
        <v>3</v>
      </c>
      <c r="M5496" s="4">
        <f>ROUND(VLOOKUP(fUnitSales[[#This Row],[Product]],dProducts[],2,0)*(1-fUnitSales[[#This Row],[Discount]])*fUnitSales[[#This Row],[Units]],2)</f>
        <v>72.75</v>
      </c>
      <c r="N5496" s="4" t="str">
        <f>VLOOKUP(fUnitSales[[#This Row],[SalesRep]],dSalesRep[],2,0)</f>
        <v>South</v>
      </c>
    </row>
    <row r="5497" spans="7:14" x14ac:dyDescent="0.25">
      <c r="G5497" s="6">
        <v>41400</v>
      </c>
      <c r="H5497" t="s">
        <v>43</v>
      </c>
      <c r="I5497" t="s">
        <v>18</v>
      </c>
      <c r="J5497">
        <v>0</v>
      </c>
      <c r="K5497">
        <v>1</v>
      </c>
      <c r="M5497" s="4">
        <f>ROUND(VLOOKUP(fUnitSales[[#This Row],[Product]],dProducts[],2,0)*(1-fUnitSales[[#This Row],[Discount]])*fUnitSales[[#This Row],[Units]],2)</f>
        <v>22.95</v>
      </c>
      <c r="N5497" s="4" t="str">
        <f>VLOOKUP(fUnitSales[[#This Row],[SalesRep]],dSalesRep[],2,0)</f>
        <v>MidWest</v>
      </c>
    </row>
    <row r="5498" spans="7:14" x14ac:dyDescent="0.25">
      <c r="G5498" s="6">
        <v>41584</v>
      </c>
      <c r="H5498" t="s">
        <v>73</v>
      </c>
      <c r="I5498" t="s">
        <v>18</v>
      </c>
      <c r="J5498">
        <v>0</v>
      </c>
      <c r="K5498">
        <v>3</v>
      </c>
      <c r="M5498" s="4">
        <f>ROUND(VLOOKUP(fUnitSales[[#This Row],[Product]],dProducts[],2,0)*(1-fUnitSales[[#This Row],[Discount]])*fUnitSales[[#This Row],[Units]],2)</f>
        <v>68.849999999999994</v>
      </c>
      <c r="N5498" s="4" t="str">
        <f>VLOOKUP(fUnitSales[[#This Row],[SalesRep]],dSalesRep[],2,0)</f>
        <v>West</v>
      </c>
    </row>
    <row r="5499" spans="7:14" x14ac:dyDescent="0.25">
      <c r="G5499" s="6">
        <v>41581</v>
      </c>
      <c r="H5499" t="s">
        <v>70</v>
      </c>
      <c r="I5499" t="s">
        <v>8</v>
      </c>
      <c r="J5499">
        <v>0</v>
      </c>
      <c r="K5499">
        <v>2</v>
      </c>
      <c r="M5499" s="4">
        <f>ROUND(VLOOKUP(fUnitSales[[#This Row],[Product]],dProducts[],2,0)*(1-fUnitSales[[#This Row],[Discount]])*fUnitSales[[#This Row],[Units]],2)</f>
        <v>42</v>
      </c>
      <c r="N5499" s="4" t="str">
        <f>VLOOKUP(fUnitSales[[#This Row],[SalesRep]],dSalesRep[],2,0)</f>
        <v>West</v>
      </c>
    </row>
    <row r="5500" spans="7:14" x14ac:dyDescent="0.25">
      <c r="G5500" s="6">
        <v>41955</v>
      </c>
      <c r="H5500" t="s">
        <v>43</v>
      </c>
      <c r="I5500" t="s">
        <v>42</v>
      </c>
      <c r="J5500">
        <v>0</v>
      </c>
      <c r="K5500">
        <v>3</v>
      </c>
      <c r="M5500" s="4">
        <f>ROUND(VLOOKUP(fUnitSales[[#This Row],[Product]],dProducts[],2,0)*(1-fUnitSales[[#This Row],[Discount]])*fUnitSales[[#This Row],[Units]],2)</f>
        <v>57</v>
      </c>
      <c r="N5500" s="4" t="str">
        <f>VLOOKUP(fUnitSales[[#This Row],[SalesRep]],dSalesRep[],2,0)</f>
        <v>MidWest</v>
      </c>
    </row>
    <row r="5501" spans="7:14" x14ac:dyDescent="0.25">
      <c r="G5501" s="6">
        <v>41975</v>
      </c>
      <c r="H5501" t="s">
        <v>41</v>
      </c>
      <c r="I5501" t="s">
        <v>8</v>
      </c>
      <c r="J5501">
        <v>2.5000000000000001E-2</v>
      </c>
      <c r="K5501">
        <v>3</v>
      </c>
      <c r="M5501" s="4">
        <f>ROUND(VLOOKUP(fUnitSales[[#This Row],[Product]],dProducts[],2,0)*(1-fUnitSales[[#This Row],[Discount]])*fUnitSales[[#This Row],[Units]],2)</f>
        <v>61.43</v>
      </c>
      <c r="N5501" s="4" t="str">
        <f>VLOOKUP(fUnitSales[[#This Row],[SalesRep]],dSalesRep[],2,0)</f>
        <v>South</v>
      </c>
    </row>
    <row r="5502" spans="7:14" x14ac:dyDescent="0.25">
      <c r="G5502" s="6">
        <v>41992</v>
      </c>
      <c r="H5502" t="s">
        <v>85</v>
      </c>
      <c r="I5502" t="s">
        <v>13</v>
      </c>
      <c r="J5502">
        <v>0.03</v>
      </c>
      <c r="K5502">
        <v>2</v>
      </c>
      <c r="M5502" s="4">
        <f>ROUND(VLOOKUP(fUnitSales[[#This Row],[Product]],dProducts[],2,0)*(1-fUnitSales[[#This Row],[Discount]])*fUnitSales[[#This Row],[Units]],2)</f>
        <v>44.52</v>
      </c>
      <c r="N5502" s="4" t="str">
        <f>VLOOKUP(fUnitSales[[#This Row],[SalesRep]],dSalesRep[],2,0)</f>
        <v>West</v>
      </c>
    </row>
    <row r="5503" spans="7:14" x14ac:dyDescent="0.25">
      <c r="G5503" s="6">
        <v>41594</v>
      </c>
      <c r="H5503" t="s">
        <v>55</v>
      </c>
      <c r="I5503" t="s">
        <v>25</v>
      </c>
      <c r="J5503">
        <v>0</v>
      </c>
      <c r="K5503">
        <v>1</v>
      </c>
      <c r="M5503" s="4">
        <f>ROUND(VLOOKUP(fUnitSales[[#This Row],[Product]],dProducts[],2,0)*(1-fUnitSales[[#This Row],[Discount]])*fUnitSales[[#This Row],[Units]],2)</f>
        <v>34</v>
      </c>
      <c r="N5503" s="4" t="str">
        <f>VLOOKUP(fUnitSales[[#This Row],[SalesRep]],dSalesRep[],2,0)</f>
        <v>South</v>
      </c>
    </row>
    <row r="5504" spans="7:14" x14ac:dyDescent="0.25">
      <c r="G5504" s="6">
        <v>41585</v>
      </c>
      <c r="H5504" t="s">
        <v>66</v>
      </c>
      <c r="I5504" t="s">
        <v>37</v>
      </c>
      <c r="J5504">
        <v>0.02</v>
      </c>
      <c r="K5504">
        <v>1</v>
      </c>
      <c r="M5504" s="4">
        <f>ROUND(VLOOKUP(fUnitSales[[#This Row],[Product]],dProducts[],2,0)*(1-fUnitSales[[#This Row],[Discount]])*fUnitSales[[#This Row],[Units]],2)</f>
        <v>24.5</v>
      </c>
      <c r="N5504" s="4" t="str">
        <f>VLOOKUP(fUnitSales[[#This Row],[SalesRep]],dSalesRep[],2,0)</f>
        <v>MidWest</v>
      </c>
    </row>
    <row r="5505" spans="7:14" x14ac:dyDescent="0.25">
      <c r="G5505" s="6">
        <v>41501</v>
      </c>
      <c r="H5505" t="s">
        <v>41</v>
      </c>
      <c r="I5505" t="s">
        <v>13</v>
      </c>
      <c r="J5505">
        <v>0.02</v>
      </c>
      <c r="K5505">
        <v>3</v>
      </c>
      <c r="M5505" s="4">
        <f>ROUND(VLOOKUP(fUnitSales[[#This Row],[Product]],dProducts[],2,0)*(1-fUnitSales[[#This Row],[Discount]])*fUnitSales[[#This Row],[Units]],2)</f>
        <v>67.47</v>
      </c>
      <c r="N5505" s="4" t="str">
        <f>VLOOKUP(fUnitSales[[#This Row],[SalesRep]],dSalesRep[],2,0)</f>
        <v>South</v>
      </c>
    </row>
    <row r="5506" spans="7:14" x14ac:dyDescent="0.25">
      <c r="G5506" s="6">
        <v>41723</v>
      </c>
      <c r="H5506" t="s">
        <v>38</v>
      </c>
      <c r="I5506" t="s">
        <v>8</v>
      </c>
      <c r="J5506">
        <v>0</v>
      </c>
      <c r="K5506">
        <v>2</v>
      </c>
      <c r="M5506" s="4">
        <f>ROUND(VLOOKUP(fUnitSales[[#This Row],[Product]],dProducts[],2,0)*(1-fUnitSales[[#This Row],[Discount]])*fUnitSales[[#This Row],[Units]],2)</f>
        <v>42</v>
      </c>
      <c r="N5506" s="4" t="str">
        <f>VLOOKUP(fUnitSales[[#This Row],[SalesRep]],dSalesRep[],2,0)</f>
        <v>South</v>
      </c>
    </row>
    <row r="5507" spans="7:14" x14ac:dyDescent="0.25">
      <c r="G5507" s="6">
        <v>41982</v>
      </c>
      <c r="H5507" t="s">
        <v>58</v>
      </c>
      <c r="I5507" t="s">
        <v>17</v>
      </c>
      <c r="J5507">
        <v>0</v>
      </c>
      <c r="K5507">
        <v>3</v>
      </c>
      <c r="M5507" s="4">
        <f>ROUND(VLOOKUP(fUnitSales[[#This Row],[Product]],dProducts[],2,0)*(1-fUnitSales[[#This Row],[Discount]])*fUnitSales[[#This Row],[Units]],2)</f>
        <v>59.85</v>
      </c>
      <c r="N5507" s="4" t="str">
        <f>VLOOKUP(fUnitSales[[#This Row],[SalesRep]],dSalesRep[],2,0)</f>
        <v>East</v>
      </c>
    </row>
    <row r="5508" spans="7:14" x14ac:dyDescent="0.25">
      <c r="G5508" s="6">
        <v>41291</v>
      </c>
      <c r="H5508" t="s">
        <v>84</v>
      </c>
      <c r="I5508" t="s">
        <v>28</v>
      </c>
      <c r="J5508">
        <v>0.02</v>
      </c>
      <c r="K5508">
        <v>1</v>
      </c>
      <c r="M5508" s="4">
        <f>ROUND(VLOOKUP(fUnitSales[[#This Row],[Product]],dProducts[],2,0)*(1-fUnitSales[[#This Row],[Discount]])*fUnitSales[[#This Row],[Units]],2)</f>
        <v>26.95</v>
      </c>
      <c r="N5508" s="4" t="str">
        <f>VLOOKUP(fUnitSales[[#This Row],[SalesRep]],dSalesRep[],2,0)</f>
        <v>East</v>
      </c>
    </row>
    <row r="5509" spans="7:14" x14ac:dyDescent="0.25">
      <c r="G5509" s="6">
        <v>41958</v>
      </c>
      <c r="H5509" t="s">
        <v>80</v>
      </c>
      <c r="I5509" t="s">
        <v>37</v>
      </c>
      <c r="J5509">
        <v>0.03</v>
      </c>
      <c r="K5509">
        <v>2</v>
      </c>
      <c r="M5509" s="4">
        <f>ROUND(VLOOKUP(fUnitSales[[#This Row],[Product]],dProducts[],2,0)*(1-fUnitSales[[#This Row],[Discount]])*fUnitSales[[#This Row],[Units]],2)</f>
        <v>48.5</v>
      </c>
      <c r="N5509" s="4" t="str">
        <f>VLOOKUP(fUnitSales[[#This Row],[SalesRep]],dSalesRep[],2,0)</f>
        <v>MidWest</v>
      </c>
    </row>
    <row r="5510" spans="7:14" x14ac:dyDescent="0.25">
      <c r="G5510" s="6">
        <v>41363</v>
      </c>
      <c r="H5510" t="s">
        <v>27</v>
      </c>
      <c r="I5510" t="s">
        <v>18</v>
      </c>
      <c r="J5510">
        <v>0.02</v>
      </c>
      <c r="K5510">
        <v>3</v>
      </c>
      <c r="M5510" s="4">
        <f>ROUND(VLOOKUP(fUnitSales[[#This Row],[Product]],dProducts[],2,0)*(1-fUnitSales[[#This Row],[Discount]])*fUnitSales[[#This Row],[Units]],2)</f>
        <v>67.47</v>
      </c>
      <c r="N5510" s="4" t="str">
        <f>VLOOKUP(fUnitSales[[#This Row],[SalesRep]],dSalesRep[],2,0)</f>
        <v>MidWest</v>
      </c>
    </row>
    <row r="5511" spans="7:14" x14ac:dyDescent="0.25">
      <c r="G5511" s="6">
        <v>41583</v>
      </c>
      <c r="H5511" t="s">
        <v>29</v>
      </c>
      <c r="I5511" t="s">
        <v>31</v>
      </c>
      <c r="J5511">
        <v>0.03</v>
      </c>
      <c r="K5511">
        <v>3</v>
      </c>
      <c r="M5511" s="4">
        <f>ROUND(VLOOKUP(fUnitSales[[#This Row],[Product]],dProducts[],2,0)*(1-fUnitSales[[#This Row],[Discount]])*fUnitSales[[#This Row],[Units]],2)</f>
        <v>87.3</v>
      </c>
      <c r="N5511" s="4" t="str">
        <f>VLOOKUP(fUnitSales[[#This Row],[SalesRep]],dSalesRep[],2,0)</f>
        <v>MidWest</v>
      </c>
    </row>
    <row r="5512" spans="7:14" x14ac:dyDescent="0.25">
      <c r="G5512" s="6">
        <v>41987</v>
      </c>
      <c r="H5512" t="s">
        <v>90</v>
      </c>
      <c r="I5512" t="s">
        <v>22</v>
      </c>
      <c r="J5512">
        <v>0</v>
      </c>
      <c r="K5512">
        <v>3</v>
      </c>
      <c r="M5512" s="4">
        <f>ROUND(VLOOKUP(fUnitSales[[#This Row],[Product]],dProducts[],2,0)*(1-fUnitSales[[#This Row],[Discount]])*fUnitSales[[#This Row],[Units]],2)</f>
        <v>75</v>
      </c>
      <c r="N5512" s="4" t="str">
        <f>VLOOKUP(fUnitSales[[#This Row],[SalesRep]],dSalesRep[],2,0)</f>
        <v>West</v>
      </c>
    </row>
    <row r="5513" spans="7:14" x14ac:dyDescent="0.25">
      <c r="G5513" s="6">
        <v>42000</v>
      </c>
      <c r="H5513" t="s">
        <v>27</v>
      </c>
      <c r="I5513" t="s">
        <v>25</v>
      </c>
      <c r="J5513">
        <v>1.4999999999999999E-2</v>
      </c>
      <c r="K5513">
        <v>1</v>
      </c>
      <c r="M5513" s="4">
        <f>ROUND(VLOOKUP(fUnitSales[[#This Row],[Product]],dProducts[],2,0)*(1-fUnitSales[[#This Row],[Discount]])*fUnitSales[[#This Row],[Units]],2)</f>
        <v>33.49</v>
      </c>
      <c r="N5513" s="4" t="str">
        <f>VLOOKUP(fUnitSales[[#This Row],[SalesRep]],dSalesRep[],2,0)</f>
        <v>MidWest</v>
      </c>
    </row>
    <row r="5514" spans="7:14" x14ac:dyDescent="0.25">
      <c r="G5514" s="6">
        <v>42000</v>
      </c>
      <c r="H5514" t="s">
        <v>27</v>
      </c>
      <c r="I5514" t="s">
        <v>25</v>
      </c>
      <c r="J5514">
        <v>2.5000000000000001E-2</v>
      </c>
      <c r="K5514">
        <v>3</v>
      </c>
      <c r="M5514" s="4">
        <f>ROUND(VLOOKUP(fUnitSales[[#This Row],[Product]],dProducts[],2,0)*(1-fUnitSales[[#This Row],[Discount]])*fUnitSales[[#This Row],[Units]],2)</f>
        <v>99.45</v>
      </c>
      <c r="N5514" s="4" t="str">
        <f>VLOOKUP(fUnitSales[[#This Row],[SalesRep]],dSalesRep[],2,0)</f>
        <v>MidWest</v>
      </c>
    </row>
    <row r="5515" spans="7:14" x14ac:dyDescent="0.25">
      <c r="G5515" s="6">
        <v>41622</v>
      </c>
      <c r="H5515" t="s">
        <v>50</v>
      </c>
      <c r="I5515" t="s">
        <v>8</v>
      </c>
      <c r="J5515">
        <v>2.5000000000000001E-2</v>
      </c>
      <c r="K5515">
        <v>3</v>
      </c>
      <c r="M5515" s="4">
        <f>ROUND(VLOOKUP(fUnitSales[[#This Row],[Product]],dProducts[],2,0)*(1-fUnitSales[[#This Row],[Discount]])*fUnitSales[[#This Row],[Units]],2)</f>
        <v>61.43</v>
      </c>
      <c r="N5515" s="4" t="str">
        <f>VLOOKUP(fUnitSales[[#This Row],[SalesRep]],dSalesRep[],2,0)</f>
        <v>MidWest</v>
      </c>
    </row>
    <row r="5516" spans="7:14" x14ac:dyDescent="0.25">
      <c r="G5516" s="6">
        <v>41583</v>
      </c>
      <c r="H5516" t="s">
        <v>46</v>
      </c>
      <c r="I5516" t="s">
        <v>13</v>
      </c>
      <c r="J5516">
        <v>0</v>
      </c>
      <c r="K5516">
        <v>1</v>
      </c>
      <c r="M5516" s="4">
        <f>ROUND(VLOOKUP(fUnitSales[[#This Row],[Product]],dProducts[],2,0)*(1-fUnitSales[[#This Row],[Discount]])*fUnitSales[[#This Row],[Units]],2)</f>
        <v>22.95</v>
      </c>
      <c r="N5516" s="4" t="str">
        <f>VLOOKUP(fUnitSales[[#This Row],[SalesRep]],dSalesRep[],2,0)</f>
        <v>MidWest</v>
      </c>
    </row>
    <row r="5517" spans="7:14" x14ac:dyDescent="0.25">
      <c r="G5517" s="6">
        <v>41607</v>
      </c>
      <c r="H5517" t="s">
        <v>57</v>
      </c>
      <c r="I5517" t="s">
        <v>18</v>
      </c>
      <c r="J5517">
        <v>0</v>
      </c>
      <c r="K5517">
        <v>2</v>
      </c>
      <c r="M5517" s="4">
        <f>ROUND(VLOOKUP(fUnitSales[[#This Row],[Product]],dProducts[],2,0)*(1-fUnitSales[[#This Row],[Discount]])*fUnitSales[[#This Row],[Units]],2)</f>
        <v>45.9</v>
      </c>
      <c r="N5517" s="4" t="str">
        <f>VLOOKUP(fUnitSales[[#This Row],[SalesRep]],dSalesRep[],2,0)</f>
        <v>South</v>
      </c>
    </row>
    <row r="5518" spans="7:14" x14ac:dyDescent="0.25">
      <c r="G5518" s="6">
        <v>41966</v>
      </c>
      <c r="H5518" t="s">
        <v>52</v>
      </c>
      <c r="I5518" t="s">
        <v>17</v>
      </c>
      <c r="J5518">
        <v>1.4999999999999999E-2</v>
      </c>
      <c r="K5518">
        <v>2</v>
      </c>
      <c r="M5518" s="4">
        <f>ROUND(VLOOKUP(fUnitSales[[#This Row],[Product]],dProducts[],2,0)*(1-fUnitSales[[#This Row],[Discount]])*fUnitSales[[#This Row],[Units]],2)</f>
        <v>39.299999999999997</v>
      </c>
      <c r="N5518" s="4" t="str">
        <f>VLOOKUP(fUnitSales[[#This Row],[SalesRep]],dSalesRep[],2,0)</f>
        <v>South</v>
      </c>
    </row>
    <row r="5519" spans="7:14" x14ac:dyDescent="0.25">
      <c r="G5519" s="6">
        <v>41279</v>
      </c>
      <c r="H5519" t="s">
        <v>83</v>
      </c>
      <c r="I5519" t="s">
        <v>12</v>
      </c>
      <c r="J5519">
        <v>2.5000000000000001E-2</v>
      </c>
      <c r="K5519">
        <v>2</v>
      </c>
      <c r="M5519" s="4">
        <f>ROUND(VLOOKUP(fUnitSales[[#This Row],[Product]],dProducts[],2,0)*(1-fUnitSales[[#This Row],[Discount]])*fUnitSales[[#This Row],[Units]],2)</f>
        <v>155.9</v>
      </c>
      <c r="N5519" s="4" t="str">
        <f>VLOOKUP(fUnitSales[[#This Row],[SalesRep]],dSalesRep[],2,0)</f>
        <v>South</v>
      </c>
    </row>
    <row r="5520" spans="7:14" x14ac:dyDescent="0.25">
      <c r="G5520" s="6">
        <v>41585</v>
      </c>
      <c r="H5520" t="s">
        <v>94</v>
      </c>
      <c r="I5520" t="s">
        <v>25</v>
      </c>
      <c r="J5520">
        <v>0.03</v>
      </c>
      <c r="K5520">
        <v>3</v>
      </c>
      <c r="M5520" s="4">
        <f>ROUND(VLOOKUP(fUnitSales[[#This Row],[Product]],dProducts[],2,0)*(1-fUnitSales[[#This Row],[Discount]])*fUnitSales[[#This Row],[Units]],2)</f>
        <v>98.94</v>
      </c>
      <c r="N5520" s="4" t="str">
        <f>VLOOKUP(fUnitSales[[#This Row],[SalesRep]],dSalesRep[],2,0)</f>
        <v>MidWest</v>
      </c>
    </row>
    <row r="5521" spans="7:14" x14ac:dyDescent="0.25">
      <c r="G5521" s="6">
        <v>41969</v>
      </c>
      <c r="H5521" t="s">
        <v>56</v>
      </c>
      <c r="I5521" t="s">
        <v>25</v>
      </c>
      <c r="J5521">
        <v>0</v>
      </c>
      <c r="K5521">
        <v>2</v>
      </c>
      <c r="M5521" s="4">
        <f>ROUND(VLOOKUP(fUnitSales[[#This Row],[Product]],dProducts[],2,0)*(1-fUnitSales[[#This Row],[Discount]])*fUnitSales[[#This Row],[Units]],2)</f>
        <v>68</v>
      </c>
      <c r="N5521" s="4" t="str">
        <f>VLOOKUP(fUnitSales[[#This Row],[SalesRep]],dSalesRep[],2,0)</f>
        <v>West</v>
      </c>
    </row>
    <row r="5522" spans="7:14" x14ac:dyDescent="0.25">
      <c r="G5522" s="6">
        <v>41580</v>
      </c>
      <c r="H5522" t="s">
        <v>74</v>
      </c>
      <c r="I5522" t="s">
        <v>37</v>
      </c>
      <c r="J5522">
        <v>0</v>
      </c>
      <c r="K5522">
        <v>2</v>
      </c>
      <c r="M5522" s="4">
        <f>ROUND(VLOOKUP(fUnitSales[[#This Row],[Product]],dProducts[],2,0)*(1-fUnitSales[[#This Row],[Discount]])*fUnitSales[[#This Row],[Units]],2)</f>
        <v>50</v>
      </c>
      <c r="N5522" s="4" t="str">
        <f>VLOOKUP(fUnitSales[[#This Row],[SalesRep]],dSalesRep[],2,0)</f>
        <v>MidWest</v>
      </c>
    </row>
    <row r="5523" spans="7:14" x14ac:dyDescent="0.25">
      <c r="G5523" s="6">
        <v>41633</v>
      </c>
      <c r="H5523" t="s">
        <v>36</v>
      </c>
      <c r="I5523" t="s">
        <v>12</v>
      </c>
      <c r="J5523">
        <v>0.03</v>
      </c>
      <c r="K5523">
        <v>3</v>
      </c>
      <c r="M5523" s="4">
        <f>ROUND(VLOOKUP(fUnitSales[[#This Row],[Product]],dProducts[],2,0)*(1-fUnitSales[[#This Row],[Discount]])*fUnitSales[[#This Row],[Units]],2)</f>
        <v>232.65</v>
      </c>
      <c r="N5523" s="4" t="str">
        <f>VLOOKUP(fUnitSales[[#This Row],[SalesRep]],dSalesRep[],2,0)</f>
        <v>West</v>
      </c>
    </row>
    <row r="5524" spans="7:14" x14ac:dyDescent="0.25">
      <c r="G5524" s="6">
        <v>41952</v>
      </c>
      <c r="H5524" t="s">
        <v>56</v>
      </c>
      <c r="I5524" t="s">
        <v>22</v>
      </c>
      <c r="J5524">
        <v>2.5000000000000001E-2</v>
      </c>
      <c r="K5524">
        <v>1</v>
      </c>
      <c r="M5524" s="4">
        <f>ROUND(VLOOKUP(fUnitSales[[#This Row],[Product]],dProducts[],2,0)*(1-fUnitSales[[#This Row],[Discount]])*fUnitSales[[#This Row],[Units]],2)</f>
        <v>24.38</v>
      </c>
      <c r="N5524" s="4" t="str">
        <f>VLOOKUP(fUnitSales[[#This Row],[SalesRep]],dSalesRep[],2,0)</f>
        <v>West</v>
      </c>
    </row>
    <row r="5525" spans="7:14" x14ac:dyDescent="0.25">
      <c r="G5525" s="6">
        <v>41602</v>
      </c>
      <c r="H5525" t="s">
        <v>21</v>
      </c>
      <c r="I5525" t="s">
        <v>25</v>
      </c>
      <c r="J5525">
        <v>0</v>
      </c>
      <c r="K5525">
        <v>2</v>
      </c>
      <c r="M5525" s="4">
        <f>ROUND(VLOOKUP(fUnitSales[[#This Row],[Product]],dProducts[],2,0)*(1-fUnitSales[[#This Row],[Discount]])*fUnitSales[[#This Row],[Units]],2)</f>
        <v>68</v>
      </c>
      <c r="N5525" s="4" t="str">
        <f>VLOOKUP(fUnitSales[[#This Row],[SalesRep]],dSalesRep[],2,0)</f>
        <v>West</v>
      </c>
    </row>
    <row r="5526" spans="7:14" x14ac:dyDescent="0.25">
      <c r="G5526" s="6">
        <v>41955</v>
      </c>
      <c r="H5526" t="s">
        <v>43</v>
      </c>
      <c r="I5526" t="s">
        <v>17</v>
      </c>
      <c r="J5526">
        <v>0.01</v>
      </c>
      <c r="K5526">
        <v>1</v>
      </c>
      <c r="M5526" s="4">
        <f>ROUND(VLOOKUP(fUnitSales[[#This Row],[Product]],dProducts[],2,0)*(1-fUnitSales[[#This Row],[Discount]])*fUnitSales[[#This Row],[Units]],2)</f>
        <v>19.75</v>
      </c>
      <c r="N5526" s="4" t="str">
        <f>VLOOKUP(fUnitSales[[#This Row],[SalesRep]],dSalesRep[],2,0)</f>
        <v>MidWest</v>
      </c>
    </row>
    <row r="5527" spans="7:14" x14ac:dyDescent="0.25">
      <c r="G5527" s="6">
        <v>41987</v>
      </c>
      <c r="H5527" t="s">
        <v>60</v>
      </c>
      <c r="I5527" t="s">
        <v>17</v>
      </c>
      <c r="J5527">
        <v>0</v>
      </c>
      <c r="K5527">
        <v>1</v>
      </c>
      <c r="M5527" s="4">
        <f>ROUND(VLOOKUP(fUnitSales[[#This Row],[Product]],dProducts[],2,0)*(1-fUnitSales[[#This Row],[Discount]])*fUnitSales[[#This Row],[Units]],2)</f>
        <v>19.95</v>
      </c>
      <c r="N5527" s="4" t="str">
        <f>VLOOKUP(fUnitSales[[#This Row],[SalesRep]],dSalesRep[],2,0)</f>
        <v>South</v>
      </c>
    </row>
    <row r="5528" spans="7:14" x14ac:dyDescent="0.25">
      <c r="G5528" s="6">
        <v>41951</v>
      </c>
      <c r="H5528" t="s">
        <v>85</v>
      </c>
      <c r="I5528" t="s">
        <v>42</v>
      </c>
      <c r="J5528">
        <v>0</v>
      </c>
      <c r="K5528">
        <v>2</v>
      </c>
      <c r="M5528" s="4">
        <f>ROUND(VLOOKUP(fUnitSales[[#This Row],[Product]],dProducts[],2,0)*(1-fUnitSales[[#This Row],[Discount]])*fUnitSales[[#This Row],[Units]],2)</f>
        <v>38</v>
      </c>
      <c r="N5528" s="4" t="str">
        <f>VLOOKUP(fUnitSales[[#This Row],[SalesRep]],dSalesRep[],2,0)</f>
        <v>West</v>
      </c>
    </row>
    <row r="5529" spans="7:14" x14ac:dyDescent="0.25">
      <c r="G5529" s="6">
        <v>41575</v>
      </c>
      <c r="H5529" t="s">
        <v>84</v>
      </c>
      <c r="I5529" t="s">
        <v>25</v>
      </c>
      <c r="J5529">
        <v>2.5000000000000001E-2</v>
      </c>
      <c r="K5529">
        <v>1</v>
      </c>
      <c r="M5529" s="4">
        <f>ROUND(VLOOKUP(fUnitSales[[#This Row],[Product]],dProducts[],2,0)*(1-fUnitSales[[#This Row],[Discount]])*fUnitSales[[#This Row],[Units]],2)</f>
        <v>33.15</v>
      </c>
      <c r="N5529" s="4" t="str">
        <f>VLOOKUP(fUnitSales[[#This Row],[SalesRep]],dSalesRep[],2,0)</f>
        <v>East</v>
      </c>
    </row>
    <row r="5530" spans="7:14" x14ac:dyDescent="0.25">
      <c r="G5530" s="6">
        <v>41621</v>
      </c>
      <c r="H5530" t="s">
        <v>44</v>
      </c>
      <c r="I5530" t="s">
        <v>31</v>
      </c>
      <c r="J5530">
        <v>0</v>
      </c>
      <c r="K5530">
        <v>3</v>
      </c>
      <c r="M5530" s="4">
        <f>ROUND(VLOOKUP(fUnitSales[[#This Row],[Product]],dProducts[],2,0)*(1-fUnitSales[[#This Row],[Discount]])*fUnitSales[[#This Row],[Units]],2)</f>
        <v>90</v>
      </c>
      <c r="N5530" s="4" t="str">
        <f>VLOOKUP(fUnitSales[[#This Row],[SalesRep]],dSalesRep[],2,0)</f>
        <v>MidWest</v>
      </c>
    </row>
    <row r="5531" spans="7:14" x14ac:dyDescent="0.25">
      <c r="G5531" s="6">
        <v>41621</v>
      </c>
      <c r="H5531" t="s">
        <v>68</v>
      </c>
      <c r="I5531" t="s">
        <v>18</v>
      </c>
      <c r="J5531">
        <v>1.4999999999999999E-2</v>
      </c>
      <c r="K5531">
        <v>3</v>
      </c>
      <c r="M5531" s="4">
        <f>ROUND(VLOOKUP(fUnitSales[[#This Row],[Product]],dProducts[],2,0)*(1-fUnitSales[[#This Row],[Discount]])*fUnitSales[[#This Row],[Units]],2)</f>
        <v>67.819999999999993</v>
      </c>
      <c r="N5531" s="4" t="str">
        <f>VLOOKUP(fUnitSales[[#This Row],[SalesRep]],dSalesRep[],2,0)</f>
        <v>West</v>
      </c>
    </row>
    <row r="5532" spans="7:14" x14ac:dyDescent="0.25">
      <c r="G5532" s="6">
        <v>41628</v>
      </c>
      <c r="H5532" t="s">
        <v>64</v>
      </c>
      <c r="I5532" t="s">
        <v>8</v>
      </c>
      <c r="J5532">
        <v>0.01</v>
      </c>
      <c r="K5532">
        <v>3</v>
      </c>
      <c r="M5532" s="4">
        <f>ROUND(VLOOKUP(fUnitSales[[#This Row],[Product]],dProducts[],2,0)*(1-fUnitSales[[#This Row],[Discount]])*fUnitSales[[#This Row],[Units]],2)</f>
        <v>62.37</v>
      </c>
      <c r="N5532" s="4" t="str">
        <f>VLOOKUP(fUnitSales[[#This Row],[SalesRep]],dSalesRep[],2,0)</f>
        <v>MidWest</v>
      </c>
    </row>
    <row r="5533" spans="7:14" x14ac:dyDescent="0.25">
      <c r="G5533" s="6">
        <v>41946</v>
      </c>
      <c r="H5533" t="s">
        <v>9</v>
      </c>
      <c r="I5533" t="s">
        <v>17</v>
      </c>
      <c r="J5533">
        <v>0</v>
      </c>
      <c r="K5533">
        <v>1</v>
      </c>
      <c r="M5533" s="4">
        <f>ROUND(VLOOKUP(fUnitSales[[#This Row],[Product]],dProducts[],2,0)*(1-fUnitSales[[#This Row],[Discount]])*fUnitSales[[#This Row],[Units]],2)</f>
        <v>19.95</v>
      </c>
      <c r="N5533" s="4" t="str">
        <f>VLOOKUP(fUnitSales[[#This Row],[SalesRep]],dSalesRep[],2,0)</f>
        <v>MidWest</v>
      </c>
    </row>
    <row r="5534" spans="7:14" x14ac:dyDescent="0.25">
      <c r="G5534" s="6">
        <v>41835</v>
      </c>
      <c r="H5534" t="s">
        <v>56</v>
      </c>
      <c r="I5534" t="s">
        <v>17</v>
      </c>
      <c r="J5534">
        <v>0</v>
      </c>
      <c r="K5534">
        <v>10</v>
      </c>
      <c r="M5534" s="4">
        <f>ROUND(VLOOKUP(fUnitSales[[#This Row],[Product]],dProducts[],2,0)*(1-fUnitSales[[#This Row],[Discount]])*fUnitSales[[#This Row],[Units]],2)</f>
        <v>199.5</v>
      </c>
      <c r="N5534" s="4" t="str">
        <f>VLOOKUP(fUnitSales[[#This Row],[SalesRep]],dSalesRep[],2,0)</f>
        <v>West</v>
      </c>
    </row>
    <row r="5535" spans="7:14" x14ac:dyDescent="0.25">
      <c r="G5535" s="6">
        <v>41989</v>
      </c>
      <c r="H5535" t="s">
        <v>44</v>
      </c>
      <c r="I5535" t="s">
        <v>37</v>
      </c>
      <c r="J5535">
        <v>0</v>
      </c>
      <c r="K5535">
        <v>3</v>
      </c>
      <c r="M5535" s="4">
        <f>ROUND(VLOOKUP(fUnitSales[[#This Row],[Product]],dProducts[],2,0)*(1-fUnitSales[[#This Row],[Discount]])*fUnitSales[[#This Row],[Units]],2)</f>
        <v>75</v>
      </c>
      <c r="N5535" s="4" t="str">
        <f>VLOOKUP(fUnitSales[[#This Row],[SalesRep]],dSalesRep[],2,0)</f>
        <v>MidWest</v>
      </c>
    </row>
    <row r="5536" spans="7:14" x14ac:dyDescent="0.25">
      <c r="G5536" s="6">
        <v>41970</v>
      </c>
      <c r="H5536" t="s">
        <v>24</v>
      </c>
      <c r="I5536" t="s">
        <v>13</v>
      </c>
      <c r="J5536">
        <v>2.5000000000000001E-2</v>
      </c>
      <c r="K5536">
        <v>1</v>
      </c>
      <c r="M5536" s="4">
        <f>ROUND(VLOOKUP(fUnitSales[[#This Row],[Product]],dProducts[],2,0)*(1-fUnitSales[[#This Row],[Discount]])*fUnitSales[[#This Row],[Units]],2)</f>
        <v>22.38</v>
      </c>
      <c r="N5536" s="4" t="str">
        <f>VLOOKUP(fUnitSales[[#This Row],[SalesRep]],dSalesRep[],2,0)</f>
        <v>MidWest</v>
      </c>
    </row>
    <row r="5537" spans="7:14" x14ac:dyDescent="0.25">
      <c r="G5537" s="6">
        <v>41404</v>
      </c>
      <c r="H5537" t="s">
        <v>65</v>
      </c>
      <c r="I5537" t="s">
        <v>25</v>
      </c>
      <c r="J5537">
        <v>1.4999999999999999E-2</v>
      </c>
      <c r="K5537">
        <v>3</v>
      </c>
      <c r="M5537" s="4">
        <f>ROUND(VLOOKUP(fUnitSales[[#This Row],[Product]],dProducts[],2,0)*(1-fUnitSales[[#This Row],[Discount]])*fUnitSales[[#This Row],[Units]],2)</f>
        <v>100.47</v>
      </c>
      <c r="N5537" s="4" t="str">
        <f>VLOOKUP(fUnitSales[[#This Row],[SalesRep]],dSalesRep[],2,0)</f>
        <v>West</v>
      </c>
    </row>
    <row r="5538" spans="7:14" x14ac:dyDescent="0.25">
      <c r="G5538" s="6">
        <v>41591</v>
      </c>
      <c r="H5538" t="s">
        <v>78</v>
      </c>
      <c r="I5538" t="s">
        <v>13</v>
      </c>
      <c r="J5538">
        <v>0.01</v>
      </c>
      <c r="K5538">
        <v>2</v>
      </c>
      <c r="M5538" s="4">
        <f>ROUND(VLOOKUP(fUnitSales[[#This Row],[Product]],dProducts[],2,0)*(1-fUnitSales[[#This Row],[Discount]])*fUnitSales[[#This Row],[Units]],2)</f>
        <v>45.44</v>
      </c>
      <c r="N5538" s="4" t="str">
        <f>VLOOKUP(fUnitSales[[#This Row],[SalesRep]],dSalesRep[],2,0)</f>
        <v>West</v>
      </c>
    </row>
    <row r="5539" spans="7:14" x14ac:dyDescent="0.25">
      <c r="G5539" s="6">
        <v>41596</v>
      </c>
      <c r="H5539" t="s">
        <v>40</v>
      </c>
      <c r="I5539" t="s">
        <v>12</v>
      </c>
      <c r="J5539">
        <v>2.5000000000000001E-2</v>
      </c>
      <c r="K5539">
        <v>2</v>
      </c>
      <c r="M5539" s="4">
        <f>ROUND(VLOOKUP(fUnitSales[[#This Row],[Product]],dProducts[],2,0)*(1-fUnitSales[[#This Row],[Discount]])*fUnitSales[[#This Row],[Units]],2)</f>
        <v>155.9</v>
      </c>
      <c r="N5539" s="4" t="str">
        <f>VLOOKUP(fUnitSales[[#This Row],[SalesRep]],dSalesRep[],2,0)</f>
        <v>East</v>
      </c>
    </row>
    <row r="5540" spans="7:14" x14ac:dyDescent="0.25">
      <c r="G5540" s="6">
        <v>41535</v>
      </c>
      <c r="H5540" t="s">
        <v>44</v>
      </c>
      <c r="I5540" t="s">
        <v>17</v>
      </c>
      <c r="J5540">
        <v>0.02</v>
      </c>
      <c r="K5540">
        <v>2</v>
      </c>
      <c r="M5540" s="4">
        <f>ROUND(VLOOKUP(fUnitSales[[#This Row],[Product]],dProducts[],2,0)*(1-fUnitSales[[#This Row],[Discount]])*fUnitSales[[#This Row],[Units]],2)</f>
        <v>39.1</v>
      </c>
      <c r="N5540" s="4" t="str">
        <f>VLOOKUP(fUnitSales[[#This Row],[SalesRep]],dSalesRep[],2,0)</f>
        <v>MidWest</v>
      </c>
    </row>
    <row r="5541" spans="7:14" x14ac:dyDescent="0.25">
      <c r="G5541" s="6">
        <v>41576</v>
      </c>
      <c r="H5541" t="s">
        <v>23</v>
      </c>
      <c r="I5541" t="s">
        <v>18</v>
      </c>
      <c r="J5541">
        <v>0</v>
      </c>
      <c r="K5541">
        <v>2</v>
      </c>
      <c r="M5541" s="4">
        <f>ROUND(VLOOKUP(fUnitSales[[#This Row],[Product]],dProducts[],2,0)*(1-fUnitSales[[#This Row],[Discount]])*fUnitSales[[#This Row],[Units]],2)</f>
        <v>45.9</v>
      </c>
      <c r="N5541" s="4" t="str">
        <f>VLOOKUP(fUnitSales[[#This Row],[SalesRep]],dSalesRep[],2,0)</f>
        <v>East</v>
      </c>
    </row>
    <row r="5542" spans="7:14" x14ac:dyDescent="0.25">
      <c r="G5542" s="6">
        <v>41334</v>
      </c>
      <c r="H5542" t="s">
        <v>24</v>
      </c>
      <c r="I5542" t="s">
        <v>31</v>
      </c>
      <c r="J5542">
        <v>2.5000000000000001E-2</v>
      </c>
      <c r="K5542">
        <v>1</v>
      </c>
      <c r="M5542" s="4">
        <f>ROUND(VLOOKUP(fUnitSales[[#This Row],[Product]],dProducts[],2,0)*(1-fUnitSales[[#This Row],[Discount]])*fUnitSales[[#This Row],[Units]],2)</f>
        <v>29.25</v>
      </c>
      <c r="N5542" s="4" t="str">
        <f>VLOOKUP(fUnitSales[[#This Row],[SalesRep]],dSalesRep[],2,0)</f>
        <v>MidWest</v>
      </c>
    </row>
    <row r="5543" spans="7:14" x14ac:dyDescent="0.25">
      <c r="G5543" s="6">
        <v>41599</v>
      </c>
      <c r="H5543" t="s">
        <v>74</v>
      </c>
      <c r="I5543" t="s">
        <v>18</v>
      </c>
      <c r="J5543">
        <v>0.01</v>
      </c>
      <c r="K5543">
        <v>3</v>
      </c>
      <c r="M5543" s="4">
        <f>ROUND(VLOOKUP(fUnitSales[[#This Row],[Product]],dProducts[],2,0)*(1-fUnitSales[[#This Row],[Discount]])*fUnitSales[[#This Row],[Units]],2)</f>
        <v>68.16</v>
      </c>
      <c r="N5543" s="4" t="str">
        <f>VLOOKUP(fUnitSales[[#This Row],[SalesRep]],dSalesRep[],2,0)</f>
        <v>MidWest</v>
      </c>
    </row>
    <row r="5544" spans="7:14" x14ac:dyDescent="0.25">
      <c r="G5544" s="6">
        <v>41619</v>
      </c>
      <c r="H5544" t="s">
        <v>56</v>
      </c>
      <c r="I5544" t="s">
        <v>13</v>
      </c>
      <c r="J5544">
        <v>0</v>
      </c>
      <c r="K5544">
        <v>2</v>
      </c>
      <c r="M5544" s="4">
        <f>ROUND(VLOOKUP(fUnitSales[[#This Row],[Product]],dProducts[],2,0)*(1-fUnitSales[[#This Row],[Discount]])*fUnitSales[[#This Row],[Units]],2)</f>
        <v>45.9</v>
      </c>
      <c r="N5544" s="4" t="str">
        <f>VLOOKUP(fUnitSales[[#This Row],[SalesRep]],dSalesRep[],2,0)</f>
        <v>West</v>
      </c>
    </row>
    <row r="5545" spans="7:14" x14ac:dyDescent="0.25">
      <c r="G5545" s="6">
        <v>41615</v>
      </c>
      <c r="H5545" t="s">
        <v>74</v>
      </c>
      <c r="I5545" t="s">
        <v>17</v>
      </c>
      <c r="J5545">
        <v>2.5000000000000001E-2</v>
      </c>
      <c r="K5545">
        <v>2</v>
      </c>
      <c r="M5545" s="4">
        <f>ROUND(VLOOKUP(fUnitSales[[#This Row],[Product]],dProducts[],2,0)*(1-fUnitSales[[#This Row],[Discount]])*fUnitSales[[#This Row],[Units]],2)</f>
        <v>38.9</v>
      </c>
      <c r="N5545" s="4" t="str">
        <f>VLOOKUP(fUnitSales[[#This Row],[SalesRep]],dSalesRep[],2,0)</f>
        <v>MidWest</v>
      </c>
    </row>
    <row r="5546" spans="7:14" x14ac:dyDescent="0.25">
      <c r="G5546" s="6">
        <v>41985</v>
      </c>
      <c r="H5546" t="s">
        <v>54</v>
      </c>
      <c r="I5546" t="s">
        <v>8</v>
      </c>
      <c r="J5546">
        <v>1.4999999999999999E-2</v>
      </c>
      <c r="K5546">
        <v>2</v>
      </c>
      <c r="M5546" s="4">
        <f>ROUND(VLOOKUP(fUnitSales[[#This Row],[Product]],dProducts[],2,0)*(1-fUnitSales[[#This Row],[Discount]])*fUnitSales[[#This Row],[Units]],2)</f>
        <v>41.37</v>
      </c>
      <c r="N5546" s="4" t="str">
        <f>VLOOKUP(fUnitSales[[#This Row],[SalesRep]],dSalesRep[],2,0)</f>
        <v>East</v>
      </c>
    </row>
    <row r="5547" spans="7:14" x14ac:dyDescent="0.25">
      <c r="G5547" s="6">
        <v>41945</v>
      </c>
      <c r="H5547" t="s">
        <v>46</v>
      </c>
      <c r="I5547" t="s">
        <v>25</v>
      </c>
      <c r="J5547">
        <v>1.4999999999999999E-2</v>
      </c>
      <c r="K5547">
        <v>2</v>
      </c>
      <c r="M5547" s="4">
        <f>ROUND(VLOOKUP(fUnitSales[[#This Row],[Product]],dProducts[],2,0)*(1-fUnitSales[[#This Row],[Discount]])*fUnitSales[[#This Row],[Units]],2)</f>
        <v>66.98</v>
      </c>
      <c r="N5547" s="4" t="str">
        <f>VLOOKUP(fUnitSales[[#This Row],[SalesRep]],dSalesRep[],2,0)</f>
        <v>MidWest</v>
      </c>
    </row>
    <row r="5548" spans="7:14" x14ac:dyDescent="0.25">
      <c r="G5548" s="6">
        <v>41599</v>
      </c>
      <c r="H5548" t="s">
        <v>79</v>
      </c>
      <c r="I5548" t="s">
        <v>13</v>
      </c>
      <c r="J5548">
        <v>0.03</v>
      </c>
      <c r="K5548">
        <v>1</v>
      </c>
      <c r="M5548" s="4">
        <f>ROUND(VLOOKUP(fUnitSales[[#This Row],[Product]],dProducts[],2,0)*(1-fUnitSales[[#This Row],[Discount]])*fUnitSales[[#This Row],[Units]],2)</f>
        <v>22.26</v>
      </c>
      <c r="N5548" s="4" t="str">
        <f>VLOOKUP(fUnitSales[[#This Row],[SalesRep]],dSalesRep[],2,0)</f>
        <v>South</v>
      </c>
    </row>
    <row r="5549" spans="7:14" x14ac:dyDescent="0.25">
      <c r="G5549" s="6">
        <v>41627</v>
      </c>
      <c r="H5549" t="s">
        <v>9</v>
      </c>
      <c r="I5549" t="s">
        <v>42</v>
      </c>
      <c r="J5549">
        <v>1.4999999999999999E-2</v>
      </c>
      <c r="K5549">
        <v>16</v>
      </c>
      <c r="M5549" s="4">
        <f>ROUND(VLOOKUP(fUnitSales[[#This Row],[Product]],dProducts[],2,0)*(1-fUnitSales[[#This Row],[Discount]])*fUnitSales[[#This Row],[Units]],2)</f>
        <v>299.44</v>
      </c>
      <c r="N5549" s="4" t="str">
        <f>VLOOKUP(fUnitSales[[#This Row],[SalesRep]],dSalesRep[],2,0)</f>
        <v>MidWest</v>
      </c>
    </row>
    <row r="5550" spans="7:14" x14ac:dyDescent="0.25">
      <c r="G5550" s="6">
        <v>41963</v>
      </c>
      <c r="H5550" t="s">
        <v>60</v>
      </c>
      <c r="I5550" t="s">
        <v>37</v>
      </c>
      <c r="J5550">
        <v>0.03</v>
      </c>
      <c r="K5550">
        <v>2</v>
      </c>
      <c r="M5550" s="4">
        <f>ROUND(VLOOKUP(fUnitSales[[#This Row],[Product]],dProducts[],2,0)*(1-fUnitSales[[#This Row],[Discount]])*fUnitSales[[#This Row],[Units]],2)</f>
        <v>48.5</v>
      </c>
      <c r="N5550" s="4" t="str">
        <f>VLOOKUP(fUnitSales[[#This Row],[SalesRep]],dSalesRep[],2,0)</f>
        <v>South</v>
      </c>
    </row>
    <row r="5551" spans="7:14" x14ac:dyDescent="0.25">
      <c r="G5551" s="6">
        <v>41673</v>
      </c>
      <c r="H5551" t="s">
        <v>80</v>
      </c>
      <c r="I5551" t="s">
        <v>28</v>
      </c>
      <c r="J5551">
        <v>0</v>
      </c>
      <c r="K5551">
        <v>3</v>
      </c>
      <c r="M5551" s="4">
        <f>ROUND(VLOOKUP(fUnitSales[[#This Row],[Product]],dProducts[],2,0)*(1-fUnitSales[[#This Row],[Discount]])*fUnitSales[[#This Row],[Units]],2)</f>
        <v>82.5</v>
      </c>
      <c r="N5551" s="4" t="str">
        <f>VLOOKUP(fUnitSales[[#This Row],[SalesRep]],dSalesRep[],2,0)</f>
        <v>MidWest</v>
      </c>
    </row>
    <row r="5552" spans="7:14" x14ac:dyDescent="0.25">
      <c r="G5552" s="6">
        <v>41915</v>
      </c>
      <c r="H5552" t="s">
        <v>14</v>
      </c>
      <c r="I5552" t="s">
        <v>17</v>
      </c>
      <c r="J5552">
        <v>0.01</v>
      </c>
      <c r="K5552">
        <v>2</v>
      </c>
      <c r="M5552" s="4">
        <f>ROUND(VLOOKUP(fUnitSales[[#This Row],[Product]],dProducts[],2,0)*(1-fUnitSales[[#This Row],[Discount]])*fUnitSales[[#This Row],[Units]],2)</f>
        <v>39.5</v>
      </c>
      <c r="N5552" s="4" t="str">
        <f>VLOOKUP(fUnitSales[[#This Row],[SalesRep]],dSalesRep[],2,0)</f>
        <v>West</v>
      </c>
    </row>
    <row r="5553" spans="7:14" x14ac:dyDescent="0.25">
      <c r="G5553" s="6">
        <v>41997</v>
      </c>
      <c r="H5553" t="s">
        <v>63</v>
      </c>
      <c r="I5553" t="s">
        <v>12</v>
      </c>
      <c r="J5553">
        <v>0.02</v>
      </c>
      <c r="K5553">
        <v>3</v>
      </c>
      <c r="M5553" s="4">
        <f>ROUND(VLOOKUP(fUnitSales[[#This Row],[Product]],dProducts[],2,0)*(1-fUnitSales[[#This Row],[Discount]])*fUnitSales[[#This Row],[Units]],2)</f>
        <v>235.05</v>
      </c>
      <c r="N5553" s="4" t="str">
        <f>VLOOKUP(fUnitSales[[#This Row],[SalesRep]],dSalesRep[],2,0)</f>
        <v>MidWest</v>
      </c>
    </row>
    <row r="5554" spans="7:14" x14ac:dyDescent="0.25">
      <c r="G5554" s="6">
        <v>41543</v>
      </c>
      <c r="H5554" t="s">
        <v>82</v>
      </c>
      <c r="I5554" t="s">
        <v>18</v>
      </c>
      <c r="J5554">
        <v>0.02</v>
      </c>
      <c r="K5554">
        <v>1</v>
      </c>
      <c r="M5554" s="4">
        <f>ROUND(VLOOKUP(fUnitSales[[#This Row],[Product]],dProducts[],2,0)*(1-fUnitSales[[#This Row],[Discount]])*fUnitSales[[#This Row],[Units]],2)</f>
        <v>22.49</v>
      </c>
      <c r="N5554" s="4" t="str">
        <f>VLOOKUP(fUnitSales[[#This Row],[SalesRep]],dSalesRep[],2,0)</f>
        <v>West</v>
      </c>
    </row>
    <row r="5555" spans="7:14" x14ac:dyDescent="0.25">
      <c r="G5555" s="6">
        <v>41627</v>
      </c>
      <c r="H5555" t="s">
        <v>21</v>
      </c>
      <c r="I5555" t="s">
        <v>13</v>
      </c>
      <c r="J5555">
        <v>0</v>
      </c>
      <c r="K5555">
        <v>3</v>
      </c>
      <c r="M5555" s="4">
        <f>ROUND(VLOOKUP(fUnitSales[[#This Row],[Product]],dProducts[],2,0)*(1-fUnitSales[[#This Row],[Discount]])*fUnitSales[[#This Row],[Units]],2)</f>
        <v>68.849999999999994</v>
      </c>
      <c r="N5555" s="4" t="str">
        <f>VLOOKUP(fUnitSales[[#This Row],[SalesRep]],dSalesRep[],2,0)</f>
        <v>West</v>
      </c>
    </row>
    <row r="5556" spans="7:14" x14ac:dyDescent="0.25">
      <c r="G5556" s="6">
        <v>41882</v>
      </c>
      <c r="H5556" t="s">
        <v>89</v>
      </c>
      <c r="I5556" t="s">
        <v>18</v>
      </c>
      <c r="J5556">
        <v>0</v>
      </c>
      <c r="K5556">
        <v>2</v>
      </c>
      <c r="M5556" s="4">
        <f>ROUND(VLOOKUP(fUnitSales[[#This Row],[Product]],dProducts[],2,0)*(1-fUnitSales[[#This Row],[Discount]])*fUnitSales[[#This Row],[Units]],2)</f>
        <v>45.9</v>
      </c>
      <c r="N5556" s="4" t="str">
        <f>VLOOKUP(fUnitSales[[#This Row],[SalesRep]],dSalesRep[],2,0)</f>
        <v>West</v>
      </c>
    </row>
    <row r="5557" spans="7:14" x14ac:dyDescent="0.25">
      <c r="G5557" s="6">
        <v>41947</v>
      </c>
      <c r="H5557" t="s">
        <v>67</v>
      </c>
      <c r="I5557" t="s">
        <v>8</v>
      </c>
      <c r="J5557">
        <v>0</v>
      </c>
      <c r="K5557">
        <v>1</v>
      </c>
      <c r="M5557" s="4">
        <f>ROUND(VLOOKUP(fUnitSales[[#This Row],[Product]],dProducts[],2,0)*(1-fUnitSales[[#This Row],[Discount]])*fUnitSales[[#This Row],[Units]],2)</f>
        <v>21</v>
      </c>
      <c r="N5557" s="4" t="str">
        <f>VLOOKUP(fUnitSales[[#This Row],[SalesRep]],dSalesRep[],2,0)</f>
        <v>West</v>
      </c>
    </row>
    <row r="5558" spans="7:14" x14ac:dyDescent="0.25">
      <c r="G5558" s="6">
        <v>41583</v>
      </c>
      <c r="H5558" t="s">
        <v>57</v>
      </c>
      <c r="I5558" t="s">
        <v>37</v>
      </c>
      <c r="J5558">
        <v>0.03</v>
      </c>
      <c r="K5558">
        <v>2</v>
      </c>
      <c r="M5558" s="4">
        <f>ROUND(VLOOKUP(fUnitSales[[#This Row],[Product]],dProducts[],2,0)*(1-fUnitSales[[#This Row],[Discount]])*fUnitSales[[#This Row],[Units]],2)</f>
        <v>48.5</v>
      </c>
      <c r="N5558" s="4" t="str">
        <f>VLOOKUP(fUnitSales[[#This Row],[SalesRep]],dSalesRep[],2,0)</f>
        <v>South</v>
      </c>
    </row>
    <row r="5559" spans="7:14" x14ac:dyDescent="0.25">
      <c r="G5559" s="6">
        <v>41947</v>
      </c>
      <c r="H5559" t="s">
        <v>55</v>
      </c>
      <c r="I5559" t="s">
        <v>13</v>
      </c>
      <c r="J5559">
        <v>1.4999999999999999E-2</v>
      </c>
      <c r="K5559">
        <v>2</v>
      </c>
      <c r="M5559" s="4">
        <f>ROUND(VLOOKUP(fUnitSales[[#This Row],[Product]],dProducts[],2,0)*(1-fUnitSales[[#This Row],[Discount]])*fUnitSales[[#This Row],[Units]],2)</f>
        <v>45.21</v>
      </c>
      <c r="N5559" s="4" t="str">
        <f>VLOOKUP(fUnitSales[[#This Row],[SalesRep]],dSalesRep[],2,0)</f>
        <v>South</v>
      </c>
    </row>
    <row r="5560" spans="7:14" x14ac:dyDescent="0.25">
      <c r="G5560" s="6">
        <v>41518</v>
      </c>
      <c r="H5560" t="s">
        <v>52</v>
      </c>
      <c r="I5560" t="s">
        <v>37</v>
      </c>
      <c r="J5560">
        <v>0.03</v>
      </c>
      <c r="K5560">
        <v>2</v>
      </c>
      <c r="M5560" s="4">
        <f>ROUND(VLOOKUP(fUnitSales[[#This Row],[Product]],dProducts[],2,0)*(1-fUnitSales[[#This Row],[Discount]])*fUnitSales[[#This Row],[Units]],2)</f>
        <v>48.5</v>
      </c>
      <c r="N5560" s="4" t="str">
        <f>VLOOKUP(fUnitSales[[#This Row],[SalesRep]],dSalesRep[],2,0)</f>
        <v>South</v>
      </c>
    </row>
    <row r="5561" spans="7:14" x14ac:dyDescent="0.25">
      <c r="G5561" s="6">
        <v>41993</v>
      </c>
      <c r="H5561" t="s">
        <v>11</v>
      </c>
      <c r="I5561" t="s">
        <v>22</v>
      </c>
      <c r="J5561">
        <v>0</v>
      </c>
      <c r="K5561">
        <v>19</v>
      </c>
      <c r="M5561" s="4">
        <f>ROUND(VLOOKUP(fUnitSales[[#This Row],[Product]],dProducts[],2,0)*(1-fUnitSales[[#This Row],[Discount]])*fUnitSales[[#This Row],[Units]],2)</f>
        <v>475</v>
      </c>
      <c r="N5561" s="4" t="str">
        <f>VLOOKUP(fUnitSales[[#This Row],[SalesRep]],dSalesRep[],2,0)</f>
        <v>West</v>
      </c>
    </row>
    <row r="5562" spans="7:14" x14ac:dyDescent="0.25">
      <c r="G5562" s="6">
        <v>41323</v>
      </c>
      <c r="H5562" t="s">
        <v>44</v>
      </c>
      <c r="I5562" t="s">
        <v>28</v>
      </c>
      <c r="J5562">
        <v>0.02</v>
      </c>
      <c r="K5562">
        <v>4</v>
      </c>
      <c r="M5562" s="4">
        <f>ROUND(VLOOKUP(fUnitSales[[#This Row],[Product]],dProducts[],2,0)*(1-fUnitSales[[#This Row],[Discount]])*fUnitSales[[#This Row],[Units]],2)</f>
        <v>107.8</v>
      </c>
      <c r="N5562" s="4" t="str">
        <f>VLOOKUP(fUnitSales[[#This Row],[SalesRep]],dSalesRep[],2,0)</f>
        <v>MidWest</v>
      </c>
    </row>
    <row r="5563" spans="7:14" x14ac:dyDescent="0.25">
      <c r="G5563" s="6">
        <v>41632</v>
      </c>
      <c r="H5563" t="s">
        <v>27</v>
      </c>
      <c r="I5563" t="s">
        <v>13</v>
      </c>
      <c r="J5563">
        <v>0</v>
      </c>
      <c r="K5563">
        <v>2</v>
      </c>
      <c r="M5563" s="4">
        <f>ROUND(VLOOKUP(fUnitSales[[#This Row],[Product]],dProducts[],2,0)*(1-fUnitSales[[#This Row],[Discount]])*fUnitSales[[#This Row],[Units]],2)</f>
        <v>45.9</v>
      </c>
      <c r="N5563" s="4" t="str">
        <f>VLOOKUP(fUnitSales[[#This Row],[SalesRep]],dSalesRep[],2,0)</f>
        <v>MidWest</v>
      </c>
    </row>
    <row r="5564" spans="7:14" x14ac:dyDescent="0.25">
      <c r="G5564" s="6">
        <v>41979</v>
      </c>
      <c r="H5564" t="s">
        <v>27</v>
      </c>
      <c r="I5564" t="s">
        <v>25</v>
      </c>
      <c r="J5564">
        <v>2.5000000000000001E-2</v>
      </c>
      <c r="K5564">
        <v>2</v>
      </c>
      <c r="M5564" s="4">
        <f>ROUND(VLOOKUP(fUnitSales[[#This Row],[Product]],dProducts[],2,0)*(1-fUnitSales[[#This Row],[Discount]])*fUnitSales[[#This Row],[Units]],2)</f>
        <v>66.3</v>
      </c>
      <c r="N5564" s="4" t="str">
        <f>VLOOKUP(fUnitSales[[#This Row],[SalesRep]],dSalesRep[],2,0)</f>
        <v>MidWest</v>
      </c>
    </row>
    <row r="5565" spans="7:14" x14ac:dyDescent="0.25">
      <c r="G5565" s="6">
        <v>41590</v>
      </c>
      <c r="H5565" t="s">
        <v>11</v>
      </c>
      <c r="I5565" t="s">
        <v>25</v>
      </c>
      <c r="J5565">
        <v>0</v>
      </c>
      <c r="K5565">
        <v>3</v>
      </c>
      <c r="M5565" s="4">
        <f>ROUND(VLOOKUP(fUnitSales[[#This Row],[Product]],dProducts[],2,0)*(1-fUnitSales[[#This Row],[Discount]])*fUnitSales[[#This Row],[Units]],2)</f>
        <v>102</v>
      </c>
      <c r="N5565" s="4" t="str">
        <f>VLOOKUP(fUnitSales[[#This Row],[SalesRep]],dSalesRep[],2,0)</f>
        <v>West</v>
      </c>
    </row>
    <row r="5566" spans="7:14" x14ac:dyDescent="0.25">
      <c r="G5566" s="6">
        <v>41573</v>
      </c>
      <c r="H5566" t="s">
        <v>67</v>
      </c>
      <c r="I5566" t="s">
        <v>13</v>
      </c>
      <c r="J5566">
        <v>0.01</v>
      </c>
      <c r="K5566">
        <v>1</v>
      </c>
      <c r="M5566" s="4">
        <f>ROUND(VLOOKUP(fUnitSales[[#This Row],[Product]],dProducts[],2,0)*(1-fUnitSales[[#This Row],[Discount]])*fUnitSales[[#This Row],[Units]],2)</f>
        <v>22.72</v>
      </c>
      <c r="N5566" s="4" t="str">
        <f>VLOOKUP(fUnitSales[[#This Row],[SalesRep]],dSalesRep[],2,0)</f>
        <v>West</v>
      </c>
    </row>
    <row r="5567" spans="7:14" x14ac:dyDescent="0.25">
      <c r="G5567" s="6">
        <v>41605</v>
      </c>
      <c r="H5567" t="s">
        <v>41</v>
      </c>
      <c r="I5567" t="s">
        <v>25</v>
      </c>
      <c r="J5567">
        <v>0.03</v>
      </c>
      <c r="K5567">
        <v>1</v>
      </c>
      <c r="M5567" s="4">
        <f>ROUND(VLOOKUP(fUnitSales[[#This Row],[Product]],dProducts[],2,0)*(1-fUnitSales[[#This Row],[Discount]])*fUnitSales[[#This Row],[Units]],2)</f>
        <v>32.979999999999997</v>
      </c>
      <c r="N5567" s="4" t="str">
        <f>VLOOKUP(fUnitSales[[#This Row],[SalesRep]],dSalesRep[],2,0)</f>
        <v>South</v>
      </c>
    </row>
    <row r="5568" spans="7:14" x14ac:dyDescent="0.25">
      <c r="G5568" s="6">
        <v>41908</v>
      </c>
      <c r="H5568" t="s">
        <v>86</v>
      </c>
      <c r="I5568" t="s">
        <v>17</v>
      </c>
      <c r="J5568">
        <v>0</v>
      </c>
      <c r="K5568">
        <v>3</v>
      </c>
      <c r="M5568" s="4">
        <f>ROUND(VLOOKUP(fUnitSales[[#This Row],[Product]],dProducts[],2,0)*(1-fUnitSales[[#This Row],[Discount]])*fUnitSales[[#This Row],[Units]],2)</f>
        <v>59.85</v>
      </c>
      <c r="N5568" s="4" t="str">
        <f>VLOOKUP(fUnitSales[[#This Row],[SalesRep]],dSalesRep[],2,0)</f>
        <v>West</v>
      </c>
    </row>
    <row r="5569" spans="7:14" x14ac:dyDescent="0.25">
      <c r="G5569" s="6">
        <v>41952</v>
      </c>
      <c r="H5569" t="s">
        <v>46</v>
      </c>
      <c r="I5569" t="s">
        <v>18</v>
      </c>
      <c r="J5569">
        <v>0</v>
      </c>
      <c r="K5569">
        <v>3</v>
      </c>
      <c r="M5569" s="4">
        <f>ROUND(VLOOKUP(fUnitSales[[#This Row],[Product]],dProducts[],2,0)*(1-fUnitSales[[#This Row],[Discount]])*fUnitSales[[#This Row],[Units]],2)</f>
        <v>68.849999999999994</v>
      </c>
      <c r="N5569" s="4" t="str">
        <f>VLOOKUP(fUnitSales[[#This Row],[SalesRep]],dSalesRep[],2,0)</f>
        <v>MidWest</v>
      </c>
    </row>
    <row r="5570" spans="7:14" x14ac:dyDescent="0.25">
      <c r="G5570" s="6">
        <v>41595</v>
      </c>
      <c r="H5570" t="s">
        <v>24</v>
      </c>
      <c r="I5570" t="s">
        <v>37</v>
      </c>
      <c r="J5570">
        <v>0</v>
      </c>
      <c r="K5570">
        <v>1</v>
      </c>
      <c r="M5570" s="4">
        <f>ROUND(VLOOKUP(fUnitSales[[#This Row],[Product]],dProducts[],2,0)*(1-fUnitSales[[#This Row],[Discount]])*fUnitSales[[#This Row],[Units]],2)</f>
        <v>25</v>
      </c>
      <c r="N5570" s="4" t="str">
        <f>VLOOKUP(fUnitSales[[#This Row],[SalesRep]],dSalesRep[],2,0)</f>
        <v>MidWest</v>
      </c>
    </row>
    <row r="5571" spans="7:14" x14ac:dyDescent="0.25">
      <c r="G5571" s="6">
        <v>41945</v>
      </c>
      <c r="H5571" t="s">
        <v>16</v>
      </c>
      <c r="I5571" t="s">
        <v>13</v>
      </c>
      <c r="J5571">
        <v>0.01</v>
      </c>
      <c r="K5571">
        <v>3</v>
      </c>
      <c r="M5571" s="4">
        <f>ROUND(VLOOKUP(fUnitSales[[#This Row],[Product]],dProducts[],2,0)*(1-fUnitSales[[#This Row],[Discount]])*fUnitSales[[#This Row],[Units]],2)</f>
        <v>68.16</v>
      </c>
      <c r="N5571" s="4" t="str">
        <f>VLOOKUP(fUnitSales[[#This Row],[SalesRep]],dSalesRep[],2,0)</f>
        <v>MidWest</v>
      </c>
    </row>
    <row r="5572" spans="7:14" x14ac:dyDescent="0.25">
      <c r="G5572" s="6">
        <v>41609</v>
      </c>
      <c r="H5572" t="s">
        <v>75</v>
      </c>
      <c r="I5572" t="s">
        <v>34</v>
      </c>
      <c r="J5572">
        <v>0.01</v>
      </c>
      <c r="K5572">
        <v>2</v>
      </c>
      <c r="M5572" s="4">
        <f>ROUND(VLOOKUP(fUnitSales[[#This Row],[Product]],dProducts[],2,0)*(1-fUnitSales[[#This Row],[Discount]])*fUnitSales[[#This Row],[Units]],2)</f>
        <v>46.53</v>
      </c>
      <c r="N5572" s="4" t="str">
        <f>VLOOKUP(fUnitSales[[#This Row],[SalesRep]],dSalesRep[],2,0)</f>
        <v>West</v>
      </c>
    </row>
    <row r="5573" spans="7:14" x14ac:dyDescent="0.25">
      <c r="G5573" s="6">
        <v>41950</v>
      </c>
      <c r="H5573" t="s">
        <v>84</v>
      </c>
      <c r="I5573" t="s">
        <v>28</v>
      </c>
      <c r="J5573">
        <v>0.03</v>
      </c>
      <c r="K5573">
        <v>3</v>
      </c>
      <c r="M5573" s="4">
        <f>ROUND(VLOOKUP(fUnitSales[[#This Row],[Product]],dProducts[],2,0)*(1-fUnitSales[[#This Row],[Discount]])*fUnitSales[[#This Row],[Units]],2)</f>
        <v>80.03</v>
      </c>
      <c r="N5573" s="4" t="str">
        <f>VLOOKUP(fUnitSales[[#This Row],[SalesRep]],dSalesRep[],2,0)</f>
        <v>East</v>
      </c>
    </row>
    <row r="5574" spans="7:14" x14ac:dyDescent="0.25">
      <c r="G5574" s="6">
        <v>41313</v>
      </c>
      <c r="H5574" t="s">
        <v>81</v>
      </c>
      <c r="I5574" t="s">
        <v>12</v>
      </c>
      <c r="J5574">
        <v>0.03</v>
      </c>
      <c r="K5574">
        <v>3</v>
      </c>
      <c r="M5574" s="4">
        <f>ROUND(VLOOKUP(fUnitSales[[#This Row],[Product]],dProducts[],2,0)*(1-fUnitSales[[#This Row],[Discount]])*fUnitSales[[#This Row],[Units]],2)</f>
        <v>232.65</v>
      </c>
      <c r="N5574" s="4" t="str">
        <f>VLOOKUP(fUnitSales[[#This Row],[SalesRep]],dSalesRep[],2,0)</f>
        <v>East</v>
      </c>
    </row>
    <row r="5575" spans="7:14" x14ac:dyDescent="0.25">
      <c r="G5575" s="6">
        <v>41975</v>
      </c>
      <c r="H5575" t="s">
        <v>75</v>
      </c>
      <c r="I5575" t="s">
        <v>25</v>
      </c>
      <c r="J5575">
        <v>2.5000000000000001E-2</v>
      </c>
      <c r="K5575">
        <v>1</v>
      </c>
      <c r="M5575" s="4">
        <f>ROUND(VLOOKUP(fUnitSales[[#This Row],[Product]],dProducts[],2,0)*(1-fUnitSales[[#This Row],[Discount]])*fUnitSales[[#This Row],[Units]],2)</f>
        <v>33.15</v>
      </c>
      <c r="N5575" s="4" t="str">
        <f>VLOOKUP(fUnitSales[[#This Row],[SalesRep]],dSalesRep[],2,0)</f>
        <v>West</v>
      </c>
    </row>
    <row r="5576" spans="7:14" x14ac:dyDescent="0.25">
      <c r="G5576" s="6">
        <v>41599</v>
      </c>
      <c r="H5576" t="s">
        <v>24</v>
      </c>
      <c r="I5576" t="s">
        <v>13</v>
      </c>
      <c r="J5576">
        <v>0</v>
      </c>
      <c r="K5576">
        <v>3</v>
      </c>
      <c r="M5576" s="4">
        <f>ROUND(VLOOKUP(fUnitSales[[#This Row],[Product]],dProducts[],2,0)*(1-fUnitSales[[#This Row],[Discount]])*fUnitSales[[#This Row],[Units]],2)</f>
        <v>68.849999999999994</v>
      </c>
      <c r="N5576" s="4" t="str">
        <f>VLOOKUP(fUnitSales[[#This Row],[SalesRep]],dSalesRep[],2,0)</f>
        <v>MidWest</v>
      </c>
    </row>
    <row r="5577" spans="7:14" x14ac:dyDescent="0.25">
      <c r="G5577" s="6">
        <v>41594</v>
      </c>
      <c r="H5577" t="s">
        <v>74</v>
      </c>
      <c r="I5577" t="s">
        <v>37</v>
      </c>
      <c r="J5577">
        <v>0</v>
      </c>
      <c r="K5577">
        <v>3</v>
      </c>
      <c r="M5577" s="4">
        <f>ROUND(VLOOKUP(fUnitSales[[#This Row],[Product]],dProducts[],2,0)*(1-fUnitSales[[#This Row],[Discount]])*fUnitSales[[#This Row],[Units]],2)</f>
        <v>75</v>
      </c>
      <c r="N5577" s="4" t="str">
        <f>VLOOKUP(fUnitSales[[#This Row],[SalesRep]],dSalesRep[],2,0)</f>
        <v>MidWest</v>
      </c>
    </row>
    <row r="5578" spans="7:14" x14ac:dyDescent="0.25">
      <c r="G5578" s="6">
        <v>41536</v>
      </c>
      <c r="H5578" t="s">
        <v>77</v>
      </c>
      <c r="I5578" t="s">
        <v>18</v>
      </c>
      <c r="J5578">
        <v>1.4999999999999999E-2</v>
      </c>
      <c r="K5578">
        <v>3</v>
      </c>
      <c r="M5578" s="4">
        <f>ROUND(VLOOKUP(fUnitSales[[#This Row],[Product]],dProducts[],2,0)*(1-fUnitSales[[#This Row],[Discount]])*fUnitSales[[#This Row],[Units]],2)</f>
        <v>67.819999999999993</v>
      </c>
      <c r="N5578" s="4" t="str">
        <f>VLOOKUP(fUnitSales[[#This Row],[SalesRep]],dSalesRep[],2,0)</f>
        <v>MidWest</v>
      </c>
    </row>
    <row r="5579" spans="7:14" x14ac:dyDescent="0.25">
      <c r="G5579" s="6">
        <v>41978</v>
      </c>
      <c r="H5579" t="s">
        <v>91</v>
      </c>
      <c r="I5579" t="s">
        <v>12</v>
      </c>
      <c r="J5579">
        <v>0.03</v>
      </c>
      <c r="K5579">
        <v>3</v>
      </c>
      <c r="M5579" s="4">
        <f>ROUND(VLOOKUP(fUnitSales[[#This Row],[Product]],dProducts[],2,0)*(1-fUnitSales[[#This Row],[Discount]])*fUnitSales[[#This Row],[Units]],2)</f>
        <v>232.65</v>
      </c>
      <c r="N5579" s="4" t="str">
        <f>VLOOKUP(fUnitSales[[#This Row],[SalesRep]],dSalesRep[],2,0)</f>
        <v>East</v>
      </c>
    </row>
    <row r="5580" spans="7:14" x14ac:dyDescent="0.25">
      <c r="G5580" s="6">
        <v>41738</v>
      </c>
      <c r="H5580" t="s">
        <v>89</v>
      </c>
      <c r="I5580" t="s">
        <v>8</v>
      </c>
      <c r="J5580">
        <v>2.5000000000000001E-2</v>
      </c>
      <c r="K5580">
        <v>3</v>
      </c>
      <c r="M5580" s="4">
        <f>ROUND(VLOOKUP(fUnitSales[[#This Row],[Product]],dProducts[],2,0)*(1-fUnitSales[[#This Row],[Discount]])*fUnitSales[[#This Row],[Units]],2)</f>
        <v>61.43</v>
      </c>
      <c r="N5580" s="4" t="str">
        <f>VLOOKUP(fUnitSales[[#This Row],[SalesRep]],dSalesRep[],2,0)</f>
        <v>West</v>
      </c>
    </row>
    <row r="5581" spans="7:14" x14ac:dyDescent="0.25">
      <c r="G5581" s="6">
        <v>41980</v>
      </c>
      <c r="H5581" t="s">
        <v>16</v>
      </c>
      <c r="I5581" t="s">
        <v>37</v>
      </c>
      <c r="J5581">
        <v>0.03</v>
      </c>
      <c r="K5581">
        <v>2</v>
      </c>
      <c r="M5581" s="4">
        <f>ROUND(VLOOKUP(fUnitSales[[#This Row],[Product]],dProducts[],2,0)*(1-fUnitSales[[#This Row],[Discount]])*fUnitSales[[#This Row],[Units]],2)</f>
        <v>48.5</v>
      </c>
      <c r="N5581" s="4" t="str">
        <f>VLOOKUP(fUnitSales[[#This Row],[SalesRep]],dSalesRep[],2,0)</f>
        <v>MidWest</v>
      </c>
    </row>
    <row r="5582" spans="7:14" x14ac:dyDescent="0.25">
      <c r="G5582" s="6">
        <v>41599</v>
      </c>
      <c r="H5582" t="s">
        <v>54</v>
      </c>
      <c r="I5582" t="s">
        <v>18</v>
      </c>
      <c r="J5582">
        <v>1.4999999999999999E-2</v>
      </c>
      <c r="K5582">
        <v>2</v>
      </c>
      <c r="M5582" s="4">
        <f>ROUND(VLOOKUP(fUnitSales[[#This Row],[Product]],dProducts[],2,0)*(1-fUnitSales[[#This Row],[Discount]])*fUnitSales[[#This Row],[Units]],2)</f>
        <v>45.21</v>
      </c>
      <c r="N5582" s="4" t="str">
        <f>VLOOKUP(fUnitSales[[#This Row],[SalesRep]],dSalesRep[],2,0)</f>
        <v>East</v>
      </c>
    </row>
    <row r="5583" spans="7:14" x14ac:dyDescent="0.25">
      <c r="G5583" s="6">
        <v>41463</v>
      </c>
      <c r="H5583" t="s">
        <v>45</v>
      </c>
      <c r="I5583" t="s">
        <v>22</v>
      </c>
      <c r="J5583">
        <v>1.4999999999999999E-2</v>
      </c>
      <c r="K5583">
        <v>1</v>
      </c>
      <c r="M5583" s="4">
        <f>ROUND(VLOOKUP(fUnitSales[[#This Row],[Product]],dProducts[],2,0)*(1-fUnitSales[[#This Row],[Discount]])*fUnitSales[[#This Row],[Units]],2)</f>
        <v>24.63</v>
      </c>
      <c r="N5583" s="4" t="str">
        <f>VLOOKUP(fUnitSales[[#This Row],[SalesRep]],dSalesRep[],2,0)</f>
        <v>MidWest</v>
      </c>
    </row>
    <row r="5584" spans="7:14" x14ac:dyDescent="0.25">
      <c r="G5584" s="6">
        <v>41603</v>
      </c>
      <c r="H5584" t="s">
        <v>46</v>
      </c>
      <c r="I5584" t="s">
        <v>34</v>
      </c>
      <c r="J5584">
        <v>0</v>
      </c>
      <c r="K5584">
        <v>18</v>
      </c>
      <c r="M5584" s="4">
        <f>ROUND(VLOOKUP(fUnitSales[[#This Row],[Product]],dProducts[],2,0)*(1-fUnitSales[[#This Row],[Discount]])*fUnitSales[[#This Row],[Units]],2)</f>
        <v>423</v>
      </c>
      <c r="N5584" s="4" t="str">
        <f>VLOOKUP(fUnitSales[[#This Row],[SalesRep]],dSalesRep[],2,0)</f>
        <v>MidWest</v>
      </c>
    </row>
    <row r="5585" spans="7:14" x14ac:dyDescent="0.25">
      <c r="G5585" s="6">
        <v>41616</v>
      </c>
      <c r="H5585" t="s">
        <v>74</v>
      </c>
      <c r="I5585" t="s">
        <v>37</v>
      </c>
      <c r="J5585">
        <v>0</v>
      </c>
      <c r="K5585">
        <v>2</v>
      </c>
      <c r="M5585" s="4">
        <f>ROUND(VLOOKUP(fUnitSales[[#This Row],[Product]],dProducts[],2,0)*(1-fUnitSales[[#This Row],[Discount]])*fUnitSales[[#This Row],[Units]],2)</f>
        <v>50</v>
      </c>
      <c r="N5585" s="4" t="str">
        <f>VLOOKUP(fUnitSales[[#This Row],[SalesRep]],dSalesRep[],2,0)</f>
        <v>MidWest</v>
      </c>
    </row>
    <row r="5586" spans="7:14" x14ac:dyDescent="0.25">
      <c r="G5586" s="6">
        <v>41953</v>
      </c>
      <c r="H5586" t="s">
        <v>49</v>
      </c>
      <c r="I5586" t="s">
        <v>13</v>
      </c>
      <c r="J5586">
        <v>0.01</v>
      </c>
      <c r="K5586">
        <v>1</v>
      </c>
      <c r="M5586" s="4">
        <f>ROUND(VLOOKUP(fUnitSales[[#This Row],[Product]],dProducts[],2,0)*(1-fUnitSales[[#This Row],[Discount]])*fUnitSales[[#This Row],[Units]],2)</f>
        <v>22.72</v>
      </c>
      <c r="N5586" s="4" t="str">
        <f>VLOOKUP(fUnitSales[[#This Row],[SalesRep]],dSalesRep[],2,0)</f>
        <v>West</v>
      </c>
    </row>
    <row r="5587" spans="7:14" x14ac:dyDescent="0.25">
      <c r="G5587" s="6">
        <v>41605</v>
      </c>
      <c r="H5587" t="s">
        <v>32</v>
      </c>
      <c r="I5587" t="s">
        <v>17</v>
      </c>
      <c r="J5587">
        <v>0.03</v>
      </c>
      <c r="K5587">
        <v>1</v>
      </c>
      <c r="M5587" s="4">
        <f>ROUND(VLOOKUP(fUnitSales[[#This Row],[Product]],dProducts[],2,0)*(1-fUnitSales[[#This Row],[Discount]])*fUnitSales[[#This Row],[Units]],2)</f>
        <v>19.350000000000001</v>
      </c>
      <c r="N5587" s="4" t="str">
        <f>VLOOKUP(fUnitSales[[#This Row],[SalesRep]],dSalesRep[],2,0)</f>
        <v>West</v>
      </c>
    </row>
    <row r="5588" spans="7:14" x14ac:dyDescent="0.25">
      <c r="G5588" s="6">
        <v>41573</v>
      </c>
      <c r="H5588" t="s">
        <v>86</v>
      </c>
      <c r="I5588" t="s">
        <v>17</v>
      </c>
      <c r="J5588">
        <v>1.4999999999999999E-2</v>
      </c>
      <c r="K5588">
        <v>3</v>
      </c>
      <c r="M5588" s="4">
        <f>ROUND(VLOOKUP(fUnitSales[[#This Row],[Product]],dProducts[],2,0)*(1-fUnitSales[[#This Row],[Discount]])*fUnitSales[[#This Row],[Units]],2)</f>
        <v>58.95</v>
      </c>
      <c r="N5588" s="4" t="str">
        <f>VLOOKUP(fUnitSales[[#This Row],[SalesRep]],dSalesRep[],2,0)</f>
        <v>West</v>
      </c>
    </row>
    <row r="5589" spans="7:14" x14ac:dyDescent="0.25">
      <c r="G5589" s="6">
        <v>41625</v>
      </c>
      <c r="H5589" t="s">
        <v>84</v>
      </c>
      <c r="I5589" t="s">
        <v>34</v>
      </c>
      <c r="J5589">
        <v>0</v>
      </c>
      <c r="K5589">
        <v>6</v>
      </c>
      <c r="M5589" s="4">
        <f>ROUND(VLOOKUP(fUnitSales[[#This Row],[Product]],dProducts[],2,0)*(1-fUnitSales[[#This Row],[Discount]])*fUnitSales[[#This Row],[Units]],2)</f>
        <v>141</v>
      </c>
      <c r="N5589" s="4" t="str">
        <f>VLOOKUP(fUnitSales[[#This Row],[SalesRep]],dSalesRep[],2,0)</f>
        <v>East</v>
      </c>
    </row>
    <row r="5590" spans="7:14" x14ac:dyDescent="0.25">
      <c r="G5590" s="6">
        <v>41988</v>
      </c>
      <c r="H5590" t="s">
        <v>57</v>
      </c>
      <c r="I5590" t="s">
        <v>17</v>
      </c>
      <c r="J5590">
        <v>0.03</v>
      </c>
      <c r="K5590">
        <v>2</v>
      </c>
      <c r="M5590" s="4">
        <f>ROUND(VLOOKUP(fUnitSales[[#This Row],[Product]],dProducts[],2,0)*(1-fUnitSales[[#This Row],[Discount]])*fUnitSales[[#This Row],[Units]],2)</f>
        <v>38.700000000000003</v>
      </c>
      <c r="N5590" s="4" t="str">
        <f>VLOOKUP(fUnitSales[[#This Row],[SalesRep]],dSalesRep[],2,0)</f>
        <v>South</v>
      </c>
    </row>
    <row r="5591" spans="7:14" x14ac:dyDescent="0.25">
      <c r="G5591" s="6">
        <v>41969</v>
      </c>
      <c r="H5591" t="s">
        <v>52</v>
      </c>
      <c r="I5591" t="s">
        <v>12</v>
      </c>
      <c r="J5591">
        <v>0</v>
      </c>
      <c r="K5591">
        <v>2</v>
      </c>
      <c r="M5591" s="4">
        <f>ROUND(VLOOKUP(fUnitSales[[#This Row],[Product]],dProducts[],2,0)*(1-fUnitSales[[#This Row],[Discount]])*fUnitSales[[#This Row],[Units]],2)</f>
        <v>159.9</v>
      </c>
      <c r="N5591" s="4" t="str">
        <f>VLOOKUP(fUnitSales[[#This Row],[SalesRep]],dSalesRep[],2,0)</f>
        <v>South</v>
      </c>
    </row>
    <row r="5592" spans="7:14" x14ac:dyDescent="0.25">
      <c r="G5592" s="6">
        <v>41797</v>
      </c>
      <c r="H5592" t="s">
        <v>47</v>
      </c>
      <c r="I5592" t="s">
        <v>28</v>
      </c>
      <c r="J5592">
        <v>0.01</v>
      </c>
      <c r="K5592">
        <v>2</v>
      </c>
      <c r="M5592" s="4">
        <f>ROUND(VLOOKUP(fUnitSales[[#This Row],[Product]],dProducts[],2,0)*(1-fUnitSales[[#This Row],[Discount]])*fUnitSales[[#This Row],[Units]],2)</f>
        <v>54.45</v>
      </c>
      <c r="N5592" s="4" t="str">
        <f>VLOOKUP(fUnitSales[[#This Row],[SalesRep]],dSalesRep[],2,0)</f>
        <v>South</v>
      </c>
    </row>
    <row r="5593" spans="7:14" x14ac:dyDescent="0.25">
      <c r="G5593" s="6">
        <v>41636</v>
      </c>
      <c r="H5593" t="s">
        <v>90</v>
      </c>
      <c r="I5593" t="s">
        <v>25</v>
      </c>
      <c r="J5593">
        <v>0</v>
      </c>
      <c r="K5593">
        <v>2</v>
      </c>
      <c r="M5593" s="4">
        <f>ROUND(VLOOKUP(fUnitSales[[#This Row],[Product]],dProducts[],2,0)*(1-fUnitSales[[#This Row],[Discount]])*fUnitSales[[#This Row],[Units]],2)</f>
        <v>68</v>
      </c>
      <c r="N5593" s="4" t="str">
        <f>VLOOKUP(fUnitSales[[#This Row],[SalesRep]],dSalesRep[],2,0)</f>
        <v>West</v>
      </c>
    </row>
    <row r="5594" spans="7:14" x14ac:dyDescent="0.25">
      <c r="G5594" s="6">
        <v>41336</v>
      </c>
      <c r="H5594" t="s">
        <v>63</v>
      </c>
      <c r="I5594" t="s">
        <v>25</v>
      </c>
      <c r="J5594">
        <v>0.01</v>
      </c>
      <c r="K5594">
        <v>4</v>
      </c>
      <c r="M5594" s="4">
        <f>ROUND(VLOOKUP(fUnitSales[[#This Row],[Product]],dProducts[],2,0)*(1-fUnitSales[[#This Row],[Discount]])*fUnitSales[[#This Row],[Units]],2)</f>
        <v>134.63999999999999</v>
      </c>
      <c r="N5594" s="4" t="str">
        <f>VLOOKUP(fUnitSales[[#This Row],[SalesRep]],dSalesRep[],2,0)</f>
        <v>MidWest</v>
      </c>
    </row>
    <row r="5595" spans="7:14" x14ac:dyDescent="0.25">
      <c r="G5595" s="6">
        <v>41764</v>
      </c>
      <c r="H5595" t="s">
        <v>41</v>
      </c>
      <c r="I5595" t="s">
        <v>34</v>
      </c>
      <c r="J5595">
        <v>0.03</v>
      </c>
      <c r="K5595">
        <v>2</v>
      </c>
      <c r="M5595" s="4">
        <f>ROUND(VLOOKUP(fUnitSales[[#This Row],[Product]],dProducts[],2,0)*(1-fUnitSales[[#This Row],[Discount]])*fUnitSales[[#This Row],[Units]],2)</f>
        <v>45.59</v>
      </c>
      <c r="N5595" s="4" t="str">
        <f>VLOOKUP(fUnitSales[[#This Row],[SalesRep]],dSalesRep[],2,0)</f>
        <v>South</v>
      </c>
    </row>
    <row r="5596" spans="7:14" x14ac:dyDescent="0.25">
      <c r="G5596" s="6">
        <v>41442</v>
      </c>
      <c r="H5596" t="s">
        <v>56</v>
      </c>
      <c r="I5596" t="s">
        <v>25</v>
      </c>
      <c r="J5596">
        <v>0.02</v>
      </c>
      <c r="K5596">
        <v>4</v>
      </c>
      <c r="M5596" s="4">
        <f>ROUND(VLOOKUP(fUnitSales[[#This Row],[Product]],dProducts[],2,0)*(1-fUnitSales[[#This Row],[Discount]])*fUnitSales[[#This Row],[Units]],2)</f>
        <v>133.28</v>
      </c>
      <c r="N5596" s="4" t="str">
        <f>VLOOKUP(fUnitSales[[#This Row],[SalesRep]],dSalesRep[],2,0)</f>
        <v>West</v>
      </c>
    </row>
    <row r="5597" spans="7:14" x14ac:dyDescent="0.25">
      <c r="G5597" s="6">
        <v>41606</v>
      </c>
      <c r="H5597" t="s">
        <v>19</v>
      </c>
      <c r="I5597" t="s">
        <v>37</v>
      </c>
      <c r="J5597">
        <v>0.01</v>
      </c>
      <c r="K5597">
        <v>2</v>
      </c>
      <c r="M5597" s="4">
        <f>ROUND(VLOOKUP(fUnitSales[[#This Row],[Product]],dProducts[],2,0)*(1-fUnitSales[[#This Row],[Discount]])*fUnitSales[[#This Row],[Units]],2)</f>
        <v>49.5</v>
      </c>
      <c r="N5597" s="4" t="str">
        <f>VLOOKUP(fUnitSales[[#This Row],[SalesRep]],dSalesRep[],2,0)</f>
        <v>East</v>
      </c>
    </row>
    <row r="5598" spans="7:14" x14ac:dyDescent="0.25">
      <c r="G5598" s="6">
        <v>41604</v>
      </c>
      <c r="H5598" t="s">
        <v>95</v>
      </c>
      <c r="I5598" t="s">
        <v>31</v>
      </c>
      <c r="J5598">
        <v>0</v>
      </c>
      <c r="K5598">
        <v>1</v>
      </c>
      <c r="M5598" s="4">
        <f>ROUND(VLOOKUP(fUnitSales[[#This Row],[Product]],dProducts[],2,0)*(1-fUnitSales[[#This Row],[Discount]])*fUnitSales[[#This Row],[Units]],2)</f>
        <v>30</v>
      </c>
      <c r="N5598" s="4" t="str">
        <f>VLOOKUP(fUnitSales[[#This Row],[SalesRep]],dSalesRep[],2,0)</f>
        <v>South</v>
      </c>
    </row>
    <row r="5599" spans="7:14" x14ac:dyDescent="0.25">
      <c r="G5599" s="6">
        <v>41595</v>
      </c>
      <c r="H5599" t="s">
        <v>56</v>
      </c>
      <c r="I5599" t="s">
        <v>31</v>
      </c>
      <c r="J5599">
        <v>0.03</v>
      </c>
      <c r="K5599">
        <v>3</v>
      </c>
      <c r="M5599" s="4">
        <f>ROUND(VLOOKUP(fUnitSales[[#This Row],[Product]],dProducts[],2,0)*(1-fUnitSales[[#This Row],[Discount]])*fUnitSales[[#This Row],[Units]],2)</f>
        <v>87.3</v>
      </c>
      <c r="N5599" s="4" t="str">
        <f>VLOOKUP(fUnitSales[[#This Row],[SalesRep]],dSalesRep[],2,0)</f>
        <v>West</v>
      </c>
    </row>
    <row r="5600" spans="7:14" x14ac:dyDescent="0.25">
      <c r="G5600" s="6">
        <v>41621</v>
      </c>
      <c r="H5600" t="s">
        <v>21</v>
      </c>
      <c r="I5600" t="s">
        <v>13</v>
      </c>
      <c r="J5600">
        <v>2.5000000000000001E-2</v>
      </c>
      <c r="K5600">
        <v>1</v>
      </c>
      <c r="M5600" s="4">
        <f>ROUND(VLOOKUP(fUnitSales[[#This Row],[Product]],dProducts[],2,0)*(1-fUnitSales[[#This Row],[Discount]])*fUnitSales[[#This Row],[Units]],2)</f>
        <v>22.38</v>
      </c>
      <c r="N5600" s="4" t="str">
        <f>VLOOKUP(fUnitSales[[#This Row],[SalesRep]],dSalesRep[],2,0)</f>
        <v>West</v>
      </c>
    </row>
    <row r="5601" spans="7:14" x14ac:dyDescent="0.25">
      <c r="G5601" s="6">
        <v>41638</v>
      </c>
      <c r="H5601" t="s">
        <v>86</v>
      </c>
      <c r="I5601" t="s">
        <v>25</v>
      </c>
      <c r="J5601">
        <v>1.4999999999999999E-2</v>
      </c>
      <c r="K5601">
        <v>1</v>
      </c>
      <c r="M5601" s="4">
        <f>ROUND(VLOOKUP(fUnitSales[[#This Row],[Product]],dProducts[],2,0)*(1-fUnitSales[[#This Row],[Discount]])*fUnitSales[[#This Row],[Units]],2)</f>
        <v>33.49</v>
      </c>
      <c r="N5601" s="4" t="str">
        <f>VLOOKUP(fUnitSales[[#This Row],[SalesRep]],dSalesRep[],2,0)</f>
        <v>West</v>
      </c>
    </row>
    <row r="5602" spans="7:14" x14ac:dyDescent="0.25">
      <c r="G5602" s="6">
        <v>41595</v>
      </c>
      <c r="H5602" t="s">
        <v>30</v>
      </c>
      <c r="I5602" t="s">
        <v>18</v>
      </c>
      <c r="J5602">
        <v>0.01</v>
      </c>
      <c r="K5602">
        <v>2</v>
      </c>
      <c r="M5602" s="4">
        <f>ROUND(VLOOKUP(fUnitSales[[#This Row],[Product]],dProducts[],2,0)*(1-fUnitSales[[#This Row],[Discount]])*fUnitSales[[#This Row],[Units]],2)</f>
        <v>45.44</v>
      </c>
      <c r="N5602" s="4" t="str">
        <f>VLOOKUP(fUnitSales[[#This Row],[SalesRep]],dSalesRep[],2,0)</f>
        <v>East</v>
      </c>
    </row>
    <row r="5603" spans="7:14" x14ac:dyDescent="0.25">
      <c r="G5603" s="6">
        <v>41911</v>
      </c>
      <c r="H5603" t="s">
        <v>90</v>
      </c>
      <c r="I5603" t="s">
        <v>31</v>
      </c>
      <c r="J5603">
        <v>0</v>
      </c>
      <c r="K5603">
        <v>2</v>
      </c>
      <c r="M5603" s="4">
        <f>ROUND(VLOOKUP(fUnitSales[[#This Row],[Product]],dProducts[],2,0)*(1-fUnitSales[[#This Row],[Discount]])*fUnitSales[[#This Row],[Units]],2)</f>
        <v>60</v>
      </c>
      <c r="N5603" s="4" t="str">
        <f>VLOOKUP(fUnitSales[[#This Row],[SalesRep]],dSalesRep[],2,0)</f>
        <v>West</v>
      </c>
    </row>
    <row r="5604" spans="7:14" x14ac:dyDescent="0.25">
      <c r="G5604" s="6">
        <v>41308</v>
      </c>
      <c r="H5604" t="s">
        <v>82</v>
      </c>
      <c r="I5604" t="s">
        <v>31</v>
      </c>
      <c r="J5604">
        <v>0</v>
      </c>
      <c r="K5604">
        <v>1</v>
      </c>
      <c r="M5604" s="4">
        <f>ROUND(VLOOKUP(fUnitSales[[#This Row],[Product]],dProducts[],2,0)*(1-fUnitSales[[#This Row],[Discount]])*fUnitSales[[#This Row],[Units]],2)</f>
        <v>30</v>
      </c>
      <c r="N5604" s="4" t="str">
        <f>VLOOKUP(fUnitSales[[#This Row],[SalesRep]],dSalesRep[],2,0)</f>
        <v>West</v>
      </c>
    </row>
    <row r="5605" spans="7:14" x14ac:dyDescent="0.25">
      <c r="G5605" s="6">
        <v>41443</v>
      </c>
      <c r="H5605" t="s">
        <v>50</v>
      </c>
      <c r="I5605" t="s">
        <v>18</v>
      </c>
      <c r="J5605">
        <v>0.02</v>
      </c>
      <c r="K5605">
        <v>1</v>
      </c>
      <c r="M5605" s="4">
        <f>ROUND(VLOOKUP(fUnitSales[[#This Row],[Product]],dProducts[],2,0)*(1-fUnitSales[[#This Row],[Discount]])*fUnitSales[[#This Row],[Units]],2)</f>
        <v>22.49</v>
      </c>
      <c r="N5605" s="4" t="str">
        <f>VLOOKUP(fUnitSales[[#This Row],[SalesRep]],dSalesRep[],2,0)</f>
        <v>MidWest</v>
      </c>
    </row>
    <row r="5606" spans="7:14" x14ac:dyDescent="0.25">
      <c r="G5606" s="6">
        <v>41972</v>
      </c>
      <c r="H5606" t="s">
        <v>9</v>
      </c>
      <c r="I5606" t="s">
        <v>31</v>
      </c>
      <c r="J5606">
        <v>0.02</v>
      </c>
      <c r="K5606">
        <v>2</v>
      </c>
      <c r="M5606" s="4">
        <f>ROUND(VLOOKUP(fUnitSales[[#This Row],[Product]],dProducts[],2,0)*(1-fUnitSales[[#This Row],[Discount]])*fUnitSales[[#This Row],[Units]],2)</f>
        <v>58.8</v>
      </c>
      <c r="N5606" s="4" t="str">
        <f>VLOOKUP(fUnitSales[[#This Row],[SalesRep]],dSalesRep[],2,0)</f>
        <v>MidWest</v>
      </c>
    </row>
    <row r="5607" spans="7:14" x14ac:dyDescent="0.25">
      <c r="G5607" s="6">
        <v>41986</v>
      </c>
      <c r="H5607" t="s">
        <v>19</v>
      </c>
      <c r="I5607" t="s">
        <v>17</v>
      </c>
      <c r="J5607">
        <v>0</v>
      </c>
      <c r="K5607">
        <v>1</v>
      </c>
      <c r="M5607" s="4">
        <f>ROUND(VLOOKUP(fUnitSales[[#This Row],[Product]],dProducts[],2,0)*(1-fUnitSales[[#This Row],[Discount]])*fUnitSales[[#This Row],[Units]],2)</f>
        <v>19.95</v>
      </c>
      <c r="N5607" s="4" t="str">
        <f>VLOOKUP(fUnitSales[[#This Row],[SalesRep]],dSalesRep[],2,0)</f>
        <v>East</v>
      </c>
    </row>
    <row r="5608" spans="7:14" x14ac:dyDescent="0.25">
      <c r="G5608" s="6">
        <v>41996</v>
      </c>
      <c r="H5608" t="s">
        <v>44</v>
      </c>
      <c r="I5608" t="s">
        <v>13</v>
      </c>
      <c r="J5608">
        <v>2.5000000000000001E-2</v>
      </c>
      <c r="K5608">
        <v>3</v>
      </c>
      <c r="M5608" s="4">
        <f>ROUND(VLOOKUP(fUnitSales[[#This Row],[Product]],dProducts[],2,0)*(1-fUnitSales[[#This Row],[Discount]])*fUnitSales[[#This Row],[Units]],2)</f>
        <v>67.13</v>
      </c>
      <c r="N5608" s="4" t="str">
        <f>VLOOKUP(fUnitSales[[#This Row],[SalesRep]],dSalesRep[],2,0)</f>
        <v>MidWest</v>
      </c>
    </row>
    <row r="5609" spans="7:14" x14ac:dyDescent="0.25">
      <c r="G5609" s="6">
        <v>41990</v>
      </c>
      <c r="H5609" t="s">
        <v>63</v>
      </c>
      <c r="I5609" t="s">
        <v>34</v>
      </c>
      <c r="J5609">
        <v>0</v>
      </c>
      <c r="K5609">
        <v>3</v>
      </c>
      <c r="M5609" s="4">
        <f>ROUND(VLOOKUP(fUnitSales[[#This Row],[Product]],dProducts[],2,0)*(1-fUnitSales[[#This Row],[Discount]])*fUnitSales[[#This Row],[Units]],2)</f>
        <v>70.5</v>
      </c>
      <c r="N5609" s="4" t="str">
        <f>VLOOKUP(fUnitSales[[#This Row],[SalesRep]],dSalesRep[],2,0)</f>
        <v>MidWest</v>
      </c>
    </row>
    <row r="5610" spans="7:14" x14ac:dyDescent="0.25">
      <c r="G5610" s="6">
        <v>41974</v>
      </c>
      <c r="H5610" t="s">
        <v>38</v>
      </c>
      <c r="I5610" t="s">
        <v>25</v>
      </c>
      <c r="J5610">
        <v>1.4999999999999999E-2</v>
      </c>
      <c r="K5610">
        <v>2</v>
      </c>
      <c r="M5610" s="4">
        <f>ROUND(VLOOKUP(fUnitSales[[#This Row],[Product]],dProducts[],2,0)*(1-fUnitSales[[#This Row],[Discount]])*fUnitSales[[#This Row],[Units]],2)</f>
        <v>66.98</v>
      </c>
      <c r="N5610" s="4" t="str">
        <f>VLOOKUP(fUnitSales[[#This Row],[SalesRep]],dSalesRep[],2,0)</f>
        <v>South</v>
      </c>
    </row>
    <row r="5611" spans="7:14" x14ac:dyDescent="0.25">
      <c r="G5611" s="6">
        <v>41981</v>
      </c>
      <c r="H5611" t="s">
        <v>82</v>
      </c>
      <c r="I5611" t="s">
        <v>28</v>
      </c>
      <c r="J5611">
        <v>0</v>
      </c>
      <c r="K5611">
        <v>1</v>
      </c>
      <c r="M5611" s="4">
        <f>ROUND(VLOOKUP(fUnitSales[[#This Row],[Product]],dProducts[],2,0)*(1-fUnitSales[[#This Row],[Discount]])*fUnitSales[[#This Row],[Units]],2)</f>
        <v>27.5</v>
      </c>
      <c r="N5611" s="4" t="str">
        <f>VLOOKUP(fUnitSales[[#This Row],[SalesRep]],dSalesRep[],2,0)</f>
        <v>West</v>
      </c>
    </row>
    <row r="5612" spans="7:14" x14ac:dyDescent="0.25">
      <c r="G5612" s="6">
        <v>41636</v>
      </c>
      <c r="H5612" t="s">
        <v>62</v>
      </c>
      <c r="I5612" t="s">
        <v>17</v>
      </c>
      <c r="J5612">
        <v>0</v>
      </c>
      <c r="K5612">
        <v>3</v>
      </c>
      <c r="M5612" s="4">
        <f>ROUND(VLOOKUP(fUnitSales[[#This Row],[Product]],dProducts[],2,0)*(1-fUnitSales[[#This Row],[Discount]])*fUnitSales[[#This Row],[Units]],2)</f>
        <v>59.85</v>
      </c>
      <c r="N5612" s="4" t="str">
        <f>VLOOKUP(fUnitSales[[#This Row],[SalesRep]],dSalesRep[],2,0)</f>
        <v>East</v>
      </c>
    </row>
    <row r="5613" spans="7:14" x14ac:dyDescent="0.25">
      <c r="G5613" s="6">
        <v>41947</v>
      </c>
      <c r="H5613" t="s">
        <v>71</v>
      </c>
      <c r="I5613" t="s">
        <v>17</v>
      </c>
      <c r="J5613">
        <v>1.4999999999999999E-2</v>
      </c>
      <c r="K5613">
        <v>21</v>
      </c>
      <c r="M5613" s="4">
        <f>ROUND(VLOOKUP(fUnitSales[[#This Row],[Product]],dProducts[],2,0)*(1-fUnitSales[[#This Row],[Discount]])*fUnitSales[[#This Row],[Units]],2)</f>
        <v>412.67</v>
      </c>
      <c r="N5613" s="4" t="str">
        <f>VLOOKUP(fUnitSales[[#This Row],[SalesRep]],dSalesRep[],2,0)</f>
        <v>MidWest</v>
      </c>
    </row>
    <row r="5614" spans="7:14" x14ac:dyDescent="0.25">
      <c r="G5614" s="6">
        <v>41607</v>
      </c>
      <c r="H5614" t="s">
        <v>14</v>
      </c>
      <c r="I5614" t="s">
        <v>17</v>
      </c>
      <c r="J5614">
        <v>0.03</v>
      </c>
      <c r="K5614">
        <v>3</v>
      </c>
      <c r="M5614" s="4">
        <f>ROUND(VLOOKUP(fUnitSales[[#This Row],[Product]],dProducts[],2,0)*(1-fUnitSales[[#This Row],[Discount]])*fUnitSales[[#This Row],[Units]],2)</f>
        <v>58.05</v>
      </c>
      <c r="N5614" s="4" t="str">
        <f>VLOOKUP(fUnitSales[[#This Row],[SalesRep]],dSalesRep[],2,0)</f>
        <v>West</v>
      </c>
    </row>
    <row r="5615" spans="7:14" x14ac:dyDescent="0.25">
      <c r="G5615" s="6">
        <v>41627</v>
      </c>
      <c r="H5615" t="s">
        <v>24</v>
      </c>
      <c r="I5615" t="s">
        <v>17</v>
      </c>
      <c r="J5615">
        <v>1.4999999999999999E-2</v>
      </c>
      <c r="K5615">
        <v>3</v>
      </c>
      <c r="M5615" s="4">
        <f>ROUND(VLOOKUP(fUnitSales[[#This Row],[Product]],dProducts[],2,0)*(1-fUnitSales[[#This Row],[Discount]])*fUnitSales[[#This Row],[Units]],2)</f>
        <v>58.95</v>
      </c>
      <c r="N5615" s="4" t="str">
        <f>VLOOKUP(fUnitSales[[#This Row],[SalesRep]],dSalesRep[],2,0)</f>
        <v>MidWest</v>
      </c>
    </row>
    <row r="5616" spans="7:14" x14ac:dyDescent="0.25">
      <c r="G5616" s="6">
        <v>41897</v>
      </c>
      <c r="H5616" t="s">
        <v>14</v>
      </c>
      <c r="I5616" t="s">
        <v>42</v>
      </c>
      <c r="J5616">
        <v>0.03</v>
      </c>
      <c r="K5616">
        <v>4</v>
      </c>
      <c r="M5616" s="4">
        <f>ROUND(VLOOKUP(fUnitSales[[#This Row],[Product]],dProducts[],2,0)*(1-fUnitSales[[#This Row],[Discount]])*fUnitSales[[#This Row],[Units]],2)</f>
        <v>73.72</v>
      </c>
      <c r="N5616" s="4" t="str">
        <f>VLOOKUP(fUnitSales[[#This Row],[SalesRep]],dSalesRep[],2,0)</f>
        <v>West</v>
      </c>
    </row>
    <row r="5617" spans="7:14" x14ac:dyDescent="0.25">
      <c r="G5617" s="6">
        <v>41462</v>
      </c>
      <c r="H5617" t="s">
        <v>41</v>
      </c>
      <c r="I5617" t="s">
        <v>25</v>
      </c>
      <c r="J5617">
        <v>0.02</v>
      </c>
      <c r="K5617">
        <v>2</v>
      </c>
      <c r="M5617" s="4">
        <f>ROUND(VLOOKUP(fUnitSales[[#This Row],[Product]],dProducts[],2,0)*(1-fUnitSales[[#This Row],[Discount]])*fUnitSales[[#This Row],[Units]],2)</f>
        <v>66.64</v>
      </c>
      <c r="N5617" s="4" t="str">
        <f>VLOOKUP(fUnitSales[[#This Row],[SalesRep]],dSalesRep[],2,0)</f>
        <v>South</v>
      </c>
    </row>
    <row r="5618" spans="7:14" x14ac:dyDescent="0.25">
      <c r="G5618" s="6">
        <v>41959</v>
      </c>
      <c r="H5618" t="s">
        <v>84</v>
      </c>
      <c r="I5618" t="s">
        <v>34</v>
      </c>
      <c r="J5618">
        <v>0</v>
      </c>
      <c r="K5618">
        <v>2</v>
      </c>
      <c r="M5618" s="4">
        <f>ROUND(VLOOKUP(fUnitSales[[#This Row],[Product]],dProducts[],2,0)*(1-fUnitSales[[#This Row],[Discount]])*fUnitSales[[#This Row],[Units]],2)</f>
        <v>47</v>
      </c>
      <c r="N5618" s="4" t="str">
        <f>VLOOKUP(fUnitSales[[#This Row],[SalesRep]],dSalesRep[],2,0)</f>
        <v>East</v>
      </c>
    </row>
    <row r="5619" spans="7:14" x14ac:dyDescent="0.25">
      <c r="G5619" s="6">
        <v>41532</v>
      </c>
      <c r="H5619" t="s">
        <v>89</v>
      </c>
      <c r="I5619" t="s">
        <v>18</v>
      </c>
      <c r="J5619">
        <v>0</v>
      </c>
      <c r="K5619">
        <v>11</v>
      </c>
      <c r="M5619" s="4">
        <f>ROUND(VLOOKUP(fUnitSales[[#This Row],[Product]],dProducts[],2,0)*(1-fUnitSales[[#This Row],[Discount]])*fUnitSales[[#This Row],[Units]],2)</f>
        <v>252.45</v>
      </c>
      <c r="N5619" s="4" t="str">
        <f>VLOOKUP(fUnitSales[[#This Row],[SalesRep]],dSalesRep[],2,0)</f>
        <v>West</v>
      </c>
    </row>
    <row r="5620" spans="7:14" x14ac:dyDescent="0.25">
      <c r="G5620" s="6">
        <v>41618</v>
      </c>
      <c r="H5620" t="s">
        <v>24</v>
      </c>
      <c r="I5620" t="s">
        <v>25</v>
      </c>
      <c r="J5620">
        <v>0</v>
      </c>
      <c r="K5620">
        <v>1</v>
      </c>
      <c r="M5620" s="4">
        <f>ROUND(VLOOKUP(fUnitSales[[#This Row],[Product]],dProducts[],2,0)*(1-fUnitSales[[#This Row],[Discount]])*fUnitSales[[#This Row],[Units]],2)</f>
        <v>34</v>
      </c>
      <c r="N5620" s="4" t="str">
        <f>VLOOKUP(fUnitSales[[#This Row],[SalesRep]],dSalesRep[],2,0)</f>
        <v>MidWest</v>
      </c>
    </row>
    <row r="5621" spans="7:14" x14ac:dyDescent="0.25">
      <c r="G5621" s="6">
        <v>41595</v>
      </c>
      <c r="H5621" t="s">
        <v>57</v>
      </c>
      <c r="I5621" t="s">
        <v>34</v>
      </c>
      <c r="J5621">
        <v>0.02</v>
      </c>
      <c r="K5621">
        <v>2</v>
      </c>
      <c r="M5621" s="4">
        <f>ROUND(VLOOKUP(fUnitSales[[#This Row],[Product]],dProducts[],2,0)*(1-fUnitSales[[#This Row],[Discount]])*fUnitSales[[#This Row],[Units]],2)</f>
        <v>46.06</v>
      </c>
      <c r="N5621" s="4" t="str">
        <f>VLOOKUP(fUnitSales[[#This Row],[SalesRep]],dSalesRep[],2,0)</f>
        <v>South</v>
      </c>
    </row>
    <row r="5622" spans="7:14" x14ac:dyDescent="0.25">
      <c r="G5622" s="6">
        <v>41984</v>
      </c>
      <c r="H5622" t="s">
        <v>90</v>
      </c>
      <c r="I5622" t="s">
        <v>13</v>
      </c>
      <c r="J5622">
        <v>0.01</v>
      </c>
      <c r="K5622">
        <v>4</v>
      </c>
      <c r="M5622" s="4">
        <f>ROUND(VLOOKUP(fUnitSales[[#This Row],[Product]],dProducts[],2,0)*(1-fUnitSales[[#This Row],[Discount]])*fUnitSales[[#This Row],[Units]],2)</f>
        <v>90.88</v>
      </c>
      <c r="N5622" s="4" t="str">
        <f>VLOOKUP(fUnitSales[[#This Row],[SalesRep]],dSalesRep[],2,0)</f>
        <v>West</v>
      </c>
    </row>
    <row r="5623" spans="7:14" x14ac:dyDescent="0.25">
      <c r="G5623" s="6">
        <v>41415</v>
      </c>
      <c r="H5623" t="s">
        <v>33</v>
      </c>
      <c r="I5623" t="s">
        <v>18</v>
      </c>
      <c r="J5623">
        <v>2.5000000000000001E-2</v>
      </c>
      <c r="K5623">
        <v>1</v>
      </c>
      <c r="M5623" s="4">
        <f>ROUND(VLOOKUP(fUnitSales[[#This Row],[Product]],dProducts[],2,0)*(1-fUnitSales[[#This Row],[Discount]])*fUnitSales[[#This Row],[Units]],2)</f>
        <v>22.38</v>
      </c>
      <c r="N5623" s="4" t="str">
        <f>VLOOKUP(fUnitSales[[#This Row],[SalesRep]],dSalesRep[],2,0)</f>
        <v>MidWest</v>
      </c>
    </row>
    <row r="5624" spans="7:14" x14ac:dyDescent="0.25">
      <c r="G5624" s="6">
        <v>41771</v>
      </c>
      <c r="H5624" t="s">
        <v>57</v>
      </c>
      <c r="I5624" t="s">
        <v>17</v>
      </c>
      <c r="J5624">
        <v>0</v>
      </c>
      <c r="K5624">
        <v>1</v>
      </c>
      <c r="M5624" s="4">
        <f>ROUND(VLOOKUP(fUnitSales[[#This Row],[Product]],dProducts[],2,0)*(1-fUnitSales[[#This Row],[Discount]])*fUnitSales[[#This Row],[Units]],2)</f>
        <v>19.95</v>
      </c>
      <c r="N5624" s="4" t="str">
        <f>VLOOKUP(fUnitSales[[#This Row],[SalesRep]],dSalesRep[],2,0)</f>
        <v>South</v>
      </c>
    </row>
    <row r="5625" spans="7:14" x14ac:dyDescent="0.25">
      <c r="G5625" s="6">
        <v>41953</v>
      </c>
      <c r="H5625" t="s">
        <v>73</v>
      </c>
      <c r="I5625" t="s">
        <v>31</v>
      </c>
      <c r="J5625">
        <v>2.5000000000000001E-2</v>
      </c>
      <c r="K5625">
        <v>1</v>
      </c>
      <c r="M5625" s="4">
        <f>ROUND(VLOOKUP(fUnitSales[[#This Row],[Product]],dProducts[],2,0)*(1-fUnitSales[[#This Row],[Discount]])*fUnitSales[[#This Row],[Units]],2)</f>
        <v>29.25</v>
      </c>
      <c r="N5625" s="4" t="str">
        <f>VLOOKUP(fUnitSales[[#This Row],[SalesRep]],dSalesRep[],2,0)</f>
        <v>West</v>
      </c>
    </row>
    <row r="5626" spans="7:14" x14ac:dyDescent="0.25">
      <c r="G5626" s="6">
        <v>41971</v>
      </c>
      <c r="H5626" t="s">
        <v>83</v>
      </c>
      <c r="I5626" t="s">
        <v>25</v>
      </c>
      <c r="J5626">
        <v>0.02</v>
      </c>
      <c r="K5626">
        <v>2</v>
      </c>
      <c r="M5626" s="4">
        <f>ROUND(VLOOKUP(fUnitSales[[#This Row],[Product]],dProducts[],2,0)*(1-fUnitSales[[#This Row],[Discount]])*fUnitSales[[#This Row],[Units]],2)</f>
        <v>66.64</v>
      </c>
      <c r="N5626" s="4" t="str">
        <f>VLOOKUP(fUnitSales[[#This Row],[SalesRep]],dSalesRep[],2,0)</f>
        <v>South</v>
      </c>
    </row>
    <row r="5627" spans="7:14" x14ac:dyDescent="0.25">
      <c r="G5627" s="6">
        <v>41619</v>
      </c>
      <c r="H5627" t="s">
        <v>36</v>
      </c>
      <c r="I5627" t="s">
        <v>22</v>
      </c>
      <c r="J5627">
        <v>0</v>
      </c>
      <c r="K5627">
        <v>25</v>
      </c>
      <c r="M5627" s="4">
        <f>ROUND(VLOOKUP(fUnitSales[[#This Row],[Product]],dProducts[],2,0)*(1-fUnitSales[[#This Row],[Discount]])*fUnitSales[[#This Row],[Units]],2)</f>
        <v>625</v>
      </c>
      <c r="N5627" s="4" t="str">
        <f>VLOOKUP(fUnitSales[[#This Row],[SalesRep]],dSalesRep[],2,0)</f>
        <v>West</v>
      </c>
    </row>
    <row r="5628" spans="7:14" x14ac:dyDescent="0.25">
      <c r="G5628" s="6">
        <v>41592</v>
      </c>
      <c r="H5628" t="s">
        <v>52</v>
      </c>
      <c r="I5628" t="s">
        <v>25</v>
      </c>
      <c r="J5628">
        <v>0.02</v>
      </c>
      <c r="K5628">
        <v>3</v>
      </c>
      <c r="M5628" s="4">
        <f>ROUND(VLOOKUP(fUnitSales[[#This Row],[Product]],dProducts[],2,0)*(1-fUnitSales[[#This Row],[Discount]])*fUnitSales[[#This Row],[Units]],2)</f>
        <v>99.96</v>
      </c>
      <c r="N5628" s="4" t="str">
        <f>VLOOKUP(fUnitSales[[#This Row],[SalesRep]],dSalesRep[],2,0)</f>
        <v>South</v>
      </c>
    </row>
    <row r="5629" spans="7:14" x14ac:dyDescent="0.25">
      <c r="G5629" s="6">
        <v>41972</v>
      </c>
      <c r="H5629" t="s">
        <v>82</v>
      </c>
      <c r="I5629" t="s">
        <v>25</v>
      </c>
      <c r="J5629">
        <v>0</v>
      </c>
      <c r="K5629">
        <v>3</v>
      </c>
      <c r="M5629" s="4">
        <f>ROUND(VLOOKUP(fUnitSales[[#This Row],[Product]],dProducts[],2,0)*(1-fUnitSales[[#This Row],[Discount]])*fUnitSales[[#This Row],[Units]],2)</f>
        <v>102</v>
      </c>
      <c r="N5629" s="4" t="str">
        <f>VLOOKUP(fUnitSales[[#This Row],[SalesRep]],dSalesRep[],2,0)</f>
        <v>West</v>
      </c>
    </row>
    <row r="5630" spans="7:14" x14ac:dyDescent="0.25">
      <c r="G5630" s="6">
        <v>41595</v>
      </c>
      <c r="H5630" t="s">
        <v>50</v>
      </c>
      <c r="I5630" t="s">
        <v>13</v>
      </c>
      <c r="J5630">
        <v>0.01</v>
      </c>
      <c r="K5630">
        <v>1</v>
      </c>
      <c r="M5630" s="4">
        <f>ROUND(VLOOKUP(fUnitSales[[#This Row],[Product]],dProducts[],2,0)*(1-fUnitSales[[#This Row],[Discount]])*fUnitSales[[#This Row],[Units]],2)</f>
        <v>22.72</v>
      </c>
      <c r="N5630" s="4" t="str">
        <f>VLOOKUP(fUnitSales[[#This Row],[SalesRep]],dSalesRep[],2,0)</f>
        <v>MidWest</v>
      </c>
    </row>
    <row r="5631" spans="7:14" x14ac:dyDescent="0.25">
      <c r="G5631" s="6">
        <v>41995</v>
      </c>
      <c r="H5631" t="s">
        <v>56</v>
      </c>
      <c r="I5631" t="s">
        <v>25</v>
      </c>
      <c r="J5631">
        <v>0.01</v>
      </c>
      <c r="K5631">
        <v>2</v>
      </c>
      <c r="M5631" s="4">
        <f>ROUND(VLOOKUP(fUnitSales[[#This Row],[Product]],dProducts[],2,0)*(1-fUnitSales[[#This Row],[Discount]])*fUnitSales[[#This Row],[Units]],2)</f>
        <v>67.319999999999993</v>
      </c>
      <c r="N5631" s="4" t="str">
        <f>VLOOKUP(fUnitSales[[#This Row],[SalesRep]],dSalesRep[],2,0)</f>
        <v>West</v>
      </c>
    </row>
    <row r="5632" spans="7:14" x14ac:dyDescent="0.25">
      <c r="G5632" s="6">
        <v>41599</v>
      </c>
      <c r="H5632" t="s">
        <v>82</v>
      </c>
      <c r="I5632" t="s">
        <v>17</v>
      </c>
      <c r="J5632">
        <v>1.4999999999999999E-2</v>
      </c>
      <c r="K5632">
        <v>2</v>
      </c>
      <c r="M5632" s="4">
        <f>ROUND(VLOOKUP(fUnitSales[[#This Row],[Product]],dProducts[],2,0)*(1-fUnitSales[[#This Row],[Discount]])*fUnitSales[[#This Row],[Units]],2)</f>
        <v>39.299999999999997</v>
      </c>
      <c r="N5632" s="4" t="str">
        <f>VLOOKUP(fUnitSales[[#This Row],[SalesRep]],dSalesRep[],2,0)</f>
        <v>West</v>
      </c>
    </row>
    <row r="5633" spans="7:14" x14ac:dyDescent="0.25">
      <c r="G5633" s="6">
        <v>42003</v>
      </c>
      <c r="H5633" t="s">
        <v>21</v>
      </c>
      <c r="I5633" t="s">
        <v>25</v>
      </c>
      <c r="J5633">
        <v>0</v>
      </c>
      <c r="K5633">
        <v>3</v>
      </c>
      <c r="M5633" s="4">
        <f>ROUND(VLOOKUP(fUnitSales[[#This Row],[Product]],dProducts[],2,0)*(1-fUnitSales[[#This Row],[Discount]])*fUnitSales[[#This Row],[Units]],2)</f>
        <v>102</v>
      </c>
      <c r="N5633" s="4" t="str">
        <f>VLOOKUP(fUnitSales[[#This Row],[SalesRep]],dSalesRep[],2,0)</f>
        <v>West</v>
      </c>
    </row>
    <row r="5634" spans="7:14" x14ac:dyDescent="0.25">
      <c r="G5634" s="6">
        <v>41991</v>
      </c>
      <c r="H5634" t="s">
        <v>74</v>
      </c>
      <c r="I5634" t="s">
        <v>13</v>
      </c>
      <c r="J5634">
        <v>0.03</v>
      </c>
      <c r="K5634">
        <v>2</v>
      </c>
      <c r="M5634" s="4">
        <f>ROUND(VLOOKUP(fUnitSales[[#This Row],[Product]],dProducts[],2,0)*(1-fUnitSales[[#This Row],[Discount]])*fUnitSales[[#This Row],[Units]],2)</f>
        <v>44.52</v>
      </c>
      <c r="N5634" s="4" t="str">
        <f>VLOOKUP(fUnitSales[[#This Row],[SalesRep]],dSalesRep[],2,0)</f>
        <v>MidWest</v>
      </c>
    </row>
    <row r="5635" spans="7:14" x14ac:dyDescent="0.25">
      <c r="G5635" s="6">
        <v>41953</v>
      </c>
      <c r="H5635" t="s">
        <v>72</v>
      </c>
      <c r="I5635" t="s">
        <v>8</v>
      </c>
      <c r="J5635">
        <v>2.5000000000000001E-2</v>
      </c>
      <c r="K5635">
        <v>2</v>
      </c>
      <c r="M5635" s="4">
        <f>ROUND(VLOOKUP(fUnitSales[[#This Row],[Product]],dProducts[],2,0)*(1-fUnitSales[[#This Row],[Discount]])*fUnitSales[[#This Row],[Units]],2)</f>
        <v>40.950000000000003</v>
      </c>
      <c r="N5635" s="4" t="str">
        <f>VLOOKUP(fUnitSales[[#This Row],[SalesRep]],dSalesRep[],2,0)</f>
        <v>East</v>
      </c>
    </row>
    <row r="5636" spans="7:14" x14ac:dyDescent="0.25">
      <c r="G5636" s="6">
        <v>41609</v>
      </c>
      <c r="H5636" t="s">
        <v>50</v>
      </c>
      <c r="I5636" t="s">
        <v>18</v>
      </c>
      <c r="J5636">
        <v>1.4999999999999999E-2</v>
      </c>
      <c r="K5636">
        <v>3</v>
      </c>
      <c r="M5636" s="4">
        <f>ROUND(VLOOKUP(fUnitSales[[#This Row],[Product]],dProducts[],2,0)*(1-fUnitSales[[#This Row],[Discount]])*fUnitSales[[#This Row],[Units]],2)</f>
        <v>67.819999999999993</v>
      </c>
      <c r="N5636" s="4" t="str">
        <f>VLOOKUP(fUnitSales[[#This Row],[SalesRep]],dSalesRep[],2,0)</f>
        <v>MidWest</v>
      </c>
    </row>
    <row r="5637" spans="7:14" x14ac:dyDescent="0.25">
      <c r="G5637" s="6">
        <v>41595</v>
      </c>
      <c r="H5637" t="s">
        <v>70</v>
      </c>
      <c r="I5637" t="s">
        <v>13</v>
      </c>
      <c r="J5637">
        <v>0.02</v>
      </c>
      <c r="K5637">
        <v>1</v>
      </c>
      <c r="M5637" s="4">
        <f>ROUND(VLOOKUP(fUnitSales[[#This Row],[Product]],dProducts[],2,0)*(1-fUnitSales[[#This Row],[Discount]])*fUnitSales[[#This Row],[Units]],2)</f>
        <v>22.49</v>
      </c>
      <c r="N5637" s="4" t="str">
        <f>VLOOKUP(fUnitSales[[#This Row],[SalesRep]],dSalesRep[],2,0)</f>
        <v>West</v>
      </c>
    </row>
    <row r="5638" spans="7:14" x14ac:dyDescent="0.25">
      <c r="G5638" s="6">
        <v>41605</v>
      </c>
      <c r="H5638" t="s">
        <v>86</v>
      </c>
      <c r="I5638" t="s">
        <v>18</v>
      </c>
      <c r="J5638">
        <v>0</v>
      </c>
      <c r="K5638">
        <v>5</v>
      </c>
      <c r="M5638" s="4">
        <f>ROUND(VLOOKUP(fUnitSales[[#This Row],[Product]],dProducts[],2,0)*(1-fUnitSales[[#This Row],[Discount]])*fUnitSales[[#This Row],[Units]],2)</f>
        <v>114.75</v>
      </c>
      <c r="N5638" s="4" t="str">
        <f>VLOOKUP(fUnitSales[[#This Row],[SalesRep]],dSalesRep[],2,0)</f>
        <v>West</v>
      </c>
    </row>
    <row r="5639" spans="7:14" x14ac:dyDescent="0.25">
      <c r="G5639" s="6">
        <v>41978</v>
      </c>
      <c r="H5639" t="s">
        <v>30</v>
      </c>
      <c r="I5639" t="s">
        <v>17</v>
      </c>
      <c r="J5639">
        <v>0</v>
      </c>
      <c r="K5639">
        <v>22</v>
      </c>
      <c r="M5639" s="4">
        <f>ROUND(VLOOKUP(fUnitSales[[#This Row],[Product]],dProducts[],2,0)*(1-fUnitSales[[#This Row],[Discount]])*fUnitSales[[#This Row],[Units]],2)</f>
        <v>438.9</v>
      </c>
      <c r="N5639" s="4" t="str">
        <f>VLOOKUP(fUnitSales[[#This Row],[SalesRep]],dSalesRep[],2,0)</f>
        <v>East</v>
      </c>
    </row>
    <row r="5640" spans="7:14" x14ac:dyDescent="0.25">
      <c r="G5640" s="6">
        <v>41960</v>
      </c>
      <c r="H5640" t="s">
        <v>63</v>
      </c>
      <c r="I5640" t="s">
        <v>22</v>
      </c>
      <c r="J5640">
        <v>2.5000000000000001E-2</v>
      </c>
      <c r="K5640">
        <v>3</v>
      </c>
      <c r="M5640" s="4">
        <f>ROUND(VLOOKUP(fUnitSales[[#This Row],[Product]],dProducts[],2,0)*(1-fUnitSales[[#This Row],[Discount]])*fUnitSales[[#This Row],[Units]],2)</f>
        <v>73.13</v>
      </c>
      <c r="N5640" s="4" t="str">
        <f>VLOOKUP(fUnitSales[[#This Row],[SalesRep]],dSalesRep[],2,0)</f>
        <v>MidWest</v>
      </c>
    </row>
    <row r="5641" spans="7:14" x14ac:dyDescent="0.25">
      <c r="G5641" s="6">
        <v>41587</v>
      </c>
      <c r="H5641" t="s">
        <v>73</v>
      </c>
      <c r="I5641" t="s">
        <v>22</v>
      </c>
      <c r="J5641">
        <v>2.5000000000000001E-2</v>
      </c>
      <c r="K5641">
        <v>3</v>
      </c>
      <c r="M5641" s="4">
        <f>ROUND(VLOOKUP(fUnitSales[[#This Row],[Product]],dProducts[],2,0)*(1-fUnitSales[[#This Row],[Discount]])*fUnitSales[[#This Row],[Units]],2)</f>
        <v>73.13</v>
      </c>
      <c r="N5641" s="4" t="str">
        <f>VLOOKUP(fUnitSales[[#This Row],[SalesRep]],dSalesRep[],2,0)</f>
        <v>West</v>
      </c>
    </row>
    <row r="5642" spans="7:14" x14ac:dyDescent="0.25">
      <c r="G5642" s="6">
        <v>41958</v>
      </c>
      <c r="H5642" t="s">
        <v>35</v>
      </c>
      <c r="I5642" t="s">
        <v>34</v>
      </c>
      <c r="J5642">
        <v>0.01</v>
      </c>
      <c r="K5642">
        <v>1</v>
      </c>
      <c r="M5642" s="4">
        <f>ROUND(VLOOKUP(fUnitSales[[#This Row],[Product]],dProducts[],2,0)*(1-fUnitSales[[#This Row],[Discount]])*fUnitSales[[#This Row],[Units]],2)</f>
        <v>23.27</v>
      </c>
      <c r="N5642" s="4" t="str">
        <f>VLOOKUP(fUnitSales[[#This Row],[SalesRep]],dSalesRep[],2,0)</f>
        <v>MidWest</v>
      </c>
    </row>
    <row r="5643" spans="7:14" x14ac:dyDescent="0.25">
      <c r="G5643" s="6">
        <v>41955</v>
      </c>
      <c r="H5643" t="s">
        <v>87</v>
      </c>
      <c r="I5643" t="s">
        <v>37</v>
      </c>
      <c r="J5643">
        <v>0.03</v>
      </c>
      <c r="K5643">
        <v>18</v>
      </c>
      <c r="M5643" s="4">
        <f>ROUND(VLOOKUP(fUnitSales[[#This Row],[Product]],dProducts[],2,0)*(1-fUnitSales[[#This Row],[Discount]])*fUnitSales[[#This Row],[Units]],2)</f>
        <v>436.5</v>
      </c>
      <c r="N5643" s="4" t="str">
        <f>VLOOKUP(fUnitSales[[#This Row],[SalesRep]],dSalesRep[],2,0)</f>
        <v>South</v>
      </c>
    </row>
    <row r="5644" spans="7:14" x14ac:dyDescent="0.25">
      <c r="G5644" s="6">
        <v>41963</v>
      </c>
      <c r="H5644" t="s">
        <v>74</v>
      </c>
      <c r="I5644" t="s">
        <v>34</v>
      </c>
      <c r="J5644">
        <v>0.03</v>
      </c>
      <c r="K5644">
        <v>2</v>
      </c>
      <c r="M5644" s="4">
        <f>ROUND(VLOOKUP(fUnitSales[[#This Row],[Product]],dProducts[],2,0)*(1-fUnitSales[[#This Row],[Discount]])*fUnitSales[[#This Row],[Units]],2)</f>
        <v>45.59</v>
      </c>
      <c r="N5644" s="4" t="str">
        <f>VLOOKUP(fUnitSales[[#This Row],[SalesRep]],dSalesRep[],2,0)</f>
        <v>MidWest</v>
      </c>
    </row>
    <row r="5645" spans="7:14" x14ac:dyDescent="0.25">
      <c r="G5645" s="6">
        <v>41610</v>
      </c>
      <c r="H5645" t="s">
        <v>46</v>
      </c>
      <c r="I5645" t="s">
        <v>12</v>
      </c>
      <c r="J5645">
        <v>0</v>
      </c>
      <c r="K5645">
        <v>3</v>
      </c>
      <c r="M5645" s="4">
        <f>ROUND(VLOOKUP(fUnitSales[[#This Row],[Product]],dProducts[],2,0)*(1-fUnitSales[[#This Row],[Discount]])*fUnitSales[[#This Row],[Units]],2)</f>
        <v>239.85</v>
      </c>
      <c r="N5645" s="4" t="str">
        <f>VLOOKUP(fUnitSales[[#This Row],[SalesRep]],dSalesRep[],2,0)</f>
        <v>MidWest</v>
      </c>
    </row>
    <row r="5646" spans="7:14" x14ac:dyDescent="0.25">
      <c r="G5646" s="6">
        <v>41610</v>
      </c>
      <c r="H5646" t="s">
        <v>61</v>
      </c>
      <c r="I5646" t="s">
        <v>17</v>
      </c>
      <c r="J5646">
        <v>1.4999999999999999E-2</v>
      </c>
      <c r="K5646">
        <v>4</v>
      </c>
      <c r="M5646" s="4">
        <f>ROUND(VLOOKUP(fUnitSales[[#This Row],[Product]],dProducts[],2,0)*(1-fUnitSales[[#This Row],[Discount]])*fUnitSales[[#This Row],[Units]],2)</f>
        <v>78.599999999999994</v>
      </c>
      <c r="N5646" s="4" t="str">
        <f>VLOOKUP(fUnitSales[[#This Row],[SalesRep]],dSalesRep[],2,0)</f>
        <v>South</v>
      </c>
    </row>
    <row r="5647" spans="7:14" x14ac:dyDescent="0.25">
      <c r="G5647" s="6">
        <v>41625</v>
      </c>
      <c r="H5647" t="s">
        <v>44</v>
      </c>
      <c r="I5647" t="s">
        <v>28</v>
      </c>
      <c r="J5647">
        <v>1.4999999999999999E-2</v>
      </c>
      <c r="K5647">
        <v>2</v>
      </c>
      <c r="M5647" s="4">
        <f>ROUND(VLOOKUP(fUnitSales[[#This Row],[Product]],dProducts[],2,0)*(1-fUnitSales[[#This Row],[Discount]])*fUnitSales[[#This Row],[Units]],2)</f>
        <v>54.18</v>
      </c>
      <c r="N5647" s="4" t="str">
        <f>VLOOKUP(fUnitSales[[#This Row],[SalesRep]],dSalesRep[],2,0)</f>
        <v>MidWest</v>
      </c>
    </row>
    <row r="5648" spans="7:14" x14ac:dyDescent="0.25">
      <c r="G5648" s="6">
        <v>41747</v>
      </c>
      <c r="H5648" t="s">
        <v>69</v>
      </c>
      <c r="I5648" t="s">
        <v>18</v>
      </c>
      <c r="J5648">
        <v>0</v>
      </c>
      <c r="K5648">
        <v>2</v>
      </c>
      <c r="M5648" s="4">
        <f>ROUND(VLOOKUP(fUnitSales[[#This Row],[Product]],dProducts[],2,0)*(1-fUnitSales[[#This Row],[Discount]])*fUnitSales[[#This Row],[Units]],2)</f>
        <v>45.9</v>
      </c>
      <c r="N5648" s="4" t="str">
        <f>VLOOKUP(fUnitSales[[#This Row],[SalesRep]],dSalesRep[],2,0)</f>
        <v>MidWest</v>
      </c>
    </row>
    <row r="5649" spans="7:14" x14ac:dyDescent="0.25">
      <c r="G5649" s="6">
        <v>41970</v>
      </c>
      <c r="H5649" t="s">
        <v>41</v>
      </c>
      <c r="I5649" t="s">
        <v>42</v>
      </c>
      <c r="J5649">
        <v>0</v>
      </c>
      <c r="K5649">
        <v>2</v>
      </c>
      <c r="M5649" s="4">
        <f>ROUND(VLOOKUP(fUnitSales[[#This Row],[Product]],dProducts[],2,0)*(1-fUnitSales[[#This Row],[Discount]])*fUnitSales[[#This Row],[Units]],2)</f>
        <v>38</v>
      </c>
      <c r="N5649" s="4" t="str">
        <f>VLOOKUP(fUnitSales[[#This Row],[SalesRep]],dSalesRep[],2,0)</f>
        <v>South</v>
      </c>
    </row>
    <row r="5650" spans="7:14" x14ac:dyDescent="0.25">
      <c r="G5650" s="6">
        <v>41956</v>
      </c>
      <c r="H5650" t="s">
        <v>57</v>
      </c>
      <c r="I5650" t="s">
        <v>37</v>
      </c>
      <c r="J5650">
        <v>0</v>
      </c>
      <c r="K5650">
        <v>2</v>
      </c>
      <c r="M5650" s="4">
        <f>ROUND(VLOOKUP(fUnitSales[[#This Row],[Product]],dProducts[],2,0)*(1-fUnitSales[[#This Row],[Discount]])*fUnitSales[[#This Row],[Units]],2)</f>
        <v>50</v>
      </c>
      <c r="N5650" s="4" t="str">
        <f>VLOOKUP(fUnitSales[[#This Row],[SalesRep]],dSalesRep[],2,0)</f>
        <v>South</v>
      </c>
    </row>
    <row r="5651" spans="7:14" x14ac:dyDescent="0.25">
      <c r="G5651" s="6">
        <v>41630</v>
      </c>
      <c r="H5651" t="s">
        <v>95</v>
      </c>
      <c r="I5651" t="s">
        <v>34</v>
      </c>
      <c r="J5651">
        <v>1.4999999999999999E-2</v>
      </c>
      <c r="K5651">
        <v>3</v>
      </c>
      <c r="M5651" s="4">
        <f>ROUND(VLOOKUP(fUnitSales[[#This Row],[Product]],dProducts[],2,0)*(1-fUnitSales[[#This Row],[Discount]])*fUnitSales[[#This Row],[Units]],2)</f>
        <v>69.44</v>
      </c>
      <c r="N5651" s="4" t="str">
        <f>VLOOKUP(fUnitSales[[#This Row],[SalesRep]],dSalesRep[],2,0)</f>
        <v>South</v>
      </c>
    </row>
    <row r="5652" spans="7:14" x14ac:dyDescent="0.25">
      <c r="G5652" s="6">
        <v>41978</v>
      </c>
      <c r="H5652" t="s">
        <v>68</v>
      </c>
      <c r="I5652" t="s">
        <v>17</v>
      </c>
      <c r="J5652">
        <v>0</v>
      </c>
      <c r="K5652">
        <v>2</v>
      </c>
      <c r="M5652" s="4">
        <f>ROUND(VLOOKUP(fUnitSales[[#This Row],[Product]],dProducts[],2,0)*(1-fUnitSales[[#This Row],[Discount]])*fUnitSales[[#This Row],[Units]],2)</f>
        <v>39.9</v>
      </c>
      <c r="N5652" s="4" t="str">
        <f>VLOOKUP(fUnitSales[[#This Row],[SalesRep]],dSalesRep[],2,0)</f>
        <v>West</v>
      </c>
    </row>
    <row r="5653" spans="7:14" x14ac:dyDescent="0.25">
      <c r="G5653" s="6">
        <v>41458</v>
      </c>
      <c r="H5653" t="s">
        <v>58</v>
      </c>
      <c r="I5653" t="s">
        <v>37</v>
      </c>
      <c r="J5653">
        <v>0</v>
      </c>
      <c r="K5653">
        <v>3</v>
      </c>
      <c r="M5653" s="4">
        <f>ROUND(VLOOKUP(fUnitSales[[#This Row],[Product]],dProducts[],2,0)*(1-fUnitSales[[#This Row],[Discount]])*fUnitSales[[#This Row],[Units]],2)</f>
        <v>75</v>
      </c>
      <c r="N5653" s="4" t="str">
        <f>VLOOKUP(fUnitSales[[#This Row],[SalesRep]],dSalesRep[],2,0)</f>
        <v>East</v>
      </c>
    </row>
    <row r="5654" spans="7:14" x14ac:dyDescent="0.25">
      <c r="G5654" s="6">
        <v>41557</v>
      </c>
      <c r="H5654" t="s">
        <v>30</v>
      </c>
      <c r="I5654" t="s">
        <v>17</v>
      </c>
      <c r="J5654">
        <v>0.03</v>
      </c>
      <c r="K5654">
        <v>1</v>
      </c>
      <c r="M5654" s="4">
        <f>ROUND(VLOOKUP(fUnitSales[[#This Row],[Product]],dProducts[],2,0)*(1-fUnitSales[[#This Row],[Discount]])*fUnitSales[[#This Row],[Units]],2)</f>
        <v>19.350000000000001</v>
      </c>
      <c r="N5654" s="4" t="str">
        <f>VLOOKUP(fUnitSales[[#This Row],[SalesRep]],dSalesRep[],2,0)</f>
        <v>East</v>
      </c>
    </row>
    <row r="5655" spans="7:14" x14ac:dyDescent="0.25">
      <c r="G5655" s="6">
        <v>41966</v>
      </c>
      <c r="H5655" t="s">
        <v>59</v>
      </c>
      <c r="I5655" t="s">
        <v>22</v>
      </c>
      <c r="J5655">
        <v>0.02</v>
      </c>
      <c r="K5655">
        <v>1</v>
      </c>
      <c r="M5655" s="4">
        <f>ROUND(VLOOKUP(fUnitSales[[#This Row],[Product]],dProducts[],2,0)*(1-fUnitSales[[#This Row],[Discount]])*fUnitSales[[#This Row],[Units]],2)</f>
        <v>24.5</v>
      </c>
      <c r="N5655" s="4" t="str">
        <f>VLOOKUP(fUnitSales[[#This Row],[SalesRep]],dSalesRep[],2,0)</f>
        <v>East</v>
      </c>
    </row>
    <row r="5656" spans="7:14" x14ac:dyDescent="0.25">
      <c r="G5656" s="6">
        <v>41594</v>
      </c>
      <c r="H5656" t="s">
        <v>65</v>
      </c>
      <c r="I5656" t="s">
        <v>22</v>
      </c>
      <c r="J5656">
        <v>0</v>
      </c>
      <c r="K5656">
        <v>2</v>
      </c>
      <c r="M5656" s="4">
        <f>ROUND(VLOOKUP(fUnitSales[[#This Row],[Product]],dProducts[],2,0)*(1-fUnitSales[[#This Row],[Discount]])*fUnitSales[[#This Row],[Units]],2)</f>
        <v>50</v>
      </c>
      <c r="N5656" s="4" t="str">
        <f>VLOOKUP(fUnitSales[[#This Row],[SalesRep]],dSalesRep[],2,0)</f>
        <v>West</v>
      </c>
    </row>
    <row r="5657" spans="7:14" x14ac:dyDescent="0.25">
      <c r="G5657" s="6">
        <v>41966</v>
      </c>
      <c r="H5657" t="s">
        <v>89</v>
      </c>
      <c r="I5657" t="s">
        <v>18</v>
      </c>
      <c r="J5657">
        <v>0.03</v>
      </c>
      <c r="K5657">
        <v>2</v>
      </c>
      <c r="M5657" s="4">
        <f>ROUND(VLOOKUP(fUnitSales[[#This Row],[Product]],dProducts[],2,0)*(1-fUnitSales[[#This Row],[Discount]])*fUnitSales[[#This Row],[Units]],2)</f>
        <v>44.52</v>
      </c>
      <c r="N5657" s="4" t="str">
        <f>VLOOKUP(fUnitSales[[#This Row],[SalesRep]],dSalesRep[],2,0)</f>
        <v>West</v>
      </c>
    </row>
    <row r="5658" spans="7:14" x14ac:dyDescent="0.25">
      <c r="G5658" s="6">
        <v>41607</v>
      </c>
      <c r="H5658" t="s">
        <v>59</v>
      </c>
      <c r="I5658" t="s">
        <v>37</v>
      </c>
      <c r="J5658">
        <v>2.5000000000000001E-2</v>
      </c>
      <c r="K5658">
        <v>2</v>
      </c>
      <c r="M5658" s="4">
        <f>ROUND(VLOOKUP(fUnitSales[[#This Row],[Product]],dProducts[],2,0)*(1-fUnitSales[[#This Row],[Discount]])*fUnitSales[[#This Row],[Units]],2)</f>
        <v>48.75</v>
      </c>
      <c r="N5658" s="4" t="str">
        <f>VLOOKUP(fUnitSales[[#This Row],[SalesRep]],dSalesRep[],2,0)</f>
        <v>East</v>
      </c>
    </row>
    <row r="5659" spans="7:14" x14ac:dyDescent="0.25">
      <c r="G5659" s="6">
        <v>41971</v>
      </c>
      <c r="H5659" t="s">
        <v>64</v>
      </c>
      <c r="I5659" t="s">
        <v>8</v>
      </c>
      <c r="J5659">
        <v>0</v>
      </c>
      <c r="K5659">
        <v>3</v>
      </c>
      <c r="M5659" s="4">
        <f>ROUND(VLOOKUP(fUnitSales[[#This Row],[Product]],dProducts[],2,0)*(1-fUnitSales[[#This Row],[Discount]])*fUnitSales[[#This Row],[Units]],2)</f>
        <v>63</v>
      </c>
      <c r="N5659" s="4" t="str">
        <f>VLOOKUP(fUnitSales[[#This Row],[SalesRep]],dSalesRep[],2,0)</f>
        <v>MidWest</v>
      </c>
    </row>
    <row r="5660" spans="7:14" x14ac:dyDescent="0.25">
      <c r="G5660" s="6">
        <v>41590</v>
      </c>
      <c r="H5660" t="s">
        <v>24</v>
      </c>
      <c r="I5660" t="s">
        <v>42</v>
      </c>
      <c r="J5660">
        <v>1.4999999999999999E-2</v>
      </c>
      <c r="K5660">
        <v>1</v>
      </c>
      <c r="M5660" s="4">
        <f>ROUND(VLOOKUP(fUnitSales[[#This Row],[Product]],dProducts[],2,0)*(1-fUnitSales[[#This Row],[Discount]])*fUnitSales[[#This Row],[Units]],2)</f>
        <v>18.72</v>
      </c>
      <c r="N5660" s="4" t="str">
        <f>VLOOKUP(fUnitSales[[#This Row],[SalesRep]],dSalesRep[],2,0)</f>
        <v>MidWest</v>
      </c>
    </row>
    <row r="5661" spans="7:14" x14ac:dyDescent="0.25">
      <c r="G5661" s="6">
        <v>42004</v>
      </c>
      <c r="H5661" t="s">
        <v>64</v>
      </c>
      <c r="I5661" t="s">
        <v>34</v>
      </c>
      <c r="J5661">
        <v>2.5000000000000001E-2</v>
      </c>
      <c r="K5661">
        <v>3</v>
      </c>
      <c r="M5661" s="4">
        <f>ROUND(VLOOKUP(fUnitSales[[#This Row],[Product]],dProducts[],2,0)*(1-fUnitSales[[#This Row],[Discount]])*fUnitSales[[#This Row],[Units]],2)</f>
        <v>68.739999999999995</v>
      </c>
      <c r="N5661" s="4" t="str">
        <f>VLOOKUP(fUnitSales[[#This Row],[SalesRep]],dSalesRep[],2,0)</f>
        <v>MidWest</v>
      </c>
    </row>
    <row r="5662" spans="7:14" x14ac:dyDescent="0.25">
      <c r="G5662" s="6">
        <v>41677</v>
      </c>
      <c r="H5662" t="s">
        <v>23</v>
      </c>
      <c r="I5662" t="s">
        <v>22</v>
      </c>
      <c r="J5662">
        <v>2.5000000000000001E-2</v>
      </c>
      <c r="K5662">
        <v>1</v>
      </c>
      <c r="M5662" s="4">
        <f>ROUND(VLOOKUP(fUnitSales[[#This Row],[Product]],dProducts[],2,0)*(1-fUnitSales[[#This Row],[Discount]])*fUnitSales[[#This Row],[Units]],2)</f>
        <v>24.38</v>
      </c>
      <c r="N5662" s="4" t="str">
        <f>VLOOKUP(fUnitSales[[#This Row],[SalesRep]],dSalesRep[],2,0)</f>
        <v>East</v>
      </c>
    </row>
    <row r="5663" spans="7:14" x14ac:dyDescent="0.25">
      <c r="G5663" s="6">
        <v>41390</v>
      </c>
      <c r="H5663" t="s">
        <v>69</v>
      </c>
      <c r="I5663" t="s">
        <v>18</v>
      </c>
      <c r="J5663">
        <v>0</v>
      </c>
      <c r="K5663">
        <v>3</v>
      </c>
      <c r="M5663" s="4">
        <f>ROUND(VLOOKUP(fUnitSales[[#This Row],[Product]],dProducts[],2,0)*(1-fUnitSales[[#This Row],[Discount]])*fUnitSales[[#This Row],[Units]],2)</f>
        <v>68.849999999999994</v>
      </c>
      <c r="N5663" s="4" t="str">
        <f>VLOOKUP(fUnitSales[[#This Row],[SalesRep]],dSalesRep[],2,0)</f>
        <v>MidWest</v>
      </c>
    </row>
    <row r="5664" spans="7:14" x14ac:dyDescent="0.25">
      <c r="G5664" s="6">
        <v>41414</v>
      </c>
      <c r="H5664" t="s">
        <v>46</v>
      </c>
      <c r="I5664" t="s">
        <v>18</v>
      </c>
      <c r="J5664">
        <v>1.4999999999999999E-2</v>
      </c>
      <c r="K5664">
        <v>2</v>
      </c>
      <c r="M5664" s="4">
        <f>ROUND(VLOOKUP(fUnitSales[[#This Row],[Product]],dProducts[],2,0)*(1-fUnitSales[[#This Row],[Discount]])*fUnitSales[[#This Row],[Units]],2)</f>
        <v>45.21</v>
      </c>
      <c r="N5664" s="4" t="str">
        <f>VLOOKUP(fUnitSales[[#This Row],[SalesRep]],dSalesRep[],2,0)</f>
        <v>MidWest</v>
      </c>
    </row>
    <row r="5665" spans="7:14" x14ac:dyDescent="0.25">
      <c r="G5665" s="6">
        <v>41654</v>
      </c>
      <c r="H5665" t="s">
        <v>81</v>
      </c>
      <c r="I5665" t="s">
        <v>13</v>
      </c>
      <c r="J5665">
        <v>0</v>
      </c>
      <c r="K5665">
        <v>1</v>
      </c>
      <c r="M5665" s="4">
        <f>ROUND(VLOOKUP(fUnitSales[[#This Row],[Product]],dProducts[],2,0)*(1-fUnitSales[[#This Row],[Discount]])*fUnitSales[[#This Row],[Units]],2)</f>
        <v>22.95</v>
      </c>
      <c r="N5665" s="4" t="str">
        <f>VLOOKUP(fUnitSales[[#This Row],[SalesRep]],dSalesRep[],2,0)</f>
        <v>East</v>
      </c>
    </row>
    <row r="5666" spans="7:14" x14ac:dyDescent="0.25">
      <c r="G5666" s="6">
        <v>41805</v>
      </c>
      <c r="H5666" t="s">
        <v>21</v>
      </c>
      <c r="I5666" t="s">
        <v>13</v>
      </c>
      <c r="J5666">
        <v>0</v>
      </c>
      <c r="K5666">
        <v>5</v>
      </c>
      <c r="M5666" s="4">
        <f>ROUND(VLOOKUP(fUnitSales[[#This Row],[Product]],dProducts[],2,0)*(1-fUnitSales[[#This Row],[Discount]])*fUnitSales[[#This Row],[Units]],2)</f>
        <v>114.75</v>
      </c>
      <c r="N5666" s="4" t="str">
        <f>VLOOKUP(fUnitSales[[#This Row],[SalesRep]],dSalesRep[],2,0)</f>
        <v>West</v>
      </c>
    </row>
    <row r="5667" spans="7:14" x14ac:dyDescent="0.25">
      <c r="G5667" s="6">
        <v>41720</v>
      </c>
      <c r="H5667" t="s">
        <v>81</v>
      </c>
      <c r="I5667" t="s">
        <v>37</v>
      </c>
      <c r="J5667">
        <v>0.02</v>
      </c>
      <c r="K5667">
        <v>2</v>
      </c>
      <c r="M5667" s="4">
        <f>ROUND(VLOOKUP(fUnitSales[[#This Row],[Product]],dProducts[],2,0)*(1-fUnitSales[[#This Row],[Discount]])*fUnitSales[[#This Row],[Units]],2)</f>
        <v>49</v>
      </c>
      <c r="N5667" s="4" t="str">
        <f>VLOOKUP(fUnitSales[[#This Row],[SalesRep]],dSalesRep[],2,0)</f>
        <v>East</v>
      </c>
    </row>
    <row r="5668" spans="7:14" x14ac:dyDescent="0.25">
      <c r="G5668" s="6">
        <v>41372</v>
      </c>
      <c r="H5668" t="s">
        <v>74</v>
      </c>
      <c r="I5668" t="s">
        <v>31</v>
      </c>
      <c r="J5668">
        <v>1.4999999999999999E-2</v>
      </c>
      <c r="K5668">
        <v>3</v>
      </c>
      <c r="M5668" s="4">
        <f>ROUND(VLOOKUP(fUnitSales[[#This Row],[Product]],dProducts[],2,0)*(1-fUnitSales[[#This Row],[Discount]])*fUnitSales[[#This Row],[Units]],2)</f>
        <v>88.65</v>
      </c>
      <c r="N5668" s="4" t="str">
        <f>VLOOKUP(fUnitSales[[#This Row],[SalesRep]],dSalesRep[],2,0)</f>
        <v>MidWest</v>
      </c>
    </row>
    <row r="5669" spans="7:14" x14ac:dyDescent="0.25">
      <c r="G5669" s="6">
        <v>41969</v>
      </c>
      <c r="H5669" t="s">
        <v>79</v>
      </c>
      <c r="I5669" t="s">
        <v>12</v>
      </c>
      <c r="J5669">
        <v>0</v>
      </c>
      <c r="K5669">
        <v>16</v>
      </c>
      <c r="M5669" s="4">
        <f>ROUND(VLOOKUP(fUnitSales[[#This Row],[Product]],dProducts[],2,0)*(1-fUnitSales[[#This Row],[Discount]])*fUnitSales[[#This Row],[Units]],2)</f>
        <v>1279.2</v>
      </c>
      <c r="N5669" s="4" t="str">
        <f>VLOOKUP(fUnitSales[[#This Row],[SalesRep]],dSalesRep[],2,0)</f>
        <v>South</v>
      </c>
    </row>
    <row r="5670" spans="7:14" x14ac:dyDescent="0.25">
      <c r="G5670" s="6">
        <v>41950</v>
      </c>
      <c r="H5670" t="s">
        <v>30</v>
      </c>
      <c r="I5670" t="s">
        <v>22</v>
      </c>
      <c r="J5670">
        <v>2.5000000000000001E-2</v>
      </c>
      <c r="K5670">
        <v>3</v>
      </c>
      <c r="M5670" s="4">
        <f>ROUND(VLOOKUP(fUnitSales[[#This Row],[Product]],dProducts[],2,0)*(1-fUnitSales[[#This Row],[Discount]])*fUnitSales[[#This Row],[Units]],2)</f>
        <v>73.13</v>
      </c>
      <c r="N5670" s="4" t="str">
        <f>VLOOKUP(fUnitSales[[#This Row],[SalesRep]],dSalesRep[],2,0)</f>
        <v>East</v>
      </c>
    </row>
    <row r="5671" spans="7:14" x14ac:dyDescent="0.25">
      <c r="G5671" s="6">
        <v>41983</v>
      </c>
      <c r="H5671" t="s">
        <v>41</v>
      </c>
      <c r="I5671" t="s">
        <v>37</v>
      </c>
      <c r="J5671">
        <v>0.03</v>
      </c>
      <c r="K5671">
        <v>1</v>
      </c>
      <c r="M5671" s="4">
        <f>ROUND(VLOOKUP(fUnitSales[[#This Row],[Product]],dProducts[],2,0)*(1-fUnitSales[[#This Row],[Discount]])*fUnitSales[[#This Row],[Units]],2)</f>
        <v>24.25</v>
      </c>
      <c r="N5671" s="4" t="str">
        <f>VLOOKUP(fUnitSales[[#This Row],[SalesRep]],dSalesRep[],2,0)</f>
        <v>South</v>
      </c>
    </row>
    <row r="5672" spans="7:14" x14ac:dyDescent="0.25">
      <c r="G5672" s="6">
        <v>41291</v>
      </c>
      <c r="H5672" t="s">
        <v>67</v>
      </c>
      <c r="I5672" t="s">
        <v>17</v>
      </c>
      <c r="J5672">
        <v>0</v>
      </c>
      <c r="K5672">
        <v>1</v>
      </c>
      <c r="M5672" s="4">
        <f>ROUND(VLOOKUP(fUnitSales[[#This Row],[Product]],dProducts[],2,0)*(1-fUnitSales[[#This Row],[Discount]])*fUnitSales[[#This Row],[Units]],2)</f>
        <v>19.95</v>
      </c>
      <c r="N5672" s="4" t="str">
        <f>VLOOKUP(fUnitSales[[#This Row],[SalesRep]],dSalesRep[],2,0)</f>
        <v>West</v>
      </c>
    </row>
    <row r="5673" spans="7:14" x14ac:dyDescent="0.25">
      <c r="G5673" s="6">
        <v>41978</v>
      </c>
      <c r="H5673" t="s">
        <v>30</v>
      </c>
      <c r="I5673" t="s">
        <v>22</v>
      </c>
      <c r="J5673">
        <v>0.02</v>
      </c>
      <c r="K5673">
        <v>1</v>
      </c>
      <c r="M5673" s="4">
        <f>ROUND(VLOOKUP(fUnitSales[[#This Row],[Product]],dProducts[],2,0)*(1-fUnitSales[[#This Row],[Discount]])*fUnitSales[[#This Row],[Units]],2)</f>
        <v>24.5</v>
      </c>
      <c r="N5673" s="4" t="str">
        <f>VLOOKUP(fUnitSales[[#This Row],[SalesRep]],dSalesRep[],2,0)</f>
        <v>East</v>
      </c>
    </row>
    <row r="5674" spans="7:14" x14ac:dyDescent="0.25">
      <c r="G5674" s="6">
        <v>41595</v>
      </c>
      <c r="H5674" t="s">
        <v>82</v>
      </c>
      <c r="I5674" t="s">
        <v>37</v>
      </c>
      <c r="J5674">
        <v>0</v>
      </c>
      <c r="K5674">
        <v>2</v>
      </c>
      <c r="M5674" s="4">
        <f>ROUND(VLOOKUP(fUnitSales[[#This Row],[Product]],dProducts[],2,0)*(1-fUnitSales[[#This Row],[Discount]])*fUnitSales[[#This Row],[Units]],2)</f>
        <v>50</v>
      </c>
      <c r="N5674" s="4" t="str">
        <f>VLOOKUP(fUnitSales[[#This Row],[SalesRep]],dSalesRep[],2,0)</f>
        <v>West</v>
      </c>
    </row>
    <row r="5675" spans="7:14" x14ac:dyDescent="0.25">
      <c r="G5675" s="6">
        <v>41594</v>
      </c>
      <c r="H5675" t="s">
        <v>48</v>
      </c>
      <c r="I5675" t="s">
        <v>25</v>
      </c>
      <c r="J5675">
        <v>0.01</v>
      </c>
      <c r="K5675">
        <v>1</v>
      </c>
      <c r="M5675" s="4">
        <f>ROUND(VLOOKUP(fUnitSales[[#This Row],[Product]],dProducts[],2,0)*(1-fUnitSales[[#This Row],[Discount]])*fUnitSales[[#This Row],[Units]],2)</f>
        <v>33.659999999999997</v>
      </c>
      <c r="N5675" s="4" t="str">
        <f>VLOOKUP(fUnitSales[[#This Row],[SalesRep]],dSalesRep[],2,0)</f>
        <v>MidWest</v>
      </c>
    </row>
    <row r="5676" spans="7:14" x14ac:dyDescent="0.25">
      <c r="G5676" s="6">
        <v>41606</v>
      </c>
      <c r="H5676" t="s">
        <v>89</v>
      </c>
      <c r="I5676" t="s">
        <v>18</v>
      </c>
      <c r="J5676">
        <v>0.01</v>
      </c>
      <c r="K5676">
        <v>3</v>
      </c>
      <c r="M5676" s="4">
        <f>ROUND(VLOOKUP(fUnitSales[[#This Row],[Product]],dProducts[],2,0)*(1-fUnitSales[[#This Row],[Discount]])*fUnitSales[[#This Row],[Units]],2)</f>
        <v>68.16</v>
      </c>
      <c r="N5676" s="4" t="str">
        <f>VLOOKUP(fUnitSales[[#This Row],[SalesRep]],dSalesRep[],2,0)</f>
        <v>West</v>
      </c>
    </row>
    <row r="5677" spans="7:14" x14ac:dyDescent="0.25">
      <c r="G5677" s="6">
        <v>41954</v>
      </c>
      <c r="H5677" t="s">
        <v>53</v>
      </c>
      <c r="I5677" t="s">
        <v>17</v>
      </c>
      <c r="J5677">
        <v>0.01</v>
      </c>
      <c r="K5677">
        <v>2</v>
      </c>
      <c r="M5677" s="4">
        <f>ROUND(VLOOKUP(fUnitSales[[#This Row],[Product]],dProducts[],2,0)*(1-fUnitSales[[#This Row],[Discount]])*fUnitSales[[#This Row],[Units]],2)</f>
        <v>39.5</v>
      </c>
      <c r="N5677" s="4" t="str">
        <f>VLOOKUP(fUnitSales[[#This Row],[SalesRep]],dSalesRep[],2,0)</f>
        <v>West</v>
      </c>
    </row>
    <row r="5678" spans="7:14" x14ac:dyDescent="0.25">
      <c r="G5678" s="6">
        <v>42004</v>
      </c>
      <c r="H5678" t="s">
        <v>44</v>
      </c>
      <c r="I5678" t="s">
        <v>37</v>
      </c>
      <c r="J5678">
        <v>2.5000000000000001E-2</v>
      </c>
      <c r="K5678">
        <v>1</v>
      </c>
      <c r="M5678" s="4">
        <f>ROUND(VLOOKUP(fUnitSales[[#This Row],[Product]],dProducts[],2,0)*(1-fUnitSales[[#This Row],[Discount]])*fUnitSales[[#This Row],[Units]],2)</f>
        <v>24.38</v>
      </c>
      <c r="N5678" s="4" t="str">
        <f>VLOOKUP(fUnitSales[[#This Row],[SalesRep]],dSalesRep[],2,0)</f>
        <v>MidWest</v>
      </c>
    </row>
    <row r="5679" spans="7:14" x14ac:dyDescent="0.25">
      <c r="G5679" s="6">
        <v>41945</v>
      </c>
      <c r="H5679" t="s">
        <v>53</v>
      </c>
      <c r="I5679" t="s">
        <v>12</v>
      </c>
      <c r="J5679">
        <v>0</v>
      </c>
      <c r="K5679">
        <v>1</v>
      </c>
      <c r="M5679" s="4">
        <f>ROUND(VLOOKUP(fUnitSales[[#This Row],[Product]],dProducts[],2,0)*(1-fUnitSales[[#This Row],[Discount]])*fUnitSales[[#This Row],[Units]],2)</f>
        <v>79.95</v>
      </c>
      <c r="N5679" s="4" t="str">
        <f>VLOOKUP(fUnitSales[[#This Row],[SalesRep]],dSalesRep[],2,0)</f>
        <v>West</v>
      </c>
    </row>
    <row r="5680" spans="7:14" x14ac:dyDescent="0.25">
      <c r="G5680" s="6">
        <v>41632</v>
      </c>
      <c r="H5680" t="s">
        <v>30</v>
      </c>
      <c r="I5680" t="s">
        <v>8</v>
      </c>
      <c r="J5680">
        <v>0</v>
      </c>
      <c r="K5680">
        <v>3</v>
      </c>
      <c r="M5680" s="4">
        <f>ROUND(VLOOKUP(fUnitSales[[#This Row],[Product]],dProducts[],2,0)*(1-fUnitSales[[#This Row],[Discount]])*fUnitSales[[#This Row],[Units]],2)</f>
        <v>63</v>
      </c>
      <c r="N5680" s="4" t="str">
        <f>VLOOKUP(fUnitSales[[#This Row],[SalesRep]],dSalesRep[],2,0)</f>
        <v>East</v>
      </c>
    </row>
    <row r="5681" spans="7:14" x14ac:dyDescent="0.25">
      <c r="G5681" s="6">
        <v>42001</v>
      </c>
      <c r="H5681" t="s">
        <v>11</v>
      </c>
      <c r="I5681" t="s">
        <v>22</v>
      </c>
      <c r="J5681">
        <v>2.5000000000000001E-2</v>
      </c>
      <c r="K5681">
        <v>2</v>
      </c>
      <c r="M5681" s="4">
        <f>ROUND(VLOOKUP(fUnitSales[[#This Row],[Product]],dProducts[],2,0)*(1-fUnitSales[[#This Row],[Discount]])*fUnitSales[[#This Row],[Units]],2)</f>
        <v>48.75</v>
      </c>
      <c r="N5681" s="4" t="str">
        <f>VLOOKUP(fUnitSales[[#This Row],[SalesRep]],dSalesRep[],2,0)</f>
        <v>West</v>
      </c>
    </row>
    <row r="5682" spans="7:14" x14ac:dyDescent="0.25">
      <c r="G5682" s="6">
        <v>41326</v>
      </c>
      <c r="H5682" t="s">
        <v>58</v>
      </c>
      <c r="I5682" t="s">
        <v>13</v>
      </c>
      <c r="J5682">
        <v>0</v>
      </c>
      <c r="K5682">
        <v>1</v>
      </c>
      <c r="M5682" s="4">
        <f>ROUND(VLOOKUP(fUnitSales[[#This Row],[Product]],dProducts[],2,0)*(1-fUnitSales[[#This Row],[Discount]])*fUnitSales[[#This Row],[Units]],2)</f>
        <v>22.95</v>
      </c>
      <c r="N5682" s="4" t="str">
        <f>VLOOKUP(fUnitSales[[#This Row],[SalesRep]],dSalesRep[],2,0)</f>
        <v>East</v>
      </c>
    </row>
    <row r="5683" spans="7:14" x14ac:dyDescent="0.25">
      <c r="G5683" s="6">
        <v>42003</v>
      </c>
      <c r="H5683" t="s">
        <v>30</v>
      </c>
      <c r="I5683" t="s">
        <v>37</v>
      </c>
      <c r="J5683">
        <v>0</v>
      </c>
      <c r="K5683">
        <v>19</v>
      </c>
      <c r="M5683" s="4">
        <f>ROUND(VLOOKUP(fUnitSales[[#This Row],[Product]],dProducts[],2,0)*(1-fUnitSales[[#This Row],[Discount]])*fUnitSales[[#This Row],[Units]],2)</f>
        <v>475</v>
      </c>
      <c r="N5683" s="4" t="str">
        <f>VLOOKUP(fUnitSales[[#This Row],[SalesRep]],dSalesRep[],2,0)</f>
        <v>East</v>
      </c>
    </row>
    <row r="5684" spans="7:14" x14ac:dyDescent="0.25">
      <c r="G5684" s="6">
        <v>41547</v>
      </c>
      <c r="H5684" t="s">
        <v>36</v>
      </c>
      <c r="I5684" t="s">
        <v>37</v>
      </c>
      <c r="J5684">
        <v>0</v>
      </c>
      <c r="K5684">
        <v>2</v>
      </c>
      <c r="M5684" s="4">
        <f>ROUND(VLOOKUP(fUnitSales[[#This Row],[Product]],dProducts[],2,0)*(1-fUnitSales[[#This Row],[Discount]])*fUnitSales[[#This Row],[Units]],2)</f>
        <v>50</v>
      </c>
      <c r="N5684" s="4" t="str">
        <f>VLOOKUP(fUnitSales[[#This Row],[SalesRep]],dSalesRep[],2,0)</f>
        <v>West</v>
      </c>
    </row>
    <row r="5685" spans="7:14" x14ac:dyDescent="0.25">
      <c r="G5685" s="6">
        <v>41604</v>
      </c>
      <c r="H5685" t="s">
        <v>50</v>
      </c>
      <c r="I5685" t="s">
        <v>34</v>
      </c>
      <c r="J5685">
        <v>0</v>
      </c>
      <c r="K5685">
        <v>2</v>
      </c>
      <c r="M5685" s="4">
        <f>ROUND(VLOOKUP(fUnitSales[[#This Row],[Product]],dProducts[],2,0)*(1-fUnitSales[[#This Row],[Discount]])*fUnitSales[[#This Row],[Units]],2)</f>
        <v>47</v>
      </c>
      <c r="N5685" s="4" t="str">
        <f>VLOOKUP(fUnitSales[[#This Row],[SalesRep]],dSalesRep[],2,0)</f>
        <v>MidWest</v>
      </c>
    </row>
    <row r="5686" spans="7:14" x14ac:dyDescent="0.25">
      <c r="G5686" s="6">
        <v>41468</v>
      </c>
      <c r="H5686" t="s">
        <v>24</v>
      </c>
      <c r="I5686" t="s">
        <v>17</v>
      </c>
      <c r="J5686">
        <v>0.02</v>
      </c>
      <c r="K5686">
        <v>1</v>
      </c>
      <c r="M5686" s="4">
        <f>ROUND(VLOOKUP(fUnitSales[[#This Row],[Product]],dProducts[],2,0)*(1-fUnitSales[[#This Row],[Discount]])*fUnitSales[[#This Row],[Units]],2)</f>
        <v>19.55</v>
      </c>
      <c r="N5686" s="4" t="str">
        <f>VLOOKUP(fUnitSales[[#This Row],[SalesRep]],dSalesRep[],2,0)</f>
        <v>MidWest</v>
      </c>
    </row>
    <row r="5687" spans="7:14" x14ac:dyDescent="0.25">
      <c r="G5687" s="6">
        <v>41842</v>
      </c>
      <c r="H5687" t="s">
        <v>95</v>
      </c>
      <c r="I5687" t="s">
        <v>12</v>
      </c>
      <c r="J5687">
        <v>1.4999999999999999E-2</v>
      </c>
      <c r="K5687">
        <v>3</v>
      </c>
      <c r="M5687" s="4">
        <f>ROUND(VLOOKUP(fUnitSales[[#This Row],[Product]],dProducts[],2,0)*(1-fUnitSales[[#This Row],[Discount]])*fUnitSales[[#This Row],[Units]],2)</f>
        <v>236.25</v>
      </c>
      <c r="N5687" s="4" t="str">
        <f>VLOOKUP(fUnitSales[[#This Row],[SalesRep]],dSalesRep[],2,0)</f>
        <v>South</v>
      </c>
    </row>
    <row r="5688" spans="7:14" x14ac:dyDescent="0.25">
      <c r="G5688" s="6">
        <v>42002</v>
      </c>
      <c r="H5688" t="s">
        <v>49</v>
      </c>
      <c r="I5688" t="s">
        <v>18</v>
      </c>
      <c r="J5688">
        <v>0.03</v>
      </c>
      <c r="K5688">
        <v>1</v>
      </c>
      <c r="M5688" s="4">
        <f>ROUND(VLOOKUP(fUnitSales[[#This Row],[Product]],dProducts[],2,0)*(1-fUnitSales[[#This Row],[Discount]])*fUnitSales[[#This Row],[Units]],2)</f>
        <v>22.26</v>
      </c>
      <c r="N5688" s="4" t="str">
        <f>VLOOKUP(fUnitSales[[#This Row],[SalesRep]],dSalesRep[],2,0)</f>
        <v>West</v>
      </c>
    </row>
    <row r="5689" spans="7:14" x14ac:dyDescent="0.25">
      <c r="G5689" s="6">
        <v>41738</v>
      </c>
      <c r="H5689" t="s">
        <v>57</v>
      </c>
      <c r="I5689" t="s">
        <v>8</v>
      </c>
      <c r="J5689">
        <v>0.02</v>
      </c>
      <c r="K5689">
        <v>3</v>
      </c>
      <c r="M5689" s="4">
        <f>ROUND(VLOOKUP(fUnitSales[[#This Row],[Product]],dProducts[],2,0)*(1-fUnitSales[[#This Row],[Discount]])*fUnitSales[[#This Row],[Units]],2)</f>
        <v>61.74</v>
      </c>
      <c r="N5689" s="4" t="str">
        <f>VLOOKUP(fUnitSales[[#This Row],[SalesRep]],dSalesRep[],2,0)</f>
        <v>South</v>
      </c>
    </row>
    <row r="5690" spans="7:14" x14ac:dyDescent="0.25">
      <c r="G5690" s="6">
        <v>41604</v>
      </c>
      <c r="H5690" t="s">
        <v>41</v>
      </c>
      <c r="I5690" t="s">
        <v>18</v>
      </c>
      <c r="J5690">
        <v>0</v>
      </c>
      <c r="K5690">
        <v>3</v>
      </c>
      <c r="M5690" s="4">
        <f>ROUND(VLOOKUP(fUnitSales[[#This Row],[Product]],dProducts[],2,0)*(1-fUnitSales[[#This Row],[Discount]])*fUnitSales[[#This Row],[Units]],2)</f>
        <v>68.849999999999994</v>
      </c>
      <c r="N5690" s="4" t="str">
        <f>VLOOKUP(fUnitSales[[#This Row],[SalesRep]],dSalesRep[],2,0)</f>
        <v>South</v>
      </c>
    </row>
    <row r="5691" spans="7:14" x14ac:dyDescent="0.25">
      <c r="G5691" s="6">
        <v>41994</v>
      </c>
      <c r="H5691" t="s">
        <v>90</v>
      </c>
      <c r="I5691" t="s">
        <v>28</v>
      </c>
      <c r="J5691">
        <v>0.02</v>
      </c>
      <c r="K5691">
        <v>2</v>
      </c>
      <c r="M5691" s="4">
        <f>ROUND(VLOOKUP(fUnitSales[[#This Row],[Product]],dProducts[],2,0)*(1-fUnitSales[[#This Row],[Discount]])*fUnitSales[[#This Row],[Units]],2)</f>
        <v>53.9</v>
      </c>
      <c r="N5691" s="4" t="str">
        <f>VLOOKUP(fUnitSales[[#This Row],[SalesRep]],dSalesRep[],2,0)</f>
        <v>West</v>
      </c>
    </row>
    <row r="5692" spans="7:14" x14ac:dyDescent="0.25">
      <c r="G5692" s="6">
        <v>41961</v>
      </c>
      <c r="H5692" t="s">
        <v>47</v>
      </c>
      <c r="I5692" t="s">
        <v>17</v>
      </c>
      <c r="J5692">
        <v>0</v>
      </c>
      <c r="K5692">
        <v>3</v>
      </c>
      <c r="M5692" s="4">
        <f>ROUND(VLOOKUP(fUnitSales[[#This Row],[Product]],dProducts[],2,0)*(1-fUnitSales[[#This Row],[Discount]])*fUnitSales[[#This Row],[Units]],2)</f>
        <v>59.85</v>
      </c>
      <c r="N5692" s="4" t="str">
        <f>VLOOKUP(fUnitSales[[#This Row],[SalesRep]],dSalesRep[],2,0)</f>
        <v>South</v>
      </c>
    </row>
    <row r="5693" spans="7:14" x14ac:dyDescent="0.25">
      <c r="G5693" s="6">
        <v>41598</v>
      </c>
      <c r="H5693" t="s">
        <v>55</v>
      </c>
      <c r="I5693" t="s">
        <v>37</v>
      </c>
      <c r="J5693">
        <v>0</v>
      </c>
      <c r="K5693">
        <v>2</v>
      </c>
      <c r="M5693" s="4">
        <f>ROUND(VLOOKUP(fUnitSales[[#This Row],[Product]],dProducts[],2,0)*(1-fUnitSales[[#This Row],[Discount]])*fUnitSales[[#This Row],[Units]],2)</f>
        <v>50</v>
      </c>
      <c r="N5693" s="4" t="str">
        <f>VLOOKUP(fUnitSales[[#This Row],[SalesRep]],dSalesRep[],2,0)</f>
        <v>South</v>
      </c>
    </row>
    <row r="5694" spans="7:14" x14ac:dyDescent="0.25">
      <c r="G5694" s="6">
        <v>41867</v>
      </c>
      <c r="H5694" t="s">
        <v>41</v>
      </c>
      <c r="I5694" t="s">
        <v>34</v>
      </c>
      <c r="J5694">
        <v>0.01</v>
      </c>
      <c r="K5694">
        <v>3</v>
      </c>
      <c r="M5694" s="4">
        <f>ROUND(VLOOKUP(fUnitSales[[#This Row],[Product]],dProducts[],2,0)*(1-fUnitSales[[#This Row],[Discount]])*fUnitSales[[#This Row],[Units]],2)</f>
        <v>69.8</v>
      </c>
      <c r="N5694" s="4" t="str">
        <f>VLOOKUP(fUnitSales[[#This Row],[SalesRep]],dSalesRep[],2,0)</f>
        <v>South</v>
      </c>
    </row>
    <row r="5695" spans="7:14" x14ac:dyDescent="0.25">
      <c r="G5695" s="6">
        <v>41725</v>
      </c>
      <c r="H5695" t="s">
        <v>90</v>
      </c>
      <c r="I5695" t="s">
        <v>37</v>
      </c>
      <c r="J5695">
        <v>0</v>
      </c>
      <c r="K5695">
        <v>3</v>
      </c>
      <c r="M5695" s="4">
        <f>ROUND(VLOOKUP(fUnitSales[[#This Row],[Product]],dProducts[],2,0)*(1-fUnitSales[[#This Row],[Discount]])*fUnitSales[[#This Row],[Units]],2)</f>
        <v>75</v>
      </c>
      <c r="N5695" s="4" t="str">
        <f>VLOOKUP(fUnitSales[[#This Row],[SalesRep]],dSalesRep[],2,0)</f>
        <v>West</v>
      </c>
    </row>
    <row r="5696" spans="7:14" x14ac:dyDescent="0.25">
      <c r="G5696" s="6">
        <v>41946</v>
      </c>
      <c r="H5696" t="s">
        <v>43</v>
      </c>
      <c r="I5696" t="s">
        <v>25</v>
      </c>
      <c r="J5696">
        <v>0.02</v>
      </c>
      <c r="K5696">
        <v>2</v>
      </c>
      <c r="M5696" s="4">
        <f>ROUND(VLOOKUP(fUnitSales[[#This Row],[Product]],dProducts[],2,0)*(1-fUnitSales[[#This Row],[Discount]])*fUnitSales[[#This Row],[Units]],2)</f>
        <v>66.64</v>
      </c>
      <c r="N5696" s="4" t="str">
        <f>VLOOKUP(fUnitSales[[#This Row],[SalesRep]],dSalesRep[],2,0)</f>
        <v>MidWest</v>
      </c>
    </row>
    <row r="5697" spans="7:14" x14ac:dyDescent="0.25">
      <c r="G5697" s="6">
        <v>41613</v>
      </c>
      <c r="H5697" t="s">
        <v>95</v>
      </c>
      <c r="I5697" t="s">
        <v>28</v>
      </c>
      <c r="J5697">
        <v>0</v>
      </c>
      <c r="K5697">
        <v>1</v>
      </c>
      <c r="M5697" s="4">
        <f>ROUND(VLOOKUP(fUnitSales[[#This Row],[Product]],dProducts[],2,0)*(1-fUnitSales[[#This Row],[Discount]])*fUnitSales[[#This Row],[Units]],2)</f>
        <v>27.5</v>
      </c>
      <c r="N5697" s="4" t="str">
        <f>VLOOKUP(fUnitSales[[#This Row],[SalesRep]],dSalesRep[],2,0)</f>
        <v>South</v>
      </c>
    </row>
    <row r="5698" spans="7:14" x14ac:dyDescent="0.25">
      <c r="G5698" s="6">
        <v>42004</v>
      </c>
      <c r="H5698" t="s">
        <v>46</v>
      </c>
      <c r="I5698" t="s">
        <v>17</v>
      </c>
      <c r="J5698">
        <v>0</v>
      </c>
      <c r="K5698">
        <v>3</v>
      </c>
      <c r="M5698" s="4">
        <f>ROUND(VLOOKUP(fUnitSales[[#This Row],[Product]],dProducts[],2,0)*(1-fUnitSales[[#This Row],[Discount]])*fUnitSales[[#This Row],[Units]],2)</f>
        <v>59.85</v>
      </c>
      <c r="N5698" s="4" t="str">
        <f>VLOOKUP(fUnitSales[[#This Row],[SalesRep]],dSalesRep[],2,0)</f>
        <v>MidWest</v>
      </c>
    </row>
    <row r="5699" spans="7:14" x14ac:dyDescent="0.25">
      <c r="G5699" s="6">
        <v>41630</v>
      </c>
      <c r="H5699" t="s">
        <v>94</v>
      </c>
      <c r="I5699" t="s">
        <v>42</v>
      </c>
      <c r="J5699">
        <v>0</v>
      </c>
      <c r="K5699">
        <v>2</v>
      </c>
      <c r="M5699" s="4">
        <f>ROUND(VLOOKUP(fUnitSales[[#This Row],[Product]],dProducts[],2,0)*(1-fUnitSales[[#This Row],[Discount]])*fUnitSales[[#This Row],[Units]],2)</f>
        <v>38</v>
      </c>
      <c r="N5699" s="4" t="str">
        <f>VLOOKUP(fUnitSales[[#This Row],[SalesRep]],dSalesRep[],2,0)</f>
        <v>MidWest</v>
      </c>
    </row>
    <row r="5700" spans="7:14" x14ac:dyDescent="0.25">
      <c r="G5700" s="6">
        <v>41617</v>
      </c>
      <c r="H5700" t="s">
        <v>71</v>
      </c>
      <c r="I5700" t="s">
        <v>31</v>
      </c>
      <c r="J5700">
        <v>0.01</v>
      </c>
      <c r="K5700">
        <v>2</v>
      </c>
      <c r="M5700" s="4">
        <f>ROUND(VLOOKUP(fUnitSales[[#This Row],[Product]],dProducts[],2,0)*(1-fUnitSales[[#This Row],[Discount]])*fUnitSales[[#This Row],[Units]],2)</f>
        <v>59.4</v>
      </c>
      <c r="N5700" s="4" t="str">
        <f>VLOOKUP(fUnitSales[[#This Row],[SalesRep]],dSalesRep[],2,0)</f>
        <v>MidWest</v>
      </c>
    </row>
    <row r="5701" spans="7:14" x14ac:dyDescent="0.25">
      <c r="G5701" s="6">
        <v>41949</v>
      </c>
      <c r="H5701" t="s">
        <v>51</v>
      </c>
      <c r="I5701" t="s">
        <v>31</v>
      </c>
      <c r="J5701">
        <v>0</v>
      </c>
      <c r="K5701">
        <v>2</v>
      </c>
      <c r="M5701" s="4">
        <f>ROUND(VLOOKUP(fUnitSales[[#This Row],[Product]],dProducts[],2,0)*(1-fUnitSales[[#This Row],[Discount]])*fUnitSales[[#This Row],[Units]],2)</f>
        <v>60</v>
      </c>
      <c r="N5701" s="4" t="str">
        <f>VLOOKUP(fUnitSales[[#This Row],[SalesRep]],dSalesRep[],2,0)</f>
        <v>West</v>
      </c>
    </row>
    <row r="5702" spans="7:14" x14ac:dyDescent="0.25">
      <c r="G5702" s="6">
        <v>41968</v>
      </c>
      <c r="H5702" t="s">
        <v>85</v>
      </c>
      <c r="I5702" t="s">
        <v>18</v>
      </c>
      <c r="J5702">
        <v>0</v>
      </c>
      <c r="K5702">
        <v>1</v>
      </c>
      <c r="M5702" s="4">
        <f>ROUND(VLOOKUP(fUnitSales[[#This Row],[Product]],dProducts[],2,0)*(1-fUnitSales[[#This Row],[Discount]])*fUnitSales[[#This Row],[Units]],2)</f>
        <v>22.95</v>
      </c>
      <c r="N5702" s="4" t="str">
        <f>VLOOKUP(fUnitSales[[#This Row],[SalesRep]],dSalesRep[],2,0)</f>
        <v>West</v>
      </c>
    </row>
    <row r="5703" spans="7:14" x14ac:dyDescent="0.25">
      <c r="G5703" s="6">
        <v>41375</v>
      </c>
      <c r="H5703" t="s">
        <v>16</v>
      </c>
      <c r="I5703" t="s">
        <v>28</v>
      </c>
      <c r="J5703">
        <v>0</v>
      </c>
      <c r="K5703">
        <v>2</v>
      </c>
      <c r="M5703" s="4">
        <f>ROUND(VLOOKUP(fUnitSales[[#This Row],[Product]],dProducts[],2,0)*(1-fUnitSales[[#This Row],[Discount]])*fUnitSales[[#This Row],[Units]],2)</f>
        <v>55</v>
      </c>
      <c r="N5703" s="4" t="str">
        <f>VLOOKUP(fUnitSales[[#This Row],[SalesRep]],dSalesRep[],2,0)</f>
        <v>MidWest</v>
      </c>
    </row>
    <row r="5704" spans="7:14" x14ac:dyDescent="0.25">
      <c r="G5704" s="6">
        <v>41507</v>
      </c>
      <c r="H5704" t="s">
        <v>88</v>
      </c>
      <c r="I5704" t="s">
        <v>13</v>
      </c>
      <c r="J5704">
        <v>0.03</v>
      </c>
      <c r="K5704">
        <v>2</v>
      </c>
      <c r="M5704" s="4">
        <f>ROUND(VLOOKUP(fUnitSales[[#This Row],[Product]],dProducts[],2,0)*(1-fUnitSales[[#This Row],[Discount]])*fUnitSales[[#This Row],[Units]],2)</f>
        <v>44.52</v>
      </c>
      <c r="N5704" s="4" t="str">
        <f>VLOOKUP(fUnitSales[[#This Row],[SalesRep]],dSalesRep[],2,0)</f>
        <v>MidWest</v>
      </c>
    </row>
    <row r="5705" spans="7:14" x14ac:dyDescent="0.25">
      <c r="G5705" s="6">
        <v>41596</v>
      </c>
      <c r="H5705" t="s">
        <v>67</v>
      </c>
      <c r="I5705" t="s">
        <v>37</v>
      </c>
      <c r="J5705">
        <v>1.4999999999999999E-2</v>
      </c>
      <c r="K5705">
        <v>3</v>
      </c>
      <c r="M5705" s="4">
        <f>ROUND(VLOOKUP(fUnitSales[[#This Row],[Product]],dProducts[],2,0)*(1-fUnitSales[[#This Row],[Discount]])*fUnitSales[[#This Row],[Units]],2)</f>
        <v>73.88</v>
      </c>
      <c r="N5705" s="4" t="str">
        <f>VLOOKUP(fUnitSales[[#This Row],[SalesRep]],dSalesRep[],2,0)</f>
        <v>West</v>
      </c>
    </row>
    <row r="5706" spans="7:14" x14ac:dyDescent="0.25">
      <c r="G5706" s="6">
        <v>41993</v>
      </c>
      <c r="H5706" t="s">
        <v>85</v>
      </c>
      <c r="I5706" t="s">
        <v>34</v>
      </c>
      <c r="J5706">
        <v>0</v>
      </c>
      <c r="K5706">
        <v>22</v>
      </c>
      <c r="M5706" s="4">
        <f>ROUND(VLOOKUP(fUnitSales[[#This Row],[Product]],dProducts[],2,0)*(1-fUnitSales[[#This Row],[Discount]])*fUnitSales[[#This Row],[Units]],2)</f>
        <v>517</v>
      </c>
      <c r="N5706" s="4" t="str">
        <f>VLOOKUP(fUnitSales[[#This Row],[SalesRep]],dSalesRep[],2,0)</f>
        <v>West</v>
      </c>
    </row>
    <row r="5707" spans="7:14" x14ac:dyDescent="0.25">
      <c r="G5707" s="6">
        <v>41952</v>
      </c>
      <c r="H5707" t="s">
        <v>54</v>
      </c>
      <c r="I5707" t="s">
        <v>25</v>
      </c>
      <c r="J5707">
        <v>0</v>
      </c>
      <c r="K5707">
        <v>2</v>
      </c>
      <c r="M5707" s="4">
        <f>ROUND(VLOOKUP(fUnitSales[[#This Row],[Product]],dProducts[],2,0)*(1-fUnitSales[[#This Row],[Discount]])*fUnitSales[[#This Row],[Units]],2)</f>
        <v>68</v>
      </c>
      <c r="N5707" s="4" t="str">
        <f>VLOOKUP(fUnitSales[[#This Row],[SalesRep]],dSalesRep[],2,0)</f>
        <v>East</v>
      </c>
    </row>
    <row r="5708" spans="7:14" x14ac:dyDescent="0.25">
      <c r="G5708" s="6">
        <v>41316</v>
      </c>
      <c r="H5708" t="s">
        <v>93</v>
      </c>
      <c r="I5708" t="s">
        <v>22</v>
      </c>
      <c r="J5708">
        <v>2.5000000000000001E-2</v>
      </c>
      <c r="K5708">
        <v>3</v>
      </c>
      <c r="M5708" s="4">
        <f>ROUND(VLOOKUP(fUnitSales[[#This Row],[Product]],dProducts[],2,0)*(1-fUnitSales[[#This Row],[Discount]])*fUnitSales[[#This Row],[Units]],2)</f>
        <v>73.13</v>
      </c>
      <c r="N5708" s="4" t="str">
        <f>VLOOKUP(fUnitSales[[#This Row],[SalesRep]],dSalesRep[],2,0)</f>
        <v>MidWest</v>
      </c>
    </row>
    <row r="5709" spans="7:14" x14ac:dyDescent="0.25">
      <c r="G5709" s="6">
        <v>41354</v>
      </c>
      <c r="H5709" t="s">
        <v>46</v>
      </c>
      <c r="I5709" t="s">
        <v>31</v>
      </c>
      <c r="J5709">
        <v>0.02</v>
      </c>
      <c r="K5709">
        <v>1</v>
      </c>
      <c r="M5709" s="4">
        <f>ROUND(VLOOKUP(fUnitSales[[#This Row],[Product]],dProducts[],2,0)*(1-fUnitSales[[#This Row],[Discount]])*fUnitSales[[#This Row],[Units]],2)</f>
        <v>29.4</v>
      </c>
      <c r="N5709" s="4" t="str">
        <f>VLOOKUP(fUnitSales[[#This Row],[SalesRep]],dSalesRep[],2,0)</f>
        <v>MidWest</v>
      </c>
    </row>
    <row r="5710" spans="7:14" x14ac:dyDescent="0.25">
      <c r="G5710" s="6">
        <v>41894</v>
      </c>
      <c r="H5710" t="s">
        <v>9</v>
      </c>
      <c r="I5710" t="s">
        <v>17</v>
      </c>
      <c r="J5710">
        <v>0.03</v>
      </c>
      <c r="K5710">
        <v>3</v>
      </c>
      <c r="M5710" s="4">
        <f>ROUND(VLOOKUP(fUnitSales[[#This Row],[Product]],dProducts[],2,0)*(1-fUnitSales[[#This Row],[Discount]])*fUnitSales[[#This Row],[Units]],2)</f>
        <v>58.05</v>
      </c>
      <c r="N5710" s="4" t="str">
        <f>VLOOKUP(fUnitSales[[#This Row],[SalesRep]],dSalesRep[],2,0)</f>
        <v>MidWest</v>
      </c>
    </row>
    <row r="5711" spans="7:14" x14ac:dyDescent="0.25">
      <c r="G5711" s="6">
        <v>41619</v>
      </c>
      <c r="H5711" t="s">
        <v>74</v>
      </c>
      <c r="I5711" t="s">
        <v>25</v>
      </c>
      <c r="J5711">
        <v>0.03</v>
      </c>
      <c r="K5711">
        <v>2</v>
      </c>
      <c r="M5711" s="4">
        <f>ROUND(VLOOKUP(fUnitSales[[#This Row],[Product]],dProducts[],2,0)*(1-fUnitSales[[#This Row],[Discount]])*fUnitSales[[#This Row],[Units]],2)</f>
        <v>65.959999999999994</v>
      </c>
      <c r="N5711" s="4" t="str">
        <f>VLOOKUP(fUnitSales[[#This Row],[SalesRep]],dSalesRep[],2,0)</f>
        <v>MidWest</v>
      </c>
    </row>
    <row r="5712" spans="7:14" x14ac:dyDescent="0.25">
      <c r="G5712" s="6">
        <v>41977</v>
      </c>
      <c r="H5712" t="s">
        <v>11</v>
      </c>
      <c r="I5712" t="s">
        <v>37</v>
      </c>
      <c r="J5712">
        <v>0</v>
      </c>
      <c r="K5712">
        <v>2</v>
      </c>
      <c r="M5712" s="4">
        <f>ROUND(VLOOKUP(fUnitSales[[#This Row],[Product]],dProducts[],2,0)*(1-fUnitSales[[#This Row],[Discount]])*fUnitSales[[#This Row],[Units]],2)</f>
        <v>50</v>
      </c>
      <c r="N5712" s="4" t="str">
        <f>VLOOKUP(fUnitSales[[#This Row],[SalesRep]],dSalesRep[],2,0)</f>
        <v>West</v>
      </c>
    </row>
    <row r="5713" spans="7:14" x14ac:dyDescent="0.25">
      <c r="G5713" s="6">
        <v>41583</v>
      </c>
      <c r="H5713" t="s">
        <v>21</v>
      </c>
      <c r="I5713" t="s">
        <v>12</v>
      </c>
      <c r="J5713">
        <v>0.03</v>
      </c>
      <c r="K5713">
        <v>2</v>
      </c>
      <c r="M5713" s="4">
        <f>ROUND(VLOOKUP(fUnitSales[[#This Row],[Product]],dProducts[],2,0)*(1-fUnitSales[[#This Row],[Discount]])*fUnitSales[[#This Row],[Units]],2)</f>
        <v>155.1</v>
      </c>
      <c r="N5713" s="4" t="str">
        <f>VLOOKUP(fUnitSales[[#This Row],[SalesRep]],dSalesRep[],2,0)</f>
        <v>West</v>
      </c>
    </row>
    <row r="5714" spans="7:14" x14ac:dyDescent="0.25">
      <c r="G5714" s="6">
        <v>41999</v>
      </c>
      <c r="H5714" t="s">
        <v>30</v>
      </c>
      <c r="I5714" t="s">
        <v>25</v>
      </c>
      <c r="J5714">
        <v>0.03</v>
      </c>
      <c r="K5714">
        <v>2</v>
      </c>
      <c r="M5714" s="4">
        <f>ROUND(VLOOKUP(fUnitSales[[#This Row],[Product]],dProducts[],2,0)*(1-fUnitSales[[#This Row],[Discount]])*fUnitSales[[#This Row],[Units]],2)</f>
        <v>65.959999999999994</v>
      </c>
      <c r="N5714" s="4" t="str">
        <f>VLOOKUP(fUnitSales[[#This Row],[SalesRep]],dSalesRep[],2,0)</f>
        <v>East</v>
      </c>
    </row>
    <row r="5715" spans="7:14" x14ac:dyDescent="0.25">
      <c r="G5715" s="6">
        <v>41984</v>
      </c>
      <c r="H5715" t="s">
        <v>74</v>
      </c>
      <c r="I5715" t="s">
        <v>13</v>
      </c>
      <c r="J5715">
        <v>1.4999999999999999E-2</v>
      </c>
      <c r="K5715">
        <v>3</v>
      </c>
      <c r="M5715" s="4">
        <f>ROUND(VLOOKUP(fUnitSales[[#This Row],[Product]],dProducts[],2,0)*(1-fUnitSales[[#This Row],[Discount]])*fUnitSales[[#This Row],[Units]],2)</f>
        <v>67.819999999999993</v>
      </c>
      <c r="N5715" s="4" t="str">
        <f>VLOOKUP(fUnitSales[[#This Row],[SalesRep]],dSalesRep[],2,0)</f>
        <v>MidWest</v>
      </c>
    </row>
    <row r="5716" spans="7:14" x14ac:dyDescent="0.25">
      <c r="G5716" s="6">
        <v>41987</v>
      </c>
      <c r="H5716" t="s">
        <v>58</v>
      </c>
      <c r="I5716" t="s">
        <v>8</v>
      </c>
      <c r="J5716">
        <v>0</v>
      </c>
      <c r="K5716">
        <v>15</v>
      </c>
      <c r="M5716" s="4">
        <f>ROUND(VLOOKUP(fUnitSales[[#This Row],[Product]],dProducts[],2,0)*(1-fUnitSales[[#This Row],[Discount]])*fUnitSales[[#This Row],[Units]],2)</f>
        <v>315</v>
      </c>
      <c r="N5716" s="4" t="str">
        <f>VLOOKUP(fUnitSales[[#This Row],[SalesRep]],dSalesRep[],2,0)</f>
        <v>East</v>
      </c>
    </row>
    <row r="5717" spans="7:14" x14ac:dyDescent="0.25">
      <c r="G5717" s="6">
        <v>41980</v>
      </c>
      <c r="H5717" t="s">
        <v>16</v>
      </c>
      <c r="I5717" t="s">
        <v>18</v>
      </c>
      <c r="J5717">
        <v>1.4999999999999999E-2</v>
      </c>
      <c r="K5717">
        <v>3</v>
      </c>
      <c r="M5717" s="4">
        <f>ROUND(VLOOKUP(fUnitSales[[#This Row],[Product]],dProducts[],2,0)*(1-fUnitSales[[#This Row],[Discount]])*fUnitSales[[#This Row],[Units]],2)</f>
        <v>67.819999999999993</v>
      </c>
      <c r="N5717" s="4" t="str">
        <f>VLOOKUP(fUnitSales[[#This Row],[SalesRep]],dSalesRep[],2,0)</f>
        <v>MidWest</v>
      </c>
    </row>
    <row r="5718" spans="7:14" x14ac:dyDescent="0.25">
      <c r="G5718" s="6">
        <v>41686</v>
      </c>
      <c r="H5718" t="s">
        <v>44</v>
      </c>
      <c r="I5718" t="s">
        <v>42</v>
      </c>
      <c r="J5718">
        <v>0.03</v>
      </c>
      <c r="K5718">
        <v>4</v>
      </c>
      <c r="M5718" s="4">
        <f>ROUND(VLOOKUP(fUnitSales[[#This Row],[Product]],dProducts[],2,0)*(1-fUnitSales[[#This Row],[Discount]])*fUnitSales[[#This Row],[Units]],2)</f>
        <v>73.72</v>
      </c>
      <c r="N5718" s="4" t="str">
        <f>VLOOKUP(fUnitSales[[#This Row],[SalesRep]],dSalesRep[],2,0)</f>
        <v>MidWest</v>
      </c>
    </row>
    <row r="5719" spans="7:14" x14ac:dyDescent="0.25">
      <c r="G5719" s="6">
        <v>41591</v>
      </c>
      <c r="H5719" t="s">
        <v>60</v>
      </c>
      <c r="I5719" t="s">
        <v>22</v>
      </c>
      <c r="J5719">
        <v>0.02</v>
      </c>
      <c r="K5719">
        <v>1</v>
      </c>
      <c r="M5719" s="4">
        <f>ROUND(VLOOKUP(fUnitSales[[#This Row],[Product]],dProducts[],2,0)*(1-fUnitSales[[#This Row],[Discount]])*fUnitSales[[#This Row],[Units]],2)</f>
        <v>24.5</v>
      </c>
      <c r="N5719" s="4" t="str">
        <f>VLOOKUP(fUnitSales[[#This Row],[SalesRep]],dSalesRep[],2,0)</f>
        <v>South</v>
      </c>
    </row>
    <row r="5720" spans="7:14" x14ac:dyDescent="0.25">
      <c r="G5720" s="6">
        <v>41999</v>
      </c>
      <c r="H5720" t="s">
        <v>74</v>
      </c>
      <c r="I5720" t="s">
        <v>8</v>
      </c>
      <c r="J5720">
        <v>0</v>
      </c>
      <c r="K5720">
        <v>1</v>
      </c>
      <c r="M5720" s="4">
        <f>ROUND(VLOOKUP(fUnitSales[[#This Row],[Product]],dProducts[],2,0)*(1-fUnitSales[[#This Row],[Discount]])*fUnitSales[[#This Row],[Units]],2)</f>
        <v>21</v>
      </c>
      <c r="N5720" s="4" t="str">
        <f>VLOOKUP(fUnitSales[[#This Row],[SalesRep]],dSalesRep[],2,0)</f>
        <v>MidWest</v>
      </c>
    </row>
    <row r="5721" spans="7:14" x14ac:dyDescent="0.25">
      <c r="G5721" s="6">
        <v>41617</v>
      </c>
      <c r="H5721" t="s">
        <v>75</v>
      </c>
      <c r="I5721" t="s">
        <v>13</v>
      </c>
      <c r="J5721">
        <v>0.03</v>
      </c>
      <c r="K5721">
        <v>2</v>
      </c>
      <c r="M5721" s="4">
        <f>ROUND(VLOOKUP(fUnitSales[[#This Row],[Product]],dProducts[],2,0)*(1-fUnitSales[[#This Row],[Discount]])*fUnitSales[[#This Row],[Units]],2)</f>
        <v>44.52</v>
      </c>
      <c r="N5721" s="4" t="str">
        <f>VLOOKUP(fUnitSales[[#This Row],[SalesRep]],dSalesRep[],2,0)</f>
        <v>West</v>
      </c>
    </row>
    <row r="5722" spans="7:14" x14ac:dyDescent="0.25">
      <c r="G5722" s="6">
        <v>41277</v>
      </c>
      <c r="H5722" t="s">
        <v>82</v>
      </c>
      <c r="I5722" t="s">
        <v>12</v>
      </c>
      <c r="J5722">
        <v>0</v>
      </c>
      <c r="K5722">
        <v>2</v>
      </c>
      <c r="M5722" s="4">
        <f>ROUND(VLOOKUP(fUnitSales[[#This Row],[Product]],dProducts[],2,0)*(1-fUnitSales[[#This Row],[Discount]])*fUnitSales[[#This Row],[Units]],2)</f>
        <v>159.9</v>
      </c>
      <c r="N5722" s="4" t="str">
        <f>VLOOKUP(fUnitSales[[#This Row],[SalesRep]],dSalesRep[],2,0)</f>
        <v>West</v>
      </c>
    </row>
    <row r="5723" spans="7:14" x14ac:dyDescent="0.25">
      <c r="G5723" s="6">
        <v>41761</v>
      </c>
      <c r="H5723" t="s">
        <v>46</v>
      </c>
      <c r="I5723" t="s">
        <v>37</v>
      </c>
      <c r="J5723">
        <v>0.03</v>
      </c>
      <c r="K5723">
        <v>3</v>
      </c>
      <c r="M5723" s="4">
        <f>ROUND(VLOOKUP(fUnitSales[[#This Row],[Product]],dProducts[],2,0)*(1-fUnitSales[[#This Row],[Discount]])*fUnitSales[[#This Row],[Units]],2)</f>
        <v>72.75</v>
      </c>
      <c r="N5723" s="4" t="str">
        <f>VLOOKUP(fUnitSales[[#This Row],[SalesRep]],dSalesRep[],2,0)</f>
        <v>MidWest</v>
      </c>
    </row>
    <row r="5724" spans="7:14" x14ac:dyDescent="0.25">
      <c r="G5724" s="6">
        <v>41959</v>
      </c>
      <c r="H5724" t="s">
        <v>32</v>
      </c>
      <c r="I5724" t="s">
        <v>17</v>
      </c>
      <c r="J5724">
        <v>0.01</v>
      </c>
      <c r="K5724">
        <v>3</v>
      </c>
      <c r="M5724" s="4">
        <f>ROUND(VLOOKUP(fUnitSales[[#This Row],[Product]],dProducts[],2,0)*(1-fUnitSales[[#This Row],[Discount]])*fUnitSales[[#This Row],[Units]],2)</f>
        <v>59.25</v>
      </c>
      <c r="N5724" s="4" t="str">
        <f>VLOOKUP(fUnitSales[[#This Row],[SalesRep]],dSalesRep[],2,0)</f>
        <v>West</v>
      </c>
    </row>
    <row r="5725" spans="7:14" x14ac:dyDescent="0.25">
      <c r="G5725" s="6">
        <v>41527</v>
      </c>
      <c r="H5725" t="s">
        <v>73</v>
      </c>
      <c r="I5725" t="s">
        <v>25</v>
      </c>
      <c r="J5725">
        <v>0</v>
      </c>
      <c r="K5725">
        <v>2</v>
      </c>
      <c r="M5725" s="4">
        <f>ROUND(VLOOKUP(fUnitSales[[#This Row],[Product]],dProducts[],2,0)*(1-fUnitSales[[#This Row],[Discount]])*fUnitSales[[#This Row],[Units]],2)</f>
        <v>68</v>
      </c>
      <c r="N5725" s="4" t="str">
        <f>VLOOKUP(fUnitSales[[#This Row],[SalesRep]],dSalesRep[],2,0)</f>
        <v>West</v>
      </c>
    </row>
    <row r="5726" spans="7:14" x14ac:dyDescent="0.25">
      <c r="G5726" s="6">
        <v>41975</v>
      </c>
      <c r="H5726" t="s">
        <v>47</v>
      </c>
      <c r="I5726" t="s">
        <v>31</v>
      </c>
      <c r="J5726">
        <v>0</v>
      </c>
      <c r="K5726">
        <v>1</v>
      </c>
      <c r="M5726" s="4">
        <f>ROUND(VLOOKUP(fUnitSales[[#This Row],[Product]],dProducts[],2,0)*(1-fUnitSales[[#This Row],[Discount]])*fUnitSales[[#This Row],[Units]],2)</f>
        <v>30</v>
      </c>
      <c r="N5726" s="4" t="str">
        <f>VLOOKUP(fUnitSales[[#This Row],[SalesRep]],dSalesRep[],2,0)</f>
        <v>South</v>
      </c>
    </row>
    <row r="5727" spans="7:14" x14ac:dyDescent="0.25">
      <c r="G5727" s="6">
        <v>41968</v>
      </c>
      <c r="H5727" t="s">
        <v>95</v>
      </c>
      <c r="I5727" t="s">
        <v>25</v>
      </c>
      <c r="J5727">
        <v>1.4999999999999999E-2</v>
      </c>
      <c r="K5727">
        <v>2</v>
      </c>
      <c r="M5727" s="4">
        <f>ROUND(VLOOKUP(fUnitSales[[#This Row],[Product]],dProducts[],2,0)*(1-fUnitSales[[#This Row],[Discount]])*fUnitSales[[#This Row],[Units]],2)</f>
        <v>66.98</v>
      </c>
      <c r="N5727" s="4" t="str">
        <f>VLOOKUP(fUnitSales[[#This Row],[SalesRep]],dSalesRep[],2,0)</f>
        <v>South</v>
      </c>
    </row>
    <row r="5728" spans="7:14" x14ac:dyDescent="0.25">
      <c r="G5728" s="6">
        <v>41969</v>
      </c>
      <c r="H5728" t="s">
        <v>16</v>
      </c>
      <c r="I5728" t="s">
        <v>25</v>
      </c>
      <c r="J5728">
        <v>0</v>
      </c>
      <c r="K5728">
        <v>1</v>
      </c>
      <c r="M5728" s="4">
        <f>ROUND(VLOOKUP(fUnitSales[[#This Row],[Product]],dProducts[],2,0)*(1-fUnitSales[[#This Row],[Discount]])*fUnitSales[[#This Row],[Units]],2)</f>
        <v>34</v>
      </c>
      <c r="N5728" s="4" t="str">
        <f>VLOOKUP(fUnitSales[[#This Row],[SalesRep]],dSalesRep[],2,0)</f>
        <v>MidWest</v>
      </c>
    </row>
    <row r="5729" spans="7:14" x14ac:dyDescent="0.25">
      <c r="G5729" s="6">
        <v>41607</v>
      </c>
      <c r="H5729" t="s">
        <v>85</v>
      </c>
      <c r="I5729" t="s">
        <v>13</v>
      </c>
      <c r="J5729">
        <v>0</v>
      </c>
      <c r="K5729">
        <v>3</v>
      </c>
      <c r="M5729" s="4">
        <f>ROUND(VLOOKUP(fUnitSales[[#This Row],[Product]],dProducts[],2,0)*(1-fUnitSales[[#This Row],[Discount]])*fUnitSales[[#This Row],[Units]],2)</f>
        <v>68.849999999999994</v>
      </c>
      <c r="N5729" s="4" t="str">
        <f>VLOOKUP(fUnitSales[[#This Row],[SalesRep]],dSalesRep[],2,0)</f>
        <v>West</v>
      </c>
    </row>
    <row r="5730" spans="7:14" x14ac:dyDescent="0.25">
      <c r="G5730" s="6">
        <v>41930</v>
      </c>
      <c r="H5730" t="s">
        <v>90</v>
      </c>
      <c r="I5730" t="s">
        <v>34</v>
      </c>
      <c r="J5730">
        <v>0</v>
      </c>
      <c r="K5730">
        <v>9</v>
      </c>
      <c r="M5730" s="4">
        <f>ROUND(VLOOKUP(fUnitSales[[#This Row],[Product]],dProducts[],2,0)*(1-fUnitSales[[#This Row],[Discount]])*fUnitSales[[#This Row],[Units]],2)</f>
        <v>211.5</v>
      </c>
      <c r="N5730" s="4" t="str">
        <f>VLOOKUP(fUnitSales[[#This Row],[SalesRep]],dSalesRep[],2,0)</f>
        <v>West</v>
      </c>
    </row>
    <row r="5731" spans="7:14" x14ac:dyDescent="0.25">
      <c r="G5731" s="6">
        <v>41453</v>
      </c>
      <c r="H5731" t="s">
        <v>35</v>
      </c>
      <c r="I5731" t="s">
        <v>13</v>
      </c>
      <c r="J5731">
        <v>0</v>
      </c>
      <c r="K5731">
        <v>3</v>
      </c>
      <c r="M5731" s="4">
        <f>ROUND(VLOOKUP(fUnitSales[[#This Row],[Product]],dProducts[],2,0)*(1-fUnitSales[[#This Row],[Discount]])*fUnitSales[[#This Row],[Units]],2)</f>
        <v>68.849999999999994</v>
      </c>
      <c r="N5731" s="4" t="str">
        <f>VLOOKUP(fUnitSales[[#This Row],[SalesRep]],dSalesRep[],2,0)</f>
        <v>MidWest</v>
      </c>
    </row>
    <row r="5732" spans="7:14" x14ac:dyDescent="0.25">
      <c r="G5732" s="6">
        <v>41962</v>
      </c>
      <c r="H5732" t="s">
        <v>45</v>
      </c>
      <c r="I5732" t="s">
        <v>31</v>
      </c>
      <c r="J5732">
        <v>0</v>
      </c>
      <c r="K5732">
        <v>1</v>
      </c>
      <c r="M5732" s="4">
        <f>ROUND(VLOOKUP(fUnitSales[[#This Row],[Product]],dProducts[],2,0)*(1-fUnitSales[[#This Row],[Discount]])*fUnitSales[[#This Row],[Units]],2)</f>
        <v>30</v>
      </c>
      <c r="N5732" s="4" t="str">
        <f>VLOOKUP(fUnitSales[[#This Row],[SalesRep]],dSalesRep[],2,0)</f>
        <v>MidWest</v>
      </c>
    </row>
    <row r="5733" spans="7:14" x14ac:dyDescent="0.25">
      <c r="G5733" s="6">
        <v>41965</v>
      </c>
      <c r="H5733" t="s">
        <v>16</v>
      </c>
      <c r="I5733" t="s">
        <v>37</v>
      </c>
      <c r="J5733">
        <v>0</v>
      </c>
      <c r="K5733">
        <v>3</v>
      </c>
      <c r="M5733" s="4">
        <f>ROUND(VLOOKUP(fUnitSales[[#This Row],[Product]],dProducts[],2,0)*(1-fUnitSales[[#This Row],[Discount]])*fUnitSales[[#This Row],[Units]],2)</f>
        <v>75</v>
      </c>
      <c r="N5733" s="4" t="str">
        <f>VLOOKUP(fUnitSales[[#This Row],[SalesRep]],dSalesRep[],2,0)</f>
        <v>MidWest</v>
      </c>
    </row>
    <row r="5734" spans="7:14" x14ac:dyDescent="0.25">
      <c r="G5734" s="6">
        <v>41432</v>
      </c>
      <c r="H5734" t="s">
        <v>56</v>
      </c>
      <c r="I5734" t="s">
        <v>37</v>
      </c>
      <c r="J5734">
        <v>0</v>
      </c>
      <c r="K5734">
        <v>3</v>
      </c>
      <c r="M5734" s="4">
        <f>ROUND(VLOOKUP(fUnitSales[[#This Row],[Product]],dProducts[],2,0)*(1-fUnitSales[[#This Row],[Discount]])*fUnitSales[[#This Row],[Units]],2)</f>
        <v>75</v>
      </c>
      <c r="N5734" s="4" t="str">
        <f>VLOOKUP(fUnitSales[[#This Row],[SalesRep]],dSalesRep[],2,0)</f>
        <v>West</v>
      </c>
    </row>
    <row r="5735" spans="7:14" x14ac:dyDescent="0.25">
      <c r="G5735" s="6">
        <v>41983</v>
      </c>
      <c r="H5735" t="s">
        <v>84</v>
      </c>
      <c r="I5735" t="s">
        <v>8</v>
      </c>
      <c r="J5735">
        <v>0</v>
      </c>
      <c r="K5735">
        <v>3</v>
      </c>
      <c r="M5735" s="4">
        <f>ROUND(VLOOKUP(fUnitSales[[#This Row],[Product]],dProducts[],2,0)*(1-fUnitSales[[#This Row],[Discount]])*fUnitSales[[#This Row],[Units]],2)</f>
        <v>63</v>
      </c>
      <c r="N5735" s="4" t="str">
        <f>VLOOKUP(fUnitSales[[#This Row],[SalesRep]],dSalesRep[],2,0)</f>
        <v>East</v>
      </c>
    </row>
    <row r="5736" spans="7:14" x14ac:dyDescent="0.25">
      <c r="G5736" s="6">
        <v>41652</v>
      </c>
      <c r="H5736" t="s">
        <v>72</v>
      </c>
      <c r="I5736" t="s">
        <v>31</v>
      </c>
      <c r="J5736">
        <v>0.01</v>
      </c>
      <c r="K5736">
        <v>22</v>
      </c>
      <c r="M5736" s="4">
        <f>ROUND(VLOOKUP(fUnitSales[[#This Row],[Product]],dProducts[],2,0)*(1-fUnitSales[[#This Row],[Discount]])*fUnitSales[[#This Row],[Units]],2)</f>
        <v>653.4</v>
      </c>
      <c r="N5736" s="4" t="str">
        <f>VLOOKUP(fUnitSales[[#This Row],[SalesRep]],dSalesRep[],2,0)</f>
        <v>East</v>
      </c>
    </row>
    <row r="5737" spans="7:14" x14ac:dyDescent="0.25">
      <c r="G5737" s="6">
        <v>41889</v>
      </c>
      <c r="H5737" t="s">
        <v>90</v>
      </c>
      <c r="I5737" t="s">
        <v>18</v>
      </c>
      <c r="J5737">
        <v>0.03</v>
      </c>
      <c r="K5737">
        <v>3</v>
      </c>
      <c r="M5737" s="4">
        <f>ROUND(VLOOKUP(fUnitSales[[#This Row],[Product]],dProducts[],2,0)*(1-fUnitSales[[#This Row],[Discount]])*fUnitSales[[#This Row],[Units]],2)</f>
        <v>66.78</v>
      </c>
      <c r="N5737" s="4" t="str">
        <f>VLOOKUP(fUnitSales[[#This Row],[SalesRep]],dSalesRep[],2,0)</f>
        <v>West</v>
      </c>
    </row>
    <row r="5738" spans="7:14" x14ac:dyDescent="0.25">
      <c r="G5738" s="6">
        <v>41620</v>
      </c>
      <c r="H5738" t="s">
        <v>93</v>
      </c>
      <c r="I5738" t="s">
        <v>37</v>
      </c>
      <c r="J5738">
        <v>0.01</v>
      </c>
      <c r="K5738">
        <v>2</v>
      </c>
      <c r="M5738" s="4">
        <f>ROUND(VLOOKUP(fUnitSales[[#This Row],[Product]],dProducts[],2,0)*(1-fUnitSales[[#This Row],[Discount]])*fUnitSales[[#This Row],[Units]],2)</f>
        <v>49.5</v>
      </c>
      <c r="N5738" s="4" t="str">
        <f>VLOOKUP(fUnitSales[[#This Row],[SalesRep]],dSalesRep[],2,0)</f>
        <v>MidWest</v>
      </c>
    </row>
    <row r="5739" spans="7:14" x14ac:dyDescent="0.25">
      <c r="G5739" s="6">
        <v>41992</v>
      </c>
      <c r="H5739" t="s">
        <v>65</v>
      </c>
      <c r="I5739" t="s">
        <v>17</v>
      </c>
      <c r="J5739">
        <v>0.03</v>
      </c>
      <c r="K5739">
        <v>1</v>
      </c>
      <c r="M5739" s="4">
        <f>ROUND(VLOOKUP(fUnitSales[[#This Row],[Product]],dProducts[],2,0)*(1-fUnitSales[[#This Row],[Discount]])*fUnitSales[[#This Row],[Units]],2)</f>
        <v>19.350000000000001</v>
      </c>
      <c r="N5739" s="4" t="str">
        <f>VLOOKUP(fUnitSales[[#This Row],[SalesRep]],dSalesRep[],2,0)</f>
        <v>West</v>
      </c>
    </row>
    <row r="5740" spans="7:14" x14ac:dyDescent="0.25">
      <c r="G5740" s="6">
        <v>42000</v>
      </c>
      <c r="H5740" t="s">
        <v>21</v>
      </c>
      <c r="I5740" t="s">
        <v>17</v>
      </c>
      <c r="J5740">
        <v>0.01</v>
      </c>
      <c r="K5740">
        <v>1</v>
      </c>
      <c r="M5740" s="4">
        <f>ROUND(VLOOKUP(fUnitSales[[#This Row],[Product]],dProducts[],2,0)*(1-fUnitSales[[#This Row],[Discount]])*fUnitSales[[#This Row],[Units]],2)</f>
        <v>19.75</v>
      </c>
      <c r="N5740" s="4" t="str">
        <f>VLOOKUP(fUnitSales[[#This Row],[SalesRep]],dSalesRep[],2,0)</f>
        <v>West</v>
      </c>
    </row>
    <row r="5741" spans="7:14" x14ac:dyDescent="0.25">
      <c r="G5741" s="6">
        <v>41602</v>
      </c>
      <c r="H5741" t="s">
        <v>64</v>
      </c>
      <c r="I5741" t="s">
        <v>25</v>
      </c>
      <c r="J5741">
        <v>0</v>
      </c>
      <c r="K5741">
        <v>1</v>
      </c>
      <c r="M5741" s="4">
        <f>ROUND(VLOOKUP(fUnitSales[[#This Row],[Product]],dProducts[],2,0)*(1-fUnitSales[[#This Row],[Discount]])*fUnitSales[[#This Row],[Units]],2)</f>
        <v>34</v>
      </c>
      <c r="N5741" s="4" t="str">
        <f>VLOOKUP(fUnitSales[[#This Row],[SalesRep]],dSalesRep[],2,0)</f>
        <v>MidWest</v>
      </c>
    </row>
    <row r="5742" spans="7:14" x14ac:dyDescent="0.25">
      <c r="G5742" s="6">
        <v>41994</v>
      </c>
      <c r="H5742" t="s">
        <v>33</v>
      </c>
      <c r="I5742" t="s">
        <v>13</v>
      </c>
      <c r="J5742">
        <v>0</v>
      </c>
      <c r="K5742">
        <v>1</v>
      </c>
      <c r="M5742" s="4">
        <f>ROUND(VLOOKUP(fUnitSales[[#This Row],[Product]],dProducts[],2,0)*(1-fUnitSales[[#This Row],[Discount]])*fUnitSales[[#This Row],[Units]],2)</f>
        <v>22.95</v>
      </c>
      <c r="N5742" s="4" t="str">
        <f>VLOOKUP(fUnitSales[[#This Row],[SalesRep]],dSalesRep[],2,0)</f>
        <v>MidWest</v>
      </c>
    </row>
    <row r="5743" spans="7:14" x14ac:dyDescent="0.25">
      <c r="G5743" s="6">
        <v>41927</v>
      </c>
      <c r="H5743" t="s">
        <v>54</v>
      </c>
      <c r="I5743" t="s">
        <v>37</v>
      </c>
      <c r="J5743">
        <v>0.01</v>
      </c>
      <c r="K5743">
        <v>1</v>
      </c>
      <c r="M5743" s="4">
        <f>ROUND(VLOOKUP(fUnitSales[[#This Row],[Product]],dProducts[],2,0)*(1-fUnitSales[[#This Row],[Discount]])*fUnitSales[[#This Row],[Units]],2)</f>
        <v>24.75</v>
      </c>
      <c r="N5743" s="4" t="str">
        <f>VLOOKUP(fUnitSales[[#This Row],[SalesRep]],dSalesRep[],2,0)</f>
        <v>East</v>
      </c>
    </row>
    <row r="5744" spans="7:14" x14ac:dyDescent="0.25">
      <c r="G5744" s="6">
        <v>41957</v>
      </c>
      <c r="H5744" t="s">
        <v>76</v>
      </c>
      <c r="I5744" t="s">
        <v>13</v>
      </c>
      <c r="J5744">
        <v>0</v>
      </c>
      <c r="K5744">
        <v>2</v>
      </c>
      <c r="M5744" s="4">
        <f>ROUND(VLOOKUP(fUnitSales[[#This Row],[Product]],dProducts[],2,0)*(1-fUnitSales[[#This Row],[Discount]])*fUnitSales[[#This Row],[Units]],2)</f>
        <v>45.9</v>
      </c>
      <c r="N5744" s="4" t="str">
        <f>VLOOKUP(fUnitSales[[#This Row],[SalesRep]],dSalesRep[],2,0)</f>
        <v>MidWest</v>
      </c>
    </row>
    <row r="5745" spans="7:14" x14ac:dyDescent="0.25">
      <c r="G5745" s="6">
        <v>41579</v>
      </c>
      <c r="H5745" t="s">
        <v>59</v>
      </c>
      <c r="I5745" t="s">
        <v>17</v>
      </c>
      <c r="J5745">
        <v>0.03</v>
      </c>
      <c r="K5745">
        <v>1</v>
      </c>
      <c r="M5745" s="4">
        <f>ROUND(VLOOKUP(fUnitSales[[#This Row],[Product]],dProducts[],2,0)*(1-fUnitSales[[#This Row],[Discount]])*fUnitSales[[#This Row],[Units]],2)</f>
        <v>19.350000000000001</v>
      </c>
      <c r="N5745" s="4" t="str">
        <f>VLOOKUP(fUnitSales[[#This Row],[SalesRep]],dSalesRep[],2,0)</f>
        <v>East</v>
      </c>
    </row>
    <row r="5746" spans="7:14" x14ac:dyDescent="0.25">
      <c r="G5746" s="6">
        <v>41296</v>
      </c>
      <c r="H5746" t="s">
        <v>14</v>
      </c>
      <c r="I5746" t="s">
        <v>18</v>
      </c>
      <c r="J5746">
        <v>0.01</v>
      </c>
      <c r="K5746">
        <v>1</v>
      </c>
      <c r="M5746" s="4">
        <f>ROUND(VLOOKUP(fUnitSales[[#This Row],[Product]],dProducts[],2,0)*(1-fUnitSales[[#This Row],[Discount]])*fUnitSales[[#This Row],[Units]],2)</f>
        <v>22.72</v>
      </c>
      <c r="N5746" s="4" t="str">
        <f>VLOOKUP(fUnitSales[[#This Row],[SalesRep]],dSalesRep[],2,0)</f>
        <v>West</v>
      </c>
    </row>
    <row r="5747" spans="7:14" x14ac:dyDescent="0.25">
      <c r="G5747" s="6">
        <v>41521</v>
      </c>
      <c r="H5747" t="s">
        <v>23</v>
      </c>
      <c r="I5747" t="s">
        <v>8</v>
      </c>
      <c r="J5747">
        <v>0</v>
      </c>
      <c r="K5747">
        <v>2</v>
      </c>
      <c r="M5747" s="4">
        <f>ROUND(VLOOKUP(fUnitSales[[#This Row],[Product]],dProducts[],2,0)*(1-fUnitSales[[#This Row],[Discount]])*fUnitSales[[#This Row],[Units]],2)</f>
        <v>42</v>
      </c>
      <c r="N5747" s="4" t="str">
        <f>VLOOKUP(fUnitSales[[#This Row],[SalesRep]],dSalesRep[],2,0)</f>
        <v>East</v>
      </c>
    </row>
    <row r="5748" spans="7:14" x14ac:dyDescent="0.25">
      <c r="G5748" s="6">
        <v>41626</v>
      </c>
      <c r="H5748" t="s">
        <v>14</v>
      </c>
      <c r="I5748" t="s">
        <v>42</v>
      </c>
      <c r="J5748">
        <v>1.4999999999999999E-2</v>
      </c>
      <c r="K5748">
        <v>5</v>
      </c>
      <c r="M5748" s="4">
        <f>ROUND(VLOOKUP(fUnitSales[[#This Row],[Product]],dProducts[],2,0)*(1-fUnitSales[[#This Row],[Discount]])*fUnitSales[[#This Row],[Units]],2)</f>
        <v>93.58</v>
      </c>
      <c r="N5748" s="4" t="str">
        <f>VLOOKUP(fUnitSales[[#This Row],[SalesRep]],dSalesRep[],2,0)</f>
        <v>West</v>
      </c>
    </row>
    <row r="5749" spans="7:14" x14ac:dyDescent="0.25">
      <c r="G5749" s="6">
        <v>41915</v>
      </c>
      <c r="H5749" t="s">
        <v>95</v>
      </c>
      <c r="I5749" t="s">
        <v>34</v>
      </c>
      <c r="J5749">
        <v>0</v>
      </c>
      <c r="K5749">
        <v>3</v>
      </c>
      <c r="M5749" s="4">
        <f>ROUND(VLOOKUP(fUnitSales[[#This Row],[Product]],dProducts[],2,0)*(1-fUnitSales[[#This Row],[Discount]])*fUnitSales[[#This Row],[Units]],2)</f>
        <v>70.5</v>
      </c>
      <c r="N5749" s="4" t="str">
        <f>VLOOKUP(fUnitSales[[#This Row],[SalesRep]],dSalesRep[],2,0)</f>
        <v>South</v>
      </c>
    </row>
    <row r="5750" spans="7:14" x14ac:dyDescent="0.25">
      <c r="G5750" s="6">
        <v>41550</v>
      </c>
      <c r="H5750" t="s">
        <v>46</v>
      </c>
      <c r="I5750" t="s">
        <v>37</v>
      </c>
      <c r="J5750">
        <v>0</v>
      </c>
      <c r="K5750">
        <v>2</v>
      </c>
      <c r="M5750" s="4">
        <f>ROUND(VLOOKUP(fUnitSales[[#This Row],[Product]],dProducts[],2,0)*(1-fUnitSales[[#This Row],[Discount]])*fUnitSales[[#This Row],[Units]],2)</f>
        <v>50</v>
      </c>
      <c r="N5750" s="4" t="str">
        <f>VLOOKUP(fUnitSales[[#This Row],[SalesRep]],dSalesRep[],2,0)</f>
        <v>MidWest</v>
      </c>
    </row>
    <row r="5751" spans="7:14" x14ac:dyDescent="0.25">
      <c r="G5751" s="6">
        <v>41950</v>
      </c>
      <c r="H5751" t="s">
        <v>21</v>
      </c>
      <c r="I5751" t="s">
        <v>18</v>
      </c>
      <c r="J5751">
        <v>0</v>
      </c>
      <c r="K5751">
        <v>2</v>
      </c>
      <c r="M5751" s="4">
        <f>ROUND(VLOOKUP(fUnitSales[[#This Row],[Product]],dProducts[],2,0)*(1-fUnitSales[[#This Row],[Discount]])*fUnitSales[[#This Row],[Units]],2)</f>
        <v>45.9</v>
      </c>
      <c r="N5751" s="4" t="str">
        <f>VLOOKUP(fUnitSales[[#This Row],[SalesRep]],dSalesRep[],2,0)</f>
        <v>West</v>
      </c>
    </row>
    <row r="5752" spans="7:14" x14ac:dyDescent="0.25">
      <c r="G5752" s="6">
        <v>41987</v>
      </c>
      <c r="H5752" t="s">
        <v>50</v>
      </c>
      <c r="I5752" t="s">
        <v>17</v>
      </c>
      <c r="J5752">
        <v>0</v>
      </c>
      <c r="K5752">
        <v>2</v>
      </c>
      <c r="M5752" s="4">
        <f>ROUND(VLOOKUP(fUnitSales[[#This Row],[Product]],dProducts[],2,0)*(1-fUnitSales[[#This Row],[Discount]])*fUnitSales[[#This Row],[Units]],2)</f>
        <v>39.9</v>
      </c>
      <c r="N5752" s="4" t="str">
        <f>VLOOKUP(fUnitSales[[#This Row],[SalesRep]],dSalesRep[],2,0)</f>
        <v>MidWest</v>
      </c>
    </row>
    <row r="5753" spans="7:14" x14ac:dyDescent="0.25">
      <c r="G5753" s="6">
        <v>41601</v>
      </c>
      <c r="H5753" t="s">
        <v>27</v>
      </c>
      <c r="I5753" t="s">
        <v>37</v>
      </c>
      <c r="J5753">
        <v>0</v>
      </c>
      <c r="K5753">
        <v>3</v>
      </c>
      <c r="M5753" s="4">
        <f>ROUND(VLOOKUP(fUnitSales[[#This Row],[Product]],dProducts[],2,0)*(1-fUnitSales[[#This Row],[Discount]])*fUnitSales[[#This Row],[Units]],2)</f>
        <v>75</v>
      </c>
      <c r="N5753" s="4" t="str">
        <f>VLOOKUP(fUnitSales[[#This Row],[SalesRep]],dSalesRep[],2,0)</f>
        <v>MidWest</v>
      </c>
    </row>
    <row r="5754" spans="7:14" x14ac:dyDescent="0.25">
      <c r="G5754" s="6">
        <v>41712</v>
      </c>
      <c r="H5754" t="s">
        <v>61</v>
      </c>
      <c r="I5754" t="s">
        <v>31</v>
      </c>
      <c r="J5754">
        <v>0.02</v>
      </c>
      <c r="K5754">
        <v>3</v>
      </c>
      <c r="M5754" s="4">
        <f>ROUND(VLOOKUP(fUnitSales[[#This Row],[Product]],dProducts[],2,0)*(1-fUnitSales[[#This Row],[Discount]])*fUnitSales[[#This Row],[Units]],2)</f>
        <v>88.2</v>
      </c>
      <c r="N5754" s="4" t="str">
        <f>VLOOKUP(fUnitSales[[#This Row],[SalesRep]],dSalesRep[],2,0)</f>
        <v>South</v>
      </c>
    </row>
    <row r="5755" spans="7:14" x14ac:dyDescent="0.25">
      <c r="G5755" s="6">
        <v>41604</v>
      </c>
      <c r="H5755" t="s">
        <v>83</v>
      </c>
      <c r="I5755" t="s">
        <v>28</v>
      </c>
      <c r="J5755">
        <v>2.5000000000000001E-2</v>
      </c>
      <c r="K5755">
        <v>2</v>
      </c>
      <c r="M5755" s="4">
        <f>ROUND(VLOOKUP(fUnitSales[[#This Row],[Product]],dProducts[],2,0)*(1-fUnitSales[[#This Row],[Discount]])*fUnitSales[[#This Row],[Units]],2)</f>
        <v>53.63</v>
      </c>
      <c r="N5755" s="4" t="str">
        <f>VLOOKUP(fUnitSales[[#This Row],[SalesRep]],dSalesRep[],2,0)</f>
        <v>South</v>
      </c>
    </row>
    <row r="5756" spans="7:14" x14ac:dyDescent="0.25">
      <c r="G5756" s="6">
        <v>41950</v>
      </c>
      <c r="H5756" t="s">
        <v>90</v>
      </c>
      <c r="I5756" t="s">
        <v>17</v>
      </c>
      <c r="J5756">
        <v>0</v>
      </c>
      <c r="K5756">
        <v>2</v>
      </c>
      <c r="M5756" s="4">
        <f>ROUND(VLOOKUP(fUnitSales[[#This Row],[Product]],dProducts[],2,0)*(1-fUnitSales[[#This Row],[Discount]])*fUnitSales[[#This Row],[Units]],2)</f>
        <v>39.9</v>
      </c>
      <c r="N5756" s="4" t="str">
        <f>VLOOKUP(fUnitSales[[#This Row],[SalesRep]],dSalesRep[],2,0)</f>
        <v>West</v>
      </c>
    </row>
    <row r="5757" spans="7:14" x14ac:dyDescent="0.25">
      <c r="G5757" s="6">
        <v>41949</v>
      </c>
      <c r="H5757" t="s">
        <v>90</v>
      </c>
      <c r="I5757" t="s">
        <v>13</v>
      </c>
      <c r="J5757">
        <v>2.5000000000000001E-2</v>
      </c>
      <c r="K5757">
        <v>2</v>
      </c>
      <c r="M5757" s="4">
        <f>ROUND(VLOOKUP(fUnitSales[[#This Row],[Product]],dProducts[],2,0)*(1-fUnitSales[[#This Row],[Discount]])*fUnitSales[[#This Row],[Units]],2)</f>
        <v>44.75</v>
      </c>
      <c r="N5757" s="4" t="str">
        <f>VLOOKUP(fUnitSales[[#This Row],[SalesRep]],dSalesRep[],2,0)</f>
        <v>West</v>
      </c>
    </row>
    <row r="5758" spans="7:14" x14ac:dyDescent="0.25">
      <c r="G5758" s="6">
        <v>41619</v>
      </c>
      <c r="H5758" t="s">
        <v>95</v>
      </c>
      <c r="I5758" t="s">
        <v>13</v>
      </c>
      <c r="J5758">
        <v>0</v>
      </c>
      <c r="K5758">
        <v>3</v>
      </c>
      <c r="M5758" s="4">
        <f>ROUND(VLOOKUP(fUnitSales[[#This Row],[Product]],dProducts[],2,0)*(1-fUnitSales[[#This Row],[Discount]])*fUnitSales[[#This Row],[Units]],2)</f>
        <v>68.849999999999994</v>
      </c>
      <c r="N5758" s="4" t="str">
        <f>VLOOKUP(fUnitSales[[#This Row],[SalesRep]],dSalesRep[],2,0)</f>
        <v>South</v>
      </c>
    </row>
    <row r="5759" spans="7:14" x14ac:dyDescent="0.25">
      <c r="G5759" s="6">
        <v>41614</v>
      </c>
      <c r="H5759" t="s">
        <v>51</v>
      </c>
      <c r="I5759" t="s">
        <v>25</v>
      </c>
      <c r="J5759">
        <v>0</v>
      </c>
      <c r="K5759">
        <v>3</v>
      </c>
      <c r="M5759" s="4">
        <f>ROUND(VLOOKUP(fUnitSales[[#This Row],[Product]],dProducts[],2,0)*(1-fUnitSales[[#This Row],[Discount]])*fUnitSales[[#This Row],[Units]],2)</f>
        <v>102</v>
      </c>
      <c r="N5759" s="4" t="str">
        <f>VLOOKUP(fUnitSales[[#This Row],[SalesRep]],dSalesRep[],2,0)</f>
        <v>West</v>
      </c>
    </row>
    <row r="5760" spans="7:14" x14ac:dyDescent="0.25">
      <c r="G5760" s="6">
        <v>41719</v>
      </c>
      <c r="H5760" t="s">
        <v>66</v>
      </c>
      <c r="I5760" t="s">
        <v>25</v>
      </c>
      <c r="J5760">
        <v>0</v>
      </c>
      <c r="K5760">
        <v>1</v>
      </c>
      <c r="M5760" s="4">
        <f>ROUND(VLOOKUP(fUnitSales[[#This Row],[Product]],dProducts[],2,0)*(1-fUnitSales[[#This Row],[Discount]])*fUnitSales[[#This Row],[Units]],2)</f>
        <v>34</v>
      </c>
      <c r="N5760" s="4" t="str">
        <f>VLOOKUP(fUnitSales[[#This Row],[SalesRep]],dSalesRep[],2,0)</f>
        <v>MidWest</v>
      </c>
    </row>
    <row r="5761" spans="7:14" x14ac:dyDescent="0.25">
      <c r="G5761" s="6">
        <v>41598</v>
      </c>
      <c r="H5761" t="s">
        <v>74</v>
      </c>
      <c r="I5761" t="s">
        <v>22</v>
      </c>
      <c r="J5761">
        <v>0</v>
      </c>
      <c r="K5761">
        <v>1</v>
      </c>
      <c r="M5761" s="4">
        <f>ROUND(VLOOKUP(fUnitSales[[#This Row],[Product]],dProducts[],2,0)*(1-fUnitSales[[#This Row],[Discount]])*fUnitSales[[#This Row],[Units]],2)</f>
        <v>25</v>
      </c>
      <c r="N5761" s="4" t="str">
        <f>VLOOKUP(fUnitSales[[#This Row],[SalesRep]],dSalesRep[],2,0)</f>
        <v>MidWest</v>
      </c>
    </row>
    <row r="5762" spans="7:14" x14ac:dyDescent="0.25">
      <c r="G5762" s="6">
        <v>41949</v>
      </c>
      <c r="H5762" t="s">
        <v>46</v>
      </c>
      <c r="I5762" t="s">
        <v>42</v>
      </c>
      <c r="J5762">
        <v>0.01</v>
      </c>
      <c r="K5762">
        <v>3</v>
      </c>
      <c r="M5762" s="4">
        <f>ROUND(VLOOKUP(fUnitSales[[#This Row],[Product]],dProducts[],2,0)*(1-fUnitSales[[#This Row],[Discount]])*fUnitSales[[#This Row],[Units]],2)</f>
        <v>56.43</v>
      </c>
      <c r="N5762" s="4" t="str">
        <f>VLOOKUP(fUnitSales[[#This Row],[SalesRep]],dSalesRep[],2,0)</f>
        <v>MidWest</v>
      </c>
    </row>
    <row r="5763" spans="7:14" x14ac:dyDescent="0.25">
      <c r="G5763" s="6">
        <v>41637</v>
      </c>
      <c r="H5763" t="s">
        <v>50</v>
      </c>
      <c r="I5763" t="s">
        <v>18</v>
      </c>
      <c r="J5763">
        <v>0</v>
      </c>
      <c r="K5763">
        <v>3</v>
      </c>
      <c r="M5763" s="4">
        <f>ROUND(VLOOKUP(fUnitSales[[#This Row],[Product]],dProducts[],2,0)*(1-fUnitSales[[#This Row],[Discount]])*fUnitSales[[#This Row],[Units]],2)</f>
        <v>68.849999999999994</v>
      </c>
      <c r="N5763" s="4" t="str">
        <f>VLOOKUP(fUnitSales[[#This Row],[SalesRep]],dSalesRep[],2,0)</f>
        <v>MidWest</v>
      </c>
    </row>
    <row r="5764" spans="7:14" x14ac:dyDescent="0.25">
      <c r="G5764" s="6">
        <v>41620</v>
      </c>
      <c r="H5764" t="s">
        <v>87</v>
      </c>
      <c r="I5764" t="s">
        <v>17</v>
      </c>
      <c r="J5764">
        <v>1.4999999999999999E-2</v>
      </c>
      <c r="K5764">
        <v>3</v>
      </c>
      <c r="M5764" s="4">
        <f>ROUND(VLOOKUP(fUnitSales[[#This Row],[Product]],dProducts[],2,0)*(1-fUnitSales[[#This Row],[Discount]])*fUnitSales[[#This Row],[Units]],2)</f>
        <v>58.95</v>
      </c>
      <c r="N5764" s="4" t="str">
        <f>VLOOKUP(fUnitSales[[#This Row],[SalesRep]],dSalesRep[],2,0)</f>
        <v>South</v>
      </c>
    </row>
    <row r="5765" spans="7:14" x14ac:dyDescent="0.25">
      <c r="G5765" s="6">
        <v>41962</v>
      </c>
      <c r="H5765" t="s">
        <v>50</v>
      </c>
      <c r="I5765" t="s">
        <v>25</v>
      </c>
      <c r="J5765">
        <v>0</v>
      </c>
      <c r="K5765">
        <v>3</v>
      </c>
      <c r="M5765" s="4">
        <f>ROUND(VLOOKUP(fUnitSales[[#This Row],[Product]],dProducts[],2,0)*(1-fUnitSales[[#This Row],[Discount]])*fUnitSales[[#This Row],[Units]],2)</f>
        <v>102</v>
      </c>
      <c r="N5765" s="4" t="str">
        <f>VLOOKUP(fUnitSales[[#This Row],[SalesRep]],dSalesRep[],2,0)</f>
        <v>MidWest</v>
      </c>
    </row>
    <row r="5766" spans="7:14" x14ac:dyDescent="0.25">
      <c r="G5766" s="6">
        <v>41701</v>
      </c>
      <c r="H5766" t="s">
        <v>87</v>
      </c>
      <c r="I5766" t="s">
        <v>37</v>
      </c>
      <c r="J5766">
        <v>1.4999999999999999E-2</v>
      </c>
      <c r="K5766">
        <v>3</v>
      </c>
      <c r="M5766" s="4">
        <f>ROUND(VLOOKUP(fUnitSales[[#This Row],[Product]],dProducts[],2,0)*(1-fUnitSales[[#This Row],[Discount]])*fUnitSales[[#This Row],[Units]],2)</f>
        <v>73.88</v>
      </c>
      <c r="N5766" s="4" t="str">
        <f>VLOOKUP(fUnitSales[[#This Row],[SalesRep]],dSalesRep[],2,0)</f>
        <v>South</v>
      </c>
    </row>
    <row r="5767" spans="7:14" x14ac:dyDescent="0.25">
      <c r="G5767" s="6">
        <v>41470</v>
      </c>
      <c r="H5767" t="s">
        <v>30</v>
      </c>
      <c r="I5767" t="s">
        <v>13</v>
      </c>
      <c r="J5767">
        <v>0.03</v>
      </c>
      <c r="K5767">
        <v>2</v>
      </c>
      <c r="M5767" s="4">
        <f>ROUND(VLOOKUP(fUnitSales[[#This Row],[Product]],dProducts[],2,0)*(1-fUnitSales[[#This Row],[Discount]])*fUnitSales[[#This Row],[Units]],2)</f>
        <v>44.52</v>
      </c>
      <c r="N5767" s="4" t="str">
        <f>VLOOKUP(fUnitSales[[#This Row],[SalesRep]],dSalesRep[],2,0)</f>
        <v>East</v>
      </c>
    </row>
    <row r="5768" spans="7:14" x14ac:dyDescent="0.25">
      <c r="G5768" s="6">
        <v>41609</v>
      </c>
      <c r="H5768" t="s">
        <v>64</v>
      </c>
      <c r="I5768" t="s">
        <v>13</v>
      </c>
      <c r="J5768">
        <v>0</v>
      </c>
      <c r="K5768">
        <v>2</v>
      </c>
      <c r="M5768" s="4">
        <f>ROUND(VLOOKUP(fUnitSales[[#This Row],[Product]],dProducts[],2,0)*(1-fUnitSales[[#This Row],[Discount]])*fUnitSales[[#This Row],[Units]],2)</f>
        <v>45.9</v>
      </c>
      <c r="N5768" s="4" t="str">
        <f>VLOOKUP(fUnitSales[[#This Row],[SalesRep]],dSalesRep[],2,0)</f>
        <v>MidWest</v>
      </c>
    </row>
    <row r="5769" spans="7:14" x14ac:dyDescent="0.25">
      <c r="G5769" s="6">
        <v>41285</v>
      </c>
      <c r="H5769" t="s">
        <v>80</v>
      </c>
      <c r="I5769" t="s">
        <v>17</v>
      </c>
      <c r="J5769">
        <v>1.4999999999999999E-2</v>
      </c>
      <c r="K5769">
        <v>2</v>
      </c>
      <c r="M5769" s="4">
        <f>ROUND(VLOOKUP(fUnitSales[[#This Row],[Product]],dProducts[],2,0)*(1-fUnitSales[[#This Row],[Discount]])*fUnitSales[[#This Row],[Units]],2)</f>
        <v>39.299999999999997</v>
      </c>
      <c r="N5769" s="4" t="str">
        <f>VLOOKUP(fUnitSales[[#This Row],[SalesRep]],dSalesRep[],2,0)</f>
        <v>MidWest</v>
      </c>
    </row>
    <row r="5770" spans="7:14" x14ac:dyDescent="0.25">
      <c r="G5770" s="6">
        <v>41579</v>
      </c>
      <c r="H5770" t="s">
        <v>89</v>
      </c>
      <c r="I5770" t="s">
        <v>37</v>
      </c>
      <c r="J5770">
        <v>2.5000000000000001E-2</v>
      </c>
      <c r="K5770">
        <v>1</v>
      </c>
      <c r="M5770" s="4">
        <f>ROUND(VLOOKUP(fUnitSales[[#This Row],[Product]],dProducts[],2,0)*(1-fUnitSales[[#This Row],[Discount]])*fUnitSales[[#This Row],[Units]],2)</f>
        <v>24.38</v>
      </c>
      <c r="N5770" s="4" t="str">
        <f>VLOOKUP(fUnitSales[[#This Row],[SalesRep]],dSalesRep[],2,0)</f>
        <v>West</v>
      </c>
    </row>
    <row r="5771" spans="7:14" x14ac:dyDescent="0.25">
      <c r="G5771" s="6">
        <v>41846</v>
      </c>
      <c r="H5771" t="s">
        <v>64</v>
      </c>
      <c r="I5771" t="s">
        <v>31</v>
      </c>
      <c r="J5771">
        <v>0.03</v>
      </c>
      <c r="K5771">
        <v>1</v>
      </c>
      <c r="M5771" s="4">
        <f>ROUND(VLOOKUP(fUnitSales[[#This Row],[Product]],dProducts[],2,0)*(1-fUnitSales[[#This Row],[Discount]])*fUnitSales[[#This Row],[Units]],2)</f>
        <v>29.1</v>
      </c>
      <c r="N5771" s="4" t="str">
        <f>VLOOKUP(fUnitSales[[#This Row],[SalesRep]],dSalesRep[],2,0)</f>
        <v>MidWest</v>
      </c>
    </row>
    <row r="5772" spans="7:14" x14ac:dyDescent="0.25">
      <c r="G5772" s="6">
        <v>41969</v>
      </c>
      <c r="H5772" t="s">
        <v>61</v>
      </c>
      <c r="I5772" t="s">
        <v>25</v>
      </c>
      <c r="J5772">
        <v>1.4999999999999999E-2</v>
      </c>
      <c r="K5772">
        <v>4</v>
      </c>
      <c r="M5772" s="4">
        <f>ROUND(VLOOKUP(fUnitSales[[#This Row],[Product]],dProducts[],2,0)*(1-fUnitSales[[#This Row],[Discount]])*fUnitSales[[#This Row],[Units]],2)</f>
        <v>133.96</v>
      </c>
      <c r="N5772" s="4" t="str">
        <f>VLOOKUP(fUnitSales[[#This Row],[SalesRep]],dSalesRep[],2,0)</f>
        <v>South</v>
      </c>
    </row>
    <row r="5773" spans="7:14" x14ac:dyDescent="0.25">
      <c r="G5773" s="6">
        <v>41605</v>
      </c>
      <c r="H5773" t="s">
        <v>43</v>
      </c>
      <c r="I5773" t="s">
        <v>17</v>
      </c>
      <c r="J5773">
        <v>0</v>
      </c>
      <c r="K5773">
        <v>25</v>
      </c>
      <c r="M5773" s="4">
        <f>ROUND(VLOOKUP(fUnitSales[[#This Row],[Product]],dProducts[],2,0)*(1-fUnitSales[[#This Row],[Discount]])*fUnitSales[[#This Row],[Units]],2)</f>
        <v>498.75</v>
      </c>
      <c r="N5773" s="4" t="str">
        <f>VLOOKUP(fUnitSales[[#This Row],[SalesRep]],dSalesRep[],2,0)</f>
        <v>MidWest</v>
      </c>
    </row>
    <row r="5774" spans="7:14" x14ac:dyDescent="0.25">
      <c r="G5774" s="6">
        <v>41997</v>
      </c>
      <c r="H5774" t="s">
        <v>77</v>
      </c>
      <c r="I5774" t="s">
        <v>25</v>
      </c>
      <c r="J5774">
        <v>0</v>
      </c>
      <c r="K5774">
        <v>2</v>
      </c>
      <c r="M5774" s="4">
        <f>ROUND(VLOOKUP(fUnitSales[[#This Row],[Product]],dProducts[],2,0)*(1-fUnitSales[[#This Row],[Discount]])*fUnitSales[[#This Row],[Units]],2)</f>
        <v>68</v>
      </c>
      <c r="N5774" s="4" t="str">
        <f>VLOOKUP(fUnitSales[[#This Row],[SalesRep]],dSalesRep[],2,0)</f>
        <v>MidWest</v>
      </c>
    </row>
    <row r="5775" spans="7:14" x14ac:dyDescent="0.25">
      <c r="G5775" s="6">
        <v>42003</v>
      </c>
      <c r="H5775" t="s">
        <v>59</v>
      </c>
      <c r="I5775" t="s">
        <v>25</v>
      </c>
      <c r="J5775">
        <v>0.02</v>
      </c>
      <c r="K5775">
        <v>3</v>
      </c>
      <c r="M5775" s="4">
        <f>ROUND(VLOOKUP(fUnitSales[[#This Row],[Product]],dProducts[],2,0)*(1-fUnitSales[[#This Row],[Discount]])*fUnitSales[[#This Row],[Units]],2)</f>
        <v>99.96</v>
      </c>
      <c r="N5775" s="4" t="str">
        <f>VLOOKUP(fUnitSales[[#This Row],[SalesRep]],dSalesRep[],2,0)</f>
        <v>East</v>
      </c>
    </row>
    <row r="5776" spans="7:14" x14ac:dyDescent="0.25">
      <c r="G5776" s="6">
        <v>41801</v>
      </c>
      <c r="H5776" t="s">
        <v>45</v>
      </c>
      <c r="I5776" t="s">
        <v>31</v>
      </c>
      <c r="J5776">
        <v>1.4999999999999999E-2</v>
      </c>
      <c r="K5776">
        <v>3</v>
      </c>
      <c r="M5776" s="4">
        <f>ROUND(VLOOKUP(fUnitSales[[#This Row],[Product]],dProducts[],2,0)*(1-fUnitSales[[#This Row],[Discount]])*fUnitSales[[#This Row],[Units]],2)</f>
        <v>88.65</v>
      </c>
      <c r="N5776" s="4" t="str">
        <f>VLOOKUP(fUnitSales[[#This Row],[SalesRep]],dSalesRep[],2,0)</f>
        <v>MidWest</v>
      </c>
    </row>
    <row r="5777" spans="7:14" x14ac:dyDescent="0.25">
      <c r="G5777" s="6">
        <v>41992</v>
      </c>
      <c r="H5777" t="s">
        <v>51</v>
      </c>
      <c r="I5777" t="s">
        <v>22</v>
      </c>
      <c r="J5777">
        <v>1.4999999999999999E-2</v>
      </c>
      <c r="K5777">
        <v>3</v>
      </c>
      <c r="M5777" s="4">
        <f>ROUND(VLOOKUP(fUnitSales[[#This Row],[Product]],dProducts[],2,0)*(1-fUnitSales[[#This Row],[Discount]])*fUnitSales[[#This Row],[Units]],2)</f>
        <v>73.88</v>
      </c>
      <c r="N5777" s="4" t="str">
        <f>VLOOKUP(fUnitSales[[#This Row],[SalesRep]],dSalesRep[],2,0)</f>
        <v>West</v>
      </c>
    </row>
    <row r="5778" spans="7:14" x14ac:dyDescent="0.25">
      <c r="G5778" s="6">
        <v>41621</v>
      </c>
      <c r="H5778" t="s">
        <v>88</v>
      </c>
      <c r="I5778" t="s">
        <v>18</v>
      </c>
      <c r="J5778">
        <v>0</v>
      </c>
      <c r="K5778">
        <v>1</v>
      </c>
      <c r="M5778" s="4">
        <f>ROUND(VLOOKUP(fUnitSales[[#This Row],[Product]],dProducts[],2,0)*(1-fUnitSales[[#This Row],[Discount]])*fUnitSales[[#This Row],[Units]],2)</f>
        <v>22.95</v>
      </c>
      <c r="N5778" s="4" t="str">
        <f>VLOOKUP(fUnitSales[[#This Row],[SalesRep]],dSalesRep[],2,0)</f>
        <v>MidWest</v>
      </c>
    </row>
    <row r="5779" spans="7:14" x14ac:dyDescent="0.25">
      <c r="G5779" s="6">
        <v>41604</v>
      </c>
      <c r="H5779" t="s">
        <v>21</v>
      </c>
      <c r="I5779" t="s">
        <v>17</v>
      </c>
      <c r="J5779">
        <v>0</v>
      </c>
      <c r="K5779">
        <v>1</v>
      </c>
      <c r="M5779" s="4">
        <f>ROUND(VLOOKUP(fUnitSales[[#This Row],[Product]],dProducts[],2,0)*(1-fUnitSales[[#This Row],[Discount]])*fUnitSales[[#This Row],[Units]],2)</f>
        <v>19.95</v>
      </c>
      <c r="N5779" s="4" t="str">
        <f>VLOOKUP(fUnitSales[[#This Row],[SalesRep]],dSalesRep[],2,0)</f>
        <v>West</v>
      </c>
    </row>
    <row r="5780" spans="7:14" x14ac:dyDescent="0.25">
      <c r="G5780" s="6">
        <v>42002</v>
      </c>
      <c r="H5780" t="s">
        <v>14</v>
      </c>
      <c r="I5780" t="s">
        <v>31</v>
      </c>
      <c r="J5780">
        <v>0.03</v>
      </c>
      <c r="K5780">
        <v>3</v>
      </c>
      <c r="M5780" s="4">
        <f>ROUND(VLOOKUP(fUnitSales[[#This Row],[Product]],dProducts[],2,0)*(1-fUnitSales[[#This Row],[Discount]])*fUnitSales[[#This Row],[Units]],2)</f>
        <v>87.3</v>
      </c>
      <c r="N5780" s="4" t="str">
        <f>VLOOKUP(fUnitSales[[#This Row],[SalesRep]],dSalesRep[],2,0)</f>
        <v>West</v>
      </c>
    </row>
    <row r="5781" spans="7:14" x14ac:dyDescent="0.25">
      <c r="G5781" s="6">
        <v>41585</v>
      </c>
      <c r="H5781" t="s">
        <v>46</v>
      </c>
      <c r="I5781" t="s">
        <v>8</v>
      </c>
      <c r="J5781">
        <v>1.4999999999999999E-2</v>
      </c>
      <c r="K5781">
        <v>21</v>
      </c>
      <c r="M5781" s="4">
        <f>ROUND(VLOOKUP(fUnitSales[[#This Row],[Product]],dProducts[],2,0)*(1-fUnitSales[[#This Row],[Discount]])*fUnitSales[[#This Row],[Units]],2)</f>
        <v>434.39</v>
      </c>
      <c r="N5781" s="4" t="str">
        <f>VLOOKUP(fUnitSales[[#This Row],[SalesRep]],dSalesRep[],2,0)</f>
        <v>MidWest</v>
      </c>
    </row>
    <row r="5782" spans="7:14" x14ac:dyDescent="0.25">
      <c r="G5782" s="6">
        <v>41892</v>
      </c>
      <c r="H5782" t="s">
        <v>46</v>
      </c>
      <c r="I5782" t="s">
        <v>13</v>
      </c>
      <c r="J5782">
        <v>0.02</v>
      </c>
      <c r="K5782">
        <v>2</v>
      </c>
      <c r="M5782" s="4">
        <f>ROUND(VLOOKUP(fUnitSales[[#This Row],[Product]],dProducts[],2,0)*(1-fUnitSales[[#This Row],[Discount]])*fUnitSales[[#This Row],[Units]],2)</f>
        <v>44.98</v>
      </c>
      <c r="N5782" s="4" t="str">
        <f>VLOOKUP(fUnitSales[[#This Row],[SalesRep]],dSalesRep[],2,0)</f>
        <v>MidWest</v>
      </c>
    </row>
    <row r="5783" spans="7:14" x14ac:dyDescent="0.25">
      <c r="G5783" s="6">
        <v>41417</v>
      </c>
      <c r="H5783" t="s">
        <v>71</v>
      </c>
      <c r="I5783" t="s">
        <v>42</v>
      </c>
      <c r="J5783">
        <v>0</v>
      </c>
      <c r="K5783">
        <v>19</v>
      </c>
      <c r="M5783" s="4">
        <f>ROUND(VLOOKUP(fUnitSales[[#This Row],[Product]],dProducts[],2,0)*(1-fUnitSales[[#This Row],[Discount]])*fUnitSales[[#This Row],[Units]],2)</f>
        <v>361</v>
      </c>
      <c r="N5783" s="4" t="str">
        <f>VLOOKUP(fUnitSales[[#This Row],[SalesRep]],dSalesRep[],2,0)</f>
        <v>MidWest</v>
      </c>
    </row>
    <row r="5784" spans="7:14" x14ac:dyDescent="0.25">
      <c r="G5784" s="6">
        <v>41964</v>
      </c>
      <c r="H5784" t="s">
        <v>38</v>
      </c>
      <c r="I5784" t="s">
        <v>42</v>
      </c>
      <c r="J5784">
        <v>1.4999999999999999E-2</v>
      </c>
      <c r="K5784">
        <v>3</v>
      </c>
      <c r="M5784" s="4">
        <f>ROUND(VLOOKUP(fUnitSales[[#This Row],[Product]],dProducts[],2,0)*(1-fUnitSales[[#This Row],[Discount]])*fUnitSales[[#This Row],[Units]],2)</f>
        <v>56.15</v>
      </c>
      <c r="N5784" s="4" t="str">
        <f>VLOOKUP(fUnitSales[[#This Row],[SalesRep]],dSalesRep[],2,0)</f>
        <v>South</v>
      </c>
    </row>
    <row r="5785" spans="7:14" x14ac:dyDescent="0.25">
      <c r="G5785" s="6">
        <v>41284</v>
      </c>
      <c r="H5785" t="s">
        <v>88</v>
      </c>
      <c r="I5785" t="s">
        <v>12</v>
      </c>
      <c r="J5785">
        <v>0</v>
      </c>
      <c r="K5785">
        <v>2</v>
      </c>
      <c r="M5785" s="4">
        <f>ROUND(VLOOKUP(fUnitSales[[#This Row],[Product]],dProducts[],2,0)*(1-fUnitSales[[#This Row],[Discount]])*fUnitSales[[#This Row],[Units]],2)</f>
        <v>159.9</v>
      </c>
      <c r="N5785" s="4" t="str">
        <f>VLOOKUP(fUnitSales[[#This Row],[SalesRep]],dSalesRep[],2,0)</f>
        <v>MidWest</v>
      </c>
    </row>
    <row r="5786" spans="7:14" x14ac:dyDescent="0.25">
      <c r="G5786" s="6">
        <v>41949</v>
      </c>
      <c r="H5786" t="s">
        <v>90</v>
      </c>
      <c r="I5786" t="s">
        <v>17</v>
      </c>
      <c r="J5786">
        <v>0</v>
      </c>
      <c r="K5786">
        <v>3</v>
      </c>
      <c r="M5786" s="4">
        <f>ROUND(VLOOKUP(fUnitSales[[#This Row],[Product]],dProducts[],2,0)*(1-fUnitSales[[#This Row],[Discount]])*fUnitSales[[#This Row],[Units]],2)</f>
        <v>59.85</v>
      </c>
      <c r="N5786" s="4" t="str">
        <f>VLOOKUP(fUnitSales[[#This Row],[SalesRep]],dSalesRep[],2,0)</f>
        <v>West</v>
      </c>
    </row>
    <row r="5787" spans="7:14" x14ac:dyDescent="0.25">
      <c r="G5787" s="6">
        <v>41883</v>
      </c>
      <c r="H5787" t="s">
        <v>71</v>
      </c>
      <c r="I5787" t="s">
        <v>17</v>
      </c>
      <c r="J5787">
        <v>2.5000000000000001E-2</v>
      </c>
      <c r="K5787">
        <v>1</v>
      </c>
      <c r="M5787" s="4">
        <f>ROUND(VLOOKUP(fUnitSales[[#This Row],[Product]],dProducts[],2,0)*(1-fUnitSales[[#This Row],[Discount]])*fUnitSales[[#This Row],[Units]],2)</f>
        <v>19.45</v>
      </c>
      <c r="N5787" s="4" t="str">
        <f>VLOOKUP(fUnitSales[[#This Row],[SalesRep]],dSalesRep[],2,0)</f>
        <v>MidWest</v>
      </c>
    </row>
    <row r="5788" spans="7:14" x14ac:dyDescent="0.25">
      <c r="G5788" s="6">
        <v>41725</v>
      </c>
      <c r="H5788" t="s">
        <v>55</v>
      </c>
      <c r="I5788" t="s">
        <v>25</v>
      </c>
      <c r="J5788">
        <v>0.02</v>
      </c>
      <c r="K5788">
        <v>3</v>
      </c>
      <c r="M5788" s="4">
        <f>ROUND(VLOOKUP(fUnitSales[[#This Row],[Product]],dProducts[],2,0)*(1-fUnitSales[[#This Row],[Discount]])*fUnitSales[[#This Row],[Units]],2)</f>
        <v>99.96</v>
      </c>
      <c r="N5788" s="4" t="str">
        <f>VLOOKUP(fUnitSales[[#This Row],[SalesRep]],dSalesRep[],2,0)</f>
        <v>South</v>
      </c>
    </row>
    <row r="5789" spans="7:14" x14ac:dyDescent="0.25">
      <c r="G5789" s="6">
        <v>41633</v>
      </c>
      <c r="H5789" t="s">
        <v>71</v>
      </c>
      <c r="I5789" t="s">
        <v>37</v>
      </c>
      <c r="J5789">
        <v>1.4999999999999999E-2</v>
      </c>
      <c r="K5789">
        <v>3</v>
      </c>
      <c r="M5789" s="4">
        <f>ROUND(VLOOKUP(fUnitSales[[#This Row],[Product]],dProducts[],2,0)*(1-fUnitSales[[#This Row],[Discount]])*fUnitSales[[#This Row],[Units]],2)</f>
        <v>73.88</v>
      </c>
      <c r="N5789" s="4" t="str">
        <f>VLOOKUP(fUnitSales[[#This Row],[SalesRep]],dSalesRep[],2,0)</f>
        <v>MidWest</v>
      </c>
    </row>
    <row r="5790" spans="7:14" x14ac:dyDescent="0.25">
      <c r="G5790" s="6">
        <v>41464</v>
      </c>
      <c r="H5790" t="s">
        <v>72</v>
      </c>
      <c r="I5790" t="s">
        <v>13</v>
      </c>
      <c r="J5790">
        <v>0.01</v>
      </c>
      <c r="K5790">
        <v>1</v>
      </c>
      <c r="M5790" s="4">
        <f>ROUND(VLOOKUP(fUnitSales[[#This Row],[Product]],dProducts[],2,0)*(1-fUnitSales[[#This Row],[Discount]])*fUnitSales[[#This Row],[Units]],2)</f>
        <v>22.72</v>
      </c>
      <c r="N5790" s="4" t="str">
        <f>VLOOKUP(fUnitSales[[#This Row],[SalesRep]],dSalesRep[],2,0)</f>
        <v>East</v>
      </c>
    </row>
    <row r="5791" spans="7:14" x14ac:dyDescent="0.25">
      <c r="G5791" s="6">
        <v>41872</v>
      </c>
      <c r="H5791" t="s">
        <v>82</v>
      </c>
      <c r="I5791" t="s">
        <v>25</v>
      </c>
      <c r="J5791">
        <v>2.5000000000000001E-2</v>
      </c>
      <c r="K5791">
        <v>3</v>
      </c>
      <c r="M5791" s="4">
        <f>ROUND(VLOOKUP(fUnitSales[[#This Row],[Product]],dProducts[],2,0)*(1-fUnitSales[[#This Row],[Discount]])*fUnitSales[[#This Row],[Units]],2)</f>
        <v>99.45</v>
      </c>
      <c r="N5791" s="4" t="str">
        <f>VLOOKUP(fUnitSales[[#This Row],[SalesRep]],dSalesRep[],2,0)</f>
        <v>West</v>
      </c>
    </row>
    <row r="5792" spans="7:14" x14ac:dyDescent="0.25">
      <c r="G5792" s="6">
        <v>41786</v>
      </c>
      <c r="H5792" t="s">
        <v>45</v>
      </c>
      <c r="I5792" t="s">
        <v>34</v>
      </c>
      <c r="J5792">
        <v>0</v>
      </c>
      <c r="K5792">
        <v>1</v>
      </c>
      <c r="M5792" s="4">
        <f>ROUND(VLOOKUP(fUnitSales[[#This Row],[Product]],dProducts[],2,0)*(1-fUnitSales[[#This Row],[Discount]])*fUnitSales[[#This Row],[Units]],2)</f>
        <v>23.5</v>
      </c>
      <c r="N5792" s="4" t="str">
        <f>VLOOKUP(fUnitSales[[#This Row],[SalesRep]],dSalesRep[],2,0)</f>
        <v>MidWest</v>
      </c>
    </row>
    <row r="5793" spans="7:14" x14ac:dyDescent="0.25">
      <c r="G5793" s="6">
        <v>41403</v>
      </c>
      <c r="H5793" t="s">
        <v>36</v>
      </c>
      <c r="I5793" t="s">
        <v>8</v>
      </c>
      <c r="J5793">
        <v>0</v>
      </c>
      <c r="K5793">
        <v>2</v>
      </c>
      <c r="M5793" s="4">
        <f>ROUND(VLOOKUP(fUnitSales[[#This Row],[Product]],dProducts[],2,0)*(1-fUnitSales[[#This Row],[Discount]])*fUnitSales[[#This Row],[Units]],2)</f>
        <v>42</v>
      </c>
      <c r="N5793" s="4" t="str">
        <f>VLOOKUP(fUnitSales[[#This Row],[SalesRep]],dSalesRep[],2,0)</f>
        <v>West</v>
      </c>
    </row>
    <row r="5794" spans="7:14" x14ac:dyDescent="0.25">
      <c r="G5794" s="6">
        <v>41453</v>
      </c>
      <c r="H5794" t="s">
        <v>75</v>
      </c>
      <c r="I5794" t="s">
        <v>31</v>
      </c>
      <c r="J5794">
        <v>1.4999999999999999E-2</v>
      </c>
      <c r="K5794">
        <v>2</v>
      </c>
      <c r="M5794" s="4">
        <f>ROUND(VLOOKUP(fUnitSales[[#This Row],[Product]],dProducts[],2,0)*(1-fUnitSales[[#This Row],[Discount]])*fUnitSales[[#This Row],[Units]],2)</f>
        <v>59.1</v>
      </c>
      <c r="N5794" s="4" t="str">
        <f>VLOOKUP(fUnitSales[[#This Row],[SalesRep]],dSalesRep[],2,0)</f>
        <v>West</v>
      </c>
    </row>
    <row r="5795" spans="7:14" x14ac:dyDescent="0.25">
      <c r="G5795" s="6">
        <v>41981</v>
      </c>
      <c r="H5795" t="s">
        <v>50</v>
      </c>
      <c r="I5795" t="s">
        <v>31</v>
      </c>
      <c r="J5795">
        <v>0</v>
      </c>
      <c r="K5795">
        <v>2</v>
      </c>
      <c r="M5795" s="4">
        <f>ROUND(VLOOKUP(fUnitSales[[#This Row],[Product]],dProducts[],2,0)*(1-fUnitSales[[#This Row],[Discount]])*fUnitSales[[#This Row],[Units]],2)</f>
        <v>60</v>
      </c>
      <c r="N5795" s="4" t="str">
        <f>VLOOKUP(fUnitSales[[#This Row],[SalesRep]],dSalesRep[],2,0)</f>
        <v>MidWest</v>
      </c>
    </row>
    <row r="5796" spans="7:14" x14ac:dyDescent="0.25">
      <c r="G5796" s="6">
        <v>41596</v>
      </c>
      <c r="H5796" t="s">
        <v>84</v>
      </c>
      <c r="I5796" t="s">
        <v>18</v>
      </c>
      <c r="J5796">
        <v>0.03</v>
      </c>
      <c r="K5796">
        <v>2</v>
      </c>
      <c r="M5796" s="4">
        <f>ROUND(VLOOKUP(fUnitSales[[#This Row],[Product]],dProducts[],2,0)*(1-fUnitSales[[#This Row],[Discount]])*fUnitSales[[#This Row],[Units]],2)</f>
        <v>44.52</v>
      </c>
      <c r="N5796" s="4" t="str">
        <f>VLOOKUP(fUnitSales[[#This Row],[SalesRep]],dSalesRep[],2,0)</f>
        <v>East</v>
      </c>
    </row>
    <row r="5797" spans="7:14" x14ac:dyDescent="0.25">
      <c r="G5797" s="6">
        <v>41585</v>
      </c>
      <c r="H5797" t="s">
        <v>50</v>
      </c>
      <c r="I5797" t="s">
        <v>13</v>
      </c>
      <c r="J5797">
        <v>0</v>
      </c>
      <c r="K5797">
        <v>2</v>
      </c>
      <c r="M5797" s="4">
        <f>ROUND(VLOOKUP(fUnitSales[[#This Row],[Product]],dProducts[],2,0)*(1-fUnitSales[[#This Row],[Discount]])*fUnitSales[[#This Row],[Units]],2)</f>
        <v>45.9</v>
      </c>
      <c r="N5797" s="4" t="str">
        <f>VLOOKUP(fUnitSales[[#This Row],[SalesRep]],dSalesRep[],2,0)</f>
        <v>MidWest</v>
      </c>
    </row>
    <row r="5798" spans="7:14" x14ac:dyDescent="0.25">
      <c r="G5798" s="6">
        <v>41601</v>
      </c>
      <c r="H5798" t="s">
        <v>54</v>
      </c>
      <c r="I5798" t="s">
        <v>13</v>
      </c>
      <c r="J5798">
        <v>0.01</v>
      </c>
      <c r="K5798">
        <v>3</v>
      </c>
      <c r="M5798" s="4">
        <f>ROUND(VLOOKUP(fUnitSales[[#This Row],[Product]],dProducts[],2,0)*(1-fUnitSales[[#This Row],[Discount]])*fUnitSales[[#This Row],[Units]],2)</f>
        <v>68.16</v>
      </c>
      <c r="N5798" s="4" t="str">
        <f>VLOOKUP(fUnitSales[[#This Row],[SalesRep]],dSalesRep[],2,0)</f>
        <v>East</v>
      </c>
    </row>
    <row r="5799" spans="7:14" x14ac:dyDescent="0.25">
      <c r="G5799" s="6">
        <v>41977</v>
      </c>
      <c r="H5799" t="s">
        <v>75</v>
      </c>
      <c r="I5799" t="s">
        <v>25</v>
      </c>
      <c r="J5799">
        <v>2.5000000000000001E-2</v>
      </c>
      <c r="K5799">
        <v>2</v>
      </c>
      <c r="M5799" s="4">
        <f>ROUND(VLOOKUP(fUnitSales[[#This Row],[Product]],dProducts[],2,0)*(1-fUnitSales[[#This Row],[Discount]])*fUnitSales[[#This Row],[Units]],2)</f>
        <v>66.3</v>
      </c>
      <c r="N5799" s="4" t="str">
        <f>VLOOKUP(fUnitSales[[#This Row],[SalesRep]],dSalesRep[],2,0)</f>
        <v>West</v>
      </c>
    </row>
    <row r="5800" spans="7:14" x14ac:dyDescent="0.25">
      <c r="G5800" s="6">
        <v>41974</v>
      </c>
      <c r="H5800" t="s">
        <v>52</v>
      </c>
      <c r="I5800" t="s">
        <v>18</v>
      </c>
      <c r="J5800">
        <v>0</v>
      </c>
      <c r="K5800">
        <v>11</v>
      </c>
      <c r="M5800" s="4">
        <f>ROUND(VLOOKUP(fUnitSales[[#This Row],[Product]],dProducts[],2,0)*(1-fUnitSales[[#This Row],[Discount]])*fUnitSales[[#This Row],[Units]],2)</f>
        <v>252.45</v>
      </c>
      <c r="N5800" s="4" t="str">
        <f>VLOOKUP(fUnitSales[[#This Row],[SalesRep]],dSalesRep[],2,0)</f>
        <v>South</v>
      </c>
    </row>
    <row r="5801" spans="7:14" x14ac:dyDescent="0.25">
      <c r="G5801" s="6">
        <v>41983</v>
      </c>
      <c r="H5801" t="s">
        <v>45</v>
      </c>
      <c r="I5801" t="s">
        <v>31</v>
      </c>
      <c r="J5801">
        <v>0.03</v>
      </c>
      <c r="K5801">
        <v>7</v>
      </c>
      <c r="M5801" s="4">
        <f>ROUND(VLOOKUP(fUnitSales[[#This Row],[Product]],dProducts[],2,0)*(1-fUnitSales[[#This Row],[Discount]])*fUnitSales[[#This Row],[Units]],2)</f>
        <v>203.7</v>
      </c>
      <c r="N5801" s="4" t="str">
        <f>VLOOKUP(fUnitSales[[#This Row],[SalesRep]],dSalesRep[],2,0)</f>
        <v>MidWest</v>
      </c>
    </row>
    <row r="5802" spans="7:14" x14ac:dyDescent="0.25">
      <c r="G5802" s="6">
        <v>41410</v>
      </c>
      <c r="H5802" t="s">
        <v>35</v>
      </c>
      <c r="I5802" t="s">
        <v>8</v>
      </c>
      <c r="J5802">
        <v>0</v>
      </c>
      <c r="K5802">
        <v>3</v>
      </c>
      <c r="M5802" s="4">
        <f>ROUND(VLOOKUP(fUnitSales[[#This Row],[Product]],dProducts[],2,0)*(1-fUnitSales[[#This Row],[Discount]])*fUnitSales[[#This Row],[Units]],2)</f>
        <v>63</v>
      </c>
      <c r="N5802" s="4" t="str">
        <f>VLOOKUP(fUnitSales[[#This Row],[SalesRep]],dSalesRep[],2,0)</f>
        <v>MidWest</v>
      </c>
    </row>
    <row r="5803" spans="7:14" x14ac:dyDescent="0.25">
      <c r="G5803" s="6">
        <v>41614</v>
      </c>
      <c r="H5803" t="s">
        <v>46</v>
      </c>
      <c r="I5803" t="s">
        <v>18</v>
      </c>
      <c r="J5803">
        <v>2.5000000000000001E-2</v>
      </c>
      <c r="K5803">
        <v>2</v>
      </c>
      <c r="M5803" s="4">
        <f>ROUND(VLOOKUP(fUnitSales[[#This Row],[Product]],dProducts[],2,0)*(1-fUnitSales[[#This Row],[Discount]])*fUnitSales[[#This Row],[Units]],2)</f>
        <v>44.75</v>
      </c>
      <c r="N5803" s="4" t="str">
        <f>VLOOKUP(fUnitSales[[#This Row],[SalesRep]],dSalesRep[],2,0)</f>
        <v>MidWest</v>
      </c>
    </row>
    <row r="5804" spans="7:14" x14ac:dyDescent="0.25">
      <c r="G5804" s="6">
        <v>41652</v>
      </c>
      <c r="H5804" t="s">
        <v>68</v>
      </c>
      <c r="I5804" t="s">
        <v>25</v>
      </c>
      <c r="J5804">
        <v>0</v>
      </c>
      <c r="K5804">
        <v>3</v>
      </c>
      <c r="M5804" s="4">
        <f>ROUND(VLOOKUP(fUnitSales[[#This Row],[Product]],dProducts[],2,0)*(1-fUnitSales[[#This Row],[Discount]])*fUnitSales[[#This Row],[Units]],2)</f>
        <v>102</v>
      </c>
      <c r="N5804" s="4" t="str">
        <f>VLOOKUP(fUnitSales[[#This Row],[SalesRep]],dSalesRep[],2,0)</f>
        <v>West</v>
      </c>
    </row>
    <row r="5805" spans="7:14" x14ac:dyDescent="0.25">
      <c r="G5805" s="6">
        <v>41416</v>
      </c>
      <c r="H5805" t="s">
        <v>77</v>
      </c>
      <c r="I5805" t="s">
        <v>17</v>
      </c>
      <c r="J5805">
        <v>0</v>
      </c>
      <c r="K5805">
        <v>2</v>
      </c>
      <c r="M5805" s="4">
        <f>ROUND(VLOOKUP(fUnitSales[[#This Row],[Product]],dProducts[],2,0)*(1-fUnitSales[[#This Row],[Discount]])*fUnitSales[[#This Row],[Units]],2)</f>
        <v>39.9</v>
      </c>
      <c r="N5805" s="4" t="str">
        <f>VLOOKUP(fUnitSales[[#This Row],[SalesRep]],dSalesRep[],2,0)</f>
        <v>MidWest</v>
      </c>
    </row>
    <row r="5806" spans="7:14" x14ac:dyDescent="0.25">
      <c r="G5806" s="6">
        <v>41739</v>
      </c>
      <c r="H5806" t="s">
        <v>74</v>
      </c>
      <c r="I5806" t="s">
        <v>25</v>
      </c>
      <c r="J5806">
        <v>0</v>
      </c>
      <c r="K5806">
        <v>1</v>
      </c>
      <c r="M5806" s="4">
        <f>ROUND(VLOOKUP(fUnitSales[[#This Row],[Product]],dProducts[],2,0)*(1-fUnitSales[[#This Row],[Discount]])*fUnitSales[[#This Row],[Units]],2)</f>
        <v>34</v>
      </c>
      <c r="N5806" s="4" t="str">
        <f>VLOOKUP(fUnitSales[[#This Row],[SalesRep]],dSalesRep[],2,0)</f>
        <v>MidWest</v>
      </c>
    </row>
    <row r="5807" spans="7:14" x14ac:dyDescent="0.25">
      <c r="G5807" s="6">
        <v>41623</v>
      </c>
      <c r="H5807" t="s">
        <v>80</v>
      </c>
      <c r="I5807" t="s">
        <v>37</v>
      </c>
      <c r="J5807">
        <v>0.03</v>
      </c>
      <c r="K5807">
        <v>3</v>
      </c>
      <c r="M5807" s="4">
        <f>ROUND(VLOOKUP(fUnitSales[[#This Row],[Product]],dProducts[],2,0)*(1-fUnitSales[[#This Row],[Discount]])*fUnitSales[[#This Row],[Units]],2)</f>
        <v>72.75</v>
      </c>
      <c r="N5807" s="4" t="str">
        <f>VLOOKUP(fUnitSales[[#This Row],[SalesRep]],dSalesRep[],2,0)</f>
        <v>MidWest</v>
      </c>
    </row>
    <row r="5808" spans="7:14" x14ac:dyDescent="0.25">
      <c r="G5808" s="6">
        <v>42003</v>
      </c>
      <c r="H5808" t="s">
        <v>60</v>
      </c>
      <c r="I5808" t="s">
        <v>13</v>
      </c>
      <c r="J5808">
        <v>0</v>
      </c>
      <c r="K5808">
        <v>2</v>
      </c>
      <c r="M5808" s="4">
        <f>ROUND(VLOOKUP(fUnitSales[[#This Row],[Product]],dProducts[],2,0)*(1-fUnitSales[[#This Row],[Discount]])*fUnitSales[[#This Row],[Units]],2)</f>
        <v>45.9</v>
      </c>
      <c r="N5808" s="4" t="str">
        <f>VLOOKUP(fUnitSales[[#This Row],[SalesRep]],dSalesRep[],2,0)</f>
        <v>South</v>
      </c>
    </row>
    <row r="5809" spans="7:14" x14ac:dyDescent="0.25">
      <c r="G5809" s="6">
        <v>41982</v>
      </c>
      <c r="H5809" t="s">
        <v>47</v>
      </c>
      <c r="I5809" t="s">
        <v>13</v>
      </c>
      <c r="J5809">
        <v>2.5000000000000001E-2</v>
      </c>
      <c r="K5809">
        <v>2</v>
      </c>
      <c r="M5809" s="4">
        <f>ROUND(VLOOKUP(fUnitSales[[#This Row],[Product]],dProducts[],2,0)*(1-fUnitSales[[#This Row],[Discount]])*fUnitSales[[#This Row],[Units]],2)</f>
        <v>44.75</v>
      </c>
      <c r="N5809" s="4" t="str">
        <f>VLOOKUP(fUnitSales[[#This Row],[SalesRep]],dSalesRep[],2,0)</f>
        <v>South</v>
      </c>
    </row>
    <row r="5810" spans="7:14" x14ac:dyDescent="0.25">
      <c r="G5810" s="6">
        <v>41995</v>
      </c>
      <c r="H5810" t="s">
        <v>90</v>
      </c>
      <c r="I5810" t="s">
        <v>18</v>
      </c>
      <c r="J5810">
        <v>0</v>
      </c>
      <c r="K5810">
        <v>1</v>
      </c>
      <c r="M5810" s="4">
        <f>ROUND(VLOOKUP(fUnitSales[[#This Row],[Product]],dProducts[],2,0)*(1-fUnitSales[[#This Row],[Discount]])*fUnitSales[[#This Row],[Units]],2)</f>
        <v>22.95</v>
      </c>
      <c r="N5810" s="4" t="str">
        <f>VLOOKUP(fUnitSales[[#This Row],[SalesRep]],dSalesRep[],2,0)</f>
        <v>West</v>
      </c>
    </row>
    <row r="5811" spans="7:14" x14ac:dyDescent="0.25">
      <c r="G5811" s="6">
        <v>41634</v>
      </c>
      <c r="H5811" t="s">
        <v>14</v>
      </c>
      <c r="I5811" t="s">
        <v>28</v>
      </c>
      <c r="J5811">
        <v>0.02</v>
      </c>
      <c r="K5811">
        <v>2</v>
      </c>
      <c r="M5811" s="4">
        <f>ROUND(VLOOKUP(fUnitSales[[#This Row],[Product]],dProducts[],2,0)*(1-fUnitSales[[#This Row],[Discount]])*fUnitSales[[#This Row],[Units]],2)</f>
        <v>53.9</v>
      </c>
      <c r="N5811" s="4" t="str">
        <f>VLOOKUP(fUnitSales[[#This Row],[SalesRep]],dSalesRep[],2,0)</f>
        <v>West</v>
      </c>
    </row>
    <row r="5812" spans="7:14" x14ac:dyDescent="0.25">
      <c r="G5812" s="6">
        <v>41979</v>
      </c>
      <c r="H5812" t="s">
        <v>48</v>
      </c>
      <c r="I5812" t="s">
        <v>37</v>
      </c>
      <c r="J5812">
        <v>2.5000000000000001E-2</v>
      </c>
      <c r="K5812">
        <v>1</v>
      </c>
      <c r="M5812" s="4">
        <f>ROUND(VLOOKUP(fUnitSales[[#This Row],[Product]],dProducts[],2,0)*(1-fUnitSales[[#This Row],[Discount]])*fUnitSales[[#This Row],[Units]],2)</f>
        <v>24.38</v>
      </c>
      <c r="N5812" s="4" t="str">
        <f>VLOOKUP(fUnitSales[[#This Row],[SalesRep]],dSalesRep[],2,0)</f>
        <v>MidWest</v>
      </c>
    </row>
    <row r="5813" spans="7:14" x14ac:dyDescent="0.25">
      <c r="G5813" s="6">
        <v>41949</v>
      </c>
      <c r="H5813" t="s">
        <v>83</v>
      </c>
      <c r="I5813" t="s">
        <v>37</v>
      </c>
      <c r="J5813">
        <v>0.03</v>
      </c>
      <c r="K5813">
        <v>1</v>
      </c>
      <c r="M5813" s="4">
        <f>ROUND(VLOOKUP(fUnitSales[[#This Row],[Product]],dProducts[],2,0)*(1-fUnitSales[[#This Row],[Discount]])*fUnitSales[[#This Row],[Units]],2)</f>
        <v>24.25</v>
      </c>
      <c r="N5813" s="4" t="str">
        <f>VLOOKUP(fUnitSales[[#This Row],[SalesRep]],dSalesRep[],2,0)</f>
        <v>South</v>
      </c>
    </row>
    <row r="5814" spans="7:14" x14ac:dyDescent="0.25">
      <c r="G5814" s="6">
        <v>41598</v>
      </c>
      <c r="H5814" t="s">
        <v>94</v>
      </c>
      <c r="I5814" t="s">
        <v>22</v>
      </c>
      <c r="J5814">
        <v>0</v>
      </c>
      <c r="K5814">
        <v>5</v>
      </c>
      <c r="M5814" s="4">
        <f>ROUND(VLOOKUP(fUnitSales[[#This Row],[Product]],dProducts[],2,0)*(1-fUnitSales[[#This Row],[Discount]])*fUnitSales[[#This Row],[Units]],2)</f>
        <v>125</v>
      </c>
      <c r="N5814" s="4" t="str">
        <f>VLOOKUP(fUnitSales[[#This Row],[SalesRep]],dSalesRep[],2,0)</f>
        <v>MidWest</v>
      </c>
    </row>
    <row r="5815" spans="7:14" x14ac:dyDescent="0.25">
      <c r="G5815" s="6">
        <v>41990</v>
      </c>
      <c r="H5815" t="s">
        <v>46</v>
      </c>
      <c r="I5815" t="s">
        <v>17</v>
      </c>
      <c r="J5815">
        <v>2.5000000000000001E-2</v>
      </c>
      <c r="K5815">
        <v>2</v>
      </c>
      <c r="M5815" s="4">
        <f>ROUND(VLOOKUP(fUnitSales[[#This Row],[Product]],dProducts[],2,0)*(1-fUnitSales[[#This Row],[Discount]])*fUnitSales[[#This Row],[Units]],2)</f>
        <v>38.9</v>
      </c>
      <c r="N5815" s="4" t="str">
        <f>VLOOKUP(fUnitSales[[#This Row],[SalesRep]],dSalesRep[],2,0)</f>
        <v>MidWest</v>
      </c>
    </row>
    <row r="5816" spans="7:14" x14ac:dyDescent="0.25">
      <c r="G5816" s="6">
        <v>41626</v>
      </c>
      <c r="H5816" t="s">
        <v>52</v>
      </c>
      <c r="I5816" t="s">
        <v>34</v>
      </c>
      <c r="J5816">
        <v>2.5000000000000001E-2</v>
      </c>
      <c r="K5816">
        <v>2</v>
      </c>
      <c r="M5816" s="4">
        <f>ROUND(VLOOKUP(fUnitSales[[#This Row],[Product]],dProducts[],2,0)*(1-fUnitSales[[#This Row],[Discount]])*fUnitSales[[#This Row],[Units]],2)</f>
        <v>45.83</v>
      </c>
      <c r="N5816" s="4" t="str">
        <f>VLOOKUP(fUnitSales[[#This Row],[SalesRep]],dSalesRep[],2,0)</f>
        <v>South</v>
      </c>
    </row>
    <row r="5817" spans="7:14" x14ac:dyDescent="0.25">
      <c r="G5817" s="6">
        <v>41964</v>
      </c>
      <c r="H5817" t="s">
        <v>94</v>
      </c>
      <c r="I5817" t="s">
        <v>12</v>
      </c>
      <c r="J5817">
        <v>0.03</v>
      </c>
      <c r="K5817">
        <v>15</v>
      </c>
      <c r="M5817" s="4">
        <f>ROUND(VLOOKUP(fUnitSales[[#This Row],[Product]],dProducts[],2,0)*(1-fUnitSales[[#This Row],[Discount]])*fUnitSales[[#This Row],[Units]],2)</f>
        <v>1163.27</v>
      </c>
      <c r="N5817" s="4" t="str">
        <f>VLOOKUP(fUnitSales[[#This Row],[SalesRep]],dSalesRep[],2,0)</f>
        <v>MidWest</v>
      </c>
    </row>
    <row r="5818" spans="7:14" x14ac:dyDescent="0.25">
      <c r="G5818" s="6">
        <v>41947</v>
      </c>
      <c r="H5818" t="s">
        <v>52</v>
      </c>
      <c r="I5818" t="s">
        <v>13</v>
      </c>
      <c r="J5818">
        <v>0</v>
      </c>
      <c r="K5818">
        <v>2</v>
      </c>
      <c r="M5818" s="4">
        <f>ROUND(VLOOKUP(fUnitSales[[#This Row],[Product]],dProducts[],2,0)*(1-fUnitSales[[#This Row],[Discount]])*fUnitSales[[#This Row],[Units]],2)</f>
        <v>45.9</v>
      </c>
      <c r="N5818" s="4" t="str">
        <f>VLOOKUP(fUnitSales[[#This Row],[SalesRep]],dSalesRep[],2,0)</f>
        <v>South</v>
      </c>
    </row>
    <row r="5819" spans="7:14" x14ac:dyDescent="0.25">
      <c r="G5819" s="6">
        <v>41971</v>
      </c>
      <c r="H5819" t="s">
        <v>61</v>
      </c>
      <c r="I5819" t="s">
        <v>17</v>
      </c>
      <c r="J5819">
        <v>0</v>
      </c>
      <c r="K5819">
        <v>3</v>
      </c>
      <c r="M5819" s="4">
        <f>ROUND(VLOOKUP(fUnitSales[[#This Row],[Product]],dProducts[],2,0)*(1-fUnitSales[[#This Row],[Discount]])*fUnitSales[[#This Row],[Units]],2)</f>
        <v>59.85</v>
      </c>
      <c r="N5819" s="4" t="str">
        <f>VLOOKUP(fUnitSales[[#This Row],[SalesRep]],dSalesRep[],2,0)</f>
        <v>South</v>
      </c>
    </row>
    <row r="5820" spans="7:14" x14ac:dyDescent="0.25">
      <c r="G5820" s="6">
        <v>41995</v>
      </c>
      <c r="H5820" t="s">
        <v>92</v>
      </c>
      <c r="I5820" t="s">
        <v>25</v>
      </c>
      <c r="J5820">
        <v>0</v>
      </c>
      <c r="K5820">
        <v>1</v>
      </c>
      <c r="M5820" s="4">
        <f>ROUND(VLOOKUP(fUnitSales[[#This Row],[Product]],dProducts[],2,0)*(1-fUnitSales[[#This Row],[Discount]])*fUnitSales[[#This Row],[Units]],2)</f>
        <v>34</v>
      </c>
      <c r="N5820" s="4" t="str">
        <f>VLOOKUP(fUnitSales[[#This Row],[SalesRep]],dSalesRep[],2,0)</f>
        <v>West</v>
      </c>
    </row>
    <row r="5821" spans="7:14" x14ac:dyDescent="0.25">
      <c r="G5821" s="6">
        <v>41950</v>
      </c>
      <c r="H5821" t="s">
        <v>11</v>
      </c>
      <c r="I5821" t="s">
        <v>37</v>
      </c>
      <c r="J5821">
        <v>1.4999999999999999E-2</v>
      </c>
      <c r="K5821">
        <v>1</v>
      </c>
      <c r="M5821" s="4">
        <f>ROUND(VLOOKUP(fUnitSales[[#This Row],[Product]],dProducts[],2,0)*(1-fUnitSales[[#This Row],[Discount]])*fUnitSales[[#This Row],[Units]],2)</f>
        <v>24.63</v>
      </c>
      <c r="N5821" s="4" t="str">
        <f>VLOOKUP(fUnitSales[[#This Row],[SalesRep]],dSalesRep[],2,0)</f>
        <v>West</v>
      </c>
    </row>
    <row r="5822" spans="7:14" x14ac:dyDescent="0.25">
      <c r="G5822" s="6">
        <v>41595</v>
      </c>
      <c r="H5822" t="s">
        <v>9</v>
      </c>
      <c r="I5822" t="s">
        <v>8</v>
      </c>
      <c r="J5822">
        <v>0.03</v>
      </c>
      <c r="K5822">
        <v>1</v>
      </c>
      <c r="M5822" s="4">
        <f>ROUND(VLOOKUP(fUnitSales[[#This Row],[Product]],dProducts[],2,0)*(1-fUnitSales[[#This Row],[Discount]])*fUnitSales[[#This Row],[Units]],2)</f>
        <v>20.37</v>
      </c>
      <c r="N5822" s="4" t="str">
        <f>VLOOKUP(fUnitSales[[#This Row],[SalesRep]],dSalesRep[],2,0)</f>
        <v>MidWest</v>
      </c>
    </row>
    <row r="5823" spans="7:14" x14ac:dyDescent="0.25">
      <c r="G5823" s="6">
        <v>41966</v>
      </c>
      <c r="H5823" t="s">
        <v>41</v>
      </c>
      <c r="I5823" t="s">
        <v>18</v>
      </c>
      <c r="J5823">
        <v>1.4999999999999999E-2</v>
      </c>
      <c r="K5823">
        <v>2</v>
      </c>
      <c r="M5823" s="4">
        <f>ROUND(VLOOKUP(fUnitSales[[#This Row],[Product]],dProducts[],2,0)*(1-fUnitSales[[#This Row],[Discount]])*fUnitSales[[#This Row],[Units]],2)</f>
        <v>45.21</v>
      </c>
      <c r="N5823" s="4" t="str">
        <f>VLOOKUP(fUnitSales[[#This Row],[SalesRep]],dSalesRep[],2,0)</f>
        <v>South</v>
      </c>
    </row>
    <row r="5824" spans="7:14" x14ac:dyDescent="0.25">
      <c r="G5824" s="6">
        <v>41977</v>
      </c>
      <c r="H5824" t="s">
        <v>44</v>
      </c>
      <c r="I5824" t="s">
        <v>18</v>
      </c>
      <c r="J5824">
        <v>0</v>
      </c>
      <c r="K5824">
        <v>3</v>
      </c>
      <c r="M5824" s="4">
        <f>ROUND(VLOOKUP(fUnitSales[[#This Row],[Product]],dProducts[],2,0)*(1-fUnitSales[[#This Row],[Discount]])*fUnitSales[[#This Row],[Units]],2)</f>
        <v>68.849999999999994</v>
      </c>
      <c r="N5824" s="4" t="str">
        <f>VLOOKUP(fUnitSales[[#This Row],[SalesRep]],dSalesRep[],2,0)</f>
        <v>MidWest</v>
      </c>
    </row>
    <row r="5825" spans="7:14" x14ac:dyDescent="0.25">
      <c r="G5825" s="6">
        <v>41710</v>
      </c>
      <c r="H5825" t="s">
        <v>85</v>
      </c>
      <c r="I5825" t="s">
        <v>31</v>
      </c>
      <c r="J5825">
        <v>0.02</v>
      </c>
      <c r="K5825">
        <v>1</v>
      </c>
      <c r="M5825" s="4">
        <f>ROUND(VLOOKUP(fUnitSales[[#This Row],[Product]],dProducts[],2,0)*(1-fUnitSales[[#This Row],[Discount]])*fUnitSales[[#This Row],[Units]],2)</f>
        <v>29.4</v>
      </c>
      <c r="N5825" s="4" t="str">
        <f>VLOOKUP(fUnitSales[[#This Row],[SalesRep]],dSalesRep[],2,0)</f>
        <v>West</v>
      </c>
    </row>
    <row r="5826" spans="7:14" x14ac:dyDescent="0.25">
      <c r="G5826" s="6">
        <v>41288</v>
      </c>
      <c r="H5826" t="s">
        <v>26</v>
      </c>
      <c r="I5826" t="s">
        <v>18</v>
      </c>
      <c r="J5826">
        <v>0.02</v>
      </c>
      <c r="K5826">
        <v>2</v>
      </c>
      <c r="M5826" s="4">
        <f>ROUND(VLOOKUP(fUnitSales[[#This Row],[Product]],dProducts[],2,0)*(1-fUnitSales[[#This Row],[Discount]])*fUnitSales[[#This Row],[Units]],2)</f>
        <v>44.98</v>
      </c>
      <c r="N5826" s="4" t="str">
        <f>VLOOKUP(fUnitSales[[#This Row],[SalesRep]],dSalesRep[],2,0)</f>
        <v>West</v>
      </c>
    </row>
    <row r="5827" spans="7:14" x14ac:dyDescent="0.25">
      <c r="G5827" s="6">
        <v>41632</v>
      </c>
      <c r="H5827" t="s">
        <v>91</v>
      </c>
      <c r="I5827" t="s">
        <v>18</v>
      </c>
      <c r="J5827">
        <v>0</v>
      </c>
      <c r="K5827">
        <v>4</v>
      </c>
      <c r="M5827" s="4">
        <f>ROUND(VLOOKUP(fUnitSales[[#This Row],[Product]],dProducts[],2,0)*(1-fUnitSales[[#This Row],[Discount]])*fUnitSales[[#This Row],[Units]],2)</f>
        <v>91.8</v>
      </c>
      <c r="N5827" s="4" t="str">
        <f>VLOOKUP(fUnitSales[[#This Row],[SalesRep]],dSalesRep[],2,0)</f>
        <v>East</v>
      </c>
    </row>
    <row r="5828" spans="7:14" x14ac:dyDescent="0.25">
      <c r="G5828" s="6">
        <v>41936</v>
      </c>
      <c r="H5828" t="s">
        <v>85</v>
      </c>
      <c r="I5828" t="s">
        <v>17</v>
      </c>
      <c r="J5828">
        <v>0</v>
      </c>
      <c r="K5828">
        <v>3</v>
      </c>
      <c r="M5828" s="4">
        <f>ROUND(VLOOKUP(fUnitSales[[#This Row],[Product]],dProducts[],2,0)*(1-fUnitSales[[#This Row],[Discount]])*fUnitSales[[#This Row],[Units]],2)</f>
        <v>59.85</v>
      </c>
      <c r="N5828" s="4" t="str">
        <f>VLOOKUP(fUnitSales[[#This Row],[SalesRep]],dSalesRep[],2,0)</f>
        <v>West</v>
      </c>
    </row>
    <row r="5829" spans="7:14" x14ac:dyDescent="0.25">
      <c r="G5829" s="6">
        <v>41999</v>
      </c>
      <c r="H5829" t="s">
        <v>90</v>
      </c>
      <c r="I5829" t="s">
        <v>18</v>
      </c>
      <c r="J5829">
        <v>1.4999999999999999E-2</v>
      </c>
      <c r="K5829">
        <v>2</v>
      </c>
      <c r="M5829" s="4">
        <f>ROUND(VLOOKUP(fUnitSales[[#This Row],[Product]],dProducts[],2,0)*(1-fUnitSales[[#This Row],[Discount]])*fUnitSales[[#This Row],[Units]],2)</f>
        <v>45.21</v>
      </c>
      <c r="N5829" s="4" t="str">
        <f>VLOOKUP(fUnitSales[[#This Row],[SalesRep]],dSalesRep[],2,0)</f>
        <v>West</v>
      </c>
    </row>
    <row r="5830" spans="7:14" x14ac:dyDescent="0.25">
      <c r="G5830" s="6">
        <v>41991</v>
      </c>
      <c r="H5830" t="s">
        <v>21</v>
      </c>
      <c r="I5830" t="s">
        <v>22</v>
      </c>
      <c r="J5830">
        <v>1.4999999999999999E-2</v>
      </c>
      <c r="K5830">
        <v>2</v>
      </c>
      <c r="M5830" s="4">
        <f>ROUND(VLOOKUP(fUnitSales[[#This Row],[Product]],dProducts[],2,0)*(1-fUnitSales[[#This Row],[Discount]])*fUnitSales[[#This Row],[Units]],2)</f>
        <v>49.25</v>
      </c>
      <c r="N5830" s="4" t="str">
        <f>VLOOKUP(fUnitSales[[#This Row],[SalesRep]],dSalesRep[],2,0)</f>
        <v>West</v>
      </c>
    </row>
    <row r="5831" spans="7:14" x14ac:dyDescent="0.25">
      <c r="G5831" s="6">
        <v>41278</v>
      </c>
      <c r="H5831" t="s">
        <v>27</v>
      </c>
      <c r="I5831" t="s">
        <v>8</v>
      </c>
      <c r="J5831">
        <v>0</v>
      </c>
      <c r="K5831">
        <v>2</v>
      </c>
      <c r="M5831" s="4">
        <f>ROUND(VLOOKUP(fUnitSales[[#This Row],[Product]],dProducts[],2,0)*(1-fUnitSales[[#This Row],[Discount]])*fUnitSales[[#This Row],[Units]],2)</f>
        <v>42</v>
      </c>
      <c r="N5831" s="4" t="str">
        <f>VLOOKUP(fUnitSales[[#This Row],[SalesRep]],dSalesRep[],2,0)</f>
        <v>MidWest</v>
      </c>
    </row>
    <row r="5832" spans="7:14" x14ac:dyDescent="0.25">
      <c r="G5832" s="6">
        <v>41360</v>
      </c>
      <c r="H5832" t="s">
        <v>30</v>
      </c>
      <c r="I5832" t="s">
        <v>8</v>
      </c>
      <c r="J5832">
        <v>1.4999999999999999E-2</v>
      </c>
      <c r="K5832">
        <v>2</v>
      </c>
      <c r="M5832" s="4">
        <f>ROUND(VLOOKUP(fUnitSales[[#This Row],[Product]],dProducts[],2,0)*(1-fUnitSales[[#This Row],[Discount]])*fUnitSales[[#This Row],[Units]],2)</f>
        <v>41.37</v>
      </c>
      <c r="N5832" s="4" t="str">
        <f>VLOOKUP(fUnitSales[[#This Row],[SalesRep]],dSalesRep[],2,0)</f>
        <v>East</v>
      </c>
    </row>
    <row r="5833" spans="7:14" x14ac:dyDescent="0.25">
      <c r="G5833" s="6">
        <v>41928</v>
      </c>
      <c r="H5833" t="s">
        <v>85</v>
      </c>
      <c r="I5833" t="s">
        <v>17</v>
      </c>
      <c r="J5833">
        <v>1.4999999999999999E-2</v>
      </c>
      <c r="K5833">
        <v>3</v>
      </c>
      <c r="M5833" s="4">
        <f>ROUND(VLOOKUP(fUnitSales[[#This Row],[Product]],dProducts[],2,0)*(1-fUnitSales[[#This Row],[Discount]])*fUnitSales[[#This Row],[Units]],2)</f>
        <v>58.95</v>
      </c>
      <c r="N5833" s="4" t="str">
        <f>VLOOKUP(fUnitSales[[#This Row],[SalesRep]],dSalesRep[],2,0)</f>
        <v>West</v>
      </c>
    </row>
    <row r="5834" spans="7:14" x14ac:dyDescent="0.25">
      <c r="G5834" s="6">
        <v>41569</v>
      </c>
      <c r="H5834" t="s">
        <v>27</v>
      </c>
      <c r="I5834" t="s">
        <v>17</v>
      </c>
      <c r="J5834">
        <v>0.03</v>
      </c>
      <c r="K5834">
        <v>2</v>
      </c>
      <c r="M5834" s="4">
        <f>ROUND(VLOOKUP(fUnitSales[[#This Row],[Product]],dProducts[],2,0)*(1-fUnitSales[[#This Row],[Discount]])*fUnitSales[[#This Row],[Units]],2)</f>
        <v>38.700000000000003</v>
      </c>
      <c r="N5834" s="4" t="str">
        <f>VLOOKUP(fUnitSales[[#This Row],[SalesRep]],dSalesRep[],2,0)</f>
        <v>MidWest</v>
      </c>
    </row>
    <row r="5835" spans="7:14" x14ac:dyDescent="0.25">
      <c r="G5835" s="6">
        <v>41950</v>
      </c>
      <c r="H5835" t="s">
        <v>30</v>
      </c>
      <c r="I5835" t="s">
        <v>28</v>
      </c>
      <c r="J5835">
        <v>0.02</v>
      </c>
      <c r="K5835">
        <v>25</v>
      </c>
      <c r="M5835" s="4">
        <f>ROUND(VLOOKUP(fUnitSales[[#This Row],[Product]],dProducts[],2,0)*(1-fUnitSales[[#This Row],[Discount]])*fUnitSales[[#This Row],[Units]],2)</f>
        <v>673.75</v>
      </c>
      <c r="N5835" s="4" t="str">
        <f>VLOOKUP(fUnitSales[[#This Row],[SalesRep]],dSalesRep[],2,0)</f>
        <v>East</v>
      </c>
    </row>
    <row r="5836" spans="7:14" x14ac:dyDescent="0.25">
      <c r="G5836" s="6">
        <v>41393</v>
      </c>
      <c r="H5836" t="s">
        <v>82</v>
      </c>
      <c r="I5836" t="s">
        <v>18</v>
      </c>
      <c r="J5836">
        <v>2.5000000000000001E-2</v>
      </c>
      <c r="K5836">
        <v>2</v>
      </c>
      <c r="M5836" s="4">
        <f>ROUND(VLOOKUP(fUnitSales[[#This Row],[Product]],dProducts[],2,0)*(1-fUnitSales[[#This Row],[Discount]])*fUnitSales[[#This Row],[Units]],2)</f>
        <v>44.75</v>
      </c>
      <c r="N5836" s="4" t="str">
        <f>VLOOKUP(fUnitSales[[#This Row],[SalesRep]],dSalesRep[],2,0)</f>
        <v>West</v>
      </c>
    </row>
    <row r="5837" spans="7:14" x14ac:dyDescent="0.25">
      <c r="G5837" s="6">
        <v>41959</v>
      </c>
      <c r="H5837" t="s">
        <v>74</v>
      </c>
      <c r="I5837" t="s">
        <v>25</v>
      </c>
      <c r="J5837">
        <v>0</v>
      </c>
      <c r="K5837">
        <v>1</v>
      </c>
      <c r="M5837" s="4">
        <f>ROUND(VLOOKUP(fUnitSales[[#This Row],[Product]],dProducts[],2,0)*(1-fUnitSales[[#This Row],[Discount]])*fUnitSales[[#This Row],[Units]],2)</f>
        <v>34</v>
      </c>
      <c r="N5837" s="4" t="str">
        <f>VLOOKUP(fUnitSales[[#This Row],[SalesRep]],dSalesRep[],2,0)</f>
        <v>MidWest</v>
      </c>
    </row>
    <row r="5838" spans="7:14" x14ac:dyDescent="0.25">
      <c r="G5838" s="6">
        <v>41869</v>
      </c>
      <c r="H5838" t="s">
        <v>41</v>
      </c>
      <c r="I5838" t="s">
        <v>17</v>
      </c>
      <c r="J5838">
        <v>0.03</v>
      </c>
      <c r="K5838">
        <v>3</v>
      </c>
      <c r="M5838" s="4">
        <f>ROUND(VLOOKUP(fUnitSales[[#This Row],[Product]],dProducts[],2,0)*(1-fUnitSales[[#This Row],[Discount]])*fUnitSales[[#This Row],[Units]],2)</f>
        <v>58.05</v>
      </c>
      <c r="N5838" s="4" t="str">
        <f>VLOOKUP(fUnitSales[[#This Row],[SalesRep]],dSalesRep[],2,0)</f>
        <v>South</v>
      </c>
    </row>
    <row r="5839" spans="7:14" x14ac:dyDescent="0.25">
      <c r="G5839" s="6">
        <v>41688</v>
      </c>
      <c r="H5839" t="s">
        <v>51</v>
      </c>
      <c r="I5839" t="s">
        <v>22</v>
      </c>
      <c r="J5839">
        <v>0.01</v>
      </c>
      <c r="K5839">
        <v>3</v>
      </c>
      <c r="M5839" s="4">
        <f>ROUND(VLOOKUP(fUnitSales[[#This Row],[Product]],dProducts[],2,0)*(1-fUnitSales[[#This Row],[Discount]])*fUnitSales[[#This Row],[Units]],2)</f>
        <v>74.25</v>
      </c>
      <c r="N5839" s="4" t="str">
        <f>VLOOKUP(fUnitSales[[#This Row],[SalesRep]],dSalesRep[],2,0)</f>
        <v>West</v>
      </c>
    </row>
    <row r="5840" spans="7:14" x14ac:dyDescent="0.25">
      <c r="G5840" s="6">
        <v>41629</v>
      </c>
      <c r="H5840" t="s">
        <v>79</v>
      </c>
      <c r="I5840" t="s">
        <v>25</v>
      </c>
      <c r="J5840">
        <v>2.5000000000000001E-2</v>
      </c>
      <c r="K5840">
        <v>3</v>
      </c>
      <c r="M5840" s="4">
        <f>ROUND(VLOOKUP(fUnitSales[[#This Row],[Product]],dProducts[],2,0)*(1-fUnitSales[[#This Row],[Discount]])*fUnitSales[[#This Row],[Units]],2)</f>
        <v>99.45</v>
      </c>
      <c r="N5840" s="4" t="str">
        <f>VLOOKUP(fUnitSales[[#This Row],[SalesRep]],dSalesRep[],2,0)</f>
        <v>South</v>
      </c>
    </row>
    <row r="5841" spans="7:14" x14ac:dyDescent="0.25">
      <c r="G5841" s="6">
        <v>41969</v>
      </c>
      <c r="H5841" t="s">
        <v>9</v>
      </c>
      <c r="I5841" t="s">
        <v>37</v>
      </c>
      <c r="J5841">
        <v>0</v>
      </c>
      <c r="K5841">
        <v>2</v>
      </c>
      <c r="M5841" s="4">
        <f>ROUND(VLOOKUP(fUnitSales[[#This Row],[Product]],dProducts[],2,0)*(1-fUnitSales[[#This Row],[Discount]])*fUnitSales[[#This Row],[Units]],2)</f>
        <v>50</v>
      </c>
      <c r="N5841" s="4" t="str">
        <f>VLOOKUP(fUnitSales[[#This Row],[SalesRep]],dSalesRep[],2,0)</f>
        <v>MidWest</v>
      </c>
    </row>
    <row r="5842" spans="7:14" x14ac:dyDescent="0.25">
      <c r="G5842" s="6">
        <v>41956</v>
      </c>
      <c r="H5842" t="s">
        <v>21</v>
      </c>
      <c r="I5842" t="s">
        <v>17</v>
      </c>
      <c r="J5842">
        <v>0</v>
      </c>
      <c r="K5842">
        <v>3</v>
      </c>
      <c r="M5842" s="4">
        <f>ROUND(VLOOKUP(fUnitSales[[#This Row],[Product]],dProducts[],2,0)*(1-fUnitSales[[#This Row],[Discount]])*fUnitSales[[#This Row],[Units]],2)</f>
        <v>59.85</v>
      </c>
      <c r="N5842" s="4" t="str">
        <f>VLOOKUP(fUnitSales[[#This Row],[SalesRep]],dSalesRep[],2,0)</f>
        <v>West</v>
      </c>
    </row>
    <row r="5843" spans="7:14" x14ac:dyDescent="0.25">
      <c r="G5843" s="6">
        <v>41596</v>
      </c>
      <c r="H5843" t="s">
        <v>40</v>
      </c>
      <c r="I5843" t="s">
        <v>37</v>
      </c>
      <c r="J5843">
        <v>2.5000000000000001E-2</v>
      </c>
      <c r="K5843">
        <v>1</v>
      </c>
      <c r="M5843" s="4">
        <f>ROUND(VLOOKUP(fUnitSales[[#This Row],[Product]],dProducts[],2,0)*(1-fUnitSales[[#This Row],[Discount]])*fUnitSales[[#This Row],[Units]],2)</f>
        <v>24.38</v>
      </c>
      <c r="N5843" s="4" t="str">
        <f>VLOOKUP(fUnitSales[[#This Row],[SalesRep]],dSalesRep[],2,0)</f>
        <v>East</v>
      </c>
    </row>
    <row r="5844" spans="7:14" x14ac:dyDescent="0.25">
      <c r="G5844" s="6">
        <v>41946</v>
      </c>
      <c r="H5844" t="s">
        <v>47</v>
      </c>
      <c r="I5844" t="s">
        <v>18</v>
      </c>
      <c r="J5844">
        <v>0</v>
      </c>
      <c r="K5844">
        <v>3</v>
      </c>
      <c r="M5844" s="4">
        <f>ROUND(VLOOKUP(fUnitSales[[#This Row],[Product]],dProducts[],2,0)*(1-fUnitSales[[#This Row],[Discount]])*fUnitSales[[#This Row],[Units]],2)</f>
        <v>68.849999999999994</v>
      </c>
      <c r="N5844" s="4" t="str">
        <f>VLOOKUP(fUnitSales[[#This Row],[SalesRep]],dSalesRep[],2,0)</f>
        <v>South</v>
      </c>
    </row>
    <row r="5845" spans="7:14" x14ac:dyDescent="0.25">
      <c r="G5845" s="6">
        <v>42004</v>
      </c>
      <c r="H5845" t="s">
        <v>30</v>
      </c>
      <c r="I5845" t="s">
        <v>34</v>
      </c>
      <c r="J5845">
        <v>0</v>
      </c>
      <c r="K5845">
        <v>3</v>
      </c>
      <c r="M5845" s="4">
        <f>ROUND(VLOOKUP(fUnitSales[[#This Row],[Product]],dProducts[],2,0)*(1-fUnitSales[[#This Row],[Discount]])*fUnitSales[[#This Row],[Units]],2)</f>
        <v>70.5</v>
      </c>
      <c r="N5845" s="4" t="str">
        <f>VLOOKUP(fUnitSales[[#This Row],[SalesRep]],dSalesRep[],2,0)</f>
        <v>East</v>
      </c>
    </row>
    <row r="5846" spans="7:14" x14ac:dyDescent="0.25">
      <c r="G5846" s="6">
        <v>41752</v>
      </c>
      <c r="H5846" t="s">
        <v>75</v>
      </c>
      <c r="I5846" t="s">
        <v>25</v>
      </c>
      <c r="J5846">
        <v>0</v>
      </c>
      <c r="K5846">
        <v>4</v>
      </c>
      <c r="M5846" s="4">
        <f>ROUND(VLOOKUP(fUnitSales[[#This Row],[Product]],dProducts[],2,0)*(1-fUnitSales[[#This Row],[Discount]])*fUnitSales[[#This Row],[Units]],2)</f>
        <v>136</v>
      </c>
      <c r="N5846" s="4" t="str">
        <f>VLOOKUP(fUnitSales[[#This Row],[SalesRep]],dSalesRep[],2,0)</f>
        <v>West</v>
      </c>
    </row>
    <row r="5847" spans="7:14" x14ac:dyDescent="0.25">
      <c r="G5847" s="6">
        <v>41967</v>
      </c>
      <c r="H5847" t="s">
        <v>24</v>
      </c>
      <c r="I5847" t="s">
        <v>17</v>
      </c>
      <c r="J5847">
        <v>1.4999999999999999E-2</v>
      </c>
      <c r="K5847">
        <v>2</v>
      </c>
      <c r="M5847" s="4">
        <f>ROUND(VLOOKUP(fUnitSales[[#This Row],[Product]],dProducts[],2,0)*(1-fUnitSales[[#This Row],[Discount]])*fUnitSales[[#This Row],[Units]],2)</f>
        <v>39.299999999999997</v>
      </c>
      <c r="N5847" s="4" t="str">
        <f>VLOOKUP(fUnitSales[[#This Row],[SalesRep]],dSalesRep[],2,0)</f>
        <v>MidWest</v>
      </c>
    </row>
    <row r="5848" spans="7:14" x14ac:dyDescent="0.25">
      <c r="G5848" s="6">
        <v>41387</v>
      </c>
      <c r="H5848" t="s">
        <v>81</v>
      </c>
      <c r="I5848" t="s">
        <v>12</v>
      </c>
      <c r="J5848">
        <v>0</v>
      </c>
      <c r="K5848">
        <v>1</v>
      </c>
      <c r="M5848" s="4">
        <f>ROUND(VLOOKUP(fUnitSales[[#This Row],[Product]],dProducts[],2,0)*(1-fUnitSales[[#This Row],[Discount]])*fUnitSales[[#This Row],[Units]],2)</f>
        <v>79.95</v>
      </c>
      <c r="N5848" s="4" t="str">
        <f>VLOOKUP(fUnitSales[[#This Row],[SalesRep]],dSalesRep[],2,0)</f>
        <v>East</v>
      </c>
    </row>
    <row r="5849" spans="7:14" x14ac:dyDescent="0.25">
      <c r="G5849" s="6">
        <v>41617</v>
      </c>
      <c r="H5849" t="s">
        <v>43</v>
      </c>
      <c r="I5849" t="s">
        <v>17</v>
      </c>
      <c r="J5849">
        <v>0.01</v>
      </c>
      <c r="K5849">
        <v>13</v>
      </c>
      <c r="M5849" s="4">
        <f>ROUND(VLOOKUP(fUnitSales[[#This Row],[Product]],dProducts[],2,0)*(1-fUnitSales[[#This Row],[Discount]])*fUnitSales[[#This Row],[Units]],2)</f>
        <v>256.76</v>
      </c>
      <c r="N5849" s="4" t="str">
        <f>VLOOKUP(fUnitSales[[#This Row],[SalesRep]],dSalesRep[],2,0)</f>
        <v>MidWest</v>
      </c>
    </row>
    <row r="5850" spans="7:14" x14ac:dyDescent="0.25">
      <c r="G5850" s="6">
        <v>41822</v>
      </c>
      <c r="H5850" t="s">
        <v>27</v>
      </c>
      <c r="I5850" t="s">
        <v>31</v>
      </c>
      <c r="J5850">
        <v>0</v>
      </c>
      <c r="K5850">
        <v>4</v>
      </c>
      <c r="M5850" s="4">
        <f>ROUND(VLOOKUP(fUnitSales[[#This Row],[Product]],dProducts[],2,0)*(1-fUnitSales[[#This Row],[Discount]])*fUnitSales[[#This Row],[Units]],2)</f>
        <v>120</v>
      </c>
      <c r="N5850" s="4" t="str">
        <f>VLOOKUP(fUnitSales[[#This Row],[SalesRep]],dSalesRep[],2,0)</f>
        <v>MidWest</v>
      </c>
    </row>
    <row r="5851" spans="7:14" x14ac:dyDescent="0.25">
      <c r="G5851" s="6">
        <v>41947</v>
      </c>
      <c r="H5851" t="s">
        <v>63</v>
      </c>
      <c r="I5851" t="s">
        <v>8</v>
      </c>
      <c r="J5851">
        <v>0</v>
      </c>
      <c r="K5851">
        <v>3</v>
      </c>
      <c r="M5851" s="4">
        <f>ROUND(VLOOKUP(fUnitSales[[#This Row],[Product]],dProducts[],2,0)*(1-fUnitSales[[#This Row],[Discount]])*fUnitSales[[#This Row],[Units]],2)</f>
        <v>63</v>
      </c>
      <c r="N5851" s="4" t="str">
        <f>VLOOKUP(fUnitSales[[#This Row],[SalesRep]],dSalesRep[],2,0)</f>
        <v>MidWest</v>
      </c>
    </row>
    <row r="5852" spans="7:14" x14ac:dyDescent="0.25">
      <c r="G5852" s="6">
        <v>41968</v>
      </c>
      <c r="H5852" t="s">
        <v>77</v>
      </c>
      <c r="I5852" t="s">
        <v>13</v>
      </c>
      <c r="J5852">
        <v>0.01</v>
      </c>
      <c r="K5852">
        <v>2</v>
      </c>
      <c r="M5852" s="4">
        <f>ROUND(VLOOKUP(fUnitSales[[#This Row],[Product]],dProducts[],2,0)*(1-fUnitSales[[#This Row],[Discount]])*fUnitSales[[#This Row],[Units]],2)</f>
        <v>45.44</v>
      </c>
      <c r="N5852" s="4" t="str">
        <f>VLOOKUP(fUnitSales[[#This Row],[SalesRep]],dSalesRep[],2,0)</f>
        <v>MidWest</v>
      </c>
    </row>
    <row r="5853" spans="7:14" x14ac:dyDescent="0.25">
      <c r="G5853" s="6">
        <v>41590</v>
      </c>
      <c r="H5853" t="s">
        <v>14</v>
      </c>
      <c r="I5853" t="s">
        <v>18</v>
      </c>
      <c r="J5853">
        <v>0</v>
      </c>
      <c r="K5853">
        <v>1</v>
      </c>
      <c r="M5853" s="4">
        <f>ROUND(VLOOKUP(fUnitSales[[#This Row],[Product]],dProducts[],2,0)*(1-fUnitSales[[#This Row],[Discount]])*fUnitSales[[#This Row],[Units]],2)</f>
        <v>22.95</v>
      </c>
      <c r="N5853" s="4" t="str">
        <f>VLOOKUP(fUnitSales[[#This Row],[SalesRep]],dSalesRep[],2,0)</f>
        <v>West</v>
      </c>
    </row>
    <row r="5854" spans="7:14" x14ac:dyDescent="0.25">
      <c r="G5854" s="6">
        <v>41314</v>
      </c>
      <c r="H5854" t="s">
        <v>73</v>
      </c>
      <c r="I5854" t="s">
        <v>37</v>
      </c>
      <c r="J5854">
        <v>1.4999999999999999E-2</v>
      </c>
      <c r="K5854">
        <v>3</v>
      </c>
      <c r="M5854" s="4">
        <f>ROUND(VLOOKUP(fUnitSales[[#This Row],[Product]],dProducts[],2,0)*(1-fUnitSales[[#This Row],[Discount]])*fUnitSales[[#This Row],[Units]],2)</f>
        <v>73.88</v>
      </c>
      <c r="N5854" s="4" t="str">
        <f>VLOOKUP(fUnitSales[[#This Row],[SalesRep]],dSalesRep[],2,0)</f>
        <v>West</v>
      </c>
    </row>
    <row r="5855" spans="7:14" x14ac:dyDescent="0.25">
      <c r="G5855" s="6">
        <v>41977</v>
      </c>
      <c r="H5855" t="s">
        <v>56</v>
      </c>
      <c r="I5855" t="s">
        <v>12</v>
      </c>
      <c r="J5855">
        <v>1.4999999999999999E-2</v>
      </c>
      <c r="K5855">
        <v>3</v>
      </c>
      <c r="M5855" s="4">
        <f>ROUND(VLOOKUP(fUnitSales[[#This Row],[Product]],dProducts[],2,0)*(1-fUnitSales[[#This Row],[Discount]])*fUnitSales[[#This Row],[Units]],2)</f>
        <v>236.25</v>
      </c>
      <c r="N5855" s="4" t="str">
        <f>VLOOKUP(fUnitSales[[#This Row],[SalesRep]],dSalesRep[],2,0)</f>
        <v>West</v>
      </c>
    </row>
    <row r="5856" spans="7:14" x14ac:dyDescent="0.25">
      <c r="G5856" s="6">
        <v>41997</v>
      </c>
      <c r="H5856" t="s">
        <v>61</v>
      </c>
      <c r="I5856" t="s">
        <v>17</v>
      </c>
      <c r="J5856">
        <v>0.02</v>
      </c>
      <c r="K5856">
        <v>5</v>
      </c>
      <c r="M5856" s="4">
        <f>ROUND(VLOOKUP(fUnitSales[[#This Row],[Product]],dProducts[],2,0)*(1-fUnitSales[[#This Row],[Discount]])*fUnitSales[[#This Row],[Units]],2)</f>
        <v>97.76</v>
      </c>
      <c r="N5856" s="4" t="str">
        <f>VLOOKUP(fUnitSales[[#This Row],[SalesRep]],dSalesRep[],2,0)</f>
        <v>South</v>
      </c>
    </row>
    <row r="5857" spans="7:14" x14ac:dyDescent="0.25">
      <c r="G5857" s="6">
        <v>41961</v>
      </c>
      <c r="H5857" t="s">
        <v>29</v>
      </c>
      <c r="I5857" t="s">
        <v>37</v>
      </c>
      <c r="J5857">
        <v>0</v>
      </c>
      <c r="K5857">
        <v>4</v>
      </c>
      <c r="M5857" s="4">
        <f>ROUND(VLOOKUP(fUnitSales[[#This Row],[Product]],dProducts[],2,0)*(1-fUnitSales[[#This Row],[Discount]])*fUnitSales[[#This Row],[Units]],2)</f>
        <v>100</v>
      </c>
      <c r="N5857" s="4" t="str">
        <f>VLOOKUP(fUnitSales[[#This Row],[SalesRep]],dSalesRep[],2,0)</f>
        <v>MidWest</v>
      </c>
    </row>
    <row r="5858" spans="7:14" x14ac:dyDescent="0.25">
      <c r="G5858" s="6">
        <v>41987</v>
      </c>
      <c r="H5858" t="s">
        <v>59</v>
      </c>
      <c r="I5858" t="s">
        <v>8</v>
      </c>
      <c r="J5858">
        <v>1.4999999999999999E-2</v>
      </c>
      <c r="K5858">
        <v>2</v>
      </c>
      <c r="M5858" s="4">
        <f>ROUND(VLOOKUP(fUnitSales[[#This Row],[Product]],dProducts[],2,0)*(1-fUnitSales[[#This Row],[Discount]])*fUnitSales[[#This Row],[Units]],2)</f>
        <v>41.37</v>
      </c>
      <c r="N5858" s="4" t="str">
        <f>VLOOKUP(fUnitSales[[#This Row],[SalesRep]],dSalesRep[],2,0)</f>
        <v>East</v>
      </c>
    </row>
    <row r="5859" spans="7:14" x14ac:dyDescent="0.25">
      <c r="G5859" s="6">
        <v>41967</v>
      </c>
      <c r="H5859" t="s">
        <v>73</v>
      </c>
      <c r="I5859" t="s">
        <v>31</v>
      </c>
      <c r="J5859">
        <v>0.01</v>
      </c>
      <c r="K5859">
        <v>1</v>
      </c>
      <c r="M5859" s="4">
        <f>ROUND(VLOOKUP(fUnitSales[[#This Row],[Product]],dProducts[],2,0)*(1-fUnitSales[[#This Row],[Discount]])*fUnitSales[[#This Row],[Units]],2)</f>
        <v>29.7</v>
      </c>
      <c r="N5859" s="4" t="str">
        <f>VLOOKUP(fUnitSales[[#This Row],[SalesRep]],dSalesRep[],2,0)</f>
        <v>West</v>
      </c>
    </row>
    <row r="5860" spans="7:14" x14ac:dyDescent="0.25">
      <c r="G5860" s="6">
        <v>41963</v>
      </c>
      <c r="H5860" t="s">
        <v>24</v>
      </c>
      <c r="I5860" t="s">
        <v>12</v>
      </c>
      <c r="J5860">
        <v>1.4999999999999999E-2</v>
      </c>
      <c r="K5860">
        <v>11</v>
      </c>
      <c r="M5860" s="4">
        <f>ROUND(VLOOKUP(fUnitSales[[#This Row],[Product]],dProducts[],2,0)*(1-fUnitSales[[#This Row],[Discount]])*fUnitSales[[#This Row],[Units]],2)</f>
        <v>866.26</v>
      </c>
      <c r="N5860" s="4" t="str">
        <f>VLOOKUP(fUnitSales[[#This Row],[SalesRep]],dSalesRep[],2,0)</f>
        <v>MidWest</v>
      </c>
    </row>
    <row r="5861" spans="7:14" x14ac:dyDescent="0.25">
      <c r="G5861" s="6">
        <v>41574</v>
      </c>
      <c r="H5861" t="s">
        <v>62</v>
      </c>
      <c r="I5861" t="s">
        <v>34</v>
      </c>
      <c r="J5861">
        <v>0</v>
      </c>
      <c r="K5861">
        <v>3</v>
      </c>
      <c r="M5861" s="4">
        <f>ROUND(VLOOKUP(fUnitSales[[#This Row],[Product]],dProducts[],2,0)*(1-fUnitSales[[#This Row],[Discount]])*fUnitSales[[#This Row],[Units]],2)</f>
        <v>70.5</v>
      </c>
      <c r="N5861" s="4" t="str">
        <f>VLOOKUP(fUnitSales[[#This Row],[SalesRep]],dSalesRep[],2,0)</f>
        <v>East</v>
      </c>
    </row>
    <row r="5862" spans="7:14" x14ac:dyDescent="0.25">
      <c r="G5862" s="6">
        <v>41953</v>
      </c>
      <c r="H5862" t="s">
        <v>41</v>
      </c>
      <c r="I5862" t="s">
        <v>13</v>
      </c>
      <c r="J5862">
        <v>0.03</v>
      </c>
      <c r="K5862">
        <v>2</v>
      </c>
      <c r="M5862" s="4">
        <f>ROUND(VLOOKUP(fUnitSales[[#This Row],[Product]],dProducts[],2,0)*(1-fUnitSales[[#This Row],[Discount]])*fUnitSales[[#This Row],[Units]],2)</f>
        <v>44.52</v>
      </c>
      <c r="N5862" s="4" t="str">
        <f>VLOOKUP(fUnitSales[[#This Row],[SalesRep]],dSalesRep[],2,0)</f>
        <v>South</v>
      </c>
    </row>
    <row r="5863" spans="7:14" x14ac:dyDescent="0.25">
      <c r="G5863" s="6">
        <v>41768</v>
      </c>
      <c r="H5863" t="s">
        <v>74</v>
      </c>
      <c r="I5863" t="s">
        <v>13</v>
      </c>
      <c r="J5863">
        <v>0</v>
      </c>
      <c r="K5863">
        <v>3</v>
      </c>
      <c r="M5863" s="4">
        <f>ROUND(VLOOKUP(fUnitSales[[#This Row],[Product]],dProducts[],2,0)*(1-fUnitSales[[#This Row],[Discount]])*fUnitSales[[#This Row],[Units]],2)</f>
        <v>68.849999999999994</v>
      </c>
      <c r="N5863" s="4" t="str">
        <f>VLOOKUP(fUnitSales[[#This Row],[SalesRep]],dSalesRep[],2,0)</f>
        <v>MidWest</v>
      </c>
    </row>
    <row r="5864" spans="7:14" x14ac:dyDescent="0.25">
      <c r="G5864" s="6">
        <v>41596</v>
      </c>
      <c r="H5864" t="s">
        <v>41</v>
      </c>
      <c r="I5864" t="s">
        <v>25</v>
      </c>
      <c r="J5864">
        <v>2.5000000000000001E-2</v>
      </c>
      <c r="K5864">
        <v>4</v>
      </c>
      <c r="M5864" s="4">
        <f>ROUND(VLOOKUP(fUnitSales[[#This Row],[Product]],dProducts[],2,0)*(1-fUnitSales[[#This Row],[Discount]])*fUnitSales[[#This Row],[Units]],2)</f>
        <v>132.6</v>
      </c>
      <c r="N5864" s="4" t="str">
        <f>VLOOKUP(fUnitSales[[#This Row],[SalesRep]],dSalesRep[],2,0)</f>
        <v>South</v>
      </c>
    </row>
    <row r="5865" spans="7:14" x14ac:dyDescent="0.25">
      <c r="G5865" s="6">
        <v>41970</v>
      </c>
      <c r="H5865" t="s">
        <v>53</v>
      </c>
      <c r="I5865" t="s">
        <v>42</v>
      </c>
      <c r="J5865">
        <v>1.4999999999999999E-2</v>
      </c>
      <c r="K5865">
        <v>1</v>
      </c>
      <c r="M5865" s="4">
        <f>ROUND(VLOOKUP(fUnitSales[[#This Row],[Product]],dProducts[],2,0)*(1-fUnitSales[[#This Row],[Discount]])*fUnitSales[[#This Row],[Units]],2)</f>
        <v>18.72</v>
      </c>
      <c r="N5865" s="4" t="str">
        <f>VLOOKUP(fUnitSales[[#This Row],[SalesRep]],dSalesRep[],2,0)</f>
        <v>West</v>
      </c>
    </row>
    <row r="5866" spans="7:14" x14ac:dyDescent="0.25">
      <c r="G5866" s="6">
        <v>41586</v>
      </c>
      <c r="H5866" t="s">
        <v>55</v>
      </c>
      <c r="I5866" t="s">
        <v>13</v>
      </c>
      <c r="J5866">
        <v>0</v>
      </c>
      <c r="K5866">
        <v>2</v>
      </c>
      <c r="M5866" s="4">
        <f>ROUND(VLOOKUP(fUnitSales[[#This Row],[Product]],dProducts[],2,0)*(1-fUnitSales[[#This Row],[Discount]])*fUnitSales[[#This Row],[Units]],2)</f>
        <v>45.9</v>
      </c>
      <c r="N5866" s="4" t="str">
        <f>VLOOKUP(fUnitSales[[#This Row],[SalesRep]],dSalesRep[],2,0)</f>
        <v>South</v>
      </c>
    </row>
    <row r="5867" spans="7:14" x14ac:dyDescent="0.25">
      <c r="G5867" s="6">
        <v>41591</v>
      </c>
      <c r="H5867" t="s">
        <v>68</v>
      </c>
      <c r="I5867" t="s">
        <v>18</v>
      </c>
      <c r="J5867">
        <v>2.5000000000000001E-2</v>
      </c>
      <c r="K5867">
        <v>3</v>
      </c>
      <c r="M5867" s="4">
        <f>ROUND(VLOOKUP(fUnitSales[[#This Row],[Product]],dProducts[],2,0)*(1-fUnitSales[[#This Row],[Discount]])*fUnitSales[[#This Row],[Units]],2)</f>
        <v>67.13</v>
      </c>
      <c r="N5867" s="4" t="str">
        <f>VLOOKUP(fUnitSales[[#This Row],[SalesRep]],dSalesRep[],2,0)</f>
        <v>West</v>
      </c>
    </row>
    <row r="5868" spans="7:14" x14ac:dyDescent="0.25">
      <c r="G5868" s="6">
        <v>41584</v>
      </c>
      <c r="H5868" t="s">
        <v>50</v>
      </c>
      <c r="I5868" t="s">
        <v>17</v>
      </c>
      <c r="J5868">
        <v>0</v>
      </c>
      <c r="K5868">
        <v>3</v>
      </c>
      <c r="M5868" s="4">
        <f>ROUND(VLOOKUP(fUnitSales[[#This Row],[Product]],dProducts[],2,0)*(1-fUnitSales[[#This Row],[Discount]])*fUnitSales[[#This Row],[Units]],2)</f>
        <v>59.85</v>
      </c>
      <c r="N5868" s="4" t="str">
        <f>VLOOKUP(fUnitSales[[#This Row],[SalesRep]],dSalesRep[],2,0)</f>
        <v>MidWest</v>
      </c>
    </row>
    <row r="5869" spans="7:14" x14ac:dyDescent="0.25">
      <c r="G5869" s="6">
        <v>41946</v>
      </c>
      <c r="H5869" t="s">
        <v>41</v>
      </c>
      <c r="I5869" t="s">
        <v>8</v>
      </c>
      <c r="J5869">
        <v>1.4999999999999999E-2</v>
      </c>
      <c r="K5869">
        <v>3</v>
      </c>
      <c r="M5869" s="4">
        <f>ROUND(VLOOKUP(fUnitSales[[#This Row],[Product]],dProducts[],2,0)*(1-fUnitSales[[#This Row],[Discount]])*fUnitSales[[#This Row],[Units]],2)</f>
        <v>62.06</v>
      </c>
      <c r="N5869" s="4" t="str">
        <f>VLOOKUP(fUnitSales[[#This Row],[SalesRep]],dSalesRep[],2,0)</f>
        <v>South</v>
      </c>
    </row>
    <row r="5870" spans="7:14" x14ac:dyDescent="0.25">
      <c r="G5870" s="6">
        <v>41683</v>
      </c>
      <c r="H5870" t="s">
        <v>86</v>
      </c>
      <c r="I5870" t="s">
        <v>17</v>
      </c>
      <c r="J5870">
        <v>0</v>
      </c>
      <c r="K5870">
        <v>1</v>
      </c>
      <c r="M5870" s="4">
        <f>ROUND(VLOOKUP(fUnitSales[[#This Row],[Product]],dProducts[],2,0)*(1-fUnitSales[[#This Row],[Discount]])*fUnitSales[[#This Row],[Units]],2)</f>
        <v>19.95</v>
      </c>
      <c r="N5870" s="4" t="str">
        <f>VLOOKUP(fUnitSales[[#This Row],[SalesRep]],dSalesRep[],2,0)</f>
        <v>West</v>
      </c>
    </row>
    <row r="5871" spans="7:14" x14ac:dyDescent="0.25">
      <c r="G5871" s="6">
        <v>41982</v>
      </c>
      <c r="H5871" t="s">
        <v>47</v>
      </c>
      <c r="I5871" t="s">
        <v>31</v>
      </c>
      <c r="J5871">
        <v>0</v>
      </c>
      <c r="K5871">
        <v>2</v>
      </c>
      <c r="M5871" s="4">
        <f>ROUND(VLOOKUP(fUnitSales[[#This Row],[Product]],dProducts[],2,0)*(1-fUnitSales[[#This Row],[Discount]])*fUnitSales[[#This Row],[Units]],2)</f>
        <v>60</v>
      </c>
      <c r="N5871" s="4" t="str">
        <f>VLOOKUP(fUnitSales[[#This Row],[SalesRep]],dSalesRep[],2,0)</f>
        <v>South</v>
      </c>
    </row>
    <row r="5872" spans="7:14" x14ac:dyDescent="0.25">
      <c r="G5872" s="6">
        <v>41418</v>
      </c>
      <c r="H5872" t="s">
        <v>27</v>
      </c>
      <c r="I5872" t="s">
        <v>13</v>
      </c>
      <c r="J5872">
        <v>0.02</v>
      </c>
      <c r="K5872">
        <v>2</v>
      </c>
      <c r="M5872" s="4">
        <f>ROUND(VLOOKUP(fUnitSales[[#This Row],[Product]],dProducts[],2,0)*(1-fUnitSales[[#This Row],[Discount]])*fUnitSales[[#This Row],[Units]],2)</f>
        <v>44.98</v>
      </c>
      <c r="N5872" s="4" t="str">
        <f>VLOOKUP(fUnitSales[[#This Row],[SalesRep]],dSalesRep[],2,0)</f>
        <v>MidWest</v>
      </c>
    </row>
    <row r="5873" spans="7:14" x14ac:dyDescent="0.25">
      <c r="G5873" s="6">
        <v>41986</v>
      </c>
      <c r="H5873" t="s">
        <v>24</v>
      </c>
      <c r="I5873" t="s">
        <v>12</v>
      </c>
      <c r="J5873">
        <v>0.01</v>
      </c>
      <c r="K5873">
        <v>18</v>
      </c>
      <c r="M5873" s="4">
        <f>ROUND(VLOOKUP(fUnitSales[[#This Row],[Product]],dProducts[],2,0)*(1-fUnitSales[[#This Row],[Discount]])*fUnitSales[[#This Row],[Units]],2)</f>
        <v>1424.71</v>
      </c>
      <c r="N5873" s="4" t="str">
        <f>VLOOKUP(fUnitSales[[#This Row],[SalesRep]],dSalesRep[],2,0)</f>
        <v>MidWest</v>
      </c>
    </row>
    <row r="5874" spans="7:14" x14ac:dyDescent="0.25">
      <c r="G5874" s="6">
        <v>41995</v>
      </c>
      <c r="H5874" t="s">
        <v>54</v>
      </c>
      <c r="I5874" t="s">
        <v>18</v>
      </c>
      <c r="J5874">
        <v>0.03</v>
      </c>
      <c r="K5874">
        <v>3</v>
      </c>
      <c r="M5874" s="4">
        <f>ROUND(VLOOKUP(fUnitSales[[#This Row],[Product]],dProducts[],2,0)*(1-fUnitSales[[#This Row],[Discount]])*fUnitSales[[#This Row],[Units]],2)</f>
        <v>66.78</v>
      </c>
      <c r="N5874" s="4" t="str">
        <f>VLOOKUP(fUnitSales[[#This Row],[SalesRep]],dSalesRep[],2,0)</f>
        <v>East</v>
      </c>
    </row>
    <row r="5875" spans="7:14" x14ac:dyDescent="0.25">
      <c r="G5875" s="6">
        <v>41523</v>
      </c>
      <c r="H5875" t="s">
        <v>55</v>
      </c>
      <c r="I5875" t="s">
        <v>17</v>
      </c>
      <c r="J5875">
        <v>0</v>
      </c>
      <c r="K5875">
        <v>3</v>
      </c>
      <c r="M5875" s="4">
        <f>ROUND(VLOOKUP(fUnitSales[[#This Row],[Product]],dProducts[],2,0)*(1-fUnitSales[[#This Row],[Discount]])*fUnitSales[[#This Row],[Units]],2)</f>
        <v>59.85</v>
      </c>
      <c r="N5875" s="4" t="str">
        <f>VLOOKUP(fUnitSales[[#This Row],[SalesRep]],dSalesRep[],2,0)</f>
        <v>South</v>
      </c>
    </row>
    <row r="5876" spans="7:14" x14ac:dyDescent="0.25">
      <c r="G5876" s="6">
        <v>41603</v>
      </c>
      <c r="H5876" t="s">
        <v>23</v>
      </c>
      <c r="I5876" t="s">
        <v>13</v>
      </c>
      <c r="J5876">
        <v>0</v>
      </c>
      <c r="K5876">
        <v>3</v>
      </c>
      <c r="M5876" s="4">
        <f>ROUND(VLOOKUP(fUnitSales[[#This Row],[Product]],dProducts[],2,0)*(1-fUnitSales[[#This Row],[Discount]])*fUnitSales[[#This Row],[Units]],2)</f>
        <v>68.849999999999994</v>
      </c>
      <c r="N5876" s="4" t="str">
        <f>VLOOKUP(fUnitSales[[#This Row],[SalesRep]],dSalesRep[],2,0)</f>
        <v>East</v>
      </c>
    </row>
    <row r="5877" spans="7:14" x14ac:dyDescent="0.25">
      <c r="G5877" s="6">
        <v>41626</v>
      </c>
      <c r="H5877" t="s">
        <v>83</v>
      </c>
      <c r="I5877" t="s">
        <v>13</v>
      </c>
      <c r="J5877">
        <v>0</v>
      </c>
      <c r="K5877">
        <v>1</v>
      </c>
      <c r="M5877" s="4">
        <f>ROUND(VLOOKUP(fUnitSales[[#This Row],[Product]],dProducts[],2,0)*(1-fUnitSales[[#This Row],[Discount]])*fUnitSales[[#This Row],[Units]],2)</f>
        <v>22.95</v>
      </c>
      <c r="N5877" s="4" t="str">
        <f>VLOOKUP(fUnitSales[[#This Row],[SalesRep]],dSalesRep[],2,0)</f>
        <v>South</v>
      </c>
    </row>
    <row r="5878" spans="7:14" x14ac:dyDescent="0.25">
      <c r="G5878" s="6">
        <v>41969</v>
      </c>
      <c r="H5878" t="s">
        <v>60</v>
      </c>
      <c r="I5878" t="s">
        <v>12</v>
      </c>
      <c r="J5878">
        <v>0</v>
      </c>
      <c r="K5878">
        <v>3</v>
      </c>
      <c r="M5878" s="4">
        <f>ROUND(VLOOKUP(fUnitSales[[#This Row],[Product]],dProducts[],2,0)*(1-fUnitSales[[#This Row],[Discount]])*fUnitSales[[#This Row],[Units]],2)</f>
        <v>239.85</v>
      </c>
      <c r="N5878" s="4" t="str">
        <f>VLOOKUP(fUnitSales[[#This Row],[SalesRep]],dSalesRep[],2,0)</f>
        <v>South</v>
      </c>
    </row>
    <row r="5879" spans="7:14" x14ac:dyDescent="0.25">
      <c r="G5879" s="6">
        <v>41982</v>
      </c>
      <c r="H5879" t="s">
        <v>74</v>
      </c>
      <c r="I5879" t="s">
        <v>13</v>
      </c>
      <c r="J5879">
        <v>0</v>
      </c>
      <c r="K5879">
        <v>2</v>
      </c>
      <c r="M5879" s="4">
        <f>ROUND(VLOOKUP(fUnitSales[[#This Row],[Product]],dProducts[],2,0)*(1-fUnitSales[[#This Row],[Discount]])*fUnitSales[[#This Row],[Units]],2)</f>
        <v>45.9</v>
      </c>
      <c r="N5879" s="4" t="str">
        <f>VLOOKUP(fUnitSales[[#This Row],[SalesRep]],dSalesRep[],2,0)</f>
        <v>MidWest</v>
      </c>
    </row>
    <row r="5880" spans="7:14" x14ac:dyDescent="0.25">
      <c r="G5880" s="6">
        <v>41965</v>
      </c>
      <c r="H5880" t="s">
        <v>26</v>
      </c>
      <c r="I5880" t="s">
        <v>17</v>
      </c>
      <c r="J5880">
        <v>0.01</v>
      </c>
      <c r="K5880">
        <v>1</v>
      </c>
      <c r="M5880" s="4">
        <f>ROUND(VLOOKUP(fUnitSales[[#This Row],[Product]],dProducts[],2,0)*(1-fUnitSales[[#This Row],[Discount]])*fUnitSales[[#This Row],[Units]],2)</f>
        <v>19.75</v>
      </c>
      <c r="N5880" s="4" t="str">
        <f>VLOOKUP(fUnitSales[[#This Row],[SalesRep]],dSalesRep[],2,0)</f>
        <v>West</v>
      </c>
    </row>
    <row r="5881" spans="7:14" x14ac:dyDescent="0.25">
      <c r="G5881" s="6">
        <v>41638</v>
      </c>
      <c r="H5881" t="s">
        <v>54</v>
      </c>
      <c r="I5881" t="s">
        <v>17</v>
      </c>
      <c r="J5881">
        <v>0</v>
      </c>
      <c r="K5881">
        <v>1</v>
      </c>
      <c r="M5881" s="4">
        <f>ROUND(VLOOKUP(fUnitSales[[#This Row],[Product]],dProducts[],2,0)*(1-fUnitSales[[#This Row],[Discount]])*fUnitSales[[#This Row],[Units]],2)</f>
        <v>19.95</v>
      </c>
      <c r="N5881" s="4" t="str">
        <f>VLOOKUP(fUnitSales[[#This Row],[SalesRep]],dSalesRep[],2,0)</f>
        <v>East</v>
      </c>
    </row>
    <row r="5882" spans="7:14" x14ac:dyDescent="0.25">
      <c r="G5882" s="6">
        <v>41814</v>
      </c>
      <c r="H5882" t="s">
        <v>79</v>
      </c>
      <c r="I5882" t="s">
        <v>37</v>
      </c>
      <c r="J5882">
        <v>0</v>
      </c>
      <c r="K5882">
        <v>2</v>
      </c>
      <c r="M5882" s="4">
        <f>ROUND(VLOOKUP(fUnitSales[[#This Row],[Product]],dProducts[],2,0)*(1-fUnitSales[[#This Row],[Discount]])*fUnitSales[[#This Row],[Units]],2)</f>
        <v>50</v>
      </c>
      <c r="N5882" s="4" t="str">
        <f>VLOOKUP(fUnitSales[[#This Row],[SalesRep]],dSalesRep[],2,0)</f>
        <v>South</v>
      </c>
    </row>
    <row r="5883" spans="7:14" x14ac:dyDescent="0.25">
      <c r="G5883" s="6">
        <v>41944</v>
      </c>
      <c r="H5883" t="s">
        <v>62</v>
      </c>
      <c r="I5883" t="s">
        <v>13</v>
      </c>
      <c r="J5883">
        <v>0</v>
      </c>
      <c r="K5883">
        <v>1</v>
      </c>
      <c r="M5883" s="4">
        <f>ROUND(VLOOKUP(fUnitSales[[#This Row],[Product]],dProducts[],2,0)*(1-fUnitSales[[#This Row],[Discount]])*fUnitSales[[#This Row],[Units]],2)</f>
        <v>22.95</v>
      </c>
      <c r="N5883" s="4" t="str">
        <f>VLOOKUP(fUnitSales[[#This Row],[SalesRep]],dSalesRep[],2,0)</f>
        <v>East</v>
      </c>
    </row>
    <row r="5884" spans="7:14" x14ac:dyDescent="0.25">
      <c r="G5884" s="6">
        <v>41636</v>
      </c>
      <c r="H5884" t="s">
        <v>85</v>
      </c>
      <c r="I5884" t="s">
        <v>18</v>
      </c>
      <c r="J5884">
        <v>0.01</v>
      </c>
      <c r="K5884">
        <v>19</v>
      </c>
      <c r="M5884" s="4">
        <f>ROUND(VLOOKUP(fUnitSales[[#This Row],[Product]],dProducts[],2,0)*(1-fUnitSales[[#This Row],[Discount]])*fUnitSales[[#This Row],[Units]],2)</f>
        <v>431.69</v>
      </c>
      <c r="N5884" s="4" t="str">
        <f>VLOOKUP(fUnitSales[[#This Row],[SalesRep]],dSalesRep[],2,0)</f>
        <v>West</v>
      </c>
    </row>
    <row r="5885" spans="7:14" x14ac:dyDescent="0.25">
      <c r="G5885" s="6">
        <v>41634</v>
      </c>
      <c r="H5885" t="s">
        <v>30</v>
      </c>
      <c r="I5885" t="s">
        <v>25</v>
      </c>
      <c r="J5885">
        <v>0</v>
      </c>
      <c r="K5885">
        <v>1</v>
      </c>
      <c r="M5885" s="4">
        <f>ROUND(VLOOKUP(fUnitSales[[#This Row],[Product]],dProducts[],2,0)*(1-fUnitSales[[#This Row],[Discount]])*fUnitSales[[#This Row],[Units]],2)</f>
        <v>34</v>
      </c>
      <c r="N5885" s="4" t="str">
        <f>VLOOKUP(fUnitSales[[#This Row],[SalesRep]],dSalesRep[],2,0)</f>
        <v>East</v>
      </c>
    </row>
    <row r="5886" spans="7:14" x14ac:dyDescent="0.25">
      <c r="G5886" s="6">
        <v>41947</v>
      </c>
      <c r="H5886" t="s">
        <v>59</v>
      </c>
      <c r="I5886" t="s">
        <v>25</v>
      </c>
      <c r="J5886">
        <v>0</v>
      </c>
      <c r="K5886">
        <v>23</v>
      </c>
      <c r="M5886" s="4">
        <f>ROUND(VLOOKUP(fUnitSales[[#This Row],[Product]],dProducts[],2,0)*(1-fUnitSales[[#This Row],[Discount]])*fUnitSales[[#This Row],[Units]],2)</f>
        <v>782</v>
      </c>
      <c r="N5886" s="4" t="str">
        <f>VLOOKUP(fUnitSales[[#This Row],[SalesRep]],dSalesRep[],2,0)</f>
        <v>East</v>
      </c>
    </row>
    <row r="5887" spans="7:14" x14ac:dyDescent="0.25">
      <c r="G5887" s="6">
        <v>41949</v>
      </c>
      <c r="H5887" t="s">
        <v>66</v>
      </c>
      <c r="I5887" t="s">
        <v>13</v>
      </c>
      <c r="J5887">
        <v>0</v>
      </c>
      <c r="K5887">
        <v>1</v>
      </c>
      <c r="M5887" s="4">
        <f>ROUND(VLOOKUP(fUnitSales[[#This Row],[Product]],dProducts[],2,0)*(1-fUnitSales[[#This Row],[Discount]])*fUnitSales[[#This Row],[Units]],2)</f>
        <v>22.95</v>
      </c>
      <c r="N5887" s="4" t="str">
        <f>VLOOKUP(fUnitSales[[#This Row],[SalesRep]],dSalesRep[],2,0)</f>
        <v>MidWest</v>
      </c>
    </row>
    <row r="5888" spans="7:14" x14ac:dyDescent="0.25">
      <c r="G5888" s="6">
        <v>41630</v>
      </c>
      <c r="H5888" t="s">
        <v>23</v>
      </c>
      <c r="I5888" t="s">
        <v>25</v>
      </c>
      <c r="J5888">
        <v>0.02</v>
      </c>
      <c r="K5888">
        <v>12</v>
      </c>
      <c r="M5888" s="4">
        <f>ROUND(VLOOKUP(fUnitSales[[#This Row],[Product]],dProducts[],2,0)*(1-fUnitSales[[#This Row],[Discount]])*fUnitSales[[#This Row],[Units]],2)</f>
        <v>399.84</v>
      </c>
      <c r="N5888" s="4" t="str">
        <f>VLOOKUP(fUnitSales[[#This Row],[SalesRep]],dSalesRep[],2,0)</f>
        <v>East</v>
      </c>
    </row>
    <row r="5889" spans="7:14" x14ac:dyDescent="0.25">
      <c r="G5889" s="6">
        <v>41612</v>
      </c>
      <c r="H5889" t="s">
        <v>35</v>
      </c>
      <c r="I5889" t="s">
        <v>28</v>
      </c>
      <c r="J5889">
        <v>0</v>
      </c>
      <c r="K5889">
        <v>2</v>
      </c>
      <c r="M5889" s="4">
        <f>ROUND(VLOOKUP(fUnitSales[[#This Row],[Product]],dProducts[],2,0)*(1-fUnitSales[[#This Row],[Discount]])*fUnitSales[[#This Row],[Units]],2)</f>
        <v>55</v>
      </c>
      <c r="N5889" s="4" t="str">
        <f>VLOOKUP(fUnitSales[[#This Row],[SalesRep]],dSalesRep[],2,0)</f>
        <v>MidWest</v>
      </c>
    </row>
    <row r="5890" spans="7:14" x14ac:dyDescent="0.25">
      <c r="G5890" s="6">
        <v>41614</v>
      </c>
      <c r="H5890" t="s">
        <v>95</v>
      </c>
      <c r="I5890" t="s">
        <v>18</v>
      </c>
      <c r="J5890">
        <v>0</v>
      </c>
      <c r="K5890">
        <v>2</v>
      </c>
      <c r="M5890" s="4">
        <f>ROUND(VLOOKUP(fUnitSales[[#This Row],[Product]],dProducts[],2,0)*(1-fUnitSales[[#This Row],[Discount]])*fUnitSales[[#This Row],[Units]],2)</f>
        <v>45.9</v>
      </c>
      <c r="N5890" s="4" t="str">
        <f>VLOOKUP(fUnitSales[[#This Row],[SalesRep]],dSalesRep[],2,0)</f>
        <v>South</v>
      </c>
    </row>
    <row r="5891" spans="7:14" x14ac:dyDescent="0.25">
      <c r="G5891" s="6">
        <v>41620</v>
      </c>
      <c r="H5891" t="s">
        <v>27</v>
      </c>
      <c r="I5891" t="s">
        <v>25</v>
      </c>
      <c r="J5891">
        <v>1.4999999999999999E-2</v>
      </c>
      <c r="K5891">
        <v>2</v>
      </c>
      <c r="M5891" s="4">
        <f>ROUND(VLOOKUP(fUnitSales[[#This Row],[Product]],dProducts[],2,0)*(1-fUnitSales[[#This Row],[Discount]])*fUnitSales[[#This Row],[Units]],2)</f>
        <v>66.98</v>
      </c>
      <c r="N5891" s="4" t="str">
        <f>VLOOKUP(fUnitSales[[#This Row],[SalesRep]],dSalesRep[],2,0)</f>
        <v>MidWest</v>
      </c>
    </row>
    <row r="5892" spans="7:14" x14ac:dyDescent="0.25">
      <c r="G5892" s="6">
        <v>41957</v>
      </c>
      <c r="H5892" t="s">
        <v>94</v>
      </c>
      <c r="I5892" t="s">
        <v>17</v>
      </c>
      <c r="J5892">
        <v>0</v>
      </c>
      <c r="K5892">
        <v>6</v>
      </c>
      <c r="M5892" s="4">
        <f>ROUND(VLOOKUP(fUnitSales[[#This Row],[Product]],dProducts[],2,0)*(1-fUnitSales[[#This Row],[Discount]])*fUnitSales[[#This Row],[Units]],2)</f>
        <v>119.7</v>
      </c>
      <c r="N5892" s="4" t="str">
        <f>VLOOKUP(fUnitSales[[#This Row],[SalesRep]],dSalesRep[],2,0)</f>
        <v>MidWest</v>
      </c>
    </row>
    <row r="5893" spans="7:14" x14ac:dyDescent="0.25">
      <c r="G5893" s="6">
        <v>41993</v>
      </c>
      <c r="H5893" t="s">
        <v>76</v>
      </c>
      <c r="I5893" t="s">
        <v>34</v>
      </c>
      <c r="J5893">
        <v>0.02</v>
      </c>
      <c r="K5893">
        <v>2</v>
      </c>
      <c r="M5893" s="4">
        <f>ROUND(VLOOKUP(fUnitSales[[#This Row],[Product]],dProducts[],2,0)*(1-fUnitSales[[#This Row],[Discount]])*fUnitSales[[#This Row],[Units]],2)</f>
        <v>46.06</v>
      </c>
      <c r="N5893" s="4" t="str">
        <f>VLOOKUP(fUnitSales[[#This Row],[SalesRep]],dSalesRep[],2,0)</f>
        <v>MidWest</v>
      </c>
    </row>
    <row r="5894" spans="7:14" x14ac:dyDescent="0.25">
      <c r="G5894" s="6">
        <v>41598</v>
      </c>
      <c r="H5894" t="s">
        <v>11</v>
      </c>
      <c r="I5894" t="s">
        <v>12</v>
      </c>
      <c r="J5894">
        <v>0</v>
      </c>
      <c r="K5894">
        <v>1</v>
      </c>
      <c r="M5894" s="4">
        <f>ROUND(VLOOKUP(fUnitSales[[#This Row],[Product]],dProducts[],2,0)*(1-fUnitSales[[#This Row],[Discount]])*fUnitSales[[#This Row],[Units]],2)</f>
        <v>79.95</v>
      </c>
      <c r="N5894" s="4" t="str">
        <f>VLOOKUP(fUnitSales[[#This Row],[SalesRep]],dSalesRep[],2,0)</f>
        <v>West</v>
      </c>
    </row>
    <row r="5895" spans="7:14" x14ac:dyDescent="0.25">
      <c r="G5895" s="6">
        <v>41594</v>
      </c>
      <c r="H5895" t="s">
        <v>23</v>
      </c>
      <c r="I5895" t="s">
        <v>37</v>
      </c>
      <c r="J5895">
        <v>2.5000000000000001E-2</v>
      </c>
      <c r="K5895">
        <v>3</v>
      </c>
      <c r="M5895" s="4">
        <f>ROUND(VLOOKUP(fUnitSales[[#This Row],[Product]],dProducts[],2,0)*(1-fUnitSales[[#This Row],[Discount]])*fUnitSales[[#This Row],[Units]],2)</f>
        <v>73.13</v>
      </c>
      <c r="N5895" s="4" t="str">
        <f>VLOOKUP(fUnitSales[[#This Row],[SalesRep]],dSalesRep[],2,0)</f>
        <v>East</v>
      </c>
    </row>
    <row r="5896" spans="7:14" x14ac:dyDescent="0.25">
      <c r="G5896" s="6">
        <v>41956</v>
      </c>
      <c r="H5896" t="s">
        <v>82</v>
      </c>
      <c r="I5896" t="s">
        <v>25</v>
      </c>
      <c r="J5896">
        <v>0</v>
      </c>
      <c r="K5896">
        <v>3</v>
      </c>
      <c r="M5896" s="4">
        <f>ROUND(VLOOKUP(fUnitSales[[#This Row],[Product]],dProducts[],2,0)*(1-fUnitSales[[#This Row],[Discount]])*fUnitSales[[#This Row],[Units]],2)</f>
        <v>102</v>
      </c>
      <c r="N5896" s="4" t="str">
        <f>VLOOKUP(fUnitSales[[#This Row],[SalesRep]],dSalesRep[],2,0)</f>
        <v>West</v>
      </c>
    </row>
    <row r="5897" spans="7:14" x14ac:dyDescent="0.25">
      <c r="G5897" s="6">
        <v>41991</v>
      </c>
      <c r="H5897" t="s">
        <v>44</v>
      </c>
      <c r="I5897" t="s">
        <v>13</v>
      </c>
      <c r="J5897">
        <v>0</v>
      </c>
      <c r="K5897">
        <v>1</v>
      </c>
      <c r="M5897" s="4">
        <f>ROUND(VLOOKUP(fUnitSales[[#This Row],[Product]],dProducts[],2,0)*(1-fUnitSales[[#This Row],[Discount]])*fUnitSales[[#This Row],[Units]],2)</f>
        <v>22.95</v>
      </c>
      <c r="N5897" s="4" t="str">
        <f>VLOOKUP(fUnitSales[[#This Row],[SalesRep]],dSalesRep[],2,0)</f>
        <v>MidWest</v>
      </c>
    </row>
    <row r="5898" spans="7:14" x14ac:dyDescent="0.25">
      <c r="G5898" s="6">
        <v>41953</v>
      </c>
      <c r="H5898" t="s">
        <v>72</v>
      </c>
      <c r="I5898" t="s">
        <v>37</v>
      </c>
      <c r="J5898">
        <v>0.01</v>
      </c>
      <c r="K5898">
        <v>1</v>
      </c>
      <c r="M5898" s="4">
        <f>ROUND(VLOOKUP(fUnitSales[[#This Row],[Product]],dProducts[],2,0)*(1-fUnitSales[[#This Row],[Discount]])*fUnitSales[[#This Row],[Units]],2)</f>
        <v>24.75</v>
      </c>
      <c r="N5898" s="4" t="str">
        <f>VLOOKUP(fUnitSales[[#This Row],[SalesRep]],dSalesRep[],2,0)</f>
        <v>East</v>
      </c>
    </row>
    <row r="5899" spans="7:14" x14ac:dyDescent="0.25">
      <c r="G5899" s="6">
        <v>41952</v>
      </c>
      <c r="H5899" t="s">
        <v>35</v>
      </c>
      <c r="I5899" t="s">
        <v>31</v>
      </c>
      <c r="J5899">
        <v>0</v>
      </c>
      <c r="K5899">
        <v>2</v>
      </c>
      <c r="M5899" s="4">
        <f>ROUND(VLOOKUP(fUnitSales[[#This Row],[Product]],dProducts[],2,0)*(1-fUnitSales[[#This Row],[Discount]])*fUnitSales[[#This Row],[Units]],2)</f>
        <v>60</v>
      </c>
      <c r="N5899" s="4" t="str">
        <f>VLOOKUP(fUnitSales[[#This Row],[SalesRep]],dSalesRep[],2,0)</f>
        <v>MidWest</v>
      </c>
    </row>
    <row r="5900" spans="7:14" x14ac:dyDescent="0.25">
      <c r="G5900" s="6">
        <v>41978</v>
      </c>
      <c r="H5900" t="s">
        <v>75</v>
      </c>
      <c r="I5900" t="s">
        <v>18</v>
      </c>
      <c r="J5900">
        <v>0</v>
      </c>
      <c r="K5900">
        <v>2</v>
      </c>
      <c r="M5900" s="4">
        <f>ROUND(VLOOKUP(fUnitSales[[#This Row],[Product]],dProducts[],2,0)*(1-fUnitSales[[#This Row],[Discount]])*fUnitSales[[#This Row],[Units]],2)</f>
        <v>45.9</v>
      </c>
      <c r="N5900" s="4" t="str">
        <f>VLOOKUP(fUnitSales[[#This Row],[SalesRep]],dSalesRep[],2,0)</f>
        <v>West</v>
      </c>
    </row>
    <row r="5901" spans="7:14" x14ac:dyDescent="0.25">
      <c r="G5901" s="6">
        <v>41963</v>
      </c>
      <c r="H5901" t="s">
        <v>41</v>
      </c>
      <c r="I5901" t="s">
        <v>25</v>
      </c>
      <c r="J5901">
        <v>0.01</v>
      </c>
      <c r="K5901">
        <v>3</v>
      </c>
      <c r="M5901" s="4">
        <f>ROUND(VLOOKUP(fUnitSales[[#This Row],[Product]],dProducts[],2,0)*(1-fUnitSales[[#This Row],[Discount]])*fUnitSales[[#This Row],[Units]],2)</f>
        <v>100.98</v>
      </c>
      <c r="N5901" s="4" t="str">
        <f>VLOOKUP(fUnitSales[[#This Row],[SalesRep]],dSalesRep[],2,0)</f>
        <v>South</v>
      </c>
    </row>
    <row r="5902" spans="7:14" x14ac:dyDescent="0.25">
      <c r="G5902" s="6">
        <v>41613</v>
      </c>
      <c r="H5902" t="s">
        <v>41</v>
      </c>
      <c r="I5902" t="s">
        <v>25</v>
      </c>
      <c r="J5902">
        <v>0</v>
      </c>
      <c r="K5902">
        <v>16</v>
      </c>
      <c r="M5902" s="4">
        <f>ROUND(VLOOKUP(fUnitSales[[#This Row],[Product]],dProducts[],2,0)*(1-fUnitSales[[#This Row],[Discount]])*fUnitSales[[#This Row],[Units]],2)</f>
        <v>544</v>
      </c>
      <c r="N5902" s="4" t="str">
        <f>VLOOKUP(fUnitSales[[#This Row],[SalesRep]],dSalesRep[],2,0)</f>
        <v>South</v>
      </c>
    </row>
    <row r="5903" spans="7:14" x14ac:dyDescent="0.25">
      <c r="G5903" s="6">
        <v>41615</v>
      </c>
      <c r="H5903" t="s">
        <v>64</v>
      </c>
      <c r="I5903" t="s">
        <v>42</v>
      </c>
      <c r="J5903">
        <v>2.5000000000000001E-2</v>
      </c>
      <c r="K5903">
        <v>2</v>
      </c>
      <c r="M5903" s="4">
        <f>ROUND(VLOOKUP(fUnitSales[[#This Row],[Product]],dProducts[],2,0)*(1-fUnitSales[[#This Row],[Discount]])*fUnitSales[[#This Row],[Units]],2)</f>
        <v>37.049999999999997</v>
      </c>
      <c r="N5903" s="4" t="str">
        <f>VLOOKUP(fUnitSales[[#This Row],[SalesRep]],dSalesRep[],2,0)</f>
        <v>MidWest</v>
      </c>
    </row>
    <row r="5904" spans="7:14" x14ac:dyDescent="0.25">
      <c r="G5904" s="6">
        <v>41601</v>
      </c>
      <c r="H5904" t="s">
        <v>14</v>
      </c>
      <c r="I5904" t="s">
        <v>13</v>
      </c>
      <c r="J5904">
        <v>0</v>
      </c>
      <c r="K5904">
        <v>1</v>
      </c>
      <c r="M5904" s="4">
        <f>ROUND(VLOOKUP(fUnitSales[[#This Row],[Product]],dProducts[],2,0)*(1-fUnitSales[[#This Row],[Discount]])*fUnitSales[[#This Row],[Units]],2)</f>
        <v>22.95</v>
      </c>
      <c r="N5904" s="4" t="str">
        <f>VLOOKUP(fUnitSales[[#This Row],[SalesRep]],dSalesRep[],2,0)</f>
        <v>West</v>
      </c>
    </row>
    <row r="5905" spans="7:14" x14ac:dyDescent="0.25">
      <c r="G5905" s="6">
        <v>41415</v>
      </c>
      <c r="H5905" t="s">
        <v>38</v>
      </c>
      <c r="I5905" t="s">
        <v>22</v>
      </c>
      <c r="J5905">
        <v>0</v>
      </c>
      <c r="K5905">
        <v>2</v>
      </c>
      <c r="M5905" s="4">
        <f>ROUND(VLOOKUP(fUnitSales[[#This Row],[Product]],dProducts[],2,0)*(1-fUnitSales[[#This Row],[Discount]])*fUnitSales[[#This Row],[Units]],2)</f>
        <v>50</v>
      </c>
      <c r="N5905" s="4" t="str">
        <f>VLOOKUP(fUnitSales[[#This Row],[SalesRep]],dSalesRep[],2,0)</f>
        <v>South</v>
      </c>
    </row>
    <row r="5906" spans="7:14" x14ac:dyDescent="0.25">
      <c r="G5906" s="6">
        <v>41637</v>
      </c>
      <c r="H5906" t="s">
        <v>46</v>
      </c>
      <c r="I5906" t="s">
        <v>22</v>
      </c>
      <c r="J5906">
        <v>0.02</v>
      </c>
      <c r="K5906">
        <v>3</v>
      </c>
      <c r="M5906" s="4">
        <f>ROUND(VLOOKUP(fUnitSales[[#This Row],[Product]],dProducts[],2,0)*(1-fUnitSales[[#This Row],[Discount]])*fUnitSales[[#This Row],[Units]],2)</f>
        <v>73.5</v>
      </c>
      <c r="N5906" s="4" t="str">
        <f>VLOOKUP(fUnitSales[[#This Row],[SalesRep]],dSalesRep[],2,0)</f>
        <v>MidWest</v>
      </c>
    </row>
    <row r="5907" spans="7:14" x14ac:dyDescent="0.25">
      <c r="G5907" s="6">
        <v>41596</v>
      </c>
      <c r="H5907" t="s">
        <v>21</v>
      </c>
      <c r="I5907" t="s">
        <v>25</v>
      </c>
      <c r="J5907">
        <v>0.02</v>
      </c>
      <c r="K5907">
        <v>1</v>
      </c>
      <c r="M5907" s="4">
        <f>ROUND(VLOOKUP(fUnitSales[[#This Row],[Product]],dProducts[],2,0)*(1-fUnitSales[[#This Row],[Discount]])*fUnitSales[[#This Row],[Units]],2)</f>
        <v>33.32</v>
      </c>
      <c r="N5907" s="4" t="str">
        <f>VLOOKUP(fUnitSales[[#This Row],[SalesRep]],dSalesRep[],2,0)</f>
        <v>West</v>
      </c>
    </row>
    <row r="5908" spans="7:14" x14ac:dyDescent="0.25">
      <c r="G5908" s="6">
        <v>41960</v>
      </c>
      <c r="H5908" t="s">
        <v>90</v>
      </c>
      <c r="I5908" t="s">
        <v>8</v>
      </c>
      <c r="J5908">
        <v>0.01</v>
      </c>
      <c r="K5908">
        <v>3</v>
      </c>
      <c r="M5908" s="4">
        <f>ROUND(VLOOKUP(fUnitSales[[#This Row],[Product]],dProducts[],2,0)*(1-fUnitSales[[#This Row],[Discount]])*fUnitSales[[#This Row],[Units]],2)</f>
        <v>62.37</v>
      </c>
      <c r="N5908" s="4" t="str">
        <f>VLOOKUP(fUnitSales[[#This Row],[SalesRep]],dSalesRep[],2,0)</f>
        <v>West</v>
      </c>
    </row>
    <row r="5909" spans="7:14" x14ac:dyDescent="0.25">
      <c r="G5909" s="6">
        <v>41614</v>
      </c>
      <c r="H5909" t="s">
        <v>30</v>
      </c>
      <c r="I5909" t="s">
        <v>25</v>
      </c>
      <c r="J5909">
        <v>0</v>
      </c>
      <c r="K5909">
        <v>1</v>
      </c>
      <c r="M5909" s="4">
        <f>ROUND(VLOOKUP(fUnitSales[[#This Row],[Product]],dProducts[],2,0)*(1-fUnitSales[[#This Row],[Discount]])*fUnitSales[[#This Row],[Units]],2)</f>
        <v>34</v>
      </c>
      <c r="N5909" s="4" t="str">
        <f>VLOOKUP(fUnitSales[[#This Row],[SalesRep]],dSalesRep[],2,0)</f>
        <v>East</v>
      </c>
    </row>
    <row r="5910" spans="7:14" x14ac:dyDescent="0.25">
      <c r="G5910" s="6">
        <v>41783</v>
      </c>
      <c r="H5910" t="s">
        <v>9</v>
      </c>
      <c r="I5910" t="s">
        <v>37</v>
      </c>
      <c r="J5910">
        <v>0</v>
      </c>
      <c r="K5910">
        <v>2</v>
      </c>
      <c r="M5910" s="4">
        <f>ROUND(VLOOKUP(fUnitSales[[#This Row],[Product]],dProducts[],2,0)*(1-fUnitSales[[#This Row],[Discount]])*fUnitSales[[#This Row],[Units]],2)</f>
        <v>50</v>
      </c>
      <c r="N5910" s="4" t="str">
        <f>VLOOKUP(fUnitSales[[#This Row],[SalesRep]],dSalesRep[],2,0)</f>
        <v>MidWest</v>
      </c>
    </row>
    <row r="5911" spans="7:14" x14ac:dyDescent="0.25">
      <c r="G5911" s="6">
        <v>41949</v>
      </c>
      <c r="H5911" t="s">
        <v>26</v>
      </c>
      <c r="I5911" t="s">
        <v>28</v>
      </c>
      <c r="J5911">
        <v>0.02</v>
      </c>
      <c r="K5911">
        <v>2</v>
      </c>
      <c r="M5911" s="4">
        <f>ROUND(VLOOKUP(fUnitSales[[#This Row],[Product]],dProducts[],2,0)*(1-fUnitSales[[#This Row],[Discount]])*fUnitSales[[#This Row],[Units]],2)</f>
        <v>53.9</v>
      </c>
      <c r="N5911" s="4" t="str">
        <f>VLOOKUP(fUnitSales[[#This Row],[SalesRep]],dSalesRep[],2,0)</f>
        <v>West</v>
      </c>
    </row>
    <row r="5912" spans="7:14" x14ac:dyDescent="0.25">
      <c r="G5912" s="6">
        <v>41584</v>
      </c>
      <c r="H5912" t="s">
        <v>32</v>
      </c>
      <c r="I5912" t="s">
        <v>18</v>
      </c>
      <c r="J5912">
        <v>0</v>
      </c>
      <c r="K5912">
        <v>3</v>
      </c>
      <c r="M5912" s="4">
        <f>ROUND(VLOOKUP(fUnitSales[[#This Row],[Product]],dProducts[],2,0)*(1-fUnitSales[[#This Row],[Discount]])*fUnitSales[[#This Row],[Units]],2)</f>
        <v>68.849999999999994</v>
      </c>
      <c r="N5912" s="4" t="str">
        <f>VLOOKUP(fUnitSales[[#This Row],[SalesRep]],dSalesRep[],2,0)</f>
        <v>West</v>
      </c>
    </row>
    <row r="5913" spans="7:14" x14ac:dyDescent="0.25">
      <c r="G5913" s="6">
        <v>41984</v>
      </c>
      <c r="H5913" t="s">
        <v>53</v>
      </c>
      <c r="I5913" t="s">
        <v>17</v>
      </c>
      <c r="J5913">
        <v>0.03</v>
      </c>
      <c r="K5913">
        <v>1</v>
      </c>
      <c r="M5913" s="4">
        <f>ROUND(VLOOKUP(fUnitSales[[#This Row],[Product]],dProducts[],2,0)*(1-fUnitSales[[#This Row],[Discount]])*fUnitSales[[#This Row],[Units]],2)</f>
        <v>19.350000000000001</v>
      </c>
      <c r="N5913" s="4" t="str">
        <f>VLOOKUP(fUnitSales[[#This Row],[SalesRep]],dSalesRep[],2,0)</f>
        <v>West</v>
      </c>
    </row>
    <row r="5914" spans="7:14" x14ac:dyDescent="0.25">
      <c r="G5914" s="6">
        <v>42003</v>
      </c>
      <c r="H5914" t="s">
        <v>74</v>
      </c>
      <c r="I5914" t="s">
        <v>18</v>
      </c>
      <c r="J5914">
        <v>2.5000000000000001E-2</v>
      </c>
      <c r="K5914">
        <v>2</v>
      </c>
      <c r="M5914" s="4">
        <f>ROUND(VLOOKUP(fUnitSales[[#This Row],[Product]],dProducts[],2,0)*(1-fUnitSales[[#This Row],[Discount]])*fUnitSales[[#This Row],[Units]],2)</f>
        <v>44.75</v>
      </c>
      <c r="N5914" s="4" t="str">
        <f>VLOOKUP(fUnitSales[[#This Row],[SalesRep]],dSalesRep[],2,0)</f>
        <v>MidWest</v>
      </c>
    </row>
    <row r="5915" spans="7:14" x14ac:dyDescent="0.25">
      <c r="G5915" s="6">
        <v>41625</v>
      </c>
      <c r="H5915" t="s">
        <v>41</v>
      </c>
      <c r="I5915" t="s">
        <v>18</v>
      </c>
      <c r="J5915">
        <v>0</v>
      </c>
      <c r="K5915">
        <v>3</v>
      </c>
      <c r="M5915" s="4">
        <f>ROUND(VLOOKUP(fUnitSales[[#This Row],[Product]],dProducts[],2,0)*(1-fUnitSales[[#This Row],[Discount]])*fUnitSales[[#This Row],[Units]],2)</f>
        <v>68.849999999999994</v>
      </c>
      <c r="N5915" s="4" t="str">
        <f>VLOOKUP(fUnitSales[[#This Row],[SalesRep]],dSalesRep[],2,0)</f>
        <v>South</v>
      </c>
    </row>
    <row r="5916" spans="7:14" x14ac:dyDescent="0.25">
      <c r="G5916" s="6">
        <v>41628</v>
      </c>
      <c r="H5916" t="s">
        <v>47</v>
      </c>
      <c r="I5916" t="s">
        <v>18</v>
      </c>
      <c r="J5916">
        <v>0.01</v>
      </c>
      <c r="K5916">
        <v>1</v>
      </c>
      <c r="M5916" s="4">
        <f>ROUND(VLOOKUP(fUnitSales[[#This Row],[Product]],dProducts[],2,0)*(1-fUnitSales[[#This Row],[Discount]])*fUnitSales[[#This Row],[Units]],2)</f>
        <v>22.72</v>
      </c>
      <c r="N5916" s="4" t="str">
        <f>VLOOKUP(fUnitSales[[#This Row],[SalesRep]],dSalesRep[],2,0)</f>
        <v>South</v>
      </c>
    </row>
    <row r="5917" spans="7:14" x14ac:dyDescent="0.25">
      <c r="G5917" s="6">
        <v>41966</v>
      </c>
      <c r="H5917" t="s">
        <v>24</v>
      </c>
      <c r="I5917" t="s">
        <v>37</v>
      </c>
      <c r="J5917">
        <v>0</v>
      </c>
      <c r="K5917">
        <v>1</v>
      </c>
      <c r="M5917" s="4">
        <f>ROUND(VLOOKUP(fUnitSales[[#This Row],[Product]],dProducts[],2,0)*(1-fUnitSales[[#This Row],[Discount]])*fUnitSales[[#This Row],[Units]],2)</f>
        <v>25</v>
      </c>
      <c r="N5917" s="4" t="str">
        <f>VLOOKUP(fUnitSales[[#This Row],[SalesRep]],dSalesRep[],2,0)</f>
        <v>MidWest</v>
      </c>
    </row>
    <row r="5918" spans="7:14" x14ac:dyDescent="0.25">
      <c r="G5918" s="6">
        <v>41342</v>
      </c>
      <c r="H5918" t="s">
        <v>36</v>
      </c>
      <c r="I5918" t="s">
        <v>25</v>
      </c>
      <c r="J5918">
        <v>0</v>
      </c>
      <c r="K5918">
        <v>2</v>
      </c>
      <c r="M5918" s="4">
        <f>ROUND(VLOOKUP(fUnitSales[[#This Row],[Product]],dProducts[],2,0)*(1-fUnitSales[[#This Row],[Discount]])*fUnitSales[[#This Row],[Units]],2)</f>
        <v>68</v>
      </c>
      <c r="N5918" s="4" t="str">
        <f>VLOOKUP(fUnitSales[[#This Row],[SalesRep]],dSalesRep[],2,0)</f>
        <v>West</v>
      </c>
    </row>
    <row r="5919" spans="7:14" x14ac:dyDescent="0.25">
      <c r="G5919" s="6">
        <v>41395</v>
      </c>
      <c r="H5919" t="s">
        <v>21</v>
      </c>
      <c r="I5919" t="s">
        <v>18</v>
      </c>
      <c r="J5919">
        <v>1.4999999999999999E-2</v>
      </c>
      <c r="K5919">
        <v>2</v>
      </c>
      <c r="M5919" s="4">
        <f>ROUND(VLOOKUP(fUnitSales[[#This Row],[Product]],dProducts[],2,0)*(1-fUnitSales[[#This Row],[Discount]])*fUnitSales[[#This Row],[Units]],2)</f>
        <v>45.21</v>
      </c>
      <c r="N5919" s="4" t="str">
        <f>VLOOKUP(fUnitSales[[#This Row],[SalesRep]],dSalesRep[],2,0)</f>
        <v>West</v>
      </c>
    </row>
    <row r="5920" spans="7:14" x14ac:dyDescent="0.25">
      <c r="G5920" s="6">
        <v>41638</v>
      </c>
      <c r="H5920" t="s">
        <v>50</v>
      </c>
      <c r="I5920" t="s">
        <v>8</v>
      </c>
      <c r="J5920">
        <v>0</v>
      </c>
      <c r="K5920">
        <v>2</v>
      </c>
      <c r="M5920" s="4">
        <f>ROUND(VLOOKUP(fUnitSales[[#This Row],[Product]],dProducts[],2,0)*(1-fUnitSales[[#This Row],[Discount]])*fUnitSales[[#This Row],[Units]],2)</f>
        <v>42</v>
      </c>
      <c r="N5920" s="4" t="str">
        <f>VLOOKUP(fUnitSales[[#This Row],[SalesRep]],dSalesRep[],2,0)</f>
        <v>MidWest</v>
      </c>
    </row>
    <row r="5921" spans="7:14" x14ac:dyDescent="0.25">
      <c r="G5921" s="6">
        <v>41613</v>
      </c>
      <c r="H5921" t="s">
        <v>56</v>
      </c>
      <c r="I5921" t="s">
        <v>13</v>
      </c>
      <c r="J5921">
        <v>0</v>
      </c>
      <c r="K5921">
        <v>3</v>
      </c>
      <c r="M5921" s="4">
        <f>ROUND(VLOOKUP(fUnitSales[[#This Row],[Product]],dProducts[],2,0)*(1-fUnitSales[[#This Row],[Discount]])*fUnitSales[[#This Row],[Units]],2)</f>
        <v>68.849999999999994</v>
      </c>
      <c r="N5921" s="4" t="str">
        <f>VLOOKUP(fUnitSales[[#This Row],[SalesRep]],dSalesRep[],2,0)</f>
        <v>West</v>
      </c>
    </row>
    <row r="5922" spans="7:14" x14ac:dyDescent="0.25">
      <c r="G5922" s="6">
        <v>41688</v>
      </c>
      <c r="H5922" t="s">
        <v>63</v>
      </c>
      <c r="I5922" t="s">
        <v>37</v>
      </c>
      <c r="J5922">
        <v>0.03</v>
      </c>
      <c r="K5922">
        <v>2</v>
      </c>
      <c r="M5922" s="4">
        <f>ROUND(VLOOKUP(fUnitSales[[#This Row],[Product]],dProducts[],2,0)*(1-fUnitSales[[#This Row],[Discount]])*fUnitSales[[#This Row],[Units]],2)</f>
        <v>48.5</v>
      </c>
      <c r="N5922" s="4" t="str">
        <f>VLOOKUP(fUnitSales[[#This Row],[SalesRep]],dSalesRep[],2,0)</f>
        <v>MidWest</v>
      </c>
    </row>
    <row r="5923" spans="7:14" x14ac:dyDescent="0.25">
      <c r="G5923" s="6">
        <v>41856</v>
      </c>
      <c r="H5923" t="s">
        <v>90</v>
      </c>
      <c r="I5923" t="s">
        <v>8</v>
      </c>
      <c r="J5923">
        <v>0.02</v>
      </c>
      <c r="K5923">
        <v>1</v>
      </c>
      <c r="M5923" s="4">
        <f>ROUND(VLOOKUP(fUnitSales[[#This Row],[Product]],dProducts[],2,0)*(1-fUnitSales[[#This Row],[Discount]])*fUnitSales[[#This Row],[Units]],2)</f>
        <v>20.58</v>
      </c>
      <c r="N5923" s="4" t="str">
        <f>VLOOKUP(fUnitSales[[#This Row],[SalesRep]],dSalesRep[],2,0)</f>
        <v>West</v>
      </c>
    </row>
    <row r="5924" spans="7:14" x14ac:dyDescent="0.25">
      <c r="G5924" s="6">
        <v>41619</v>
      </c>
      <c r="H5924" t="s">
        <v>43</v>
      </c>
      <c r="I5924" t="s">
        <v>31</v>
      </c>
      <c r="J5924">
        <v>1.4999999999999999E-2</v>
      </c>
      <c r="K5924">
        <v>2</v>
      </c>
      <c r="M5924" s="4">
        <f>ROUND(VLOOKUP(fUnitSales[[#This Row],[Product]],dProducts[],2,0)*(1-fUnitSales[[#This Row],[Discount]])*fUnitSales[[#This Row],[Units]],2)</f>
        <v>59.1</v>
      </c>
      <c r="N5924" s="4" t="str">
        <f>VLOOKUP(fUnitSales[[#This Row],[SalesRep]],dSalesRep[],2,0)</f>
        <v>MidWest</v>
      </c>
    </row>
    <row r="5925" spans="7:14" x14ac:dyDescent="0.25">
      <c r="G5925" s="6">
        <v>41281</v>
      </c>
      <c r="H5925" t="s">
        <v>43</v>
      </c>
      <c r="I5925" t="s">
        <v>34</v>
      </c>
      <c r="J5925">
        <v>0</v>
      </c>
      <c r="K5925">
        <v>2</v>
      </c>
      <c r="M5925" s="4">
        <f>ROUND(VLOOKUP(fUnitSales[[#This Row],[Product]],dProducts[],2,0)*(1-fUnitSales[[#This Row],[Discount]])*fUnitSales[[#This Row],[Units]],2)</f>
        <v>47</v>
      </c>
      <c r="N5925" s="4" t="str">
        <f>VLOOKUP(fUnitSales[[#This Row],[SalesRep]],dSalesRep[],2,0)</f>
        <v>MidWest</v>
      </c>
    </row>
    <row r="5926" spans="7:14" x14ac:dyDescent="0.25">
      <c r="G5926" s="6">
        <v>41603</v>
      </c>
      <c r="H5926" t="s">
        <v>67</v>
      </c>
      <c r="I5926" t="s">
        <v>34</v>
      </c>
      <c r="J5926">
        <v>0</v>
      </c>
      <c r="K5926">
        <v>2</v>
      </c>
      <c r="M5926" s="4">
        <f>ROUND(VLOOKUP(fUnitSales[[#This Row],[Product]],dProducts[],2,0)*(1-fUnitSales[[#This Row],[Discount]])*fUnitSales[[#This Row],[Units]],2)</f>
        <v>47</v>
      </c>
      <c r="N5926" s="4" t="str">
        <f>VLOOKUP(fUnitSales[[#This Row],[SalesRep]],dSalesRep[],2,0)</f>
        <v>West</v>
      </c>
    </row>
    <row r="5927" spans="7:14" x14ac:dyDescent="0.25">
      <c r="G5927" s="6">
        <v>41953</v>
      </c>
      <c r="H5927" t="s">
        <v>54</v>
      </c>
      <c r="I5927" t="s">
        <v>12</v>
      </c>
      <c r="J5927">
        <v>0</v>
      </c>
      <c r="K5927">
        <v>2</v>
      </c>
      <c r="M5927" s="4">
        <f>ROUND(VLOOKUP(fUnitSales[[#This Row],[Product]],dProducts[],2,0)*(1-fUnitSales[[#This Row],[Discount]])*fUnitSales[[#This Row],[Units]],2)</f>
        <v>159.9</v>
      </c>
      <c r="N5927" s="4" t="str">
        <f>VLOOKUP(fUnitSales[[#This Row],[SalesRep]],dSalesRep[],2,0)</f>
        <v>East</v>
      </c>
    </row>
    <row r="5928" spans="7:14" x14ac:dyDescent="0.25">
      <c r="G5928" s="6">
        <v>41619</v>
      </c>
      <c r="H5928" t="s">
        <v>27</v>
      </c>
      <c r="I5928" t="s">
        <v>13</v>
      </c>
      <c r="J5928">
        <v>1.4999999999999999E-2</v>
      </c>
      <c r="K5928">
        <v>3</v>
      </c>
      <c r="M5928" s="4">
        <f>ROUND(VLOOKUP(fUnitSales[[#This Row],[Product]],dProducts[],2,0)*(1-fUnitSales[[#This Row],[Discount]])*fUnitSales[[#This Row],[Units]],2)</f>
        <v>67.819999999999993</v>
      </c>
      <c r="N5928" s="4" t="str">
        <f>VLOOKUP(fUnitSales[[#This Row],[SalesRep]],dSalesRep[],2,0)</f>
        <v>MidWest</v>
      </c>
    </row>
    <row r="5929" spans="7:14" x14ac:dyDescent="0.25">
      <c r="G5929" s="6">
        <v>41771</v>
      </c>
      <c r="H5929" t="s">
        <v>48</v>
      </c>
      <c r="I5929" t="s">
        <v>12</v>
      </c>
      <c r="J5929">
        <v>0.02</v>
      </c>
      <c r="K5929">
        <v>20</v>
      </c>
      <c r="M5929" s="4">
        <f>ROUND(VLOOKUP(fUnitSales[[#This Row],[Product]],dProducts[],2,0)*(1-fUnitSales[[#This Row],[Discount]])*fUnitSales[[#This Row],[Units]],2)</f>
        <v>1567.02</v>
      </c>
      <c r="N5929" s="4" t="str">
        <f>VLOOKUP(fUnitSales[[#This Row],[SalesRep]],dSalesRep[],2,0)</f>
        <v>MidWest</v>
      </c>
    </row>
    <row r="5930" spans="7:14" x14ac:dyDescent="0.25">
      <c r="G5930" s="6">
        <v>42003</v>
      </c>
      <c r="H5930" t="s">
        <v>27</v>
      </c>
      <c r="I5930" t="s">
        <v>18</v>
      </c>
      <c r="J5930">
        <v>1.4999999999999999E-2</v>
      </c>
      <c r="K5930">
        <v>1</v>
      </c>
      <c r="M5930" s="4">
        <f>ROUND(VLOOKUP(fUnitSales[[#This Row],[Product]],dProducts[],2,0)*(1-fUnitSales[[#This Row],[Discount]])*fUnitSales[[#This Row],[Units]],2)</f>
        <v>22.61</v>
      </c>
      <c r="N5930" s="4" t="str">
        <f>VLOOKUP(fUnitSales[[#This Row],[SalesRep]],dSalesRep[],2,0)</f>
        <v>MidWest</v>
      </c>
    </row>
    <row r="5931" spans="7:14" x14ac:dyDescent="0.25">
      <c r="G5931" s="6">
        <v>41990</v>
      </c>
      <c r="H5931" t="s">
        <v>71</v>
      </c>
      <c r="I5931" t="s">
        <v>37</v>
      </c>
      <c r="J5931">
        <v>1.4999999999999999E-2</v>
      </c>
      <c r="K5931">
        <v>1</v>
      </c>
      <c r="M5931" s="4">
        <f>ROUND(VLOOKUP(fUnitSales[[#This Row],[Product]],dProducts[],2,0)*(1-fUnitSales[[#This Row],[Discount]])*fUnitSales[[#This Row],[Units]],2)</f>
        <v>24.63</v>
      </c>
      <c r="N5931" s="4" t="str">
        <f>VLOOKUP(fUnitSales[[#This Row],[SalesRep]],dSalesRep[],2,0)</f>
        <v>MidWest</v>
      </c>
    </row>
    <row r="5932" spans="7:14" x14ac:dyDescent="0.25">
      <c r="G5932" s="6">
        <v>41622</v>
      </c>
      <c r="H5932" t="s">
        <v>47</v>
      </c>
      <c r="I5932" t="s">
        <v>34</v>
      </c>
      <c r="J5932">
        <v>0</v>
      </c>
      <c r="K5932">
        <v>3</v>
      </c>
      <c r="M5932" s="4">
        <f>ROUND(VLOOKUP(fUnitSales[[#This Row],[Product]],dProducts[],2,0)*(1-fUnitSales[[#This Row],[Discount]])*fUnitSales[[#This Row],[Units]],2)</f>
        <v>70.5</v>
      </c>
      <c r="N5932" s="4" t="str">
        <f>VLOOKUP(fUnitSales[[#This Row],[SalesRep]],dSalesRep[],2,0)</f>
        <v>South</v>
      </c>
    </row>
    <row r="5933" spans="7:14" x14ac:dyDescent="0.25">
      <c r="G5933" s="6">
        <v>41815</v>
      </c>
      <c r="H5933" t="s">
        <v>90</v>
      </c>
      <c r="I5933" t="s">
        <v>37</v>
      </c>
      <c r="J5933">
        <v>0.01</v>
      </c>
      <c r="K5933">
        <v>3</v>
      </c>
      <c r="M5933" s="4">
        <f>ROUND(VLOOKUP(fUnitSales[[#This Row],[Product]],dProducts[],2,0)*(1-fUnitSales[[#This Row],[Discount]])*fUnitSales[[#This Row],[Units]],2)</f>
        <v>74.25</v>
      </c>
      <c r="N5933" s="4" t="str">
        <f>VLOOKUP(fUnitSales[[#This Row],[SalesRep]],dSalesRep[],2,0)</f>
        <v>West</v>
      </c>
    </row>
    <row r="5934" spans="7:14" x14ac:dyDescent="0.25">
      <c r="G5934" s="6">
        <v>41750</v>
      </c>
      <c r="H5934" t="s">
        <v>89</v>
      </c>
      <c r="I5934" t="s">
        <v>37</v>
      </c>
      <c r="J5934">
        <v>0</v>
      </c>
      <c r="K5934">
        <v>2</v>
      </c>
      <c r="M5934" s="4">
        <f>ROUND(VLOOKUP(fUnitSales[[#This Row],[Product]],dProducts[],2,0)*(1-fUnitSales[[#This Row],[Discount]])*fUnitSales[[#This Row],[Units]],2)</f>
        <v>50</v>
      </c>
      <c r="N5934" s="4" t="str">
        <f>VLOOKUP(fUnitSales[[#This Row],[SalesRep]],dSalesRep[],2,0)</f>
        <v>West</v>
      </c>
    </row>
    <row r="5935" spans="7:14" x14ac:dyDescent="0.25">
      <c r="G5935" s="6">
        <v>41616</v>
      </c>
      <c r="H5935" t="s">
        <v>30</v>
      </c>
      <c r="I5935" t="s">
        <v>17</v>
      </c>
      <c r="J5935">
        <v>0.03</v>
      </c>
      <c r="K5935">
        <v>1</v>
      </c>
      <c r="M5935" s="4">
        <f>ROUND(VLOOKUP(fUnitSales[[#This Row],[Product]],dProducts[],2,0)*(1-fUnitSales[[#This Row],[Discount]])*fUnitSales[[#This Row],[Units]],2)</f>
        <v>19.350000000000001</v>
      </c>
      <c r="N5935" s="4" t="str">
        <f>VLOOKUP(fUnitSales[[#This Row],[SalesRep]],dSalesRep[],2,0)</f>
        <v>East</v>
      </c>
    </row>
    <row r="5936" spans="7:14" x14ac:dyDescent="0.25">
      <c r="G5936" s="6">
        <v>41988</v>
      </c>
      <c r="H5936" t="s">
        <v>67</v>
      </c>
      <c r="I5936" t="s">
        <v>18</v>
      </c>
      <c r="J5936">
        <v>1.4999999999999999E-2</v>
      </c>
      <c r="K5936">
        <v>2</v>
      </c>
      <c r="M5936" s="4">
        <f>ROUND(VLOOKUP(fUnitSales[[#This Row],[Product]],dProducts[],2,0)*(1-fUnitSales[[#This Row],[Discount]])*fUnitSales[[#This Row],[Units]],2)</f>
        <v>45.21</v>
      </c>
      <c r="N5936" s="4" t="str">
        <f>VLOOKUP(fUnitSales[[#This Row],[SalesRep]],dSalesRep[],2,0)</f>
        <v>West</v>
      </c>
    </row>
    <row r="5937" spans="7:14" x14ac:dyDescent="0.25">
      <c r="G5937" s="6">
        <v>41970</v>
      </c>
      <c r="H5937" t="s">
        <v>27</v>
      </c>
      <c r="I5937" t="s">
        <v>34</v>
      </c>
      <c r="J5937">
        <v>0.03</v>
      </c>
      <c r="K5937">
        <v>2</v>
      </c>
      <c r="M5937" s="4">
        <f>ROUND(VLOOKUP(fUnitSales[[#This Row],[Product]],dProducts[],2,0)*(1-fUnitSales[[#This Row],[Discount]])*fUnitSales[[#This Row],[Units]],2)</f>
        <v>45.59</v>
      </c>
      <c r="N5937" s="4" t="str">
        <f>VLOOKUP(fUnitSales[[#This Row],[SalesRep]],dSalesRep[],2,0)</f>
        <v>MidWest</v>
      </c>
    </row>
    <row r="5938" spans="7:14" x14ac:dyDescent="0.25">
      <c r="G5938" s="6">
        <v>41957</v>
      </c>
      <c r="H5938" t="s">
        <v>74</v>
      </c>
      <c r="I5938" t="s">
        <v>25</v>
      </c>
      <c r="J5938">
        <v>0</v>
      </c>
      <c r="K5938">
        <v>2</v>
      </c>
      <c r="M5938" s="4">
        <f>ROUND(VLOOKUP(fUnitSales[[#This Row],[Product]],dProducts[],2,0)*(1-fUnitSales[[#This Row],[Discount]])*fUnitSales[[#This Row],[Units]],2)</f>
        <v>68</v>
      </c>
      <c r="N5938" s="4" t="str">
        <f>VLOOKUP(fUnitSales[[#This Row],[SalesRep]],dSalesRep[],2,0)</f>
        <v>MidWest</v>
      </c>
    </row>
    <row r="5939" spans="7:14" x14ac:dyDescent="0.25">
      <c r="G5939" s="6">
        <v>41609</v>
      </c>
      <c r="H5939" t="s">
        <v>54</v>
      </c>
      <c r="I5939" t="s">
        <v>13</v>
      </c>
      <c r="J5939">
        <v>0.01</v>
      </c>
      <c r="K5939">
        <v>1</v>
      </c>
      <c r="M5939" s="4">
        <f>ROUND(VLOOKUP(fUnitSales[[#This Row],[Product]],dProducts[],2,0)*(1-fUnitSales[[#This Row],[Discount]])*fUnitSales[[#This Row],[Units]],2)</f>
        <v>22.72</v>
      </c>
      <c r="N5939" s="4" t="str">
        <f>VLOOKUP(fUnitSales[[#This Row],[SalesRep]],dSalesRep[],2,0)</f>
        <v>East</v>
      </c>
    </row>
    <row r="5940" spans="7:14" x14ac:dyDescent="0.25">
      <c r="G5940" s="6">
        <v>41625</v>
      </c>
      <c r="H5940" t="s">
        <v>35</v>
      </c>
      <c r="I5940" t="s">
        <v>22</v>
      </c>
      <c r="J5940">
        <v>0.01</v>
      </c>
      <c r="K5940">
        <v>1</v>
      </c>
      <c r="M5940" s="4">
        <f>ROUND(VLOOKUP(fUnitSales[[#This Row],[Product]],dProducts[],2,0)*(1-fUnitSales[[#This Row],[Discount]])*fUnitSales[[#This Row],[Units]],2)</f>
        <v>24.75</v>
      </c>
      <c r="N5940" s="4" t="str">
        <f>VLOOKUP(fUnitSales[[#This Row],[SalesRep]],dSalesRep[],2,0)</f>
        <v>MidWest</v>
      </c>
    </row>
    <row r="5941" spans="7:14" x14ac:dyDescent="0.25">
      <c r="G5941" s="6">
        <v>42001</v>
      </c>
      <c r="H5941" t="s">
        <v>50</v>
      </c>
      <c r="I5941" t="s">
        <v>25</v>
      </c>
      <c r="J5941">
        <v>0.01</v>
      </c>
      <c r="K5941">
        <v>4</v>
      </c>
      <c r="M5941" s="4">
        <f>ROUND(VLOOKUP(fUnitSales[[#This Row],[Product]],dProducts[],2,0)*(1-fUnitSales[[#This Row],[Discount]])*fUnitSales[[#This Row],[Units]],2)</f>
        <v>134.63999999999999</v>
      </c>
      <c r="N5941" s="4" t="str">
        <f>VLOOKUP(fUnitSales[[#This Row],[SalesRep]],dSalesRep[],2,0)</f>
        <v>MidWest</v>
      </c>
    </row>
    <row r="5942" spans="7:14" x14ac:dyDescent="0.25">
      <c r="G5942" s="6">
        <v>41623</v>
      </c>
      <c r="H5942" t="s">
        <v>62</v>
      </c>
      <c r="I5942" t="s">
        <v>25</v>
      </c>
      <c r="J5942">
        <v>2.5000000000000001E-2</v>
      </c>
      <c r="K5942">
        <v>1</v>
      </c>
      <c r="M5942" s="4">
        <f>ROUND(VLOOKUP(fUnitSales[[#This Row],[Product]],dProducts[],2,0)*(1-fUnitSales[[#This Row],[Discount]])*fUnitSales[[#This Row],[Units]],2)</f>
        <v>33.15</v>
      </c>
      <c r="N5942" s="4" t="str">
        <f>VLOOKUP(fUnitSales[[#This Row],[SalesRep]],dSalesRep[],2,0)</f>
        <v>East</v>
      </c>
    </row>
    <row r="5943" spans="7:14" x14ac:dyDescent="0.25">
      <c r="G5943" s="6">
        <v>41992</v>
      </c>
      <c r="H5943" t="s">
        <v>54</v>
      </c>
      <c r="I5943" t="s">
        <v>25</v>
      </c>
      <c r="J5943">
        <v>0</v>
      </c>
      <c r="K5943">
        <v>3</v>
      </c>
      <c r="M5943" s="4">
        <f>ROUND(VLOOKUP(fUnitSales[[#This Row],[Product]],dProducts[],2,0)*(1-fUnitSales[[#This Row],[Discount]])*fUnitSales[[#This Row],[Units]],2)</f>
        <v>102</v>
      </c>
      <c r="N5943" s="4" t="str">
        <f>VLOOKUP(fUnitSales[[#This Row],[SalesRep]],dSalesRep[],2,0)</f>
        <v>East</v>
      </c>
    </row>
    <row r="5944" spans="7:14" x14ac:dyDescent="0.25">
      <c r="G5944" s="6">
        <v>41970</v>
      </c>
      <c r="H5944" t="s">
        <v>43</v>
      </c>
      <c r="I5944" t="s">
        <v>37</v>
      </c>
      <c r="J5944">
        <v>0.03</v>
      </c>
      <c r="K5944">
        <v>1</v>
      </c>
      <c r="M5944" s="4">
        <f>ROUND(VLOOKUP(fUnitSales[[#This Row],[Product]],dProducts[],2,0)*(1-fUnitSales[[#This Row],[Discount]])*fUnitSales[[#This Row],[Units]],2)</f>
        <v>24.25</v>
      </c>
      <c r="N5944" s="4" t="str">
        <f>VLOOKUP(fUnitSales[[#This Row],[SalesRep]],dSalesRep[],2,0)</f>
        <v>MidWest</v>
      </c>
    </row>
    <row r="5945" spans="7:14" x14ac:dyDescent="0.25">
      <c r="G5945" s="6">
        <v>41895</v>
      </c>
      <c r="H5945" t="s">
        <v>61</v>
      </c>
      <c r="I5945" t="s">
        <v>37</v>
      </c>
      <c r="J5945">
        <v>1.4999999999999999E-2</v>
      </c>
      <c r="K5945">
        <v>3</v>
      </c>
      <c r="M5945" s="4">
        <f>ROUND(VLOOKUP(fUnitSales[[#This Row],[Product]],dProducts[],2,0)*(1-fUnitSales[[#This Row],[Discount]])*fUnitSales[[#This Row],[Units]],2)</f>
        <v>73.88</v>
      </c>
      <c r="N5945" s="4" t="str">
        <f>VLOOKUP(fUnitSales[[#This Row],[SalesRep]],dSalesRep[],2,0)</f>
        <v>South</v>
      </c>
    </row>
    <row r="5946" spans="7:14" x14ac:dyDescent="0.25">
      <c r="G5946" s="6">
        <v>41586</v>
      </c>
      <c r="H5946" t="s">
        <v>60</v>
      </c>
      <c r="I5946" t="s">
        <v>17</v>
      </c>
      <c r="J5946">
        <v>0</v>
      </c>
      <c r="K5946">
        <v>2</v>
      </c>
      <c r="M5946" s="4">
        <f>ROUND(VLOOKUP(fUnitSales[[#This Row],[Product]],dProducts[],2,0)*(1-fUnitSales[[#This Row],[Discount]])*fUnitSales[[#This Row],[Units]],2)</f>
        <v>39.9</v>
      </c>
      <c r="N5946" s="4" t="str">
        <f>VLOOKUP(fUnitSales[[#This Row],[SalesRep]],dSalesRep[],2,0)</f>
        <v>South</v>
      </c>
    </row>
    <row r="5947" spans="7:14" x14ac:dyDescent="0.25">
      <c r="G5947" s="6">
        <v>41632</v>
      </c>
      <c r="H5947" t="s">
        <v>47</v>
      </c>
      <c r="I5947" t="s">
        <v>8</v>
      </c>
      <c r="J5947">
        <v>0</v>
      </c>
      <c r="K5947">
        <v>3</v>
      </c>
      <c r="M5947" s="4">
        <f>ROUND(VLOOKUP(fUnitSales[[#This Row],[Product]],dProducts[],2,0)*(1-fUnitSales[[#This Row],[Discount]])*fUnitSales[[#This Row],[Units]],2)</f>
        <v>63</v>
      </c>
      <c r="N5947" s="4" t="str">
        <f>VLOOKUP(fUnitSales[[#This Row],[SalesRep]],dSalesRep[],2,0)</f>
        <v>South</v>
      </c>
    </row>
    <row r="5948" spans="7:14" x14ac:dyDescent="0.25">
      <c r="G5948" s="6">
        <v>41774</v>
      </c>
      <c r="H5948" t="s">
        <v>89</v>
      </c>
      <c r="I5948" t="s">
        <v>13</v>
      </c>
      <c r="J5948">
        <v>1.4999999999999999E-2</v>
      </c>
      <c r="K5948">
        <v>3</v>
      </c>
      <c r="M5948" s="4">
        <f>ROUND(VLOOKUP(fUnitSales[[#This Row],[Product]],dProducts[],2,0)*(1-fUnitSales[[#This Row],[Discount]])*fUnitSales[[#This Row],[Units]],2)</f>
        <v>67.819999999999993</v>
      </c>
      <c r="N5948" s="4" t="str">
        <f>VLOOKUP(fUnitSales[[#This Row],[SalesRep]],dSalesRep[],2,0)</f>
        <v>West</v>
      </c>
    </row>
    <row r="5949" spans="7:14" x14ac:dyDescent="0.25">
      <c r="G5949" s="6">
        <v>41629</v>
      </c>
      <c r="H5949" t="s">
        <v>92</v>
      </c>
      <c r="I5949" t="s">
        <v>28</v>
      </c>
      <c r="J5949">
        <v>0.01</v>
      </c>
      <c r="K5949">
        <v>2</v>
      </c>
      <c r="M5949" s="4">
        <f>ROUND(VLOOKUP(fUnitSales[[#This Row],[Product]],dProducts[],2,0)*(1-fUnitSales[[#This Row],[Discount]])*fUnitSales[[#This Row],[Units]],2)</f>
        <v>54.45</v>
      </c>
      <c r="N5949" s="4" t="str">
        <f>VLOOKUP(fUnitSales[[#This Row],[SalesRep]],dSalesRep[],2,0)</f>
        <v>West</v>
      </c>
    </row>
    <row r="5950" spans="7:14" x14ac:dyDescent="0.25">
      <c r="G5950" s="6">
        <v>41627</v>
      </c>
      <c r="H5950" t="s">
        <v>30</v>
      </c>
      <c r="I5950" t="s">
        <v>13</v>
      </c>
      <c r="J5950">
        <v>2.5000000000000001E-2</v>
      </c>
      <c r="K5950">
        <v>4</v>
      </c>
      <c r="M5950" s="4">
        <f>ROUND(VLOOKUP(fUnitSales[[#This Row],[Product]],dProducts[],2,0)*(1-fUnitSales[[#This Row],[Discount]])*fUnitSales[[#This Row],[Units]],2)</f>
        <v>89.51</v>
      </c>
      <c r="N5950" s="4" t="str">
        <f>VLOOKUP(fUnitSales[[#This Row],[SalesRep]],dSalesRep[],2,0)</f>
        <v>East</v>
      </c>
    </row>
    <row r="5951" spans="7:14" x14ac:dyDescent="0.25">
      <c r="G5951" s="6">
        <v>41509</v>
      </c>
      <c r="H5951" t="s">
        <v>27</v>
      </c>
      <c r="I5951" t="s">
        <v>18</v>
      </c>
      <c r="J5951">
        <v>0</v>
      </c>
      <c r="K5951">
        <v>1</v>
      </c>
      <c r="M5951" s="4">
        <f>ROUND(VLOOKUP(fUnitSales[[#This Row],[Product]],dProducts[],2,0)*(1-fUnitSales[[#This Row],[Discount]])*fUnitSales[[#This Row],[Units]],2)</f>
        <v>22.95</v>
      </c>
      <c r="N5951" s="4" t="str">
        <f>VLOOKUP(fUnitSales[[#This Row],[SalesRep]],dSalesRep[],2,0)</f>
        <v>MidWest</v>
      </c>
    </row>
    <row r="5952" spans="7:14" x14ac:dyDescent="0.25">
      <c r="G5952" s="6">
        <v>41975</v>
      </c>
      <c r="H5952" t="s">
        <v>30</v>
      </c>
      <c r="I5952" t="s">
        <v>13</v>
      </c>
      <c r="J5952">
        <v>0</v>
      </c>
      <c r="K5952">
        <v>2</v>
      </c>
      <c r="M5952" s="4">
        <f>ROUND(VLOOKUP(fUnitSales[[#This Row],[Product]],dProducts[],2,0)*(1-fUnitSales[[#This Row],[Discount]])*fUnitSales[[#This Row],[Units]],2)</f>
        <v>45.9</v>
      </c>
      <c r="N5952" s="4" t="str">
        <f>VLOOKUP(fUnitSales[[#This Row],[SalesRep]],dSalesRep[],2,0)</f>
        <v>East</v>
      </c>
    </row>
    <row r="5953" spans="7:14" x14ac:dyDescent="0.25">
      <c r="G5953" s="6">
        <v>41978</v>
      </c>
      <c r="H5953" t="s">
        <v>50</v>
      </c>
      <c r="I5953" t="s">
        <v>25</v>
      </c>
      <c r="J5953">
        <v>0.02</v>
      </c>
      <c r="K5953">
        <v>1</v>
      </c>
      <c r="M5953" s="4">
        <f>ROUND(VLOOKUP(fUnitSales[[#This Row],[Product]],dProducts[],2,0)*(1-fUnitSales[[#This Row],[Discount]])*fUnitSales[[#This Row],[Units]],2)</f>
        <v>33.32</v>
      </c>
      <c r="N5953" s="4" t="str">
        <f>VLOOKUP(fUnitSales[[#This Row],[SalesRep]],dSalesRep[],2,0)</f>
        <v>MidWest</v>
      </c>
    </row>
    <row r="5954" spans="7:14" x14ac:dyDescent="0.25">
      <c r="G5954" s="6">
        <v>41961</v>
      </c>
      <c r="H5954" t="s">
        <v>92</v>
      </c>
      <c r="I5954" t="s">
        <v>31</v>
      </c>
      <c r="J5954">
        <v>0.01</v>
      </c>
      <c r="K5954">
        <v>4</v>
      </c>
      <c r="M5954" s="4">
        <f>ROUND(VLOOKUP(fUnitSales[[#This Row],[Product]],dProducts[],2,0)*(1-fUnitSales[[#This Row],[Discount]])*fUnitSales[[#This Row],[Units]],2)</f>
        <v>118.8</v>
      </c>
      <c r="N5954" s="4" t="str">
        <f>VLOOKUP(fUnitSales[[#This Row],[SalesRep]],dSalesRep[],2,0)</f>
        <v>West</v>
      </c>
    </row>
    <row r="5955" spans="7:14" x14ac:dyDescent="0.25">
      <c r="G5955" s="6">
        <v>41983</v>
      </c>
      <c r="H5955" t="s">
        <v>56</v>
      </c>
      <c r="I5955" t="s">
        <v>8</v>
      </c>
      <c r="J5955">
        <v>0</v>
      </c>
      <c r="K5955">
        <v>22</v>
      </c>
      <c r="M5955" s="4">
        <f>ROUND(VLOOKUP(fUnitSales[[#This Row],[Product]],dProducts[],2,0)*(1-fUnitSales[[#This Row],[Discount]])*fUnitSales[[#This Row],[Units]],2)</f>
        <v>462</v>
      </c>
      <c r="N5955" s="4" t="str">
        <f>VLOOKUP(fUnitSales[[#This Row],[SalesRep]],dSalesRep[],2,0)</f>
        <v>West</v>
      </c>
    </row>
    <row r="5956" spans="7:14" x14ac:dyDescent="0.25">
      <c r="G5956" s="6">
        <v>41628</v>
      </c>
      <c r="H5956" t="s">
        <v>89</v>
      </c>
      <c r="I5956" t="s">
        <v>37</v>
      </c>
      <c r="J5956">
        <v>1.4999999999999999E-2</v>
      </c>
      <c r="K5956">
        <v>1</v>
      </c>
      <c r="M5956" s="4">
        <f>ROUND(VLOOKUP(fUnitSales[[#This Row],[Product]],dProducts[],2,0)*(1-fUnitSales[[#This Row],[Discount]])*fUnitSales[[#This Row],[Units]],2)</f>
        <v>24.63</v>
      </c>
      <c r="N5956" s="4" t="str">
        <f>VLOOKUP(fUnitSales[[#This Row],[SalesRep]],dSalesRep[],2,0)</f>
        <v>West</v>
      </c>
    </row>
    <row r="5957" spans="7:14" x14ac:dyDescent="0.25">
      <c r="G5957" s="6">
        <v>41977</v>
      </c>
      <c r="H5957" t="s">
        <v>41</v>
      </c>
      <c r="I5957" t="s">
        <v>37</v>
      </c>
      <c r="J5957">
        <v>0</v>
      </c>
      <c r="K5957">
        <v>4</v>
      </c>
      <c r="M5957" s="4">
        <f>ROUND(VLOOKUP(fUnitSales[[#This Row],[Product]],dProducts[],2,0)*(1-fUnitSales[[#This Row],[Discount]])*fUnitSales[[#This Row],[Units]],2)</f>
        <v>100</v>
      </c>
      <c r="N5957" s="4" t="str">
        <f>VLOOKUP(fUnitSales[[#This Row],[SalesRep]],dSalesRep[],2,0)</f>
        <v>South</v>
      </c>
    </row>
    <row r="5958" spans="7:14" x14ac:dyDescent="0.25">
      <c r="G5958" s="6">
        <v>41539</v>
      </c>
      <c r="H5958" t="s">
        <v>30</v>
      </c>
      <c r="I5958" t="s">
        <v>42</v>
      </c>
      <c r="J5958">
        <v>0</v>
      </c>
      <c r="K5958">
        <v>1</v>
      </c>
      <c r="M5958" s="4">
        <f>ROUND(VLOOKUP(fUnitSales[[#This Row],[Product]],dProducts[],2,0)*(1-fUnitSales[[#This Row],[Discount]])*fUnitSales[[#This Row],[Units]],2)</f>
        <v>19</v>
      </c>
      <c r="N5958" s="4" t="str">
        <f>VLOOKUP(fUnitSales[[#This Row],[SalesRep]],dSalesRep[],2,0)</f>
        <v>East</v>
      </c>
    </row>
    <row r="5959" spans="7:14" x14ac:dyDescent="0.25">
      <c r="G5959" s="6">
        <v>41750</v>
      </c>
      <c r="H5959" t="s">
        <v>11</v>
      </c>
      <c r="I5959" t="s">
        <v>28</v>
      </c>
      <c r="J5959">
        <v>0</v>
      </c>
      <c r="K5959">
        <v>14</v>
      </c>
      <c r="M5959" s="4">
        <f>ROUND(VLOOKUP(fUnitSales[[#This Row],[Product]],dProducts[],2,0)*(1-fUnitSales[[#This Row],[Discount]])*fUnitSales[[#This Row],[Units]],2)</f>
        <v>385</v>
      </c>
      <c r="N5959" s="4" t="str">
        <f>VLOOKUP(fUnitSales[[#This Row],[SalesRep]],dSalesRep[],2,0)</f>
        <v>West</v>
      </c>
    </row>
    <row r="5960" spans="7:14" x14ac:dyDescent="0.25">
      <c r="G5960" s="6">
        <v>41619</v>
      </c>
      <c r="H5960" t="s">
        <v>45</v>
      </c>
      <c r="I5960" t="s">
        <v>17</v>
      </c>
      <c r="J5960">
        <v>0</v>
      </c>
      <c r="K5960">
        <v>2</v>
      </c>
      <c r="M5960" s="4">
        <f>ROUND(VLOOKUP(fUnitSales[[#This Row],[Product]],dProducts[],2,0)*(1-fUnitSales[[#This Row],[Discount]])*fUnitSales[[#This Row],[Units]],2)</f>
        <v>39.9</v>
      </c>
      <c r="N5960" s="4" t="str">
        <f>VLOOKUP(fUnitSales[[#This Row],[SalesRep]],dSalesRep[],2,0)</f>
        <v>MidWest</v>
      </c>
    </row>
    <row r="5961" spans="7:14" x14ac:dyDescent="0.25">
      <c r="G5961" s="6">
        <v>41281</v>
      </c>
      <c r="H5961" t="s">
        <v>83</v>
      </c>
      <c r="I5961" t="s">
        <v>13</v>
      </c>
      <c r="J5961">
        <v>0</v>
      </c>
      <c r="K5961">
        <v>1</v>
      </c>
      <c r="M5961" s="4">
        <f>ROUND(VLOOKUP(fUnitSales[[#This Row],[Product]],dProducts[],2,0)*(1-fUnitSales[[#This Row],[Discount]])*fUnitSales[[#This Row],[Units]],2)</f>
        <v>22.95</v>
      </c>
      <c r="N5961" s="4" t="str">
        <f>VLOOKUP(fUnitSales[[#This Row],[SalesRep]],dSalesRep[],2,0)</f>
        <v>South</v>
      </c>
    </row>
    <row r="5962" spans="7:14" x14ac:dyDescent="0.25">
      <c r="G5962" s="6">
        <v>41599</v>
      </c>
      <c r="H5962" t="s">
        <v>61</v>
      </c>
      <c r="I5962" t="s">
        <v>34</v>
      </c>
      <c r="J5962">
        <v>0</v>
      </c>
      <c r="K5962">
        <v>1</v>
      </c>
      <c r="M5962" s="4">
        <f>ROUND(VLOOKUP(fUnitSales[[#This Row],[Product]],dProducts[],2,0)*(1-fUnitSales[[#This Row],[Discount]])*fUnitSales[[#This Row],[Units]],2)</f>
        <v>23.5</v>
      </c>
      <c r="N5962" s="4" t="str">
        <f>VLOOKUP(fUnitSales[[#This Row],[SalesRep]],dSalesRep[],2,0)</f>
        <v>South</v>
      </c>
    </row>
    <row r="5963" spans="7:14" x14ac:dyDescent="0.25">
      <c r="G5963" s="6">
        <v>41583</v>
      </c>
      <c r="H5963" t="s">
        <v>44</v>
      </c>
      <c r="I5963" t="s">
        <v>31</v>
      </c>
      <c r="J5963">
        <v>0</v>
      </c>
      <c r="K5963">
        <v>3</v>
      </c>
      <c r="M5963" s="4">
        <f>ROUND(VLOOKUP(fUnitSales[[#This Row],[Product]],dProducts[],2,0)*(1-fUnitSales[[#This Row],[Discount]])*fUnitSales[[#This Row],[Units]],2)</f>
        <v>90</v>
      </c>
      <c r="N5963" s="4" t="str">
        <f>VLOOKUP(fUnitSales[[#This Row],[SalesRep]],dSalesRep[],2,0)</f>
        <v>MidWest</v>
      </c>
    </row>
    <row r="5964" spans="7:14" x14ac:dyDescent="0.25">
      <c r="G5964" s="6">
        <v>41600</v>
      </c>
      <c r="H5964" t="s">
        <v>59</v>
      </c>
      <c r="I5964" t="s">
        <v>17</v>
      </c>
      <c r="J5964">
        <v>0.01</v>
      </c>
      <c r="K5964">
        <v>3</v>
      </c>
      <c r="M5964" s="4">
        <f>ROUND(VLOOKUP(fUnitSales[[#This Row],[Product]],dProducts[],2,0)*(1-fUnitSales[[#This Row],[Discount]])*fUnitSales[[#This Row],[Units]],2)</f>
        <v>59.25</v>
      </c>
      <c r="N5964" s="4" t="str">
        <f>VLOOKUP(fUnitSales[[#This Row],[SalesRep]],dSalesRep[],2,0)</f>
        <v>East</v>
      </c>
    </row>
    <row r="5965" spans="7:14" x14ac:dyDescent="0.25">
      <c r="G5965" s="6">
        <v>41592</v>
      </c>
      <c r="H5965" t="s">
        <v>43</v>
      </c>
      <c r="I5965" t="s">
        <v>28</v>
      </c>
      <c r="J5965">
        <v>0</v>
      </c>
      <c r="K5965">
        <v>1</v>
      </c>
      <c r="M5965" s="4">
        <f>ROUND(VLOOKUP(fUnitSales[[#This Row],[Product]],dProducts[],2,0)*(1-fUnitSales[[#This Row],[Discount]])*fUnitSales[[#This Row],[Units]],2)</f>
        <v>27.5</v>
      </c>
      <c r="N5965" s="4" t="str">
        <f>VLOOKUP(fUnitSales[[#This Row],[SalesRep]],dSalesRep[],2,0)</f>
        <v>MidWest</v>
      </c>
    </row>
    <row r="5966" spans="7:14" x14ac:dyDescent="0.25">
      <c r="G5966" s="6">
        <v>41949</v>
      </c>
      <c r="H5966" t="s">
        <v>53</v>
      </c>
      <c r="I5966" t="s">
        <v>37</v>
      </c>
      <c r="J5966">
        <v>0.03</v>
      </c>
      <c r="K5966">
        <v>3</v>
      </c>
      <c r="M5966" s="4">
        <f>ROUND(VLOOKUP(fUnitSales[[#This Row],[Product]],dProducts[],2,0)*(1-fUnitSales[[#This Row],[Discount]])*fUnitSales[[#This Row],[Units]],2)</f>
        <v>72.75</v>
      </c>
      <c r="N5966" s="4" t="str">
        <f>VLOOKUP(fUnitSales[[#This Row],[SalesRep]],dSalesRep[],2,0)</f>
        <v>West</v>
      </c>
    </row>
    <row r="5967" spans="7:14" x14ac:dyDescent="0.25">
      <c r="G5967" s="6">
        <v>41590</v>
      </c>
      <c r="H5967" t="s">
        <v>65</v>
      </c>
      <c r="I5967" t="s">
        <v>25</v>
      </c>
      <c r="J5967">
        <v>0</v>
      </c>
      <c r="K5967">
        <v>2</v>
      </c>
      <c r="M5967" s="4">
        <f>ROUND(VLOOKUP(fUnitSales[[#This Row],[Product]],dProducts[],2,0)*(1-fUnitSales[[#This Row],[Discount]])*fUnitSales[[#This Row],[Units]],2)</f>
        <v>68</v>
      </c>
      <c r="N5967" s="4" t="str">
        <f>VLOOKUP(fUnitSales[[#This Row],[SalesRep]],dSalesRep[],2,0)</f>
        <v>West</v>
      </c>
    </row>
    <row r="5968" spans="7:14" x14ac:dyDescent="0.25">
      <c r="G5968" s="6">
        <v>41863</v>
      </c>
      <c r="H5968" t="s">
        <v>35</v>
      </c>
      <c r="I5968" t="s">
        <v>37</v>
      </c>
      <c r="J5968">
        <v>1.4999999999999999E-2</v>
      </c>
      <c r="K5968">
        <v>2</v>
      </c>
      <c r="M5968" s="4">
        <f>ROUND(VLOOKUP(fUnitSales[[#This Row],[Product]],dProducts[],2,0)*(1-fUnitSales[[#This Row],[Discount]])*fUnitSales[[#This Row],[Units]],2)</f>
        <v>49.25</v>
      </c>
      <c r="N5968" s="4" t="str">
        <f>VLOOKUP(fUnitSales[[#This Row],[SalesRep]],dSalesRep[],2,0)</f>
        <v>MidWest</v>
      </c>
    </row>
    <row r="5969" spans="7:14" x14ac:dyDescent="0.25">
      <c r="G5969" s="6">
        <v>42004</v>
      </c>
      <c r="H5969" t="s">
        <v>74</v>
      </c>
      <c r="I5969" t="s">
        <v>13</v>
      </c>
      <c r="J5969">
        <v>0.03</v>
      </c>
      <c r="K5969">
        <v>8</v>
      </c>
      <c r="M5969" s="4">
        <f>ROUND(VLOOKUP(fUnitSales[[#This Row],[Product]],dProducts[],2,0)*(1-fUnitSales[[#This Row],[Discount]])*fUnitSales[[#This Row],[Units]],2)</f>
        <v>178.09</v>
      </c>
      <c r="N5969" s="4" t="str">
        <f>VLOOKUP(fUnitSales[[#This Row],[SalesRep]],dSalesRep[],2,0)</f>
        <v>MidWest</v>
      </c>
    </row>
    <row r="5970" spans="7:14" x14ac:dyDescent="0.25">
      <c r="G5970" s="6">
        <v>41635</v>
      </c>
      <c r="H5970" t="s">
        <v>61</v>
      </c>
      <c r="I5970" t="s">
        <v>28</v>
      </c>
      <c r="J5970">
        <v>0.03</v>
      </c>
      <c r="K5970">
        <v>2</v>
      </c>
      <c r="M5970" s="4">
        <f>ROUND(VLOOKUP(fUnitSales[[#This Row],[Product]],dProducts[],2,0)*(1-fUnitSales[[#This Row],[Discount]])*fUnitSales[[#This Row],[Units]],2)</f>
        <v>53.35</v>
      </c>
      <c r="N5970" s="4" t="str">
        <f>VLOOKUP(fUnitSales[[#This Row],[SalesRep]],dSalesRep[],2,0)</f>
        <v>South</v>
      </c>
    </row>
    <row r="5971" spans="7:14" x14ac:dyDescent="0.25">
      <c r="G5971" s="6">
        <v>41995</v>
      </c>
      <c r="H5971" t="s">
        <v>90</v>
      </c>
      <c r="I5971" t="s">
        <v>13</v>
      </c>
      <c r="J5971">
        <v>0</v>
      </c>
      <c r="K5971">
        <v>2</v>
      </c>
      <c r="M5971" s="4">
        <f>ROUND(VLOOKUP(fUnitSales[[#This Row],[Product]],dProducts[],2,0)*(1-fUnitSales[[#This Row],[Discount]])*fUnitSales[[#This Row],[Units]],2)</f>
        <v>45.9</v>
      </c>
      <c r="N5971" s="4" t="str">
        <f>VLOOKUP(fUnitSales[[#This Row],[SalesRep]],dSalesRep[],2,0)</f>
        <v>West</v>
      </c>
    </row>
    <row r="5972" spans="7:14" x14ac:dyDescent="0.25">
      <c r="G5972" s="6">
        <v>41584</v>
      </c>
      <c r="H5972" t="s">
        <v>26</v>
      </c>
      <c r="I5972" t="s">
        <v>18</v>
      </c>
      <c r="J5972">
        <v>2.5000000000000001E-2</v>
      </c>
      <c r="K5972">
        <v>1</v>
      </c>
      <c r="M5972" s="4">
        <f>ROUND(VLOOKUP(fUnitSales[[#This Row],[Product]],dProducts[],2,0)*(1-fUnitSales[[#This Row],[Discount]])*fUnitSales[[#This Row],[Units]],2)</f>
        <v>22.38</v>
      </c>
      <c r="N5972" s="4" t="str">
        <f>VLOOKUP(fUnitSales[[#This Row],[SalesRep]],dSalesRep[],2,0)</f>
        <v>West</v>
      </c>
    </row>
    <row r="5973" spans="7:14" x14ac:dyDescent="0.25">
      <c r="G5973" s="6">
        <v>41585</v>
      </c>
      <c r="H5973" t="s">
        <v>75</v>
      </c>
      <c r="I5973" t="s">
        <v>34</v>
      </c>
      <c r="J5973">
        <v>1.4999999999999999E-2</v>
      </c>
      <c r="K5973">
        <v>1</v>
      </c>
      <c r="M5973" s="4">
        <f>ROUND(VLOOKUP(fUnitSales[[#This Row],[Product]],dProducts[],2,0)*(1-fUnitSales[[#This Row],[Discount]])*fUnitSales[[#This Row],[Units]],2)</f>
        <v>23.15</v>
      </c>
      <c r="N5973" s="4" t="str">
        <f>VLOOKUP(fUnitSales[[#This Row],[SalesRep]],dSalesRep[],2,0)</f>
        <v>West</v>
      </c>
    </row>
    <row r="5974" spans="7:14" x14ac:dyDescent="0.25">
      <c r="G5974" s="6">
        <v>41598</v>
      </c>
      <c r="H5974" t="s">
        <v>14</v>
      </c>
      <c r="I5974" t="s">
        <v>13</v>
      </c>
      <c r="J5974">
        <v>0</v>
      </c>
      <c r="K5974">
        <v>3</v>
      </c>
      <c r="M5974" s="4">
        <f>ROUND(VLOOKUP(fUnitSales[[#This Row],[Product]],dProducts[],2,0)*(1-fUnitSales[[#This Row],[Discount]])*fUnitSales[[#This Row],[Units]],2)</f>
        <v>68.849999999999994</v>
      </c>
      <c r="N5974" s="4" t="str">
        <f>VLOOKUP(fUnitSales[[#This Row],[SalesRep]],dSalesRep[],2,0)</f>
        <v>West</v>
      </c>
    </row>
    <row r="5975" spans="7:14" x14ac:dyDescent="0.25">
      <c r="G5975" s="6">
        <v>41316</v>
      </c>
      <c r="H5975" t="s">
        <v>58</v>
      </c>
      <c r="I5975" t="s">
        <v>25</v>
      </c>
      <c r="J5975">
        <v>1.4999999999999999E-2</v>
      </c>
      <c r="K5975">
        <v>3</v>
      </c>
      <c r="M5975" s="4">
        <f>ROUND(VLOOKUP(fUnitSales[[#This Row],[Product]],dProducts[],2,0)*(1-fUnitSales[[#This Row],[Discount]])*fUnitSales[[#This Row],[Units]],2)</f>
        <v>100.47</v>
      </c>
      <c r="N5975" s="4" t="str">
        <f>VLOOKUP(fUnitSales[[#This Row],[SalesRep]],dSalesRep[],2,0)</f>
        <v>East</v>
      </c>
    </row>
    <row r="5976" spans="7:14" x14ac:dyDescent="0.25">
      <c r="G5976" s="6">
        <v>41396</v>
      </c>
      <c r="H5976" t="s">
        <v>73</v>
      </c>
      <c r="I5976" t="s">
        <v>25</v>
      </c>
      <c r="J5976">
        <v>0</v>
      </c>
      <c r="K5976">
        <v>1</v>
      </c>
      <c r="M5976" s="4">
        <f>ROUND(VLOOKUP(fUnitSales[[#This Row],[Product]],dProducts[],2,0)*(1-fUnitSales[[#This Row],[Discount]])*fUnitSales[[#This Row],[Units]],2)</f>
        <v>34</v>
      </c>
      <c r="N5976" s="4" t="str">
        <f>VLOOKUP(fUnitSales[[#This Row],[SalesRep]],dSalesRep[],2,0)</f>
        <v>West</v>
      </c>
    </row>
    <row r="5977" spans="7:14" x14ac:dyDescent="0.25">
      <c r="G5977" s="6">
        <v>41957</v>
      </c>
      <c r="H5977" t="s">
        <v>74</v>
      </c>
      <c r="I5977" t="s">
        <v>8</v>
      </c>
      <c r="J5977">
        <v>0</v>
      </c>
      <c r="K5977">
        <v>2</v>
      </c>
      <c r="M5977" s="4">
        <f>ROUND(VLOOKUP(fUnitSales[[#This Row],[Product]],dProducts[],2,0)*(1-fUnitSales[[#This Row],[Discount]])*fUnitSales[[#This Row],[Units]],2)</f>
        <v>42</v>
      </c>
      <c r="N5977" s="4" t="str">
        <f>VLOOKUP(fUnitSales[[#This Row],[SalesRep]],dSalesRep[],2,0)</f>
        <v>MidWest</v>
      </c>
    </row>
    <row r="5978" spans="7:14" x14ac:dyDescent="0.25">
      <c r="G5978" s="6">
        <v>41613</v>
      </c>
      <c r="H5978" t="s">
        <v>63</v>
      </c>
      <c r="I5978" t="s">
        <v>25</v>
      </c>
      <c r="J5978">
        <v>0.01</v>
      </c>
      <c r="K5978">
        <v>3</v>
      </c>
      <c r="M5978" s="4">
        <f>ROUND(VLOOKUP(fUnitSales[[#This Row],[Product]],dProducts[],2,0)*(1-fUnitSales[[#This Row],[Discount]])*fUnitSales[[#This Row],[Units]],2)</f>
        <v>100.98</v>
      </c>
      <c r="N5978" s="4" t="str">
        <f>VLOOKUP(fUnitSales[[#This Row],[SalesRep]],dSalesRep[],2,0)</f>
        <v>MidWest</v>
      </c>
    </row>
    <row r="5979" spans="7:14" x14ac:dyDescent="0.25">
      <c r="G5979" s="6">
        <v>41944</v>
      </c>
      <c r="H5979" t="s">
        <v>30</v>
      </c>
      <c r="I5979" t="s">
        <v>8</v>
      </c>
      <c r="J5979">
        <v>0.03</v>
      </c>
      <c r="K5979">
        <v>1</v>
      </c>
      <c r="M5979" s="4">
        <f>ROUND(VLOOKUP(fUnitSales[[#This Row],[Product]],dProducts[],2,0)*(1-fUnitSales[[#This Row],[Discount]])*fUnitSales[[#This Row],[Units]],2)</f>
        <v>20.37</v>
      </c>
      <c r="N5979" s="4" t="str">
        <f>VLOOKUP(fUnitSales[[#This Row],[SalesRep]],dSalesRep[],2,0)</f>
        <v>East</v>
      </c>
    </row>
    <row r="5980" spans="7:14" x14ac:dyDescent="0.25">
      <c r="G5980" s="6">
        <v>41997</v>
      </c>
      <c r="H5980" t="s">
        <v>19</v>
      </c>
      <c r="I5980" t="s">
        <v>37</v>
      </c>
      <c r="J5980">
        <v>0</v>
      </c>
      <c r="K5980">
        <v>2</v>
      </c>
      <c r="M5980" s="4">
        <f>ROUND(VLOOKUP(fUnitSales[[#This Row],[Product]],dProducts[],2,0)*(1-fUnitSales[[#This Row],[Discount]])*fUnitSales[[#This Row],[Units]],2)</f>
        <v>50</v>
      </c>
      <c r="N5980" s="4" t="str">
        <f>VLOOKUP(fUnitSales[[#This Row],[SalesRep]],dSalesRep[],2,0)</f>
        <v>East</v>
      </c>
    </row>
    <row r="5981" spans="7:14" x14ac:dyDescent="0.25">
      <c r="G5981" s="6">
        <v>41966</v>
      </c>
      <c r="H5981" t="s">
        <v>38</v>
      </c>
      <c r="I5981" t="s">
        <v>22</v>
      </c>
      <c r="J5981">
        <v>0</v>
      </c>
      <c r="K5981">
        <v>3</v>
      </c>
      <c r="M5981" s="4">
        <f>ROUND(VLOOKUP(fUnitSales[[#This Row],[Product]],dProducts[],2,0)*(1-fUnitSales[[#This Row],[Discount]])*fUnitSales[[#This Row],[Units]],2)</f>
        <v>75</v>
      </c>
      <c r="N5981" s="4" t="str">
        <f>VLOOKUP(fUnitSales[[#This Row],[SalesRep]],dSalesRep[],2,0)</f>
        <v>South</v>
      </c>
    </row>
    <row r="5982" spans="7:14" x14ac:dyDescent="0.25">
      <c r="G5982" s="6">
        <v>41587</v>
      </c>
      <c r="H5982" t="s">
        <v>85</v>
      </c>
      <c r="I5982" t="s">
        <v>18</v>
      </c>
      <c r="J5982">
        <v>0.01</v>
      </c>
      <c r="K5982">
        <v>2</v>
      </c>
      <c r="M5982" s="4">
        <f>ROUND(VLOOKUP(fUnitSales[[#This Row],[Product]],dProducts[],2,0)*(1-fUnitSales[[#This Row],[Discount]])*fUnitSales[[#This Row],[Units]],2)</f>
        <v>45.44</v>
      </c>
      <c r="N5982" s="4" t="str">
        <f>VLOOKUP(fUnitSales[[#This Row],[SalesRep]],dSalesRep[],2,0)</f>
        <v>West</v>
      </c>
    </row>
    <row r="5983" spans="7:14" x14ac:dyDescent="0.25">
      <c r="G5983" s="6">
        <v>41327</v>
      </c>
      <c r="H5983" t="s">
        <v>85</v>
      </c>
      <c r="I5983" t="s">
        <v>8</v>
      </c>
      <c r="J5983">
        <v>2.5000000000000001E-2</v>
      </c>
      <c r="K5983">
        <v>1</v>
      </c>
      <c r="M5983" s="4">
        <f>ROUND(VLOOKUP(fUnitSales[[#This Row],[Product]],dProducts[],2,0)*(1-fUnitSales[[#This Row],[Discount]])*fUnitSales[[#This Row],[Units]],2)</f>
        <v>20.48</v>
      </c>
      <c r="N5983" s="4" t="str">
        <f>VLOOKUP(fUnitSales[[#This Row],[SalesRep]],dSalesRep[],2,0)</f>
        <v>West</v>
      </c>
    </row>
    <row r="5984" spans="7:14" x14ac:dyDescent="0.25">
      <c r="G5984" s="6">
        <v>41892</v>
      </c>
      <c r="H5984" t="s">
        <v>79</v>
      </c>
      <c r="I5984" t="s">
        <v>37</v>
      </c>
      <c r="J5984">
        <v>0</v>
      </c>
      <c r="K5984">
        <v>2</v>
      </c>
      <c r="M5984" s="4">
        <f>ROUND(VLOOKUP(fUnitSales[[#This Row],[Product]],dProducts[],2,0)*(1-fUnitSales[[#This Row],[Discount]])*fUnitSales[[#This Row],[Units]],2)</f>
        <v>50</v>
      </c>
      <c r="N5984" s="4" t="str">
        <f>VLOOKUP(fUnitSales[[#This Row],[SalesRep]],dSalesRep[],2,0)</f>
        <v>South</v>
      </c>
    </row>
    <row r="5985" spans="7:14" x14ac:dyDescent="0.25">
      <c r="G5985" s="6">
        <v>41392</v>
      </c>
      <c r="H5985" t="s">
        <v>64</v>
      </c>
      <c r="I5985" t="s">
        <v>18</v>
      </c>
      <c r="J5985">
        <v>0.02</v>
      </c>
      <c r="K5985">
        <v>2</v>
      </c>
      <c r="M5985" s="4">
        <f>ROUND(VLOOKUP(fUnitSales[[#This Row],[Product]],dProducts[],2,0)*(1-fUnitSales[[#This Row],[Discount]])*fUnitSales[[#This Row],[Units]],2)</f>
        <v>44.98</v>
      </c>
      <c r="N5985" s="4" t="str">
        <f>VLOOKUP(fUnitSales[[#This Row],[SalesRep]],dSalesRep[],2,0)</f>
        <v>MidWest</v>
      </c>
    </row>
    <row r="5986" spans="7:14" x14ac:dyDescent="0.25">
      <c r="G5986" s="6">
        <v>41605</v>
      </c>
      <c r="H5986" t="s">
        <v>63</v>
      </c>
      <c r="I5986" t="s">
        <v>28</v>
      </c>
      <c r="J5986">
        <v>2.5000000000000001E-2</v>
      </c>
      <c r="K5986">
        <v>23</v>
      </c>
      <c r="M5986" s="4">
        <f>ROUND(VLOOKUP(fUnitSales[[#This Row],[Product]],dProducts[],2,0)*(1-fUnitSales[[#This Row],[Discount]])*fUnitSales[[#This Row],[Units]],2)</f>
        <v>616.69000000000005</v>
      </c>
      <c r="N5986" s="4" t="str">
        <f>VLOOKUP(fUnitSales[[#This Row],[SalesRep]],dSalesRep[],2,0)</f>
        <v>MidWest</v>
      </c>
    </row>
    <row r="5987" spans="7:14" x14ac:dyDescent="0.25">
      <c r="G5987" s="6">
        <v>41630</v>
      </c>
      <c r="H5987" t="s">
        <v>78</v>
      </c>
      <c r="I5987" t="s">
        <v>18</v>
      </c>
      <c r="J5987">
        <v>0.01</v>
      </c>
      <c r="K5987">
        <v>11</v>
      </c>
      <c r="M5987" s="4">
        <f>ROUND(VLOOKUP(fUnitSales[[#This Row],[Product]],dProducts[],2,0)*(1-fUnitSales[[#This Row],[Discount]])*fUnitSales[[#This Row],[Units]],2)</f>
        <v>249.93</v>
      </c>
      <c r="N5987" s="4" t="str">
        <f>VLOOKUP(fUnitSales[[#This Row],[SalesRep]],dSalesRep[],2,0)</f>
        <v>West</v>
      </c>
    </row>
    <row r="5988" spans="7:14" x14ac:dyDescent="0.25">
      <c r="G5988" s="6">
        <v>41555</v>
      </c>
      <c r="H5988" t="s">
        <v>90</v>
      </c>
      <c r="I5988" t="s">
        <v>31</v>
      </c>
      <c r="J5988">
        <v>0</v>
      </c>
      <c r="K5988">
        <v>1</v>
      </c>
      <c r="M5988" s="4">
        <f>ROUND(VLOOKUP(fUnitSales[[#This Row],[Product]],dProducts[],2,0)*(1-fUnitSales[[#This Row],[Discount]])*fUnitSales[[#This Row],[Units]],2)</f>
        <v>30</v>
      </c>
      <c r="N5988" s="4" t="str">
        <f>VLOOKUP(fUnitSales[[#This Row],[SalesRep]],dSalesRep[],2,0)</f>
        <v>West</v>
      </c>
    </row>
    <row r="5989" spans="7:14" x14ac:dyDescent="0.25">
      <c r="G5989" s="6">
        <v>42002</v>
      </c>
      <c r="H5989" t="s">
        <v>30</v>
      </c>
      <c r="I5989" t="s">
        <v>8</v>
      </c>
      <c r="J5989">
        <v>0</v>
      </c>
      <c r="K5989">
        <v>2</v>
      </c>
      <c r="M5989" s="4">
        <f>ROUND(VLOOKUP(fUnitSales[[#This Row],[Product]],dProducts[],2,0)*(1-fUnitSales[[#This Row],[Discount]])*fUnitSales[[#This Row],[Units]],2)</f>
        <v>42</v>
      </c>
      <c r="N5989" s="4" t="str">
        <f>VLOOKUP(fUnitSales[[#This Row],[SalesRep]],dSalesRep[],2,0)</f>
        <v>East</v>
      </c>
    </row>
    <row r="5990" spans="7:14" x14ac:dyDescent="0.25">
      <c r="G5990" s="6">
        <v>41626</v>
      </c>
      <c r="H5990" t="s">
        <v>61</v>
      </c>
      <c r="I5990" t="s">
        <v>17</v>
      </c>
      <c r="J5990">
        <v>0.02</v>
      </c>
      <c r="K5990">
        <v>3</v>
      </c>
      <c r="M5990" s="4">
        <f>ROUND(VLOOKUP(fUnitSales[[#This Row],[Product]],dProducts[],2,0)*(1-fUnitSales[[#This Row],[Discount]])*fUnitSales[[#This Row],[Units]],2)</f>
        <v>58.65</v>
      </c>
      <c r="N5990" s="4" t="str">
        <f>VLOOKUP(fUnitSales[[#This Row],[SalesRep]],dSalesRep[],2,0)</f>
        <v>South</v>
      </c>
    </row>
    <row r="5991" spans="7:14" x14ac:dyDescent="0.25">
      <c r="G5991" s="6">
        <v>41589</v>
      </c>
      <c r="H5991" t="s">
        <v>89</v>
      </c>
      <c r="I5991" t="s">
        <v>37</v>
      </c>
      <c r="J5991">
        <v>0</v>
      </c>
      <c r="K5991">
        <v>2</v>
      </c>
      <c r="M5991" s="4">
        <f>ROUND(VLOOKUP(fUnitSales[[#This Row],[Product]],dProducts[],2,0)*(1-fUnitSales[[#This Row],[Discount]])*fUnitSales[[#This Row],[Units]],2)</f>
        <v>50</v>
      </c>
      <c r="N5991" s="4" t="str">
        <f>VLOOKUP(fUnitSales[[#This Row],[SalesRep]],dSalesRep[],2,0)</f>
        <v>West</v>
      </c>
    </row>
    <row r="5992" spans="7:14" x14ac:dyDescent="0.25">
      <c r="G5992" s="6">
        <v>41947</v>
      </c>
      <c r="H5992" t="s">
        <v>50</v>
      </c>
      <c r="I5992" t="s">
        <v>37</v>
      </c>
      <c r="J5992">
        <v>0</v>
      </c>
      <c r="K5992">
        <v>20</v>
      </c>
      <c r="M5992" s="4">
        <f>ROUND(VLOOKUP(fUnitSales[[#This Row],[Product]],dProducts[],2,0)*(1-fUnitSales[[#This Row],[Discount]])*fUnitSales[[#This Row],[Units]],2)</f>
        <v>500</v>
      </c>
      <c r="N5992" s="4" t="str">
        <f>VLOOKUP(fUnitSales[[#This Row],[SalesRep]],dSalesRep[],2,0)</f>
        <v>MidWest</v>
      </c>
    </row>
    <row r="5993" spans="7:14" x14ac:dyDescent="0.25">
      <c r="G5993" s="6">
        <v>41997</v>
      </c>
      <c r="H5993" t="s">
        <v>54</v>
      </c>
      <c r="I5993" t="s">
        <v>13</v>
      </c>
      <c r="J5993">
        <v>0.02</v>
      </c>
      <c r="K5993">
        <v>3</v>
      </c>
      <c r="M5993" s="4">
        <f>ROUND(VLOOKUP(fUnitSales[[#This Row],[Product]],dProducts[],2,0)*(1-fUnitSales[[#This Row],[Discount]])*fUnitSales[[#This Row],[Units]],2)</f>
        <v>67.47</v>
      </c>
      <c r="N5993" s="4" t="str">
        <f>VLOOKUP(fUnitSales[[#This Row],[SalesRep]],dSalesRep[],2,0)</f>
        <v>East</v>
      </c>
    </row>
    <row r="5994" spans="7:14" x14ac:dyDescent="0.25">
      <c r="G5994" s="6">
        <v>41632</v>
      </c>
      <c r="H5994" t="s">
        <v>41</v>
      </c>
      <c r="I5994" t="s">
        <v>13</v>
      </c>
      <c r="J5994">
        <v>0</v>
      </c>
      <c r="K5994">
        <v>3</v>
      </c>
      <c r="M5994" s="4">
        <f>ROUND(VLOOKUP(fUnitSales[[#This Row],[Product]],dProducts[],2,0)*(1-fUnitSales[[#This Row],[Discount]])*fUnitSales[[#This Row],[Units]],2)</f>
        <v>68.849999999999994</v>
      </c>
      <c r="N5994" s="4" t="str">
        <f>VLOOKUP(fUnitSales[[#This Row],[SalesRep]],dSalesRep[],2,0)</f>
        <v>South</v>
      </c>
    </row>
    <row r="5995" spans="7:14" x14ac:dyDescent="0.25">
      <c r="G5995" s="6">
        <v>41395</v>
      </c>
      <c r="H5995" t="s">
        <v>44</v>
      </c>
      <c r="I5995" t="s">
        <v>8</v>
      </c>
      <c r="J5995">
        <v>0</v>
      </c>
      <c r="K5995">
        <v>11</v>
      </c>
      <c r="M5995" s="4">
        <f>ROUND(VLOOKUP(fUnitSales[[#This Row],[Product]],dProducts[],2,0)*(1-fUnitSales[[#This Row],[Discount]])*fUnitSales[[#This Row],[Units]],2)</f>
        <v>231</v>
      </c>
      <c r="N5995" s="4" t="str">
        <f>VLOOKUP(fUnitSales[[#This Row],[SalesRep]],dSalesRep[],2,0)</f>
        <v>MidWest</v>
      </c>
    </row>
    <row r="5996" spans="7:14" x14ac:dyDescent="0.25">
      <c r="G5996" s="6">
        <v>41607</v>
      </c>
      <c r="H5996" t="s">
        <v>89</v>
      </c>
      <c r="I5996" t="s">
        <v>37</v>
      </c>
      <c r="J5996">
        <v>0</v>
      </c>
      <c r="K5996">
        <v>3</v>
      </c>
      <c r="M5996" s="4">
        <f>ROUND(VLOOKUP(fUnitSales[[#This Row],[Product]],dProducts[],2,0)*(1-fUnitSales[[#This Row],[Discount]])*fUnitSales[[#This Row],[Units]],2)</f>
        <v>75</v>
      </c>
      <c r="N5996" s="4" t="str">
        <f>VLOOKUP(fUnitSales[[#This Row],[SalesRep]],dSalesRep[],2,0)</f>
        <v>West</v>
      </c>
    </row>
    <row r="5997" spans="7:14" x14ac:dyDescent="0.25">
      <c r="G5997" s="6">
        <v>41615</v>
      </c>
      <c r="H5997" t="s">
        <v>90</v>
      </c>
      <c r="I5997" t="s">
        <v>13</v>
      </c>
      <c r="J5997">
        <v>2.5000000000000001E-2</v>
      </c>
      <c r="K5997">
        <v>3</v>
      </c>
      <c r="M5997" s="4">
        <f>ROUND(VLOOKUP(fUnitSales[[#This Row],[Product]],dProducts[],2,0)*(1-fUnitSales[[#This Row],[Discount]])*fUnitSales[[#This Row],[Units]],2)</f>
        <v>67.13</v>
      </c>
      <c r="N5997" s="4" t="str">
        <f>VLOOKUP(fUnitSales[[#This Row],[SalesRep]],dSalesRep[],2,0)</f>
        <v>West</v>
      </c>
    </row>
    <row r="5998" spans="7:14" x14ac:dyDescent="0.25">
      <c r="G5998" s="6">
        <v>41981</v>
      </c>
      <c r="H5998" t="s">
        <v>44</v>
      </c>
      <c r="I5998" t="s">
        <v>8</v>
      </c>
      <c r="J5998">
        <v>0</v>
      </c>
      <c r="K5998">
        <v>3</v>
      </c>
      <c r="M5998" s="4">
        <f>ROUND(VLOOKUP(fUnitSales[[#This Row],[Product]],dProducts[],2,0)*(1-fUnitSales[[#This Row],[Discount]])*fUnitSales[[#This Row],[Units]],2)</f>
        <v>63</v>
      </c>
      <c r="N5998" s="4" t="str">
        <f>VLOOKUP(fUnitSales[[#This Row],[SalesRep]],dSalesRep[],2,0)</f>
        <v>MidWest</v>
      </c>
    </row>
    <row r="5999" spans="7:14" x14ac:dyDescent="0.25">
      <c r="G5999" s="6">
        <v>41621</v>
      </c>
      <c r="H5999" t="s">
        <v>87</v>
      </c>
      <c r="I5999" t="s">
        <v>25</v>
      </c>
      <c r="J5999">
        <v>0</v>
      </c>
      <c r="K5999">
        <v>3</v>
      </c>
      <c r="M5999" s="4">
        <f>ROUND(VLOOKUP(fUnitSales[[#This Row],[Product]],dProducts[],2,0)*(1-fUnitSales[[#This Row],[Discount]])*fUnitSales[[#This Row],[Units]],2)</f>
        <v>102</v>
      </c>
      <c r="N5999" s="4" t="str">
        <f>VLOOKUP(fUnitSales[[#This Row],[SalesRep]],dSalesRep[],2,0)</f>
        <v>South</v>
      </c>
    </row>
    <row r="6000" spans="7:14" x14ac:dyDescent="0.25">
      <c r="G6000" s="6">
        <v>41805</v>
      </c>
      <c r="H6000" t="s">
        <v>83</v>
      </c>
      <c r="I6000" t="s">
        <v>12</v>
      </c>
      <c r="J6000">
        <v>0</v>
      </c>
      <c r="K6000">
        <v>3</v>
      </c>
      <c r="M6000" s="4">
        <f>ROUND(VLOOKUP(fUnitSales[[#This Row],[Product]],dProducts[],2,0)*(1-fUnitSales[[#This Row],[Discount]])*fUnitSales[[#This Row],[Units]],2)</f>
        <v>239.85</v>
      </c>
      <c r="N6000" s="4" t="str">
        <f>VLOOKUP(fUnitSales[[#This Row],[SalesRep]],dSalesRep[],2,0)</f>
        <v>South</v>
      </c>
    </row>
    <row r="6001" spans="7:14" x14ac:dyDescent="0.25">
      <c r="G6001" s="6">
        <v>41528</v>
      </c>
      <c r="H6001" t="s">
        <v>55</v>
      </c>
      <c r="I6001" t="s">
        <v>18</v>
      </c>
      <c r="J6001">
        <v>0</v>
      </c>
      <c r="K6001">
        <v>2</v>
      </c>
      <c r="M6001" s="4">
        <f>ROUND(VLOOKUP(fUnitSales[[#This Row],[Product]],dProducts[],2,0)*(1-fUnitSales[[#This Row],[Discount]])*fUnitSales[[#This Row],[Units]],2)</f>
        <v>45.9</v>
      </c>
      <c r="N6001" s="4" t="str">
        <f>VLOOKUP(fUnitSales[[#This Row],[SalesRep]],dSalesRep[],2,0)</f>
        <v>South</v>
      </c>
    </row>
    <row r="6002" spans="7:14" x14ac:dyDescent="0.25">
      <c r="G6002" s="6">
        <v>41672</v>
      </c>
      <c r="H6002" t="s">
        <v>74</v>
      </c>
      <c r="I6002" t="s">
        <v>13</v>
      </c>
      <c r="J6002">
        <v>0.03</v>
      </c>
      <c r="K6002">
        <v>10</v>
      </c>
      <c r="M6002" s="4">
        <f>ROUND(VLOOKUP(fUnitSales[[#This Row],[Product]],dProducts[],2,0)*(1-fUnitSales[[#This Row],[Discount]])*fUnitSales[[#This Row],[Units]],2)</f>
        <v>222.62</v>
      </c>
      <c r="N6002" s="4" t="str">
        <f>VLOOKUP(fUnitSales[[#This Row],[SalesRep]],dSalesRep[],2,0)</f>
        <v>MidWest</v>
      </c>
    </row>
    <row r="6003" spans="7:14" x14ac:dyDescent="0.25">
      <c r="G6003" s="6">
        <v>41628</v>
      </c>
      <c r="H6003" t="s">
        <v>85</v>
      </c>
      <c r="I6003" t="s">
        <v>13</v>
      </c>
      <c r="J6003">
        <v>0.01</v>
      </c>
      <c r="K6003">
        <v>4</v>
      </c>
      <c r="M6003" s="4">
        <f>ROUND(VLOOKUP(fUnitSales[[#This Row],[Product]],dProducts[],2,0)*(1-fUnitSales[[#This Row],[Discount]])*fUnitSales[[#This Row],[Units]],2)</f>
        <v>90.88</v>
      </c>
      <c r="N6003" s="4" t="str">
        <f>VLOOKUP(fUnitSales[[#This Row],[SalesRep]],dSalesRep[],2,0)</f>
        <v>West</v>
      </c>
    </row>
    <row r="6004" spans="7:14" x14ac:dyDescent="0.25">
      <c r="G6004" s="6">
        <v>41954</v>
      </c>
      <c r="H6004" t="s">
        <v>24</v>
      </c>
      <c r="I6004" t="s">
        <v>13</v>
      </c>
      <c r="J6004">
        <v>0</v>
      </c>
      <c r="K6004">
        <v>17</v>
      </c>
      <c r="M6004" s="4">
        <f>ROUND(VLOOKUP(fUnitSales[[#This Row],[Product]],dProducts[],2,0)*(1-fUnitSales[[#This Row],[Discount]])*fUnitSales[[#This Row],[Units]],2)</f>
        <v>390.15</v>
      </c>
      <c r="N6004" s="4" t="str">
        <f>VLOOKUP(fUnitSales[[#This Row],[SalesRep]],dSalesRep[],2,0)</f>
        <v>MidWest</v>
      </c>
    </row>
    <row r="6005" spans="7:14" x14ac:dyDescent="0.25">
      <c r="G6005" s="6">
        <v>41811</v>
      </c>
      <c r="H6005" t="s">
        <v>95</v>
      </c>
      <c r="I6005" t="s">
        <v>17</v>
      </c>
      <c r="J6005">
        <v>0.03</v>
      </c>
      <c r="K6005">
        <v>25</v>
      </c>
      <c r="M6005" s="4">
        <f>ROUND(VLOOKUP(fUnitSales[[#This Row],[Product]],dProducts[],2,0)*(1-fUnitSales[[#This Row],[Discount]])*fUnitSales[[#This Row],[Units]],2)</f>
        <v>483.79</v>
      </c>
      <c r="N6005" s="4" t="str">
        <f>VLOOKUP(fUnitSales[[#This Row],[SalesRep]],dSalesRep[],2,0)</f>
        <v>South</v>
      </c>
    </row>
    <row r="6006" spans="7:14" x14ac:dyDescent="0.25">
      <c r="G6006" s="6">
        <v>41910</v>
      </c>
      <c r="H6006" t="s">
        <v>76</v>
      </c>
      <c r="I6006" t="s">
        <v>13</v>
      </c>
      <c r="J6006">
        <v>0</v>
      </c>
      <c r="K6006">
        <v>2</v>
      </c>
      <c r="M6006" s="4">
        <f>ROUND(VLOOKUP(fUnitSales[[#This Row],[Product]],dProducts[],2,0)*(1-fUnitSales[[#This Row],[Discount]])*fUnitSales[[#This Row],[Units]],2)</f>
        <v>45.9</v>
      </c>
      <c r="N6006" s="4" t="str">
        <f>VLOOKUP(fUnitSales[[#This Row],[SalesRep]],dSalesRep[],2,0)</f>
        <v>MidWest</v>
      </c>
    </row>
    <row r="6007" spans="7:14" x14ac:dyDescent="0.25">
      <c r="G6007" s="6">
        <v>41963</v>
      </c>
      <c r="H6007" t="s">
        <v>52</v>
      </c>
      <c r="I6007" t="s">
        <v>25</v>
      </c>
      <c r="J6007">
        <v>0.02</v>
      </c>
      <c r="K6007">
        <v>1</v>
      </c>
      <c r="M6007" s="4">
        <f>ROUND(VLOOKUP(fUnitSales[[#This Row],[Product]],dProducts[],2,0)*(1-fUnitSales[[#This Row],[Discount]])*fUnitSales[[#This Row],[Units]],2)</f>
        <v>33.32</v>
      </c>
      <c r="N6007" s="4" t="str">
        <f>VLOOKUP(fUnitSales[[#This Row],[SalesRep]],dSalesRep[],2,0)</f>
        <v>South</v>
      </c>
    </row>
    <row r="6008" spans="7:14" x14ac:dyDescent="0.25">
      <c r="G6008" s="6">
        <v>41778</v>
      </c>
      <c r="H6008" t="s">
        <v>77</v>
      </c>
      <c r="I6008" t="s">
        <v>37</v>
      </c>
      <c r="J6008">
        <v>0.01</v>
      </c>
      <c r="K6008">
        <v>1</v>
      </c>
      <c r="M6008" s="4">
        <f>ROUND(VLOOKUP(fUnitSales[[#This Row],[Product]],dProducts[],2,0)*(1-fUnitSales[[#This Row],[Discount]])*fUnitSales[[#This Row],[Units]],2)</f>
        <v>24.75</v>
      </c>
      <c r="N6008" s="4" t="str">
        <f>VLOOKUP(fUnitSales[[#This Row],[SalesRep]],dSalesRep[],2,0)</f>
        <v>MidWest</v>
      </c>
    </row>
    <row r="6009" spans="7:14" x14ac:dyDescent="0.25">
      <c r="G6009" s="6">
        <v>41606</v>
      </c>
      <c r="H6009" t="s">
        <v>32</v>
      </c>
      <c r="I6009" t="s">
        <v>37</v>
      </c>
      <c r="J6009">
        <v>0</v>
      </c>
      <c r="K6009">
        <v>11</v>
      </c>
      <c r="M6009" s="4">
        <f>ROUND(VLOOKUP(fUnitSales[[#This Row],[Product]],dProducts[],2,0)*(1-fUnitSales[[#This Row],[Discount]])*fUnitSales[[#This Row],[Units]],2)</f>
        <v>275</v>
      </c>
      <c r="N6009" s="4" t="str">
        <f>VLOOKUP(fUnitSales[[#This Row],[SalesRep]],dSalesRep[],2,0)</f>
        <v>West</v>
      </c>
    </row>
    <row r="6010" spans="7:14" x14ac:dyDescent="0.25">
      <c r="G6010" s="6">
        <v>41596</v>
      </c>
      <c r="H6010" t="s">
        <v>47</v>
      </c>
      <c r="I6010" t="s">
        <v>25</v>
      </c>
      <c r="J6010">
        <v>0.01</v>
      </c>
      <c r="K6010">
        <v>4</v>
      </c>
      <c r="M6010" s="4">
        <f>ROUND(VLOOKUP(fUnitSales[[#This Row],[Product]],dProducts[],2,0)*(1-fUnitSales[[#This Row],[Discount]])*fUnitSales[[#This Row],[Units]],2)</f>
        <v>134.63999999999999</v>
      </c>
      <c r="N6010" s="4" t="str">
        <f>VLOOKUP(fUnitSales[[#This Row],[SalesRep]],dSalesRep[],2,0)</f>
        <v>South</v>
      </c>
    </row>
    <row r="6011" spans="7:14" x14ac:dyDescent="0.25">
      <c r="G6011" s="6">
        <v>41982</v>
      </c>
      <c r="H6011" t="s">
        <v>30</v>
      </c>
      <c r="I6011" t="s">
        <v>37</v>
      </c>
      <c r="J6011">
        <v>2.5000000000000001E-2</v>
      </c>
      <c r="K6011">
        <v>3</v>
      </c>
      <c r="M6011" s="4">
        <f>ROUND(VLOOKUP(fUnitSales[[#This Row],[Product]],dProducts[],2,0)*(1-fUnitSales[[#This Row],[Discount]])*fUnitSales[[#This Row],[Units]],2)</f>
        <v>73.13</v>
      </c>
      <c r="N6011" s="4" t="str">
        <f>VLOOKUP(fUnitSales[[#This Row],[SalesRep]],dSalesRep[],2,0)</f>
        <v>East</v>
      </c>
    </row>
    <row r="6012" spans="7:14" x14ac:dyDescent="0.25">
      <c r="G6012" s="6">
        <v>41835</v>
      </c>
      <c r="H6012" t="s">
        <v>89</v>
      </c>
      <c r="I6012" t="s">
        <v>17</v>
      </c>
      <c r="J6012">
        <v>0</v>
      </c>
      <c r="K6012">
        <v>3</v>
      </c>
      <c r="M6012" s="4">
        <f>ROUND(VLOOKUP(fUnitSales[[#This Row],[Product]],dProducts[],2,0)*(1-fUnitSales[[#This Row],[Discount]])*fUnitSales[[#This Row],[Units]],2)</f>
        <v>59.85</v>
      </c>
      <c r="N6012" s="4" t="str">
        <f>VLOOKUP(fUnitSales[[#This Row],[SalesRep]],dSalesRep[],2,0)</f>
        <v>West</v>
      </c>
    </row>
    <row r="6013" spans="7:14" x14ac:dyDescent="0.25">
      <c r="G6013" s="6">
        <v>41958</v>
      </c>
      <c r="H6013" t="s">
        <v>90</v>
      </c>
      <c r="I6013" t="s">
        <v>22</v>
      </c>
      <c r="J6013">
        <v>1.4999999999999999E-2</v>
      </c>
      <c r="K6013">
        <v>3</v>
      </c>
      <c r="M6013" s="4">
        <f>ROUND(VLOOKUP(fUnitSales[[#This Row],[Product]],dProducts[],2,0)*(1-fUnitSales[[#This Row],[Discount]])*fUnitSales[[#This Row],[Units]],2)</f>
        <v>73.88</v>
      </c>
      <c r="N6013" s="4" t="str">
        <f>VLOOKUP(fUnitSales[[#This Row],[SalesRep]],dSalesRep[],2,0)</f>
        <v>West</v>
      </c>
    </row>
    <row r="6014" spans="7:14" x14ac:dyDescent="0.25">
      <c r="G6014" s="6">
        <v>41596</v>
      </c>
      <c r="H6014" t="s">
        <v>49</v>
      </c>
      <c r="I6014" t="s">
        <v>18</v>
      </c>
      <c r="J6014">
        <v>0.02</v>
      </c>
      <c r="K6014">
        <v>2</v>
      </c>
      <c r="M6014" s="4">
        <f>ROUND(VLOOKUP(fUnitSales[[#This Row],[Product]],dProducts[],2,0)*(1-fUnitSales[[#This Row],[Discount]])*fUnitSales[[#This Row],[Units]],2)</f>
        <v>44.98</v>
      </c>
      <c r="N6014" s="4" t="str">
        <f>VLOOKUP(fUnitSales[[#This Row],[SalesRep]],dSalesRep[],2,0)</f>
        <v>West</v>
      </c>
    </row>
    <row r="6015" spans="7:14" x14ac:dyDescent="0.25">
      <c r="G6015" s="6">
        <v>41939</v>
      </c>
      <c r="H6015" t="s">
        <v>11</v>
      </c>
      <c r="I6015" t="s">
        <v>25</v>
      </c>
      <c r="J6015">
        <v>0.03</v>
      </c>
      <c r="K6015">
        <v>2</v>
      </c>
      <c r="M6015" s="4">
        <f>ROUND(VLOOKUP(fUnitSales[[#This Row],[Product]],dProducts[],2,0)*(1-fUnitSales[[#This Row],[Discount]])*fUnitSales[[#This Row],[Units]],2)</f>
        <v>65.959999999999994</v>
      </c>
      <c r="N6015" s="4" t="str">
        <f>VLOOKUP(fUnitSales[[#This Row],[SalesRep]],dSalesRep[],2,0)</f>
        <v>West</v>
      </c>
    </row>
    <row r="6016" spans="7:14" x14ac:dyDescent="0.25">
      <c r="G6016" s="6">
        <v>41992</v>
      </c>
      <c r="H6016" t="s">
        <v>44</v>
      </c>
      <c r="I6016" t="s">
        <v>37</v>
      </c>
      <c r="J6016">
        <v>0.01</v>
      </c>
      <c r="K6016">
        <v>3</v>
      </c>
      <c r="M6016" s="4">
        <f>ROUND(VLOOKUP(fUnitSales[[#This Row],[Product]],dProducts[],2,0)*(1-fUnitSales[[#This Row],[Discount]])*fUnitSales[[#This Row],[Units]],2)</f>
        <v>74.25</v>
      </c>
      <c r="N6016" s="4" t="str">
        <f>VLOOKUP(fUnitSales[[#This Row],[SalesRep]],dSalesRep[],2,0)</f>
        <v>MidWest</v>
      </c>
    </row>
    <row r="6017" spans="7:14" x14ac:dyDescent="0.25">
      <c r="G6017" s="6">
        <v>41572</v>
      </c>
      <c r="H6017" t="s">
        <v>36</v>
      </c>
      <c r="I6017" t="s">
        <v>17</v>
      </c>
      <c r="J6017">
        <v>0</v>
      </c>
      <c r="K6017">
        <v>1</v>
      </c>
      <c r="M6017" s="4">
        <f>ROUND(VLOOKUP(fUnitSales[[#This Row],[Product]],dProducts[],2,0)*(1-fUnitSales[[#This Row],[Discount]])*fUnitSales[[#This Row],[Units]],2)</f>
        <v>19.95</v>
      </c>
      <c r="N6017" s="4" t="str">
        <f>VLOOKUP(fUnitSales[[#This Row],[SalesRep]],dSalesRep[],2,0)</f>
        <v>West</v>
      </c>
    </row>
    <row r="6018" spans="7:14" x14ac:dyDescent="0.25">
      <c r="G6018" s="6">
        <v>41636</v>
      </c>
      <c r="H6018" t="s">
        <v>85</v>
      </c>
      <c r="I6018" t="s">
        <v>25</v>
      </c>
      <c r="J6018">
        <v>0</v>
      </c>
      <c r="K6018">
        <v>2</v>
      </c>
      <c r="M6018" s="4">
        <f>ROUND(VLOOKUP(fUnitSales[[#This Row],[Product]],dProducts[],2,0)*(1-fUnitSales[[#This Row],[Discount]])*fUnitSales[[#This Row],[Units]],2)</f>
        <v>68</v>
      </c>
      <c r="N6018" s="4" t="str">
        <f>VLOOKUP(fUnitSales[[#This Row],[SalesRep]],dSalesRep[],2,0)</f>
        <v>West</v>
      </c>
    </row>
    <row r="6019" spans="7:14" x14ac:dyDescent="0.25">
      <c r="G6019" s="6">
        <v>41933</v>
      </c>
      <c r="H6019" t="s">
        <v>87</v>
      </c>
      <c r="I6019" t="s">
        <v>34</v>
      </c>
      <c r="J6019">
        <v>1.4999999999999999E-2</v>
      </c>
      <c r="K6019">
        <v>3</v>
      </c>
      <c r="M6019" s="4">
        <f>ROUND(VLOOKUP(fUnitSales[[#This Row],[Product]],dProducts[],2,0)*(1-fUnitSales[[#This Row],[Discount]])*fUnitSales[[#This Row],[Units]],2)</f>
        <v>69.44</v>
      </c>
      <c r="N6019" s="4" t="str">
        <f>VLOOKUP(fUnitSales[[#This Row],[SalesRep]],dSalesRep[],2,0)</f>
        <v>South</v>
      </c>
    </row>
    <row r="6020" spans="7:14" x14ac:dyDescent="0.25">
      <c r="G6020" s="6">
        <v>41634</v>
      </c>
      <c r="H6020" t="s">
        <v>73</v>
      </c>
      <c r="I6020" t="s">
        <v>25</v>
      </c>
      <c r="J6020">
        <v>0.03</v>
      </c>
      <c r="K6020">
        <v>3</v>
      </c>
      <c r="M6020" s="4">
        <f>ROUND(VLOOKUP(fUnitSales[[#This Row],[Product]],dProducts[],2,0)*(1-fUnitSales[[#This Row],[Discount]])*fUnitSales[[#This Row],[Units]],2)</f>
        <v>98.94</v>
      </c>
      <c r="N6020" s="4" t="str">
        <f>VLOOKUP(fUnitSales[[#This Row],[SalesRep]],dSalesRep[],2,0)</f>
        <v>West</v>
      </c>
    </row>
    <row r="6021" spans="7:14" x14ac:dyDescent="0.25">
      <c r="G6021" s="6">
        <v>41591</v>
      </c>
      <c r="H6021" t="s">
        <v>44</v>
      </c>
      <c r="I6021" t="s">
        <v>28</v>
      </c>
      <c r="J6021">
        <v>0</v>
      </c>
      <c r="K6021">
        <v>2</v>
      </c>
      <c r="M6021" s="4">
        <f>ROUND(VLOOKUP(fUnitSales[[#This Row],[Product]],dProducts[],2,0)*(1-fUnitSales[[#This Row],[Discount]])*fUnitSales[[#This Row],[Units]],2)</f>
        <v>55</v>
      </c>
      <c r="N6021" s="4" t="str">
        <f>VLOOKUP(fUnitSales[[#This Row],[SalesRep]],dSalesRep[],2,0)</f>
        <v>MidWest</v>
      </c>
    </row>
    <row r="6022" spans="7:14" x14ac:dyDescent="0.25">
      <c r="G6022" s="6">
        <v>41415</v>
      </c>
      <c r="H6022" t="s">
        <v>54</v>
      </c>
      <c r="I6022" t="s">
        <v>31</v>
      </c>
      <c r="J6022">
        <v>0.01</v>
      </c>
      <c r="K6022">
        <v>17</v>
      </c>
      <c r="M6022" s="4">
        <f>ROUND(VLOOKUP(fUnitSales[[#This Row],[Product]],dProducts[],2,0)*(1-fUnitSales[[#This Row],[Discount]])*fUnitSales[[#This Row],[Units]],2)</f>
        <v>504.9</v>
      </c>
      <c r="N6022" s="4" t="str">
        <f>VLOOKUP(fUnitSales[[#This Row],[SalesRep]],dSalesRep[],2,0)</f>
        <v>East</v>
      </c>
    </row>
    <row r="6023" spans="7:14" x14ac:dyDescent="0.25">
      <c r="G6023" s="6">
        <v>41408</v>
      </c>
      <c r="H6023" t="s">
        <v>54</v>
      </c>
      <c r="I6023" t="s">
        <v>34</v>
      </c>
      <c r="J6023">
        <v>0</v>
      </c>
      <c r="K6023">
        <v>2</v>
      </c>
      <c r="M6023" s="4">
        <f>ROUND(VLOOKUP(fUnitSales[[#This Row],[Product]],dProducts[],2,0)*(1-fUnitSales[[#This Row],[Discount]])*fUnitSales[[#This Row],[Units]],2)</f>
        <v>47</v>
      </c>
      <c r="N6023" s="4" t="str">
        <f>VLOOKUP(fUnitSales[[#This Row],[SalesRep]],dSalesRep[],2,0)</f>
        <v>East</v>
      </c>
    </row>
    <row r="6024" spans="7:14" x14ac:dyDescent="0.25">
      <c r="G6024" s="6">
        <v>41606</v>
      </c>
      <c r="H6024" t="s">
        <v>50</v>
      </c>
      <c r="I6024" t="s">
        <v>25</v>
      </c>
      <c r="J6024">
        <v>0.03</v>
      </c>
      <c r="K6024">
        <v>3</v>
      </c>
      <c r="M6024" s="4">
        <f>ROUND(VLOOKUP(fUnitSales[[#This Row],[Product]],dProducts[],2,0)*(1-fUnitSales[[#This Row],[Discount]])*fUnitSales[[#This Row],[Units]],2)</f>
        <v>98.94</v>
      </c>
      <c r="N6024" s="4" t="str">
        <f>VLOOKUP(fUnitSales[[#This Row],[SalesRep]],dSalesRep[],2,0)</f>
        <v>MidWest</v>
      </c>
    </row>
    <row r="6025" spans="7:14" x14ac:dyDescent="0.25">
      <c r="G6025" s="6">
        <v>41634</v>
      </c>
      <c r="H6025" t="s">
        <v>36</v>
      </c>
      <c r="I6025" t="s">
        <v>34</v>
      </c>
      <c r="J6025">
        <v>0.03</v>
      </c>
      <c r="K6025">
        <v>2</v>
      </c>
      <c r="M6025" s="4">
        <f>ROUND(VLOOKUP(fUnitSales[[#This Row],[Product]],dProducts[],2,0)*(1-fUnitSales[[#This Row],[Discount]])*fUnitSales[[#This Row],[Units]],2)</f>
        <v>45.59</v>
      </c>
      <c r="N6025" s="4" t="str">
        <f>VLOOKUP(fUnitSales[[#This Row],[SalesRep]],dSalesRep[],2,0)</f>
        <v>West</v>
      </c>
    </row>
    <row r="6026" spans="7:14" x14ac:dyDescent="0.25">
      <c r="G6026" s="6">
        <v>41588</v>
      </c>
      <c r="H6026" t="s">
        <v>54</v>
      </c>
      <c r="I6026" t="s">
        <v>12</v>
      </c>
      <c r="J6026">
        <v>2.5000000000000001E-2</v>
      </c>
      <c r="K6026">
        <v>1</v>
      </c>
      <c r="M6026" s="4">
        <f>ROUND(VLOOKUP(fUnitSales[[#This Row],[Product]],dProducts[],2,0)*(1-fUnitSales[[#This Row],[Discount]])*fUnitSales[[#This Row],[Units]],2)</f>
        <v>77.95</v>
      </c>
      <c r="N6026" s="4" t="str">
        <f>VLOOKUP(fUnitSales[[#This Row],[SalesRep]],dSalesRep[],2,0)</f>
        <v>East</v>
      </c>
    </row>
    <row r="6027" spans="7:14" x14ac:dyDescent="0.25">
      <c r="G6027" s="6">
        <v>41961</v>
      </c>
      <c r="H6027" t="s">
        <v>44</v>
      </c>
      <c r="I6027" t="s">
        <v>34</v>
      </c>
      <c r="J6027">
        <v>0</v>
      </c>
      <c r="K6027">
        <v>2</v>
      </c>
      <c r="M6027" s="4">
        <f>ROUND(VLOOKUP(fUnitSales[[#This Row],[Product]],dProducts[],2,0)*(1-fUnitSales[[#This Row],[Discount]])*fUnitSales[[#This Row],[Units]],2)</f>
        <v>47</v>
      </c>
      <c r="N6027" s="4" t="str">
        <f>VLOOKUP(fUnitSales[[#This Row],[SalesRep]],dSalesRep[],2,0)</f>
        <v>MidWest</v>
      </c>
    </row>
    <row r="6028" spans="7:14" x14ac:dyDescent="0.25">
      <c r="G6028" s="6">
        <v>41627</v>
      </c>
      <c r="H6028" t="s">
        <v>54</v>
      </c>
      <c r="I6028" t="s">
        <v>12</v>
      </c>
      <c r="J6028">
        <v>0</v>
      </c>
      <c r="K6028">
        <v>3</v>
      </c>
      <c r="M6028" s="4">
        <f>ROUND(VLOOKUP(fUnitSales[[#This Row],[Product]],dProducts[],2,0)*(1-fUnitSales[[#This Row],[Discount]])*fUnitSales[[#This Row],[Units]],2)</f>
        <v>239.85</v>
      </c>
      <c r="N6028" s="4" t="str">
        <f>VLOOKUP(fUnitSales[[#This Row],[SalesRep]],dSalesRep[],2,0)</f>
        <v>East</v>
      </c>
    </row>
    <row r="6029" spans="7:14" x14ac:dyDescent="0.25">
      <c r="G6029" s="6">
        <v>41416</v>
      </c>
      <c r="H6029" t="s">
        <v>16</v>
      </c>
      <c r="I6029" t="s">
        <v>37</v>
      </c>
      <c r="J6029">
        <v>0.01</v>
      </c>
      <c r="K6029">
        <v>3</v>
      </c>
      <c r="M6029" s="4">
        <f>ROUND(VLOOKUP(fUnitSales[[#This Row],[Product]],dProducts[],2,0)*(1-fUnitSales[[#This Row],[Discount]])*fUnitSales[[#This Row],[Units]],2)</f>
        <v>74.25</v>
      </c>
      <c r="N6029" s="4" t="str">
        <f>VLOOKUP(fUnitSales[[#This Row],[SalesRep]],dSalesRep[],2,0)</f>
        <v>MidWest</v>
      </c>
    </row>
    <row r="6030" spans="7:14" x14ac:dyDescent="0.25">
      <c r="G6030" s="6">
        <v>41818</v>
      </c>
      <c r="H6030" t="s">
        <v>26</v>
      </c>
      <c r="I6030" t="s">
        <v>34</v>
      </c>
      <c r="J6030">
        <v>0.01</v>
      </c>
      <c r="K6030">
        <v>1</v>
      </c>
      <c r="M6030" s="4">
        <f>ROUND(VLOOKUP(fUnitSales[[#This Row],[Product]],dProducts[],2,0)*(1-fUnitSales[[#This Row],[Discount]])*fUnitSales[[#This Row],[Units]],2)</f>
        <v>23.27</v>
      </c>
      <c r="N6030" s="4" t="str">
        <f>VLOOKUP(fUnitSales[[#This Row],[SalesRep]],dSalesRep[],2,0)</f>
        <v>West</v>
      </c>
    </row>
    <row r="6031" spans="7:14" x14ac:dyDescent="0.25">
      <c r="G6031" s="6">
        <v>41547</v>
      </c>
      <c r="H6031" t="s">
        <v>88</v>
      </c>
      <c r="I6031" t="s">
        <v>34</v>
      </c>
      <c r="J6031">
        <v>0</v>
      </c>
      <c r="K6031">
        <v>3</v>
      </c>
      <c r="M6031" s="4">
        <f>ROUND(VLOOKUP(fUnitSales[[#This Row],[Product]],dProducts[],2,0)*(1-fUnitSales[[#This Row],[Discount]])*fUnitSales[[#This Row],[Units]],2)</f>
        <v>70.5</v>
      </c>
      <c r="N6031" s="4" t="str">
        <f>VLOOKUP(fUnitSales[[#This Row],[SalesRep]],dSalesRep[],2,0)</f>
        <v>MidWest</v>
      </c>
    </row>
    <row r="6032" spans="7:14" x14ac:dyDescent="0.25">
      <c r="G6032" s="6">
        <v>41947</v>
      </c>
      <c r="H6032" t="s">
        <v>76</v>
      </c>
      <c r="I6032" t="s">
        <v>18</v>
      </c>
      <c r="J6032">
        <v>0.01</v>
      </c>
      <c r="K6032">
        <v>1</v>
      </c>
      <c r="M6032" s="4">
        <f>ROUND(VLOOKUP(fUnitSales[[#This Row],[Product]],dProducts[],2,0)*(1-fUnitSales[[#This Row],[Discount]])*fUnitSales[[#This Row],[Units]],2)</f>
        <v>22.72</v>
      </c>
      <c r="N6032" s="4" t="str">
        <f>VLOOKUP(fUnitSales[[#This Row],[SalesRep]],dSalesRep[],2,0)</f>
        <v>MidWest</v>
      </c>
    </row>
    <row r="6033" spans="7:14" x14ac:dyDescent="0.25">
      <c r="G6033" s="6">
        <v>41952</v>
      </c>
      <c r="H6033" t="s">
        <v>46</v>
      </c>
      <c r="I6033" t="s">
        <v>31</v>
      </c>
      <c r="J6033">
        <v>0</v>
      </c>
      <c r="K6033">
        <v>3</v>
      </c>
      <c r="M6033" s="4">
        <f>ROUND(VLOOKUP(fUnitSales[[#This Row],[Product]],dProducts[],2,0)*(1-fUnitSales[[#This Row],[Discount]])*fUnitSales[[#This Row],[Units]],2)</f>
        <v>90</v>
      </c>
      <c r="N6033" s="4" t="str">
        <f>VLOOKUP(fUnitSales[[#This Row],[SalesRep]],dSalesRep[],2,0)</f>
        <v>MidWest</v>
      </c>
    </row>
    <row r="6034" spans="7:14" x14ac:dyDescent="0.25">
      <c r="G6034" s="6">
        <v>41997</v>
      </c>
      <c r="H6034" t="s">
        <v>32</v>
      </c>
      <c r="I6034" t="s">
        <v>31</v>
      </c>
      <c r="J6034">
        <v>0</v>
      </c>
      <c r="K6034">
        <v>2</v>
      </c>
      <c r="M6034" s="4">
        <f>ROUND(VLOOKUP(fUnitSales[[#This Row],[Product]],dProducts[],2,0)*(1-fUnitSales[[#This Row],[Discount]])*fUnitSales[[#This Row],[Units]],2)</f>
        <v>60</v>
      </c>
      <c r="N6034" s="4" t="str">
        <f>VLOOKUP(fUnitSales[[#This Row],[SalesRep]],dSalesRep[],2,0)</f>
        <v>West</v>
      </c>
    </row>
    <row r="6035" spans="7:14" x14ac:dyDescent="0.25">
      <c r="G6035" s="6">
        <v>41632</v>
      </c>
      <c r="H6035" t="s">
        <v>41</v>
      </c>
      <c r="I6035" t="s">
        <v>25</v>
      </c>
      <c r="J6035">
        <v>0</v>
      </c>
      <c r="K6035">
        <v>3</v>
      </c>
      <c r="M6035" s="4">
        <f>ROUND(VLOOKUP(fUnitSales[[#This Row],[Product]],dProducts[],2,0)*(1-fUnitSales[[#This Row],[Discount]])*fUnitSales[[#This Row],[Units]],2)</f>
        <v>102</v>
      </c>
      <c r="N6035" s="4" t="str">
        <f>VLOOKUP(fUnitSales[[#This Row],[SalesRep]],dSalesRep[],2,0)</f>
        <v>South</v>
      </c>
    </row>
    <row r="6036" spans="7:14" x14ac:dyDescent="0.25">
      <c r="G6036" s="6">
        <v>41621</v>
      </c>
      <c r="H6036" t="s">
        <v>43</v>
      </c>
      <c r="I6036" t="s">
        <v>17</v>
      </c>
      <c r="J6036">
        <v>0.02</v>
      </c>
      <c r="K6036">
        <v>4</v>
      </c>
      <c r="M6036" s="4">
        <f>ROUND(VLOOKUP(fUnitSales[[#This Row],[Product]],dProducts[],2,0)*(1-fUnitSales[[#This Row],[Discount]])*fUnitSales[[#This Row],[Units]],2)</f>
        <v>78.2</v>
      </c>
      <c r="N6036" s="4" t="str">
        <f>VLOOKUP(fUnitSales[[#This Row],[SalesRep]],dSalesRep[],2,0)</f>
        <v>MidWest</v>
      </c>
    </row>
    <row r="6037" spans="7:14" x14ac:dyDescent="0.25">
      <c r="G6037" s="6">
        <v>41896</v>
      </c>
      <c r="H6037" t="s">
        <v>54</v>
      </c>
      <c r="I6037" t="s">
        <v>37</v>
      </c>
      <c r="J6037">
        <v>2.5000000000000001E-2</v>
      </c>
      <c r="K6037">
        <v>2</v>
      </c>
      <c r="M6037" s="4">
        <f>ROUND(VLOOKUP(fUnitSales[[#This Row],[Product]],dProducts[],2,0)*(1-fUnitSales[[#This Row],[Discount]])*fUnitSales[[#This Row],[Units]],2)</f>
        <v>48.75</v>
      </c>
      <c r="N6037" s="4" t="str">
        <f>VLOOKUP(fUnitSales[[#This Row],[SalesRep]],dSalesRep[],2,0)</f>
        <v>East</v>
      </c>
    </row>
    <row r="6038" spans="7:14" x14ac:dyDescent="0.25">
      <c r="G6038" s="6">
        <v>41630</v>
      </c>
      <c r="H6038" t="s">
        <v>93</v>
      </c>
      <c r="I6038" t="s">
        <v>17</v>
      </c>
      <c r="J6038">
        <v>0.02</v>
      </c>
      <c r="K6038">
        <v>3</v>
      </c>
      <c r="M6038" s="4">
        <f>ROUND(VLOOKUP(fUnitSales[[#This Row],[Product]],dProducts[],2,0)*(1-fUnitSales[[#This Row],[Discount]])*fUnitSales[[#This Row],[Units]],2)</f>
        <v>58.65</v>
      </c>
      <c r="N6038" s="4" t="str">
        <f>VLOOKUP(fUnitSales[[#This Row],[SalesRep]],dSalesRep[],2,0)</f>
        <v>MidWest</v>
      </c>
    </row>
    <row r="6039" spans="7:14" x14ac:dyDescent="0.25">
      <c r="G6039" s="6">
        <v>41613</v>
      </c>
      <c r="H6039" t="s">
        <v>38</v>
      </c>
      <c r="I6039" t="s">
        <v>13</v>
      </c>
      <c r="J6039">
        <v>0</v>
      </c>
      <c r="K6039">
        <v>2</v>
      </c>
      <c r="M6039" s="4">
        <f>ROUND(VLOOKUP(fUnitSales[[#This Row],[Product]],dProducts[],2,0)*(1-fUnitSales[[#This Row],[Discount]])*fUnitSales[[#This Row],[Units]],2)</f>
        <v>45.9</v>
      </c>
      <c r="N6039" s="4" t="str">
        <f>VLOOKUP(fUnitSales[[#This Row],[SalesRep]],dSalesRep[],2,0)</f>
        <v>South</v>
      </c>
    </row>
    <row r="6040" spans="7:14" x14ac:dyDescent="0.25">
      <c r="G6040" s="6">
        <v>41637</v>
      </c>
      <c r="H6040" t="s">
        <v>83</v>
      </c>
      <c r="I6040" t="s">
        <v>13</v>
      </c>
      <c r="J6040">
        <v>0.03</v>
      </c>
      <c r="K6040">
        <v>1</v>
      </c>
      <c r="M6040" s="4">
        <f>ROUND(VLOOKUP(fUnitSales[[#This Row],[Product]],dProducts[],2,0)*(1-fUnitSales[[#This Row],[Discount]])*fUnitSales[[#This Row],[Units]],2)</f>
        <v>22.26</v>
      </c>
      <c r="N6040" s="4" t="str">
        <f>VLOOKUP(fUnitSales[[#This Row],[SalesRep]],dSalesRep[],2,0)</f>
        <v>South</v>
      </c>
    </row>
    <row r="6041" spans="7:14" x14ac:dyDescent="0.25">
      <c r="G6041" s="6">
        <v>41584</v>
      </c>
      <c r="H6041" t="s">
        <v>94</v>
      </c>
      <c r="I6041" t="s">
        <v>25</v>
      </c>
      <c r="J6041">
        <v>0</v>
      </c>
      <c r="K6041">
        <v>2</v>
      </c>
      <c r="M6041" s="4">
        <f>ROUND(VLOOKUP(fUnitSales[[#This Row],[Product]],dProducts[],2,0)*(1-fUnitSales[[#This Row],[Discount]])*fUnitSales[[#This Row],[Units]],2)</f>
        <v>68</v>
      </c>
      <c r="N6041" s="4" t="str">
        <f>VLOOKUP(fUnitSales[[#This Row],[SalesRep]],dSalesRep[],2,0)</f>
        <v>MidWest</v>
      </c>
    </row>
    <row r="6042" spans="7:14" x14ac:dyDescent="0.25">
      <c r="G6042" s="6">
        <v>41398</v>
      </c>
      <c r="H6042" t="s">
        <v>52</v>
      </c>
      <c r="I6042" t="s">
        <v>17</v>
      </c>
      <c r="J6042">
        <v>0</v>
      </c>
      <c r="K6042">
        <v>2</v>
      </c>
      <c r="M6042" s="4">
        <f>ROUND(VLOOKUP(fUnitSales[[#This Row],[Product]],dProducts[],2,0)*(1-fUnitSales[[#This Row],[Discount]])*fUnitSales[[#This Row],[Units]],2)</f>
        <v>39.9</v>
      </c>
      <c r="N6042" s="4" t="str">
        <f>VLOOKUP(fUnitSales[[#This Row],[SalesRep]],dSalesRep[],2,0)</f>
        <v>South</v>
      </c>
    </row>
    <row r="6043" spans="7:14" x14ac:dyDescent="0.25">
      <c r="G6043" s="6">
        <v>41586</v>
      </c>
      <c r="H6043" t="s">
        <v>73</v>
      </c>
      <c r="I6043" t="s">
        <v>18</v>
      </c>
      <c r="J6043">
        <v>0.03</v>
      </c>
      <c r="K6043">
        <v>3</v>
      </c>
      <c r="M6043" s="4">
        <f>ROUND(VLOOKUP(fUnitSales[[#This Row],[Product]],dProducts[],2,0)*(1-fUnitSales[[#This Row],[Discount]])*fUnitSales[[#This Row],[Units]],2)</f>
        <v>66.78</v>
      </c>
      <c r="N6043" s="4" t="str">
        <f>VLOOKUP(fUnitSales[[#This Row],[SalesRep]],dSalesRep[],2,0)</f>
        <v>West</v>
      </c>
    </row>
    <row r="6044" spans="7:14" x14ac:dyDescent="0.25">
      <c r="G6044" s="6">
        <v>41638</v>
      </c>
      <c r="H6044" t="s">
        <v>88</v>
      </c>
      <c r="I6044" t="s">
        <v>18</v>
      </c>
      <c r="J6044">
        <v>0.02</v>
      </c>
      <c r="K6044">
        <v>3</v>
      </c>
      <c r="M6044" s="4">
        <f>ROUND(VLOOKUP(fUnitSales[[#This Row],[Product]],dProducts[],2,0)*(1-fUnitSales[[#This Row],[Discount]])*fUnitSales[[#This Row],[Units]],2)</f>
        <v>67.47</v>
      </c>
      <c r="N6044" s="4" t="str">
        <f>VLOOKUP(fUnitSales[[#This Row],[SalesRep]],dSalesRep[],2,0)</f>
        <v>MidWest</v>
      </c>
    </row>
    <row r="6045" spans="7:14" x14ac:dyDescent="0.25">
      <c r="G6045" s="6">
        <v>41373</v>
      </c>
      <c r="H6045" t="s">
        <v>47</v>
      </c>
      <c r="I6045" t="s">
        <v>13</v>
      </c>
      <c r="J6045">
        <v>0</v>
      </c>
      <c r="K6045">
        <v>3</v>
      </c>
      <c r="M6045" s="4">
        <f>ROUND(VLOOKUP(fUnitSales[[#This Row],[Product]],dProducts[],2,0)*(1-fUnitSales[[#This Row],[Discount]])*fUnitSales[[#This Row],[Units]],2)</f>
        <v>68.849999999999994</v>
      </c>
      <c r="N6045" s="4" t="str">
        <f>VLOOKUP(fUnitSales[[#This Row],[SalesRep]],dSalesRep[],2,0)</f>
        <v>South</v>
      </c>
    </row>
    <row r="6046" spans="7:14" x14ac:dyDescent="0.25">
      <c r="G6046" s="6">
        <v>41972</v>
      </c>
      <c r="H6046" t="s">
        <v>81</v>
      </c>
      <c r="I6046" t="s">
        <v>17</v>
      </c>
      <c r="J6046">
        <v>0</v>
      </c>
      <c r="K6046">
        <v>10</v>
      </c>
      <c r="M6046" s="4">
        <f>ROUND(VLOOKUP(fUnitSales[[#This Row],[Product]],dProducts[],2,0)*(1-fUnitSales[[#This Row],[Discount]])*fUnitSales[[#This Row],[Units]],2)</f>
        <v>199.5</v>
      </c>
      <c r="N6046" s="4" t="str">
        <f>VLOOKUP(fUnitSales[[#This Row],[SalesRep]],dSalesRep[],2,0)</f>
        <v>East</v>
      </c>
    </row>
    <row r="6047" spans="7:14" x14ac:dyDescent="0.25">
      <c r="G6047" s="6">
        <v>41946</v>
      </c>
      <c r="H6047" t="s">
        <v>94</v>
      </c>
      <c r="I6047" t="s">
        <v>17</v>
      </c>
      <c r="J6047">
        <v>0.02</v>
      </c>
      <c r="K6047">
        <v>4</v>
      </c>
      <c r="M6047" s="4">
        <f>ROUND(VLOOKUP(fUnitSales[[#This Row],[Product]],dProducts[],2,0)*(1-fUnitSales[[#This Row],[Discount]])*fUnitSales[[#This Row],[Units]],2)</f>
        <v>78.2</v>
      </c>
      <c r="N6047" s="4" t="str">
        <f>VLOOKUP(fUnitSales[[#This Row],[SalesRep]],dSalesRep[],2,0)</f>
        <v>MidWest</v>
      </c>
    </row>
    <row r="6048" spans="7:14" x14ac:dyDescent="0.25">
      <c r="G6048" s="6">
        <v>41607</v>
      </c>
      <c r="H6048" t="s">
        <v>54</v>
      </c>
      <c r="I6048" t="s">
        <v>25</v>
      </c>
      <c r="J6048">
        <v>0</v>
      </c>
      <c r="K6048">
        <v>2</v>
      </c>
      <c r="M6048" s="4">
        <f>ROUND(VLOOKUP(fUnitSales[[#This Row],[Product]],dProducts[],2,0)*(1-fUnitSales[[#This Row],[Discount]])*fUnitSales[[#This Row],[Units]],2)</f>
        <v>68</v>
      </c>
      <c r="N6048" s="4" t="str">
        <f>VLOOKUP(fUnitSales[[#This Row],[SalesRep]],dSalesRep[],2,0)</f>
        <v>East</v>
      </c>
    </row>
    <row r="6049" spans="7:14" x14ac:dyDescent="0.25">
      <c r="G6049" s="6">
        <v>41344</v>
      </c>
      <c r="H6049" t="s">
        <v>35</v>
      </c>
      <c r="I6049" t="s">
        <v>28</v>
      </c>
      <c r="J6049">
        <v>0</v>
      </c>
      <c r="K6049">
        <v>1</v>
      </c>
      <c r="M6049" s="4">
        <f>ROUND(VLOOKUP(fUnitSales[[#This Row],[Product]],dProducts[],2,0)*(1-fUnitSales[[#This Row],[Discount]])*fUnitSales[[#This Row],[Units]],2)</f>
        <v>27.5</v>
      </c>
      <c r="N6049" s="4" t="str">
        <f>VLOOKUP(fUnitSales[[#This Row],[SalesRep]],dSalesRep[],2,0)</f>
        <v>MidWest</v>
      </c>
    </row>
    <row r="6050" spans="7:14" x14ac:dyDescent="0.25">
      <c r="G6050" s="6">
        <v>41624</v>
      </c>
      <c r="H6050" t="s">
        <v>76</v>
      </c>
      <c r="I6050" t="s">
        <v>22</v>
      </c>
      <c r="J6050">
        <v>0</v>
      </c>
      <c r="K6050">
        <v>2</v>
      </c>
      <c r="M6050" s="4">
        <f>ROUND(VLOOKUP(fUnitSales[[#This Row],[Product]],dProducts[],2,0)*(1-fUnitSales[[#This Row],[Discount]])*fUnitSales[[#This Row],[Units]],2)</f>
        <v>50</v>
      </c>
      <c r="N6050" s="4" t="str">
        <f>VLOOKUP(fUnitSales[[#This Row],[SalesRep]],dSalesRep[],2,0)</f>
        <v>MidWest</v>
      </c>
    </row>
    <row r="6051" spans="7:14" x14ac:dyDescent="0.25">
      <c r="G6051" s="6">
        <v>42004</v>
      </c>
      <c r="H6051" t="s">
        <v>27</v>
      </c>
      <c r="I6051" t="s">
        <v>37</v>
      </c>
      <c r="J6051">
        <v>0.03</v>
      </c>
      <c r="K6051">
        <v>3</v>
      </c>
      <c r="M6051" s="4">
        <f>ROUND(VLOOKUP(fUnitSales[[#This Row],[Product]],dProducts[],2,0)*(1-fUnitSales[[#This Row],[Discount]])*fUnitSales[[#This Row],[Units]],2)</f>
        <v>72.75</v>
      </c>
      <c r="N6051" s="4" t="str">
        <f>VLOOKUP(fUnitSales[[#This Row],[SalesRep]],dSalesRep[],2,0)</f>
        <v>MidWest</v>
      </c>
    </row>
    <row r="6052" spans="7:14" x14ac:dyDescent="0.25">
      <c r="G6052" s="6">
        <v>41969</v>
      </c>
      <c r="H6052" t="s">
        <v>46</v>
      </c>
      <c r="I6052" t="s">
        <v>8</v>
      </c>
      <c r="J6052">
        <v>0</v>
      </c>
      <c r="K6052">
        <v>1</v>
      </c>
      <c r="M6052" s="4">
        <f>ROUND(VLOOKUP(fUnitSales[[#This Row],[Product]],dProducts[],2,0)*(1-fUnitSales[[#This Row],[Discount]])*fUnitSales[[#This Row],[Units]],2)</f>
        <v>21</v>
      </c>
      <c r="N6052" s="4" t="str">
        <f>VLOOKUP(fUnitSales[[#This Row],[SalesRep]],dSalesRep[],2,0)</f>
        <v>MidWest</v>
      </c>
    </row>
    <row r="6053" spans="7:14" x14ac:dyDescent="0.25">
      <c r="G6053" s="6">
        <v>41857</v>
      </c>
      <c r="H6053" t="s">
        <v>90</v>
      </c>
      <c r="I6053" t="s">
        <v>18</v>
      </c>
      <c r="J6053">
        <v>2.5000000000000001E-2</v>
      </c>
      <c r="K6053">
        <v>3</v>
      </c>
      <c r="M6053" s="4">
        <f>ROUND(VLOOKUP(fUnitSales[[#This Row],[Product]],dProducts[],2,0)*(1-fUnitSales[[#This Row],[Discount]])*fUnitSales[[#This Row],[Units]],2)</f>
        <v>67.13</v>
      </c>
      <c r="N6053" s="4" t="str">
        <f>VLOOKUP(fUnitSales[[#This Row],[SalesRep]],dSalesRep[],2,0)</f>
        <v>West</v>
      </c>
    </row>
    <row r="6054" spans="7:14" x14ac:dyDescent="0.25">
      <c r="G6054" s="6">
        <v>41614</v>
      </c>
      <c r="H6054" t="s">
        <v>57</v>
      </c>
      <c r="I6054" t="s">
        <v>13</v>
      </c>
      <c r="J6054">
        <v>1.4999999999999999E-2</v>
      </c>
      <c r="K6054">
        <v>1</v>
      </c>
      <c r="M6054" s="4">
        <f>ROUND(VLOOKUP(fUnitSales[[#This Row],[Product]],dProducts[],2,0)*(1-fUnitSales[[#This Row],[Discount]])*fUnitSales[[#This Row],[Units]],2)</f>
        <v>22.61</v>
      </c>
      <c r="N6054" s="4" t="str">
        <f>VLOOKUP(fUnitSales[[#This Row],[SalesRep]],dSalesRep[],2,0)</f>
        <v>South</v>
      </c>
    </row>
    <row r="6055" spans="7:14" x14ac:dyDescent="0.25">
      <c r="G6055" s="6">
        <v>41795</v>
      </c>
      <c r="H6055" t="s">
        <v>92</v>
      </c>
      <c r="I6055" t="s">
        <v>18</v>
      </c>
      <c r="J6055">
        <v>0.02</v>
      </c>
      <c r="K6055">
        <v>2</v>
      </c>
      <c r="M6055" s="4">
        <f>ROUND(VLOOKUP(fUnitSales[[#This Row],[Product]],dProducts[],2,0)*(1-fUnitSales[[#This Row],[Discount]])*fUnitSales[[#This Row],[Units]],2)</f>
        <v>44.98</v>
      </c>
      <c r="N6055" s="4" t="str">
        <f>VLOOKUP(fUnitSales[[#This Row],[SalesRep]],dSalesRep[],2,0)</f>
        <v>West</v>
      </c>
    </row>
    <row r="6056" spans="7:14" x14ac:dyDescent="0.25">
      <c r="G6056" s="6">
        <v>41286</v>
      </c>
      <c r="H6056" t="s">
        <v>11</v>
      </c>
      <c r="I6056" t="s">
        <v>25</v>
      </c>
      <c r="J6056">
        <v>2.5000000000000001E-2</v>
      </c>
      <c r="K6056">
        <v>2</v>
      </c>
      <c r="M6056" s="4">
        <f>ROUND(VLOOKUP(fUnitSales[[#This Row],[Product]],dProducts[],2,0)*(1-fUnitSales[[#This Row],[Discount]])*fUnitSales[[#This Row],[Units]],2)</f>
        <v>66.3</v>
      </c>
      <c r="N6056" s="4" t="str">
        <f>VLOOKUP(fUnitSales[[#This Row],[SalesRep]],dSalesRep[],2,0)</f>
        <v>West</v>
      </c>
    </row>
    <row r="6057" spans="7:14" x14ac:dyDescent="0.25">
      <c r="G6057" s="6">
        <v>41983</v>
      </c>
      <c r="H6057" t="s">
        <v>84</v>
      </c>
      <c r="I6057" t="s">
        <v>13</v>
      </c>
      <c r="J6057">
        <v>0</v>
      </c>
      <c r="K6057">
        <v>2</v>
      </c>
      <c r="M6057" s="4">
        <f>ROUND(VLOOKUP(fUnitSales[[#This Row],[Product]],dProducts[],2,0)*(1-fUnitSales[[#This Row],[Discount]])*fUnitSales[[#This Row],[Units]],2)</f>
        <v>45.9</v>
      </c>
      <c r="N6057" s="4" t="str">
        <f>VLOOKUP(fUnitSales[[#This Row],[SalesRep]],dSalesRep[],2,0)</f>
        <v>East</v>
      </c>
    </row>
    <row r="6058" spans="7:14" x14ac:dyDescent="0.25">
      <c r="G6058" s="6">
        <v>42000</v>
      </c>
      <c r="H6058" t="s">
        <v>47</v>
      </c>
      <c r="I6058" t="s">
        <v>37</v>
      </c>
      <c r="J6058">
        <v>2.5000000000000001E-2</v>
      </c>
      <c r="K6058">
        <v>2</v>
      </c>
      <c r="M6058" s="4">
        <f>ROUND(VLOOKUP(fUnitSales[[#This Row],[Product]],dProducts[],2,0)*(1-fUnitSales[[#This Row],[Discount]])*fUnitSales[[#This Row],[Units]],2)</f>
        <v>48.75</v>
      </c>
      <c r="N6058" s="4" t="str">
        <f>VLOOKUP(fUnitSales[[#This Row],[SalesRep]],dSalesRep[],2,0)</f>
        <v>South</v>
      </c>
    </row>
    <row r="6059" spans="7:14" x14ac:dyDescent="0.25">
      <c r="G6059" s="6">
        <v>41504</v>
      </c>
      <c r="H6059" t="s">
        <v>63</v>
      </c>
      <c r="I6059" t="s">
        <v>17</v>
      </c>
      <c r="J6059">
        <v>0</v>
      </c>
      <c r="K6059">
        <v>1</v>
      </c>
      <c r="M6059" s="4">
        <f>ROUND(VLOOKUP(fUnitSales[[#This Row],[Product]],dProducts[],2,0)*(1-fUnitSales[[#This Row],[Discount]])*fUnitSales[[#This Row],[Units]],2)</f>
        <v>19.95</v>
      </c>
      <c r="N6059" s="4" t="str">
        <f>VLOOKUP(fUnitSales[[#This Row],[SalesRep]],dSalesRep[],2,0)</f>
        <v>MidWest</v>
      </c>
    </row>
    <row r="6060" spans="7:14" x14ac:dyDescent="0.25">
      <c r="G6060" s="6">
        <v>41981</v>
      </c>
      <c r="H6060" t="s">
        <v>82</v>
      </c>
      <c r="I6060" t="s">
        <v>37</v>
      </c>
      <c r="J6060">
        <v>0.02</v>
      </c>
      <c r="K6060">
        <v>1</v>
      </c>
      <c r="M6060" s="4">
        <f>ROUND(VLOOKUP(fUnitSales[[#This Row],[Product]],dProducts[],2,0)*(1-fUnitSales[[#This Row],[Discount]])*fUnitSales[[#This Row],[Units]],2)</f>
        <v>24.5</v>
      </c>
      <c r="N6060" s="4" t="str">
        <f>VLOOKUP(fUnitSales[[#This Row],[SalesRep]],dSalesRep[],2,0)</f>
        <v>West</v>
      </c>
    </row>
    <row r="6061" spans="7:14" x14ac:dyDescent="0.25">
      <c r="G6061" s="6">
        <v>41605</v>
      </c>
      <c r="H6061" t="s">
        <v>68</v>
      </c>
      <c r="I6061" t="s">
        <v>25</v>
      </c>
      <c r="J6061">
        <v>0</v>
      </c>
      <c r="K6061">
        <v>1</v>
      </c>
      <c r="M6061" s="4">
        <f>ROUND(VLOOKUP(fUnitSales[[#This Row],[Product]],dProducts[],2,0)*(1-fUnitSales[[#This Row],[Discount]])*fUnitSales[[#This Row],[Units]],2)</f>
        <v>34</v>
      </c>
      <c r="N6061" s="4" t="str">
        <f>VLOOKUP(fUnitSales[[#This Row],[SalesRep]],dSalesRep[],2,0)</f>
        <v>West</v>
      </c>
    </row>
    <row r="6062" spans="7:14" x14ac:dyDescent="0.25">
      <c r="G6062" s="6">
        <v>41600</v>
      </c>
      <c r="H6062" t="s">
        <v>80</v>
      </c>
      <c r="I6062" t="s">
        <v>18</v>
      </c>
      <c r="J6062">
        <v>1.4999999999999999E-2</v>
      </c>
      <c r="K6062">
        <v>3</v>
      </c>
      <c r="M6062" s="4">
        <f>ROUND(VLOOKUP(fUnitSales[[#This Row],[Product]],dProducts[],2,0)*(1-fUnitSales[[#This Row],[Discount]])*fUnitSales[[#This Row],[Units]],2)</f>
        <v>67.819999999999993</v>
      </c>
      <c r="N6062" s="4" t="str">
        <f>VLOOKUP(fUnitSales[[#This Row],[SalesRep]],dSalesRep[],2,0)</f>
        <v>MidWest</v>
      </c>
    </row>
    <row r="6063" spans="7:14" x14ac:dyDescent="0.25">
      <c r="G6063" s="6">
        <v>41962</v>
      </c>
      <c r="H6063" t="s">
        <v>88</v>
      </c>
      <c r="I6063" t="s">
        <v>42</v>
      </c>
      <c r="J6063">
        <v>0</v>
      </c>
      <c r="K6063">
        <v>3</v>
      </c>
      <c r="M6063" s="4">
        <f>ROUND(VLOOKUP(fUnitSales[[#This Row],[Product]],dProducts[],2,0)*(1-fUnitSales[[#This Row],[Discount]])*fUnitSales[[#This Row],[Units]],2)</f>
        <v>57</v>
      </c>
      <c r="N6063" s="4" t="str">
        <f>VLOOKUP(fUnitSales[[#This Row],[SalesRep]],dSalesRep[],2,0)</f>
        <v>MidWest</v>
      </c>
    </row>
    <row r="6064" spans="7:14" x14ac:dyDescent="0.25">
      <c r="G6064" s="6">
        <v>41626</v>
      </c>
      <c r="H6064" t="s">
        <v>52</v>
      </c>
      <c r="I6064" t="s">
        <v>17</v>
      </c>
      <c r="J6064">
        <v>0.01</v>
      </c>
      <c r="K6064">
        <v>10</v>
      </c>
      <c r="M6064" s="4">
        <f>ROUND(VLOOKUP(fUnitSales[[#This Row],[Product]],dProducts[],2,0)*(1-fUnitSales[[#This Row],[Discount]])*fUnitSales[[#This Row],[Units]],2)</f>
        <v>197.51</v>
      </c>
      <c r="N6064" s="4" t="str">
        <f>VLOOKUP(fUnitSales[[#This Row],[SalesRep]],dSalesRep[],2,0)</f>
        <v>South</v>
      </c>
    </row>
    <row r="6065" spans="7:14" x14ac:dyDescent="0.25">
      <c r="G6065" s="6">
        <v>41975</v>
      </c>
      <c r="H6065" t="s">
        <v>41</v>
      </c>
      <c r="I6065" t="s">
        <v>13</v>
      </c>
      <c r="J6065">
        <v>0</v>
      </c>
      <c r="K6065">
        <v>2</v>
      </c>
      <c r="M6065" s="4">
        <f>ROUND(VLOOKUP(fUnitSales[[#This Row],[Product]],dProducts[],2,0)*(1-fUnitSales[[#This Row],[Discount]])*fUnitSales[[#This Row],[Units]],2)</f>
        <v>45.9</v>
      </c>
      <c r="N6065" s="4" t="str">
        <f>VLOOKUP(fUnitSales[[#This Row],[SalesRep]],dSalesRep[],2,0)</f>
        <v>South</v>
      </c>
    </row>
    <row r="6066" spans="7:14" x14ac:dyDescent="0.25">
      <c r="G6066" s="6">
        <v>41592</v>
      </c>
      <c r="H6066" t="s">
        <v>59</v>
      </c>
      <c r="I6066" t="s">
        <v>18</v>
      </c>
      <c r="J6066">
        <v>0</v>
      </c>
      <c r="K6066">
        <v>2</v>
      </c>
      <c r="M6066" s="4">
        <f>ROUND(VLOOKUP(fUnitSales[[#This Row],[Product]],dProducts[],2,0)*(1-fUnitSales[[#This Row],[Discount]])*fUnitSales[[#This Row],[Units]],2)</f>
        <v>45.9</v>
      </c>
      <c r="N6066" s="4" t="str">
        <f>VLOOKUP(fUnitSales[[#This Row],[SalesRep]],dSalesRep[],2,0)</f>
        <v>East</v>
      </c>
    </row>
    <row r="6067" spans="7:14" x14ac:dyDescent="0.25">
      <c r="G6067" s="6">
        <v>41615</v>
      </c>
      <c r="H6067" t="s">
        <v>57</v>
      </c>
      <c r="I6067" t="s">
        <v>25</v>
      </c>
      <c r="J6067">
        <v>0.01</v>
      </c>
      <c r="K6067">
        <v>3</v>
      </c>
      <c r="M6067" s="4">
        <f>ROUND(VLOOKUP(fUnitSales[[#This Row],[Product]],dProducts[],2,0)*(1-fUnitSales[[#This Row],[Discount]])*fUnitSales[[#This Row],[Units]],2)</f>
        <v>100.98</v>
      </c>
      <c r="N6067" s="4" t="str">
        <f>VLOOKUP(fUnitSales[[#This Row],[SalesRep]],dSalesRep[],2,0)</f>
        <v>South</v>
      </c>
    </row>
    <row r="6068" spans="7:14" x14ac:dyDescent="0.25">
      <c r="G6068" s="6">
        <v>41602</v>
      </c>
      <c r="H6068" t="s">
        <v>73</v>
      </c>
      <c r="I6068" t="s">
        <v>37</v>
      </c>
      <c r="J6068">
        <v>0</v>
      </c>
      <c r="K6068">
        <v>3</v>
      </c>
      <c r="M6068" s="4">
        <f>ROUND(VLOOKUP(fUnitSales[[#This Row],[Product]],dProducts[],2,0)*(1-fUnitSales[[#This Row],[Discount]])*fUnitSales[[#This Row],[Units]],2)</f>
        <v>75</v>
      </c>
      <c r="N6068" s="4" t="str">
        <f>VLOOKUP(fUnitSales[[#This Row],[SalesRep]],dSalesRep[],2,0)</f>
        <v>West</v>
      </c>
    </row>
    <row r="6069" spans="7:14" x14ac:dyDescent="0.25">
      <c r="G6069" s="6">
        <v>41726</v>
      </c>
      <c r="H6069" t="s">
        <v>94</v>
      </c>
      <c r="I6069" t="s">
        <v>18</v>
      </c>
      <c r="J6069">
        <v>0.01</v>
      </c>
      <c r="K6069">
        <v>3</v>
      </c>
      <c r="M6069" s="4">
        <f>ROUND(VLOOKUP(fUnitSales[[#This Row],[Product]],dProducts[],2,0)*(1-fUnitSales[[#This Row],[Discount]])*fUnitSales[[#This Row],[Units]],2)</f>
        <v>68.16</v>
      </c>
      <c r="N6069" s="4" t="str">
        <f>VLOOKUP(fUnitSales[[#This Row],[SalesRep]],dSalesRep[],2,0)</f>
        <v>MidWest</v>
      </c>
    </row>
    <row r="6070" spans="7:14" x14ac:dyDescent="0.25">
      <c r="G6070" s="6">
        <v>41325</v>
      </c>
      <c r="H6070" t="s">
        <v>74</v>
      </c>
      <c r="I6070" t="s">
        <v>17</v>
      </c>
      <c r="J6070">
        <v>0</v>
      </c>
      <c r="K6070">
        <v>3</v>
      </c>
      <c r="M6070" s="4">
        <f>ROUND(VLOOKUP(fUnitSales[[#This Row],[Product]],dProducts[],2,0)*(1-fUnitSales[[#This Row],[Discount]])*fUnitSales[[#This Row],[Units]],2)</f>
        <v>59.85</v>
      </c>
      <c r="N6070" s="4" t="str">
        <f>VLOOKUP(fUnitSales[[#This Row],[SalesRep]],dSalesRep[],2,0)</f>
        <v>MidWest</v>
      </c>
    </row>
    <row r="6071" spans="7:14" x14ac:dyDescent="0.25">
      <c r="G6071" s="6">
        <v>41618</v>
      </c>
      <c r="H6071" t="s">
        <v>81</v>
      </c>
      <c r="I6071" t="s">
        <v>25</v>
      </c>
      <c r="J6071">
        <v>0</v>
      </c>
      <c r="K6071">
        <v>3</v>
      </c>
      <c r="M6071" s="4">
        <f>ROUND(VLOOKUP(fUnitSales[[#This Row],[Product]],dProducts[],2,0)*(1-fUnitSales[[#This Row],[Discount]])*fUnitSales[[#This Row],[Units]],2)</f>
        <v>102</v>
      </c>
      <c r="N6071" s="4" t="str">
        <f>VLOOKUP(fUnitSales[[#This Row],[SalesRep]],dSalesRep[],2,0)</f>
        <v>East</v>
      </c>
    </row>
    <row r="6072" spans="7:14" x14ac:dyDescent="0.25">
      <c r="G6072" s="6">
        <v>41992</v>
      </c>
      <c r="H6072" t="s">
        <v>30</v>
      </c>
      <c r="I6072" t="s">
        <v>31</v>
      </c>
      <c r="J6072">
        <v>0</v>
      </c>
      <c r="K6072">
        <v>9</v>
      </c>
      <c r="M6072" s="4">
        <f>ROUND(VLOOKUP(fUnitSales[[#This Row],[Product]],dProducts[],2,0)*(1-fUnitSales[[#This Row],[Discount]])*fUnitSales[[#This Row],[Units]],2)</f>
        <v>270</v>
      </c>
      <c r="N6072" s="4" t="str">
        <f>VLOOKUP(fUnitSales[[#This Row],[SalesRep]],dSalesRep[],2,0)</f>
        <v>East</v>
      </c>
    </row>
    <row r="6073" spans="7:14" x14ac:dyDescent="0.25">
      <c r="G6073" s="6">
        <v>41625</v>
      </c>
      <c r="H6073" t="s">
        <v>61</v>
      </c>
      <c r="I6073" t="s">
        <v>8</v>
      </c>
      <c r="J6073">
        <v>1.4999999999999999E-2</v>
      </c>
      <c r="K6073">
        <v>2</v>
      </c>
      <c r="M6073" s="4">
        <f>ROUND(VLOOKUP(fUnitSales[[#This Row],[Product]],dProducts[],2,0)*(1-fUnitSales[[#This Row],[Discount]])*fUnitSales[[#This Row],[Units]],2)</f>
        <v>41.37</v>
      </c>
      <c r="N6073" s="4" t="str">
        <f>VLOOKUP(fUnitSales[[#This Row],[SalesRep]],dSalesRep[],2,0)</f>
        <v>South</v>
      </c>
    </row>
    <row r="6074" spans="7:14" x14ac:dyDescent="0.25">
      <c r="G6074" s="6">
        <v>41580</v>
      </c>
      <c r="H6074" t="s">
        <v>85</v>
      </c>
      <c r="I6074" t="s">
        <v>22</v>
      </c>
      <c r="J6074">
        <v>0.01</v>
      </c>
      <c r="K6074">
        <v>2</v>
      </c>
      <c r="M6074" s="4">
        <f>ROUND(VLOOKUP(fUnitSales[[#This Row],[Product]],dProducts[],2,0)*(1-fUnitSales[[#This Row],[Discount]])*fUnitSales[[#This Row],[Units]],2)</f>
        <v>49.5</v>
      </c>
      <c r="N6074" s="4" t="str">
        <f>VLOOKUP(fUnitSales[[#This Row],[SalesRep]],dSalesRep[],2,0)</f>
        <v>West</v>
      </c>
    </row>
    <row r="6075" spans="7:14" x14ac:dyDescent="0.25">
      <c r="G6075" s="6">
        <v>41923</v>
      </c>
      <c r="H6075" t="s">
        <v>90</v>
      </c>
      <c r="I6075" t="s">
        <v>31</v>
      </c>
      <c r="J6075">
        <v>1.4999999999999999E-2</v>
      </c>
      <c r="K6075">
        <v>7</v>
      </c>
      <c r="M6075" s="4">
        <f>ROUND(VLOOKUP(fUnitSales[[#This Row],[Product]],dProducts[],2,0)*(1-fUnitSales[[#This Row],[Discount]])*fUnitSales[[#This Row],[Units]],2)</f>
        <v>206.85</v>
      </c>
      <c r="N6075" s="4" t="str">
        <f>VLOOKUP(fUnitSales[[#This Row],[SalesRep]],dSalesRep[],2,0)</f>
        <v>West</v>
      </c>
    </row>
    <row r="6076" spans="7:14" x14ac:dyDescent="0.25">
      <c r="G6076" s="6">
        <v>41961</v>
      </c>
      <c r="H6076" t="s">
        <v>49</v>
      </c>
      <c r="I6076" t="s">
        <v>13</v>
      </c>
      <c r="J6076">
        <v>0.02</v>
      </c>
      <c r="K6076">
        <v>3</v>
      </c>
      <c r="M6076" s="4">
        <f>ROUND(VLOOKUP(fUnitSales[[#This Row],[Product]],dProducts[],2,0)*(1-fUnitSales[[#This Row],[Discount]])*fUnitSales[[#This Row],[Units]],2)</f>
        <v>67.47</v>
      </c>
      <c r="N6076" s="4" t="str">
        <f>VLOOKUP(fUnitSales[[#This Row],[SalesRep]],dSalesRep[],2,0)</f>
        <v>West</v>
      </c>
    </row>
    <row r="6077" spans="7:14" x14ac:dyDescent="0.25">
      <c r="G6077" s="6">
        <v>41608</v>
      </c>
      <c r="H6077" t="s">
        <v>44</v>
      </c>
      <c r="I6077" t="s">
        <v>8</v>
      </c>
      <c r="J6077">
        <v>1.4999999999999999E-2</v>
      </c>
      <c r="K6077">
        <v>2</v>
      </c>
      <c r="M6077" s="4">
        <f>ROUND(VLOOKUP(fUnitSales[[#This Row],[Product]],dProducts[],2,0)*(1-fUnitSales[[#This Row],[Discount]])*fUnitSales[[#This Row],[Units]],2)</f>
        <v>41.37</v>
      </c>
      <c r="N6077" s="4" t="str">
        <f>VLOOKUP(fUnitSales[[#This Row],[SalesRep]],dSalesRep[],2,0)</f>
        <v>MidWest</v>
      </c>
    </row>
    <row r="6078" spans="7:14" x14ac:dyDescent="0.25">
      <c r="G6078" s="6">
        <v>41611</v>
      </c>
      <c r="H6078" t="s">
        <v>50</v>
      </c>
      <c r="I6078" t="s">
        <v>37</v>
      </c>
      <c r="J6078">
        <v>0.02</v>
      </c>
      <c r="K6078">
        <v>13</v>
      </c>
      <c r="M6078" s="4">
        <f>ROUND(VLOOKUP(fUnitSales[[#This Row],[Product]],dProducts[],2,0)*(1-fUnitSales[[#This Row],[Discount]])*fUnitSales[[#This Row],[Units]],2)</f>
        <v>318.5</v>
      </c>
      <c r="N6078" s="4" t="str">
        <f>VLOOKUP(fUnitSales[[#This Row],[SalesRep]],dSalesRep[],2,0)</f>
        <v>MidWest</v>
      </c>
    </row>
    <row r="6079" spans="7:14" x14ac:dyDescent="0.25">
      <c r="G6079" s="6">
        <v>41464</v>
      </c>
      <c r="H6079" t="s">
        <v>44</v>
      </c>
      <c r="I6079" t="s">
        <v>25</v>
      </c>
      <c r="J6079">
        <v>0.03</v>
      </c>
      <c r="K6079">
        <v>2</v>
      </c>
      <c r="M6079" s="4">
        <f>ROUND(VLOOKUP(fUnitSales[[#This Row],[Product]],dProducts[],2,0)*(1-fUnitSales[[#This Row],[Discount]])*fUnitSales[[#This Row],[Units]],2)</f>
        <v>65.959999999999994</v>
      </c>
      <c r="N6079" s="4" t="str">
        <f>VLOOKUP(fUnitSales[[#This Row],[SalesRep]],dSalesRep[],2,0)</f>
        <v>MidWest</v>
      </c>
    </row>
    <row r="6080" spans="7:14" x14ac:dyDescent="0.25">
      <c r="G6080" s="6">
        <v>41989</v>
      </c>
      <c r="H6080" t="s">
        <v>59</v>
      </c>
      <c r="I6080" t="s">
        <v>34</v>
      </c>
      <c r="J6080">
        <v>0.01</v>
      </c>
      <c r="K6080">
        <v>3</v>
      </c>
      <c r="M6080" s="4">
        <f>ROUND(VLOOKUP(fUnitSales[[#This Row],[Product]],dProducts[],2,0)*(1-fUnitSales[[#This Row],[Discount]])*fUnitSales[[#This Row],[Units]],2)</f>
        <v>69.8</v>
      </c>
      <c r="N6080" s="4" t="str">
        <f>VLOOKUP(fUnitSales[[#This Row],[SalesRep]],dSalesRep[],2,0)</f>
        <v>East</v>
      </c>
    </row>
    <row r="6081" spans="7:14" x14ac:dyDescent="0.25">
      <c r="G6081" s="6">
        <v>41420</v>
      </c>
      <c r="H6081" t="s">
        <v>50</v>
      </c>
      <c r="I6081" t="s">
        <v>13</v>
      </c>
      <c r="J6081">
        <v>0.03</v>
      </c>
      <c r="K6081">
        <v>2</v>
      </c>
      <c r="M6081" s="4">
        <f>ROUND(VLOOKUP(fUnitSales[[#This Row],[Product]],dProducts[],2,0)*(1-fUnitSales[[#This Row],[Discount]])*fUnitSales[[#This Row],[Units]],2)</f>
        <v>44.52</v>
      </c>
      <c r="N6081" s="4" t="str">
        <f>VLOOKUP(fUnitSales[[#This Row],[SalesRep]],dSalesRep[],2,0)</f>
        <v>MidWest</v>
      </c>
    </row>
    <row r="6082" spans="7:14" x14ac:dyDescent="0.25">
      <c r="G6082" s="6">
        <v>41611</v>
      </c>
      <c r="H6082" t="s">
        <v>47</v>
      </c>
      <c r="I6082" t="s">
        <v>18</v>
      </c>
      <c r="J6082">
        <v>0.02</v>
      </c>
      <c r="K6082">
        <v>2</v>
      </c>
      <c r="M6082" s="4">
        <f>ROUND(VLOOKUP(fUnitSales[[#This Row],[Product]],dProducts[],2,0)*(1-fUnitSales[[#This Row],[Discount]])*fUnitSales[[#This Row],[Units]],2)</f>
        <v>44.98</v>
      </c>
      <c r="N6082" s="4" t="str">
        <f>VLOOKUP(fUnitSales[[#This Row],[SalesRep]],dSalesRep[],2,0)</f>
        <v>South</v>
      </c>
    </row>
    <row r="6083" spans="7:14" x14ac:dyDescent="0.25">
      <c r="G6083" s="6">
        <v>41892</v>
      </c>
      <c r="H6083" t="s">
        <v>74</v>
      </c>
      <c r="I6083" t="s">
        <v>31</v>
      </c>
      <c r="J6083">
        <v>0.02</v>
      </c>
      <c r="K6083">
        <v>2</v>
      </c>
      <c r="M6083" s="4">
        <f>ROUND(VLOOKUP(fUnitSales[[#This Row],[Product]],dProducts[],2,0)*(1-fUnitSales[[#This Row],[Discount]])*fUnitSales[[#This Row],[Units]],2)</f>
        <v>58.8</v>
      </c>
      <c r="N6083" s="4" t="str">
        <f>VLOOKUP(fUnitSales[[#This Row],[SalesRep]],dSalesRep[],2,0)</f>
        <v>MidWest</v>
      </c>
    </row>
    <row r="6084" spans="7:14" x14ac:dyDescent="0.25">
      <c r="G6084" s="6">
        <v>41364</v>
      </c>
      <c r="H6084" t="s">
        <v>83</v>
      </c>
      <c r="I6084" t="s">
        <v>18</v>
      </c>
      <c r="J6084">
        <v>0.03</v>
      </c>
      <c r="K6084">
        <v>2</v>
      </c>
      <c r="M6084" s="4">
        <f>ROUND(VLOOKUP(fUnitSales[[#This Row],[Product]],dProducts[],2,0)*(1-fUnitSales[[#This Row],[Discount]])*fUnitSales[[#This Row],[Units]],2)</f>
        <v>44.52</v>
      </c>
      <c r="N6084" s="4" t="str">
        <f>VLOOKUP(fUnitSales[[#This Row],[SalesRep]],dSalesRep[],2,0)</f>
        <v>South</v>
      </c>
    </row>
    <row r="6085" spans="7:14" x14ac:dyDescent="0.25">
      <c r="G6085" s="6">
        <v>41689</v>
      </c>
      <c r="H6085" t="s">
        <v>85</v>
      </c>
      <c r="I6085" t="s">
        <v>25</v>
      </c>
      <c r="J6085">
        <v>0</v>
      </c>
      <c r="K6085">
        <v>2</v>
      </c>
      <c r="M6085" s="4">
        <f>ROUND(VLOOKUP(fUnitSales[[#This Row],[Product]],dProducts[],2,0)*(1-fUnitSales[[#This Row],[Discount]])*fUnitSales[[#This Row],[Units]],2)</f>
        <v>68</v>
      </c>
      <c r="N6085" s="4" t="str">
        <f>VLOOKUP(fUnitSales[[#This Row],[SalesRep]],dSalesRep[],2,0)</f>
        <v>West</v>
      </c>
    </row>
    <row r="6086" spans="7:14" x14ac:dyDescent="0.25">
      <c r="G6086" s="6">
        <v>41652</v>
      </c>
      <c r="H6086" t="s">
        <v>44</v>
      </c>
      <c r="I6086" t="s">
        <v>8</v>
      </c>
      <c r="J6086">
        <v>1.4999999999999999E-2</v>
      </c>
      <c r="K6086">
        <v>3</v>
      </c>
      <c r="M6086" s="4">
        <f>ROUND(VLOOKUP(fUnitSales[[#This Row],[Product]],dProducts[],2,0)*(1-fUnitSales[[#This Row],[Discount]])*fUnitSales[[#This Row],[Units]],2)</f>
        <v>62.06</v>
      </c>
      <c r="N6086" s="4" t="str">
        <f>VLOOKUP(fUnitSales[[#This Row],[SalesRep]],dSalesRep[],2,0)</f>
        <v>MidWest</v>
      </c>
    </row>
    <row r="6087" spans="7:14" x14ac:dyDescent="0.25">
      <c r="G6087" s="6">
        <v>41947</v>
      </c>
      <c r="H6087" t="s">
        <v>49</v>
      </c>
      <c r="I6087" t="s">
        <v>25</v>
      </c>
      <c r="J6087">
        <v>0.03</v>
      </c>
      <c r="K6087">
        <v>3</v>
      </c>
      <c r="M6087" s="4">
        <f>ROUND(VLOOKUP(fUnitSales[[#This Row],[Product]],dProducts[],2,0)*(1-fUnitSales[[#This Row],[Discount]])*fUnitSales[[#This Row],[Units]],2)</f>
        <v>98.94</v>
      </c>
      <c r="N6087" s="4" t="str">
        <f>VLOOKUP(fUnitSales[[#This Row],[SalesRep]],dSalesRep[],2,0)</f>
        <v>West</v>
      </c>
    </row>
    <row r="6088" spans="7:14" x14ac:dyDescent="0.25">
      <c r="G6088" s="6">
        <v>41620</v>
      </c>
      <c r="H6088" t="s">
        <v>57</v>
      </c>
      <c r="I6088" t="s">
        <v>18</v>
      </c>
      <c r="J6088">
        <v>2.5000000000000001E-2</v>
      </c>
      <c r="K6088">
        <v>2</v>
      </c>
      <c r="M6088" s="4">
        <f>ROUND(VLOOKUP(fUnitSales[[#This Row],[Product]],dProducts[],2,0)*(1-fUnitSales[[#This Row],[Discount]])*fUnitSales[[#This Row],[Units]],2)</f>
        <v>44.75</v>
      </c>
      <c r="N6088" s="4" t="str">
        <f>VLOOKUP(fUnitSales[[#This Row],[SalesRep]],dSalesRep[],2,0)</f>
        <v>South</v>
      </c>
    </row>
    <row r="6089" spans="7:14" x14ac:dyDescent="0.25">
      <c r="G6089" s="6">
        <v>41992</v>
      </c>
      <c r="H6089" t="s">
        <v>44</v>
      </c>
      <c r="I6089" t="s">
        <v>13</v>
      </c>
      <c r="J6089">
        <v>2.5000000000000001E-2</v>
      </c>
      <c r="K6089">
        <v>3</v>
      </c>
      <c r="M6089" s="4">
        <f>ROUND(VLOOKUP(fUnitSales[[#This Row],[Product]],dProducts[],2,0)*(1-fUnitSales[[#This Row],[Discount]])*fUnitSales[[#This Row],[Units]],2)</f>
        <v>67.13</v>
      </c>
      <c r="N6089" s="4" t="str">
        <f>VLOOKUP(fUnitSales[[#This Row],[SalesRep]],dSalesRep[],2,0)</f>
        <v>MidWest</v>
      </c>
    </row>
    <row r="6090" spans="7:14" x14ac:dyDescent="0.25">
      <c r="G6090" s="6">
        <v>41602</v>
      </c>
      <c r="H6090" t="s">
        <v>52</v>
      </c>
      <c r="I6090" t="s">
        <v>25</v>
      </c>
      <c r="J6090">
        <v>0</v>
      </c>
      <c r="K6090">
        <v>2</v>
      </c>
      <c r="M6090" s="4">
        <f>ROUND(VLOOKUP(fUnitSales[[#This Row],[Product]],dProducts[],2,0)*(1-fUnitSales[[#This Row],[Discount]])*fUnitSales[[#This Row],[Units]],2)</f>
        <v>68</v>
      </c>
      <c r="N6090" s="4" t="str">
        <f>VLOOKUP(fUnitSales[[#This Row],[SalesRep]],dSalesRep[],2,0)</f>
        <v>South</v>
      </c>
    </row>
    <row r="6091" spans="7:14" x14ac:dyDescent="0.25">
      <c r="G6091" s="6">
        <v>41976</v>
      </c>
      <c r="H6091" t="s">
        <v>81</v>
      </c>
      <c r="I6091" t="s">
        <v>37</v>
      </c>
      <c r="J6091">
        <v>0.03</v>
      </c>
      <c r="K6091">
        <v>3</v>
      </c>
      <c r="M6091" s="4">
        <f>ROUND(VLOOKUP(fUnitSales[[#This Row],[Product]],dProducts[],2,0)*(1-fUnitSales[[#This Row],[Discount]])*fUnitSales[[#This Row],[Units]],2)</f>
        <v>72.75</v>
      </c>
      <c r="N6091" s="4" t="str">
        <f>VLOOKUP(fUnitSales[[#This Row],[SalesRep]],dSalesRep[],2,0)</f>
        <v>East</v>
      </c>
    </row>
    <row r="6092" spans="7:14" x14ac:dyDescent="0.25">
      <c r="G6092" s="6">
        <v>41627</v>
      </c>
      <c r="H6092" t="s">
        <v>67</v>
      </c>
      <c r="I6092" t="s">
        <v>13</v>
      </c>
      <c r="J6092">
        <v>1.4999999999999999E-2</v>
      </c>
      <c r="K6092">
        <v>3</v>
      </c>
      <c r="M6092" s="4">
        <f>ROUND(VLOOKUP(fUnitSales[[#This Row],[Product]],dProducts[],2,0)*(1-fUnitSales[[#This Row],[Discount]])*fUnitSales[[#This Row],[Units]],2)</f>
        <v>67.819999999999993</v>
      </c>
      <c r="N6092" s="4" t="str">
        <f>VLOOKUP(fUnitSales[[#This Row],[SalesRep]],dSalesRep[],2,0)</f>
        <v>West</v>
      </c>
    </row>
    <row r="6093" spans="7:14" x14ac:dyDescent="0.25">
      <c r="G6093" s="6">
        <v>41616</v>
      </c>
      <c r="H6093" t="s">
        <v>85</v>
      </c>
      <c r="I6093" t="s">
        <v>22</v>
      </c>
      <c r="J6093">
        <v>0.03</v>
      </c>
      <c r="K6093">
        <v>25</v>
      </c>
      <c r="M6093" s="4">
        <f>ROUND(VLOOKUP(fUnitSales[[#This Row],[Product]],dProducts[],2,0)*(1-fUnitSales[[#This Row],[Discount]])*fUnitSales[[#This Row],[Units]],2)</f>
        <v>606.25</v>
      </c>
      <c r="N6093" s="4" t="str">
        <f>VLOOKUP(fUnitSales[[#This Row],[SalesRep]],dSalesRep[],2,0)</f>
        <v>West</v>
      </c>
    </row>
    <row r="6094" spans="7:14" x14ac:dyDescent="0.25">
      <c r="G6094" s="6">
        <v>41630</v>
      </c>
      <c r="H6094" t="s">
        <v>61</v>
      </c>
      <c r="I6094" t="s">
        <v>37</v>
      </c>
      <c r="J6094">
        <v>0</v>
      </c>
      <c r="K6094">
        <v>2</v>
      </c>
      <c r="M6094" s="4">
        <f>ROUND(VLOOKUP(fUnitSales[[#This Row],[Product]],dProducts[],2,0)*(1-fUnitSales[[#This Row],[Discount]])*fUnitSales[[#This Row],[Units]],2)</f>
        <v>50</v>
      </c>
      <c r="N6094" s="4" t="str">
        <f>VLOOKUP(fUnitSales[[#This Row],[SalesRep]],dSalesRep[],2,0)</f>
        <v>South</v>
      </c>
    </row>
    <row r="6095" spans="7:14" x14ac:dyDescent="0.25">
      <c r="G6095" s="6">
        <v>41980</v>
      </c>
      <c r="H6095" t="s">
        <v>41</v>
      </c>
      <c r="I6095" t="s">
        <v>25</v>
      </c>
      <c r="J6095">
        <v>0.02</v>
      </c>
      <c r="K6095">
        <v>13</v>
      </c>
      <c r="M6095" s="4">
        <f>ROUND(VLOOKUP(fUnitSales[[#This Row],[Product]],dProducts[],2,0)*(1-fUnitSales[[#This Row],[Discount]])*fUnitSales[[#This Row],[Units]],2)</f>
        <v>433.16</v>
      </c>
      <c r="N6095" s="4" t="str">
        <f>VLOOKUP(fUnitSales[[#This Row],[SalesRep]],dSalesRep[],2,0)</f>
        <v>South</v>
      </c>
    </row>
    <row r="6096" spans="7:14" x14ac:dyDescent="0.25">
      <c r="G6096" s="6">
        <v>41811</v>
      </c>
      <c r="H6096" t="s">
        <v>40</v>
      </c>
      <c r="I6096" t="s">
        <v>18</v>
      </c>
      <c r="J6096">
        <v>0.01</v>
      </c>
      <c r="K6096">
        <v>1</v>
      </c>
      <c r="M6096" s="4">
        <f>ROUND(VLOOKUP(fUnitSales[[#This Row],[Product]],dProducts[],2,0)*(1-fUnitSales[[#This Row],[Discount]])*fUnitSales[[#This Row],[Units]],2)</f>
        <v>22.72</v>
      </c>
      <c r="N6096" s="4" t="str">
        <f>VLOOKUP(fUnitSales[[#This Row],[SalesRep]],dSalesRep[],2,0)</f>
        <v>East</v>
      </c>
    </row>
    <row r="6097" spans="7:14" x14ac:dyDescent="0.25">
      <c r="G6097" s="6">
        <v>41976</v>
      </c>
      <c r="H6097" t="s">
        <v>85</v>
      </c>
      <c r="I6097" t="s">
        <v>25</v>
      </c>
      <c r="J6097">
        <v>0</v>
      </c>
      <c r="K6097">
        <v>3</v>
      </c>
      <c r="M6097" s="4">
        <f>ROUND(VLOOKUP(fUnitSales[[#This Row],[Product]],dProducts[],2,0)*(1-fUnitSales[[#This Row],[Discount]])*fUnitSales[[#This Row],[Units]],2)</f>
        <v>102</v>
      </c>
      <c r="N6097" s="4" t="str">
        <f>VLOOKUP(fUnitSales[[#This Row],[SalesRep]],dSalesRep[],2,0)</f>
        <v>West</v>
      </c>
    </row>
    <row r="6098" spans="7:14" x14ac:dyDescent="0.25">
      <c r="G6098" s="6">
        <v>41464</v>
      </c>
      <c r="H6098" t="s">
        <v>89</v>
      </c>
      <c r="I6098" t="s">
        <v>34</v>
      </c>
      <c r="J6098">
        <v>0</v>
      </c>
      <c r="K6098">
        <v>3</v>
      </c>
      <c r="M6098" s="4">
        <f>ROUND(VLOOKUP(fUnitSales[[#This Row],[Product]],dProducts[],2,0)*(1-fUnitSales[[#This Row],[Discount]])*fUnitSales[[#This Row],[Units]],2)</f>
        <v>70.5</v>
      </c>
      <c r="N6098" s="4" t="str">
        <f>VLOOKUP(fUnitSales[[#This Row],[SalesRep]],dSalesRep[],2,0)</f>
        <v>West</v>
      </c>
    </row>
    <row r="6099" spans="7:14" x14ac:dyDescent="0.25">
      <c r="G6099" s="6">
        <v>41949</v>
      </c>
      <c r="H6099" t="s">
        <v>60</v>
      </c>
      <c r="I6099" t="s">
        <v>18</v>
      </c>
      <c r="J6099">
        <v>0</v>
      </c>
      <c r="K6099">
        <v>1</v>
      </c>
      <c r="M6099" s="4">
        <f>ROUND(VLOOKUP(fUnitSales[[#This Row],[Product]],dProducts[],2,0)*(1-fUnitSales[[#This Row],[Discount]])*fUnitSales[[#This Row],[Units]],2)</f>
        <v>22.95</v>
      </c>
      <c r="N6099" s="4" t="str">
        <f>VLOOKUP(fUnitSales[[#This Row],[SalesRep]],dSalesRep[],2,0)</f>
        <v>South</v>
      </c>
    </row>
    <row r="6100" spans="7:14" x14ac:dyDescent="0.25">
      <c r="G6100" s="6">
        <v>41384</v>
      </c>
      <c r="H6100" t="s">
        <v>54</v>
      </c>
      <c r="I6100" t="s">
        <v>37</v>
      </c>
      <c r="J6100">
        <v>2.5000000000000001E-2</v>
      </c>
      <c r="K6100">
        <v>3</v>
      </c>
      <c r="M6100" s="4">
        <f>ROUND(VLOOKUP(fUnitSales[[#This Row],[Product]],dProducts[],2,0)*(1-fUnitSales[[#This Row],[Discount]])*fUnitSales[[#This Row],[Units]],2)</f>
        <v>73.13</v>
      </c>
      <c r="N6100" s="4" t="str">
        <f>VLOOKUP(fUnitSales[[#This Row],[SalesRep]],dSalesRep[],2,0)</f>
        <v>East</v>
      </c>
    </row>
    <row r="6101" spans="7:14" x14ac:dyDescent="0.25">
      <c r="G6101" s="6">
        <v>41378</v>
      </c>
      <c r="H6101" t="s">
        <v>41</v>
      </c>
      <c r="I6101" t="s">
        <v>25</v>
      </c>
      <c r="J6101">
        <v>0.02</v>
      </c>
      <c r="K6101">
        <v>1</v>
      </c>
      <c r="M6101" s="4">
        <f>ROUND(VLOOKUP(fUnitSales[[#This Row],[Product]],dProducts[],2,0)*(1-fUnitSales[[#This Row],[Discount]])*fUnitSales[[#This Row],[Units]],2)</f>
        <v>33.32</v>
      </c>
      <c r="N6101" s="4" t="str">
        <f>VLOOKUP(fUnitSales[[#This Row],[SalesRep]],dSalesRep[],2,0)</f>
        <v>South</v>
      </c>
    </row>
    <row r="6102" spans="7:14" x14ac:dyDescent="0.25">
      <c r="G6102" s="6">
        <v>41995</v>
      </c>
      <c r="H6102" t="s">
        <v>52</v>
      </c>
      <c r="I6102" t="s">
        <v>25</v>
      </c>
      <c r="J6102">
        <v>0</v>
      </c>
      <c r="K6102">
        <v>2</v>
      </c>
      <c r="M6102" s="4">
        <f>ROUND(VLOOKUP(fUnitSales[[#This Row],[Product]],dProducts[],2,0)*(1-fUnitSales[[#This Row],[Discount]])*fUnitSales[[#This Row],[Units]],2)</f>
        <v>68</v>
      </c>
      <c r="N6102" s="4" t="str">
        <f>VLOOKUP(fUnitSales[[#This Row],[SalesRep]],dSalesRep[],2,0)</f>
        <v>South</v>
      </c>
    </row>
    <row r="6103" spans="7:14" x14ac:dyDescent="0.25">
      <c r="G6103" s="6">
        <v>41972</v>
      </c>
      <c r="H6103" t="s">
        <v>55</v>
      </c>
      <c r="I6103" t="s">
        <v>31</v>
      </c>
      <c r="J6103">
        <v>0</v>
      </c>
      <c r="K6103">
        <v>1</v>
      </c>
      <c r="M6103" s="4">
        <f>ROUND(VLOOKUP(fUnitSales[[#This Row],[Product]],dProducts[],2,0)*(1-fUnitSales[[#This Row],[Discount]])*fUnitSales[[#This Row],[Units]],2)</f>
        <v>30</v>
      </c>
      <c r="N6103" s="4" t="str">
        <f>VLOOKUP(fUnitSales[[#This Row],[SalesRep]],dSalesRep[],2,0)</f>
        <v>South</v>
      </c>
    </row>
    <row r="6104" spans="7:14" x14ac:dyDescent="0.25">
      <c r="G6104" s="6">
        <v>41610</v>
      </c>
      <c r="H6104" t="s">
        <v>50</v>
      </c>
      <c r="I6104" t="s">
        <v>31</v>
      </c>
      <c r="J6104">
        <v>0</v>
      </c>
      <c r="K6104">
        <v>3</v>
      </c>
      <c r="M6104" s="4">
        <f>ROUND(VLOOKUP(fUnitSales[[#This Row],[Product]],dProducts[],2,0)*(1-fUnitSales[[#This Row],[Discount]])*fUnitSales[[#This Row],[Units]],2)</f>
        <v>90</v>
      </c>
      <c r="N6104" s="4" t="str">
        <f>VLOOKUP(fUnitSales[[#This Row],[SalesRep]],dSalesRep[],2,0)</f>
        <v>MidWest</v>
      </c>
    </row>
    <row r="6105" spans="7:14" x14ac:dyDescent="0.25">
      <c r="G6105" s="6">
        <v>41619</v>
      </c>
      <c r="H6105" t="s">
        <v>83</v>
      </c>
      <c r="I6105" t="s">
        <v>17</v>
      </c>
      <c r="J6105">
        <v>0</v>
      </c>
      <c r="K6105">
        <v>1</v>
      </c>
      <c r="M6105" s="4">
        <f>ROUND(VLOOKUP(fUnitSales[[#This Row],[Product]],dProducts[],2,0)*(1-fUnitSales[[#This Row],[Discount]])*fUnitSales[[#This Row],[Units]],2)</f>
        <v>19.95</v>
      </c>
      <c r="N6105" s="4" t="str">
        <f>VLOOKUP(fUnitSales[[#This Row],[SalesRep]],dSalesRep[],2,0)</f>
        <v>South</v>
      </c>
    </row>
    <row r="6106" spans="7:14" x14ac:dyDescent="0.25">
      <c r="G6106" s="6">
        <v>41917</v>
      </c>
      <c r="H6106" t="s">
        <v>92</v>
      </c>
      <c r="I6106" t="s">
        <v>25</v>
      </c>
      <c r="J6106">
        <v>0</v>
      </c>
      <c r="K6106">
        <v>3</v>
      </c>
      <c r="M6106" s="4">
        <f>ROUND(VLOOKUP(fUnitSales[[#This Row],[Product]],dProducts[],2,0)*(1-fUnitSales[[#This Row],[Discount]])*fUnitSales[[#This Row],[Units]],2)</f>
        <v>102</v>
      </c>
      <c r="N6106" s="4" t="str">
        <f>VLOOKUP(fUnitSales[[#This Row],[SalesRep]],dSalesRep[],2,0)</f>
        <v>West</v>
      </c>
    </row>
    <row r="6107" spans="7:14" x14ac:dyDescent="0.25">
      <c r="G6107" s="6">
        <v>41580</v>
      </c>
      <c r="H6107" t="s">
        <v>30</v>
      </c>
      <c r="I6107" t="s">
        <v>13</v>
      </c>
      <c r="J6107">
        <v>0</v>
      </c>
      <c r="K6107">
        <v>2</v>
      </c>
      <c r="M6107" s="4">
        <f>ROUND(VLOOKUP(fUnitSales[[#This Row],[Product]],dProducts[],2,0)*(1-fUnitSales[[#This Row],[Discount]])*fUnitSales[[#This Row],[Units]],2)</f>
        <v>45.9</v>
      </c>
      <c r="N6107" s="4" t="str">
        <f>VLOOKUP(fUnitSales[[#This Row],[SalesRep]],dSalesRep[],2,0)</f>
        <v>East</v>
      </c>
    </row>
    <row r="6108" spans="7:14" x14ac:dyDescent="0.25">
      <c r="G6108" s="6">
        <v>41602</v>
      </c>
      <c r="H6108" t="s">
        <v>58</v>
      </c>
      <c r="I6108" t="s">
        <v>22</v>
      </c>
      <c r="J6108">
        <v>0</v>
      </c>
      <c r="K6108">
        <v>1</v>
      </c>
      <c r="M6108" s="4">
        <f>ROUND(VLOOKUP(fUnitSales[[#This Row],[Product]],dProducts[],2,0)*(1-fUnitSales[[#This Row],[Discount]])*fUnitSales[[#This Row],[Units]],2)</f>
        <v>25</v>
      </c>
      <c r="N6108" s="4" t="str">
        <f>VLOOKUP(fUnitSales[[#This Row],[SalesRep]],dSalesRep[],2,0)</f>
        <v>East</v>
      </c>
    </row>
    <row r="6109" spans="7:14" x14ac:dyDescent="0.25">
      <c r="G6109" s="6">
        <v>41605</v>
      </c>
      <c r="H6109" t="s">
        <v>44</v>
      </c>
      <c r="I6109" t="s">
        <v>17</v>
      </c>
      <c r="J6109">
        <v>2.5000000000000001E-2</v>
      </c>
      <c r="K6109">
        <v>14</v>
      </c>
      <c r="M6109" s="4">
        <f>ROUND(VLOOKUP(fUnitSales[[#This Row],[Product]],dProducts[],2,0)*(1-fUnitSales[[#This Row],[Discount]])*fUnitSales[[#This Row],[Units]],2)</f>
        <v>272.32</v>
      </c>
      <c r="N6109" s="4" t="str">
        <f>VLOOKUP(fUnitSales[[#This Row],[SalesRep]],dSalesRep[],2,0)</f>
        <v>MidWest</v>
      </c>
    </row>
    <row r="6110" spans="7:14" x14ac:dyDescent="0.25">
      <c r="G6110" s="6">
        <v>41955</v>
      </c>
      <c r="H6110" t="s">
        <v>27</v>
      </c>
      <c r="I6110" t="s">
        <v>25</v>
      </c>
      <c r="J6110">
        <v>1.4999999999999999E-2</v>
      </c>
      <c r="K6110">
        <v>16</v>
      </c>
      <c r="M6110" s="4">
        <f>ROUND(VLOOKUP(fUnitSales[[#This Row],[Product]],dProducts[],2,0)*(1-fUnitSales[[#This Row],[Discount]])*fUnitSales[[#This Row],[Units]],2)</f>
        <v>535.84</v>
      </c>
      <c r="N6110" s="4" t="str">
        <f>VLOOKUP(fUnitSales[[#This Row],[SalesRep]],dSalesRep[],2,0)</f>
        <v>MidWest</v>
      </c>
    </row>
    <row r="6111" spans="7:14" x14ac:dyDescent="0.25">
      <c r="G6111" s="6">
        <v>41968</v>
      </c>
      <c r="H6111" t="s">
        <v>14</v>
      </c>
      <c r="I6111" t="s">
        <v>31</v>
      </c>
      <c r="J6111">
        <v>0.01</v>
      </c>
      <c r="K6111">
        <v>3</v>
      </c>
      <c r="M6111" s="4">
        <f>ROUND(VLOOKUP(fUnitSales[[#This Row],[Product]],dProducts[],2,0)*(1-fUnitSales[[#This Row],[Discount]])*fUnitSales[[#This Row],[Units]],2)</f>
        <v>89.1</v>
      </c>
      <c r="N6111" s="4" t="str">
        <f>VLOOKUP(fUnitSales[[#This Row],[SalesRep]],dSalesRep[],2,0)</f>
        <v>West</v>
      </c>
    </row>
    <row r="6112" spans="7:14" x14ac:dyDescent="0.25">
      <c r="G6112" s="6">
        <v>41630</v>
      </c>
      <c r="H6112" t="s">
        <v>93</v>
      </c>
      <c r="I6112" t="s">
        <v>34</v>
      </c>
      <c r="J6112">
        <v>0.02</v>
      </c>
      <c r="K6112">
        <v>3</v>
      </c>
      <c r="M6112" s="4">
        <f>ROUND(VLOOKUP(fUnitSales[[#This Row],[Product]],dProducts[],2,0)*(1-fUnitSales[[#This Row],[Discount]])*fUnitSales[[#This Row],[Units]],2)</f>
        <v>69.09</v>
      </c>
      <c r="N6112" s="4" t="str">
        <f>VLOOKUP(fUnitSales[[#This Row],[SalesRep]],dSalesRep[],2,0)</f>
        <v>MidWest</v>
      </c>
    </row>
    <row r="6113" spans="7:14" x14ac:dyDescent="0.25">
      <c r="G6113" s="6">
        <v>41955</v>
      </c>
      <c r="H6113" t="s">
        <v>82</v>
      </c>
      <c r="I6113" t="s">
        <v>25</v>
      </c>
      <c r="J6113">
        <v>0</v>
      </c>
      <c r="K6113">
        <v>2</v>
      </c>
      <c r="M6113" s="4">
        <f>ROUND(VLOOKUP(fUnitSales[[#This Row],[Product]],dProducts[],2,0)*(1-fUnitSales[[#This Row],[Discount]])*fUnitSales[[#This Row],[Units]],2)</f>
        <v>68</v>
      </c>
      <c r="N6113" s="4" t="str">
        <f>VLOOKUP(fUnitSales[[#This Row],[SalesRep]],dSalesRep[],2,0)</f>
        <v>West</v>
      </c>
    </row>
    <row r="6114" spans="7:14" x14ac:dyDescent="0.25">
      <c r="G6114" s="6">
        <v>41579</v>
      </c>
      <c r="H6114" t="s">
        <v>49</v>
      </c>
      <c r="I6114" t="s">
        <v>13</v>
      </c>
      <c r="J6114">
        <v>0</v>
      </c>
      <c r="K6114">
        <v>1</v>
      </c>
      <c r="M6114" s="4">
        <f>ROUND(VLOOKUP(fUnitSales[[#This Row],[Product]],dProducts[],2,0)*(1-fUnitSales[[#This Row],[Discount]])*fUnitSales[[#This Row],[Units]],2)</f>
        <v>22.95</v>
      </c>
      <c r="N6114" s="4" t="str">
        <f>VLOOKUP(fUnitSales[[#This Row],[SalesRep]],dSalesRep[],2,0)</f>
        <v>West</v>
      </c>
    </row>
    <row r="6115" spans="7:14" x14ac:dyDescent="0.25">
      <c r="G6115" s="6">
        <v>41968</v>
      </c>
      <c r="H6115" t="s">
        <v>54</v>
      </c>
      <c r="I6115" t="s">
        <v>28</v>
      </c>
      <c r="J6115">
        <v>0.02</v>
      </c>
      <c r="K6115">
        <v>3</v>
      </c>
      <c r="M6115" s="4">
        <f>ROUND(VLOOKUP(fUnitSales[[#This Row],[Product]],dProducts[],2,0)*(1-fUnitSales[[#This Row],[Discount]])*fUnitSales[[#This Row],[Units]],2)</f>
        <v>80.849999999999994</v>
      </c>
      <c r="N6115" s="4" t="str">
        <f>VLOOKUP(fUnitSales[[#This Row],[SalesRep]],dSalesRep[],2,0)</f>
        <v>East</v>
      </c>
    </row>
    <row r="6116" spans="7:14" x14ac:dyDescent="0.25">
      <c r="G6116" s="6">
        <v>41580</v>
      </c>
      <c r="H6116" t="s">
        <v>86</v>
      </c>
      <c r="I6116" t="s">
        <v>13</v>
      </c>
      <c r="J6116">
        <v>0.01</v>
      </c>
      <c r="K6116">
        <v>2</v>
      </c>
      <c r="M6116" s="4">
        <f>ROUND(VLOOKUP(fUnitSales[[#This Row],[Product]],dProducts[],2,0)*(1-fUnitSales[[#This Row],[Discount]])*fUnitSales[[#This Row],[Units]],2)</f>
        <v>45.44</v>
      </c>
      <c r="N6116" s="4" t="str">
        <f>VLOOKUP(fUnitSales[[#This Row],[SalesRep]],dSalesRep[],2,0)</f>
        <v>West</v>
      </c>
    </row>
    <row r="6117" spans="7:14" x14ac:dyDescent="0.25">
      <c r="G6117" s="6">
        <v>41619</v>
      </c>
      <c r="H6117" t="s">
        <v>44</v>
      </c>
      <c r="I6117" t="s">
        <v>22</v>
      </c>
      <c r="J6117">
        <v>0.02</v>
      </c>
      <c r="K6117">
        <v>1</v>
      </c>
      <c r="M6117" s="4">
        <f>ROUND(VLOOKUP(fUnitSales[[#This Row],[Product]],dProducts[],2,0)*(1-fUnitSales[[#This Row],[Discount]])*fUnitSales[[#This Row],[Units]],2)</f>
        <v>24.5</v>
      </c>
      <c r="N6117" s="4" t="str">
        <f>VLOOKUP(fUnitSales[[#This Row],[SalesRep]],dSalesRep[],2,0)</f>
        <v>MidWest</v>
      </c>
    </row>
    <row r="6118" spans="7:14" x14ac:dyDescent="0.25">
      <c r="G6118" s="6">
        <v>41958</v>
      </c>
      <c r="H6118" t="s">
        <v>27</v>
      </c>
      <c r="I6118" t="s">
        <v>34</v>
      </c>
      <c r="J6118">
        <v>1.4999999999999999E-2</v>
      </c>
      <c r="K6118">
        <v>6</v>
      </c>
      <c r="M6118" s="4">
        <f>ROUND(VLOOKUP(fUnitSales[[#This Row],[Product]],dProducts[],2,0)*(1-fUnitSales[[#This Row],[Discount]])*fUnitSales[[#This Row],[Units]],2)</f>
        <v>138.88999999999999</v>
      </c>
      <c r="N6118" s="4" t="str">
        <f>VLOOKUP(fUnitSales[[#This Row],[SalesRep]],dSalesRep[],2,0)</f>
        <v>MidWest</v>
      </c>
    </row>
    <row r="6119" spans="7:14" x14ac:dyDescent="0.25">
      <c r="G6119" s="6">
        <v>41581</v>
      </c>
      <c r="H6119" t="s">
        <v>14</v>
      </c>
      <c r="I6119" t="s">
        <v>17</v>
      </c>
      <c r="J6119">
        <v>0.01</v>
      </c>
      <c r="K6119">
        <v>3</v>
      </c>
      <c r="M6119" s="4">
        <f>ROUND(VLOOKUP(fUnitSales[[#This Row],[Product]],dProducts[],2,0)*(1-fUnitSales[[#This Row],[Discount]])*fUnitSales[[#This Row],[Units]],2)</f>
        <v>59.25</v>
      </c>
      <c r="N6119" s="4" t="str">
        <f>VLOOKUP(fUnitSales[[#This Row],[SalesRep]],dSalesRep[],2,0)</f>
        <v>West</v>
      </c>
    </row>
    <row r="6120" spans="7:14" x14ac:dyDescent="0.25">
      <c r="G6120" s="6">
        <v>41981</v>
      </c>
      <c r="H6120" t="s">
        <v>74</v>
      </c>
      <c r="I6120" t="s">
        <v>18</v>
      </c>
      <c r="J6120">
        <v>0</v>
      </c>
      <c r="K6120">
        <v>3</v>
      </c>
      <c r="M6120" s="4">
        <f>ROUND(VLOOKUP(fUnitSales[[#This Row],[Product]],dProducts[],2,0)*(1-fUnitSales[[#This Row],[Discount]])*fUnitSales[[#This Row],[Units]],2)</f>
        <v>68.849999999999994</v>
      </c>
      <c r="N6120" s="4" t="str">
        <f>VLOOKUP(fUnitSales[[#This Row],[SalesRep]],dSalesRep[],2,0)</f>
        <v>MidWest</v>
      </c>
    </row>
    <row r="6121" spans="7:14" x14ac:dyDescent="0.25">
      <c r="G6121" s="6">
        <v>41898</v>
      </c>
      <c r="H6121" t="s">
        <v>27</v>
      </c>
      <c r="I6121" t="s">
        <v>17</v>
      </c>
      <c r="J6121">
        <v>0.01</v>
      </c>
      <c r="K6121">
        <v>3</v>
      </c>
      <c r="M6121" s="4">
        <f>ROUND(VLOOKUP(fUnitSales[[#This Row],[Product]],dProducts[],2,0)*(1-fUnitSales[[#This Row],[Discount]])*fUnitSales[[#This Row],[Units]],2)</f>
        <v>59.25</v>
      </c>
      <c r="N6121" s="4" t="str">
        <f>VLOOKUP(fUnitSales[[#This Row],[SalesRep]],dSalesRep[],2,0)</f>
        <v>MidWest</v>
      </c>
    </row>
    <row r="6122" spans="7:14" x14ac:dyDescent="0.25">
      <c r="G6122" s="6">
        <v>41909</v>
      </c>
      <c r="H6122" t="s">
        <v>30</v>
      </c>
      <c r="I6122" t="s">
        <v>37</v>
      </c>
      <c r="J6122">
        <v>0</v>
      </c>
      <c r="K6122">
        <v>2</v>
      </c>
      <c r="M6122" s="4">
        <f>ROUND(VLOOKUP(fUnitSales[[#This Row],[Product]],dProducts[],2,0)*(1-fUnitSales[[#This Row],[Discount]])*fUnitSales[[#This Row],[Units]],2)</f>
        <v>50</v>
      </c>
      <c r="N6122" s="4" t="str">
        <f>VLOOKUP(fUnitSales[[#This Row],[SalesRep]],dSalesRep[],2,0)</f>
        <v>East</v>
      </c>
    </row>
    <row r="6123" spans="7:14" x14ac:dyDescent="0.25">
      <c r="G6123" s="6">
        <v>41616</v>
      </c>
      <c r="H6123" t="s">
        <v>88</v>
      </c>
      <c r="I6123" t="s">
        <v>25</v>
      </c>
      <c r="J6123">
        <v>0.01</v>
      </c>
      <c r="K6123">
        <v>2</v>
      </c>
      <c r="M6123" s="4">
        <f>ROUND(VLOOKUP(fUnitSales[[#This Row],[Product]],dProducts[],2,0)*(1-fUnitSales[[#This Row],[Discount]])*fUnitSales[[#This Row],[Units]],2)</f>
        <v>67.319999999999993</v>
      </c>
      <c r="N6123" s="4" t="str">
        <f>VLOOKUP(fUnitSales[[#This Row],[SalesRep]],dSalesRep[],2,0)</f>
        <v>MidWest</v>
      </c>
    </row>
    <row r="6124" spans="7:14" x14ac:dyDescent="0.25">
      <c r="G6124" s="6">
        <v>41625</v>
      </c>
      <c r="H6124" t="s">
        <v>27</v>
      </c>
      <c r="I6124" t="s">
        <v>17</v>
      </c>
      <c r="J6124">
        <v>1.4999999999999999E-2</v>
      </c>
      <c r="K6124">
        <v>2</v>
      </c>
      <c r="M6124" s="4">
        <f>ROUND(VLOOKUP(fUnitSales[[#This Row],[Product]],dProducts[],2,0)*(1-fUnitSales[[#This Row],[Discount]])*fUnitSales[[#This Row],[Units]],2)</f>
        <v>39.299999999999997</v>
      </c>
      <c r="N6124" s="4" t="str">
        <f>VLOOKUP(fUnitSales[[#This Row],[SalesRep]],dSalesRep[],2,0)</f>
        <v>MidWest</v>
      </c>
    </row>
    <row r="6125" spans="7:14" x14ac:dyDescent="0.25">
      <c r="G6125" s="6">
        <v>41959</v>
      </c>
      <c r="H6125" t="s">
        <v>77</v>
      </c>
      <c r="I6125" t="s">
        <v>34</v>
      </c>
      <c r="J6125">
        <v>1.4999999999999999E-2</v>
      </c>
      <c r="K6125">
        <v>3</v>
      </c>
      <c r="M6125" s="4">
        <f>ROUND(VLOOKUP(fUnitSales[[#This Row],[Product]],dProducts[],2,0)*(1-fUnitSales[[#This Row],[Discount]])*fUnitSales[[#This Row],[Units]],2)</f>
        <v>69.44</v>
      </c>
      <c r="N6125" s="4" t="str">
        <f>VLOOKUP(fUnitSales[[#This Row],[SalesRep]],dSalesRep[],2,0)</f>
        <v>MidWest</v>
      </c>
    </row>
    <row r="6126" spans="7:14" x14ac:dyDescent="0.25">
      <c r="G6126" s="6">
        <v>41636</v>
      </c>
      <c r="H6126" t="s">
        <v>27</v>
      </c>
      <c r="I6126" t="s">
        <v>12</v>
      </c>
      <c r="J6126">
        <v>0</v>
      </c>
      <c r="K6126">
        <v>1</v>
      </c>
      <c r="M6126" s="4">
        <f>ROUND(VLOOKUP(fUnitSales[[#This Row],[Product]],dProducts[],2,0)*(1-fUnitSales[[#This Row],[Discount]])*fUnitSales[[#This Row],[Units]],2)</f>
        <v>79.95</v>
      </c>
      <c r="N6126" s="4" t="str">
        <f>VLOOKUP(fUnitSales[[#This Row],[SalesRep]],dSalesRep[],2,0)</f>
        <v>MidWest</v>
      </c>
    </row>
    <row r="6127" spans="7:14" x14ac:dyDescent="0.25">
      <c r="G6127" s="6">
        <v>41572</v>
      </c>
      <c r="H6127" t="s">
        <v>16</v>
      </c>
      <c r="I6127" t="s">
        <v>17</v>
      </c>
      <c r="J6127">
        <v>0.03</v>
      </c>
      <c r="K6127">
        <v>2</v>
      </c>
      <c r="M6127" s="4">
        <f>ROUND(VLOOKUP(fUnitSales[[#This Row],[Product]],dProducts[],2,0)*(1-fUnitSales[[#This Row],[Discount]])*fUnitSales[[#This Row],[Units]],2)</f>
        <v>38.700000000000003</v>
      </c>
      <c r="N6127" s="4" t="str">
        <f>VLOOKUP(fUnitSales[[#This Row],[SalesRep]],dSalesRep[],2,0)</f>
        <v>MidWest</v>
      </c>
    </row>
    <row r="6128" spans="7:14" x14ac:dyDescent="0.25">
      <c r="G6128" s="6">
        <v>41976</v>
      </c>
      <c r="H6128" t="s">
        <v>85</v>
      </c>
      <c r="I6128" t="s">
        <v>13</v>
      </c>
      <c r="J6128">
        <v>0.03</v>
      </c>
      <c r="K6128">
        <v>3</v>
      </c>
      <c r="M6128" s="4">
        <f>ROUND(VLOOKUP(fUnitSales[[#This Row],[Product]],dProducts[],2,0)*(1-fUnitSales[[#This Row],[Discount]])*fUnitSales[[#This Row],[Units]],2)</f>
        <v>66.78</v>
      </c>
      <c r="N6128" s="4" t="str">
        <f>VLOOKUP(fUnitSales[[#This Row],[SalesRep]],dSalesRep[],2,0)</f>
        <v>West</v>
      </c>
    </row>
    <row r="6129" spans="7:14" x14ac:dyDescent="0.25">
      <c r="G6129" s="6">
        <v>41518</v>
      </c>
      <c r="H6129" t="s">
        <v>49</v>
      </c>
      <c r="I6129" t="s">
        <v>25</v>
      </c>
      <c r="J6129">
        <v>0</v>
      </c>
      <c r="K6129">
        <v>1</v>
      </c>
      <c r="M6129" s="4">
        <f>ROUND(VLOOKUP(fUnitSales[[#This Row],[Product]],dProducts[],2,0)*(1-fUnitSales[[#This Row],[Discount]])*fUnitSales[[#This Row],[Units]],2)</f>
        <v>34</v>
      </c>
      <c r="N6129" s="4" t="str">
        <f>VLOOKUP(fUnitSales[[#This Row],[SalesRep]],dSalesRep[],2,0)</f>
        <v>West</v>
      </c>
    </row>
    <row r="6130" spans="7:14" x14ac:dyDescent="0.25">
      <c r="G6130" s="6">
        <v>41384</v>
      </c>
      <c r="H6130" t="s">
        <v>65</v>
      </c>
      <c r="I6130" t="s">
        <v>31</v>
      </c>
      <c r="J6130">
        <v>0.03</v>
      </c>
      <c r="K6130">
        <v>2</v>
      </c>
      <c r="M6130" s="4">
        <f>ROUND(VLOOKUP(fUnitSales[[#This Row],[Product]],dProducts[],2,0)*(1-fUnitSales[[#This Row],[Discount]])*fUnitSales[[#This Row],[Units]],2)</f>
        <v>58.2</v>
      </c>
      <c r="N6130" s="4" t="str">
        <f>VLOOKUP(fUnitSales[[#This Row],[SalesRep]],dSalesRep[],2,0)</f>
        <v>West</v>
      </c>
    </row>
    <row r="6131" spans="7:14" x14ac:dyDescent="0.25">
      <c r="G6131" s="6">
        <v>41530</v>
      </c>
      <c r="H6131" t="s">
        <v>54</v>
      </c>
      <c r="I6131" t="s">
        <v>37</v>
      </c>
      <c r="J6131">
        <v>0</v>
      </c>
      <c r="K6131">
        <v>3</v>
      </c>
      <c r="M6131" s="4">
        <f>ROUND(VLOOKUP(fUnitSales[[#This Row],[Product]],dProducts[],2,0)*(1-fUnitSales[[#This Row],[Discount]])*fUnitSales[[#This Row],[Units]],2)</f>
        <v>75</v>
      </c>
      <c r="N6131" s="4" t="str">
        <f>VLOOKUP(fUnitSales[[#This Row],[SalesRep]],dSalesRep[],2,0)</f>
        <v>East</v>
      </c>
    </row>
    <row r="6132" spans="7:14" x14ac:dyDescent="0.25">
      <c r="G6132" s="6">
        <v>41733</v>
      </c>
      <c r="H6132" t="s">
        <v>73</v>
      </c>
      <c r="I6132" t="s">
        <v>34</v>
      </c>
      <c r="J6132">
        <v>0.03</v>
      </c>
      <c r="K6132">
        <v>7</v>
      </c>
      <c r="M6132" s="4">
        <f>ROUND(VLOOKUP(fUnitSales[[#This Row],[Product]],dProducts[],2,0)*(1-fUnitSales[[#This Row],[Discount]])*fUnitSales[[#This Row],[Units]],2)</f>
        <v>159.57</v>
      </c>
      <c r="N6132" s="4" t="str">
        <f>VLOOKUP(fUnitSales[[#This Row],[SalesRep]],dSalesRep[],2,0)</f>
        <v>West</v>
      </c>
    </row>
    <row r="6133" spans="7:14" x14ac:dyDescent="0.25">
      <c r="G6133" s="6">
        <v>41296</v>
      </c>
      <c r="H6133" t="s">
        <v>66</v>
      </c>
      <c r="I6133" t="s">
        <v>31</v>
      </c>
      <c r="J6133">
        <v>0</v>
      </c>
      <c r="K6133">
        <v>19</v>
      </c>
      <c r="M6133" s="4">
        <f>ROUND(VLOOKUP(fUnitSales[[#This Row],[Product]],dProducts[],2,0)*(1-fUnitSales[[#This Row],[Discount]])*fUnitSales[[#This Row],[Units]],2)</f>
        <v>570</v>
      </c>
      <c r="N6133" s="4" t="str">
        <f>VLOOKUP(fUnitSales[[#This Row],[SalesRep]],dSalesRep[],2,0)</f>
        <v>MidWest</v>
      </c>
    </row>
    <row r="6134" spans="7:14" x14ac:dyDescent="0.25">
      <c r="G6134" s="6">
        <v>41946</v>
      </c>
      <c r="H6134" t="s">
        <v>75</v>
      </c>
      <c r="I6134" t="s">
        <v>25</v>
      </c>
      <c r="J6134">
        <v>0.03</v>
      </c>
      <c r="K6134">
        <v>3</v>
      </c>
      <c r="M6134" s="4">
        <f>ROUND(VLOOKUP(fUnitSales[[#This Row],[Product]],dProducts[],2,0)*(1-fUnitSales[[#This Row],[Discount]])*fUnitSales[[#This Row],[Units]],2)</f>
        <v>98.94</v>
      </c>
      <c r="N6134" s="4" t="str">
        <f>VLOOKUP(fUnitSales[[#This Row],[SalesRep]],dSalesRep[],2,0)</f>
        <v>West</v>
      </c>
    </row>
    <row r="6135" spans="7:14" x14ac:dyDescent="0.25">
      <c r="G6135" s="6">
        <v>41618</v>
      </c>
      <c r="H6135" t="s">
        <v>46</v>
      </c>
      <c r="I6135" t="s">
        <v>18</v>
      </c>
      <c r="J6135">
        <v>0</v>
      </c>
      <c r="K6135">
        <v>3</v>
      </c>
      <c r="M6135" s="4">
        <f>ROUND(VLOOKUP(fUnitSales[[#This Row],[Product]],dProducts[],2,0)*(1-fUnitSales[[#This Row],[Discount]])*fUnitSales[[#This Row],[Units]],2)</f>
        <v>68.849999999999994</v>
      </c>
      <c r="N6135" s="4" t="str">
        <f>VLOOKUP(fUnitSales[[#This Row],[SalesRep]],dSalesRep[],2,0)</f>
        <v>MidWest</v>
      </c>
    </row>
    <row r="6136" spans="7:14" x14ac:dyDescent="0.25">
      <c r="G6136" s="6">
        <v>41560</v>
      </c>
      <c r="H6136" t="s">
        <v>50</v>
      </c>
      <c r="I6136" t="s">
        <v>18</v>
      </c>
      <c r="J6136">
        <v>0</v>
      </c>
      <c r="K6136">
        <v>1</v>
      </c>
      <c r="M6136" s="4">
        <f>ROUND(VLOOKUP(fUnitSales[[#This Row],[Product]],dProducts[],2,0)*(1-fUnitSales[[#This Row],[Discount]])*fUnitSales[[#This Row],[Units]],2)</f>
        <v>22.95</v>
      </c>
      <c r="N6136" s="4" t="str">
        <f>VLOOKUP(fUnitSales[[#This Row],[SalesRep]],dSalesRep[],2,0)</f>
        <v>MidWest</v>
      </c>
    </row>
    <row r="6137" spans="7:14" x14ac:dyDescent="0.25">
      <c r="G6137" s="6">
        <v>41291</v>
      </c>
      <c r="H6137" t="s">
        <v>79</v>
      </c>
      <c r="I6137" t="s">
        <v>13</v>
      </c>
      <c r="J6137">
        <v>0.02</v>
      </c>
      <c r="K6137">
        <v>1</v>
      </c>
      <c r="M6137" s="4">
        <f>ROUND(VLOOKUP(fUnitSales[[#This Row],[Product]],dProducts[],2,0)*(1-fUnitSales[[#This Row],[Discount]])*fUnitSales[[#This Row],[Units]],2)</f>
        <v>22.49</v>
      </c>
      <c r="N6137" s="4" t="str">
        <f>VLOOKUP(fUnitSales[[#This Row],[SalesRep]],dSalesRep[],2,0)</f>
        <v>South</v>
      </c>
    </row>
    <row r="6138" spans="7:14" x14ac:dyDescent="0.25">
      <c r="G6138" s="6">
        <v>41599</v>
      </c>
      <c r="H6138" t="s">
        <v>33</v>
      </c>
      <c r="I6138" t="s">
        <v>31</v>
      </c>
      <c r="J6138">
        <v>0.03</v>
      </c>
      <c r="K6138">
        <v>3</v>
      </c>
      <c r="M6138" s="4">
        <f>ROUND(VLOOKUP(fUnitSales[[#This Row],[Product]],dProducts[],2,0)*(1-fUnitSales[[#This Row],[Discount]])*fUnitSales[[#This Row],[Units]],2)</f>
        <v>87.3</v>
      </c>
      <c r="N6138" s="4" t="str">
        <f>VLOOKUP(fUnitSales[[#This Row],[SalesRep]],dSalesRep[],2,0)</f>
        <v>MidWest</v>
      </c>
    </row>
    <row r="6139" spans="7:14" x14ac:dyDescent="0.25">
      <c r="G6139" s="6">
        <v>41929</v>
      </c>
      <c r="H6139" t="s">
        <v>24</v>
      </c>
      <c r="I6139" t="s">
        <v>13</v>
      </c>
      <c r="J6139">
        <v>0.03</v>
      </c>
      <c r="K6139">
        <v>2</v>
      </c>
      <c r="M6139" s="4">
        <f>ROUND(VLOOKUP(fUnitSales[[#This Row],[Product]],dProducts[],2,0)*(1-fUnitSales[[#This Row],[Discount]])*fUnitSales[[#This Row],[Units]],2)</f>
        <v>44.52</v>
      </c>
      <c r="N6139" s="4" t="str">
        <f>VLOOKUP(fUnitSales[[#This Row],[SalesRep]],dSalesRep[],2,0)</f>
        <v>MidWest</v>
      </c>
    </row>
    <row r="6140" spans="7:14" x14ac:dyDescent="0.25">
      <c r="G6140" s="6">
        <v>41614</v>
      </c>
      <c r="H6140" t="s">
        <v>83</v>
      </c>
      <c r="I6140" t="s">
        <v>22</v>
      </c>
      <c r="J6140">
        <v>0.02</v>
      </c>
      <c r="K6140">
        <v>1</v>
      </c>
      <c r="M6140" s="4">
        <f>ROUND(VLOOKUP(fUnitSales[[#This Row],[Product]],dProducts[],2,0)*(1-fUnitSales[[#This Row],[Discount]])*fUnitSales[[#This Row],[Units]],2)</f>
        <v>24.5</v>
      </c>
      <c r="N6140" s="4" t="str">
        <f>VLOOKUP(fUnitSales[[#This Row],[SalesRep]],dSalesRep[],2,0)</f>
        <v>South</v>
      </c>
    </row>
    <row r="6141" spans="7:14" x14ac:dyDescent="0.25">
      <c r="G6141" s="6">
        <v>41832</v>
      </c>
      <c r="H6141" t="s">
        <v>41</v>
      </c>
      <c r="I6141" t="s">
        <v>17</v>
      </c>
      <c r="J6141">
        <v>0</v>
      </c>
      <c r="K6141">
        <v>2</v>
      </c>
      <c r="M6141" s="4">
        <f>ROUND(VLOOKUP(fUnitSales[[#This Row],[Product]],dProducts[],2,0)*(1-fUnitSales[[#This Row],[Discount]])*fUnitSales[[#This Row],[Units]],2)</f>
        <v>39.9</v>
      </c>
      <c r="N6141" s="4" t="str">
        <f>VLOOKUP(fUnitSales[[#This Row],[SalesRep]],dSalesRep[],2,0)</f>
        <v>South</v>
      </c>
    </row>
    <row r="6142" spans="7:14" x14ac:dyDescent="0.25">
      <c r="G6142" s="6">
        <v>41651</v>
      </c>
      <c r="H6142" t="s">
        <v>43</v>
      </c>
      <c r="I6142" t="s">
        <v>25</v>
      </c>
      <c r="J6142">
        <v>0.03</v>
      </c>
      <c r="K6142">
        <v>3</v>
      </c>
      <c r="M6142" s="4">
        <f>ROUND(VLOOKUP(fUnitSales[[#This Row],[Product]],dProducts[],2,0)*(1-fUnitSales[[#This Row],[Discount]])*fUnitSales[[#This Row],[Units]],2)</f>
        <v>98.94</v>
      </c>
      <c r="N6142" s="4" t="str">
        <f>VLOOKUP(fUnitSales[[#This Row],[SalesRep]],dSalesRep[],2,0)</f>
        <v>MidWest</v>
      </c>
    </row>
    <row r="6143" spans="7:14" x14ac:dyDescent="0.25">
      <c r="G6143" s="6">
        <v>41394</v>
      </c>
      <c r="H6143" t="s">
        <v>85</v>
      </c>
      <c r="I6143" t="s">
        <v>13</v>
      </c>
      <c r="J6143">
        <v>0.03</v>
      </c>
      <c r="K6143">
        <v>1</v>
      </c>
      <c r="M6143" s="4">
        <f>ROUND(VLOOKUP(fUnitSales[[#This Row],[Product]],dProducts[],2,0)*(1-fUnitSales[[#This Row],[Discount]])*fUnitSales[[#This Row],[Units]],2)</f>
        <v>22.26</v>
      </c>
      <c r="N6143" s="4" t="str">
        <f>VLOOKUP(fUnitSales[[#This Row],[SalesRep]],dSalesRep[],2,0)</f>
        <v>West</v>
      </c>
    </row>
    <row r="6144" spans="7:14" x14ac:dyDescent="0.25">
      <c r="G6144" s="6">
        <v>41835</v>
      </c>
      <c r="H6144" t="s">
        <v>41</v>
      </c>
      <c r="I6144" t="s">
        <v>18</v>
      </c>
      <c r="J6144">
        <v>0</v>
      </c>
      <c r="K6144">
        <v>1</v>
      </c>
      <c r="M6144" s="4">
        <f>ROUND(VLOOKUP(fUnitSales[[#This Row],[Product]],dProducts[],2,0)*(1-fUnitSales[[#This Row],[Discount]])*fUnitSales[[#This Row],[Units]],2)</f>
        <v>22.95</v>
      </c>
      <c r="N6144" s="4" t="str">
        <f>VLOOKUP(fUnitSales[[#This Row],[SalesRep]],dSalesRep[],2,0)</f>
        <v>South</v>
      </c>
    </row>
    <row r="6145" spans="7:14" x14ac:dyDescent="0.25">
      <c r="G6145" s="6">
        <v>41946</v>
      </c>
      <c r="H6145" t="s">
        <v>27</v>
      </c>
      <c r="I6145" t="s">
        <v>12</v>
      </c>
      <c r="J6145">
        <v>0</v>
      </c>
      <c r="K6145">
        <v>1</v>
      </c>
      <c r="M6145" s="4">
        <f>ROUND(VLOOKUP(fUnitSales[[#This Row],[Product]],dProducts[],2,0)*(1-fUnitSales[[#This Row],[Discount]])*fUnitSales[[#This Row],[Units]],2)</f>
        <v>79.95</v>
      </c>
      <c r="N6145" s="4" t="str">
        <f>VLOOKUP(fUnitSales[[#This Row],[SalesRep]],dSalesRep[],2,0)</f>
        <v>MidWest</v>
      </c>
    </row>
    <row r="6146" spans="7:14" x14ac:dyDescent="0.25">
      <c r="G6146" s="6">
        <v>41593</v>
      </c>
      <c r="H6146" t="s">
        <v>95</v>
      </c>
      <c r="I6146" t="s">
        <v>8</v>
      </c>
      <c r="J6146">
        <v>0</v>
      </c>
      <c r="K6146">
        <v>3</v>
      </c>
      <c r="M6146" s="4">
        <f>ROUND(VLOOKUP(fUnitSales[[#This Row],[Product]],dProducts[],2,0)*(1-fUnitSales[[#This Row],[Discount]])*fUnitSales[[#This Row],[Units]],2)</f>
        <v>63</v>
      </c>
      <c r="N6146" s="4" t="str">
        <f>VLOOKUP(fUnitSales[[#This Row],[SalesRep]],dSalesRep[],2,0)</f>
        <v>South</v>
      </c>
    </row>
    <row r="6147" spans="7:14" x14ac:dyDescent="0.25">
      <c r="G6147" s="6">
        <v>41976</v>
      </c>
      <c r="H6147" t="s">
        <v>47</v>
      </c>
      <c r="I6147" t="s">
        <v>25</v>
      </c>
      <c r="J6147">
        <v>0.01</v>
      </c>
      <c r="K6147">
        <v>18</v>
      </c>
      <c r="M6147" s="4">
        <f>ROUND(VLOOKUP(fUnitSales[[#This Row],[Product]],dProducts[],2,0)*(1-fUnitSales[[#This Row],[Discount]])*fUnitSales[[#This Row],[Units]],2)</f>
        <v>605.88</v>
      </c>
      <c r="N6147" s="4" t="str">
        <f>VLOOKUP(fUnitSales[[#This Row],[SalesRep]],dSalesRep[],2,0)</f>
        <v>South</v>
      </c>
    </row>
    <row r="6148" spans="7:14" x14ac:dyDescent="0.25">
      <c r="G6148" s="6">
        <v>41585</v>
      </c>
      <c r="H6148" t="s">
        <v>84</v>
      </c>
      <c r="I6148" t="s">
        <v>12</v>
      </c>
      <c r="J6148">
        <v>0.01</v>
      </c>
      <c r="K6148">
        <v>2</v>
      </c>
      <c r="M6148" s="4">
        <f>ROUND(VLOOKUP(fUnitSales[[#This Row],[Product]],dProducts[],2,0)*(1-fUnitSales[[#This Row],[Discount]])*fUnitSales[[#This Row],[Units]],2)</f>
        <v>158.30000000000001</v>
      </c>
      <c r="N6148" s="4" t="str">
        <f>VLOOKUP(fUnitSales[[#This Row],[SalesRep]],dSalesRep[],2,0)</f>
        <v>East</v>
      </c>
    </row>
    <row r="6149" spans="7:14" x14ac:dyDescent="0.25">
      <c r="G6149" s="6">
        <v>41970</v>
      </c>
      <c r="H6149" t="s">
        <v>92</v>
      </c>
      <c r="I6149" t="s">
        <v>34</v>
      </c>
      <c r="J6149">
        <v>0</v>
      </c>
      <c r="K6149">
        <v>3</v>
      </c>
      <c r="M6149" s="4">
        <f>ROUND(VLOOKUP(fUnitSales[[#This Row],[Product]],dProducts[],2,0)*(1-fUnitSales[[#This Row],[Discount]])*fUnitSales[[#This Row],[Units]],2)</f>
        <v>70.5</v>
      </c>
      <c r="N6149" s="4" t="str">
        <f>VLOOKUP(fUnitSales[[#This Row],[SalesRep]],dSalesRep[],2,0)</f>
        <v>West</v>
      </c>
    </row>
    <row r="6150" spans="7:14" x14ac:dyDescent="0.25">
      <c r="G6150" s="6">
        <v>41630</v>
      </c>
      <c r="H6150" t="s">
        <v>45</v>
      </c>
      <c r="I6150" t="s">
        <v>22</v>
      </c>
      <c r="J6150">
        <v>0</v>
      </c>
      <c r="K6150">
        <v>1</v>
      </c>
      <c r="M6150" s="4">
        <f>ROUND(VLOOKUP(fUnitSales[[#This Row],[Product]],dProducts[],2,0)*(1-fUnitSales[[#This Row],[Discount]])*fUnitSales[[#This Row],[Units]],2)</f>
        <v>25</v>
      </c>
      <c r="N6150" s="4" t="str">
        <f>VLOOKUP(fUnitSales[[#This Row],[SalesRep]],dSalesRep[],2,0)</f>
        <v>MidWest</v>
      </c>
    </row>
    <row r="6151" spans="7:14" x14ac:dyDescent="0.25">
      <c r="G6151" s="6">
        <v>41630</v>
      </c>
      <c r="H6151" t="s">
        <v>90</v>
      </c>
      <c r="I6151" t="s">
        <v>22</v>
      </c>
      <c r="J6151">
        <v>0</v>
      </c>
      <c r="K6151">
        <v>1</v>
      </c>
      <c r="M6151" s="4">
        <f>ROUND(VLOOKUP(fUnitSales[[#This Row],[Product]],dProducts[],2,0)*(1-fUnitSales[[#This Row],[Discount]])*fUnitSales[[#This Row],[Units]],2)</f>
        <v>25</v>
      </c>
      <c r="N6151" s="4" t="str">
        <f>VLOOKUP(fUnitSales[[#This Row],[SalesRep]],dSalesRep[],2,0)</f>
        <v>West</v>
      </c>
    </row>
    <row r="6152" spans="7:14" x14ac:dyDescent="0.25">
      <c r="G6152" s="6">
        <v>41606</v>
      </c>
      <c r="H6152" t="s">
        <v>90</v>
      </c>
      <c r="I6152" t="s">
        <v>13</v>
      </c>
      <c r="J6152">
        <v>0.01</v>
      </c>
      <c r="K6152">
        <v>1</v>
      </c>
      <c r="M6152" s="4">
        <f>ROUND(VLOOKUP(fUnitSales[[#This Row],[Product]],dProducts[],2,0)*(1-fUnitSales[[#This Row],[Discount]])*fUnitSales[[#This Row],[Units]],2)</f>
        <v>22.72</v>
      </c>
      <c r="N6152" s="4" t="str">
        <f>VLOOKUP(fUnitSales[[#This Row],[SalesRep]],dSalesRep[],2,0)</f>
        <v>West</v>
      </c>
    </row>
    <row r="6153" spans="7:14" x14ac:dyDescent="0.25">
      <c r="G6153" s="6">
        <v>41950</v>
      </c>
      <c r="H6153" t="s">
        <v>27</v>
      </c>
      <c r="I6153" t="s">
        <v>18</v>
      </c>
      <c r="J6153">
        <v>0</v>
      </c>
      <c r="K6153">
        <v>2</v>
      </c>
      <c r="M6153" s="4">
        <f>ROUND(VLOOKUP(fUnitSales[[#This Row],[Product]],dProducts[],2,0)*(1-fUnitSales[[#This Row],[Discount]])*fUnitSales[[#This Row],[Units]],2)</f>
        <v>45.9</v>
      </c>
      <c r="N6153" s="4" t="str">
        <f>VLOOKUP(fUnitSales[[#This Row],[SalesRep]],dSalesRep[],2,0)</f>
        <v>MidWest</v>
      </c>
    </row>
    <row r="6154" spans="7:14" x14ac:dyDescent="0.25">
      <c r="G6154" s="6">
        <v>41616</v>
      </c>
      <c r="H6154" t="s">
        <v>54</v>
      </c>
      <c r="I6154" t="s">
        <v>22</v>
      </c>
      <c r="J6154">
        <v>0</v>
      </c>
      <c r="K6154">
        <v>2</v>
      </c>
      <c r="M6154" s="4">
        <f>ROUND(VLOOKUP(fUnitSales[[#This Row],[Product]],dProducts[],2,0)*(1-fUnitSales[[#This Row],[Discount]])*fUnitSales[[#This Row],[Units]],2)</f>
        <v>50</v>
      </c>
      <c r="N6154" s="4" t="str">
        <f>VLOOKUP(fUnitSales[[#This Row],[SalesRep]],dSalesRep[],2,0)</f>
        <v>East</v>
      </c>
    </row>
    <row r="6155" spans="7:14" x14ac:dyDescent="0.25">
      <c r="G6155" s="6">
        <v>42001</v>
      </c>
      <c r="H6155" t="s">
        <v>46</v>
      </c>
      <c r="I6155" t="s">
        <v>34</v>
      </c>
      <c r="J6155">
        <v>0</v>
      </c>
      <c r="K6155">
        <v>10</v>
      </c>
      <c r="M6155" s="4">
        <f>ROUND(VLOOKUP(fUnitSales[[#This Row],[Product]],dProducts[],2,0)*(1-fUnitSales[[#This Row],[Discount]])*fUnitSales[[#This Row],[Units]],2)</f>
        <v>235</v>
      </c>
      <c r="N6155" s="4" t="str">
        <f>VLOOKUP(fUnitSales[[#This Row],[SalesRep]],dSalesRep[],2,0)</f>
        <v>MidWest</v>
      </c>
    </row>
    <row r="6156" spans="7:14" x14ac:dyDescent="0.25">
      <c r="G6156" s="6">
        <v>41584</v>
      </c>
      <c r="H6156" t="s">
        <v>43</v>
      </c>
      <c r="I6156" t="s">
        <v>37</v>
      </c>
      <c r="J6156">
        <v>0.02</v>
      </c>
      <c r="K6156">
        <v>1</v>
      </c>
      <c r="M6156" s="4">
        <f>ROUND(VLOOKUP(fUnitSales[[#This Row],[Product]],dProducts[],2,0)*(1-fUnitSales[[#This Row],[Discount]])*fUnitSales[[#This Row],[Units]],2)</f>
        <v>24.5</v>
      </c>
      <c r="N6156" s="4" t="str">
        <f>VLOOKUP(fUnitSales[[#This Row],[SalesRep]],dSalesRep[],2,0)</f>
        <v>MidWest</v>
      </c>
    </row>
    <row r="6157" spans="7:14" x14ac:dyDescent="0.25">
      <c r="G6157" s="6">
        <v>41777</v>
      </c>
      <c r="H6157" t="s">
        <v>56</v>
      </c>
      <c r="I6157" t="s">
        <v>25</v>
      </c>
      <c r="J6157">
        <v>0</v>
      </c>
      <c r="K6157">
        <v>1</v>
      </c>
      <c r="M6157" s="4">
        <f>ROUND(VLOOKUP(fUnitSales[[#This Row],[Product]],dProducts[],2,0)*(1-fUnitSales[[#This Row],[Discount]])*fUnitSales[[#This Row],[Units]],2)</f>
        <v>34</v>
      </c>
      <c r="N6157" s="4" t="str">
        <f>VLOOKUP(fUnitSales[[#This Row],[SalesRep]],dSalesRep[],2,0)</f>
        <v>West</v>
      </c>
    </row>
    <row r="6158" spans="7:14" x14ac:dyDescent="0.25">
      <c r="G6158" s="6">
        <v>41620</v>
      </c>
      <c r="H6158" t="s">
        <v>49</v>
      </c>
      <c r="I6158" t="s">
        <v>8</v>
      </c>
      <c r="J6158">
        <v>0</v>
      </c>
      <c r="K6158">
        <v>1</v>
      </c>
      <c r="M6158" s="4">
        <f>ROUND(VLOOKUP(fUnitSales[[#This Row],[Product]],dProducts[],2,0)*(1-fUnitSales[[#This Row],[Discount]])*fUnitSales[[#This Row],[Units]],2)</f>
        <v>21</v>
      </c>
      <c r="N6158" s="4" t="str">
        <f>VLOOKUP(fUnitSales[[#This Row],[SalesRep]],dSalesRep[],2,0)</f>
        <v>West</v>
      </c>
    </row>
    <row r="6159" spans="7:14" x14ac:dyDescent="0.25">
      <c r="G6159" s="6">
        <v>42001</v>
      </c>
      <c r="H6159" t="s">
        <v>74</v>
      </c>
      <c r="I6159" t="s">
        <v>31</v>
      </c>
      <c r="J6159">
        <v>0</v>
      </c>
      <c r="K6159">
        <v>2</v>
      </c>
      <c r="M6159" s="4">
        <f>ROUND(VLOOKUP(fUnitSales[[#This Row],[Product]],dProducts[],2,0)*(1-fUnitSales[[#This Row],[Discount]])*fUnitSales[[#This Row],[Units]],2)</f>
        <v>60</v>
      </c>
      <c r="N6159" s="4" t="str">
        <f>VLOOKUP(fUnitSales[[#This Row],[SalesRep]],dSalesRep[],2,0)</f>
        <v>MidWest</v>
      </c>
    </row>
    <row r="6160" spans="7:14" x14ac:dyDescent="0.25">
      <c r="G6160" s="6">
        <v>41955</v>
      </c>
      <c r="H6160" t="s">
        <v>74</v>
      </c>
      <c r="I6160" t="s">
        <v>22</v>
      </c>
      <c r="J6160">
        <v>0</v>
      </c>
      <c r="K6160">
        <v>14</v>
      </c>
      <c r="M6160" s="4">
        <f>ROUND(VLOOKUP(fUnitSales[[#This Row],[Product]],dProducts[],2,0)*(1-fUnitSales[[#This Row],[Discount]])*fUnitSales[[#This Row],[Units]],2)</f>
        <v>350</v>
      </c>
      <c r="N6160" s="4" t="str">
        <f>VLOOKUP(fUnitSales[[#This Row],[SalesRep]],dSalesRep[],2,0)</f>
        <v>MidWest</v>
      </c>
    </row>
    <row r="6161" spans="7:14" x14ac:dyDescent="0.25">
      <c r="G6161" s="6">
        <v>41580</v>
      </c>
      <c r="H6161" t="s">
        <v>86</v>
      </c>
      <c r="I6161" t="s">
        <v>25</v>
      </c>
      <c r="J6161">
        <v>2.5000000000000001E-2</v>
      </c>
      <c r="K6161">
        <v>2</v>
      </c>
      <c r="M6161" s="4">
        <f>ROUND(VLOOKUP(fUnitSales[[#This Row],[Product]],dProducts[],2,0)*(1-fUnitSales[[#This Row],[Discount]])*fUnitSales[[#This Row],[Units]],2)</f>
        <v>66.3</v>
      </c>
      <c r="N6161" s="4" t="str">
        <f>VLOOKUP(fUnitSales[[#This Row],[SalesRep]],dSalesRep[],2,0)</f>
        <v>West</v>
      </c>
    </row>
    <row r="6162" spans="7:14" x14ac:dyDescent="0.25">
      <c r="G6162" s="6">
        <v>41973</v>
      </c>
      <c r="H6162" t="s">
        <v>88</v>
      </c>
      <c r="I6162" t="s">
        <v>18</v>
      </c>
      <c r="J6162">
        <v>0.02</v>
      </c>
      <c r="K6162">
        <v>2</v>
      </c>
      <c r="M6162" s="4">
        <f>ROUND(VLOOKUP(fUnitSales[[#This Row],[Product]],dProducts[],2,0)*(1-fUnitSales[[#This Row],[Discount]])*fUnitSales[[#This Row],[Units]],2)</f>
        <v>44.98</v>
      </c>
      <c r="N6162" s="4" t="str">
        <f>VLOOKUP(fUnitSales[[#This Row],[SalesRep]],dSalesRep[],2,0)</f>
        <v>MidWest</v>
      </c>
    </row>
    <row r="6163" spans="7:14" x14ac:dyDescent="0.25">
      <c r="G6163" s="6">
        <v>41997</v>
      </c>
      <c r="H6163" t="s">
        <v>16</v>
      </c>
      <c r="I6163" t="s">
        <v>22</v>
      </c>
      <c r="J6163">
        <v>2.5000000000000001E-2</v>
      </c>
      <c r="K6163">
        <v>1</v>
      </c>
      <c r="M6163" s="4">
        <f>ROUND(VLOOKUP(fUnitSales[[#This Row],[Product]],dProducts[],2,0)*(1-fUnitSales[[#This Row],[Discount]])*fUnitSales[[#This Row],[Units]],2)</f>
        <v>24.38</v>
      </c>
      <c r="N6163" s="4" t="str">
        <f>VLOOKUP(fUnitSales[[#This Row],[SalesRep]],dSalesRep[],2,0)</f>
        <v>MidWest</v>
      </c>
    </row>
    <row r="6164" spans="7:14" x14ac:dyDescent="0.25">
      <c r="G6164" s="6">
        <v>42002</v>
      </c>
      <c r="H6164" t="s">
        <v>45</v>
      </c>
      <c r="I6164" t="s">
        <v>18</v>
      </c>
      <c r="J6164">
        <v>0.03</v>
      </c>
      <c r="K6164">
        <v>2</v>
      </c>
      <c r="M6164" s="4">
        <f>ROUND(VLOOKUP(fUnitSales[[#This Row],[Product]],dProducts[],2,0)*(1-fUnitSales[[#This Row],[Discount]])*fUnitSales[[#This Row],[Units]],2)</f>
        <v>44.52</v>
      </c>
      <c r="N6164" s="4" t="str">
        <f>VLOOKUP(fUnitSales[[#This Row],[SalesRep]],dSalesRep[],2,0)</f>
        <v>MidWest</v>
      </c>
    </row>
    <row r="6165" spans="7:14" x14ac:dyDescent="0.25">
      <c r="G6165" s="6">
        <v>41959</v>
      </c>
      <c r="H6165" t="s">
        <v>71</v>
      </c>
      <c r="I6165" t="s">
        <v>13</v>
      </c>
      <c r="J6165">
        <v>0</v>
      </c>
      <c r="K6165">
        <v>2</v>
      </c>
      <c r="M6165" s="4">
        <f>ROUND(VLOOKUP(fUnitSales[[#This Row],[Product]],dProducts[],2,0)*(1-fUnitSales[[#This Row],[Discount]])*fUnitSales[[#This Row],[Units]],2)</f>
        <v>45.9</v>
      </c>
      <c r="N6165" s="4" t="str">
        <f>VLOOKUP(fUnitSales[[#This Row],[SalesRep]],dSalesRep[],2,0)</f>
        <v>MidWest</v>
      </c>
    </row>
    <row r="6166" spans="7:14" x14ac:dyDescent="0.25">
      <c r="G6166" s="6">
        <v>41987</v>
      </c>
      <c r="H6166" t="s">
        <v>41</v>
      </c>
      <c r="I6166" t="s">
        <v>37</v>
      </c>
      <c r="J6166">
        <v>0</v>
      </c>
      <c r="K6166">
        <v>3</v>
      </c>
      <c r="M6166" s="4">
        <f>ROUND(VLOOKUP(fUnitSales[[#This Row],[Product]],dProducts[],2,0)*(1-fUnitSales[[#This Row],[Discount]])*fUnitSales[[#This Row],[Units]],2)</f>
        <v>75</v>
      </c>
      <c r="N6166" s="4" t="str">
        <f>VLOOKUP(fUnitSales[[#This Row],[SalesRep]],dSalesRep[],2,0)</f>
        <v>South</v>
      </c>
    </row>
    <row r="6167" spans="7:14" x14ac:dyDescent="0.25">
      <c r="G6167" s="6">
        <v>41373</v>
      </c>
      <c r="H6167" t="s">
        <v>45</v>
      </c>
      <c r="I6167" t="s">
        <v>25</v>
      </c>
      <c r="J6167">
        <v>0</v>
      </c>
      <c r="K6167">
        <v>14</v>
      </c>
      <c r="M6167" s="4">
        <f>ROUND(VLOOKUP(fUnitSales[[#This Row],[Product]],dProducts[],2,0)*(1-fUnitSales[[#This Row],[Discount]])*fUnitSales[[#This Row],[Units]],2)</f>
        <v>476</v>
      </c>
      <c r="N6167" s="4" t="str">
        <f>VLOOKUP(fUnitSales[[#This Row],[SalesRep]],dSalesRep[],2,0)</f>
        <v>MidWest</v>
      </c>
    </row>
    <row r="6168" spans="7:14" x14ac:dyDescent="0.25">
      <c r="G6168" s="6">
        <v>41631</v>
      </c>
      <c r="H6168" t="s">
        <v>85</v>
      </c>
      <c r="I6168" t="s">
        <v>8</v>
      </c>
      <c r="J6168">
        <v>0</v>
      </c>
      <c r="K6168">
        <v>10</v>
      </c>
      <c r="M6168" s="4">
        <f>ROUND(VLOOKUP(fUnitSales[[#This Row],[Product]],dProducts[],2,0)*(1-fUnitSales[[#This Row],[Discount]])*fUnitSales[[#This Row],[Units]],2)</f>
        <v>210</v>
      </c>
      <c r="N6168" s="4" t="str">
        <f>VLOOKUP(fUnitSales[[#This Row],[SalesRep]],dSalesRep[],2,0)</f>
        <v>West</v>
      </c>
    </row>
    <row r="6169" spans="7:14" x14ac:dyDescent="0.25">
      <c r="G6169" s="6">
        <v>41595</v>
      </c>
      <c r="H6169" t="s">
        <v>69</v>
      </c>
      <c r="I6169" t="s">
        <v>37</v>
      </c>
      <c r="J6169">
        <v>0</v>
      </c>
      <c r="K6169">
        <v>4</v>
      </c>
      <c r="M6169" s="4">
        <f>ROUND(VLOOKUP(fUnitSales[[#This Row],[Product]],dProducts[],2,0)*(1-fUnitSales[[#This Row],[Discount]])*fUnitSales[[#This Row],[Units]],2)</f>
        <v>100</v>
      </c>
      <c r="N6169" s="4" t="str">
        <f>VLOOKUP(fUnitSales[[#This Row],[SalesRep]],dSalesRep[],2,0)</f>
        <v>MidWest</v>
      </c>
    </row>
    <row r="6170" spans="7:14" x14ac:dyDescent="0.25">
      <c r="G6170" s="6">
        <v>41642</v>
      </c>
      <c r="H6170" t="s">
        <v>55</v>
      </c>
      <c r="I6170" t="s">
        <v>31</v>
      </c>
      <c r="J6170">
        <v>1.4999999999999999E-2</v>
      </c>
      <c r="K6170">
        <v>3</v>
      </c>
      <c r="M6170" s="4">
        <f>ROUND(VLOOKUP(fUnitSales[[#This Row],[Product]],dProducts[],2,0)*(1-fUnitSales[[#This Row],[Discount]])*fUnitSales[[#This Row],[Units]],2)</f>
        <v>88.65</v>
      </c>
      <c r="N6170" s="4" t="str">
        <f>VLOOKUP(fUnitSales[[#This Row],[SalesRep]],dSalesRep[],2,0)</f>
        <v>South</v>
      </c>
    </row>
    <row r="6171" spans="7:14" x14ac:dyDescent="0.25">
      <c r="G6171" s="6">
        <v>41460</v>
      </c>
      <c r="H6171" t="s">
        <v>74</v>
      </c>
      <c r="I6171" t="s">
        <v>22</v>
      </c>
      <c r="J6171">
        <v>0</v>
      </c>
      <c r="K6171">
        <v>2</v>
      </c>
      <c r="M6171" s="4">
        <f>ROUND(VLOOKUP(fUnitSales[[#This Row],[Product]],dProducts[],2,0)*(1-fUnitSales[[#This Row],[Discount]])*fUnitSales[[#This Row],[Units]],2)</f>
        <v>50</v>
      </c>
      <c r="N6171" s="4" t="str">
        <f>VLOOKUP(fUnitSales[[#This Row],[SalesRep]],dSalesRep[],2,0)</f>
        <v>MidWest</v>
      </c>
    </row>
    <row r="6172" spans="7:14" x14ac:dyDescent="0.25">
      <c r="G6172" s="6">
        <v>41584</v>
      </c>
      <c r="H6172" t="s">
        <v>53</v>
      </c>
      <c r="I6172" t="s">
        <v>42</v>
      </c>
      <c r="J6172">
        <v>2.5000000000000001E-2</v>
      </c>
      <c r="K6172">
        <v>3</v>
      </c>
      <c r="M6172" s="4">
        <f>ROUND(VLOOKUP(fUnitSales[[#This Row],[Product]],dProducts[],2,0)*(1-fUnitSales[[#This Row],[Discount]])*fUnitSales[[#This Row],[Units]],2)</f>
        <v>55.58</v>
      </c>
      <c r="N6172" s="4" t="str">
        <f>VLOOKUP(fUnitSales[[#This Row],[SalesRep]],dSalesRep[],2,0)</f>
        <v>West</v>
      </c>
    </row>
    <row r="6173" spans="7:14" x14ac:dyDescent="0.25">
      <c r="G6173" s="6">
        <v>41945</v>
      </c>
      <c r="H6173" t="s">
        <v>33</v>
      </c>
      <c r="I6173" t="s">
        <v>13</v>
      </c>
      <c r="J6173">
        <v>0.03</v>
      </c>
      <c r="K6173">
        <v>3</v>
      </c>
      <c r="M6173" s="4">
        <f>ROUND(VLOOKUP(fUnitSales[[#This Row],[Product]],dProducts[],2,0)*(1-fUnitSales[[#This Row],[Discount]])*fUnitSales[[#This Row],[Units]],2)</f>
        <v>66.78</v>
      </c>
      <c r="N6173" s="4" t="str">
        <f>VLOOKUP(fUnitSales[[#This Row],[SalesRep]],dSalesRep[],2,0)</f>
        <v>MidWest</v>
      </c>
    </row>
    <row r="6174" spans="7:14" x14ac:dyDescent="0.25">
      <c r="G6174" s="6">
        <v>41952</v>
      </c>
      <c r="H6174" t="s">
        <v>47</v>
      </c>
      <c r="I6174" t="s">
        <v>25</v>
      </c>
      <c r="J6174">
        <v>0</v>
      </c>
      <c r="K6174">
        <v>2</v>
      </c>
      <c r="M6174" s="4">
        <f>ROUND(VLOOKUP(fUnitSales[[#This Row],[Product]],dProducts[],2,0)*(1-fUnitSales[[#This Row],[Discount]])*fUnitSales[[#This Row],[Units]],2)</f>
        <v>68</v>
      </c>
      <c r="N6174" s="4" t="str">
        <f>VLOOKUP(fUnitSales[[#This Row],[SalesRep]],dSalesRep[],2,0)</f>
        <v>South</v>
      </c>
    </row>
    <row r="6175" spans="7:14" x14ac:dyDescent="0.25">
      <c r="G6175" s="6">
        <v>41991</v>
      </c>
      <c r="H6175" t="s">
        <v>41</v>
      </c>
      <c r="I6175" t="s">
        <v>13</v>
      </c>
      <c r="J6175">
        <v>0.02</v>
      </c>
      <c r="K6175">
        <v>1</v>
      </c>
      <c r="M6175" s="4">
        <f>ROUND(VLOOKUP(fUnitSales[[#This Row],[Product]],dProducts[],2,0)*(1-fUnitSales[[#This Row],[Discount]])*fUnitSales[[#This Row],[Units]],2)</f>
        <v>22.49</v>
      </c>
      <c r="N6175" s="4" t="str">
        <f>VLOOKUP(fUnitSales[[#This Row],[SalesRep]],dSalesRep[],2,0)</f>
        <v>South</v>
      </c>
    </row>
    <row r="6176" spans="7:14" x14ac:dyDescent="0.25">
      <c r="G6176" s="6">
        <v>41638</v>
      </c>
      <c r="H6176" t="s">
        <v>44</v>
      </c>
      <c r="I6176" t="s">
        <v>13</v>
      </c>
      <c r="J6176">
        <v>2.5000000000000001E-2</v>
      </c>
      <c r="K6176">
        <v>2</v>
      </c>
      <c r="M6176" s="4">
        <f>ROUND(VLOOKUP(fUnitSales[[#This Row],[Product]],dProducts[],2,0)*(1-fUnitSales[[#This Row],[Discount]])*fUnitSales[[#This Row],[Units]],2)</f>
        <v>44.75</v>
      </c>
      <c r="N6176" s="4" t="str">
        <f>VLOOKUP(fUnitSales[[#This Row],[SalesRep]],dSalesRep[],2,0)</f>
        <v>MidWest</v>
      </c>
    </row>
    <row r="6177" spans="7:14" x14ac:dyDescent="0.25">
      <c r="G6177" s="6">
        <v>41367</v>
      </c>
      <c r="H6177" t="s">
        <v>21</v>
      </c>
      <c r="I6177" t="s">
        <v>13</v>
      </c>
      <c r="J6177">
        <v>0.03</v>
      </c>
      <c r="K6177">
        <v>2</v>
      </c>
      <c r="M6177" s="4">
        <f>ROUND(VLOOKUP(fUnitSales[[#This Row],[Product]],dProducts[],2,0)*(1-fUnitSales[[#This Row],[Discount]])*fUnitSales[[#This Row],[Units]],2)</f>
        <v>44.52</v>
      </c>
      <c r="N6177" s="4" t="str">
        <f>VLOOKUP(fUnitSales[[#This Row],[SalesRep]],dSalesRep[],2,0)</f>
        <v>West</v>
      </c>
    </row>
    <row r="6178" spans="7:14" x14ac:dyDescent="0.25">
      <c r="G6178" s="6">
        <v>41432</v>
      </c>
      <c r="H6178" t="s">
        <v>30</v>
      </c>
      <c r="I6178" t="s">
        <v>34</v>
      </c>
      <c r="J6178">
        <v>0</v>
      </c>
      <c r="K6178">
        <v>4</v>
      </c>
      <c r="M6178" s="4">
        <f>ROUND(VLOOKUP(fUnitSales[[#This Row],[Product]],dProducts[],2,0)*(1-fUnitSales[[#This Row],[Discount]])*fUnitSales[[#This Row],[Units]],2)</f>
        <v>94</v>
      </c>
      <c r="N6178" s="4" t="str">
        <f>VLOOKUP(fUnitSales[[#This Row],[SalesRep]],dSalesRep[],2,0)</f>
        <v>East</v>
      </c>
    </row>
    <row r="6179" spans="7:14" x14ac:dyDescent="0.25">
      <c r="G6179" s="6">
        <v>41999</v>
      </c>
      <c r="H6179" t="s">
        <v>82</v>
      </c>
      <c r="I6179" t="s">
        <v>37</v>
      </c>
      <c r="J6179">
        <v>0.03</v>
      </c>
      <c r="K6179">
        <v>1</v>
      </c>
      <c r="M6179" s="4">
        <f>ROUND(VLOOKUP(fUnitSales[[#This Row],[Product]],dProducts[],2,0)*(1-fUnitSales[[#This Row],[Discount]])*fUnitSales[[#This Row],[Units]],2)</f>
        <v>24.25</v>
      </c>
      <c r="N6179" s="4" t="str">
        <f>VLOOKUP(fUnitSales[[#This Row],[SalesRep]],dSalesRep[],2,0)</f>
        <v>West</v>
      </c>
    </row>
    <row r="6180" spans="7:14" x14ac:dyDescent="0.25">
      <c r="G6180" s="6">
        <v>42003</v>
      </c>
      <c r="H6180" t="s">
        <v>40</v>
      </c>
      <c r="I6180" t="s">
        <v>8</v>
      </c>
      <c r="J6180">
        <v>2.5000000000000001E-2</v>
      </c>
      <c r="K6180">
        <v>2</v>
      </c>
      <c r="M6180" s="4">
        <f>ROUND(VLOOKUP(fUnitSales[[#This Row],[Product]],dProducts[],2,0)*(1-fUnitSales[[#This Row],[Discount]])*fUnitSales[[#This Row],[Units]],2)</f>
        <v>40.950000000000003</v>
      </c>
      <c r="N6180" s="4" t="str">
        <f>VLOOKUP(fUnitSales[[#This Row],[SalesRep]],dSalesRep[],2,0)</f>
        <v>East</v>
      </c>
    </row>
    <row r="6181" spans="7:14" x14ac:dyDescent="0.25">
      <c r="G6181" s="6">
        <v>41999</v>
      </c>
      <c r="H6181" t="s">
        <v>90</v>
      </c>
      <c r="I6181" t="s">
        <v>25</v>
      </c>
      <c r="J6181">
        <v>0</v>
      </c>
      <c r="K6181">
        <v>1</v>
      </c>
      <c r="M6181" s="4">
        <f>ROUND(VLOOKUP(fUnitSales[[#This Row],[Product]],dProducts[],2,0)*(1-fUnitSales[[#This Row],[Discount]])*fUnitSales[[#This Row],[Units]],2)</f>
        <v>34</v>
      </c>
      <c r="N6181" s="4" t="str">
        <f>VLOOKUP(fUnitSales[[#This Row],[SalesRep]],dSalesRep[],2,0)</f>
        <v>West</v>
      </c>
    </row>
    <row r="6182" spans="7:14" x14ac:dyDescent="0.25">
      <c r="G6182" s="6">
        <v>41629</v>
      </c>
      <c r="H6182" t="s">
        <v>46</v>
      </c>
      <c r="I6182" t="s">
        <v>13</v>
      </c>
      <c r="J6182">
        <v>1.4999999999999999E-2</v>
      </c>
      <c r="K6182">
        <v>2</v>
      </c>
      <c r="M6182" s="4">
        <f>ROUND(VLOOKUP(fUnitSales[[#This Row],[Product]],dProducts[],2,0)*(1-fUnitSales[[#This Row],[Discount]])*fUnitSales[[#This Row],[Units]],2)</f>
        <v>45.21</v>
      </c>
      <c r="N6182" s="4" t="str">
        <f>VLOOKUP(fUnitSales[[#This Row],[SalesRep]],dSalesRep[],2,0)</f>
        <v>MidWest</v>
      </c>
    </row>
    <row r="6183" spans="7:14" x14ac:dyDescent="0.25">
      <c r="G6183" s="6">
        <v>41721</v>
      </c>
      <c r="H6183" t="s">
        <v>40</v>
      </c>
      <c r="I6183" t="s">
        <v>34</v>
      </c>
      <c r="J6183">
        <v>0</v>
      </c>
      <c r="K6183">
        <v>2</v>
      </c>
      <c r="M6183" s="4">
        <f>ROUND(VLOOKUP(fUnitSales[[#This Row],[Product]],dProducts[],2,0)*(1-fUnitSales[[#This Row],[Discount]])*fUnitSales[[#This Row],[Units]],2)</f>
        <v>47</v>
      </c>
      <c r="N6183" s="4" t="str">
        <f>VLOOKUP(fUnitSales[[#This Row],[SalesRep]],dSalesRep[],2,0)</f>
        <v>East</v>
      </c>
    </row>
    <row r="6184" spans="7:14" x14ac:dyDescent="0.25">
      <c r="G6184" s="6">
        <v>41969</v>
      </c>
      <c r="H6184" t="s">
        <v>48</v>
      </c>
      <c r="I6184" t="s">
        <v>18</v>
      </c>
      <c r="J6184">
        <v>0.03</v>
      </c>
      <c r="K6184">
        <v>1</v>
      </c>
      <c r="M6184" s="4">
        <f>ROUND(VLOOKUP(fUnitSales[[#This Row],[Product]],dProducts[],2,0)*(1-fUnitSales[[#This Row],[Discount]])*fUnitSales[[#This Row],[Units]],2)</f>
        <v>22.26</v>
      </c>
      <c r="N6184" s="4" t="str">
        <f>VLOOKUP(fUnitSales[[#This Row],[SalesRep]],dSalesRep[],2,0)</f>
        <v>MidWest</v>
      </c>
    </row>
    <row r="6185" spans="7:14" x14ac:dyDescent="0.25">
      <c r="G6185" s="6">
        <v>41627</v>
      </c>
      <c r="H6185" t="s">
        <v>32</v>
      </c>
      <c r="I6185" t="s">
        <v>31</v>
      </c>
      <c r="J6185">
        <v>2.5000000000000001E-2</v>
      </c>
      <c r="K6185">
        <v>1</v>
      </c>
      <c r="M6185" s="4">
        <f>ROUND(VLOOKUP(fUnitSales[[#This Row],[Product]],dProducts[],2,0)*(1-fUnitSales[[#This Row],[Discount]])*fUnitSales[[#This Row],[Units]],2)</f>
        <v>29.25</v>
      </c>
      <c r="N6185" s="4" t="str">
        <f>VLOOKUP(fUnitSales[[#This Row],[SalesRep]],dSalesRep[],2,0)</f>
        <v>West</v>
      </c>
    </row>
    <row r="6186" spans="7:14" x14ac:dyDescent="0.25">
      <c r="G6186" s="6">
        <v>41968</v>
      </c>
      <c r="H6186" t="s">
        <v>82</v>
      </c>
      <c r="I6186" t="s">
        <v>31</v>
      </c>
      <c r="J6186">
        <v>0.03</v>
      </c>
      <c r="K6186">
        <v>2</v>
      </c>
      <c r="M6186" s="4">
        <f>ROUND(VLOOKUP(fUnitSales[[#This Row],[Product]],dProducts[],2,0)*(1-fUnitSales[[#This Row],[Discount]])*fUnitSales[[#This Row],[Units]],2)</f>
        <v>58.2</v>
      </c>
      <c r="N6186" s="4" t="str">
        <f>VLOOKUP(fUnitSales[[#This Row],[SalesRep]],dSalesRep[],2,0)</f>
        <v>West</v>
      </c>
    </row>
    <row r="6187" spans="7:14" x14ac:dyDescent="0.25">
      <c r="G6187" s="6">
        <v>41600</v>
      </c>
      <c r="H6187" t="s">
        <v>67</v>
      </c>
      <c r="I6187" t="s">
        <v>18</v>
      </c>
      <c r="J6187">
        <v>0</v>
      </c>
      <c r="K6187">
        <v>3</v>
      </c>
      <c r="M6187" s="4">
        <f>ROUND(VLOOKUP(fUnitSales[[#This Row],[Product]],dProducts[],2,0)*(1-fUnitSales[[#This Row],[Discount]])*fUnitSales[[#This Row],[Units]],2)</f>
        <v>68.849999999999994</v>
      </c>
      <c r="N6187" s="4" t="str">
        <f>VLOOKUP(fUnitSales[[#This Row],[SalesRep]],dSalesRep[],2,0)</f>
        <v>West</v>
      </c>
    </row>
    <row r="6188" spans="7:14" x14ac:dyDescent="0.25">
      <c r="G6188" s="6">
        <v>41884</v>
      </c>
      <c r="H6188" t="s">
        <v>16</v>
      </c>
      <c r="I6188" t="s">
        <v>18</v>
      </c>
      <c r="J6188">
        <v>0.03</v>
      </c>
      <c r="K6188">
        <v>2</v>
      </c>
      <c r="M6188" s="4">
        <f>ROUND(VLOOKUP(fUnitSales[[#This Row],[Product]],dProducts[],2,0)*(1-fUnitSales[[#This Row],[Discount]])*fUnitSales[[#This Row],[Units]],2)</f>
        <v>44.52</v>
      </c>
      <c r="N6188" s="4" t="str">
        <f>VLOOKUP(fUnitSales[[#This Row],[SalesRep]],dSalesRep[],2,0)</f>
        <v>MidWest</v>
      </c>
    </row>
    <row r="6189" spans="7:14" x14ac:dyDescent="0.25">
      <c r="G6189" s="6">
        <v>41545</v>
      </c>
      <c r="H6189" t="s">
        <v>14</v>
      </c>
      <c r="I6189" t="s">
        <v>25</v>
      </c>
      <c r="J6189">
        <v>2.5000000000000001E-2</v>
      </c>
      <c r="K6189">
        <v>4</v>
      </c>
      <c r="M6189" s="4">
        <f>ROUND(VLOOKUP(fUnitSales[[#This Row],[Product]],dProducts[],2,0)*(1-fUnitSales[[#This Row],[Discount]])*fUnitSales[[#This Row],[Units]],2)</f>
        <v>132.6</v>
      </c>
      <c r="N6189" s="4" t="str">
        <f>VLOOKUP(fUnitSales[[#This Row],[SalesRep]],dSalesRep[],2,0)</f>
        <v>West</v>
      </c>
    </row>
    <row r="6190" spans="7:14" x14ac:dyDescent="0.25">
      <c r="G6190" s="6">
        <v>41616</v>
      </c>
      <c r="H6190" t="s">
        <v>86</v>
      </c>
      <c r="I6190" t="s">
        <v>13</v>
      </c>
      <c r="J6190">
        <v>0.03</v>
      </c>
      <c r="K6190">
        <v>1</v>
      </c>
      <c r="M6190" s="4">
        <f>ROUND(VLOOKUP(fUnitSales[[#This Row],[Product]],dProducts[],2,0)*(1-fUnitSales[[#This Row],[Discount]])*fUnitSales[[#This Row],[Units]],2)</f>
        <v>22.26</v>
      </c>
      <c r="N6190" s="4" t="str">
        <f>VLOOKUP(fUnitSales[[#This Row],[SalesRep]],dSalesRep[],2,0)</f>
        <v>West</v>
      </c>
    </row>
    <row r="6191" spans="7:14" x14ac:dyDescent="0.25">
      <c r="G6191" s="6">
        <v>41975</v>
      </c>
      <c r="H6191" t="s">
        <v>51</v>
      </c>
      <c r="I6191" t="s">
        <v>25</v>
      </c>
      <c r="J6191">
        <v>0</v>
      </c>
      <c r="K6191">
        <v>2</v>
      </c>
      <c r="M6191" s="4">
        <f>ROUND(VLOOKUP(fUnitSales[[#This Row],[Product]],dProducts[],2,0)*(1-fUnitSales[[#This Row],[Discount]])*fUnitSales[[#This Row],[Units]],2)</f>
        <v>68</v>
      </c>
      <c r="N6191" s="4" t="str">
        <f>VLOOKUP(fUnitSales[[#This Row],[SalesRep]],dSalesRep[],2,0)</f>
        <v>West</v>
      </c>
    </row>
    <row r="6192" spans="7:14" x14ac:dyDescent="0.25">
      <c r="G6192" s="6">
        <v>41629</v>
      </c>
      <c r="H6192" t="s">
        <v>91</v>
      </c>
      <c r="I6192" t="s">
        <v>13</v>
      </c>
      <c r="J6192">
        <v>0.03</v>
      </c>
      <c r="K6192">
        <v>2</v>
      </c>
      <c r="M6192" s="4">
        <f>ROUND(VLOOKUP(fUnitSales[[#This Row],[Product]],dProducts[],2,0)*(1-fUnitSales[[#This Row],[Discount]])*fUnitSales[[#This Row],[Units]],2)</f>
        <v>44.52</v>
      </c>
      <c r="N6192" s="4" t="str">
        <f>VLOOKUP(fUnitSales[[#This Row],[SalesRep]],dSalesRep[],2,0)</f>
        <v>East</v>
      </c>
    </row>
    <row r="6193" spans="7:14" x14ac:dyDescent="0.25">
      <c r="G6193" s="6">
        <v>41605</v>
      </c>
      <c r="H6193" t="s">
        <v>49</v>
      </c>
      <c r="I6193" t="s">
        <v>8</v>
      </c>
      <c r="J6193">
        <v>0.01</v>
      </c>
      <c r="K6193">
        <v>2</v>
      </c>
      <c r="M6193" s="4">
        <f>ROUND(VLOOKUP(fUnitSales[[#This Row],[Product]],dProducts[],2,0)*(1-fUnitSales[[#This Row],[Discount]])*fUnitSales[[#This Row],[Units]],2)</f>
        <v>41.58</v>
      </c>
      <c r="N6193" s="4" t="str">
        <f>VLOOKUP(fUnitSales[[#This Row],[SalesRep]],dSalesRep[],2,0)</f>
        <v>West</v>
      </c>
    </row>
    <row r="6194" spans="7:14" x14ac:dyDescent="0.25">
      <c r="G6194" s="6">
        <v>41951</v>
      </c>
      <c r="H6194" t="s">
        <v>23</v>
      </c>
      <c r="I6194" t="s">
        <v>8</v>
      </c>
      <c r="J6194">
        <v>0</v>
      </c>
      <c r="K6194">
        <v>2</v>
      </c>
      <c r="M6194" s="4">
        <f>ROUND(VLOOKUP(fUnitSales[[#This Row],[Product]],dProducts[],2,0)*(1-fUnitSales[[#This Row],[Discount]])*fUnitSales[[#This Row],[Units]],2)</f>
        <v>42</v>
      </c>
      <c r="N6194" s="4" t="str">
        <f>VLOOKUP(fUnitSales[[#This Row],[SalesRep]],dSalesRep[],2,0)</f>
        <v>East</v>
      </c>
    </row>
    <row r="6195" spans="7:14" x14ac:dyDescent="0.25">
      <c r="G6195" s="6">
        <v>41795</v>
      </c>
      <c r="H6195" t="s">
        <v>54</v>
      </c>
      <c r="I6195" t="s">
        <v>37</v>
      </c>
      <c r="J6195">
        <v>0.01</v>
      </c>
      <c r="K6195">
        <v>3</v>
      </c>
      <c r="M6195" s="4">
        <f>ROUND(VLOOKUP(fUnitSales[[#This Row],[Product]],dProducts[],2,0)*(1-fUnitSales[[#This Row],[Discount]])*fUnitSales[[#This Row],[Units]],2)</f>
        <v>74.25</v>
      </c>
      <c r="N6195" s="4" t="str">
        <f>VLOOKUP(fUnitSales[[#This Row],[SalesRep]],dSalesRep[],2,0)</f>
        <v>East</v>
      </c>
    </row>
    <row r="6196" spans="7:14" x14ac:dyDescent="0.25">
      <c r="G6196" s="6">
        <v>41589</v>
      </c>
      <c r="H6196" t="s">
        <v>59</v>
      </c>
      <c r="I6196" t="s">
        <v>13</v>
      </c>
      <c r="J6196">
        <v>0.03</v>
      </c>
      <c r="K6196">
        <v>2</v>
      </c>
      <c r="M6196" s="4">
        <f>ROUND(VLOOKUP(fUnitSales[[#This Row],[Product]],dProducts[],2,0)*(1-fUnitSales[[#This Row],[Discount]])*fUnitSales[[#This Row],[Units]],2)</f>
        <v>44.52</v>
      </c>
      <c r="N6196" s="4" t="str">
        <f>VLOOKUP(fUnitSales[[#This Row],[SalesRep]],dSalesRep[],2,0)</f>
        <v>East</v>
      </c>
    </row>
    <row r="6197" spans="7:14" x14ac:dyDescent="0.25">
      <c r="G6197" s="6">
        <v>41960</v>
      </c>
      <c r="H6197" t="s">
        <v>85</v>
      </c>
      <c r="I6197" t="s">
        <v>13</v>
      </c>
      <c r="J6197">
        <v>1.4999999999999999E-2</v>
      </c>
      <c r="K6197">
        <v>1</v>
      </c>
      <c r="M6197" s="4">
        <f>ROUND(VLOOKUP(fUnitSales[[#This Row],[Product]],dProducts[],2,0)*(1-fUnitSales[[#This Row],[Discount]])*fUnitSales[[#This Row],[Units]],2)</f>
        <v>22.61</v>
      </c>
      <c r="N6197" s="4" t="str">
        <f>VLOOKUP(fUnitSales[[#This Row],[SalesRep]],dSalesRep[],2,0)</f>
        <v>West</v>
      </c>
    </row>
    <row r="6198" spans="7:14" x14ac:dyDescent="0.25">
      <c r="G6198" s="6">
        <v>41626</v>
      </c>
      <c r="H6198" t="s">
        <v>43</v>
      </c>
      <c r="I6198" t="s">
        <v>25</v>
      </c>
      <c r="J6198">
        <v>0</v>
      </c>
      <c r="K6198">
        <v>1</v>
      </c>
      <c r="M6198" s="4">
        <f>ROUND(VLOOKUP(fUnitSales[[#This Row],[Product]],dProducts[],2,0)*(1-fUnitSales[[#This Row],[Discount]])*fUnitSales[[#This Row],[Units]],2)</f>
        <v>34</v>
      </c>
      <c r="N6198" s="4" t="str">
        <f>VLOOKUP(fUnitSales[[#This Row],[SalesRep]],dSalesRep[],2,0)</f>
        <v>MidWest</v>
      </c>
    </row>
    <row r="6199" spans="7:14" x14ac:dyDescent="0.25">
      <c r="G6199" s="6">
        <v>41958</v>
      </c>
      <c r="H6199" t="s">
        <v>55</v>
      </c>
      <c r="I6199" t="s">
        <v>17</v>
      </c>
      <c r="J6199">
        <v>0.03</v>
      </c>
      <c r="K6199">
        <v>2</v>
      </c>
      <c r="M6199" s="4">
        <f>ROUND(VLOOKUP(fUnitSales[[#This Row],[Product]],dProducts[],2,0)*(1-fUnitSales[[#This Row],[Discount]])*fUnitSales[[#This Row],[Units]],2)</f>
        <v>38.700000000000003</v>
      </c>
      <c r="N6199" s="4" t="str">
        <f>VLOOKUP(fUnitSales[[#This Row],[SalesRep]],dSalesRep[],2,0)</f>
        <v>South</v>
      </c>
    </row>
    <row r="6200" spans="7:14" x14ac:dyDescent="0.25">
      <c r="G6200" s="6">
        <v>41554</v>
      </c>
      <c r="H6200" t="s">
        <v>59</v>
      </c>
      <c r="I6200" t="s">
        <v>25</v>
      </c>
      <c r="J6200">
        <v>0.03</v>
      </c>
      <c r="K6200">
        <v>3</v>
      </c>
      <c r="M6200" s="4">
        <f>ROUND(VLOOKUP(fUnitSales[[#This Row],[Product]],dProducts[],2,0)*(1-fUnitSales[[#This Row],[Discount]])*fUnitSales[[#This Row],[Units]],2)</f>
        <v>98.94</v>
      </c>
      <c r="N6200" s="4" t="str">
        <f>VLOOKUP(fUnitSales[[#This Row],[SalesRep]],dSalesRep[],2,0)</f>
        <v>East</v>
      </c>
    </row>
    <row r="6201" spans="7:14" x14ac:dyDescent="0.25">
      <c r="G6201" s="6">
        <v>41637</v>
      </c>
      <c r="H6201" t="s">
        <v>38</v>
      </c>
      <c r="I6201" t="s">
        <v>25</v>
      </c>
      <c r="J6201">
        <v>1.4999999999999999E-2</v>
      </c>
      <c r="K6201">
        <v>24</v>
      </c>
      <c r="M6201" s="4">
        <f>ROUND(VLOOKUP(fUnitSales[[#This Row],[Product]],dProducts[],2,0)*(1-fUnitSales[[#This Row],[Discount]])*fUnitSales[[#This Row],[Units]],2)</f>
        <v>803.76</v>
      </c>
      <c r="N6201" s="4" t="str">
        <f>VLOOKUP(fUnitSales[[#This Row],[SalesRep]],dSalesRep[],2,0)</f>
        <v>South</v>
      </c>
    </row>
    <row r="6202" spans="7:14" x14ac:dyDescent="0.25">
      <c r="G6202" s="6">
        <v>41964</v>
      </c>
      <c r="H6202" t="s">
        <v>30</v>
      </c>
      <c r="I6202" t="s">
        <v>28</v>
      </c>
      <c r="J6202">
        <v>0</v>
      </c>
      <c r="K6202">
        <v>1</v>
      </c>
      <c r="M6202" s="4">
        <f>ROUND(VLOOKUP(fUnitSales[[#This Row],[Product]],dProducts[],2,0)*(1-fUnitSales[[#This Row],[Discount]])*fUnitSales[[#This Row],[Units]],2)</f>
        <v>27.5</v>
      </c>
      <c r="N6202" s="4" t="str">
        <f>VLOOKUP(fUnitSales[[#This Row],[SalesRep]],dSalesRep[],2,0)</f>
        <v>East</v>
      </c>
    </row>
    <row r="6203" spans="7:14" x14ac:dyDescent="0.25">
      <c r="G6203" s="6">
        <v>41430</v>
      </c>
      <c r="H6203" t="s">
        <v>53</v>
      </c>
      <c r="I6203" t="s">
        <v>28</v>
      </c>
      <c r="J6203">
        <v>0.02</v>
      </c>
      <c r="K6203">
        <v>3</v>
      </c>
      <c r="M6203" s="4">
        <f>ROUND(VLOOKUP(fUnitSales[[#This Row],[Product]],dProducts[],2,0)*(1-fUnitSales[[#This Row],[Discount]])*fUnitSales[[#This Row],[Units]],2)</f>
        <v>80.849999999999994</v>
      </c>
      <c r="N6203" s="4" t="str">
        <f>VLOOKUP(fUnitSales[[#This Row],[SalesRep]],dSalesRep[],2,0)</f>
        <v>West</v>
      </c>
    </row>
    <row r="6204" spans="7:14" x14ac:dyDescent="0.25">
      <c r="G6204" s="6">
        <v>41432</v>
      </c>
      <c r="H6204" t="s">
        <v>88</v>
      </c>
      <c r="I6204" t="s">
        <v>8</v>
      </c>
      <c r="J6204">
        <v>2.5000000000000001E-2</v>
      </c>
      <c r="K6204">
        <v>3</v>
      </c>
      <c r="M6204" s="4">
        <f>ROUND(VLOOKUP(fUnitSales[[#This Row],[Product]],dProducts[],2,0)*(1-fUnitSales[[#This Row],[Discount]])*fUnitSales[[#This Row],[Units]],2)</f>
        <v>61.43</v>
      </c>
      <c r="N6204" s="4" t="str">
        <f>VLOOKUP(fUnitSales[[#This Row],[SalesRep]],dSalesRep[],2,0)</f>
        <v>MidWest</v>
      </c>
    </row>
    <row r="6205" spans="7:14" x14ac:dyDescent="0.25">
      <c r="G6205" s="6">
        <v>42004</v>
      </c>
      <c r="H6205" t="s">
        <v>44</v>
      </c>
      <c r="I6205" t="s">
        <v>17</v>
      </c>
      <c r="J6205">
        <v>0.01</v>
      </c>
      <c r="K6205">
        <v>3</v>
      </c>
      <c r="M6205" s="4">
        <f>ROUND(VLOOKUP(fUnitSales[[#This Row],[Product]],dProducts[],2,0)*(1-fUnitSales[[#This Row],[Discount]])*fUnitSales[[#This Row],[Units]],2)</f>
        <v>59.25</v>
      </c>
      <c r="N6205" s="4" t="str">
        <f>VLOOKUP(fUnitSales[[#This Row],[SalesRep]],dSalesRep[],2,0)</f>
        <v>MidWest</v>
      </c>
    </row>
    <row r="6206" spans="7:14" x14ac:dyDescent="0.25">
      <c r="G6206" s="6">
        <v>41626</v>
      </c>
      <c r="H6206" t="s">
        <v>63</v>
      </c>
      <c r="I6206" t="s">
        <v>42</v>
      </c>
      <c r="J6206">
        <v>0</v>
      </c>
      <c r="K6206">
        <v>3</v>
      </c>
      <c r="M6206" s="4">
        <f>ROUND(VLOOKUP(fUnitSales[[#This Row],[Product]],dProducts[],2,0)*(1-fUnitSales[[#This Row],[Discount]])*fUnitSales[[#This Row],[Units]],2)</f>
        <v>57</v>
      </c>
      <c r="N6206" s="4" t="str">
        <f>VLOOKUP(fUnitSales[[#This Row],[SalesRep]],dSalesRep[],2,0)</f>
        <v>MidWest</v>
      </c>
    </row>
    <row r="6207" spans="7:14" x14ac:dyDescent="0.25">
      <c r="G6207" s="6">
        <v>42004</v>
      </c>
      <c r="H6207" t="s">
        <v>90</v>
      </c>
      <c r="I6207" t="s">
        <v>25</v>
      </c>
      <c r="J6207">
        <v>0</v>
      </c>
      <c r="K6207">
        <v>3</v>
      </c>
      <c r="M6207" s="4">
        <f>ROUND(VLOOKUP(fUnitSales[[#This Row],[Product]],dProducts[],2,0)*(1-fUnitSales[[#This Row],[Discount]])*fUnitSales[[#This Row],[Units]],2)</f>
        <v>102</v>
      </c>
      <c r="N6207" s="4" t="str">
        <f>VLOOKUP(fUnitSales[[#This Row],[SalesRep]],dSalesRep[],2,0)</f>
        <v>West</v>
      </c>
    </row>
    <row r="6208" spans="7:14" x14ac:dyDescent="0.25">
      <c r="G6208" s="6">
        <v>41571</v>
      </c>
      <c r="H6208" t="s">
        <v>46</v>
      </c>
      <c r="I6208" t="s">
        <v>37</v>
      </c>
      <c r="J6208">
        <v>2.5000000000000001E-2</v>
      </c>
      <c r="K6208">
        <v>3</v>
      </c>
      <c r="M6208" s="4">
        <f>ROUND(VLOOKUP(fUnitSales[[#This Row],[Product]],dProducts[],2,0)*(1-fUnitSales[[#This Row],[Discount]])*fUnitSales[[#This Row],[Units]],2)</f>
        <v>73.13</v>
      </c>
      <c r="N6208" s="4" t="str">
        <f>VLOOKUP(fUnitSales[[#This Row],[SalesRep]],dSalesRep[],2,0)</f>
        <v>MidWest</v>
      </c>
    </row>
    <row r="6209" spans="7:14" x14ac:dyDescent="0.25">
      <c r="G6209" s="6">
        <v>41992</v>
      </c>
      <c r="H6209" t="s">
        <v>41</v>
      </c>
      <c r="I6209" t="s">
        <v>8</v>
      </c>
      <c r="J6209">
        <v>0</v>
      </c>
      <c r="K6209">
        <v>12</v>
      </c>
      <c r="M6209" s="4">
        <f>ROUND(VLOOKUP(fUnitSales[[#This Row],[Product]],dProducts[],2,0)*(1-fUnitSales[[#This Row],[Discount]])*fUnitSales[[#This Row],[Units]],2)</f>
        <v>252</v>
      </c>
      <c r="N6209" s="4" t="str">
        <f>VLOOKUP(fUnitSales[[#This Row],[SalesRep]],dSalesRep[],2,0)</f>
        <v>South</v>
      </c>
    </row>
    <row r="6210" spans="7:14" x14ac:dyDescent="0.25">
      <c r="G6210" s="6">
        <v>41999</v>
      </c>
      <c r="H6210" t="s">
        <v>79</v>
      </c>
      <c r="I6210" t="s">
        <v>37</v>
      </c>
      <c r="J6210">
        <v>0</v>
      </c>
      <c r="K6210">
        <v>3</v>
      </c>
      <c r="M6210" s="4">
        <f>ROUND(VLOOKUP(fUnitSales[[#This Row],[Product]],dProducts[],2,0)*(1-fUnitSales[[#This Row],[Discount]])*fUnitSales[[#This Row],[Units]],2)</f>
        <v>75</v>
      </c>
      <c r="N6210" s="4" t="str">
        <f>VLOOKUP(fUnitSales[[#This Row],[SalesRep]],dSalesRep[],2,0)</f>
        <v>South</v>
      </c>
    </row>
    <row r="6211" spans="7:14" x14ac:dyDescent="0.25">
      <c r="G6211" s="6">
        <v>41624</v>
      </c>
      <c r="H6211" t="s">
        <v>85</v>
      </c>
      <c r="I6211" t="s">
        <v>18</v>
      </c>
      <c r="J6211">
        <v>0</v>
      </c>
      <c r="K6211">
        <v>3</v>
      </c>
      <c r="M6211" s="4">
        <f>ROUND(VLOOKUP(fUnitSales[[#This Row],[Product]],dProducts[],2,0)*(1-fUnitSales[[#This Row],[Discount]])*fUnitSales[[#This Row],[Units]],2)</f>
        <v>68.849999999999994</v>
      </c>
      <c r="N6211" s="4" t="str">
        <f>VLOOKUP(fUnitSales[[#This Row],[SalesRep]],dSalesRep[],2,0)</f>
        <v>West</v>
      </c>
    </row>
    <row r="6212" spans="7:14" x14ac:dyDescent="0.25">
      <c r="G6212" s="6">
        <v>41709</v>
      </c>
      <c r="H6212" t="s">
        <v>82</v>
      </c>
      <c r="I6212" t="s">
        <v>25</v>
      </c>
      <c r="J6212">
        <v>0</v>
      </c>
      <c r="K6212">
        <v>2</v>
      </c>
      <c r="M6212" s="4">
        <f>ROUND(VLOOKUP(fUnitSales[[#This Row],[Product]],dProducts[],2,0)*(1-fUnitSales[[#This Row],[Discount]])*fUnitSales[[#This Row],[Units]],2)</f>
        <v>68</v>
      </c>
      <c r="N6212" s="4" t="str">
        <f>VLOOKUP(fUnitSales[[#This Row],[SalesRep]],dSalesRep[],2,0)</f>
        <v>West</v>
      </c>
    </row>
    <row r="6213" spans="7:14" x14ac:dyDescent="0.25">
      <c r="G6213" s="6">
        <v>41990</v>
      </c>
      <c r="H6213" t="s">
        <v>32</v>
      </c>
      <c r="I6213" t="s">
        <v>12</v>
      </c>
      <c r="J6213">
        <v>0</v>
      </c>
      <c r="K6213">
        <v>3</v>
      </c>
      <c r="M6213" s="4">
        <f>ROUND(VLOOKUP(fUnitSales[[#This Row],[Product]],dProducts[],2,0)*(1-fUnitSales[[#This Row],[Discount]])*fUnitSales[[#This Row],[Units]],2)</f>
        <v>239.85</v>
      </c>
      <c r="N6213" s="4" t="str">
        <f>VLOOKUP(fUnitSales[[#This Row],[SalesRep]],dSalesRep[],2,0)</f>
        <v>West</v>
      </c>
    </row>
    <row r="6214" spans="7:14" x14ac:dyDescent="0.25">
      <c r="G6214" s="6">
        <v>41951</v>
      </c>
      <c r="H6214" t="s">
        <v>95</v>
      </c>
      <c r="I6214" t="s">
        <v>13</v>
      </c>
      <c r="J6214">
        <v>0</v>
      </c>
      <c r="K6214">
        <v>2</v>
      </c>
      <c r="M6214" s="4">
        <f>ROUND(VLOOKUP(fUnitSales[[#This Row],[Product]],dProducts[],2,0)*(1-fUnitSales[[#This Row],[Discount]])*fUnitSales[[#This Row],[Units]],2)</f>
        <v>45.9</v>
      </c>
      <c r="N6214" s="4" t="str">
        <f>VLOOKUP(fUnitSales[[#This Row],[SalesRep]],dSalesRep[],2,0)</f>
        <v>South</v>
      </c>
    </row>
    <row r="6215" spans="7:14" x14ac:dyDescent="0.25">
      <c r="G6215" s="6">
        <v>41626</v>
      </c>
      <c r="H6215" t="s">
        <v>43</v>
      </c>
      <c r="I6215" t="s">
        <v>28</v>
      </c>
      <c r="J6215">
        <v>0</v>
      </c>
      <c r="K6215">
        <v>3</v>
      </c>
      <c r="M6215" s="4">
        <f>ROUND(VLOOKUP(fUnitSales[[#This Row],[Product]],dProducts[],2,0)*(1-fUnitSales[[#This Row],[Discount]])*fUnitSales[[#This Row],[Units]],2)</f>
        <v>82.5</v>
      </c>
      <c r="N6215" s="4" t="str">
        <f>VLOOKUP(fUnitSales[[#This Row],[SalesRep]],dSalesRep[],2,0)</f>
        <v>MidWest</v>
      </c>
    </row>
    <row r="6216" spans="7:14" x14ac:dyDescent="0.25">
      <c r="G6216" s="6">
        <v>41979</v>
      </c>
      <c r="H6216" t="s">
        <v>84</v>
      </c>
      <c r="I6216" t="s">
        <v>42</v>
      </c>
      <c r="J6216">
        <v>0</v>
      </c>
      <c r="K6216">
        <v>1</v>
      </c>
      <c r="M6216" s="4">
        <f>ROUND(VLOOKUP(fUnitSales[[#This Row],[Product]],dProducts[],2,0)*(1-fUnitSales[[#This Row],[Discount]])*fUnitSales[[#This Row],[Units]],2)</f>
        <v>19</v>
      </c>
      <c r="N6216" s="4" t="str">
        <f>VLOOKUP(fUnitSales[[#This Row],[SalesRep]],dSalesRep[],2,0)</f>
        <v>East</v>
      </c>
    </row>
    <row r="6217" spans="7:14" x14ac:dyDescent="0.25">
      <c r="G6217" s="6">
        <v>41597</v>
      </c>
      <c r="H6217" t="s">
        <v>43</v>
      </c>
      <c r="I6217" t="s">
        <v>8</v>
      </c>
      <c r="J6217">
        <v>0.02</v>
      </c>
      <c r="K6217">
        <v>3</v>
      </c>
      <c r="M6217" s="4">
        <f>ROUND(VLOOKUP(fUnitSales[[#This Row],[Product]],dProducts[],2,0)*(1-fUnitSales[[#This Row],[Discount]])*fUnitSales[[#This Row],[Units]],2)</f>
        <v>61.74</v>
      </c>
      <c r="N6217" s="4" t="str">
        <f>VLOOKUP(fUnitSales[[#This Row],[SalesRep]],dSalesRep[],2,0)</f>
        <v>MidWest</v>
      </c>
    </row>
    <row r="6218" spans="7:14" x14ac:dyDescent="0.25">
      <c r="G6218" s="6">
        <v>41612</v>
      </c>
      <c r="H6218" t="s">
        <v>21</v>
      </c>
      <c r="I6218" t="s">
        <v>22</v>
      </c>
      <c r="J6218">
        <v>0</v>
      </c>
      <c r="K6218">
        <v>1</v>
      </c>
      <c r="M6218" s="4">
        <f>ROUND(VLOOKUP(fUnitSales[[#This Row],[Product]],dProducts[],2,0)*(1-fUnitSales[[#This Row],[Discount]])*fUnitSales[[#This Row],[Units]],2)</f>
        <v>25</v>
      </c>
      <c r="N6218" s="4" t="str">
        <f>VLOOKUP(fUnitSales[[#This Row],[SalesRep]],dSalesRep[],2,0)</f>
        <v>West</v>
      </c>
    </row>
    <row r="6219" spans="7:14" x14ac:dyDescent="0.25">
      <c r="G6219" s="6">
        <v>41837</v>
      </c>
      <c r="H6219" t="s">
        <v>14</v>
      </c>
      <c r="I6219" t="s">
        <v>17</v>
      </c>
      <c r="J6219">
        <v>0</v>
      </c>
      <c r="K6219">
        <v>11</v>
      </c>
      <c r="M6219" s="4">
        <f>ROUND(VLOOKUP(fUnitSales[[#This Row],[Product]],dProducts[],2,0)*(1-fUnitSales[[#This Row],[Discount]])*fUnitSales[[#This Row],[Units]],2)</f>
        <v>219.45</v>
      </c>
      <c r="N6219" s="4" t="str">
        <f>VLOOKUP(fUnitSales[[#This Row],[SalesRep]],dSalesRep[],2,0)</f>
        <v>West</v>
      </c>
    </row>
    <row r="6220" spans="7:14" x14ac:dyDescent="0.25">
      <c r="G6220" s="6">
        <v>41950</v>
      </c>
      <c r="H6220" t="s">
        <v>41</v>
      </c>
      <c r="I6220" t="s">
        <v>31</v>
      </c>
      <c r="J6220">
        <v>0</v>
      </c>
      <c r="K6220">
        <v>17</v>
      </c>
      <c r="M6220" s="4">
        <f>ROUND(VLOOKUP(fUnitSales[[#This Row],[Product]],dProducts[],2,0)*(1-fUnitSales[[#This Row],[Discount]])*fUnitSales[[#This Row],[Units]],2)</f>
        <v>510</v>
      </c>
      <c r="N6220" s="4" t="str">
        <f>VLOOKUP(fUnitSales[[#This Row],[SalesRep]],dSalesRep[],2,0)</f>
        <v>South</v>
      </c>
    </row>
    <row r="6221" spans="7:14" x14ac:dyDescent="0.25">
      <c r="G6221" s="6">
        <v>41660</v>
      </c>
      <c r="H6221" t="s">
        <v>41</v>
      </c>
      <c r="I6221" t="s">
        <v>8</v>
      </c>
      <c r="J6221">
        <v>0.01</v>
      </c>
      <c r="K6221">
        <v>3</v>
      </c>
      <c r="M6221" s="4">
        <f>ROUND(VLOOKUP(fUnitSales[[#This Row],[Product]],dProducts[],2,0)*(1-fUnitSales[[#This Row],[Discount]])*fUnitSales[[#This Row],[Units]],2)</f>
        <v>62.37</v>
      </c>
      <c r="N6221" s="4" t="str">
        <f>VLOOKUP(fUnitSales[[#This Row],[SalesRep]],dSalesRep[],2,0)</f>
        <v>South</v>
      </c>
    </row>
    <row r="6222" spans="7:14" x14ac:dyDescent="0.25">
      <c r="G6222" s="6">
        <v>41386</v>
      </c>
      <c r="H6222" t="s">
        <v>21</v>
      </c>
      <c r="I6222" t="s">
        <v>28</v>
      </c>
      <c r="J6222">
        <v>0</v>
      </c>
      <c r="K6222">
        <v>2</v>
      </c>
      <c r="M6222" s="4">
        <f>ROUND(VLOOKUP(fUnitSales[[#This Row],[Product]],dProducts[],2,0)*(1-fUnitSales[[#This Row],[Discount]])*fUnitSales[[#This Row],[Units]],2)</f>
        <v>55</v>
      </c>
      <c r="N6222" s="4" t="str">
        <f>VLOOKUP(fUnitSales[[#This Row],[SalesRep]],dSalesRep[],2,0)</f>
        <v>West</v>
      </c>
    </row>
    <row r="6223" spans="7:14" x14ac:dyDescent="0.25">
      <c r="G6223" s="6">
        <v>41604</v>
      </c>
      <c r="H6223" t="s">
        <v>30</v>
      </c>
      <c r="I6223" t="s">
        <v>22</v>
      </c>
      <c r="J6223">
        <v>0</v>
      </c>
      <c r="K6223">
        <v>2</v>
      </c>
      <c r="M6223" s="4">
        <f>ROUND(VLOOKUP(fUnitSales[[#This Row],[Product]],dProducts[],2,0)*(1-fUnitSales[[#This Row],[Discount]])*fUnitSales[[#This Row],[Units]],2)</f>
        <v>50</v>
      </c>
      <c r="N6223" s="4" t="str">
        <f>VLOOKUP(fUnitSales[[#This Row],[SalesRep]],dSalesRep[],2,0)</f>
        <v>East</v>
      </c>
    </row>
    <row r="6224" spans="7:14" x14ac:dyDescent="0.25">
      <c r="G6224" s="6">
        <v>41998</v>
      </c>
      <c r="H6224" t="s">
        <v>14</v>
      </c>
      <c r="I6224" t="s">
        <v>17</v>
      </c>
      <c r="J6224">
        <v>0</v>
      </c>
      <c r="K6224">
        <v>3</v>
      </c>
      <c r="M6224" s="4">
        <f>ROUND(VLOOKUP(fUnitSales[[#This Row],[Product]],dProducts[],2,0)*(1-fUnitSales[[#This Row],[Discount]])*fUnitSales[[#This Row],[Units]],2)</f>
        <v>59.85</v>
      </c>
      <c r="N6224" s="4" t="str">
        <f>VLOOKUP(fUnitSales[[#This Row],[SalesRep]],dSalesRep[],2,0)</f>
        <v>West</v>
      </c>
    </row>
    <row r="6225" spans="7:14" x14ac:dyDescent="0.25">
      <c r="G6225" s="6">
        <v>41594</v>
      </c>
      <c r="H6225" t="s">
        <v>93</v>
      </c>
      <c r="I6225" t="s">
        <v>37</v>
      </c>
      <c r="J6225">
        <v>0</v>
      </c>
      <c r="K6225">
        <v>2</v>
      </c>
      <c r="M6225" s="4">
        <f>ROUND(VLOOKUP(fUnitSales[[#This Row],[Product]],dProducts[],2,0)*(1-fUnitSales[[#This Row],[Discount]])*fUnitSales[[#This Row],[Units]],2)</f>
        <v>50</v>
      </c>
      <c r="N6225" s="4" t="str">
        <f>VLOOKUP(fUnitSales[[#This Row],[SalesRep]],dSalesRep[],2,0)</f>
        <v>MidWest</v>
      </c>
    </row>
    <row r="6226" spans="7:14" x14ac:dyDescent="0.25">
      <c r="G6226" s="6">
        <v>42002</v>
      </c>
      <c r="H6226" t="s">
        <v>82</v>
      </c>
      <c r="I6226" t="s">
        <v>25</v>
      </c>
      <c r="J6226">
        <v>0</v>
      </c>
      <c r="K6226">
        <v>3</v>
      </c>
      <c r="M6226" s="4">
        <f>ROUND(VLOOKUP(fUnitSales[[#This Row],[Product]],dProducts[],2,0)*(1-fUnitSales[[#This Row],[Discount]])*fUnitSales[[#This Row],[Units]],2)</f>
        <v>102</v>
      </c>
      <c r="N6226" s="4" t="str">
        <f>VLOOKUP(fUnitSales[[#This Row],[SalesRep]],dSalesRep[],2,0)</f>
        <v>West</v>
      </c>
    </row>
    <row r="6227" spans="7:14" x14ac:dyDescent="0.25">
      <c r="G6227" s="6">
        <v>41952</v>
      </c>
      <c r="H6227" t="s">
        <v>74</v>
      </c>
      <c r="I6227" t="s">
        <v>42</v>
      </c>
      <c r="J6227">
        <v>0.01</v>
      </c>
      <c r="K6227">
        <v>3</v>
      </c>
      <c r="M6227" s="4">
        <f>ROUND(VLOOKUP(fUnitSales[[#This Row],[Product]],dProducts[],2,0)*(1-fUnitSales[[#This Row],[Discount]])*fUnitSales[[#This Row],[Units]],2)</f>
        <v>56.43</v>
      </c>
      <c r="N6227" s="4" t="str">
        <f>VLOOKUP(fUnitSales[[#This Row],[SalesRep]],dSalesRep[],2,0)</f>
        <v>MidWest</v>
      </c>
    </row>
    <row r="6228" spans="7:14" x14ac:dyDescent="0.25">
      <c r="G6228" s="6">
        <v>41595</v>
      </c>
      <c r="H6228" t="s">
        <v>21</v>
      </c>
      <c r="I6228" t="s">
        <v>34</v>
      </c>
      <c r="J6228">
        <v>0</v>
      </c>
      <c r="K6228">
        <v>1</v>
      </c>
      <c r="M6228" s="4">
        <f>ROUND(VLOOKUP(fUnitSales[[#This Row],[Product]],dProducts[],2,0)*(1-fUnitSales[[#This Row],[Discount]])*fUnitSales[[#This Row],[Units]],2)</f>
        <v>23.5</v>
      </c>
      <c r="N6228" s="4" t="str">
        <f>VLOOKUP(fUnitSales[[#This Row],[SalesRep]],dSalesRep[],2,0)</f>
        <v>West</v>
      </c>
    </row>
    <row r="6229" spans="7:14" x14ac:dyDescent="0.25">
      <c r="G6229" s="6">
        <v>41596</v>
      </c>
      <c r="H6229" t="s">
        <v>50</v>
      </c>
      <c r="I6229" t="s">
        <v>28</v>
      </c>
      <c r="J6229">
        <v>0.02</v>
      </c>
      <c r="K6229">
        <v>2</v>
      </c>
      <c r="M6229" s="4">
        <f>ROUND(VLOOKUP(fUnitSales[[#This Row],[Product]],dProducts[],2,0)*(1-fUnitSales[[#This Row],[Discount]])*fUnitSales[[#This Row],[Units]],2)</f>
        <v>53.9</v>
      </c>
      <c r="N6229" s="4" t="str">
        <f>VLOOKUP(fUnitSales[[#This Row],[SalesRep]],dSalesRep[],2,0)</f>
        <v>MidWest</v>
      </c>
    </row>
    <row r="6230" spans="7:14" x14ac:dyDescent="0.25">
      <c r="G6230" s="6">
        <v>41620</v>
      </c>
      <c r="H6230" t="s">
        <v>36</v>
      </c>
      <c r="I6230" t="s">
        <v>8</v>
      </c>
      <c r="J6230">
        <v>0</v>
      </c>
      <c r="K6230">
        <v>1</v>
      </c>
      <c r="M6230" s="4">
        <f>ROUND(VLOOKUP(fUnitSales[[#This Row],[Product]],dProducts[],2,0)*(1-fUnitSales[[#This Row],[Discount]])*fUnitSales[[#This Row],[Units]],2)</f>
        <v>21</v>
      </c>
      <c r="N6230" s="4" t="str">
        <f>VLOOKUP(fUnitSales[[#This Row],[SalesRep]],dSalesRep[],2,0)</f>
        <v>West</v>
      </c>
    </row>
    <row r="6231" spans="7:14" x14ac:dyDescent="0.25">
      <c r="G6231" s="6">
        <v>41973</v>
      </c>
      <c r="H6231" t="s">
        <v>88</v>
      </c>
      <c r="I6231" t="s">
        <v>18</v>
      </c>
      <c r="J6231">
        <v>0.02</v>
      </c>
      <c r="K6231">
        <v>3</v>
      </c>
      <c r="M6231" s="4">
        <f>ROUND(VLOOKUP(fUnitSales[[#This Row],[Product]],dProducts[],2,0)*(1-fUnitSales[[#This Row],[Discount]])*fUnitSales[[#This Row],[Units]],2)</f>
        <v>67.47</v>
      </c>
      <c r="N6231" s="4" t="str">
        <f>VLOOKUP(fUnitSales[[#This Row],[SalesRep]],dSalesRep[],2,0)</f>
        <v>MidWest</v>
      </c>
    </row>
    <row r="6232" spans="7:14" x14ac:dyDescent="0.25">
      <c r="G6232" s="6">
        <v>41811</v>
      </c>
      <c r="H6232" t="s">
        <v>72</v>
      </c>
      <c r="I6232" t="s">
        <v>18</v>
      </c>
      <c r="J6232">
        <v>0</v>
      </c>
      <c r="K6232">
        <v>2</v>
      </c>
      <c r="M6232" s="4">
        <f>ROUND(VLOOKUP(fUnitSales[[#This Row],[Product]],dProducts[],2,0)*(1-fUnitSales[[#This Row],[Discount]])*fUnitSales[[#This Row],[Units]],2)</f>
        <v>45.9</v>
      </c>
      <c r="N6232" s="4" t="str">
        <f>VLOOKUP(fUnitSales[[#This Row],[SalesRep]],dSalesRep[],2,0)</f>
        <v>East</v>
      </c>
    </row>
    <row r="6233" spans="7:14" x14ac:dyDescent="0.25">
      <c r="G6233" s="6">
        <v>41987</v>
      </c>
      <c r="H6233" t="s">
        <v>79</v>
      </c>
      <c r="I6233" t="s">
        <v>12</v>
      </c>
      <c r="J6233">
        <v>0</v>
      </c>
      <c r="K6233">
        <v>2</v>
      </c>
      <c r="M6233" s="4">
        <f>ROUND(VLOOKUP(fUnitSales[[#This Row],[Product]],dProducts[],2,0)*(1-fUnitSales[[#This Row],[Discount]])*fUnitSales[[#This Row],[Units]],2)</f>
        <v>159.9</v>
      </c>
      <c r="N6233" s="4" t="str">
        <f>VLOOKUP(fUnitSales[[#This Row],[SalesRep]],dSalesRep[],2,0)</f>
        <v>South</v>
      </c>
    </row>
    <row r="6234" spans="7:14" x14ac:dyDescent="0.25">
      <c r="G6234" s="6">
        <v>41578</v>
      </c>
      <c r="H6234" t="s">
        <v>87</v>
      </c>
      <c r="I6234" t="s">
        <v>31</v>
      </c>
      <c r="J6234">
        <v>0</v>
      </c>
      <c r="K6234">
        <v>3</v>
      </c>
      <c r="M6234" s="4">
        <f>ROUND(VLOOKUP(fUnitSales[[#This Row],[Product]],dProducts[],2,0)*(1-fUnitSales[[#This Row],[Discount]])*fUnitSales[[#This Row],[Units]],2)</f>
        <v>90</v>
      </c>
      <c r="N6234" s="4" t="str">
        <f>VLOOKUP(fUnitSales[[#This Row],[SalesRep]],dSalesRep[],2,0)</f>
        <v>South</v>
      </c>
    </row>
    <row r="6235" spans="7:14" x14ac:dyDescent="0.25">
      <c r="G6235" s="6">
        <v>41961</v>
      </c>
      <c r="H6235" t="s">
        <v>77</v>
      </c>
      <c r="I6235" t="s">
        <v>25</v>
      </c>
      <c r="J6235">
        <v>1.4999999999999999E-2</v>
      </c>
      <c r="K6235">
        <v>3</v>
      </c>
      <c r="M6235" s="4">
        <f>ROUND(VLOOKUP(fUnitSales[[#This Row],[Product]],dProducts[],2,0)*(1-fUnitSales[[#This Row],[Discount]])*fUnitSales[[#This Row],[Units]],2)</f>
        <v>100.47</v>
      </c>
      <c r="N6235" s="4" t="str">
        <f>VLOOKUP(fUnitSales[[#This Row],[SalesRep]],dSalesRep[],2,0)</f>
        <v>MidWest</v>
      </c>
    </row>
    <row r="6236" spans="7:14" x14ac:dyDescent="0.25">
      <c r="G6236" s="6">
        <v>41795</v>
      </c>
      <c r="H6236" t="s">
        <v>66</v>
      </c>
      <c r="I6236" t="s">
        <v>37</v>
      </c>
      <c r="J6236">
        <v>0</v>
      </c>
      <c r="K6236">
        <v>2</v>
      </c>
      <c r="M6236" s="4">
        <f>ROUND(VLOOKUP(fUnitSales[[#This Row],[Product]],dProducts[],2,0)*(1-fUnitSales[[#This Row],[Discount]])*fUnitSales[[#This Row],[Units]],2)</f>
        <v>50</v>
      </c>
      <c r="N6236" s="4" t="str">
        <f>VLOOKUP(fUnitSales[[#This Row],[SalesRep]],dSalesRep[],2,0)</f>
        <v>MidWest</v>
      </c>
    </row>
    <row r="6237" spans="7:14" x14ac:dyDescent="0.25">
      <c r="G6237" s="6">
        <v>41377</v>
      </c>
      <c r="H6237" t="s">
        <v>49</v>
      </c>
      <c r="I6237" t="s">
        <v>22</v>
      </c>
      <c r="J6237">
        <v>2.5000000000000001E-2</v>
      </c>
      <c r="K6237">
        <v>16</v>
      </c>
      <c r="M6237" s="4">
        <f>ROUND(VLOOKUP(fUnitSales[[#This Row],[Product]],dProducts[],2,0)*(1-fUnitSales[[#This Row],[Discount]])*fUnitSales[[#This Row],[Units]],2)</f>
        <v>390</v>
      </c>
      <c r="N6237" s="4" t="str">
        <f>VLOOKUP(fUnitSales[[#This Row],[SalesRep]],dSalesRep[],2,0)</f>
        <v>West</v>
      </c>
    </row>
    <row r="6238" spans="7:14" x14ac:dyDescent="0.25">
      <c r="G6238" s="6">
        <v>41596</v>
      </c>
      <c r="H6238" t="s">
        <v>60</v>
      </c>
      <c r="I6238" t="s">
        <v>18</v>
      </c>
      <c r="J6238">
        <v>0</v>
      </c>
      <c r="K6238">
        <v>19</v>
      </c>
      <c r="M6238" s="4">
        <f>ROUND(VLOOKUP(fUnitSales[[#This Row],[Product]],dProducts[],2,0)*(1-fUnitSales[[#This Row],[Discount]])*fUnitSales[[#This Row],[Units]],2)</f>
        <v>436.05</v>
      </c>
      <c r="N6238" s="4" t="str">
        <f>VLOOKUP(fUnitSales[[#This Row],[SalesRep]],dSalesRep[],2,0)</f>
        <v>South</v>
      </c>
    </row>
    <row r="6239" spans="7:14" x14ac:dyDescent="0.25">
      <c r="G6239" s="6">
        <v>41787</v>
      </c>
      <c r="H6239" t="s">
        <v>41</v>
      </c>
      <c r="I6239" t="s">
        <v>8</v>
      </c>
      <c r="J6239">
        <v>0.03</v>
      </c>
      <c r="K6239">
        <v>2</v>
      </c>
      <c r="M6239" s="4">
        <f>ROUND(VLOOKUP(fUnitSales[[#This Row],[Product]],dProducts[],2,0)*(1-fUnitSales[[#This Row],[Discount]])*fUnitSales[[#This Row],[Units]],2)</f>
        <v>40.74</v>
      </c>
      <c r="N6239" s="4" t="str">
        <f>VLOOKUP(fUnitSales[[#This Row],[SalesRep]],dSalesRep[],2,0)</f>
        <v>South</v>
      </c>
    </row>
    <row r="6240" spans="7:14" x14ac:dyDescent="0.25">
      <c r="G6240" s="6">
        <v>41994</v>
      </c>
      <c r="H6240" t="s">
        <v>52</v>
      </c>
      <c r="I6240" t="s">
        <v>17</v>
      </c>
      <c r="J6240">
        <v>0</v>
      </c>
      <c r="K6240">
        <v>3</v>
      </c>
      <c r="M6240" s="4">
        <f>ROUND(VLOOKUP(fUnitSales[[#This Row],[Product]],dProducts[],2,0)*(1-fUnitSales[[#This Row],[Discount]])*fUnitSales[[#This Row],[Units]],2)</f>
        <v>59.85</v>
      </c>
      <c r="N6240" s="4" t="str">
        <f>VLOOKUP(fUnitSales[[#This Row],[SalesRep]],dSalesRep[],2,0)</f>
        <v>South</v>
      </c>
    </row>
    <row r="6241" spans="7:14" x14ac:dyDescent="0.25">
      <c r="G6241" s="6">
        <v>41356</v>
      </c>
      <c r="H6241" t="s">
        <v>23</v>
      </c>
      <c r="I6241" t="s">
        <v>17</v>
      </c>
      <c r="J6241">
        <v>0</v>
      </c>
      <c r="K6241">
        <v>4</v>
      </c>
      <c r="M6241" s="4">
        <f>ROUND(VLOOKUP(fUnitSales[[#This Row],[Product]],dProducts[],2,0)*(1-fUnitSales[[#This Row],[Discount]])*fUnitSales[[#This Row],[Units]],2)</f>
        <v>79.8</v>
      </c>
      <c r="N6241" s="4" t="str">
        <f>VLOOKUP(fUnitSales[[#This Row],[SalesRep]],dSalesRep[],2,0)</f>
        <v>East</v>
      </c>
    </row>
    <row r="6242" spans="7:14" x14ac:dyDescent="0.25">
      <c r="G6242" s="6">
        <v>41984</v>
      </c>
      <c r="H6242" t="s">
        <v>32</v>
      </c>
      <c r="I6242" t="s">
        <v>28</v>
      </c>
      <c r="J6242">
        <v>0.02</v>
      </c>
      <c r="K6242">
        <v>3</v>
      </c>
      <c r="M6242" s="4">
        <f>ROUND(VLOOKUP(fUnitSales[[#This Row],[Product]],dProducts[],2,0)*(1-fUnitSales[[#This Row],[Discount]])*fUnitSales[[#This Row],[Units]],2)</f>
        <v>80.849999999999994</v>
      </c>
      <c r="N6242" s="4" t="str">
        <f>VLOOKUP(fUnitSales[[#This Row],[SalesRep]],dSalesRep[],2,0)</f>
        <v>West</v>
      </c>
    </row>
    <row r="6243" spans="7:14" x14ac:dyDescent="0.25">
      <c r="G6243" s="6">
        <v>41637</v>
      </c>
      <c r="H6243" t="s">
        <v>90</v>
      </c>
      <c r="I6243" t="s">
        <v>37</v>
      </c>
      <c r="J6243">
        <v>0.01</v>
      </c>
      <c r="K6243">
        <v>6</v>
      </c>
      <c r="M6243" s="4">
        <f>ROUND(VLOOKUP(fUnitSales[[#This Row],[Product]],dProducts[],2,0)*(1-fUnitSales[[#This Row],[Discount]])*fUnitSales[[#This Row],[Units]],2)</f>
        <v>148.5</v>
      </c>
      <c r="N6243" s="4" t="str">
        <f>VLOOKUP(fUnitSales[[#This Row],[SalesRep]],dSalesRep[],2,0)</f>
        <v>West</v>
      </c>
    </row>
    <row r="6244" spans="7:14" x14ac:dyDescent="0.25">
      <c r="G6244" s="6">
        <v>41618</v>
      </c>
      <c r="H6244" t="s">
        <v>92</v>
      </c>
      <c r="I6244" t="s">
        <v>8</v>
      </c>
      <c r="J6244">
        <v>0.02</v>
      </c>
      <c r="K6244">
        <v>2</v>
      </c>
      <c r="M6244" s="4">
        <f>ROUND(VLOOKUP(fUnitSales[[#This Row],[Product]],dProducts[],2,0)*(1-fUnitSales[[#This Row],[Discount]])*fUnitSales[[#This Row],[Units]],2)</f>
        <v>41.16</v>
      </c>
      <c r="N6244" s="4" t="str">
        <f>VLOOKUP(fUnitSales[[#This Row],[SalesRep]],dSalesRep[],2,0)</f>
        <v>West</v>
      </c>
    </row>
    <row r="6245" spans="7:14" x14ac:dyDescent="0.25">
      <c r="G6245" s="6">
        <v>41958</v>
      </c>
      <c r="H6245" t="s">
        <v>44</v>
      </c>
      <c r="I6245" t="s">
        <v>18</v>
      </c>
      <c r="J6245">
        <v>2.5000000000000001E-2</v>
      </c>
      <c r="K6245">
        <v>16</v>
      </c>
      <c r="M6245" s="4">
        <f>ROUND(VLOOKUP(fUnitSales[[#This Row],[Product]],dProducts[],2,0)*(1-fUnitSales[[#This Row],[Discount]])*fUnitSales[[#This Row],[Units]],2)</f>
        <v>358.02</v>
      </c>
      <c r="N6245" s="4" t="str">
        <f>VLOOKUP(fUnitSales[[#This Row],[SalesRep]],dSalesRep[],2,0)</f>
        <v>MidWest</v>
      </c>
    </row>
    <row r="6246" spans="7:14" x14ac:dyDescent="0.25">
      <c r="G6246" s="6">
        <v>41627</v>
      </c>
      <c r="H6246" t="s">
        <v>76</v>
      </c>
      <c r="I6246" t="s">
        <v>25</v>
      </c>
      <c r="J6246">
        <v>0.02</v>
      </c>
      <c r="K6246">
        <v>2</v>
      </c>
      <c r="M6246" s="4">
        <f>ROUND(VLOOKUP(fUnitSales[[#This Row],[Product]],dProducts[],2,0)*(1-fUnitSales[[#This Row],[Discount]])*fUnitSales[[#This Row],[Units]],2)</f>
        <v>66.64</v>
      </c>
      <c r="N6246" s="4" t="str">
        <f>VLOOKUP(fUnitSales[[#This Row],[SalesRep]],dSalesRep[],2,0)</f>
        <v>MidWest</v>
      </c>
    </row>
    <row r="6247" spans="7:14" x14ac:dyDescent="0.25">
      <c r="G6247" s="6">
        <v>41655</v>
      </c>
      <c r="H6247" t="s">
        <v>81</v>
      </c>
      <c r="I6247" t="s">
        <v>18</v>
      </c>
      <c r="J6247">
        <v>0</v>
      </c>
      <c r="K6247">
        <v>3</v>
      </c>
      <c r="M6247" s="4">
        <f>ROUND(VLOOKUP(fUnitSales[[#This Row],[Product]],dProducts[],2,0)*(1-fUnitSales[[#This Row],[Discount]])*fUnitSales[[#This Row],[Units]],2)</f>
        <v>68.849999999999994</v>
      </c>
      <c r="N6247" s="4" t="str">
        <f>VLOOKUP(fUnitSales[[#This Row],[SalesRep]],dSalesRep[],2,0)</f>
        <v>East</v>
      </c>
    </row>
    <row r="6248" spans="7:14" x14ac:dyDescent="0.25">
      <c r="G6248" s="6">
        <v>41337</v>
      </c>
      <c r="H6248" t="s">
        <v>11</v>
      </c>
      <c r="I6248" t="s">
        <v>17</v>
      </c>
      <c r="J6248">
        <v>0</v>
      </c>
      <c r="K6248">
        <v>1</v>
      </c>
      <c r="M6248" s="4">
        <f>ROUND(VLOOKUP(fUnitSales[[#This Row],[Product]],dProducts[],2,0)*(1-fUnitSales[[#This Row],[Discount]])*fUnitSales[[#This Row],[Units]],2)</f>
        <v>19.95</v>
      </c>
      <c r="N6248" s="4" t="str">
        <f>VLOOKUP(fUnitSales[[#This Row],[SalesRep]],dSalesRep[],2,0)</f>
        <v>West</v>
      </c>
    </row>
    <row r="6249" spans="7:14" x14ac:dyDescent="0.25">
      <c r="G6249" s="6">
        <v>41982</v>
      </c>
      <c r="H6249" t="s">
        <v>41</v>
      </c>
      <c r="I6249" t="s">
        <v>25</v>
      </c>
      <c r="J6249">
        <v>0</v>
      </c>
      <c r="K6249">
        <v>3</v>
      </c>
      <c r="M6249" s="4">
        <f>ROUND(VLOOKUP(fUnitSales[[#This Row],[Product]],dProducts[],2,0)*(1-fUnitSales[[#This Row],[Discount]])*fUnitSales[[#This Row],[Units]],2)</f>
        <v>102</v>
      </c>
      <c r="N6249" s="4" t="str">
        <f>VLOOKUP(fUnitSales[[#This Row],[SalesRep]],dSalesRep[],2,0)</f>
        <v>South</v>
      </c>
    </row>
    <row r="6250" spans="7:14" x14ac:dyDescent="0.25">
      <c r="G6250" s="6">
        <v>41971</v>
      </c>
      <c r="H6250" t="s">
        <v>72</v>
      </c>
      <c r="I6250" t="s">
        <v>22</v>
      </c>
      <c r="J6250">
        <v>0</v>
      </c>
      <c r="K6250">
        <v>3</v>
      </c>
      <c r="M6250" s="4">
        <f>ROUND(VLOOKUP(fUnitSales[[#This Row],[Product]],dProducts[],2,0)*(1-fUnitSales[[#This Row],[Discount]])*fUnitSales[[#This Row],[Units]],2)</f>
        <v>75</v>
      </c>
      <c r="N6250" s="4" t="str">
        <f>VLOOKUP(fUnitSales[[#This Row],[SalesRep]],dSalesRep[],2,0)</f>
        <v>East</v>
      </c>
    </row>
    <row r="6251" spans="7:14" x14ac:dyDescent="0.25">
      <c r="G6251" s="6">
        <v>41332</v>
      </c>
      <c r="H6251" t="s">
        <v>92</v>
      </c>
      <c r="I6251" t="s">
        <v>42</v>
      </c>
      <c r="J6251">
        <v>0</v>
      </c>
      <c r="K6251">
        <v>3</v>
      </c>
      <c r="M6251" s="4">
        <f>ROUND(VLOOKUP(fUnitSales[[#This Row],[Product]],dProducts[],2,0)*(1-fUnitSales[[#This Row],[Discount]])*fUnitSales[[#This Row],[Units]],2)</f>
        <v>57</v>
      </c>
      <c r="N6251" s="4" t="str">
        <f>VLOOKUP(fUnitSales[[#This Row],[SalesRep]],dSalesRep[],2,0)</f>
        <v>West</v>
      </c>
    </row>
    <row r="6252" spans="7:14" x14ac:dyDescent="0.25">
      <c r="G6252" s="6">
        <v>41610</v>
      </c>
      <c r="H6252" t="s">
        <v>9</v>
      </c>
      <c r="I6252" t="s">
        <v>18</v>
      </c>
      <c r="J6252">
        <v>0</v>
      </c>
      <c r="K6252">
        <v>2</v>
      </c>
      <c r="M6252" s="4">
        <f>ROUND(VLOOKUP(fUnitSales[[#This Row],[Product]],dProducts[],2,0)*(1-fUnitSales[[#This Row],[Discount]])*fUnitSales[[#This Row],[Units]],2)</f>
        <v>45.9</v>
      </c>
      <c r="N6252" s="4" t="str">
        <f>VLOOKUP(fUnitSales[[#This Row],[SalesRep]],dSalesRep[],2,0)</f>
        <v>MidWest</v>
      </c>
    </row>
    <row r="6253" spans="7:14" x14ac:dyDescent="0.25">
      <c r="G6253" s="6">
        <v>41708</v>
      </c>
      <c r="H6253" t="s">
        <v>43</v>
      </c>
      <c r="I6253" t="s">
        <v>8</v>
      </c>
      <c r="J6253">
        <v>0</v>
      </c>
      <c r="K6253">
        <v>4</v>
      </c>
      <c r="M6253" s="4">
        <f>ROUND(VLOOKUP(fUnitSales[[#This Row],[Product]],dProducts[],2,0)*(1-fUnitSales[[#This Row],[Discount]])*fUnitSales[[#This Row],[Units]],2)</f>
        <v>84</v>
      </c>
      <c r="N6253" s="4" t="str">
        <f>VLOOKUP(fUnitSales[[#This Row],[SalesRep]],dSalesRep[],2,0)</f>
        <v>MidWest</v>
      </c>
    </row>
    <row r="6254" spans="7:14" x14ac:dyDescent="0.25">
      <c r="G6254" s="6">
        <v>41941</v>
      </c>
      <c r="H6254" t="s">
        <v>66</v>
      </c>
      <c r="I6254" t="s">
        <v>18</v>
      </c>
      <c r="J6254">
        <v>2.5000000000000001E-2</v>
      </c>
      <c r="K6254">
        <v>3</v>
      </c>
      <c r="M6254" s="4">
        <f>ROUND(VLOOKUP(fUnitSales[[#This Row],[Product]],dProducts[],2,0)*(1-fUnitSales[[#This Row],[Discount]])*fUnitSales[[#This Row],[Units]],2)</f>
        <v>67.13</v>
      </c>
      <c r="N6254" s="4" t="str">
        <f>VLOOKUP(fUnitSales[[#This Row],[SalesRep]],dSalesRep[],2,0)</f>
        <v>MidWest</v>
      </c>
    </row>
    <row r="6255" spans="7:14" x14ac:dyDescent="0.25">
      <c r="G6255" s="6">
        <v>41629</v>
      </c>
      <c r="H6255" t="s">
        <v>82</v>
      </c>
      <c r="I6255" t="s">
        <v>18</v>
      </c>
      <c r="J6255">
        <v>1.4999999999999999E-2</v>
      </c>
      <c r="K6255">
        <v>2</v>
      </c>
      <c r="M6255" s="4">
        <f>ROUND(VLOOKUP(fUnitSales[[#This Row],[Product]],dProducts[],2,0)*(1-fUnitSales[[#This Row],[Discount]])*fUnitSales[[#This Row],[Units]],2)</f>
        <v>45.21</v>
      </c>
      <c r="N6255" s="4" t="str">
        <f>VLOOKUP(fUnitSales[[#This Row],[SalesRep]],dSalesRep[],2,0)</f>
        <v>West</v>
      </c>
    </row>
    <row r="6256" spans="7:14" x14ac:dyDescent="0.25">
      <c r="G6256" s="6">
        <v>41594</v>
      </c>
      <c r="H6256" t="s">
        <v>56</v>
      </c>
      <c r="I6256" t="s">
        <v>42</v>
      </c>
      <c r="J6256">
        <v>2.5000000000000001E-2</v>
      </c>
      <c r="K6256">
        <v>2</v>
      </c>
      <c r="M6256" s="4">
        <f>ROUND(VLOOKUP(fUnitSales[[#This Row],[Product]],dProducts[],2,0)*(1-fUnitSales[[#This Row],[Discount]])*fUnitSales[[#This Row],[Units]],2)</f>
        <v>37.049999999999997</v>
      </c>
      <c r="N6256" s="4" t="str">
        <f>VLOOKUP(fUnitSales[[#This Row],[SalesRep]],dSalesRep[],2,0)</f>
        <v>West</v>
      </c>
    </row>
    <row r="6257" spans="7:14" x14ac:dyDescent="0.25">
      <c r="G6257" s="6">
        <v>41951</v>
      </c>
      <c r="H6257" t="s">
        <v>43</v>
      </c>
      <c r="I6257" t="s">
        <v>28</v>
      </c>
      <c r="J6257">
        <v>0</v>
      </c>
      <c r="K6257">
        <v>3</v>
      </c>
      <c r="M6257" s="4">
        <f>ROUND(VLOOKUP(fUnitSales[[#This Row],[Product]],dProducts[],2,0)*(1-fUnitSales[[#This Row],[Discount]])*fUnitSales[[#This Row],[Units]],2)</f>
        <v>82.5</v>
      </c>
      <c r="N6257" s="4" t="str">
        <f>VLOOKUP(fUnitSales[[#This Row],[SalesRep]],dSalesRep[],2,0)</f>
        <v>MidWest</v>
      </c>
    </row>
    <row r="6258" spans="7:14" x14ac:dyDescent="0.25">
      <c r="G6258" s="6">
        <v>41612</v>
      </c>
      <c r="H6258" t="s">
        <v>70</v>
      </c>
      <c r="I6258" t="s">
        <v>28</v>
      </c>
      <c r="J6258">
        <v>0.01</v>
      </c>
      <c r="K6258">
        <v>1</v>
      </c>
      <c r="M6258" s="4">
        <f>ROUND(VLOOKUP(fUnitSales[[#This Row],[Product]],dProducts[],2,0)*(1-fUnitSales[[#This Row],[Discount]])*fUnitSales[[#This Row],[Units]],2)</f>
        <v>27.23</v>
      </c>
      <c r="N6258" s="4" t="str">
        <f>VLOOKUP(fUnitSales[[#This Row],[SalesRep]],dSalesRep[],2,0)</f>
        <v>West</v>
      </c>
    </row>
    <row r="6259" spans="7:14" x14ac:dyDescent="0.25">
      <c r="G6259" s="6">
        <v>41845</v>
      </c>
      <c r="H6259" t="s">
        <v>54</v>
      </c>
      <c r="I6259" t="s">
        <v>25</v>
      </c>
      <c r="J6259">
        <v>0</v>
      </c>
      <c r="K6259">
        <v>10</v>
      </c>
      <c r="M6259" s="4">
        <f>ROUND(VLOOKUP(fUnitSales[[#This Row],[Product]],dProducts[],2,0)*(1-fUnitSales[[#This Row],[Discount]])*fUnitSales[[#This Row],[Units]],2)</f>
        <v>340</v>
      </c>
      <c r="N6259" s="4" t="str">
        <f>VLOOKUP(fUnitSales[[#This Row],[SalesRep]],dSalesRep[],2,0)</f>
        <v>East</v>
      </c>
    </row>
    <row r="6260" spans="7:14" x14ac:dyDescent="0.25">
      <c r="G6260" s="6">
        <v>41753</v>
      </c>
      <c r="H6260" t="s">
        <v>85</v>
      </c>
      <c r="I6260" t="s">
        <v>13</v>
      </c>
      <c r="J6260">
        <v>0</v>
      </c>
      <c r="K6260">
        <v>3</v>
      </c>
      <c r="M6260" s="4">
        <f>ROUND(VLOOKUP(fUnitSales[[#This Row],[Product]],dProducts[],2,0)*(1-fUnitSales[[#This Row],[Discount]])*fUnitSales[[#This Row],[Units]],2)</f>
        <v>68.849999999999994</v>
      </c>
      <c r="N6260" s="4" t="str">
        <f>VLOOKUP(fUnitSales[[#This Row],[SalesRep]],dSalesRep[],2,0)</f>
        <v>West</v>
      </c>
    </row>
    <row r="6261" spans="7:14" x14ac:dyDescent="0.25">
      <c r="G6261" s="6">
        <v>41281</v>
      </c>
      <c r="H6261" t="s">
        <v>93</v>
      </c>
      <c r="I6261" t="s">
        <v>22</v>
      </c>
      <c r="J6261">
        <v>0</v>
      </c>
      <c r="K6261">
        <v>3</v>
      </c>
      <c r="M6261" s="4">
        <f>ROUND(VLOOKUP(fUnitSales[[#This Row],[Product]],dProducts[],2,0)*(1-fUnitSales[[#This Row],[Discount]])*fUnitSales[[#This Row],[Units]],2)</f>
        <v>75</v>
      </c>
      <c r="N6261" s="4" t="str">
        <f>VLOOKUP(fUnitSales[[#This Row],[SalesRep]],dSalesRep[],2,0)</f>
        <v>MidWest</v>
      </c>
    </row>
    <row r="6262" spans="7:14" x14ac:dyDescent="0.25">
      <c r="G6262" s="6">
        <v>41623</v>
      </c>
      <c r="H6262" t="s">
        <v>58</v>
      </c>
      <c r="I6262" t="s">
        <v>18</v>
      </c>
      <c r="J6262">
        <v>0</v>
      </c>
      <c r="K6262">
        <v>2</v>
      </c>
      <c r="M6262" s="4">
        <f>ROUND(VLOOKUP(fUnitSales[[#This Row],[Product]],dProducts[],2,0)*(1-fUnitSales[[#This Row],[Discount]])*fUnitSales[[#This Row],[Units]],2)</f>
        <v>45.9</v>
      </c>
      <c r="N6262" s="4" t="str">
        <f>VLOOKUP(fUnitSales[[#This Row],[SalesRep]],dSalesRep[],2,0)</f>
        <v>East</v>
      </c>
    </row>
    <row r="6263" spans="7:14" x14ac:dyDescent="0.25">
      <c r="G6263" s="6">
        <v>41694</v>
      </c>
      <c r="H6263" t="s">
        <v>41</v>
      </c>
      <c r="I6263" t="s">
        <v>18</v>
      </c>
      <c r="J6263">
        <v>0</v>
      </c>
      <c r="K6263">
        <v>2</v>
      </c>
      <c r="M6263" s="4">
        <f>ROUND(VLOOKUP(fUnitSales[[#This Row],[Product]],dProducts[],2,0)*(1-fUnitSales[[#This Row],[Discount]])*fUnitSales[[#This Row],[Units]],2)</f>
        <v>45.9</v>
      </c>
      <c r="N6263" s="4" t="str">
        <f>VLOOKUP(fUnitSales[[#This Row],[SalesRep]],dSalesRep[],2,0)</f>
        <v>South</v>
      </c>
    </row>
    <row r="6264" spans="7:14" x14ac:dyDescent="0.25">
      <c r="G6264" s="6">
        <v>41988</v>
      </c>
      <c r="H6264" t="s">
        <v>82</v>
      </c>
      <c r="I6264" t="s">
        <v>25</v>
      </c>
      <c r="J6264">
        <v>0</v>
      </c>
      <c r="K6264">
        <v>2</v>
      </c>
      <c r="M6264" s="4">
        <f>ROUND(VLOOKUP(fUnitSales[[#This Row],[Product]],dProducts[],2,0)*(1-fUnitSales[[#This Row],[Discount]])*fUnitSales[[#This Row],[Units]],2)</f>
        <v>68</v>
      </c>
      <c r="N6264" s="4" t="str">
        <f>VLOOKUP(fUnitSales[[#This Row],[SalesRep]],dSalesRep[],2,0)</f>
        <v>West</v>
      </c>
    </row>
    <row r="6265" spans="7:14" x14ac:dyDescent="0.25">
      <c r="G6265" s="6">
        <v>41590</v>
      </c>
      <c r="H6265" t="s">
        <v>43</v>
      </c>
      <c r="I6265" t="s">
        <v>25</v>
      </c>
      <c r="J6265">
        <v>2.5000000000000001E-2</v>
      </c>
      <c r="K6265">
        <v>3</v>
      </c>
      <c r="M6265" s="4">
        <f>ROUND(VLOOKUP(fUnitSales[[#This Row],[Product]],dProducts[],2,0)*(1-fUnitSales[[#This Row],[Discount]])*fUnitSales[[#This Row],[Units]],2)</f>
        <v>99.45</v>
      </c>
      <c r="N6265" s="4" t="str">
        <f>VLOOKUP(fUnitSales[[#This Row],[SalesRep]],dSalesRep[],2,0)</f>
        <v>MidWest</v>
      </c>
    </row>
    <row r="6266" spans="7:14" x14ac:dyDescent="0.25">
      <c r="G6266" s="6">
        <v>41969</v>
      </c>
      <c r="H6266" t="s">
        <v>88</v>
      </c>
      <c r="I6266" t="s">
        <v>17</v>
      </c>
      <c r="J6266">
        <v>0</v>
      </c>
      <c r="K6266">
        <v>3</v>
      </c>
      <c r="M6266" s="4">
        <f>ROUND(VLOOKUP(fUnitSales[[#This Row],[Product]],dProducts[],2,0)*(1-fUnitSales[[#This Row],[Discount]])*fUnitSales[[#This Row],[Units]],2)</f>
        <v>59.85</v>
      </c>
      <c r="N6266" s="4" t="str">
        <f>VLOOKUP(fUnitSales[[#This Row],[SalesRep]],dSalesRep[],2,0)</f>
        <v>MidWest</v>
      </c>
    </row>
    <row r="6267" spans="7:14" x14ac:dyDescent="0.25">
      <c r="G6267" s="6">
        <v>41611</v>
      </c>
      <c r="H6267" t="s">
        <v>74</v>
      </c>
      <c r="I6267" t="s">
        <v>25</v>
      </c>
      <c r="J6267">
        <v>0.03</v>
      </c>
      <c r="K6267">
        <v>2</v>
      </c>
      <c r="M6267" s="4">
        <f>ROUND(VLOOKUP(fUnitSales[[#This Row],[Product]],dProducts[],2,0)*(1-fUnitSales[[#This Row],[Discount]])*fUnitSales[[#This Row],[Units]],2)</f>
        <v>65.959999999999994</v>
      </c>
      <c r="N6267" s="4" t="str">
        <f>VLOOKUP(fUnitSales[[#This Row],[SalesRep]],dSalesRep[],2,0)</f>
        <v>MidWest</v>
      </c>
    </row>
    <row r="6268" spans="7:14" x14ac:dyDescent="0.25">
      <c r="G6268" s="6">
        <v>41645</v>
      </c>
      <c r="H6268" t="s">
        <v>53</v>
      </c>
      <c r="I6268" t="s">
        <v>25</v>
      </c>
      <c r="J6268">
        <v>0.02</v>
      </c>
      <c r="K6268">
        <v>3</v>
      </c>
      <c r="M6268" s="4">
        <f>ROUND(VLOOKUP(fUnitSales[[#This Row],[Product]],dProducts[],2,0)*(1-fUnitSales[[#This Row],[Discount]])*fUnitSales[[#This Row],[Units]],2)</f>
        <v>99.96</v>
      </c>
      <c r="N6268" s="4" t="str">
        <f>VLOOKUP(fUnitSales[[#This Row],[SalesRep]],dSalesRep[],2,0)</f>
        <v>West</v>
      </c>
    </row>
    <row r="6269" spans="7:14" x14ac:dyDescent="0.25">
      <c r="G6269" s="6">
        <v>41961</v>
      </c>
      <c r="H6269" t="s">
        <v>16</v>
      </c>
      <c r="I6269" t="s">
        <v>18</v>
      </c>
      <c r="J6269">
        <v>0</v>
      </c>
      <c r="K6269">
        <v>2</v>
      </c>
      <c r="M6269" s="4">
        <f>ROUND(VLOOKUP(fUnitSales[[#This Row],[Product]],dProducts[],2,0)*(1-fUnitSales[[#This Row],[Discount]])*fUnitSales[[#This Row],[Units]],2)</f>
        <v>45.9</v>
      </c>
      <c r="N6269" s="4" t="str">
        <f>VLOOKUP(fUnitSales[[#This Row],[SalesRep]],dSalesRep[],2,0)</f>
        <v>MidWest</v>
      </c>
    </row>
    <row r="6270" spans="7:14" x14ac:dyDescent="0.25">
      <c r="G6270" s="6">
        <v>41595</v>
      </c>
      <c r="H6270" t="s">
        <v>58</v>
      </c>
      <c r="I6270" t="s">
        <v>13</v>
      </c>
      <c r="J6270">
        <v>0</v>
      </c>
      <c r="K6270">
        <v>2</v>
      </c>
      <c r="M6270" s="4">
        <f>ROUND(VLOOKUP(fUnitSales[[#This Row],[Product]],dProducts[],2,0)*(1-fUnitSales[[#This Row],[Discount]])*fUnitSales[[#This Row],[Units]],2)</f>
        <v>45.9</v>
      </c>
      <c r="N6270" s="4" t="str">
        <f>VLOOKUP(fUnitSales[[#This Row],[SalesRep]],dSalesRep[],2,0)</f>
        <v>East</v>
      </c>
    </row>
    <row r="6271" spans="7:14" x14ac:dyDescent="0.25">
      <c r="G6271" s="6">
        <v>42004</v>
      </c>
      <c r="H6271" t="s">
        <v>89</v>
      </c>
      <c r="I6271" t="s">
        <v>25</v>
      </c>
      <c r="J6271">
        <v>0.01</v>
      </c>
      <c r="K6271">
        <v>3</v>
      </c>
      <c r="M6271" s="4">
        <f>ROUND(VLOOKUP(fUnitSales[[#This Row],[Product]],dProducts[],2,0)*(1-fUnitSales[[#This Row],[Discount]])*fUnitSales[[#This Row],[Units]],2)</f>
        <v>100.98</v>
      </c>
      <c r="N6271" s="4" t="str">
        <f>VLOOKUP(fUnitSales[[#This Row],[SalesRep]],dSalesRep[],2,0)</f>
        <v>West</v>
      </c>
    </row>
    <row r="6272" spans="7:14" x14ac:dyDescent="0.25">
      <c r="G6272" s="6">
        <v>41961</v>
      </c>
      <c r="H6272" t="s">
        <v>49</v>
      </c>
      <c r="I6272" t="s">
        <v>18</v>
      </c>
      <c r="J6272">
        <v>0.03</v>
      </c>
      <c r="K6272">
        <v>3</v>
      </c>
      <c r="M6272" s="4">
        <f>ROUND(VLOOKUP(fUnitSales[[#This Row],[Product]],dProducts[],2,0)*(1-fUnitSales[[#This Row],[Discount]])*fUnitSales[[#This Row],[Units]],2)</f>
        <v>66.78</v>
      </c>
      <c r="N6272" s="4" t="str">
        <f>VLOOKUP(fUnitSales[[#This Row],[SalesRep]],dSalesRep[],2,0)</f>
        <v>West</v>
      </c>
    </row>
    <row r="6273" spans="7:14" x14ac:dyDescent="0.25">
      <c r="G6273" s="6">
        <v>42002</v>
      </c>
      <c r="H6273" t="s">
        <v>74</v>
      </c>
      <c r="I6273" t="s">
        <v>25</v>
      </c>
      <c r="J6273">
        <v>0</v>
      </c>
      <c r="K6273">
        <v>1</v>
      </c>
      <c r="M6273" s="4">
        <f>ROUND(VLOOKUP(fUnitSales[[#This Row],[Product]],dProducts[],2,0)*(1-fUnitSales[[#This Row],[Discount]])*fUnitSales[[#This Row],[Units]],2)</f>
        <v>34</v>
      </c>
      <c r="N6273" s="4" t="str">
        <f>VLOOKUP(fUnitSales[[#This Row],[SalesRep]],dSalesRep[],2,0)</f>
        <v>MidWest</v>
      </c>
    </row>
    <row r="6274" spans="7:14" x14ac:dyDescent="0.25">
      <c r="G6274" s="6">
        <v>41773</v>
      </c>
      <c r="H6274" t="s">
        <v>46</v>
      </c>
      <c r="I6274" t="s">
        <v>17</v>
      </c>
      <c r="J6274">
        <v>0.01</v>
      </c>
      <c r="K6274">
        <v>2</v>
      </c>
      <c r="M6274" s="4">
        <f>ROUND(VLOOKUP(fUnitSales[[#This Row],[Product]],dProducts[],2,0)*(1-fUnitSales[[#This Row],[Discount]])*fUnitSales[[#This Row],[Units]],2)</f>
        <v>39.5</v>
      </c>
      <c r="N6274" s="4" t="str">
        <f>VLOOKUP(fUnitSales[[#This Row],[SalesRep]],dSalesRep[],2,0)</f>
        <v>MidWest</v>
      </c>
    </row>
    <row r="6275" spans="7:14" x14ac:dyDescent="0.25">
      <c r="G6275" s="6">
        <v>41976</v>
      </c>
      <c r="H6275" t="s">
        <v>30</v>
      </c>
      <c r="I6275" t="s">
        <v>22</v>
      </c>
      <c r="J6275">
        <v>0</v>
      </c>
      <c r="K6275">
        <v>2</v>
      </c>
      <c r="M6275" s="4">
        <f>ROUND(VLOOKUP(fUnitSales[[#This Row],[Product]],dProducts[],2,0)*(1-fUnitSales[[#This Row],[Discount]])*fUnitSales[[#This Row],[Units]],2)</f>
        <v>50</v>
      </c>
      <c r="N6275" s="4" t="str">
        <f>VLOOKUP(fUnitSales[[#This Row],[SalesRep]],dSalesRep[],2,0)</f>
        <v>East</v>
      </c>
    </row>
    <row r="6276" spans="7:14" x14ac:dyDescent="0.25">
      <c r="G6276" s="6">
        <v>41976</v>
      </c>
      <c r="H6276" t="s">
        <v>11</v>
      </c>
      <c r="I6276" t="s">
        <v>37</v>
      </c>
      <c r="J6276">
        <v>0</v>
      </c>
      <c r="K6276">
        <v>1</v>
      </c>
      <c r="M6276" s="4">
        <f>ROUND(VLOOKUP(fUnitSales[[#This Row],[Product]],dProducts[],2,0)*(1-fUnitSales[[#This Row],[Discount]])*fUnitSales[[#This Row],[Units]],2)</f>
        <v>25</v>
      </c>
      <c r="N6276" s="4" t="str">
        <f>VLOOKUP(fUnitSales[[#This Row],[SalesRep]],dSalesRep[],2,0)</f>
        <v>West</v>
      </c>
    </row>
    <row r="6277" spans="7:14" x14ac:dyDescent="0.25">
      <c r="G6277" s="6">
        <v>41863</v>
      </c>
      <c r="H6277" t="s">
        <v>19</v>
      </c>
      <c r="I6277" t="s">
        <v>8</v>
      </c>
      <c r="J6277">
        <v>0.02</v>
      </c>
      <c r="K6277">
        <v>3</v>
      </c>
      <c r="M6277" s="4">
        <f>ROUND(VLOOKUP(fUnitSales[[#This Row],[Product]],dProducts[],2,0)*(1-fUnitSales[[#This Row],[Discount]])*fUnitSales[[#This Row],[Units]],2)</f>
        <v>61.74</v>
      </c>
      <c r="N6277" s="4" t="str">
        <f>VLOOKUP(fUnitSales[[#This Row],[SalesRep]],dSalesRep[],2,0)</f>
        <v>East</v>
      </c>
    </row>
    <row r="6278" spans="7:14" x14ac:dyDescent="0.25">
      <c r="G6278" s="6">
        <v>41740</v>
      </c>
      <c r="H6278" t="s">
        <v>74</v>
      </c>
      <c r="I6278" t="s">
        <v>28</v>
      </c>
      <c r="J6278">
        <v>1.4999999999999999E-2</v>
      </c>
      <c r="K6278">
        <v>2</v>
      </c>
      <c r="M6278" s="4">
        <f>ROUND(VLOOKUP(fUnitSales[[#This Row],[Product]],dProducts[],2,0)*(1-fUnitSales[[#This Row],[Discount]])*fUnitSales[[#This Row],[Units]],2)</f>
        <v>54.18</v>
      </c>
      <c r="N6278" s="4" t="str">
        <f>VLOOKUP(fUnitSales[[#This Row],[SalesRep]],dSalesRep[],2,0)</f>
        <v>MidWest</v>
      </c>
    </row>
    <row r="6279" spans="7:14" x14ac:dyDescent="0.25">
      <c r="G6279" s="6">
        <v>41336</v>
      </c>
      <c r="H6279" t="s">
        <v>76</v>
      </c>
      <c r="I6279" t="s">
        <v>13</v>
      </c>
      <c r="J6279">
        <v>0</v>
      </c>
      <c r="K6279">
        <v>3</v>
      </c>
      <c r="M6279" s="4">
        <f>ROUND(VLOOKUP(fUnitSales[[#This Row],[Product]],dProducts[],2,0)*(1-fUnitSales[[#This Row],[Discount]])*fUnitSales[[#This Row],[Units]],2)</f>
        <v>68.849999999999994</v>
      </c>
      <c r="N6279" s="4" t="str">
        <f>VLOOKUP(fUnitSales[[#This Row],[SalesRep]],dSalesRep[],2,0)</f>
        <v>MidWest</v>
      </c>
    </row>
    <row r="6280" spans="7:14" x14ac:dyDescent="0.25">
      <c r="G6280" s="6">
        <v>41606</v>
      </c>
      <c r="H6280" t="s">
        <v>50</v>
      </c>
      <c r="I6280" t="s">
        <v>42</v>
      </c>
      <c r="J6280">
        <v>0.01</v>
      </c>
      <c r="K6280">
        <v>3</v>
      </c>
      <c r="M6280" s="4">
        <f>ROUND(VLOOKUP(fUnitSales[[#This Row],[Product]],dProducts[],2,0)*(1-fUnitSales[[#This Row],[Discount]])*fUnitSales[[#This Row],[Units]],2)</f>
        <v>56.43</v>
      </c>
      <c r="N6280" s="4" t="str">
        <f>VLOOKUP(fUnitSales[[#This Row],[SalesRep]],dSalesRep[],2,0)</f>
        <v>MidWest</v>
      </c>
    </row>
    <row r="6281" spans="7:14" x14ac:dyDescent="0.25">
      <c r="G6281" s="6">
        <v>41608</v>
      </c>
      <c r="H6281" t="s">
        <v>66</v>
      </c>
      <c r="I6281" t="s">
        <v>13</v>
      </c>
      <c r="J6281">
        <v>0</v>
      </c>
      <c r="K6281">
        <v>2</v>
      </c>
      <c r="M6281" s="4">
        <f>ROUND(VLOOKUP(fUnitSales[[#This Row],[Product]],dProducts[],2,0)*(1-fUnitSales[[#This Row],[Discount]])*fUnitSales[[#This Row],[Units]],2)</f>
        <v>45.9</v>
      </c>
      <c r="N6281" s="4" t="str">
        <f>VLOOKUP(fUnitSales[[#This Row],[SalesRep]],dSalesRep[],2,0)</f>
        <v>MidWest</v>
      </c>
    </row>
    <row r="6282" spans="7:14" x14ac:dyDescent="0.25">
      <c r="G6282" s="6">
        <v>41645</v>
      </c>
      <c r="H6282" t="s">
        <v>76</v>
      </c>
      <c r="I6282" t="s">
        <v>13</v>
      </c>
      <c r="J6282">
        <v>1.4999999999999999E-2</v>
      </c>
      <c r="K6282">
        <v>2</v>
      </c>
      <c r="M6282" s="4">
        <f>ROUND(VLOOKUP(fUnitSales[[#This Row],[Product]],dProducts[],2,0)*(1-fUnitSales[[#This Row],[Discount]])*fUnitSales[[#This Row],[Units]],2)</f>
        <v>45.21</v>
      </c>
      <c r="N6282" s="4" t="str">
        <f>VLOOKUP(fUnitSales[[#This Row],[SalesRep]],dSalesRep[],2,0)</f>
        <v>MidWest</v>
      </c>
    </row>
    <row r="6283" spans="7:14" x14ac:dyDescent="0.25">
      <c r="G6283" s="6">
        <v>41987</v>
      </c>
      <c r="H6283" t="s">
        <v>54</v>
      </c>
      <c r="I6283" t="s">
        <v>25</v>
      </c>
      <c r="J6283">
        <v>0.01</v>
      </c>
      <c r="K6283">
        <v>3</v>
      </c>
      <c r="M6283" s="4">
        <f>ROUND(VLOOKUP(fUnitSales[[#This Row],[Product]],dProducts[],2,0)*(1-fUnitSales[[#This Row],[Discount]])*fUnitSales[[#This Row],[Units]],2)</f>
        <v>100.98</v>
      </c>
      <c r="N6283" s="4" t="str">
        <f>VLOOKUP(fUnitSales[[#This Row],[SalesRep]],dSalesRep[],2,0)</f>
        <v>East</v>
      </c>
    </row>
    <row r="6284" spans="7:14" x14ac:dyDescent="0.25">
      <c r="G6284" s="6">
        <v>41922</v>
      </c>
      <c r="H6284" t="s">
        <v>51</v>
      </c>
      <c r="I6284" t="s">
        <v>25</v>
      </c>
      <c r="J6284">
        <v>0.02</v>
      </c>
      <c r="K6284">
        <v>3</v>
      </c>
      <c r="M6284" s="4">
        <f>ROUND(VLOOKUP(fUnitSales[[#This Row],[Product]],dProducts[],2,0)*(1-fUnitSales[[#This Row],[Discount]])*fUnitSales[[#This Row],[Units]],2)</f>
        <v>99.96</v>
      </c>
      <c r="N6284" s="4" t="str">
        <f>VLOOKUP(fUnitSales[[#This Row],[SalesRep]],dSalesRep[],2,0)</f>
        <v>West</v>
      </c>
    </row>
    <row r="6285" spans="7:14" x14ac:dyDescent="0.25">
      <c r="G6285" s="6">
        <v>41724</v>
      </c>
      <c r="H6285" t="s">
        <v>73</v>
      </c>
      <c r="I6285" t="s">
        <v>13</v>
      </c>
      <c r="J6285">
        <v>0</v>
      </c>
      <c r="K6285">
        <v>2</v>
      </c>
      <c r="M6285" s="4">
        <f>ROUND(VLOOKUP(fUnitSales[[#This Row],[Product]],dProducts[],2,0)*(1-fUnitSales[[#This Row],[Discount]])*fUnitSales[[#This Row],[Units]],2)</f>
        <v>45.9</v>
      </c>
      <c r="N6285" s="4" t="str">
        <f>VLOOKUP(fUnitSales[[#This Row],[SalesRep]],dSalesRep[],2,0)</f>
        <v>West</v>
      </c>
    </row>
    <row r="6286" spans="7:14" x14ac:dyDescent="0.25">
      <c r="G6286" s="6">
        <v>41990</v>
      </c>
      <c r="H6286" t="s">
        <v>86</v>
      </c>
      <c r="I6286" t="s">
        <v>25</v>
      </c>
      <c r="J6286">
        <v>2.5000000000000001E-2</v>
      </c>
      <c r="K6286">
        <v>2</v>
      </c>
      <c r="M6286" s="4">
        <f>ROUND(VLOOKUP(fUnitSales[[#This Row],[Product]],dProducts[],2,0)*(1-fUnitSales[[#This Row],[Discount]])*fUnitSales[[#This Row],[Units]],2)</f>
        <v>66.3</v>
      </c>
      <c r="N6286" s="4" t="str">
        <f>VLOOKUP(fUnitSales[[#This Row],[SalesRep]],dSalesRep[],2,0)</f>
        <v>West</v>
      </c>
    </row>
    <row r="6287" spans="7:14" x14ac:dyDescent="0.25">
      <c r="G6287" s="6">
        <v>41613</v>
      </c>
      <c r="H6287" t="s">
        <v>87</v>
      </c>
      <c r="I6287" t="s">
        <v>17</v>
      </c>
      <c r="J6287">
        <v>0</v>
      </c>
      <c r="K6287">
        <v>3</v>
      </c>
      <c r="M6287" s="4">
        <f>ROUND(VLOOKUP(fUnitSales[[#This Row],[Product]],dProducts[],2,0)*(1-fUnitSales[[#This Row],[Discount]])*fUnitSales[[#This Row],[Units]],2)</f>
        <v>59.85</v>
      </c>
      <c r="N6287" s="4" t="str">
        <f>VLOOKUP(fUnitSales[[#This Row],[SalesRep]],dSalesRep[],2,0)</f>
        <v>South</v>
      </c>
    </row>
    <row r="6288" spans="7:14" x14ac:dyDescent="0.25">
      <c r="G6288" s="6">
        <v>41597</v>
      </c>
      <c r="H6288" t="s">
        <v>9</v>
      </c>
      <c r="I6288" t="s">
        <v>12</v>
      </c>
      <c r="J6288">
        <v>0</v>
      </c>
      <c r="K6288">
        <v>2</v>
      </c>
      <c r="M6288" s="4">
        <f>ROUND(VLOOKUP(fUnitSales[[#This Row],[Product]],dProducts[],2,0)*(1-fUnitSales[[#This Row],[Discount]])*fUnitSales[[#This Row],[Units]],2)</f>
        <v>159.9</v>
      </c>
      <c r="N6288" s="4" t="str">
        <f>VLOOKUP(fUnitSales[[#This Row],[SalesRep]],dSalesRep[],2,0)</f>
        <v>MidWest</v>
      </c>
    </row>
    <row r="6289" spans="7:14" x14ac:dyDescent="0.25">
      <c r="G6289" s="6">
        <v>41997</v>
      </c>
      <c r="H6289" t="s">
        <v>81</v>
      </c>
      <c r="I6289" t="s">
        <v>17</v>
      </c>
      <c r="J6289">
        <v>0</v>
      </c>
      <c r="K6289">
        <v>2</v>
      </c>
      <c r="M6289" s="4">
        <f>ROUND(VLOOKUP(fUnitSales[[#This Row],[Product]],dProducts[],2,0)*(1-fUnitSales[[#This Row],[Discount]])*fUnitSales[[#This Row],[Units]],2)</f>
        <v>39.9</v>
      </c>
      <c r="N6289" s="4" t="str">
        <f>VLOOKUP(fUnitSales[[#This Row],[SalesRep]],dSalesRep[],2,0)</f>
        <v>East</v>
      </c>
    </row>
    <row r="6290" spans="7:14" x14ac:dyDescent="0.25">
      <c r="G6290" s="6">
        <v>41599</v>
      </c>
      <c r="H6290" t="s">
        <v>74</v>
      </c>
      <c r="I6290" t="s">
        <v>12</v>
      </c>
      <c r="J6290">
        <v>0</v>
      </c>
      <c r="K6290">
        <v>4</v>
      </c>
      <c r="M6290" s="4">
        <f>ROUND(VLOOKUP(fUnitSales[[#This Row],[Product]],dProducts[],2,0)*(1-fUnitSales[[#This Row],[Discount]])*fUnitSales[[#This Row],[Units]],2)</f>
        <v>319.8</v>
      </c>
      <c r="N6290" s="4" t="str">
        <f>VLOOKUP(fUnitSales[[#This Row],[SalesRep]],dSalesRep[],2,0)</f>
        <v>MidWest</v>
      </c>
    </row>
    <row r="6291" spans="7:14" x14ac:dyDescent="0.25">
      <c r="G6291" s="6">
        <v>41888</v>
      </c>
      <c r="H6291" t="s">
        <v>50</v>
      </c>
      <c r="I6291" t="s">
        <v>31</v>
      </c>
      <c r="J6291">
        <v>0.01</v>
      </c>
      <c r="K6291">
        <v>2</v>
      </c>
      <c r="M6291" s="4">
        <f>ROUND(VLOOKUP(fUnitSales[[#This Row],[Product]],dProducts[],2,0)*(1-fUnitSales[[#This Row],[Discount]])*fUnitSales[[#This Row],[Units]],2)</f>
        <v>59.4</v>
      </c>
      <c r="N6291" s="4" t="str">
        <f>VLOOKUP(fUnitSales[[#This Row],[SalesRep]],dSalesRep[],2,0)</f>
        <v>MidWest</v>
      </c>
    </row>
    <row r="6292" spans="7:14" x14ac:dyDescent="0.25">
      <c r="G6292" s="6">
        <v>41949</v>
      </c>
      <c r="H6292" t="s">
        <v>75</v>
      </c>
      <c r="I6292" t="s">
        <v>13</v>
      </c>
      <c r="J6292">
        <v>0.02</v>
      </c>
      <c r="K6292">
        <v>3</v>
      </c>
      <c r="M6292" s="4">
        <f>ROUND(VLOOKUP(fUnitSales[[#This Row],[Product]],dProducts[],2,0)*(1-fUnitSales[[#This Row],[Discount]])*fUnitSales[[#This Row],[Units]],2)</f>
        <v>67.47</v>
      </c>
      <c r="N6292" s="4" t="str">
        <f>VLOOKUP(fUnitSales[[#This Row],[SalesRep]],dSalesRep[],2,0)</f>
        <v>West</v>
      </c>
    </row>
    <row r="6293" spans="7:14" x14ac:dyDescent="0.25">
      <c r="G6293" s="6">
        <v>41984</v>
      </c>
      <c r="H6293" t="s">
        <v>47</v>
      </c>
      <c r="I6293" t="s">
        <v>31</v>
      </c>
      <c r="J6293">
        <v>2.5000000000000001E-2</v>
      </c>
      <c r="K6293">
        <v>1</v>
      </c>
      <c r="M6293" s="4">
        <f>ROUND(VLOOKUP(fUnitSales[[#This Row],[Product]],dProducts[],2,0)*(1-fUnitSales[[#This Row],[Discount]])*fUnitSales[[#This Row],[Units]],2)</f>
        <v>29.25</v>
      </c>
      <c r="N6293" s="4" t="str">
        <f>VLOOKUP(fUnitSales[[#This Row],[SalesRep]],dSalesRep[],2,0)</f>
        <v>South</v>
      </c>
    </row>
    <row r="6294" spans="7:14" x14ac:dyDescent="0.25">
      <c r="G6294" s="6">
        <v>41962</v>
      </c>
      <c r="H6294" t="s">
        <v>93</v>
      </c>
      <c r="I6294" t="s">
        <v>12</v>
      </c>
      <c r="J6294">
        <v>0.02</v>
      </c>
      <c r="K6294">
        <v>3</v>
      </c>
      <c r="M6294" s="4">
        <f>ROUND(VLOOKUP(fUnitSales[[#This Row],[Product]],dProducts[],2,0)*(1-fUnitSales[[#This Row],[Discount]])*fUnitSales[[#This Row],[Units]],2)</f>
        <v>235.05</v>
      </c>
      <c r="N6294" s="4" t="str">
        <f>VLOOKUP(fUnitSales[[#This Row],[SalesRep]],dSalesRep[],2,0)</f>
        <v>MidWest</v>
      </c>
    </row>
    <row r="6295" spans="7:14" x14ac:dyDescent="0.25">
      <c r="G6295" s="6">
        <v>41946</v>
      </c>
      <c r="H6295" t="s">
        <v>14</v>
      </c>
      <c r="I6295" t="s">
        <v>42</v>
      </c>
      <c r="J6295">
        <v>2.5000000000000001E-2</v>
      </c>
      <c r="K6295">
        <v>1</v>
      </c>
      <c r="M6295" s="4">
        <f>ROUND(VLOOKUP(fUnitSales[[#This Row],[Product]],dProducts[],2,0)*(1-fUnitSales[[#This Row],[Discount]])*fUnitSales[[#This Row],[Units]],2)</f>
        <v>18.53</v>
      </c>
      <c r="N6295" s="4" t="str">
        <f>VLOOKUP(fUnitSales[[#This Row],[SalesRep]],dSalesRep[],2,0)</f>
        <v>West</v>
      </c>
    </row>
    <row r="6296" spans="7:14" x14ac:dyDescent="0.25">
      <c r="G6296" s="6">
        <v>41600</v>
      </c>
      <c r="H6296" t="s">
        <v>44</v>
      </c>
      <c r="I6296" t="s">
        <v>12</v>
      </c>
      <c r="J6296">
        <v>0.02</v>
      </c>
      <c r="K6296">
        <v>3</v>
      </c>
      <c r="M6296" s="4">
        <f>ROUND(VLOOKUP(fUnitSales[[#This Row],[Product]],dProducts[],2,0)*(1-fUnitSales[[#This Row],[Discount]])*fUnitSales[[#This Row],[Units]],2)</f>
        <v>235.05</v>
      </c>
      <c r="N6296" s="4" t="str">
        <f>VLOOKUP(fUnitSales[[#This Row],[SalesRep]],dSalesRep[],2,0)</f>
        <v>MidWest</v>
      </c>
    </row>
    <row r="6297" spans="7:14" x14ac:dyDescent="0.25">
      <c r="G6297" s="6">
        <v>41627</v>
      </c>
      <c r="H6297" t="s">
        <v>85</v>
      </c>
      <c r="I6297" t="s">
        <v>18</v>
      </c>
      <c r="J6297">
        <v>0</v>
      </c>
      <c r="K6297">
        <v>1</v>
      </c>
      <c r="M6297" s="4">
        <f>ROUND(VLOOKUP(fUnitSales[[#This Row],[Product]],dProducts[],2,0)*(1-fUnitSales[[#This Row],[Discount]])*fUnitSales[[#This Row],[Units]],2)</f>
        <v>22.95</v>
      </c>
      <c r="N6297" s="4" t="str">
        <f>VLOOKUP(fUnitSales[[#This Row],[SalesRep]],dSalesRep[],2,0)</f>
        <v>West</v>
      </c>
    </row>
    <row r="6298" spans="7:14" x14ac:dyDescent="0.25">
      <c r="G6298" s="6">
        <v>41959</v>
      </c>
      <c r="H6298" t="s">
        <v>27</v>
      </c>
      <c r="I6298" t="s">
        <v>18</v>
      </c>
      <c r="J6298">
        <v>0.03</v>
      </c>
      <c r="K6298">
        <v>2</v>
      </c>
      <c r="M6298" s="4">
        <f>ROUND(VLOOKUP(fUnitSales[[#This Row],[Product]],dProducts[],2,0)*(1-fUnitSales[[#This Row],[Discount]])*fUnitSales[[#This Row],[Units]],2)</f>
        <v>44.52</v>
      </c>
      <c r="N6298" s="4" t="str">
        <f>VLOOKUP(fUnitSales[[#This Row],[SalesRep]],dSalesRep[],2,0)</f>
        <v>MidWest</v>
      </c>
    </row>
    <row r="6299" spans="7:14" x14ac:dyDescent="0.25">
      <c r="G6299" s="6">
        <v>41891</v>
      </c>
      <c r="H6299" t="s">
        <v>80</v>
      </c>
      <c r="I6299" t="s">
        <v>13</v>
      </c>
      <c r="J6299">
        <v>0.02</v>
      </c>
      <c r="K6299">
        <v>4</v>
      </c>
      <c r="M6299" s="4">
        <f>ROUND(VLOOKUP(fUnitSales[[#This Row],[Product]],dProducts[],2,0)*(1-fUnitSales[[#This Row],[Discount]])*fUnitSales[[#This Row],[Units]],2)</f>
        <v>89.96</v>
      </c>
      <c r="N6299" s="4" t="str">
        <f>VLOOKUP(fUnitSales[[#This Row],[SalesRep]],dSalesRep[],2,0)</f>
        <v>MidWest</v>
      </c>
    </row>
    <row r="6300" spans="7:14" x14ac:dyDescent="0.25">
      <c r="G6300" s="6">
        <v>41973</v>
      </c>
      <c r="H6300" t="s">
        <v>11</v>
      </c>
      <c r="I6300" t="s">
        <v>13</v>
      </c>
      <c r="J6300">
        <v>0.01</v>
      </c>
      <c r="K6300">
        <v>3</v>
      </c>
      <c r="M6300" s="4">
        <f>ROUND(VLOOKUP(fUnitSales[[#This Row],[Product]],dProducts[],2,0)*(1-fUnitSales[[#This Row],[Discount]])*fUnitSales[[#This Row],[Units]],2)</f>
        <v>68.16</v>
      </c>
      <c r="N6300" s="4" t="str">
        <f>VLOOKUP(fUnitSales[[#This Row],[SalesRep]],dSalesRep[],2,0)</f>
        <v>West</v>
      </c>
    </row>
    <row r="6301" spans="7:14" x14ac:dyDescent="0.25">
      <c r="G6301" s="6">
        <v>41974</v>
      </c>
      <c r="H6301" t="s">
        <v>51</v>
      </c>
      <c r="I6301" t="s">
        <v>25</v>
      </c>
      <c r="J6301">
        <v>0</v>
      </c>
      <c r="K6301">
        <v>2</v>
      </c>
      <c r="M6301" s="4">
        <f>ROUND(VLOOKUP(fUnitSales[[#This Row],[Product]],dProducts[],2,0)*(1-fUnitSales[[#This Row],[Discount]])*fUnitSales[[#This Row],[Units]],2)</f>
        <v>68</v>
      </c>
      <c r="N6301" s="4" t="str">
        <f>VLOOKUP(fUnitSales[[#This Row],[SalesRep]],dSalesRep[],2,0)</f>
        <v>West</v>
      </c>
    </row>
    <row r="6302" spans="7:14" x14ac:dyDescent="0.25">
      <c r="G6302" s="6">
        <v>41617</v>
      </c>
      <c r="H6302" t="s">
        <v>11</v>
      </c>
      <c r="I6302" t="s">
        <v>34</v>
      </c>
      <c r="J6302">
        <v>0</v>
      </c>
      <c r="K6302">
        <v>3</v>
      </c>
      <c r="M6302" s="4">
        <f>ROUND(VLOOKUP(fUnitSales[[#This Row],[Product]],dProducts[],2,0)*(1-fUnitSales[[#This Row],[Discount]])*fUnitSales[[#This Row],[Units]],2)</f>
        <v>70.5</v>
      </c>
      <c r="N6302" s="4" t="str">
        <f>VLOOKUP(fUnitSales[[#This Row],[SalesRep]],dSalesRep[],2,0)</f>
        <v>West</v>
      </c>
    </row>
    <row r="6303" spans="7:14" x14ac:dyDescent="0.25">
      <c r="G6303" s="6">
        <v>41976</v>
      </c>
      <c r="H6303" t="s">
        <v>91</v>
      </c>
      <c r="I6303" t="s">
        <v>31</v>
      </c>
      <c r="J6303">
        <v>0</v>
      </c>
      <c r="K6303">
        <v>2</v>
      </c>
      <c r="M6303" s="4">
        <f>ROUND(VLOOKUP(fUnitSales[[#This Row],[Product]],dProducts[],2,0)*(1-fUnitSales[[#This Row],[Discount]])*fUnitSales[[#This Row],[Units]],2)</f>
        <v>60</v>
      </c>
      <c r="N6303" s="4" t="str">
        <f>VLOOKUP(fUnitSales[[#This Row],[SalesRep]],dSalesRep[],2,0)</f>
        <v>East</v>
      </c>
    </row>
    <row r="6304" spans="7:14" x14ac:dyDescent="0.25">
      <c r="G6304" s="6">
        <v>41638</v>
      </c>
      <c r="H6304" t="s">
        <v>63</v>
      </c>
      <c r="I6304" t="s">
        <v>34</v>
      </c>
      <c r="J6304">
        <v>0</v>
      </c>
      <c r="K6304">
        <v>3</v>
      </c>
      <c r="M6304" s="4">
        <f>ROUND(VLOOKUP(fUnitSales[[#This Row],[Product]],dProducts[],2,0)*(1-fUnitSales[[#This Row],[Discount]])*fUnitSales[[#This Row],[Units]],2)</f>
        <v>70.5</v>
      </c>
      <c r="N6304" s="4" t="str">
        <f>VLOOKUP(fUnitSales[[#This Row],[SalesRep]],dSalesRep[],2,0)</f>
        <v>MidWest</v>
      </c>
    </row>
    <row r="6305" spans="7:14" x14ac:dyDescent="0.25">
      <c r="G6305" s="6">
        <v>41596</v>
      </c>
      <c r="H6305" t="s">
        <v>41</v>
      </c>
      <c r="I6305" t="s">
        <v>17</v>
      </c>
      <c r="J6305">
        <v>0.03</v>
      </c>
      <c r="K6305">
        <v>1</v>
      </c>
      <c r="M6305" s="4">
        <f>ROUND(VLOOKUP(fUnitSales[[#This Row],[Product]],dProducts[],2,0)*(1-fUnitSales[[#This Row],[Discount]])*fUnitSales[[#This Row],[Units]],2)</f>
        <v>19.350000000000001</v>
      </c>
      <c r="N6305" s="4" t="str">
        <f>VLOOKUP(fUnitSales[[#This Row],[SalesRep]],dSalesRep[],2,0)</f>
        <v>South</v>
      </c>
    </row>
    <row r="6306" spans="7:14" x14ac:dyDescent="0.25">
      <c r="G6306" s="6">
        <v>41634</v>
      </c>
      <c r="H6306" t="s">
        <v>46</v>
      </c>
      <c r="I6306" t="s">
        <v>34</v>
      </c>
      <c r="J6306">
        <v>2.5000000000000001E-2</v>
      </c>
      <c r="K6306">
        <v>23</v>
      </c>
      <c r="M6306" s="4">
        <f>ROUND(VLOOKUP(fUnitSales[[#This Row],[Product]],dProducts[],2,0)*(1-fUnitSales[[#This Row],[Discount]])*fUnitSales[[#This Row],[Units]],2)</f>
        <v>526.99</v>
      </c>
      <c r="N6306" s="4" t="str">
        <f>VLOOKUP(fUnitSales[[#This Row],[SalesRep]],dSalesRep[],2,0)</f>
        <v>MidWest</v>
      </c>
    </row>
    <row r="6307" spans="7:14" x14ac:dyDescent="0.25">
      <c r="G6307" s="6">
        <v>41558</v>
      </c>
      <c r="H6307" t="s">
        <v>81</v>
      </c>
      <c r="I6307" t="s">
        <v>37</v>
      </c>
      <c r="J6307">
        <v>0.03</v>
      </c>
      <c r="K6307">
        <v>2</v>
      </c>
      <c r="M6307" s="4">
        <f>ROUND(VLOOKUP(fUnitSales[[#This Row],[Product]],dProducts[],2,0)*(1-fUnitSales[[#This Row],[Discount]])*fUnitSales[[#This Row],[Units]],2)</f>
        <v>48.5</v>
      </c>
      <c r="N6307" s="4" t="str">
        <f>VLOOKUP(fUnitSales[[#This Row],[SalesRep]],dSalesRep[],2,0)</f>
        <v>East</v>
      </c>
    </row>
    <row r="6308" spans="7:14" x14ac:dyDescent="0.25">
      <c r="G6308" s="6">
        <v>41952</v>
      </c>
      <c r="H6308" t="s">
        <v>35</v>
      </c>
      <c r="I6308" t="s">
        <v>25</v>
      </c>
      <c r="J6308">
        <v>1.4999999999999999E-2</v>
      </c>
      <c r="K6308">
        <v>1</v>
      </c>
      <c r="M6308" s="4">
        <f>ROUND(VLOOKUP(fUnitSales[[#This Row],[Product]],dProducts[],2,0)*(1-fUnitSales[[#This Row],[Discount]])*fUnitSales[[#This Row],[Units]],2)</f>
        <v>33.49</v>
      </c>
      <c r="N6308" s="4" t="str">
        <f>VLOOKUP(fUnitSales[[#This Row],[SalesRep]],dSalesRep[],2,0)</f>
        <v>MidWest</v>
      </c>
    </row>
    <row r="6309" spans="7:14" x14ac:dyDescent="0.25">
      <c r="G6309" s="6">
        <v>41999</v>
      </c>
      <c r="H6309" t="s">
        <v>14</v>
      </c>
      <c r="I6309" t="s">
        <v>34</v>
      </c>
      <c r="J6309">
        <v>0.03</v>
      </c>
      <c r="K6309">
        <v>4</v>
      </c>
      <c r="M6309" s="4">
        <f>ROUND(VLOOKUP(fUnitSales[[#This Row],[Product]],dProducts[],2,0)*(1-fUnitSales[[#This Row],[Discount]])*fUnitSales[[#This Row],[Units]],2)</f>
        <v>91.18</v>
      </c>
      <c r="N6309" s="4" t="str">
        <f>VLOOKUP(fUnitSales[[#This Row],[SalesRep]],dSalesRep[],2,0)</f>
        <v>West</v>
      </c>
    </row>
    <row r="6310" spans="7:14" x14ac:dyDescent="0.25">
      <c r="G6310" s="6">
        <v>41964</v>
      </c>
      <c r="H6310" t="s">
        <v>30</v>
      </c>
      <c r="I6310" t="s">
        <v>25</v>
      </c>
      <c r="J6310">
        <v>0</v>
      </c>
      <c r="K6310">
        <v>2</v>
      </c>
      <c r="M6310" s="4">
        <f>ROUND(VLOOKUP(fUnitSales[[#This Row],[Product]],dProducts[],2,0)*(1-fUnitSales[[#This Row],[Discount]])*fUnitSales[[#This Row],[Units]],2)</f>
        <v>68</v>
      </c>
      <c r="N6310" s="4" t="str">
        <f>VLOOKUP(fUnitSales[[#This Row],[SalesRep]],dSalesRep[],2,0)</f>
        <v>East</v>
      </c>
    </row>
    <row r="6311" spans="7:14" x14ac:dyDescent="0.25">
      <c r="G6311" s="6">
        <v>41998</v>
      </c>
      <c r="H6311" t="s">
        <v>43</v>
      </c>
      <c r="I6311" t="s">
        <v>13</v>
      </c>
      <c r="J6311">
        <v>0.01</v>
      </c>
      <c r="K6311">
        <v>1</v>
      </c>
      <c r="M6311" s="4">
        <f>ROUND(VLOOKUP(fUnitSales[[#This Row],[Product]],dProducts[],2,0)*(1-fUnitSales[[#This Row],[Discount]])*fUnitSales[[#This Row],[Units]],2)</f>
        <v>22.72</v>
      </c>
      <c r="N6311" s="4" t="str">
        <f>VLOOKUP(fUnitSales[[#This Row],[SalesRep]],dSalesRep[],2,0)</f>
        <v>MidWest</v>
      </c>
    </row>
    <row r="6312" spans="7:14" x14ac:dyDescent="0.25">
      <c r="G6312" s="6">
        <v>41282</v>
      </c>
      <c r="H6312" t="s">
        <v>30</v>
      </c>
      <c r="I6312" t="s">
        <v>17</v>
      </c>
      <c r="J6312">
        <v>0.01</v>
      </c>
      <c r="K6312">
        <v>3</v>
      </c>
      <c r="M6312" s="4">
        <f>ROUND(VLOOKUP(fUnitSales[[#This Row],[Product]],dProducts[],2,0)*(1-fUnitSales[[#This Row],[Discount]])*fUnitSales[[#This Row],[Units]],2)</f>
        <v>59.25</v>
      </c>
      <c r="N6312" s="4" t="str">
        <f>VLOOKUP(fUnitSales[[#This Row],[SalesRep]],dSalesRep[],2,0)</f>
        <v>East</v>
      </c>
    </row>
    <row r="6313" spans="7:14" x14ac:dyDescent="0.25">
      <c r="G6313" s="6">
        <v>41631</v>
      </c>
      <c r="H6313" t="s">
        <v>46</v>
      </c>
      <c r="I6313" t="s">
        <v>17</v>
      </c>
      <c r="J6313">
        <v>0</v>
      </c>
      <c r="K6313">
        <v>2</v>
      </c>
      <c r="M6313" s="4">
        <f>ROUND(VLOOKUP(fUnitSales[[#This Row],[Product]],dProducts[],2,0)*(1-fUnitSales[[#This Row],[Discount]])*fUnitSales[[#This Row],[Units]],2)</f>
        <v>39.9</v>
      </c>
      <c r="N6313" s="4" t="str">
        <f>VLOOKUP(fUnitSales[[#This Row],[SalesRep]],dSalesRep[],2,0)</f>
        <v>MidWest</v>
      </c>
    </row>
    <row r="6314" spans="7:14" x14ac:dyDescent="0.25">
      <c r="G6314" s="6">
        <v>41603</v>
      </c>
      <c r="H6314" t="s">
        <v>50</v>
      </c>
      <c r="I6314" t="s">
        <v>25</v>
      </c>
      <c r="J6314">
        <v>1.4999999999999999E-2</v>
      </c>
      <c r="K6314">
        <v>2</v>
      </c>
      <c r="M6314" s="4">
        <f>ROUND(VLOOKUP(fUnitSales[[#This Row],[Product]],dProducts[],2,0)*(1-fUnitSales[[#This Row],[Discount]])*fUnitSales[[#This Row],[Units]],2)</f>
        <v>66.98</v>
      </c>
      <c r="N6314" s="4" t="str">
        <f>VLOOKUP(fUnitSales[[#This Row],[SalesRep]],dSalesRep[],2,0)</f>
        <v>MidWest</v>
      </c>
    </row>
    <row r="6315" spans="7:14" x14ac:dyDescent="0.25">
      <c r="G6315" s="6">
        <v>41945</v>
      </c>
      <c r="H6315" t="s">
        <v>92</v>
      </c>
      <c r="I6315" t="s">
        <v>17</v>
      </c>
      <c r="J6315">
        <v>0.01</v>
      </c>
      <c r="K6315">
        <v>3</v>
      </c>
      <c r="M6315" s="4">
        <f>ROUND(VLOOKUP(fUnitSales[[#This Row],[Product]],dProducts[],2,0)*(1-fUnitSales[[#This Row],[Discount]])*fUnitSales[[#This Row],[Units]],2)</f>
        <v>59.25</v>
      </c>
      <c r="N6315" s="4" t="str">
        <f>VLOOKUP(fUnitSales[[#This Row],[SalesRep]],dSalesRep[],2,0)</f>
        <v>West</v>
      </c>
    </row>
    <row r="6316" spans="7:14" x14ac:dyDescent="0.25">
      <c r="G6316" s="6">
        <v>41991</v>
      </c>
      <c r="H6316" t="s">
        <v>43</v>
      </c>
      <c r="I6316" t="s">
        <v>18</v>
      </c>
      <c r="J6316">
        <v>0.03</v>
      </c>
      <c r="K6316">
        <v>2</v>
      </c>
      <c r="M6316" s="4">
        <f>ROUND(VLOOKUP(fUnitSales[[#This Row],[Product]],dProducts[],2,0)*(1-fUnitSales[[#This Row],[Discount]])*fUnitSales[[#This Row],[Units]],2)</f>
        <v>44.52</v>
      </c>
      <c r="N6316" s="4" t="str">
        <f>VLOOKUP(fUnitSales[[#This Row],[SalesRep]],dSalesRep[],2,0)</f>
        <v>MidWest</v>
      </c>
    </row>
    <row r="6317" spans="7:14" x14ac:dyDescent="0.25">
      <c r="G6317" s="6">
        <v>41954</v>
      </c>
      <c r="H6317" t="s">
        <v>93</v>
      </c>
      <c r="I6317" t="s">
        <v>25</v>
      </c>
      <c r="J6317">
        <v>0.02</v>
      </c>
      <c r="K6317">
        <v>2</v>
      </c>
      <c r="M6317" s="4">
        <f>ROUND(VLOOKUP(fUnitSales[[#This Row],[Product]],dProducts[],2,0)*(1-fUnitSales[[#This Row],[Discount]])*fUnitSales[[#This Row],[Units]],2)</f>
        <v>66.64</v>
      </c>
      <c r="N6317" s="4" t="str">
        <f>VLOOKUP(fUnitSales[[#This Row],[SalesRep]],dSalesRep[],2,0)</f>
        <v>MidWest</v>
      </c>
    </row>
    <row r="6318" spans="7:14" x14ac:dyDescent="0.25">
      <c r="G6318" s="6">
        <v>41624</v>
      </c>
      <c r="H6318" t="s">
        <v>74</v>
      </c>
      <c r="I6318" t="s">
        <v>25</v>
      </c>
      <c r="J6318">
        <v>0</v>
      </c>
      <c r="K6318">
        <v>3</v>
      </c>
      <c r="M6318" s="4">
        <f>ROUND(VLOOKUP(fUnitSales[[#This Row],[Product]],dProducts[],2,0)*(1-fUnitSales[[#This Row],[Discount]])*fUnitSales[[#This Row],[Units]],2)</f>
        <v>102</v>
      </c>
      <c r="N6318" s="4" t="str">
        <f>VLOOKUP(fUnitSales[[#This Row],[SalesRep]],dSalesRep[],2,0)</f>
        <v>MidWest</v>
      </c>
    </row>
    <row r="6319" spans="7:14" x14ac:dyDescent="0.25">
      <c r="G6319" s="6">
        <v>41591</v>
      </c>
      <c r="H6319" t="s">
        <v>16</v>
      </c>
      <c r="I6319" t="s">
        <v>25</v>
      </c>
      <c r="J6319">
        <v>0.03</v>
      </c>
      <c r="K6319">
        <v>2</v>
      </c>
      <c r="M6319" s="4">
        <f>ROUND(VLOOKUP(fUnitSales[[#This Row],[Product]],dProducts[],2,0)*(1-fUnitSales[[#This Row],[Discount]])*fUnitSales[[#This Row],[Units]],2)</f>
        <v>65.959999999999994</v>
      </c>
      <c r="N6319" s="4" t="str">
        <f>VLOOKUP(fUnitSales[[#This Row],[SalesRep]],dSalesRep[],2,0)</f>
        <v>MidWest</v>
      </c>
    </row>
    <row r="6320" spans="7:14" x14ac:dyDescent="0.25">
      <c r="G6320" s="6">
        <v>41954</v>
      </c>
      <c r="H6320" t="s">
        <v>41</v>
      </c>
      <c r="I6320" t="s">
        <v>18</v>
      </c>
      <c r="J6320">
        <v>0</v>
      </c>
      <c r="K6320">
        <v>1</v>
      </c>
      <c r="M6320" s="4">
        <f>ROUND(VLOOKUP(fUnitSales[[#This Row],[Product]],dProducts[],2,0)*(1-fUnitSales[[#This Row],[Discount]])*fUnitSales[[#This Row],[Units]],2)</f>
        <v>22.95</v>
      </c>
      <c r="N6320" s="4" t="str">
        <f>VLOOKUP(fUnitSales[[#This Row],[SalesRep]],dSalesRep[],2,0)</f>
        <v>South</v>
      </c>
    </row>
    <row r="6321" spans="7:14" x14ac:dyDescent="0.25">
      <c r="G6321" s="6">
        <v>41606</v>
      </c>
      <c r="H6321" t="s">
        <v>14</v>
      </c>
      <c r="I6321" t="s">
        <v>17</v>
      </c>
      <c r="J6321">
        <v>0.02</v>
      </c>
      <c r="K6321">
        <v>3</v>
      </c>
      <c r="M6321" s="4">
        <f>ROUND(VLOOKUP(fUnitSales[[#This Row],[Product]],dProducts[],2,0)*(1-fUnitSales[[#This Row],[Discount]])*fUnitSales[[#This Row],[Units]],2)</f>
        <v>58.65</v>
      </c>
      <c r="N6321" s="4" t="str">
        <f>VLOOKUP(fUnitSales[[#This Row],[SalesRep]],dSalesRep[],2,0)</f>
        <v>West</v>
      </c>
    </row>
    <row r="6322" spans="7:14" x14ac:dyDescent="0.25">
      <c r="G6322" s="6">
        <v>41603</v>
      </c>
      <c r="H6322" t="s">
        <v>57</v>
      </c>
      <c r="I6322" t="s">
        <v>17</v>
      </c>
      <c r="J6322">
        <v>2.5000000000000001E-2</v>
      </c>
      <c r="K6322">
        <v>3</v>
      </c>
      <c r="M6322" s="4">
        <f>ROUND(VLOOKUP(fUnitSales[[#This Row],[Product]],dProducts[],2,0)*(1-fUnitSales[[#This Row],[Discount]])*fUnitSales[[#This Row],[Units]],2)</f>
        <v>58.35</v>
      </c>
      <c r="N6322" s="4" t="str">
        <f>VLOOKUP(fUnitSales[[#This Row],[SalesRep]],dSalesRep[],2,0)</f>
        <v>South</v>
      </c>
    </row>
    <row r="6323" spans="7:14" x14ac:dyDescent="0.25">
      <c r="G6323" s="6">
        <v>41638</v>
      </c>
      <c r="H6323" t="s">
        <v>82</v>
      </c>
      <c r="I6323" t="s">
        <v>13</v>
      </c>
      <c r="J6323">
        <v>0.03</v>
      </c>
      <c r="K6323">
        <v>1</v>
      </c>
      <c r="M6323" s="4">
        <f>ROUND(VLOOKUP(fUnitSales[[#This Row],[Product]],dProducts[],2,0)*(1-fUnitSales[[#This Row],[Discount]])*fUnitSales[[#This Row],[Units]],2)</f>
        <v>22.26</v>
      </c>
      <c r="N6323" s="4" t="str">
        <f>VLOOKUP(fUnitSales[[#This Row],[SalesRep]],dSalesRep[],2,0)</f>
        <v>West</v>
      </c>
    </row>
    <row r="6324" spans="7:14" x14ac:dyDescent="0.25">
      <c r="G6324" s="6">
        <v>41596</v>
      </c>
      <c r="H6324" t="s">
        <v>72</v>
      </c>
      <c r="I6324" t="s">
        <v>8</v>
      </c>
      <c r="J6324">
        <v>0.01</v>
      </c>
      <c r="K6324">
        <v>2</v>
      </c>
      <c r="M6324" s="4">
        <f>ROUND(VLOOKUP(fUnitSales[[#This Row],[Product]],dProducts[],2,0)*(1-fUnitSales[[#This Row],[Discount]])*fUnitSales[[#This Row],[Units]],2)</f>
        <v>41.58</v>
      </c>
      <c r="N6324" s="4" t="str">
        <f>VLOOKUP(fUnitSales[[#This Row],[SalesRep]],dSalesRep[],2,0)</f>
        <v>East</v>
      </c>
    </row>
    <row r="6325" spans="7:14" x14ac:dyDescent="0.25">
      <c r="G6325" s="6">
        <v>41731</v>
      </c>
      <c r="H6325" t="s">
        <v>72</v>
      </c>
      <c r="I6325" t="s">
        <v>13</v>
      </c>
      <c r="J6325">
        <v>0</v>
      </c>
      <c r="K6325">
        <v>1</v>
      </c>
      <c r="M6325" s="4">
        <f>ROUND(VLOOKUP(fUnitSales[[#This Row],[Product]],dProducts[],2,0)*(1-fUnitSales[[#This Row],[Discount]])*fUnitSales[[#This Row],[Units]],2)</f>
        <v>22.95</v>
      </c>
      <c r="N6325" s="4" t="str">
        <f>VLOOKUP(fUnitSales[[#This Row],[SalesRep]],dSalesRep[],2,0)</f>
        <v>East</v>
      </c>
    </row>
    <row r="6326" spans="7:14" x14ac:dyDescent="0.25">
      <c r="G6326" s="6">
        <v>41634</v>
      </c>
      <c r="H6326" t="s">
        <v>44</v>
      </c>
      <c r="I6326" t="s">
        <v>37</v>
      </c>
      <c r="J6326">
        <v>0.01</v>
      </c>
      <c r="K6326">
        <v>2</v>
      </c>
      <c r="M6326" s="4">
        <f>ROUND(VLOOKUP(fUnitSales[[#This Row],[Product]],dProducts[],2,0)*(1-fUnitSales[[#This Row],[Discount]])*fUnitSales[[#This Row],[Units]],2)</f>
        <v>49.5</v>
      </c>
      <c r="N6326" s="4" t="str">
        <f>VLOOKUP(fUnitSales[[#This Row],[SalesRep]],dSalesRep[],2,0)</f>
        <v>MidWest</v>
      </c>
    </row>
    <row r="6327" spans="7:14" x14ac:dyDescent="0.25">
      <c r="G6327" s="6">
        <v>41976</v>
      </c>
      <c r="H6327" t="s">
        <v>27</v>
      </c>
      <c r="I6327" t="s">
        <v>37</v>
      </c>
      <c r="J6327">
        <v>2.5000000000000001E-2</v>
      </c>
      <c r="K6327">
        <v>2</v>
      </c>
      <c r="M6327" s="4">
        <f>ROUND(VLOOKUP(fUnitSales[[#This Row],[Product]],dProducts[],2,0)*(1-fUnitSales[[#This Row],[Discount]])*fUnitSales[[#This Row],[Units]],2)</f>
        <v>48.75</v>
      </c>
      <c r="N6327" s="4" t="str">
        <f>VLOOKUP(fUnitSales[[#This Row],[SalesRep]],dSalesRep[],2,0)</f>
        <v>MidWest</v>
      </c>
    </row>
    <row r="6328" spans="7:14" x14ac:dyDescent="0.25">
      <c r="G6328" s="6">
        <v>41631</v>
      </c>
      <c r="H6328" t="s">
        <v>52</v>
      </c>
      <c r="I6328" t="s">
        <v>18</v>
      </c>
      <c r="J6328">
        <v>2.5000000000000001E-2</v>
      </c>
      <c r="K6328">
        <v>2</v>
      </c>
      <c r="M6328" s="4">
        <f>ROUND(VLOOKUP(fUnitSales[[#This Row],[Product]],dProducts[],2,0)*(1-fUnitSales[[#This Row],[Discount]])*fUnitSales[[#This Row],[Units]],2)</f>
        <v>44.75</v>
      </c>
      <c r="N6328" s="4" t="str">
        <f>VLOOKUP(fUnitSales[[#This Row],[SalesRep]],dSalesRep[],2,0)</f>
        <v>South</v>
      </c>
    </row>
    <row r="6329" spans="7:14" x14ac:dyDescent="0.25">
      <c r="G6329" s="6">
        <v>41947</v>
      </c>
      <c r="H6329" t="s">
        <v>83</v>
      </c>
      <c r="I6329" t="s">
        <v>37</v>
      </c>
      <c r="J6329">
        <v>0</v>
      </c>
      <c r="K6329">
        <v>2</v>
      </c>
      <c r="M6329" s="4">
        <f>ROUND(VLOOKUP(fUnitSales[[#This Row],[Product]],dProducts[],2,0)*(1-fUnitSales[[#This Row],[Discount]])*fUnitSales[[#This Row],[Units]],2)</f>
        <v>50</v>
      </c>
      <c r="N6329" s="4" t="str">
        <f>VLOOKUP(fUnitSales[[#This Row],[SalesRep]],dSalesRep[],2,0)</f>
        <v>South</v>
      </c>
    </row>
    <row r="6330" spans="7:14" x14ac:dyDescent="0.25">
      <c r="G6330" s="6">
        <v>41970</v>
      </c>
      <c r="H6330" t="s">
        <v>54</v>
      </c>
      <c r="I6330" t="s">
        <v>17</v>
      </c>
      <c r="J6330">
        <v>0</v>
      </c>
      <c r="K6330">
        <v>4</v>
      </c>
      <c r="M6330" s="4">
        <f>ROUND(VLOOKUP(fUnitSales[[#This Row],[Product]],dProducts[],2,0)*(1-fUnitSales[[#This Row],[Discount]])*fUnitSales[[#This Row],[Units]],2)</f>
        <v>79.8</v>
      </c>
      <c r="N6330" s="4" t="str">
        <f>VLOOKUP(fUnitSales[[#This Row],[SalesRep]],dSalesRep[],2,0)</f>
        <v>East</v>
      </c>
    </row>
    <row r="6331" spans="7:14" x14ac:dyDescent="0.25">
      <c r="G6331" s="6">
        <v>41620</v>
      </c>
      <c r="H6331" t="s">
        <v>21</v>
      </c>
      <c r="I6331" t="s">
        <v>37</v>
      </c>
      <c r="J6331">
        <v>0</v>
      </c>
      <c r="K6331">
        <v>1</v>
      </c>
      <c r="M6331" s="4">
        <f>ROUND(VLOOKUP(fUnitSales[[#This Row],[Product]],dProducts[],2,0)*(1-fUnitSales[[#This Row],[Discount]])*fUnitSales[[#This Row],[Units]],2)</f>
        <v>25</v>
      </c>
      <c r="N6331" s="4" t="str">
        <f>VLOOKUP(fUnitSales[[#This Row],[SalesRep]],dSalesRep[],2,0)</f>
        <v>West</v>
      </c>
    </row>
    <row r="6332" spans="7:14" x14ac:dyDescent="0.25">
      <c r="G6332" s="6">
        <v>41712</v>
      </c>
      <c r="H6332" t="s">
        <v>90</v>
      </c>
      <c r="I6332" t="s">
        <v>31</v>
      </c>
      <c r="J6332">
        <v>0</v>
      </c>
      <c r="K6332">
        <v>2</v>
      </c>
      <c r="M6332" s="4">
        <f>ROUND(VLOOKUP(fUnitSales[[#This Row],[Product]],dProducts[],2,0)*(1-fUnitSales[[#This Row],[Discount]])*fUnitSales[[#This Row],[Units]],2)</f>
        <v>60</v>
      </c>
      <c r="N6332" s="4" t="str">
        <f>VLOOKUP(fUnitSales[[#This Row],[SalesRep]],dSalesRep[],2,0)</f>
        <v>West</v>
      </c>
    </row>
    <row r="6333" spans="7:14" x14ac:dyDescent="0.25">
      <c r="G6333" s="6">
        <v>41608</v>
      </c>
      <c r="H6333" t="s">
        <v>27</v>
      </c>
      <c r="I6333" t="s">
        <v>42</v>
      </c>
      <c r="J6333">
        <v>0</v>
      </c>
      <c r="K6333">
        <v>2</v>
      </c>
      <c r="M6333" s="4">
        <f>ROUND(VLOOKUP(fUnitSales[[#This Row],[Product]],dProducts[],2,0)*(1-fUnitSales[[#This Row],[Discount]])*fUnitSales[[#This Row],[Units]],2)</f>
        <v>38</v>
      </c>
      <c r="N6333" s="4" t="str">
        <f>VLOOKUP(fUnitSales[[#This Row],[SalesRep]],dSalesRep[],2,0)</f>
        <v>MidWest</v>
      </c>
    </row>
    <row r="6334" spans="7:14" x14ac:dyDescent="0.25">
      <c r="G6334" s="6">
        <v>41961</v>
      </c>
      <c r="H6334" t="s">
        <v>60</v>
      </c>
      <c r="I6334" t="s">
        <v>13</v>
      </c>
      <c r="J6334">
        <v>2.5000000000000001E-2</v>
      </c>
      <c r="K6334">
        <v>2</v>
      </c>
      <c r="M6334" s="4">
        <f>ROUND(VLOOKUP(fUnitSales[[#This Row],[Product]],dProducts[],2,0)*(1-fUnitSales[[#This Row],[Discount]])*fUnitSales[[#This Row],[Units]],2)</f>
        <v>44.75</v>
      </c>
      <c r="N6334" s="4" t="str">
        <f>VLOOKUP(fUnitSales[[#This Row],[SalesRep]],dSalesRep[],2,0)</f>
        <v>South</v>
      </c>
    </row>
    <row r="6335" spans="7:14" x14ac:dyDescent="0.25">
      <c r="G6335" s="6">
        <v>41581</v>
      </c>
      <c r="H6335" t="s">
        <v>73</v>
      </c>
      <c r="I6335" t="s">
        <v>17</v>
      </c>
      <c r="J6335">
        <v>0</v>
      </c>
      <c r="K6335">
        <v>2</v>
      </c>
      <c r="M6335" s="4">
        <f>ROUND(VLOOKUP(fUnitSales[[#This Row],[Product]],dProducts[],2,0)*(1-fUnitSales[[#This Row],[Discount]])*fUnitSales[[#This Row],[Units]],2)</f>
        <v>39.9</v>
      </c>
      <c r="N6335" s="4" t="str">
        <f>VLOOKUP(fUnitSales[[#This Row],[SalesRep]],dSalesRep[],2,0)</f>
        <v>West</v>
      </c>
    </row>
    <row r="6336" spans="7:14" x14ac:dyDescent="0.25">
      <c r="G6336" s="6">
        <v>41955</v>
      </c>
      <c r="H6336" t="s">
        <v>63</v>
      </c>
      <c r="I6336" t="s">
        <v>18</v>
      </c>
      <c r="J6336">
        <v>0</v>
      </c>
      <c r="K6336">
        <v>2</v>
      </c>
      <c r="M6336" s="4">
        <f>ROUND(VLOOKUP(fUnitSales[[#This Row],[Product]],dProducts[],2,0)*(1-fUnitSales[[#This Row],[Discount]])*fUnitSales[[#This Row],[Units]],2)</f>
        <v>45.9</v>
      </c>
      <c r="N6336" s="4" t="str">
        <f>VLOOKUP(fUnitSales[[#This Row],[SalesRep]],dSalesRep[],2,0)</f>
        <v>MidWest</v>
      </c>
    </row>
    <row r="6337" spans="7:14" x14ac:dyDescent="0.25">
      <c r="G6337" s="6">
        <v>41626</v>
      </c>
      <c r="H6337" t="s">
        <v>85</v>
      </c>
      <c r="I6337" t="s">
        <v>22</v>
      </c>
      <c r="J6337">
        <v>0</v>
      </c>
      <c r="K6337">
        <v>3</v>
      </c>
      <c r="M6337" s="4">
        <f>ROUND(VLOOKUP(fUnitSales[[#This Row],[Product]],dProducts[],2,0)*(1-fUnitSales[[#This Row],[Discount]])*fUnitSales[[#This Row],[Units]],2)</f>
        <v>75</v>
      </c>
      <c r="N6337" s="4" t="str">
        <f>VLOOKUP(fUnitSales[[#This Row],[SalesRep]],dSalesRep[],2,0)</f>
        <v>West</v>
      </c>
    </row>
    <row r="6338" spans="7:14" x14ac:dyDescent="0.25">
      <c r="G6338" s="6">
        <v>42003</v>
      </c>
      <c r="H6338" t="s">
        <v>85</v>
      </c>
      <c r="I6338" t="s">
        <v>37</v>
      </c>
      <c r="J6338">
        <v>0.01</v>
      </c>
      <c r="K6338">
        <v>2</v>
      </c>
      <c r="M6338" s="4">
        <f>ROUND(VLOOKUP(fUnitSales[[#This Row],[Product]],dProducts[],2,0)*(1-fUnitSales[[#This Row],[Discount]])*fUnitSales[[#This Row],[Units]],2)</f>
        <v>49.5</v>
      </c>
      <c r="N6338" s="4" t="str">
        <f>VLOOKUP(fUnitSales[[#This Row],[SalesRep]],dSalesRep[],2,0)</f>
        <v>West</v>
      </c>
    </row>
    <row r="6339" spans="7:14" x14ac:dyDescent="0.25">
      <c r="G6339" s="6">
        <v>41974</v>
      </c>
      <c r="H6339" t="s">
        <v>44</v>
      </c>
      <c r="I6339" t="s">
        <v>25</v>
      </c>
      <c r="J6339">
        <v>0.03</v>
      </c>
      <c r="K6339">
        <v>3</v>
      </c>
      <c r="M6339" s="4">
        <f>ROUND(VLOOKUP(fUnitSales[[#This Row],[Product]],dProducts[],2,0)*(1-fUnitSales[[#This Row],[Discount]])*fUnitSales[[#This Row],[Units]],2)</f>
        <v>98.94</v>
      </c>
      <c r="N6339" s="4" t="str">
        <f>VLOOKUP(fUnitSales[[#This Row],[SalesRep]],dSalesRep[],2,0)</f>
        <v>MidWest</v>
      </c>
    </row>
    <row r="6340" spans="7:14" x14ac:dyDescent="0.25">
      <c r="G6340" s="6">
        <v>41584</v>
      </c>
      <c r="H6340" t="s">
        <v>19</v>
      </c>
      <c r="I6340" t="s">
        <v>25</v>
      </c>
      <c r="J6340">
        <v>0.03</v>
      </c>
      <c r="K6340">
        <v>2</v>
      </c>
      <c r="M6340" s="4">
        <f>ROUND(VLOOKUP(fUnitSales[[#This Row],[Product]],dProducts[],2,0)*(1-fUnitSales[[#This Row],[Discount]])*fUnitSales[[#This Row],[Units]],2)</f>
        <v>65.959999999999994</v>
      </c>
      <c r="N6340" s="4" t="str">
        <f>VLOOKUP(fUnitSales[[#This Row],[SalesRep]],dSalesRep[],2,0)</f>
        <v>East</v>
      </c>
    </row>
    <row r="6341" spans="7:14" x14ac:dyDescent="0.25">
      <c r="G6341" s="6">
        <v>41582</v>
      </c>
      <c r="H6341" t="s">
        <v>43</v>
      </c>
      <c r="I6341" t="s">
        <v>13</v>
      </c>
      <c r="J6341">
        <v>2.5000000000000001E-2</v>
      </c>
      <c r="K6341">
        <v>3</v>
      </c>
      <c r="M6341" s="4">
        <f>ROUND(VLOOKUP(fUnitSales[[#This Row],[Product]],dProducts[],2,0)*(1-fUnitSales[[#This Row],[Discount]])*fUnitSales[[#This Row],[Units]],2)</f>
        <v>67.13</v>
      </c>
      <c r="N6341" s="4" t="str">
        <f>VLOOKUP(fUnitSales[[#This Row],[SalesRep]],dSalesRep[],2,0)</f>
        <v>MidWest</v>
      </c>
    </row>
    <row r="6342" spans="7:14" x14ac:dyDescent="0.25">
      <c r="G6342" s="6">
        <v>41949</v>
      </c>
      <c r="H6342" t="s">
        <v>36</v>
      </c>
      <c r="I6342" t="s">
        <v>13</v>
      </c>
      <c r="J6342">
        <v>1.4999999999999999E-2</v>
      </c>
      <c r="K6342">
        <v>2</v>
      </c>
      <c r="M6342" s="4">
        <f>ROUND(VLOOKUP(fUnitSales[[#This Row],[Product]],dProducts[],2,0)*(1-fUnitSales[[#This Row],[Discount]])*fUnitSales[[#This Row],[Units]],2)</f>
        <v>45.21</v>
      </c>
      <c r="N6342" s="4" t="str">
        <f>VLOOKUP(fUnitSales[[#This Row],[SalesRep]],dSalesRep[],2,0)</f>
        <v>West</v>
      </c>
    </row>
    <row r="6343" spans="7:14" x14ac:dyDescent="0.25">
      <c r="G6343" s="6">
        <v>41497</v>
      </c>
      <c r="H6343" t="s">
        <v>14</v>
      </c>
      <c r="I6343" t="s">
        <v>42</v>
      </c>
      <c r="J6343">
        <v>0</v>
      </c>
      <c r="K6343">
        <v>2</v>
      </c>
      <c r="M6343" s="4">
        <f>ROUND(VLOOKUP(fUnitSales[[#This Row],[Product]],dProducts[],2,0)*(1-fUnitSales[[#This Row],[Discount]])*fUnitSales[[#This Row],[Units]],2)</f>
        <v>38</v>
      </c>
      <c r="N6343" s="4" t="str">
        <f>VLOOKUP(fUnitSales[[#This Row],[SalesRep]],dSalesRep[],2,0)</f>
        <v>West</v>
      </c>
    </row>
    <row r="6344" spans="7:14" x14ac:dyDescent="0.25">
      <c r="G6344" s="6">
        <v>42002</v>
      </c>
      <c r="H6344" t="s">
        <v>52</v>
      </c>
      <c r="I6344" t="s">
        <v>17</v>
      </c>
      <c r="J6344">
        <v>0.02</v>
      </c>
      <c r="K6344">
        <v>2</v>
      </c>
      <c r="M6344" s="4">
        <f>ROUND(VLOOKUP(fUnitSales[[#This Row],[Product]],dProducts[],2,0)*(1-fUnitSales[[#This Row],[Discount]])*fUnitSales[[#This Row],[Units]],2)</f>
        <v>39.1</v>
      </c>
      <c r="N6344" s="4" t="str">
        <f>VLOOKUP(fUnitSales[[#This Row],[SalesRep]],dSalesRep[],2,0)</f>
        <v>South</v>
      </c>
    </row>
    <row r="6345" spans="7:14" x14ac:dyDescent="0.25">
      <c r="G6345" s="6">
        <v>41952</v>
      </c>
      <c r="H6345" t="s">
        <v>26</v>
      </c>
      <c r="I6345" t="s">
        <v>13</v>
      </c>
      <c r="J6345">
        <v>0</v>
      </c>
      <c r="K6345">
        <v>1</v>
      </c>
      <c r="M6345" s="4">
        <f>ROUND(VLOOKUP(fUnitSales[[#This Row],[Product]],dProducts[],2,0)*(1-fUnitSales[[#This Row],[Discount]])*fUnitSales[[#This Row],[Units]],2)</f>
        <v>22.95</v>
      </c>
      <c r="N6345" s="4" t="str">
        <f>VLOOKUP(fUnitSales[[#This Row],[SalesRep]],dSalesRep[],2,0)</f>
        <v>West</v>
      </c>
    </row>
    <row r="6346" spans="7:14" x14ac:dyDescent="0.25">
      <c r="G6346" s="6">
        <v>41983</v>
      </c>
      <c r="H6346" t="s">
        <v>27</v>
      </c>
      <c r="I6346" t="s">
        <v>18</v>
      </c>
      <c r="J6346">
        <v>0</v>
      </c>
      <c r="K6346">
        <v>2</v>
      </c>
      <c r="M6346" s="4">
        <f>ROUND(VLOOKUP(fUnitSales[[#This Row],[Product]],dProducts[],2,0)*(1-fUnitSales[[#This Row],[Discount]])*fUnitSales[[#This Row],[Units]],2)</f>
        <v>45.9</v>
      </c>
      <c r="N6346" s="4" t="str">
        <f>VLOOKUP(fUnitSales[[#This Row],[SalesRep]],dSalesRep[],2,0)</f>
        <v>MidWest</v>
      </c>
    </row>
    <row r="6347" spans="7:14" x14ac:dyDescent="0.25">
      <c r="G6347" s="6">
        <v>41593</v>
      </c>
      <c r="H6347" t="s">
        <v>44</v>
      </c>
      <c r="I6347" t="s">
        <v>22</v>
      </c>
      <c r="J6347">
        <v>0.03</v>
      </c>
      <c r="K6347">
        <v>14</v>
      </c>
      <c r="M6347" s="4">
        <f>ROUND(VLOOKUP(fUnitSales[[#This Row],[Product]],dProducts[],2,0)*(1-fUnitSales[[#This Row],[Discount]])*fUnitSales[[#This Row],[Units]],2)</f>
        <v>339.5</v>
      </c>
      <c r="N6347" s="4" t="str">
        <f>VLOOKUP(fUnitSales[[#This Row],[SalesRep]],dSalesRep[],2,0)</f>
        <v>MidWest</v>
      </c>
    </row>
    <row r="6348" spans="7:14" x14ac:dyDescent="0.25">
      <c r="G6348" s="6">
        <v>41951</v>
      </c>
      <c r="H6348" t="s">
        <v>27</v>
      </c>
      <c r="I6348" t="s">
        <v>31</v>
      </c>
      <c r="J6348">
        <v>0.03</v>
      </c>
      <c r="K6348">
        <v>2</v>
      </c>
      <c r="M6348" s="4">
        <f>ROUND(VLOOKUP(fUnitSales[[#This Row],[Product]],dProducts[],2,0)*(1-fUnitSales[[#This Row],[Discount]])*fUnitSales[[#This Row],[Units]],2)</f>
        <v>58.2</v>
      </c>
      <c r="N6348" s="4" t="str">
        <f>VLOOKUP(fUnitSales[[#This Row],[SalesRep]],dSalesRep[],2,0)</f>
        <v>MidWest</v>
      </c>
    </row>
    <row r="6349" spans="7:14" x14ac:dyDescent="0.25">
      <c r="G6349" s="6">
        <v>41972</v>
      </c>
      <c r="H6349" t="s">
        <v>50</v>
      </c>
      <c r="I6349" t="s">
        <v>13</v>
      </c>
      <c r="J6349">
        <v>0.01</v>
      </c>
      <c r="K6349">
        <v>2</v>
      </c>
      <c r="M6349" s="4">
        <f>ROUND(VLOOKUP(fUnitSales[[#This Row],[Product]],dProducts[],2,0)*(1-fUnitSales[[#This Row],[Discount]])*fUnitSales[[#This Row],[Units]],2)</f>
        <v>45.44</v>
      </c>
      <c r="N6349" s="4" t="str">
        <f>VLOOKUP(fUnitSales[[#This Row],[SalesRep]],dSalesRep[],2,0)</f>
        <v>MidWest</v>
      </c>
    </row>
    <row r="6350" spans="7:14" x14ac:dyDescent="0.25">
      <c r="G6350" s="6">
        <v>41606</v>
      </c>
      <c r="H6350" t="s">
        <v>35</v>
      </c>
      <c r="I6350" t="s">
        <v>25</v>
      </c>
      <c r="J6350">
        <v>0.03</v>
      </c>
      <c r="K6350">
        <v>3</v>
      </c>
      <c r="M6350" s="4">
        <f>ROUND(VLOOKUP(fUnitSales[[#This Row],[Product]],dProducts[],2,0)*(1-fUnitSales[[#This Row],[Discount]])*fUnitSales[[#This Row],[Units]],2)</f>
        <v>98.94</v>
      </c>
      <c r="N6350" s="4" t="str">
        <f>VLOOKUP(fUnitSales[[#This Row],[SalesRep]],dSalesRep[],2,0)</f>
        <v>MidWest</v>
      </c>
    </row>
    <row r="6351" spans="7:14" x14ac:dyDescent="0.25">
      <c r="G6351" s="6">
        <v>41978</v>
      </c>
      <c r="H6351" t="s">
        <v>68</v>
      </c>
      <c r="I6351" t="s">
        <v>13</v>
      </c>
      <c r="J6351">
        <v>2.5000000000000001E-2</v>
      </c>
      <c r="K6351">
        <v>8</v>
      </c>
      <c r="M6351" s="4">
        <f>ROUND(VLOOKUP(fUnitSales[[#This Row],[Product]],dProducts[],2,0)*(1-fUnitSales[[#This Row],[Discount]])*fUnitSales[[#This Row],[Units]],2)</f>
        <v>179.01</v>
      </c>
      <c r="N6351" s="4" t="str">
        <f>VLOOKUP(fUnitSales[[#This Row],[SalesRep]],dSalesRep[],2,0)</f>
        <v>West</v>
      </c>
    </row>
    <row r="6352" spans="7:14" x14ac:dyDescent="0.25">
      <c r="G6352" s="6">
        <v>41618</v>
      </c>
      <c r="H6352" t="s">
        <v>30</v>
      </c>
      <c r="I6352" t="s">
        <v>13</v>
      </c>
      <c r="J6352">
        <v>0</v>
      </c>
      <c r="K6352">
        <v>2</v>
      </c>
      <c r="M6352" s="4">
        <f>ROUND(VLOOKUP(fUnitSales[[#This Row],[Product]],dProducts[],2,0)*(1-fUnitSales[[#This Row],[Discount]])*fUnitSales[[#This Row],[Units]],2)</f>
        <v>45.9</v>
      </c>
      <c r="N6352" s="4" t="str">
        <f>VLOOKUP(fUnitSales[[#This Row],[SalesRep]],dSalesRep[],2,0)</f>
        <v>East</v>
      </c>
    </row>
    <row r="6353" spans="7:14" x14ac:dyDescent="0.25">
      <c r="G6353" s="6">
        <v>41415</v>
      </c>
      <c r="H6353" t="s">
        <v>47</v>
      </c>
      <c r="I6353" t="s">
        <v>17</v>
      </c>
      <c r="J6353">
        <v>0.02</v>
      </c>
      <c r="K6353">
        <v>1</v>
      </c>
      <c r="M6353" s="4">
        <f>ROUND(VLOOKUP(fUnitSales[[#This Row],[Product]],dProducts[],2,0)*(1-fUnitSales[[#This Row],[Discount]])*fUnitSales[[#This Row],[Units]],2)</f>
        <v>19.55</v>
      </c>
      <c r="N6353" s="4" t="str">
        <f>VLOOKUP(fUnitSales[[#This Row],[SalesRep]],dSalesRep[],2,0)</f>
        <v>South</v>
      </c>
    </row>
    <row r="6354" spans="7:14" x14ac:dyDescent="0.25">
      <c r="G6354" s="6">
        <v>41582</v>
      </c>
      <c r="H6354" t="s">
        <v>26</v>
      </c>
      <c r="I6354" t="s">
        <v>31</v>
      </c>
      <c r="J6354">
        <v>0.01</v>
      </c>
      <c r="K6354">
        <v>1</v>
      </c>
      <c r="M6354" s="4">
        <f>ROUND(VLOOKUP(fUnitSales[[#This Row],[Product]],dProducts[],2,0)*(1-fUnitSales[[#This Row],[Discount]])*fUnitSales[[#This Row],[Units]],2)</f>
        <v>29.7</v>
      </c>
      <c r="N6354" s="4" t="str">
        <f>VLOOKUP(fUnitSales[[#This Row],[SalesRep]],dSalesRep[],2,0)</f>
        <v>West</v>
      </c>
    </row>
    <row r="6355" spans="7:14" x14ac:dyDescent="0.25">
      <c r="G6355" s="6">
        <v>41588</v>
      </c>
      <c r="H6355" t="s">
        <v>27</v>
      </c>
      <c r="I6355" t="s">
        <v>12</v>
      </c>
      <c r="J6355">
        <v>0</v>
      </c>
      <c r="K6355">
        <v>1</v>
      </c>
      <c r="M6355" s="4">
        <f>ROUND(VLOOKUP(fUnitSales[[#This Row],[Product]],dProducts[],2,0)*(1-fUnitSales[[#This Row],[Discount]])*fUnitSales[[#This Row],[Units]],2)</f>
        <v>79.95</v>
      </c>
      <c r="N6355" s="4" t="str">
        <f>VLOOKUP(fUnitSales[[#This Row],[SalesRep]],dSalesRep[],2,0)</f>
        <v>MidWest</v>
      </c>
    </row>
    <row r="6356" spans="7:14" x14ac:dyDescent="0.25">
      <c r="G6356" s="6">
        <v>41971</v>
      </c>
      <c r="H6356" t="s">
        <v>26</v>
      </c>
      <c r="I6356" t="s">
        <v>25</v>
      </c>
      <c r="J6356">
        <v>0</v>
      </c>
      <c r="K6356">
        <v>3</v>
      </c>
      <c r="M6356" s="4">
        <f>ROUND(VLOOKUP(fUnitSales[[#This Row],[Product]],dProducts[],2,0)*(1-fUnitSales[[#This Row],[Discount]])*fUnitSales[[#This Row],[Units]],2)</f>
        <v>102</v>
      </c>
      <c r="N6356" s="4" t="str">
        <f>VLOOKUP(fUnitSales[[#This Row],[SalesRep]],dSalesRep[],2,0)</f>
        <v>West</v>
      </c>
    </row>
    <row r="6357" spans="7:14" x14ac:dyDescent="0.25">
      <c r="G6357" s="6">
        <v>41708</v>
      </c>
      <c r="H6357" t="s">
        <v>78</v>
      </c>
      <c r="I6357" t="s">
        <v>25</v>
      </c>
      <c r="J6357">
        <v>0.01</v>
      </c>
      <c r="K6357">
        <v>3</v>
      </c>
      <c r="M6357" s="4">
        <f>ROUND(VLOOKUP(fUnitSales[[#This Row],[Product]],dProducts[],2,0)*(1-fUnitSales[[#This Row],[Discount]])*fUnitSales[[#This Row],[Units]],2)</f>
        <v>100.98</v>
      </c>
      <c r="N6357" s="4" t="str">
        <f>VLOOKUP(fUnitSales[[#This Row],[SalesRep]],dSalesRep[],2,0)</f>
        <v>West</v>
      </c>
    </row>
    <row r="6358" spans="7:14" x14ac:dyDescent="0.25">
      <c r="G6358" s="6">
        <v>41945</v>
      </c>
      <c r="H6358" t="s">
        <v>40</v>
      </c>
      <c r="I6358" t="s">
        <v>17</v>
      </c>
      <c r="J6358">
        <v>2.5000000000000001E-2</v>
      </c>
      <c r="K6358">
        <v>2</v>
      </c>
      <c r="M6358" s="4">
        <f>ROUND(VLOOKUP(fUnitSales[[#This Row],[Product]],dProducts[],2,0)*(1-fUnitSales[[#This Row],[Discount]])*fUnitSales[[#This Row],[Units]],2)</f>
        <v>38.9</v>
      </c>
      <c r="N6358" s="4" t="str">
        <f>VLOOKUP(fUnitSales[[#This Row],[SalesRep]],dSalesRep[],2,0)</f>
        <v>East</v>
      </c>
    </row>
    <row r="6359" spans="7:14" x14ac:dyDescent="0.25">
      <c r="G6359" s="6">
        <v>41997</v>
      </c>
      <c r="H6359" t="s">
        <v>50</v>
      </c>
      <c r="I6359" t="s">
        <v>8</v>
      </c>
      <c r="J6359">
        <v>0</v>
      </c>
      <c r="K6359">
        <v>2</v>
      </c>
      <c r="M6359" s="4">
        <f>ROUND(VLOOKUP(fUnitSales[[#This Row],[Product]],dProducts[],2,0)*(1-fUnitSales[[#This Row],[Discount]])*fUnitSales[[#This Row],[Units]],2)</f>
        <v>42</v>
      </c>
      <c r="N6359" s="4" t="str">
        <f>VLOOKUP(fUnitSales[[#This Row],[SalesRep]],dSalesRep[],2,0)</f>
        <v>MidWest</v>
      </c>
    </row>
    <row r="6360" spans="7:14" x14ac:dyDescent="0.25">
      <c r="G6360" s="6">
        <v>41976</v>
      </c>
      <c r="H6360" t="s">
        <v>24</v>
      </c>
      <c r="I6360" t="s">
        <v>25</v>
      </c>
      <c r="J6360">
        <v>0</v>
      </c>
      <c r="K6360">
        <v>1</v>
      </c>
      <c r="M6360" s="4">
        <f>ROUND(VLOOKUP(fUnitSales[[#This Row],[Product]],dProducts[],2,0)*(1-fUnitSales[[#This Row],[Discount]])*fUnitSales[[#This Row],[Units]],2)</f>
        <v>34</v>
      </c>
      <c r="N6360" s="4" t="str">
        <f>VLOOKUP(fUnitSales[[#This Row],[SalesRep]],dSalesRep[],2,0)</f>
        <v>MidWest</v>
      </c>
    </row>
    <row r="6361" spans="7:14" x14ac:dyDescent="0.25">
      <c r="G6361" s="6">
        <v>41967</v>
      </c>
      <c r="H6361" t="s">
        <v>56</v>
      </c>
      <c r="I6361" t="s">
        <v>17</v>
      </c>
      <c r="J6361">
        <v>0.01</v>
      </c>
      <c r="K6361">
        <v>2</v>
      </c>
      <c r="M6361" s="4">
        <f>ROUND(VLOOKUP(fUnitSales[[#This Row],[Product]],dProducts[],2,0)*(1-fUnitSales[[#This Row],[Discount]])*fUnitSales[[#This Row],[Units]],2)</f>
        <v>39.5</v>
      </c>
      <c r="N6361" s="4" t="str">
        <f>VLOOKUP(fUnitSales[[#This Row],[SalesRep]],dSalesRep[],2,0)</f>
        <v>West</v>
      </c>
    </row>
    <row r="6362" spans="7:14" x14ac:dyDescent="0.25">
      <c r="G6362" s="6">
        <v>41517</v>
      </c>
      <c r="H6362" t="s">
        <v>90</v>
      </c>
      <c r="I6362" t="s">
        <v>8</v>
      </c>
      <c r="J6362">
        <v>1.4999999999999999E-2</v>
      </c>
      <c r="K6362">
        <v>4</v>
      </c>
      <c r="M6362" s="4">
        <f>ROUND(VLOOKUP(fUnitSales[[#This Row],[Product]],dProducts[],2,0)*(1-fUnitSales[[#This Row],[Discount]])*fUnitSales[[#This Row],[Units]],2)</f>
        <v>82.74</v>
      </c>
      <c r="N6362" s="4" t="str">
        <f>VLOOKUP(fUnitSales[[#This Row],[SalesRep]],dSalesRep[],2,0)</f>
        <v>West</v>
      </c>
    </row>
    <row r="6363" spans="7:14" x14ac:dyDescent="0.25">
      <c r="G6363" s="6">
        <v>41637</v>
      </c>
      <c r="H6363" t="s">
        <v>27</v>
      </c>
      <c r="I6363" t="s">
        <v>42</v>
      </c>
      <c r="J6363">
        <v>0</v>
      </c>
      <c r="K6363">
        <v>2</v>
      </c>
      <c r="M6363" s="4">
        <f>ROUND(VLOOKUP(fUnitSales[[#This Row],[Product]],dProducts[],2,0)*(1-fUnitSales[[#This Row],[Discount]])*fUnitSales[[#This Row],[Units]],2)</f>
        <v>38</v>
      </c>
      <c r="N6363" s="4" t="str">
        <f>VLOOKUP(fUnitSales[[#This Row],[SalesRep]],dSalesRep[],2,0)</f>
        <v>MidWest</v>
      </c>
    </row>
    <row r="6364" spans="7:14" x14ac:dyDescent="0.25">
      <c r="G6364" s="6">
        <v>41627</v>
      </c>
      <c r="H6364" t="s">
        <v>44</v>
      </c>
      <c r="I6364" t="s">
        <v>25</v>
      </c>
      <c r="J6364">
        <v>0.01</v>
      </c>
      <c r="K6364">
        <v>3</v>
      </c>
      <c r="M6364" s="4">
        <f>ROUND(VLOOKUP(fUnitSales[[#This Row],[Product]],dProducts[],2,0)*(1-fUnitSales[[#This Row],[Discount]])*fUnitSales[[#This Row],[Units]],2)</f>
        <v>100.98</v>
      </c>
      <c r="N6364" s="4" t="str">
        <f>VLOOKUP(fUnitSales[[#This Row],[SalesRep]],dSalesRep[],2,0)</f>
        <v>MidWest</v>
      </c>
    </row>
    <row r="6365" spans="7:14" x14ac:dyDescent="0.25">
      <c r="G6365" s="6">
        <v>41976</v>
      </c>
      <c r="H6365" t="s">
        <v>49</v>
      </c>
      <c r="I6365" t="s">
        <v>22</v>
      </c>
      <c r="J6365">
        <v>0</v>
      </c>
      <c r="K6365">
        <v>2</v>
      </c>
      <c r="M6365" s="4">
        <f>ROUND(VLOOKUP(fUnitSales[[#This Row],[Product]],dProducts[],2,0)*(1-fUnitSales[[#This Row],[Discount]])*fUnitSales[[#This Row],[Units]],2)</f>
        <v>50</v>
      </c>
      <c r="N6365" s="4" t="str">
        <f>VLOOKUP(fUnitSales[[#This Row],[SalesRep]],dSalesRep[],2,0)</f>
        <v>West</v>
      </c>
    </row>
    <row r="6366" spans="7:14" x14ac:dyDescent="0.25">
      <c r="G6366" s="6">
        <v>41361</v>
      </c>
      <c r="H6366" t="s">
        <v>77</v>
      </c>
      <c r="I6366" t="s">
        <v>31</v>
      </c>
      <c r="J6366">
        <v>0.02</v>
      </c>
      <c r="K6366">
        <v>17</v>
      </c>
      <c r="M6366" s="4">
        <f>ROUND(VLOOKUP(fUnitSales[[#This Row],[Product]],dProducts[],2,0)*(1-fUnitSales[[#This Row],[Discount]])*fUnitSales[[#This Row],[Units]],2)</f>
        <v>499.8</v>
      </c>
      <c r="N6366" s="4" t="str">
        <f>VLOOKUP(fUnitSales[[#This Row],[SalesRep]],dSalesRep[],2,0)</f>
        <v>MidWest</v>
      </c>
    </row>
    <row r="6367" spans="7:14" x14ac:dyDescent="0.25">
      <c r="G6367" s="6">
        <v>41347</v>
      </c>
      <c r="H6367" t="s">
        <v>73</v>
      </c>
      <c r="I6367" t="s">
        <v>17</v>
      </c>
      <c r="J6367">
        <v>2.5000000000000001E-2</v>
      </c>
      <c r="K6367">
        <v>3</v>
      </c>
      <c r="M6367" s="4">
        <f>ROUND(VLOOKUP(fUnitSales[[#This Row],[Product]],dProducts[],2,0)*(1-fUnitSales[[#This Row],[Discount]])*fUnitSales[[#This Row],[Units]],2)</f>
        <v>58.35</v>
      </c>
      <c r="N6367" s="4" t="str">
        <f>VLOOKUP(fUnitSales[[#This Row],[SalesRep]],dSalesRep[],2,0)</f>
        <v>West</v>
      </c>
    </row>
    <row r="6368" spans="7:14" x14ac:dyDescent="0.25">
      <c r="G6368" s="6">
        <v>41624</v>
      </c>
      <c r="H6368" t="s">
        <v>53</v>
      </c>
      <c r="I6368" t="s">
        <v>25</v>
      </c>
      <c r="J6368">
        <v>0</v>
      </c>
      <c r="K6368">
        <v>2</v>
      </c>
      <c r="M6368" s="4">
        <f>ROUND(VLOOKUP(fUnitSales[[#This Row],[Product]],dProducts[],2,0)*(1-fUnitSales[[#This Row],[Discount]])*fUnitSales[[#This Row],[Units]],2)</f>
        <v>68</v>
      </c>
      <c r="N6368" s="4" t="str">
        <f>VLOOKUP(fUnitSales[[#This Row],[SalesRep]],dSalesRep[],2,0)</f>
        <v>West</v>
      </c>
    </row>
    <row r="6369" spans="7:14" x14ac:dyDescent="0.25">
      <c r="G6369" s="6">
        <v>41968</v>
      </c>
      <c r="H6369" t="s">
        <v>54</v>
      </c>
      <c r="I6369" t="s">
        <v>12</v>
      </c>
      <c r="J6369">
        <v>0.01</v>
      </c>
      <c r="K6369">
        <v>2</v>
      </c>
      <c r="M6369" s="4">
        <f>ROUND(VLOOKUP(fUnitSales[[#This Row],[Product]],dProducts[],2,0)*(1-fUnitSales[[#This Row],[Discount]])*fUnitSales[[#This Row],[Units]],2)</f>
        <v>158.30000000000001</v>
      </c>
      <c r="N6369" s="4" t="str">
        <f>VLOOKUP(fUnitSales[[#This Row],[SalesRep]],dSalesRep[],2,0)</f>
        <v>East</v>
      </c>
    </row>
    <row r="6370" spans="7:14" x14ac:dyDescent="0.25">
      <c r="G6370" s="6">
        <v>41999</v>
      </c>
      <c r="H6370" t="s">
        <v>26</v>
      </c>
      <c r="I6370" t="s">
        <v>25</v>
      </c>
      <c r="J6370">
        <v>2.5000000000000001E-2</v>
      </c>
      <c r="K6370">
        <v>1</v>
      </c>
      <c r="M6370" s="4">
        <f>ROUND(VLOOKUP(fUnitSales[[#This Row],[Product]],dProducts[],2,0)*(1-fUnitSales[[#This Row],[Discount]])*fUnitSales[[#This Row],[Units]],2)</f>
        <v>33.15</v>
      </c>
      <c r="N6370" s="4" t="str">
        <f>VLOOKUP(fUnitSales[[#This Row],[SalesRep]],dSalesRep[],2,0)</f>
        <v>West</v>
      </c>
    </row>
    <row r="6371" spans="7:14" x14ac:dyDescent="0.25">
      <c r="G6371" s="6">
        <v>41427</v>
      </c>
      <c r="H6371" t="s">
        <v>57</v>
      </c>
      <c r="I6371" t="s">
        <v>42</v>
      </c>
      <c r="J6371">
        <v>0</v>
      </c>
      <c r="K6371">
        <v>3</v>
      </c>
      <c r="M6371" s="4">
        <f>ROUND(VLOOKUP(fUnitSales[[#This Row],[Product]],dProducts[],2,0)*(1-fUnitSales[[#This Row],[Discount]])*fUnitSales[[#This Row],[Units]],2)</f>
        <v>57</v>
      </c>
      <c r="N6371" s="4" t="str">
        <f>VLOOKUP(fUnitSales[[#This Row],[SalesRep]],dSalesRep[],2,0)</f>
        <v>South</v>
      </c>
    </row>
    <row r="6372" spans="7:14" x14ac:dyDescent="0.25">
      <c r="G6372" s="6">
        <v>41630</v>
      </c>
      <c r="H6372" t="s">
        <v>74</v>
      </c>
      <c r="I6372" t="s">
        <v>18</v>
      </c>
      <c r="J6372">
        <v>0</v>
      </c>
      <c r="K6372">
        <v>4</v>
      </c>
      <c r="M6372" s="4">
        <f>ROUND(VLOOKUP(fUnitSales[[#This Row],[Product]],dProducts[],2,0)*(1-fUnitSales[[#This Row],[Discount]])*fUnitSales[[#This Row],[Units]],2)</f>
        <v>91.8</v>
      </c>
      <c r="N6372" s="4" t="str">
        <f>VLOOKUP(fUnitSales[[#This Row],[SalesRep]],dSalesRep[],2,0)</f>
        <v>MidWest</v>
      </c>
    </row>
    <row r="6373" spans="7:14" x14ac:dyDescent="0.25">
      <c r="G6373" s="6">
        <v>41562</v>
      </c>
      <c r="H6373" t="s">
        <v>24</v>
      </c>
      <c r="I6373" t="s">
        <v>13</v>
      </c>
      <c r="J6373">
        <v>0.02</v>
      </c>
      <c r="K6373">
        <v>3</v>
      </c>
      <c r="M6373" s="4">
        <f>ROUND(VLOOKUP(fUnitSales[[#This Row],[Product]],dProducts[],2,0)*(1-fUnitSales[[#This Row],[Discount]])*fUnitSales[[#This Row],[Units]],2)</f>
        <v>67.47</v>
      </c>
      <c r="N6373" s="4" t="str">
        <f>VLOOKUP(fUnitSales[[#This Row],[SalesRep]],dSalesRep[],2,0)</f>
        <v>MidWest</v>
      </c>
    </row>
    <row r="6374" spans="7:14" x14ac:dyDescent="0.25">
      <c r="G6374" s="6">
        <v>41427</v>
      </c>
      <c r="H6374" t="s">
        <v>71</v>
      </c>
      <c r="I6374" t="s">
        <v>28</v>
      </c>
      <c r="J6374">
        <v>0.02</v>
      </c>
      <c r="K6374">
        <v>3</v>
      </c>
      <c r="M6374" s="4">
        <f>ROUND(VLOOKUP(fUnitSales[[#This Row],[Product]],dProducts[],2,0)*(1-fUnitSales[[#This Row],[Discount]])*fUnitSales[[#This Row],[Units]],2)</f>
        <v>80.849999999999994</v>
      </c>
      <c r="N6374" s="4" t="str">
        <f>VLOOKUP(fUnitSales[[#This Row],[SalesRep]],dSalesRep[],2,0)</f>
        <v>MidWest</v>
      </c>
    </row>
    <row r="6375" spans="7:14" x14ac:dyDescent="0.25">
      <c r="G6375" s="6">
        <v>41660</v>
      </c>
      <c r="H6375" t="s">
        <v>44</v>
      </c>
      <c r="I6375" t="s">
        <v>37</v>
      </c>
      <c r="J6375">
        <v>0.01</v>
      </c>
      <c r="K6375">
        <v>3</v>
      </c>
      <c r="M6375" s="4">
        <f>ROUND(VLOOKUP(fUnitSales[[#This Row],[Product]],dProducts[],2,0)*(1-fUnitSales[[#This Row],[Discount]])*fUnitSales[[#This Row],[Units]],2)</f>
        <v>74.25</v>
      </c>
      <c r="N6375" s="4" t="str">
        <f>VLOOKUP(fUnitSales[[#This Row],[SalesRep]],dSalesRep[],2,0)</f>
        <v>MidWest</v>
      </c>
    </row>
    <row r="6376" spans="7:14" x14ac:dyDescent="0.25">
      <c r="G6376" s="6">
        <v>41935</v>
      </c>
      <c r="H6376" t="s">
        <v>27</v>
      </c>
      <c r="I6376" t="s">
        <v>37</v>
      </c>
      <c r="J6376">
        <v>0.01</v>
      </c>
      <c r="K6376">
        <v>3</v>
      </c>
      <c r="M6376" s="4">
        <f>ROUND(VLOOKUP(fUnitSales[[#This Row],[Product]],dProducts[],2,0)*(1-fUnitSales[[#This Row],[Discount]])*fUnitSales[[#This Row],[Units]],2)</f>
        <v>74.25</v>
      </c>
      <c r="N6376" s="4" t="str">
        <f>VLOOKUP(fUnitSales[[#This Row],[SalesRep]],dSalesRep[],2,0)</f>
        <v>MidWest</v>
      </c>
    </row>
    <row r="6377" spans="7:14" x14ac:dyDescent="0.25">
      <c r="G6377" s="6">
        <v>41973</v>
      </c>
      <c r="H6377" t="s">
        <v>11</v>
      </c>
      <c r="I6377" t="s">
        <v>18</v>
      </c>
      <c r="J6377">
        <v>2.5000000000000001E-2</v>
      </c>
      <c r="K6377">
        <v>3</v>
      </c>
      <c r="M6377" s="4">
        <f>ROUND(VLOOKUP(fUnitSales[[#This Row],[Product]],dProducts[],2,0)*(1-fUnitSales[[#This Row],[Discount]])*fUnitSales[[#This Row],[Units]],2)</f>
        <v>67.13</v>
      </c>
      <c r="N6377" s="4" t="str">
        <f>VLOOKUP(fUnitSales[[#This Row],[SalesRep]],dSalesRep[],2,0)</f>
        <v>West</v>
      </c>
    </row>
    <row r="6378" spans="7:14" x14ac:dyDescent="0.25">
      <c r="G6378" s="6">
        <v>41583</v>
      </c>
      <c r="H6378" t="s">
        <v>50</v>
      </c>
      <c r="I6378" t="s">
        <v>25</v>
      </c>
      <c r="J6378">
        <v>0.01</v>
      </c>
      <c r="K6378">
        <v>3</v>
      </c>
      <c r="M6378" s="4">
        <f>ROUND(VLOOKUP(fUnitSales[[#This Row],[Product]],dProducts[],2,0)*(1-fUnitSales[[#This Row],[Discount]])*fUnitSales[[#This Row],[Units]],2)</f>
        <v>100.98</v>
      </c>
      <c r="N6378" s="4" t="str">
        <f>VLOOKUP(fUnitSales[[#This Row],[SalesRep]],dSalesRep[],2,0)</f>
        <v>MidWest</v>
      </c>
    </row>
    <row r="6379" spans="7:14" x14ac:dyDescent="0.25">
      <c r="G6379" s="6">
        <v>41965</v>
      </c>
      <c r="H6379" t="s">
        <v>43</v>
      </c>
      <c r="I6379" t="s">
        <v>37</v>
      </c>
      <c r="J6379">
        <v>0</v>
      </c>
      <c r="K6379">
        <v>3</v>
      </c>
      <c r="M6379" s="4">
        <f>ROUND(VLOOKUP(fUnitSales[[#This Row],[Product]],dProducts[],2,0)*(1-fUnitSales[[#This Row],[Discount]])*fUnitSales[[#This Row],[Units]],2)</f>
        <v>75</v>
      </c>
      <c r="N6379" s="4" t="str">
        <f>VLOOKUP(fUnitSales[[#This Row],[SalesRep]],dSalesRep[],2,0)</f>
        <v>MidWest</v>
      </c>
    </row>
    <row r="6380" spans="7:14" x14ac:dyDescent="0.25">
      <c r="G6380" s="6">
        <v>41968</v>
      </c>
      <c r="H6380" t="s">
        <v>62</v>
      </c>
      <c r="I6380" t="s">
        <v>37</v>
      </c>
      <c r="J6380">
        <v>0.01</v>
      </c>
      <c r="K6380">
        <v>2</v>
      </c>
      <c r="M6380" s="4">
        <f>ROUND(VLOOKUP(fUnitSales[[#This Row],[Product]],dProducts[],2,0)*(1-fUnitSales[[#This Row],[Discount]])*fUnitSales[[#This Row],[Units]],2)</f>
        <v>49.5</v>
      </c>
      <c r="N6380" s="4" t="str">
        <f>VLOOKUP(fUnitSales[[#This Row],[SalesRep]],dSalesRep[],2,0)</f>
        <v>East</v>
      </c>
    </row>
    <row r="6381" spans="7:14" x14ac:dyDescent="0.25">
      <c r="G6381" s="6">
        <v>41961</v>
      </c>
      <c r="H6381" t="s">
        <v>67</v>
      </c>
      <c r="I6381" t="s">
        <v>17</v>
      </c>
      <c r="J6381">
        <v>0</v>
      </c>
      <c r="K6381">
        <v>2</v>
      </c>
      <c r="M6381" s="4">
        <f>ROUND(VLOOKUP(fUnitSales[[#This Row],[Product]],dProducts[],2,0)*(1-fUnitSales[[#This Row],[Discount]])*fUnitSales[[#This Row],[Units]],2)</f>
        <v>39.9</v>
      </c>
      <c r="N6381" s="4" t="str">
        <f>VLOOKUP(fUnitSales[[#This Row],[SalesRep]],dSalesRep[],2,0)</f>
        <v>West</v>
      </c>
    </row>
    <row r="6382" spans="7:14" x14ac:dyDescent="0.25">
      <c r="G6382" s="6">
        <v>41618</v>
      </c>
      <c r="H6382" t="s">
        <v>21</v>
      </c>
      <c r="I6382" t="s">
        <v>22</v>
      </c>
      <c r="J6382">
        <v>0.03</v>
      </c>
      <c r="K6382">
        <v>2</v>
      </c>
      <c r="M6382" s="4">
        <f>ROUND(VLOOKUP(fUnitSales[[#This Row],[Product]],dProducts[],2,0)*(1-fUnitSales[[#This Row],[Discount]])*fUnitSales[[#This Row],[Units]],2)</f>
        <v>48.5</v>
      </c>
      <c r="N6382" s="4" t="str">
        <f>VLOOKUP(fUnitSales[[#This Row],[SalesRep]],dSalesRep[],2,0)</f>
        <v>West</v>
      </c>
    </row>
    <row r="6383" spans="7:14" x14ac:dyDescent="0.25">
      <c r="G6383" s="6">
        <v>41630</v>
      </c>
      <c r="H6383" t="s">
        <v>83</v>
      </c>
      <c r="I6383" t="s">
        <v>28</v>
      </c>
      <c r="J6383">
        <v>0.02</v>
      </c>
      <c r="K6383">
        <v>2</v>
      </c>
      <c r="M6383" s="4">
        <f>ROUND(VLOOKUP(fUnitSales[[#This Row],[Product]],dProducts[],2,0)*(1-fUnitSales[[#This Row],[Discount]])*fUnitSales[[#This Row],[Units]],2)</f>
        <v>53.9</v>
      </c>
      <c r="N6383" s="4" t="str">
        <f>VLOOKUP(fUnitSales[[#This Row],[SalesRep]],dSalesRep[],2,0)</f>
        <v>South</v>
      </c>
    </row>
    <row r="6384" spans="7:14" x14ac:dyDescent="0.25">
      <c r="G6384" s="6">
        <v>41616</v>
      </c>
      <c r="H6384" t="s">
        <v>24</v>
      </c>
      <c r="I6384" t="s">
        <v>12</v>
      </c>
      <c r="J6384">
        <v>2.5000000000000001E-2</v>
      </c>
      <c r="K6384">
        <v>3</v>
      </c>
      <c r="M6384" s="4">
        <f>ROUND(VLOOKUP(fUnitSales[[#This Row],[Product]],dProducts[],2,0)*(1-fUnitSales[[#This Row],[Discount]])*fUnitSales[[#This Row],[Units]],2)</f>
        <v>233.85</v>
      </c>
      <c r="N6384" s="4" t="str">
        <f>VLOOKUP(fUnitSales[[#This Row],[SalesRep]],dSalesRep[],2,0)</f>
        <v>MidWest</v>
      </c>
    </row>
    <row r="6385" spans="7:14" x14ac:dyDescent="0.25">
      <c r="G6385" s="6">
        <v>41988</v>
      </c>
      <c r="H6385" t="s">
        <v>54</v>
      </c>
      <c r="I6385" t="s">
        <v>17</v>
      </c>
      <c r="J6385">
        <v>0</v>
      </c>
      <c r="K6385">
        <v>1</v>
      </c>
      <c r="M6385" s="4">
        <f>ROUND(VLOOKUP(fUnitSales[[#This Row],[Product]],dProducts[],2,0)*(1-fUnitSales[[#This Row],[Discount]])*fUnitSales[[#This Row],[Units]],2)</f>
        <v>19.95</v>
      </c>
      <c r="N6385" s="4" t="str">
        <f>VLOOKUP(fUnitSales[[#This Row],[SalesRep]],dSalesRep[],2,0)</f>
        <v>East</v>
      </c>
    </row>
    <row r="6386" spans="7:14" x14ac:dyDescent="0.25">
      <c r="G6386" s="6">
        <v>41664</v>
      </c>
      <c r="H6386" t="s">
        <v>46</v>
      </c>
      <c r="I6386" t="s">
        <v>31</v>
      </c>
      <c r="J6386">
        <v>2.5000000000000001E-2</v>
      </c>
      <c r="K6386">
        <v>2</v>
      </c>
      <c r="M6386" s="4">
        <f>ROUND(VLOOKUP(fUnitSales[[#This Row],[Product]],dProducts[],2,0)*(1-fUnitSales[[#This Row],[Discount]])*fUnitSales[[#This Row],[Units]],2)</f>
        <v>58.5</v>
      </c>
      <c r="N6386" s="4" t="str">
        <f>VLOOKUP(fUnitSales[[#This Row],[SalesRep]],dSalesRep[],2,0)</f>
        <v>MidWest</v>
      </c>
    </row>
    <row r="6387" spans="7:14" x14ac:dyDescent="0.25">
      <c r="G6387" s="6">
        <v>41397</v>
      </c>
      <c r="H6387" t="s">
        <v>82</v>
      </c>
      <c r="I6387" t="s">
        <v>17</v>
      </c>
      <c r="J6387">
        <v>1.4999999999999999E-2</v>
      </c>
      <c r="K6387">
        <v>2</v>
      </c>
      <c r="M6387" s="4">
        <f>ROUND(VLOOKUP(fUnitSales[[#This Row],[Product]],dProducts[],2,0)*(1-fUnitSales[[#This Row],[Discount]])*fUnitSales[[#This Row],[Units]],2)</f>
        <v>39.299999999999997</v>
      </c>
      <c r="N6387" s="4" t="str">
        <f>VLOOKUP(fUnitSales[[#This Row],[SalesRep]],dSalesRep[],2,0)</f>
        <v>West</v>
      </c>
    </row>
    <row r="6388" spans="7:14" x14ac:dyDescent="0.25">
      <c r="G6388" s="6">
        <v>41935</v>
      </c>
      <c r="H6388" t="s">
        <v>21</v>
      </c>
      <c r="I6388" t="s">
        <v>37</v>
      </c>
      <c r="J6388">
        <v>0</v>
      </c>
      <c r="K6388">
        <v>1</v>
      </c>
      <c r="M6388" s="4">
        <f>ROUND(VLOOKUP(fUnitSales[[#This Row],[Product]],dProducts[],2,0)*(1-fUnitSales[[#This Row],[Discount]])*fUnitSales[[#This Row],[Units]],2)</f>
        <v>25</v>
      </c>
      <c r="N6388" s="4" t="str">
        <f>VLOOKUP(fUnitSales[[#This Row],[SalesRep]],dSalesRep[],2,0)</f>
        <v>West</v>
      </c>
    </row>
    <row r="6389" spans="7:14" x14ac:dyDescent="0.25">
      <c r="G6389" s="6">
        <v>41637</v>
      </c>
      <c r="H6389" t="s">
        <v>46</v>
      </c>
      <c r="I6389" t="s">
        <v>8</v>
      </c>
      <c r="J6389">
        <v>0</v>
      </c>
      <c r="K6389">
        <v>5</v>
      </c>
      <c r="M6389" s="4">
        <f>ROUND(VLOOKUP(fUnitSales[[#This Row],[Product]],dProducts[],2,0)*(1-fUnitSales[[#This Row],[Discount]])*fUnitSales[[#This Row],[Units]],2)</f>
        <v>105</v>
      </c>
      <c r="N6389" s="4" t="str">
        <f>VLOOKUP(fUnitSales[[#This Row],[SalesRep]],dSalesRep[],2,0)</f>
        <v>MidWest</v>
      </c>
    </row>
    <row r="6390" spans="7:14" x14ac:dyDescent="0.25">
      <c r="G6390" s="6">
        <v>41515</v>
      </c>
      <c r="H6390" t="s">
        <v>59</v>
      </c>
      <c r="I6390" t="s">
        <v>13</v>
      </c>
      <c r="J6390">
        <v>0</v>
      </c>
      <c r="K6390">
        <v>15</v>
      </c>
      <c r="M6390" s="4">
        <f>ROUND(VLOOKUP(fUnitSales[[#This Row],[Product]],dProducts[],2,0)*(1-fUnitSales[[#This Row],[Discount]])*fUnitSales[[#This Row],[Units]],2)</f>
        <v>344.25</v>
      </c>
      <c r="N6390" s="4" t="str">
        <f>VLOOKUP(fUnitSales[[#This Row],[SalesRep]],dSalesRep[],2,0)</f>
        <v>East</v>
      </c>
    </row>
    <row r="6391" spans="7:14" x14ac:dyDescent="0.25">
      <c r="G6391" s="6">
        <v>41951</v>
      </c>
      <c r="H6391" t="s">
        <v>87</v>
      </c>
      <c r="I6391" t="s">
        <v>18</v>
      </c>
      <c r="J6391">
        <v>0</v>
      </c>
      <c r="K6391">
        <v>3</v>
      </c>
      <c r="M6391" s="4">
        <f>ROUND(VLOOKUP(fUnitSales[[#This Row],[Product]],dProducts[],2,0)*(1-fUnitSales[[#This Row],[Discount]])*fUnitSales[[#This Row],[Units]],2)</f>
        <v>68.849999999999994</v>
      </c>
      <c r="N6391" s="4" t="str">
        <f>VLOOKUP(fUnitSales[[#This Row],[SalesRep]],dSalesRep[],2,0)</f>
        <v>South</v>
      </c>
    </row>
    <row r="6392" spans="7:14" x14ac:dyDescent="0.25">
      <c r="G6392" s="6">
        <v>41605</v>
      </c>
      <c r="H6392" t="s">
        <v>74</v>
      </c>
      <c r="I6392" t="s">
        <v>18</v>
      </c>
      <c r="J6392">
        <v>0</v>
      </c>
      <c r="K6392">
        <v>1</v>
      </c>
      <c r="M6392" s="4">
        <f>ROUND(VLOOKUP(fUnitSales[[#This Row],[Product]],dProducts[],2,0)*(1-fUnitSales[[#This Row],[Discount]])*fUnitSales[[#This Row],[Units]],2)</f>
        <v>22.95</v>
      </c>
      <c r="N6392" s="4" t="str">
        <f>VLOOKUP(fUnitSales[[#This Row],[SalesRep]],dSalesRep[],2,0)</f>
        <v>MidWest</v>
      </c>
    </row>
    <row r="6393" spans="7:14" x14ac:dyDescent="0.25">
      <c r="G6393" s="6">
        <v>41839</v>
      </c>
      <c r="H6393" t="s">
        <v>45</v>
      </c>
      <c r="I6393" t="s">
        <v>37</v>
      </c>
      <c r="J6393">
        <v>0</v>
      </c>
      <c r="K6393">
        <v>1</v>
      </c>
      <c r="M6393" s="4">
        <f>ROUND(VLOOKUP(fUnitSales[[#This Row],[Product]],dProducts[],2,0)*(1-fUnitSales[[#This Row],[Discount]])*fUnitSales[[#This Row],[Units]],2)</f>
        <v>25</v>
      </c>
      <c r="N6393" s="4" t="str">
        <f>VLOOKUP(fUnitSales[[#This Row],[SalesRep]],dSalesRep[],2,0)</f>
        <v>MidWest</v>
      </c>
    </row>
    <row r="6394" spans="7:14" x14ac:dyDescent="0.25">
      <c r="G6394" s="6">
        <v>41990</v>
      </c>
      <c r="H6394" t="s">
        <v>65</v>
      </c>
      <c r="I6394" t="s">
        <v>22</v>
      </c>
      <c r="J6394">
        <v>0</v>
      </c>
      <c r="K6394">
        <v>2</v>
      </c>
      <c r="M6394" s="4">
        <f>ROUND(VLOOKUP(fUnitSales[[#This Row],[Product]],dProducts[],2,0)*(1-fUnitSales[[#This Row],[Discount]])*fUnitSales[[#This Row],[Units]],2)</f>
        <v>50</v>
      </c>
      <c r="N6394" s="4" t="str">
        <f>VLOOKUP(fUnitSales[[#This Row],[SalesRep]],dSalesRep[],2,0)</f>
        <v>West</v>
      </c>
    </row>
    <row r="6395" spans="7:14" x14ac:dyDescent="0.25">
      <c r="G6395" s="6">
        <v>41901</v>
      </c>
      <c r="H6395" t="s">
        <v>82</v>
      </c>
      <c r="I6395" t="s">
        <v>25</v>
      </c>
      <c r="J6395">
        <v>0.01</v>
      </c>
      <c r="K6395">
        <v>2</v>
      </c>
      <c r="M6395" s="4">
        <f>ROUND(VLOOKUP(fUnitSales[[#This Row],[Product]],dProducts[],2,0)*(1-fUnitSales[[#This Row],[Discount]])*fUnitSales[[#This Row],[Units]],2)</f>
        <v>67.319999999999993</v>
      </c>
      <c r="N6395" s="4" t="str">
        <f>VLOOKUP(fUnitSales[[#This Row],[SalesRep]],dSalesRep[],2,0)</f>
        <v>West</v>
      </c>
    </row>
    <row r="6396" spans="7:14" x14ac:dyDescent="0.25">
      <c r="G6396" s="6">
        <v>42001</v>
      </c>
      <c r="H6396" t="s">
        <v>75</v>
      </c>
      <c r="I6396" t="s">
        <v>34</v>
      </c>
      <c r="J6396">
        <v>0</v>
      </c>
      <c r="K6396">
        <v>1</v>
      </c>
      <c r="M6396" s="4">
        <f>ROUND(VLOOKUP(fUnitSales[[#This Row],[Product]],dProducts[],2,0)*(1-fUnitSales[[#This Row],[Discount]])*fUnitSales[[#This Row],[Units]],2)</f>
        <v>23.5</v>
      </c>
      <c r="N6396" s="4" t="str">
        <f>VLOOKUP(fUnitSales[[#This Row],[SalesRep]],dSalesRep[],2,0)</f>
        <v>West</v>
      </c>
    </row>
    <row r="6397" spans="7:14" x14ac:dyDescent="0.25">
      <c r="G6397" s="6">
        <v>41787</v>
      </c>
      <c r="H6397" t="s">
        <v>61</v>
      </c>
      <c r="I6397" t="s">
        <v>42</v>
      </c>
      <c r="J6397">
        <v>0.02</v>
      </c>
      <c r="K6397">
        <v>3</v>
      </c>
      <c r="M6397" s="4">
        <f>ROUND(VLOOKUP(fUnitSales[[#This Row],[Product]],dProducts[],2,0)*(1-fUnitSales[[#This Row],[Discount]])*fUnitSales[[#This Row],[Units]],2)</f>
        <v>55.86</v>
      </c>
      <c r="N6397" s="4" t="str">
        <f>VLOOKUP(fUnitSales[[#This Row],[SalesRep]],dSalesRep[],2,0)</f>
        <v>South</v>
      </c>
    </row>
    <row r="6398" spans="7:14" x14ac:dyDescent="0.25">
      <c r="G6398" s="6">
        <v>41602</v>
      </c>
      <c r="H6398" t="s">
        <v>66</v>
      </c>
      <c r="I6398" t="s">
        <v>37</v>
      </c>
      <c r="J6398">
        <v>0.03</v>
      </c>
      <c r="K6398">
        <v>2</v>
      </c>
      <c r="M6398" s="4">
        <f>ROUND(VLOOKUP(fUnitSales[[#This Row],[Product]],dProducts[],2,0)*(1-fUnitSales[[#This Row],[Discount]])*fUnitSales[[#This Row],[Units]],2)</f>
        <v>48.5</v>
      </c>
      <c r="N6398" s="4" t="str">
        <f>VLOOKUP(fUnitSales[[#This Row],[SalesRep]],dSalesRep[],2,0)</f>
        <v>MidWest</v>
      </c>
    </row>
    <row r="6399" spans="7:14" x14ac:dyDescent="0.25">
      <c r="G6399" s="6">
        <v>41960</v>
      </c>
      <c r="H6399" t="s">
        <v>9</v>
      </c>
      <c r="I6399" t="s">
        <v>17</v>
      </c>
      <c r="J6399">
        <v>1.4999999999999999E-2</v>
      </c>
      <c r="K6399">
        <v>3</v>
      </c>
      <c r="M6399" s="4">
        <f>ROUND(VLOOKUP(fUnitSales[[#This Row],[Product]],dProducts[],2,0)*(1-fUnitSales[[#This Row],[Discount]])*fUnitSales[[#This Row],[Units]],2)</f>
        <v>58.95</v>
      </c>
      <c r="N6399" s="4" t="str">
        <f>VLOOKUP(fUnitSales[[#This Row],[SalesRep]],dSalesRep[],2,0)</f>
        <v>MidWest</v>
      </c>
    </row>
    <row r="6400" spans="7:14" x14ac:dyDescent="0.25">
      <c r="G6400" s="6">
        <v>41946</v>
      </c>
      <c r="H6400" t="s">
        <v>54</v>
      </c>
      <c r="I6400" t="s">
        <v>22</v>
      </c>
      <c r="J6400">
        <v>1.4999999999999999E-2</v>
      </c>
      <c r="K6400">
        <v>3</v>
      </c>
      <c r="M6400" s="4">
        <f>ROUND(VLOOKUP(fUnitSales[[#This Row],[Product]],dProducts[],2,0)*(1-fUnitSales[[#This Row],[Discount]])*fUnitSales[[#This Row],[Units]],2)</f>
        <v>73.88</v>
      </c>
      <c r="N6400" s="4" t="str">
        <f>VLOOKUP(fUnitSales[[#This Row],[SalesRep]],dSalesRep[],2,0)</f>
        <v>East</v>
      </c>
    </row>
    <row r="6401" spans="7:14" x14ac:dyDescent="0.25">
      <c r="G6401" s="6">
        <v>41477</v>
      </c>
      <c r="H6401" t="s">
        <v>41</v>
      </c>
      <c r="I6401" t="s">
        <v>28</v>
      </c>
      <c r="J6401">
        <v>1.4999999999999999E-2</v>
      </c>
      <c r="K6401">
        <v>2</v>
      </c>
      <c r="M6401" s="4">
        <f>ROUND(VLOOKUP(fUnitSales[[#This Row],[Product]],dProducts[],2,0)*(1-fUnitSales[[#This Row],[Discount]])*fUnitSales[[#This Row],[Units]],2)</f>
        <v>54.18</v>
      </c>
      <c r="N6401" s="4" t="str">
        <f>VLOOKUP(fUnitSales[[#This Row],[SalesRep]],dSalesRep[],2,0)</f>
        <v>South</v>
      </c>
    </row>
    <row r="6402" spans="7:14" x14ac:dyDescent="0.25">
      <c r="G6402" s="6">
        <v>41536</v>
      </c>
      <c r="H6402" t="s">
        <v>83</v>
      </c>
      <c r="I6402" t="s">
        <v>25</v>
      </c>
      <c r="J6402">
        <v>1.4999999999999999E-2</v>
      </c>
      <c r="K6402">
        <v>24</v>
      </c>
      <c r="M6402" s="4">
        <f>ROUND(VLOOKUP(fUnitSales[[#This Row],[Product]],dProducts[],2,0)*(1-fUnitSales[[#This Row],[Discount]])*fUnitSales[[#This Row],[Units]],2)</f>
        <v>803.76</v>
      </c>
      <c r="N6402" s="4" t="str">
        <f>VLOOKUP(fUnitSales[[#This Row],[SalesRep]],dSalesRep[],2,0)</f>
        <v>South</v>
      </c>
    </row>
    <row r="6403" spans="7:14" x14ac:dyDescent="0.25">
      <c r="G6403" s="6">
        <v>41768</v>
      </c>
      <c r="H6403" t="s">
        <v>91</v>
      </c>
      <c r="I6403" t="s">
        <v>25</v>
      </c>
      <c r="J6403">
        <v>0</v>
      </c>
      <c r="K6403">
        <v>1</v>
      </c>
      <c r="M6403" s="4">
        <f>ROUND(VLOOKUP(fUnitSales[[#This Row],[Product]],dProducts[],2,0)*(1-fUnitSales[[#This Row],[Discount]])*fUnitSales[[#This Row],[Units]],2)</f>
        <v>34</v>
      </c>
      <c r="N6403" s="4" t="str">
        <f>VLOOKUP(fUnitSales[[#This Row],[SalesRep]],dSalesRep[],2,0)</f>
        <v>East</v>
      </c>
    </row>
    <row r="6404" spans="7:14" x14ac:dyDescent="0.25">
      <c r="G6404" s="6">
        <v>41610</v>
      </c>
      <c r="H6404" t="s">
        <v>41</v>
      </c>
      <c r="I6404" t="s">
        <v>13</v>
      </c>
      <c r="J6404">
        <v>1.4999999999999999E-2</v>
      </c>
      <c r="K6404">
        <v>3</v>
      </c>
      <c r="M6404" s="4">
        <f>ROUND(VLOOKUP(fUnitSales[[#This Row],[Product]],dProducts[],2,0)*(1-fUnitSales[[#This Row],[Discount]])*fUnitSales[[#This Row],[Units]],2)</f>
        <v>67.819999999999993</v>
      </c>
      <c r="N6404" s="4" t="str">
        <f>VLOOKUP(fUnitSales[[#This Row],[SalesRep]],dSalesRep[],2,0)</f>
        <v>South</v>
      </c>
    </row>
    <row r="6405" spans="7:14" x14ac:dyDescent="0.25">
      <c r="G6405" s="6">
        <v>41766</v>
      </c>
      <c r="H6405" t="s">
        <v>89</v>
      </c>
      <c r="I6405" t="s">
        <v>13</v>
      </c>
      <c r="J6405">
        <v>0</v>
      </c>
      <c r="K6405">
        <v>6</v>
      </c>
      <c r="M6405" s="4">
        <f>ROUND(VLOOKUP(fUnitSales[[#This Row],[Product]],dProducts[],2,0)*(1-fUnitSales[[#This Row],[Discount]])*fUnitSales[[#This Row],[Units]],2)</f>
        <v>137.69999999999999</v>
      </c>
      <c r="N6405" s="4" t="str">
        <f>VLOOKUP(fUnitSales[[#This Row],[SalesRep]],dSalesRep[],2,0)</f>
        <v>West</v>
      </c>
    </row>
    <row r="6406" spans="7:14" x14ac:dyDescent="0.25">
      <c r="G6406" s="6">
        <v>41974</v>
      </c>
      <c r="H6406" t="s">
        <v>9</v>
      </c>
      <c r="I6406" t="s">
        <v>13</v>
      </c>
      <c r="J6406">
        <v>0</v>
      </c>
      <c r="K6406">
        <v>1</v>
      </c>
      <c r="M6406" s="4">
        <f>ROUND(VLOOKUP(fUnitSales[[#This Row],[Product]],dProducts[],2,0)*(1-fUnitSales[[#This Row],[Discount]])*fUnitSales[[#This Row],[Units]],2)</f>
        <v>22.95</v>
      </c>
      <c r="N6406" s="4" t="str">
        <f>VLOOKUP(fUnitSales[[#This Row],[SalesRep]],dSalesRep[],2,0)</f>
        <v>MidWest</v>
      </c>
    </row>
    <row r="6407" spans="7:14" x14ac:dyDescent="0.25">
      <c r="G6407" s="6">
        <v>41946</v>
      </c>
      <c r="H6407" t="s">
        <v>74</v>
      </c>
      <c r="I6407" t="s">
        <v>18</v>
      </c>
      <c r="J6407">
        <v>0</v>
      </c>
      <c r="K6407">
        <v>3</v>
      </c>
      <c r="M6407" s="4">
        <f>ROUND(VLOOKUP(fUnitSales[[#This Row],[Product]],dProducts[],2,0)*(1-fUnitSales[[#This Row],[Discount]])*fUnitSales[[#This Row],[Units]],2)</f>
        <v>68.849999999999994</v>
      </c>
      <c r="N6407" s="4" t="str">
        <f>VLOOKUP(fUnitSales[[#This Row],[SalesRep]],dSalesRep[],2,0)</f>
        <v>MidWest</v>
      </c>
    </row>
    <row r="6408" spans="7:14" x14ac:dyDescent="0.25">
      <c r="G6408" s="6">
        <v>41965</v>
      </c>
      <c r="H6408" t="s">
        <v>54</v>
      </c>
      <c r="I6408" t="s">
        <v>25</v>
      </c>
      <c r="J6408">
        <v>0</v>
      </c>
      <c r="K6408">
        <v>1</v>
      </c>
      <c r="M6408" s="4">
        <f>ROUND(VLOOKUP(fUnitSales[[#This Row],[Product]],dProducts[],2,0)*(1-fUnitSales[[#This Row],[Discount]])*fUnitSales[[#This Row],[Units]],2)</f>
        <v>34</v>
      </c>
      <c r="N6408" s="4" t="str">
        <f>VLOOKUP(fUnitSales[[#This Row],[SalesRep]],dSalesRep[],2,0)</f>
        <v>East</v>
      </c>
    </row>
    <row r="6409" spans="7:14" x14ac:dyDescent="0.25">
      <c r="G6409" s="6">
        <v>41993</v>
      </c>
      <c r="H6409" t="s">
        <v>14</v>
      </c>
      <c r="I6409" t="s">
        <v>22</v>
      </c>
      <c r="J6409">
        <v>0.03</v>
      </c>
      <c r="K6409">
        <v>3</v>
      </c>
      <c r="M6409" s="4">
        <f>ROUND(VLOOKUP(fUnitSales[[#This Row],[Product]],dProducts[],2,0)*(1-fUnitSales[[#This Row],[Discount]])*fUnitSales[[#This Row],[Units]],2)</f>
        <v>72.75</v>
      </c>
      <c r="N6409" s="4" t="str">
        <f>VLOOKUP(fUnitSales[[#This Row],[SalesRep]],dSalesRep[],2,0)</f>
        <v>West</v>
      </c>
    </row>
    <row r="6410" spans="7:14" x14ac:dyDescent="0.25">
      <c r="G6410" s="6">
        <v>41995</v>
      </c>
      <c r="H6410" t="s">
        <v>80</v>
      </c>
      <c r="I6410" t="s">
        <v>31</v>
      </c>
      <c r="J6410">
        <v>0</v>
      </c>
      <c r="K6410">
        <v>18</v>
      </c>
      <c r="M6410" s="4">
        <f>ROUND(VLOOKUP(fUnitSales[[#This Row],[Product]],dProducts[],2,0)*(1-fUnitSales[[#This Row],[Discount]])*fUnitSales[[#This Row],[Units]],2)</f>
        <v>540</v>
      </c>
      <c r="N6410" s="4" t="str">
        <f>VLOOKUP(fUnitSales[[#This Row],[SalesRep]],dSalesRep[],2,0)</f>
        <v>MidWest</v>
      </c>
    </row>
    <row r="6411" spans="7:14" x14ac:dyDescent="0.25">
      <c r="G6411" s="6">
        <v>41941</v>
      </c>
      <c r="H6411" t="s">
        <v>79</v>
      </c>
      <c r="I6411" t="s">
        <v>31</v>
      </c>
      <c r="J6411">
        <v>0.02</v>
      </c>
      <c r="K6411">
        <v>3</v>
      </c>
      <c r="M6411" s="4">
        <f>ROUND(VLOOKUP(fUnitSales[[#This Row],[Product]],dProducts[],2,0)*(1-fUnitSales[[#This Row],[Discount]])*fUnitSales[[#This Row],[Units]],2)</f>
        <v>88.2</v>
      </c>
      <c r="N6411" s="4" t="str">
        <f>VLOOKUP(fUnitSales[[#This Row],[SalesRep]],dSalesRep[],2,0)</f>
        <v>South</v>
      </c>
    </row>
    <row r="6412" spans="7:14" x14ac:dyDescent="0.25">
      <c r="G6412" s="6">
        <v>42003</v>
      </c>
      <c r="H6412" t="s">
        <v>90</v>
      </c>
      <c r="I6412" t="s">
        <v>22</v>
      </c>
      <c r="J6412">
        <v>1.4999999999999999E-2</v>
      </c>
      <c r="K6412">
        <v>2</v>
      </c>
      <c r="M6412" s="4">
        <f>ROUND(VLOOKUP(fUnitSales[[#This Row],[Product]],dProducts[],2,0)*(1-fUnitSales[[#This Row],[Discount]])*fUnitSales[[#This Row],[Units]],2)</f>
        <v>49.25</v>
      </c>
      <c r="N6412" s="4" t="str">
        <f>VLOOKUP(fUnitSales[[#This Row],[SalesRep]],dSalesRep[],2,0)</f>
        <v>West</v>
      </c>
    </row>
    <row r="6413" spans="7:14" x14ac:dyDescent="0.25">
      <c r="G6413" s="6">
        <v>41592</v>
      </c>
      <c r="H6413" t="s">
        <v>87</v>
      </c>
      <c r="I6413" t="s">
        <v>37</v>
      </c>
      <c r="J6413">
        <v>0.01</v>
      </c>
      <c r="K6413">
        <v>1</v>
      </c>
      <c r="M6413" s="4">
        <f>ROUND(VLOOKUP(fUnitSales[[#This Row],[Product]],dProducts[],2,0)*(1-fUnitSales[[#This Row],[Discount]])*fUnitSales[[#This Row],[Units]],2)</f>
        <v>24.75</v>
      </c>
      <c r="N6413" s="4" t="str">
        <f>VLOOKUP(fUnitSales[[#This Row],[SalesRep]],dSalesRep[],2,0)</f>
        <v>South</v>
      </c>
    </row>
    <row r="6414" spans="7:14" x14ac:dyDescent="0.25">
      <c r="G6414" s="6">
        <v>41833</v>
      </c>
      <c r="H6414" t="s">
        <v>24</v>
      </c>
      <c r="I6414" t="s">
        <v>18</v>
      </c>
      <c r="J6414">
        <v>0.03</v>
      </c>
      <c r="K6414">
        <v>4</v>
      </c>
      <c r="M6414" s="4">
        <f>ROUND(VLOOKUP(fUnitSales[[#This Row],[Product]],dProducts[],2,0)*(1-fUnitSales[[#This Row],[Discount]])*fUnitSales[[#This Row],[Units]],2)</f>
        <v>89.05</v>
      </c>
      <c r="N6414" s="4" t="str">
        <f>VLOOKUP(fUnitSales[[#This Row],[SalesRep]],dSalesRep[],2,0)</f>
        <v>MidWest</v>
      </c>
    </row>
    <row r="6415" spans="7:14" x14ac:dyDescent="0.25">
      <c r="G6415" s="6">
        <v>41954</v>
      </c>
      <c r="H6415" t="s">
        <v>26</v>
      </c>
      <c r="I6415" t="s">
        <v>8</v>
      </c>
      <c r="J6415">
        <v>0</v>
      </c>
      <c r="K6415">
        <v>3</v>
      </c>
      <c r="M6415" s="4">
        <f>ROUND(VLOOKUP(fUnitSales[[#This Row],[Product]],dProducts[],2,0)*(1-fUnitSales[[#This Row],[Discount]])*fUnitSales[[#This Row],[Units]],2)</f>
        <v>63</v>
      </c>
      <c r="N6415" s="4" t="str">
        <f>VLOOKUP(fUnitSales[[#This Row],[SalesRep]],dSalesRep[],2,0)</f>
        <v>West</v>
      </c>
    </row>
    <row r="6416" spans="7:14" x14ac:dyDescent="0.25">
      <c r="G6416" s="6">
        <v>42001</v>
      </c>
      <c r="H6416" t="s">
        <v>45</v>
      </c>
      <c r="I6416" t="s">
        <v>22</v>
      </c>
      <c r="J6416">
        <v>1.4999999999999999E-2</v>
      </c>
      <c r="K6416">
        <v>2</v>
      </c>
      <c r="M6416" s="4">
        <f>ROUND(VLOOKUP(fUnitSales[[#This Row],[Product]],dProducts[],2,0)*(1-fUnitSales[[#This Row],[Discount]])*fUnitSales[[#This Row],[Units]],2)</f>
        <v>49.25</v>
      </c>
      <c r="N6416" s="4" t="str">
        <f>VLOOKUP(fUnitSales[[#This Row],[SalesRep]],dSalesRep[],2,0)</f>
        <v>MidWest</v>
      </c>
    </row>
    <row r="6417" spans="7:14" x14ac:dyDescent="0.25">
      <c r="G6417" s="6">
        <v>41957</v>
      </c>
      <c r="H6417" t="s">
        <v>77</v>
      </c>
      <c r="I6417" t="s">
        <v>25</v>
      </c>
      <c r="J6417">
        <v>0</v>
      </c>
      <c r="K6417">
        <v>3</v>
      </c>
      <c r="M6417" s="4">
        <f>ROUND(VLOOKUP(fUnitSales[[#This Row],[Product]],dProducts[],2,0)*(1-fUnitSales[[#This Row],[Discount]])*fUnitSales[[#This Row],[Units]],2)</f>
        <v>102</v>
      </c>
      <c r="N6417" s="4" t="str">
        <f>VLOOKUP(fUnitSales[[#This Row],[SalesRep]],dSalesRep[],2,0)</f>
        <v>MidWest</v>
      </c>
    </row>
    <row r="6418" spans="7:14" x14ac:dyDescent="0.25">
      <c r="G6418" s="6">
        <v>41579</v>
      </c>
      <c r="H6418" t="s">
        <v>32</v>
      </c>
      <c r="I6418" t="s">
        <v>37</v>
      </c>
      <c r="J6418">
        <v>0.03</v>
      </c>
      <c r="K6418">
        <v>3</v>
      </c>
      <c r="M6418" s="4">
        <f>ROUND(VLOOKUP(fUnitSales[[#This Row],[Product]],dProducts[],2,0)*(1-fUnitSales[[#This Row],[Discount]])*fUnitSales[[#This Row],[Units]],2)</f>
        <v>72.75</v>
      </c>
      <c r="N6418" s="4" t="str">
        <f>VLOOKUP(fUnitSales[[#This Row],[SalesRep]],dSalesRep[],2,0)</f>
        <v>West</v>
      </c>
    </row>
    <row r="6419" spans="7:14" x14ac:dyDescent="0.25">
      <c r="G6419" s="6">
        <v>41981</v>
      </c>
      <c r="H6419" t="s">
        <v>77</v>
      </c>
      <c r="I6419" t="s">
        <v>31</v>
      </c>
      <c r="J6419">
        <v>2.5000000000000001E-2</v>
      </c>
      <c r="K6419">
        <v>2</v>
      </c>
      <c r="M6419" s="4">
        <f>ROUND(VLOOKUP(fUnitSales[[#This Row],[Product]],dProducts[],2,0)*(1-fUnitSales[[#This Row],[Discount]])*fUnitSales[[#This Row],[Units]],2)</f>
        <v>58.5</v>
      </c>
      <c r="N6419" s="4" t="str">
        <f>VLOOKUP(fUnitSales[[#This Row],[SalesRep]],dSalesRep[],2,0)</f>
        <v>MidWest</v>
      </c>
    </row>
    <row r="6420" spans="7:14" x14ac:dyDescent="0.25">
      <c r="G6420" s="6">
        <v>41731</v>
      </c>
      <c r="H6420" t="s">
        <v>44</v>
      </c>
      <c r="I6420" t="s">
        <v>13</v>
      </c>
      <c r="J6420">
        <v>1.4999999999999999E-2</v>
      </c>
      <c r="K6420">
        <v>2</v>
      </c>
      <c r="M6420" s="4">
        <f>ROUND(VLOOKUP(fUnitSales[[#This Row],[Product]],dProducts[],2,0)*(1-fUnitSales[[#This Row],[Discount]])*fUnitSales[[#This Row],[Units]],2)</f>
        <v>45.21</v>
      </c>
      <c r="N6420" s="4" t="str">
        <f>VLOOKUP(fUnitSales[[#This Row],[SalesRep]],dSalesRep[],2,0)</f>
        <v>MidWest</v>
      </c>
    </row>
    <row r="6421" spans="7:14" x14ac:dyDescent="0.25">
      <c r="G6421" s="6">
        <v>41979</v>
      </c>
      <c r="H6421" t="s">
        <v>46</v>
      </c>
      <c r="I6421" t="s">
        <v>31</v>
      </c>
      <c r="J6421">
        <v>0.01</v>
      </c>
      <c r="K6421">
        <v>4</v>
      </c>
      <c r="M6421" s="4">
        <f>ROUND(VLOOKUP(fUnitSales[[#This Row],[Product]],dProducts[],2,0)*(1-fUnitSales[[#This Row],[Discount]])*fUnitSales[[#This Row],[Units]],2)</f>
        <v>118.8</v>
      </c>
      <c r="N6421" s="4" t="str">
        <f>VLOOKUP(fUnitSales[[#This Row],[SalesRep]],dSalesRep[],2,0)</f>
        <v>MidWest</v>
      </c>
    </row>
    <row r="6422" spans="7:14" x14ac:dyDescent="0.25">
      <c r="G6422" s="6">
        <v>41607</v>
      </c>
      <c r="H6422" t="s">
        <v>33</v>
      </c>
      <c r="I6422" t="s">
        <v>12</v>
      </c>
      <c r="J6422">
        <v>0</v>
      </c>
      <c r="K6422">
        <v>2</v>
      </c>
      <c r="M6422" s="4">
        <f>ROUND(VLOOKUP(fUnitSales[[#This Row],[Product]],dProducts[],2,0)*(1-fUnitSales[[#This Row],[Discount]])*fUnitSales[[#This Row],[Units]],2)</f>
        <v>159.9</v>
      </c>
      <c r="N6422" s="4" t="str">
        <f>VLOOKUP(fUnitSales[[#This Row],[SalesRep]],dSalesRep[],2,0)</f>
        <v>MidWest</v>
      </c>
    </row>
    <row r="6423" spans="7:14" x14ac:dyDescent="0.25">
      <c r="G6423" s="6">
        <v>41952</v>
      </c>
      <c r="H6423" t="s">
        <v>75</v>
      </c>
      <c r="I6423" t="s">
        <v>12</v>
      </c>
      <c r="J6423">
        <v>0.01</v>
      </c>
      <c r="K6423">
        <v>2</v>
      </c>
      <c r="M6423" s="4">
        <f>ROUND(VLOOKUP(fUnitSales[[#This Row],[Product]],dProducts[],2,0)*(1-fUnitSales[[#This Row],[Discount]])*fUnitSales[[#This Row],[Units]],2)</f>
        <v>158.30000000000001</v>
      </c>
      <c r="N6423" s="4" t="str">
        <f>VLOOKUP(fUnitSales[[#This Row],[SalesRep]],dSalesRep[],2,0)</f>
        <v>West</v>
      </c>
    </row>
    <row r="6424" spans="7:14" x14ac:dyDescent="0.25">
      <c r="G6424" s="6">
        <v>41995</v>
      </c>
      <c r="H6424" t="s">
        <v>85</v>
      </c>
      <c r="I6424" t="s">
        <v>18</v>
      </c>
      <c r="J6424">
        <v>0</v>
      </c>
      <c r="K6424">
        <v>1</v>
      </c>
      <c r="M6424" s="4">
        <f>ROUND(VLOOKUP(fUnitSales[[#This Row],[Product]],dProducts[],2,0)*(1-fUnitSales[[#This Row],[Discount]])*fUnitSales[[#This Row],[Units]],2)</f>
        <v>22.95</v>
      </c>
      <c r="N6424" s="4" t="str">
        <f>VLOOKUP(fUnitSales[[#This Row],[SalesRep]],dSalesRep[],2,0)</f>
        <v>West</v>
      </c>
    </row>
    <row r="6425" spans="7:14" x14ac:dyDescent="0.25">
      <c r="G6425" s="6">
        <v>41607</v>
      </c>
      <c r="H6425" t="s">
        <v>60</v>
      </c>
      <c r="I6425" t="s">
        <v>34</v>
      </c>
      <c r="J6425">
        <v>2.5000000000000001E-2</v>
      </c>
      <c r="K6425">
        <v>3</v>
      </c>
      <c r="M6425" s="4">
        <f>ROUND(VLOOKUP(fUnitSales[[#This Row],[Product]],dProducts[],2,0)*(1-fUnitSales[[#This Row],[Discount]])*fUnitSales[[#This Row],[Units]],2)</f>
        <v>68.739999999999995</v>
      </c>
      <c r="N6425" s="4" t="str">
        <f>VLOOKUP(fUnitSales[[#This Row],[SalesRep]],dSalesRep[],2,0)</f>
        <v>South</v>
      </c>
    </row>
    <row r="6426" spans="7:14" x14ac:dyDescent="0.25">
      <c r="G6426" s="6">
        <v>41636</v>
      </c>
      <c r="H6426" t="s">
        <v>58</v>
      </c>
      <c r="I6426" t="s">
        <v>25</v>
      </c>
      <c r="J6426">
        <v>2.5000000000000001E-2</v>
      </c>
      <c r="K6426">
        <v>23</v>
      </c>
      <c r="M6426" s="4">
        <f>ROUND(VLOOKUP(fUnitSales[[#This Row],[Product]],dProducts[],2,0)*(1-fUnitSales[[#This Row],[Discount]])*fUnitSales[[#This Row],[Units]],2)</f>
        <v>762.45</v>
      </c>
      <c r="N6426" s="4" t="str">
        <f>VLOOKUP(fUnitSales[[#This Row],[SalesRep]],dSalesRep[],2,0)</f>
        <v>East</v>
      </c>
    </row>
    <row r="6427" spans="7:14" x14ac:dyDescent="0.25">
      <c r="G6427" s="6">
        <v>41921</v>
      </c>
      <c r="H6427" t="s">
        <v>48</v>
      </c>
      <c r="I6427" t="s">
        <v>18</v>
      </c>
      <c r="J6427">
        <v>0</v>
      </c>
      <c r="K6427">
        <v>4</v>
      </c>
      <c r="M6427" s="4">
        <f>ROUND(VLOOKUP(fUnitSales[[#This Row],[Product]],dProducts[],2,0)*(1-fUnitSales[[#This Row],[Discount]])*fUnitSales[[#This Row],[Units]],2)</f>
        <v>91.8</v>
      </c>
      <c r="N6427" s="4" t="str">
        <f>VLOOKUP(fUnitSales[[#This Row],[SalesRep]],dSalesRep[],2,0)</f>
        <v>MidWest</v>
      </c>
    </row>
    <row r="6428" spans="7:14" x14ac:dyDescent="0.25">
      <c r="G6428" s="6">
        <v>41957</v>
      </c>
      <c r="H6428" t="s">
        <v>36</v>
      </c>
      <c r="I6428" t="s">
        <v>37</v>
      </c>
      <c r="J6428">
        <v>1.4999999999999999E-2</v>
      </c>
      <c r="K6428">
        <v>1</v>
      </c>
      <c r="M6428" s="4">
        <f>ROUND(VLOOKUP(fUnitSales[[#This Row],[Product]],dProducts[],2,0)*(1-fUnitSales[[#This Row],[Discount]])*fUnitSales[[#This Row],[Units]],2)</f>
        <v>24.63</v>
      </c>
      <c r="N6428" s="4" t="str">
        <f>VLOOKUP(fUnitSales[[#This Row],[SalesRep]],dSalesRep[],2,0)</f>
        <v>West</v>
      </c>
    </row>
    <row r="6429" spans="7:14" x14ac:dyDescent="0.25">
      <c r="G6429" s="6">
        <v>41712</v>
      </c>
      <c r="H6429" t="s">
        <v>30</v>
      </c>
      <c r="I6429" t="s">
        <v>31</v>
      </c>
      <c r="J6429">
        <v>0</v>
      </c>
      <c r="K6429">
        <v>2</v>
      </c>
      <c r="M6429" s="4">
        <f>ROUND(VLOOKUP(fUnitSales[[#This Row],[Product]],dProducts[],2,0)*(1-fUnitSales[[#This Row],[Discount]])*fUnitSales[[#This Row],[Units]],2)</f>
        <v>60</v>
      </c>
      <c r="N6429" s="4" t="str">
        <f>VLOOKUP(fUnitSales[[#This Row],[SalesRep]],dSalesRep[],2,0)</f>
        <v>East</v>
      </c>
    </row>
    <row r="6430" spans="7:14" x14ac:dyDescent="0.25">
      <c r="G6430" s="6">
        <v>41837</v>
      </c>
      <c r="H6430" t="s">
        <v>68</v>
      </c>
      <c r="I6430" t="s">
        <v>18</v>
      </c>
      <c r="J6430">
        <v>0</v>
      </c>
      <c r="K6430">
        <v>1</v>
      </c>
      <c r="M6430" s="4">
        <f>ROUND(VLOOKUP(fUnitSales[[#This Row],[Product]],dProducts[],2,0)*(1-fUnitSales[[#This Row],[Discount]])*fUnitSales[[#This Row],[Units]],2)</f>
        <v>22.95</v>
      </c>
      <c r="N6430" s="4" t="str">
        <f>VLOOKUP(fUnitSales[[#This Row],[SalesRep]],dSalesRep[],2,0)</f>
        <v>West</v>
      </c>
    </row>
    <row r="6431" spans="7:14" x14ac:dyDescent="0.25">
      <c r="G6431" s="6">
        <v>41781</v>
      </c>
      <c r="H6431" t="s">
        <v>59</v>
      </c>
      <c r="I6431" t="s">
        <v>42</v>
      </c>
      <c r="J6431">
        <v>0.02</v>
      </c>
      <c r="K6431">
        <v>1</v>
      </c>
      <c r="M6431" s="4">
        <f>ROUND(VLOOKUP(fUnitSales[[#This Row],[Product]],dProducts[],2,0)*(1-fUnitSales[[#This Row],[Discount]])*fUnitSales[[#This Row],[Units]],2)</f>
        <v>18.62</v>
      </c>
      <c r="N6431" s="4" t="str">
        <f>VLOOKUP(fUnitSales[[#This Row],[SalesRep]],dSalesRep[],2,0)</f>
        <v>East</v>
      </c>
    </row>
    <row r="6432" spans="7:14" x14ac:dyDescent="0.25">
      <c r="G6432" s="6">
        <v>41929</v>
      </c>
      <c r="H6432" t="s">
        <v>67</v>
      </c>
      <c r="I6432" t="s">
        <v>31</v>
      </c>
      <c r="J6432">
        <v>0.03</v>
      </c>
      <c r="K6432">
        <v>3</v>
      </c>
      <c r="M6432" s="4">
        <f>ROUND(VLOOKUP(fUnitSales[[#This Row],[Product]],dProducts[],2,0)*(1-fUnitSales[[#This Row],[Discount]])*fUnitSales[[#This Row],[Units]],2)</f>
        <v>87.3</v>
      </c>
      <c r="N6432" s="4" t="str">
        <f>VLOOKUP(fUnitSales[[#This Row],[SalesRep]],dSalesRep[],2,0)</f>
        <v>West</v>
      </c>
    </row>
    <row r="6433" spans="7:14" x14ac:dyDescent="0.25">
      <c r="G6433" s="6">
        <v>41917</v>
      </c>
      <c r="H6433" t="s">
        <v>11</v>
      </c>
      <c r="I6433" t="s">
        <v>37</v>
      </c>
      <c r="J6433">
        <v>0.03</v>
      </c>
      <c r="K6433">
        <v>3</v>
      </c>
      <c r="M6433" s="4">
        <f>ROUND(VLOOKUP(fUnitSales[[#This Row],[Product]],dProducts[],2,0)*(1-fUnitSales[[#This Row],[Discount]])*fUnitSales[[#This Row],[Units]],2)</f>
        <v>72.75</v>
      </c>
      <c r="N6433" s="4" t="str">
        <f>VLOOKUP(fUnitSales[[#This Row],[SalesRep]],dSalesRep[],2,0)</f>
        <v>West</v>
      </c>
    </row>
    <row r="6434" spans="7:14" x14ac:dyDescent="0.25">
      <c r="G6434" s="6">
        <v>41992</v>
      </c>
      <c r="H6434" t="s">
        <v>72</v>
      </c>
      <c r="I6434" t="s">
        <v>37</v>
      </c>
      <c r="J6434">
        <v>1.4999999999999999E-2</v>
      </c>
      <c r="K6434">
        <v>1</v>
      </c>
      <c r="M6434" s="4">
        <f>ROUND(VLOOKUP(fUnitSales[[#This Row],[Product]],dProducts[],2,0)*(1-fUnitSales[[#This Row],[Discount]])*fUnitSales[[#This Row],[Units]],2)</f>
        <v>24.63</v>
      </c>
      <c r="N6434" s="4" t="str">
        <f>VLOOKUP(fUnitSales[[#This Row],[SalesRep]],dSalesRep[],2,0)</f>
        <v>East</v>
      </c>
    </row>
    <row r="6435" spans="7:14" x14ac:dyDescent="0.25">
      <c r="G6435" s="6">
        <v>41812</v>
      </c>
      <c r="H6435" t="s">
        <v>59</v>
      </c>
      <c r="I6435" t="s">
        <v>17</v>
      </c>
      <c r="J6435">
        <v>0.02</v>
      </c>
      <c r="K6435">
        <v>2</v>
      </c>
      <c r="M6435" s="4">
        <f>ROUND(VLOOKUP(fUnitSales[[#This Row],[Product]],dProducts[],2,0)*(1-fUnitSales[[#This Row],[Discount]])*fUnitSales[[#This Row],[Units]],2)</f>
        <v>39.1</v>
      </c>
      <c r="N6435" s="4" t="str">
        <f>VLOOKUP(fUnitSales[[#This Row],[SalesRep]],dSalesRep[],2,0)</f>
        <v>East</v>
      </c>
    </row>
    <row r="6436" spans="7:14" x14ac:dyDescent="0.25">
      <c r="G6436" s="6">
        <v>41959</v>
      </c>
      <c r="H6436" t="s">
        <v>23</v>
      </c>
      <c r="I6436" t="s">
        <v>37</v>
      </c>
      <c r="J6436">
        <v>0</v>
      </c>
      <c r="K6436">
        <v>2</v>
      </c>
      <c r="M6436" s="4">
        <f>ROUND(VLOOKUP(fUnitSales[[#This Row],[Product]],dProducts[],2,0)*(1-fUnitSales[[#This Row],[Discount]])*fUnitSales[[#This Row],[Units]],2)</f>
        <v>50</v>
      </c>
      <c r="N6436" s="4" t="str">
        <f>VLOOKUP(fUnitSales[[#This Row],[SalesRep]],dSalesRep[],2,0)</f>
        <v>East</v>
      </c>
    </row>
    <row r="6437" spans="7:14" x14ac:dyDescent="0.25">
      <c r="G6437" s="6">
        <v>41968</v>
      </c>
      <c r="H6437" t="s">
        <v>83</v>
      </c>
      <c r="I6437" t="s">
        <v>12</v>
      </c>
      <c r="J6437">
        <v>1.4999999999999999E-2</v>
      </c>
      <c r="K6437">
        <v>3</v>
      </c>
      <c r="M6437" s="4">
        <f>ROUND(VLOOKUP(fUnitSales[[#This Row],[Product]],dProducts[],2,0)*(1-fUnitSales[[#This Row],[Discount]])*fUnitSales[[#This Row],[Units]],2)</f>
        <v>236.25</v>
      </c>
      <c r="N6437" s="4" t="str">
        <f>VLOOKUP(fUnitSales[[#This Row],[SalesRep]],dSalesRep[],2,0)</f>
        <v>South</v>
      </c>
    </row>
    <row r="6438" spans="7:14" x14ac:dyDescent="0.25">
      <c r="G6438" s="6">
        <v>41401</v>
      </c>
      <c r="H6438" t="s">
        <v>93</v>
      </c>
      <c r="I6438" t="s">
        <v>13</v>
      </c>
      <c r="J6438">
        <v>2.5000000000000001E-2</v>
      </c>
      <c r="K6438">
        <v>1</v>
      </c>
      <c r="M6438" s="4">
        <f>ROUND(VLOOKUP(fUnitSales[[#This Row],[Product]],dProducts[],2,0)*(1-fUnitSales[[#This Row],[Discount]])*fUnitSales[[#This Row],[Units]],2)</f>
        <v>22.38</v>
      </c>
      <c r="N6438" s="4" t="str">
        <f>VLOOKUP(fUnitSales[[#This Row],[SalesRep]],dSalesRep[],2,0)</f>
        <v>MidWest</v>
      </c>
    </row>
    <row r="6439" spans="7:14" x14ac:dyDescent="0.25">
      <c r="G6439" s="6">
        <v>41840</v>
      </c>
      <c r="H6439" t="s">
        <v>46</v>
      </c>
      <c r="I6439" t="s">
        <v>22</v>
      </c>
      <c r="J6439">
        <v>1.4999999999999999E-2</v>
      </c>
      <c r="K6439">
        <v>3</v>
      </c>
      <c r="M6439" s="4">
        <f>ROUND(VLOOKUP(fUnitSales[[#This Row],[Product]],dProducts[],2,0)*(1-fUnitSales[[#This Row],[Discount]])*fUnitSales[[#This Row],[Units]],2)</f>
        <v>73.88</v>
      </c>
      <c r="N6439" s="4" t="str">
        <f>VLOOKUP(fUnitSales[[#This Row],[SalesRep]],dSalesRep[],2,0)</f>
        <v>MidWest</v>
      </c>
    </row>
    <row r="6440" spans="7:14" x14ac:dyDescent="0.25">
      <c r="G6440" s="6">
        <v>41384</v>
      </c>
      <c r="H6440" t="s">
        <v>89</v>
      </c>
      <c r="I6440" t="s">
        <v>8</v>
      </c>
      <c r="J6440">
        <v>2.5000000000000001E-2</v>
      </c>
      <c r="K6440">
        <v>3</v>
      </c>
      <c r="M6440" s="4">
        <f>ROUND(VLOOKUP(fUnitSales[[#This Row],[Product]],dProducts[],2,0)*(1-fUnitSales[[#This Row],[Discount]])*fUnitSales[[#This Row],[Units]],2)</f>
        <v>61.43</v>
      </c>
      <c r="N6440" s="4" t="str">
        <f>VLOOKUP(fUnitSales[[#This Row],[SalesRep]],dSalesRep[],2,0)</f>
        <v>West</v>
      </c>
    </row>
    <row r="6441" spans="7:14" x14ac:dyDescent="0.25">
      <c r="G6441" s="6">
        <v>41975</v>
      </c>
      <c r="H6441" t="s">
        <v>74</v>
      </c>
      <c r="I6441" t="s">
        <v>18</v>
      </c>
      <c r="J6441">
        <v>0.02</v>
      </c>
      <c r="K6441">
        <v>3</v>
      </c>
      <c r="M6441" s="4">
        <f>ROUND(VLOOKUP(fUnitSales[[#This Row],[Product]],dProducts[],2,0)*(1-fUnitSales[[#This Row],[Discount]])*fUnitSales[[#This Row],[Units]],2)</f>
        <v>67.47</v>
      </c>
      <c r="N6441" s="4" t="str">
        <f>VLOOKUP(fUnitSales[[#This Row],[SalesRep]],dSalesRep[],2,0)</f>
        <v>MidWest</v>
      </c>
    </row>
    <row r="6442" spans="7:14" x14ac:dyDescent="0.25">
      <c r="G6442" s="6">
        <v>41626</v>
      </c>
      <c r="H6442" t="s">
        <v>41</v>
      </c>
      <c r="I6442" t="s">
        <v>13</v>
      </c>
      <c r="J6442">
        <v>0</v>
      </c>
      <c r="K6442">
        <v>3</v>
      </c>
      <c r="M6442" s="4">
        <f>ROUND(VLOOKUP(fUnitSales[[#This Row],[Product]],dProducts[],2,0)*(1-fUnitSales[[#This Row],[Discount]])*fUnitSales[[#This Row],[Units]],2)</f>
        <v>68.849999999999994</v>
      </c>
      <c r="N6442" s="4" t="str">
        <f>VLOOKUP(fUnitSales[[#This Row],[SalesRep]],dSalesRep[],2,0)</f>
        <v>South</v>
      </c>
    </row>
    <row r="6443" spans="7:14" x14ac:dyDescent="0.25">
      <c r="G6443" s="6">
        <v>41727</v>
      </c>
      <c r="H6443" t="s">
        <v>56</v>
      </c>
      <c r="I6443" t="s">
        <v>37</v>
      </c>
      <c r="J6443">
        <v>2.5000000000000001E-2</v>
      </c>
      <c r="K6443">
        <v>3</v>
      </c>
      <c r="M6443" s="4">
        <f>ROUND(VLOOKUP(fUnitSales[[#This Row],[Product]],dProducts[],2,0)*(1-fUnitSales[[#This Row],[Discount]])*fUnitSales[[#This Row],[Units]],2)</f>
        <v>73.13</v>
      </c>
      <c r="N6443" s="4" t="str">
        <f>VLOOKUP(fUnitSales[[#This Row],[SalesRep]],dSalesRep[],2,0)</f>
        <v>West</v>
      </c>
    </row>
    <row r="6444" spans="7:14" x14ac:dyDescent="0.25">
      <c r="G6444" s="6">
        <v>41629</v>
      </c>
      <c r="H6444" t="s">
        <v>67</v>
      </c>
      <c r="I6444" t="s">
        <v>17</v>
      </c>
      <c r="J6444">
        <v>1.4999999999999999E-2</v>
      </c>
      <c r="K6444">
        <v>3</v>
      </c>
      <c r="M6444" s="4">
        <f>ROUND(VLOOKUP(fUnitSales[[#This Row],[Product]],dProducts[],2,0)*(1-fUnitSales[[#This Row],[Discount]])*fUnitSales[[#This Row],[Units]],2)</f>
        <v>58.95</v>
      </c>
      <c r="N6444" s="4" t="str">
        <f>VLOOKUP(fUnitSales[[#This Row],[SalesRep]],dSalesRep[],2,0)</f>
        <v>West</v>
      </c>
    </row>
    <row r="6445" spans="7:14" x14ac:dyDescent="0.25">
      <c r="G6445" s="6">
        <v>41649</v>
      </c>
      <c r="H6445" t="s">
        <v>85</v>
      </c>
      <c r="I6445" t="s">
        <v>13</v>
      </c>
      <c r="J6445">
        <v>0</v>
      </c>
      <c r="K6445">
        <v>13</v>
      </c>
      <c r="M6445" s="4">
        <f>ROUND(VLOOKUP(fUnitSales[[#This Row],[Product]],dProducts[],2,0)*(1-fUnitSales[[#This Row],[Discount]])*fUnitSales[[#This Row],[Units]],2)</f>
        <v>298.35000000000002</v>
      </c>
      <c r="N6445" s="4" t="str">
        <f>VLOOKUP(fUnitSales[[#This Row],[SalesRep]],dSalesRep[],2,0)</f>
        <v>West</v>
      </c>
    </row>
    <row r="6446" spans="7:14" x14ac:dyDescent="0.25">
      <c r="G6446" s="6">
        <v>41619</v>
      </c>
      <c r="H6446" t="s">
        <v>47</v>
      </c>
      <c r="I6446" t="s">
        <v>12</v>
      </c>
      <c r="J6446">
        <v>0.01</v>
      </c>
      <c r="K6446">
        <v>2</v>
      </c>
      <c r="M6446" s="4">
        <f>ROUND(VLOOKUP(fUnitSales[[#This Row],[Product]],dProducts[],2,0)*(1-fUnitSales[[#This Row],[Discount]])*fUnitSales[[#This Row],[Units]],2)</f>
        <v>158.30000000000001</v>
      </c>
      <c r="N6446" s="4" t="str">
        <f>VLOOKUP(fUnitSales[[#This Row],[SalesRep]],dSalesRep[],2,0)</f>
        <v>South</v>
      </c>
    </row>
    <row r="6447" spans="7:14" x14ac:dyDescent="0.25">
      <c r="G6447" s="6">
        <v>41493</v>
      </c>
      <c r="H6447" t="s">
        <v>54</v>
      </c>
      <c r="I6447" t="s">
        <v>37</v>
      </c>
      <c r="J6447">
        <v>0.03</v>
      </c>
      <c r="K6447">
        <v>3</v>
      </c>
      <c r="M6447" s="4">
        <f>ROUND(VLOOKUP(fUnitSales[[#This Row],[Product]],dProducts[],2,0)*(1-fUnitSales[[#This Row],[Discount]])*fUnitSales[[#This Row],[Units]],2)</f>
        <v>72.75</v>
      </c>
      <c r="N6447" s="4" t="str">
        <f>VLOOKUP(fUnitSales[[#This Row],[SalesRep]],dSalesRep[],2,0)</f>
        <v>East</v>
      </c>
    </row>
    <row r="6448" spans="7:14" x14ac:dyDescent="0.25">
      <c r="G6448" s="6">
        <v>41475</v>
      </c>
      <c r="H6448" t="s">
        <v>76</v>
      </c>
      <c r="I6448" t="s">
        <v>18</v>
      </c>
      <c r="J6448">
        <v>0</v>
      </c>
      <c r="K6448">
        <v>2</v>
      </c>
      <c r="M6448" s="4">
        <f>ROUND(VLOOKUP(fUnitSales[[#This Row],[Product]],dProducts[],2,0)*(1-fUnitSales[[#This Row],[Discount]])*fUnitSales[[#This Row],[Units]],2)</f>
        <v>45.9</v>
      </c>
      <c r="N6448" s="4" t="str">
        <f>VLOOKUP(fUnitSales[[#This Row],[SalesRep]],dSalesRep[],2,0)</f>
        <v>MidWest</v>
      </c>
    </row>
    <row r="6449" spans="7:14" x14ac:dyDescent="0.25">
      <c r="G6449" s="6">
        <v>41644</v>
      </c>
      <c r="H6449" t="s">
        <v>81</v>
      </c>
      <c r="I6449" t="s">
        <v>42</v>
      </c>
      <c r="J6449">
        <v>0.02</v>
      </c>
      <c r="K6449">
        <v>3</v>
      </c>
      <c r="M6449" s="4">
        <f>ROUND(VLOOKUP(fUnitSales[[#This Row],[Product]],dProducts[],2,0)*(1-fUnitSales[[#This Row],[Discount]])*fUnitSales[[#This Row],[Units]],2)</f>
        <v>55.86</v>
      </c>
      <c r="N6449" s="4" t="str">
        <f>VLOOKUP(fUnitSales[[#This Row],[SalesRep]],dSalesRep[],2,0)</f>
        <v>East</v>
      </c>
    </row>
    <row r="6450" spans="7:14" x14ac:dyDescent="0.25">
      <c r="G6450" s="6">
        <v>41526</v>
      </c>
      <c r="H6450" t="s">
        <v>33</v>
      </c>
      <c r="I6450" t="s">
        <v>37</v>
      </c>
      <c r="J6450">
        <v>1.4999999999999999E-2</v>
      </c>
      <c r="K6450">
        <v>1</v>
      </c>
      <c r="M6450" s="4">
        <f>ROUND(VLOOKUP(fUnitSales[[#This Row],[Product]],dProducts[],2,0)*(1-fUnitSales[[#This Row],[Discount]])*fUnitSales[[#This Row],[Units]],2)</f>
        <v>24.63</v>
      </c>
      <c r="N6450" s="4" t="str">
        <f>VLOOKUP(fUnitSales[[#This Row],[SalesRep]],dSalesRep[],2,0)</f>
        <v>MidWest</v>
      </c>
    </row>
    <row r="6451" spans="7:14" x14ac:dyDescent="0.25">
      <c r="G6451" s="6">
        <v>41985</v>
      </c>
      <c r="H6451" t="s">
        <v>30</v>
      </c>
      <c r="I6451" t="s">
        <v>34</v>
      </c>
      <c r="J6451">
        <v>2.5000000000000001E-2</v>
      </c>
      <c r="K6451">
        <v>2</v>
      </c>
      <c r="M6451" s="4">
        <f>ROUND(VLOOKUP(fUnitSales[[#This Row],[Product]],dProducts[],2,0)*(1-fUnitSales[[#This Row],[Discount]])*fUnitSales[[#This Row],[Units]],2)</f>
        <v>45.83</v>
      </c>
      <c r="N6451" s="4" t="str">
        <f>VLOOKUP(fUnitSales[[#This Row],[SalesRep]],dSalesRep[],2,0)</f>
        <v>East</v>
      </c>
    </row>
    <row r="6452" spans="7:14" x14ac:dyDescent="0.25">
      <c r="G6452" s="6">
        <v>41969</v>
      </c>
      <c r="H6452" t="s">
        <v>36</v>
      </c>
      <c r="I6452" t="s">
        <v>37</v>
      </c>
      <c r="J6452">
        <v>0.02</v>
      </c>
      <c r="K6452">
        <v>1</v>
      </c>
      <c r="M6452" s="4">
        <f>ROUND(VLOOKUP(fUnitSales[[#This Row],[Product]],dProducts[],2,0)*(1-fUnitSales[[#This Row],[Discount]])*fUnitSales[[#This Row],[Units]],2)</f>
        <v>24.5</v>
      </c>
      <c r="N6452" s="4" t="str">
        <f>VLOOKUP(fUnitSales[[#This Row],[SalesRep]],dSalesRep[],2,0)</f>
        <v>West</v>
      </c>
    </row>
    <row r="6453" spans="7:14" x14ac:dyDescent="0.25">
      <c r="G6453" s="6">
        <v>41982</v>
      </c>
      <c r="H6453" t="s">
        <v>70</v>
      </c>
      <c r="I6453" t="s">
        <v>25</v>
      </c>
      <c r="J6453">
        <v>0.03</v>
      </c>
      <c r="K6453">
        <v>2</v>
      </c>
      <c r="M6453" s="4">
        <f>ROUND(VLOOKUP(fUnitSales[[#This Row],[Product]],dProducts[],2,0)*(1-fUnitSales[[#This Row],[Discount]])*fUnitSales[[#This Row],[Units]],2)</f>
        <v>65.959999999999994</v>
      </c>
      <c r="N6453" s="4" t="str">
        <f>VLOOKUP(fUnitSales[[#This Row],[SalesRep]],dSalesRep[],2,0)</f>
        <v>West</v>
      </c>
    </row>
    <row r="6454" spans="7:14" x14ac:dyDescent="0.25">
      <c r="G6454" s="6">
        <v>41947</v>
      </c>
      <c r="H6454" t="s">
        <v>24</v>
      </c>
      <c r="I6454" t="s">
        <v>37</v>
      </c>
      <c r="J6454">
        <v>0.02</v>
      </c>
      <c r="K6454">
        <v>3</v>
      </c>
      <c r="M6454" s="4">
        <f>ROUND(VLOOKUP(fUnitSales[[#This Row],[Product]],dProducts[],2,0)*(1-fUnitSales[[#This Row],[Discount]])*fUnitSales[[#This Row],[Units]],2)</f>
        <v>73.5</v>
      </c>
      <c r="N6454" s="4" t="str">
        <f>VLOOKUP(fUnitSales[[#This Row],[SalesRep]],dSalesRep[],2,0)</f>
        <v>MidWest</v>
      </c>
    </row>
    <row r="6455" spans="7:14" x14ac:dyDescent="0.25">
      <c r="G6455" s="6">
        <v>41622</v>
      </c>
      <c r="H6455" t="s">
        <v>54</v>
      </c>
      <c r="I6455" t="s">
        <v>18</v>
      </c>
      <c r="J6455">
        <v>1.4999999999999999E-2</v>
      </c>
      <c r="K6455">
        <v>2</v>
      </c>
      <c r="M6455" s="4">
        <f>ROUND(VLOOKUP(fUnitSales[[#This Row],[Product]],dProducts[],2,0)*(1-fUnitSales[[#This Row],[Discount]])*fUnitSales[[#This Row],[Units]],2)</f>
        <v>45.21</v>
      </c>
      <c r="N6455" s="4" t="str">
        <f>VLOOKUP(fUnitSales[[#This Row],[SalesRep]],dSalesRep[],2,0)</f>
        <v>East</v>
      </c>
    </row>
    <row r="6456" spans="7:14" x14ac:dyDescent="0.25">
      <c r="G6456" s="6">
        <v>41599</v>
      </c>
      <c r="H6456" t="s">
        <v>61</v>
      </c>
      <c r="I6456" t="s">
        <v>37</v>
      </c>
      <c r="J6456">
        <v>0</v>
      </c>
      <c r="K6456">
        <v>1</v>
      </c>
      <c r="M6456" s="4">
        <f>ROUND(VLOOKUP(fUnitSales[[#This Row],[Product]],dProducts[],2,0)*(1-fUnitSales[[#This Row],[Discount]])*fUnitSales[[#This Row],[Units]],2)</f>
        <v>25</v>
      </c>
      <c r="N6456" s="4" t="str">
        <f>VLOOKUP(fUnitSales[[#This Row],[SalesRep]],dSalesRep[],2,0)</f>
        <v>South</v>
      </c>
    </row>
    <row r="6457" spans="7:14" x14ac:dyDescent="0.25">
      <c r="G6457" s="6">
        <v>41986</v>
      </c>
      <c r="H6457" t="s">
        <v>46</v>
      </c>
      <c r="I6457" t="s">
        <v>8</v>
      </c>
      <c r="J6457">
        <v>2.5000000000000001E-2</v>
      </c>
      <c r="K6457">
        <v>4</v>
      </c>
      <c r="M6457" s="4">
        <f>ROUND(VLOOKUP(fUnitSales[[#This Row],[Product]],dProducts[],2,0)*(1-fUnitSales[[#This Row],[Discount]])*fUnitSales[[#This Row],[Units]],2)</f>
        <v>81.900000000000006</v>
      </c>
      <c r="N6457" s="4" t="str">
        <f>VLOOKUP(fUnitSales[[#This Row],[SalesRep]],dSalesRep[],2,0)</f>
        <v>MidWest</v>
      </c>
    </row>
    <row r="6458" spans="7:14" x14ac:dyDescent="0.25">
      <c r="G6458" s="6">
        <v>41969</v>
      </c>
      <c r="H6458" t="s">
        <v>63</v>
      </c>
      <c r="I6458" t="s">
        <v>22</v>
      </c>
      <c r="J6458">
        <v>2.5000000000000001E-2</v>
      </c>
      <c r="K6458">
        <v>3</v>
      </c>
      <c r="M6458" s="4">
        <f>ROUND(VLOOKUP(fUnitSales[[#This Row],[Product]],dProducts[],2,0)*(1-fUnitSales[[#This Row],[Discount]])*fUnitSales[[#This Row],[Units]],2)</f>
        <v>73.13</v>
      </c>
      <c r="N6458" s="4" t="str">
        <f>VLOOKUP(fUnitSales[[#This Row],[SalesRep]],dSalesRep[],2,0)</f>
        <v>MidWest</v>
      </c>
    </row>
    <row r="6459" spans="7:14" x14ac:dyDescent="0.25">
      <c r="G6459" s="6">
        <v>41601</v>
      </c>
      <c r="H6459" t="s">
        <v>87</v>
      </c>
      <c r="I6459" t="s">
        <v>25</v>
      </c>
      <c r="J6459">
        <v>0.03</v>
      </c>
      <c r="K6459">
        <v>3</v>
      </c>
      <c r="M6459" s="4">
        <f>ROUND(VLOOKUP(fUnitSales[[#This Row],[Product]],dProducts[],2,0)*(1-fUnitSales[[#This Row],[Discount]])*fUnitSales[[#This Row],[Units]],2)</f>
        <v>98.94</v>
      </c>
      <c r="N6459" s="4" t="str">
        <f>VLOOKUP(fUnitSales[[#This Row],[SalesRep]],dSalesRep[],2,0)</f>
        <v>South</v>
      </c>
    </row>
    <row r="6460" spans="7:14" x14ac:dyDescent="0.25">
      <c r="G6460" s="6">
        <v>41285</v>
      </c>
      <c r="H6460" t="s">
        <v>84</v>
      </c>
      <c r="I6460" t="s">
        <v>31</v>
      </c>
      <c r="J6460">
        <v>0.01</v>
      </c>
      <c r="K6460">
        <v>2</v>
      </c>
      <c r="M6460" s="4">
        <f>ROUND(VLOOKUP(fUnitSales[[#This Row],[Product]],dProducts[],2,0)*(1-fUnitSales[[#This Row],[Discount]])*fUnitSales[[#This Row],[Units]],2)</f>
        <v>59.4</v>
      </c>
      <c r="N6460" s="4" t="str">
        <f>VLOOKUP(fUnitSales[[#This Row],[SalesRep]],dSalesRep[],2,0)</f>
        <v>East</v>
      </c>
    </row>
    <row r="6461" spans="7:14" x14ac:dyDescent="0.25">
      <c r="G6461" s="6">
        <v>41633</v>
      </c>
      <c r="H6461" t="s">
        <v>69</v>
      </c>
      <c r="I6461" t="s">
        <v>17</v>
      </c>
      <c r="J6461">
        <v>0.01</v>
      </c>
      <c r="K6461">
        <v>3</v>
      </c>
      <c r="M6461" s="4">
        <f>ROUND(VLOOKUP(fUnitSales[[#This Row],[Product]],dProducts[],2,0)*(1-fUnitSales[[#This Row],[Discount]])*fUnitSales[[#This Row],[Units]],2)</f>
        <v>59.25</v>
      </c>
      <c r="N6461" s="4" t="str">
        <f>VLOOKUP(fUnitSales[[#This Row],[SalesRep]],dSalesRep[],2,0)</f>
        <v>MidWest</v>
      </c>
    </row>
    <row r="6462" spans="7:14" x14ac:dyDescent="0.25">
      <c r="G6462" s="6">
        <v>41861</v>
      </c>
      <c r="H6462" t="s">
        <v>26</v>
      </c>
      <c r="I6462" t="s">
        <v>13</v>
      </c>
      <c r="J6462">
        <v>0.02</v>
      </c>
      <c r="K6462">
        <v>3</v>
      </c>
      <c r="M6462" s="4">
        <f>ROUND(VLOOKUP(fUnitSales[[#This Row],[Product]],dProducts[],2,0)*(1-fUnitSales[[#This Row],[Discount]])*fUnitSales[[#This Row],[Units]],2)</f>
        <v>67.47</v>
      </c>
      <c r="N6462" s="4" t="str">
        <f>VLOOKUP(fUnitSales[[#This Row],[SalesRep]],dSalesRep[],2,0)</f>
        <v>West</v>
      </c>
    </row>
    <row r="6463" spans="7:14" x14ac:dyDescent="0.25">
      <c r="G6463" s="6">
        <v>41607</v>
      </c>
      <c r="H6463" t="s">
        <v>49</v>
      </c>
      <c r="I6463" t="s">
        <v>25</v>
      </c>
      <c r="J6463">
        <v>0</v>
      </c>
      <c r="K6463">
        <v>1</v>
      </c>
      <c r="M6463" s="4">
        <f>ROUND(VLOOKUP(fUnitSales[[#This Row],[Product]],dProducts[],2,0)*(1-fUnitSales[[#This Row],[Discount]])*fUnitSales[[#This Row],[Units]],2)</f>
        <v>34</v>
      </c>
      <c r="N6463" s="4" t="str">
        <f>VLOOKUP(fUnitSales[[#This Row],[SalesRep]],dSalesRep[],2,0)</f>
        <v>West</v>
      </c>
    </row>
    <row r="6464" spans="7:14" x14ac:dyDescent="0.25">
      <c r="G6464" s="6">
        <v>41606</v>
      </c>
      <c r="H6464" t="s">
        <v>29</v>
      </c>
      <c r="I6464" t="s">
        <v>13</v>
      </c>
      <c r="J6464">
        <v>0.02</v>
      </c>
      <c r="K6464">
        <v>2</v>
      </c>
      <c r="M6464" s="4">
        <f>ROUND(VLOOKUP(fUnitSales[[#This Row],[Product]],dProducts[],2,0)*(1-fUnitSales[[#This Row],[Discount]])*fUnitSales[[#This Row],[Units]],2)</f>
        <v>44.98</v>
      </c>
      <c r="N6464" s="4" t="str">
        <f>VLOOKUP(fUnitSales[[#This Row],[SalesRep]],dSalesRep[],2,0)</f>
        <v>MidWest</v>
      </c>
    </row>
    <row r="6465" spans="7:14" x14ac:dyDescent="0.25">
      <c r="G6465" s="6">
        <v>41486</v>
      </c>
      <c r="H6465" t="s">
        <v>65</v>
      </c>
      <c r="I6465" t="s">
        <v>42</v>
      </c>
      <c r="J6465">
        <v>0</v>
      </c>
      <c r="K6465">
        <v>1</v>
      </c>
      <c r="M6465" s="4">
        <f>ROUND(VLOOKUP(fUnitSales[[#This Row],[Product]],dProducts[],2,0)*(1-fUnitSales[[#This Row],[Discount]])*fUnitSales[[#This Row],[Units]],2)</f>
        <v>19</v>
      </c>
      <c r="N6465" s="4" t="str">
        <f>VLOOKUP(fUnitSales[[#This Row],[SalesRep]],dSalesRep[],2,0)</f>
        <v>West</v>
      </c>
    </row>
    <row r="6466" spans="7:14" x14ac:dyDescent="0.25">
      <c r="G6466" s="6">
        <v>41995</v>
      </c>
      <c r="H6466" t="s">
        <v>74</v>
      </c>
      <c r="I6466" t="s">
        <v>17</v>
      </c>
      <c r="J6466">
        <v>2.5000000000000001E-2</v>
      </c>
      <c r="K6466">
        <v>1</v>
      </c>
      <c r="M6466" s="4">
        <f>ROUND(VLOOKUP(fUnitSales[[#This Row],[Product]],dProducts[],2,0)*(1-fUnitSales[[#This Row],[Discount]])*fUnitSales[[#This Row],[Units]],2)</f>
        <v>19.45</v>
      </c>
      <c r="N6466" s="4" t="str">
        <f>VLOOKUP(fUnitSales[[#This Row],[SalesRep]],dSalesRep[],2,0)</f>
        <v>MidWest</v>
      </c>
    </row>
    <row r="6467" spans="7:14" x14ac:dyDescent="0.25">
      <c r="G6467" s="6">
        <v>41674</v>
      </c>
      <c r="H6467" t="s">
        <v>47</v>
      </c>
      <c r="I6467" t="s">
        <v>8</v>
      </c>
      <c r="J6467">
        <v>0.03</v>
      </c>
      <c r="K6467">
        <v>11</v>
      </c>
      <c r="M6467" s="4">
        <f>ROUND(VLOOKUP(fUnitSales[[#This Row],[Product]],dProducts[],2,0)*(1-fUnitSales[[#This Row],[Discount]])*fUnitSales[[#This Row],[Units]],2)</f>
        <v>224.07</v>
      </c>
      <c r="N6467" s="4" t="str">
        <f>VLOOKUP(fUnitSales[[#This Row],[SalesRep]],dSalesRep[],2,0)</f>
        <v>South</v>
      </c>
    </row>
    <row r="6468" spans="7:14" x14ac:dyDescent="0.25">
      <c r="G6468" s="6">
        <v>41593</v>
      </c>
      <c r="H6468" t="s">
        <v>14</v>
      </c>
      <c r="I6468" t="s">
        <v>25</v>
      </c>
      <c r="J6468">
        <v>0.01</v>
      </c>
      <c r="K6468">
        <v>3</v>
      </c>
      <c r="M6468" s="4">
        <f>ROUND(VLOOKUP(fUnitSales[[#This Row],[Product]],dProducts[],2,0)*(1-fUnitSales[[#This Row],[Discount]])*fUnitSales[[#This Row],[Units]],2)</f>
        <v>100.98</v>
      </c>
      <c r="N6468" s="4" t="str">
        <f>VLOOKUP(fUnitSales[[#This Row],[SalesRep]],dSalesRep[],2,0)</f>
        <v>West</v>
      </c>
    </row>
    <row r="6469" spans="7:14" x14ac:dyDescent="0.25">
      <c r="G6469" s="6">
        <v>41594</v>
      </c>
      <c r="H6469" t="s">
        <v>59</v>
      </c>
      <c r="I6469" t="s">
        <v>13</v>
      </c>
      <c r="J6469">
        <v>0.03</v>
      </c>
      <c r="K6469">
        <v>2</v>
      </c>
      <c r="M6469" s="4">
        <f>ROUND(VLOOKUP(fUnitSales[[#This Row],[Product]],dProducts[],2,0)*(1-fUnitSales[[#This Row],[Discount]])*fUnitSales[[#This Row],[Units]],2)</f>
        <v>44.52</v>
      </c>
      <c r="N6469" s="4" t="str">
        <f>VLOOKUP(fUnitSales[[#This Row],[SalesRep]],dSalesRep[],2,0)</f>
        <v>East</v>
      </c>
    </row>
    <row r="6470" spans="7:14" x14ac:dyDescent="0.25">
      <c r="G6470" s="6">
        <v>42004</v>
      </c>
      <c r="H6470" t="s">
        <v>90</v>
      </c>
      <c r="I6470" t="s">
        <v>34</v>
      </c>
      <c r="J6470">
        <v>0</v>
      </c>
      <c r="K6470">
        <v>8</v>
      </c>
      <c r="M6470" s="4">
        <f>ROUND(VLOOKUP(fUnitSales[[#This Row],[Product]],dProducts[],2,0)*(1-fUnitSales[[#This Row],[Discount]])*fUnitSales[[#This Row],[Units]],2)</f>
        <v>188</v>
      </c>
      <c r="N6470" s="4" t="str">
        <f>VLOOKUP(fUnitSales[[#This Row],[SalesRep]],dSalesRep[],2,0)</f>
        <v>West</v>
      </c>
    </row>
    <row r="6471" spans="7:14" x14ac:dyDescent="0.25">
      <c r="G6471" s="6">
        <v>41580</v>
      </c>
      <c r="H6471" t="s">
        <v>29</v>
      </c>
      <c r="I6471" t="s">
        <v>18</v>
      </c>
      <c r="J6471">
        <v>0.03</v>
      </c>
      <c r="K6471">
        <v>3</v>
      </c>
      <c r="M6471" s="4">
        <f>ROUND(VLOOKUP(fUnitSales[[#This Row],[Product]],dProducts[],2,0)*(1-fUnitSales[[#This Row],[Discount]])*fUnitSales[[#This Row],[Units]],2)</f>
        <v>66.78</v>
      </c>
      <c r="N6471" s="4" t="str">
        <f>VLOOKUP(fUnitSales[[#This Row],[SalesRep]],dSalesRep[],2,0)</f>
        <v>MidWest</v>
      </c>
    </row>
    <row r="6472" spans="7:14" x14ac:dyDescent="0.25">
      <c r="G6472" s="6">
        <v>41950</v>
      </c>
      <c r="H6472" t="s">
        <v>30</v>
      </c>
      <c r="I6472" t="s">
        <v>25</v>
      </c>
      <c r="J6472">
        <v>0</v>
      </c>
      <c r="K6472">
        <v>3</v>
      </c>
      <c r="M6472" s="4">
        <f>ROUND(VLOOKUP(fUnitSales[[#This Row],[Product]],dProducts[],2,0)*(1-fUnitSales[[#This Row],[Discount]])*fUnitSales[[#This Row],[Units]],2)</f>
        <v>102</v>
      </c>
      <c r="N6472" s="4" t="str">
        <f>VLOOKUP(fUnitSales[[#This Row],[SalesRep]],dSalesRep[],2,0)</f>
        <v>East</v>
      </c>
    </row>
    <row r="6473" spans="7:14" x14ac:dyDescent="0.25">
      <c r="G6473" s="6">
        <v>41895</v>
      </c>
      <c r="H6473" t="s">
        <v>23</v>
      </c>
      <c r="I6473" t="s">
        <v>13</v>
      </c>
      <c r="J6473">
        <v>2.5000000000000001E-2</v>
      </c>
      <c r="K6473">
        <v>3</v>
      </c>
      <c r="M6473" s="4">
        <f>ROUND(VLOOKUP(fUnitSales[[#This Row],[Product]],dProducts[],2,0)*(1-fUnitSales[[#This Row],[Discount]])*fUnitSales[[#This Row],[Units]],2)</f>
        <v>67.13</v>
      </c>
      <c r="N6473" s="4" t="str">
        <f>VLOOKUP(fUnitSales[[#This Row],[SalesRep]],dSalesRep[],2,0)</f>
        <v>East</v>
      </c>
    </row>
    <row r="6474" spans="7:14" x14ac:dyDescent="0.25">
      <c r="G6474" s="6">
        <v>41625</v>
      </c>
      <c r="H6474" t="s">
        <v>41</v>
      </c>
      <c r="I6474" t="s">
        <v>34</v>
      </c>
      <c r="J6474">
        <v>0.02</v>
      </c>
      <c r="K6474">
        <v>3</v>
      </c>
      <c r="M6474" s="4">
        <f>ROUND(VLOOKUP(fUnitSales[[#This Row],[Product]],dProducts[],2,0)*(1-fUnitSales[[#This Row],[Discount]])*fUnitSales[[#This Row],[Units]],2)</f>
        <v>69.09</v>
      </c>
      <c r="N6474" s="4" t="str">
        <f>VLOOKUP(fUnitSales[[#This Row],[SalesRep]],dSalesRep[],2,0)</f>
        <v>South</v>
      </c>
    </row>
    <row r="6475" spans="7:14" x14ac:dyDescent="0.25">
      <c r="G6475" s="6">
        <v>41319</v>
      </c>
      <c r="H6475" t="s">
        <v>27</v>
      </c>
      <c r="I6475" t="s">
        <v>42</v>
      </c>
      <c r="J6475">
        <v>2.5000000000000001E-2</v>
      </c>
      <c r="K6475">
        <v>1</v>
      </c>
      <c r="M6475" s="4">
        <f>ROUND(VLOOKUP(fUnitSales[[#This Row],[Product]],dProducts[],2,0)*(1-fUnitSales[[#This Row],[Discount]])*fUnitSales[[#This Row],[Units]],2)</f>
        <v>18.53</v>
      </c>
      <c r="N6475" s="4" t="str">
        <f>VLOOKUP(fUnitSales[[#This Row],[SalesRep]],dSalesRep[],2,0)</f>
        <v>MidWest</v>
      </c>
    </row>
    <row r="6476" spans="7:14" x14ac:dyDescent="0.25">
      <c r="G6476" s="6">
        <v>41591</v>
      </c>
      <c r="H6476" t="s">
        <v>73</v>
      </c>
      <c r="I6476" t="s">
        <v>12</v>
      </c>
      <c r="J6476">
        <v>2.5000000000000001E-2</v>
      </c>
      <c r="K6476">
        <v>3</v>
      </c>
      <c r="M6476" s="4">
        <f>ROUND(VLOOKUP(fUnitSales[[#This Row],[Product]],dProducts[],2,0)*(1-fUnitSales[[#This Row],[Discount]])*fUnitSales[[#This Row],[Units]],2)</f>
        <v>233.85</v>
      </c>
      <c r="N6476" s="4" t="str">
        <f>VLOOKUP(fUnitSales[[#This Row],[SalesRep]],dSalesRep[],2,0)</f>
        <v>West</v>
      </c>
    </row>
    <row r="6477" spans="7:14" x14ac:dyDescent="0.25">
      <c r="G6477" s="6">
        <v>41563</v>
      </c>
      <c r="H6477" t="s">
        <v>74</v>
      </c>
      <c r="I6477" t="s">
        <v>8</v>
      </c>
      <c r="J6477">
        <v>0.03</v>
      </c>
      <c r="K6477">
        <v>3</v>
      </c>
      <c r="M6477" s="4">
        <f>ROUND(VLOOKUP(fUnitSales[[#This Row],[Product]],dProducts[],2,0)*(1-fUnitSales[[#This Row],[Discount]])*fUnitSales[[#This Row],[Units]],2)</f>
        <v>61.11</v>
      </c>
      <c r="N6477" s="4" t="str">
        <f>VLOOKUP(fUnitSales[[#This Row],[SalesRep]],dSalesRep[],2,0)</f>
        <v>MidWest</v>
      </c>
    </row>
    <row r="6478" spans="7:14" x14ac:dyDescent="0.25">
      <c r="G6478" s="6">
        <v>41611</v>
      </c>
      <c r="H6478" t="s">
        <v>27</v>
      </c>
      <c r="I6478" t="s">
        <v>13</v>
      </c>
      <c r="J6478">
        <v>0</v>
      </c>
      <c r="K6478">
        <v>4</v>
      </c>
      <c r="M6478" s="4">
        <f>ROUND(VLOOKUP(fUnitSales[[#This Row],[Product]],dProducts[],2,0)*(1-fUnitSales[[#This Row],[Discount]])*fUnitSales[[#This Row],[Units]],2)</f>
        <v>91.8</v>
      </c>
      <c r="N6478" s="4" t="str">
        <f>VLOOKUP(fUnitSales[[#This Row],[SalesRep]],dSalesRep[],2,0)</f>
        <v>MidWest</v>
      </c>
    </row>
    <row r="6479" spans="7:14" x14ac:dyDescent="0.25">
      <c r="G6479" s="6">
        <v>41579</v>
      </c>
      <c r="H6479" t="s">
        <v>87</v>
      </c>
      <c r="I6479" t="s">
        <v>42</v>
      </c>
      <c r="J6479">
        <v>0</v>
      </c>
      <c r="K6479">
        <v>1</v>
      </c>
      <c r="M6479" s="4">
        <f>ROUND(VLOOKUP(fUnitSales[[#This Row],[Product]],dProducts[],2,0)*(1-fUnitSales[[#This Row],[Discount]])*fUnitSales[[#This Row],[Units]],2)</f>
        <v>19</v>
      </c>
      <c r="N6479" s="4" t="str">
        <f>VLOOKUP(fUnitSales[[#This Row],[SalesRep]],dSalesRep[],2,0)</f>
        <v>South</v>
      </c>
    </row>
    <row r="6480" spans="7:14" x14ac:dyDescent="0.25">
      <c r="G6480" s="6">
        <v>41580</v>
      </c>
      <c r="H6480" t="s">
        <v>48</v>
      </c>
      <c r="I6480" t="s">
        <v>18</v>
      </c>
      <c r="J6480">
        <v>2.5000000000000001E-2</v>
      </c>
      <c r="K6480">
        <v>2</v>
      </c>
      <c r="M6480" s="4">
        <f>ROUND(VLOOKUP(fUnitSales[[#This Row],[Product]],dProducts[],2,0)*(1-fUnitSales[[#This Row],[Discount]])*fUnitSales[[#This Row],[Units]],2)</f>
        <v>44.75</v>
      </c>
      <c r="N6480" s="4" t="str">
        <f>VLOOKUP(fUnitSales[[#This Row],[SalesRep]],dSalesRep[],2,0)</f>
        <v>MidWest</v>
      </c>
    </row>
    <row r="6481" spans="7:14" x14ac:dyDescent="0.25">
      <c r="G6481" s="6">
        <v>41579</v>
      </c>
      <c r="H6481" t="s">
        <v>89</v>
      </c>
      <c r="I6481" t="s">
        <v>8</v>
      </c>
      <c r="J6481">
        <v>0.03</v>
      </c>
      <c r="K6481">
        <v>2</v>
      </c>
      <c r="M6481" s="4">
        <f>ROUND(VLOOKUP(fUnitSales[[#This Row],[Product]],dProducts[],2,0)*(1-fUnitSales[[#This Row],[Discount]])*fUnitSales[[#This Row],[Units]],2)</f>
        <v>40.74</v>
      </c>
      <c r="N6481" s="4" t="str">
        <f>VLOOKUP(fUnitSales[[#This Row],[SalesRep]],dSalesRep[],2,0)</f>
        <v>West</v>
      </c>
    </row>
    <row r="6482" spans="7:14" x14ac:dyDescent="0.25">
      <c r="G6482" s="6">
        <v>41994</v>
      </c>
      <c r="H6482" t="s">
        <v>53</v>
      </c>
      <c r="I6482" t="s">
        <v>17</v>
      </c>
      <c r="J6482">
        <v>2.5000000000000001E-2</v>
      </c>
      <c r="K6482">
        <v>3</v>
      </c>
      <c r="M6482" s="4">
        <f>ROUND(VLOOKUP(fUnitSales[[#This Row],[Product]],dProducts[],2,0)*(1-fUnitSales[[#This Row],[Discount]])*fUnitSales[[#This Row],[Units]],2)</f>
        <v>58.35</v>
      </c>
      <c r="N6482" s="4" t="str">
        <f>VLOOKUP(fUnitSales[[#This Row],[SalesRep]],dSalesRep[],2,0)</f>
        <v>West</v>
      </c>
    </row>
    <row r="6483" spans="7:14" x14ac:dyDescent="0.25">
      <c r="G6483" s="6">
        <v>41865</v>
      </c>
      <c r="H6483" t="s">
        <v>92</v>
      </c>
      <c r="I6483" t="s">
        <v>37</v>
      </c>
      <c r="J6483">
        <v>0</v>
      </c>
      <c r="K6483">
        <v>19</v>
      </c>
      <c r="M6483" s="4">
        <f>ROUND(VLOOKUP(fUnitSales[[#This Row],[Product]],dProducts[],2,0)*(1-fUnitSales[[#This Row],[Discount]])*fUnitSales[[#This Row],[Units]],2)</f>
        <v>475</v>
      </c>
      <c r="N6483" s="4" t="str">
        <f>VLOOKUP(fUnitSales[[#This Row],[SalesRep]],dSalesRep[],2,0)</f>
        <v>West</v>
      </c>
    </row>
    <row r="6484" spans="7:14" x14ac:dyDescent="0.25">
      <c r="G6484" s="6">
        <v>41965</v>
      </c>
      <c r="H6484" t="s">
        <v>14</v>
      </c>
      <c r="I6484" t="s">
        <v>13</v>
      </c>
      <c r="J6484">
        <v>2.5000000000000001E-2</v>
      </c>
      <c r="K6484">
        <v>3</v>
      </c>
      <c r="M6484" s="4">
        <f>ROUND(VLOOKUP(fUnitSales[[#This Row],[Product]],dProducts[],2,0)*(1-fUnitSales[[#This Row],[Discount]])*fUnitSales[[#This Row],[Units]],2)</f>
        <v>67.13</v>
      </c>
      <c r="N6484" s="4" t="str">
        <f>VLOOKUP(fUnitSales[[#This Row],[SalesRep]],dSalesRep[],2,0)</f>
        <v>West</v>
      </c>
    </row>
    <row r="6485" spans="7:14" x14ac:dyDescent="0.25">
      <c r="G6485" s="6">
        <v>41997</v>
      </c>
      <c r="H6485" t="s">
        <v>50</v>
      </c>
      <c r="I6485" t="s">
        <v>8</v>
      </c>
      <c r="J6485">
        <v>0.03</v>
      </c>
      <c r="K6485">
        <v>3</v>
      </c>
      <c r="M6485" s="4">
        <f>ROUND(VLOOKUP(fUnitSales[[#This Row],[Product]],dProducts[],2,0)*(1-fUnitSales[[#This Row],[Discount]])*fUnitSales[[#This Row],[Units]],2)</f>
        <v>61.11</v>
      </c>
      <c r="N6485" s="4" t="str">
        <f>VLOOKUP(fUnitSales[[#This Row],[SalesRep]],dSalesRep[],2,0)</f>
        <v>MidWest</v>
      </c>
    </row>
    <row r="6486" spans="7:14" x14ac:dyDescent="0.25">
      <c r="G6486" s="6">
        <v>41559</v>
      </c>
      <c r="H6486" t="s">
        <v>87</v>
      </c>
      <c r="I6486" t="s">
        <v>28</v>
      </c>
      <c r="J6486">
        <v>2.5000000000000001E-2</v>
      </c>
      <c r="K6486">
        <v>1</v>
      </c>
      <c r="M6486" s="4">
        <f>ROUND(VLOOKUP(fUnitSales[[#This Row],[Product]],dProducts[],2,0)*(1-fUnitSales[[#This Row],[Discount]])*fUnitSales[[#This Row],[Units]],2)</f>
        <v>26.81</v>
      </c>
      <c r="N6486" s="4" t="str">
        <f>VLOOKUP(fUnitSales[[#This Row],[SalesRep]],dSalesRep[],2,0)</f>
        <v>South</v>
      </c>
    </row>
    <row r="6487" spans="7:14" x14ac:dyDescent="0.25">
      <c r="G6487" s="6">
        <v>41972</v>
      </c>
      <c r="H6487" t="s">
        <v>61</v>
      </c>
      <c r="I6487" t="s">
        <v>8</v>
      </c>
      <c r="J6487">
        <v>2.5000000000000001E-2</v>
      </c>
      <c r="K6487">
        <v>1</v>
      </c>
      <c r="M6487" s="4">
        <f>ROUND(VLOOKUP(fUnitSales[[#This Row],[Product]],dProducts[],2,0)*(1-fUnitSales[[#This Row],[Discount]])*fUnitSales[[#This Row],[Units]],2)</f>
        <v>20.48</v>
      </c>
      <c r="N6487" s="4" t="str">
        <f>VLOOKUP(fUnitSales[[#This Row],[SalesRep]],dSalesRep[],2,0)</f>
        <v>South</v>
      </c>
    </row>
    <row r="6488" spans="7:14" x14ac:dyDescent="0.25">
      <c r="G6488" s="6">
        <v>41968</v>
      </c>
      <c r="H6488" t="s">
        <v>58</v>
      </c>
      <c r="I6488" t="s">
        <v>31</v>
      </c>
      <c r="J6488">
        <v>0.03</v>
      </c>
      <c r="K6488">
        <v>3</v>
      </c>
      <c r="M6488" s="4">
        <f>ROUND(VLOOKUP(fUnitSales[[#This Row],[Product]],dProducts[],2,0)*(1-fUnitSales[[#This Row],[Discount]])*fUnitSales[[#This Row],[Units]],2)</f>
        <v>87.3</v>
      </c>
      <c r="N6488" s="4" t="str">
        <f>VLOOKUP(fUnitSales[[#This Row],[SalesRep]],dSalesRep[],2,0)</f>
        <v>East</v>
      </c>
    </row>
    <row r="6489" spans="7:14" x14ac:dyDescent="0.25">
      <c r="G6489" s="6">
        <v>41630</v>
      </c>
      <c r="H6489" t="s">
        <v>86</v>
      </c>
      <c r="I6489" t="s">
        <v>22</v>
      </c>
      <c r="J6489">
        <v>0</v>
      </c>
      <c r="K6489">
        <v>1</v>
      </c>
      <c r="M6489" s="4">
        <f>ROUND(VLOOKUP(fUnitSales[[#This Row],[Product]],dProducts[],2,0)*(1-fUnitSales[[#This Row],[Discount]])*fUnitSales[[#This Row],[Units]],2)</f>
        <v>25</v>
      </c>
      <c r="N6489" s="4" t="str">
        <f>VLOOKUP(fUnitSales[[#This Row],[SalesRep]],dSalesRep[],2,0)</f>
        <v>West</v>
      </c>
    </row>
    <row r="6490" spans="7:14" x14ac:dyDescent="0.25">
      <c r="G6490" s="6">
        <v>41967</v>
      </c>
      <c r="H6490" t="s">
        <v>64</v>
      </c>
      <c r="I6490" t="s">
        <v>34</v>
      </c>
      <c r="J6490">
        <v>0</v>
      </c>
      <c r="K6490">
        <v>3</v>
      </c>
      <c r="M6490" s="4">
        <f>ROUND(VLOOKUP(fUnitSales[[#This Row],[Product]],dProducts[],2,0)*(1-fUnitSales[[#This Row],[Discount]])*fUnitSales[[#This Row],[Units]],2)</f>
        <v>70.5</v>
      </c>
      <c r="N6490" s="4" t="str">
        <f>VLOOKUP(fUnitSales[[#This Row],[SalesRep]],dSalesRep[],2,0)</f>
        <v>MidWest</v>
      </c>
    </row>
    <row r="6491" spans="7:14" x14ac:dyDescent="0.25">
      <c r="G6491" s="6">
        <v>41438</v>
      </c>
      <c r="H6491" t="s">
        <v>21</v>
      </c>
      <c r="I6491" t="s">
        <v>18</v>
      </c>
      <c r="J6491">
        <v>0</v>
      </c>
      <c r="K6491">
        <v>4</v>
      </c>
      <c r="M6491" s="4">
        <f>ROUND(VLOOKUP(fUnitSales[[#This Row],[Product]],dProducts[],2,0)*(1-fUnitSales[[#This Row],[Discount]])*fUnitSales[[#This Row],[Units]],2)</f>
        <v>91.8</v>
      </c>
      <c r="N6491" s="4" t="str">
        <f>VLOOKUP(fUnitSales[[#This Row],[SalesRep]],dSalesRep[],2,0)</f>
        <v>West</v>
      </c>
    </row>
    <row r="6492" spans="7:14" x14ac:dyDescent="0.25">
      <c r="G6492" s="6">
        <v>41613</v>
      </c>
      <c r="H6492" t="s">
        <v>64</v>
      </c>
      <c r="I6492" t="s">
        <v>42</v>
      </c>
      <c r="J6492">
        <v>2.5000000000000001E-2</v>
      </c>
      <c r="K6492">
        <v>2</v>
      </c>
      <c r="M6492" s="4">
        <f>ROUND(VLOOKUP(fUnitSales[[#This Row],[Product]],dProducts[],2,0)*(1-fUnitSales[[#This Row],[Discount]])*fUnitSales[[#This Row],[Units]],2)</f>
        <v>37.049999999999997</v>
      </c>
      <c r="N6492" s="4" t="str">
        <f>VLOOKUP(fUnitSales[[#This Row],[SalesRep]],dSalesRep[],2,0)</f>
        <v>MidWest</v>
      </c>
    </row>
    <row r="6493" spans="7:14" x14ac:dyDescent="0.25">
      <c r="G6493" s="6">
        <v>41306</v>
      </c>
      <c r="H6493" t="s">
        <v>44</v>
      </c>
      <c r="I6493" t="s">
        <v>25</v>
      </c>
      <c r="J6493">
        <v>0.03</v>
      </c>
      <c r="K6493">
        <v>1</v>
      </c>
      <c r="M6493" s="4">
        <f>ROUND(VLOOKUP(fUnitSales[[#This Row],[Product]],dProducts[],2,0)*(1-fUnitSales[[#This Row],[Discount]])*fUnitSales[[#This Row],[Units]],2)</f>
        <v>32.979999999999997</v>
      </c>
      <c r="N6493" s="4" t="str">
        <f>VLOOKUP(fUnitSales[[#This Row],[SalesRep]],dSalesRep[],2,0)</f>
        <v>MidWest</v>
      </c>
    </row>
    <row r="6494" spans="7:14" x14ac:dyDescent="0.25">
      <c r="G6494" s="6">
        <v>41998</v>
      </c>
      <c r="H6494" t="s">
        <v>85</v>
      </c>
      <c r="I6494" t="s">
        <v>25</v>
      </c>
      <c r="J6494">
        <v>0</v>
      </c>
      <c r="K6494">
        <v>1</v>
      </c>
      <c r="M6494" s="4">
        <f>ROUND(VLOOKUP(fUnitSales[[#This Row],[Product]],dProducts[],2,0)*(1-fUnitSales[[#This Row],[Discount]])*fUnitSales[[#This Row],[Units]],2)</f>
        <v>34</v>
      </c>
      <c r="N6494" s="4" t="str">
        <f>VLOOKUP(fUnitSales[[#This Row],[SalesRep]],dSalesRep[],2,0)</f>
        <v>West</v>
      </c>
    </row>
    <row r="6495" spans="7:14" x14ac:dyDescent="0.25">
      <c r="G6495" s="6">
        <v>41337</v>
      </c>
      <c r="H6495" t="s">
        <v>49</v>
      </c>
      <c r="I6495" t="s">
        <v>13</v>
      </c>
      <c r="J6495">
        <v>2.5000000000000001E-2</v>
      </c>
      <c r="K6495">
        <v>10</v>
      </c>
      <c r="M6495" s="4">
        <f>ROUND(VLOOKUP(fUnitSales[[#This Row],[Product]],dProducts[],2,0)*(1-fUnitSales[[#This Row],[Discount]])*fUnitSales[[#This Row],[Units]],2)</f>
        <v>223.76</v>
      </c>
      <c r="N6495" s="4" t="str">
        <f>VLOOKUP(fUnitSales[[#This Row],[SalesRep]],dSalesRep[],2,0)</f>
        <v>West</v>
      </c>
    </row>
    <row r="6496" spans="7:14" x14ac:dyDescent="0.25">
      <c r="G6496" s="6">
        <v>41718</v>
      </c>
      <c r="H6496" t="s">
        <v>50</v>
      </c>
      <c r="I6496" t="s">
        <v>13</v>
      </c>
      <c r="J6496">
        <v>1.4999999999999999E-2</v>
      </c>
      <c r="K6496">
        <v>2</v>
      </c>
      <c r="M6496" s="4">
        <f>ROUND(VLOOKUP(fUnitSales[[#This Row],[Product]],dProducts[],2,0)*(1-fUnitSales[[#This Row],[Discount]])*fUnitSales[[#This Row],[Units]],2)</f>
        <v>45.21</v>
      </c>
      <c r="N6496" s="4" t="str">
        <f>VLOOKUP(fUnitSales[[#This Row],[SalesRep]],dSalesRep[],2,0)</f>
        <v>MidWest</v>
      </c>
    </row>
    <row r="6497" spans="7:14" x14ac:dyDescent="0.25">
      <c r="G6497" s="6">
        <v>41741</v>
      </c>
      <c r="H6497" t="s">
        <v>27</v>
      </c>
      <c r="I6497" t="s">
        <v>18</v>
      </c>
      <c r="J6497">
        <v>2.5000000000000001E-2</v>
      </c>
      <c r="K6497">
        <v>3</v>
      </c>
      <c r="M6497" s="4">
        <f>ROUND(VLOOKUP(fUnitSales[[#This Row],[Product]],dProducts[],2,0)*(1-fUnitSales[[#This Row],[Discount]])*fUnitSales[[#This Row],[Units]],2)</f>
        <v>67.13</v>
      </c>
      <c r="N6497" s="4" t="str">
        <f>VLOOKUP(fUnitSales[[#This Row],[SalesRep]],dSalesRep[],2,0)</f>
        <v>MidWest</v>
      </c>
    </row>
    <row r="6498" spans="7:14" x14ac:dyDescent="0.25">
      <c r="G6498" s="6">
        <v>41602</v>
      </c>
      <c r="H6498" t="s">
        <v>27</v>
      </c>
      <c r="I6498" t="s">
        <v>28</v>
      </c>
      <c r="J6498">
        <v>1.4999999999999999E-2</v>
      </c>
      <c r="K6498">
        <v>2</v>
      </c>
      <c r="M6498" s="4">
        <f>ROUND(VLOOKUP(fUnitSales[[#This Row],[Product]],dProducts[],2,0)*(1-fUnitSales[[#This Row],[Discount]])*fUnitSales[[#This Row],[Units]],2)</f>
        <v>54.18</v>
      </c>
      <c r="N6498" s="4" t="str">
        <f>VLOOKUP(fUnitSales[[#This Row],[SalesRep]],dSalesRep[],2,0)</f>
        <v>MidWest</v>
      </c>
    </row>
    <row r="6499" spans="7:14" x14ac:dyDescent="0.25">
      <c r="G6499" s="6">
        <v>41949</v>
      </c>
      <c r="H6499" t="s">
        <v>24</v>
      </c>
      <c r="I6499" t="s">
        <v>28</v>
      </c>
      <c r="J6499">
        <v>0</v>
      </c>
      <c r="K6499">
        <v>1</v>
      </c>
      <c r="M6499" s="4">
        <f>ROUND(VLOOKUP(fUnitSales[[#This Row],[Product]],dProducts[],2,0)*(1-fUnitSales[[#This Row],[Discount]])*fUnitSales[[#This Row],[Units]],2)</f>
        <v>27.5</v>
      </c>
      <c r="N6499" s="4" t="str">
        <f>VLOOKUP(fUnitSales[[#This Row],[SalesRep]],dSalesRep[],2,0)</f>
        <v>MidWest</v>
      </c>
    </row>
    <row r="6500" spans="7:14" x14ac:dyDescent="0.25">
      <c r="G6500" s="6">
        <v>41979</v>
      </c>
      <c r="H6500" t="s">
        <v>33</v>
      </c>
      <c r="I6500" t="s">
        <v>18</v>
      </c>
      <c r="J6500">
        <v>0.01</v>
      </c>
      <c r="K6500">
        <v>1</v>
      </c>
      <c r="M6500" s="4">
        <f>ROUND(VLOOKUP(fUnitSales[[#This Row],[Product]],dProducts[],2,0)*(1-fUnitSales[[#This Row],[Discount]])*fUnitSales[[#This Row],[Units]],2)</f>
        <v>22.72</v>
      </c>
      <c r="N6500" s="4" t="str">
        <f>VLOOKUP(fUnitSales[[#This Row],[SalesRep]],dSalesRep[],2,0)</f>
        <v>MidWest</v>
      </c>
    </row>
    <row r="6501" spans="7:14" x14ac:dyDescent="0.25">
      <c r="G6501" s="6">
        <v>41946</v>
      </c>
      <c r="H6501" t="s">
        <v>24</v>
      </c>
      <c r="I6501" t="s">
        <v>17</v>
      </c>
      <c r="J6501">
        <v>0.01</v>
      </c>
      <c r="K6501">
        <v>3</v>
      </c>
      <c r="M6501" s="4">
        <f>ROUND(VLOOKUP(fUnitSales[[#This Row],[Product]],dProducts[],2,0)*(1-fUnitSales[[#This Row],[Discount]])*fUnitSales[[#This Row],[Units]],2)</f>
        <v>59.25</v>
      </c>
      <c r="N6501" s="4" t="str">
        <f>VLOOKUP(fUnitSales[[#This Row],[SalesRep]],dSalesRep[],2,0)</f>
        <v>MidWest</v>
      </c>
    </row>
    <row r="6502" spans="7:14" x14ac:dyDescent="0.25">
      <c r="G6502" s="6">
        <v>41966</v>
      </c>
      <c r="H6502" t="s">
        <v>85</v>
      </c>
      <c r="I6502" t="s">
        <v>34</v>
      </c>
      <c r="J6502">
        <v>0</v>
      </c>
      <c r="K6502">
        <v>2</v>
      </c>
      <c r="M6502" s="4">
        <f>ROUND(VLOOKUP(fUnitSales[[#This Row],[Product]],dProducts[],2,0)*(1-fUnitSales[[#This Row],[Discount]])*fUnitSales[[#This Row],[Units]],2)</f>
        <v>47</v>
      </c>
      <c r="N6502" s="4" t="str">
        <f>VLOOKUP(fUnitSales[[#This Row],[SalesRep]],dSalesRep[],2,0)</f>
        <v>West</v>
      </c>
    </row>
    <row r="6503" spans="7:14" x14ac:dyDescent="0.25">
      <c r="G6503" s="6">
        <v>41579</v>
      </c>
      <c r="H6503" t="s">
        <v>27</v>
      </c>
      <c r="I6503" t="s">
        <v>22</v>
      </c>
      <c r="J6503">
        <v>0.03</v>
      </c>
      <c r="K6503">
        <v>2</v>
      </c>
      <c r="M6503" s="4">
        <f>ROUND(VLOOKUP(fUnitSales[[#This Row],[Product]],dProducts[],2,0)*(1-fUnitSales[[#This Row],[Discount]])*fUnitSales[[#This Row],[Units]],2)</f>
        <v>48.5</v>
      </c>
      <c r="N6503" s="4" t="str">
        <f>VLOOKUP(fUnitSales[[#This Row],[SalesRep]],dSalesRep[],2,0)</f>
        <v>MidWest</v>
      </c>
    </row>
    <row r="6504" spans="7:14" x14ac:dyDescent="0.25">
      <c r="G6504" s="6">
        <v>41967</v>
      </c>
      <c r="H6504" t="s">
        <v>41</v>
      </c>
      <c r="I6504" t="s">
        <v>42</v>
      </c>
      <c r="J6504">
        <v>0</v>
      </c>
      <c r="K6504">
        <v>2</v>
      </c>
      <c r="M6504" s="4">
        <f>ROUND(VLOOKUP(fUnitSales[[#This Row],[Product]],dProducts[],2,0)*(1-fUnitSales[[#This Row],[Discount]])*fUnitSales[[#This Row],[Units]],2)</f>
        <v>38</v>
      </c>
      <c r="N6504" s="4" t="str">
        <f>VLOOKUP(fUnitSales[[#This Row],[SalesRep]],dSalesRep[],2,0)</f>
        <v>South</v>
      </c>
    </row>
    <row r="6505" spans="7:14" x14ac:dyDescent="0.25">
      <c r="G6505" s="6">
        <v>41667</v>
      </c>
      <c r="H6505" t="s">
        <v>92</v>
      </c>
      <c r="I6505" t="s">
        <v>13</v>
      </c>
      <c r="J6505">
        <v>0.03</v>
      </c>
      <c r="K6505">
        <v>2</v>
      </c>
      <c r="M6505" s="4">
        <f>ROUND(VLOOKUP(fUnitSales[[#This Row],[Product]],dProducts[],2,0)*(1-fUnitSales[[#This Row],[Discount]])*fUnitSales[[#This Row],[Units]],2)</f>
        <v>44.52</v>
      </c>
      <c r="N6505" s="4" t="str">
        <f>VLOOKUP(fUnitSales[[#This Row],[SalesRep]],dSalesRep[],2,0)</f>
        <v>West</v>
      </c>
    </row>
    <row r="6506" spans="7:14" x14ac:dyDescent="0.25">
      <c r="G6506" s="6">
        <v>41994</v>
      </c>
      <c r="H6506" t="s">
        <v>46</v>
      </c>
      <c r="I6506" t="s">
        <v>13</v>
      </c>
      <c r="J6506">
        <v>1.4999999999999999E-2</v>
      </c>
      <c r="K6506">
        <v>2</v>
      </c>
      <c r="M6506" s="4">
        <f>ROUND(VLOOKUP(fUnitSales[[#This Row],[Product]],dProducts[],2,0)*(1-fUnitSales[[#This Row],[Discount]])*fUnitSales[[#This Row],[Units]],2)</f>
        <v>45.21</v>
      </c>
      <c r="N6506" s="4" t="str">
        <f>VLOOKUP(fUnitSales[[#This Row],[SalesRep]],dSalesRep[],2,0)</f>
        <v>MidWest</v>
      </c>
    </row>
    <row r="6507" spans="7:14" x14ac:dyDescent="0.25">
      <c r="G6507" s="6">
        <v>41846</v>
      </c>
      <c r="H6507" t="s">
        <v>93</v>
      </c>
      <c r="I6507" t="s">
        <v>34</v>
      </c>
      <c r="J6507">
        <v>1.4999999999999999E-2</v>
      </c>
      <c r="K6507">
        <v>1</v>
      </c>
      <c r="M6507" s="4">
        <f>ROUND(VLOOKUP(fUnitSales[[#This Row],[Product]],dProducts[],2,0)*(1-fUnitSales[[#This Row],[Discount]])*fUnitSales[[#This Row],[Units]],2)</f>
        <v>23.15</v>
      </c>
      <c r="N6507" s="4" t="str">
        <f>VLOOKUP(fUnitSales[[#This Row],[SalesRep]],dSalesRep[],2,0)</f>
        <v>MidWest</v>
      </c>
    </row>
    <row r="6508" spans="7:14" x14ac:dyDescent="0.25">
      <c r="G6508" s="6">
        <v>41626</v>
      </c>
      <c r="H6508" t="s">
        <v>30</v>
      </c>
      <c r="I6508" t="s">
        <v>13</v>
      </c>
      <c r="J6508">
        <v>0</v>
      </c>
      <c r="K6508">
        <v>2</v>
      </c>
      <c r="M6508" s="4">
        <f>ROUND(VLOOKUP(fUnitSales[[#This Row],[Product]],dProducts[],2,0)*(1-fUnitSales[[#This Row],[Discount]])*fUnitSales[[#This Row],[Units]],2)</f>
        <v>45.9</v>
      </c>
      <c r="N6508" s="4" t="str">
        <f>VLOOKUP(fUnitSales[[#This Row],[SalesRep]],dSalesRep[],2,0)</f>
        <v>East</v>
      </c>
    </row>
    <row r="6509" spans="7:14" x14ac:dyDescent="0.25">
      <c r="G6509" s="6">
        <v>42004</v>
      </c>
      <c r="H6509" t="s">
        <v>30</v>
      </c>
      <c r="I6509" t="s">
        <v>8</v>
      </c>
      <c r="J6509">
        <v>0</v>
      </c>
      <c r="K6509">
        <v>2</v>
      </c>
      <c r="M6509" s="4">
        <f>ROUND(VLOOKUP(fUnitSales[[#This Row],[Product]],dProducts[],2,0)*(1-fUnitSales[[#This Row],[Discount]])*fUnitSales[[#This Row],[Units]],2)</f>
        <v>42</v>
      </c>
      <c r="N6509" s="4" t="str">
        <f>VLOOKUP(fUnitSales[[#This Row],[SalesRep]],dSalesRep[],2,0)</f>
        <v>East</v>
      </c>
    </row>
    <row r="6510" spans="7:14" x14ac:dyDescent="0.25">
      <c r="G6510" s="6">
        <v>42001</v>
      </c>
      <c r="H6510" t="s">
        <v>81</v>
      </c>
      <c r="I6510" t="s">
        <v>18</v>
      </c>
      <c r="J6510">
        <v>0</v>
      </c>
      <c r="K6510">
        <v>2</v>
      </c>
      <c r="M6510" s="4">
        <f>ROUND(VLOOKUP(fUnitSales[[#This Row],[Product]],dProducts[],2,0)*(1-fUnitSales[[#This Row],[Discount]])*fUnitSales[[#This Row],[Units]],2)</f>
        <v>45.9</v>
      </c>
      <c r="N6510" s="4" t="str">
        <f>VLOOKUP(fUnitSales[[#This Row],[SalesRep]],dSalesRep[],2,0)</f>
        <v>East</v>
      </c>
    </row>
    <row r="6511" spans="7:14" x14ac:dyDescent="0.25">
      <c r="G6511" s="6">
        <v>41798</v>
      </c>
      <c r="H6511" t="s">
        <v>70</v>
      </c>
      <c r="I6511" t="s">
        <v>34</v>
      </c>
      <c r="J6511">
        <v>0.02</v>
      </c>
      <c r="K6511">
        <v>2</v>
      </c>
      <c r="M6511" s="4">
        <f>ROUND(VLOOKUP(fUnitSales[[#This Row],[Product]],dProducts[],2,0)*(1-fUnitSales[[#This Row],[Discount]])*fUnitSales[[#This Row],[Units]],2)</f>
        <v>46.06</v>
      </c>
      <c r="N6511" s="4" t="str">
        <f>VLOOKUP(fUnitSales[[#This Row],[SalesRep]],dSalesRep[],2,0)</f>
        <v>West</v>
      </c>
    </row>
    <row r="6512" spans="7:14" x14ac:dyDescent="0.25">
      <c r="G6512" s="6">
        <v>41949</v>
      </c>
      <c r="H6512" t="s">
        <v>88</v>
      </c>
      <c r="I6512" t="s">
        <v>17</v>
      </c>
      <c r="J6512">
        <v>0.02</v>
      </c>
      <c r="K6512">
        <v>1</v>
      </c>
      <c r="M6512" s="4">
        <f>ROUND(VLOOKUP(fUnitSales[[#This Row],[Product]],dProducts[],2,0)*(1-fUnitSales[[#This Row],[Discount]])*fUnitSales[[#This Row],[Units]],2)</f>
        <v>19.55</v>
      </c>
      <c r="N6512" s="4" t="str">
        <f>VLOOKUP(fUnitSales[[#This Row],[SalesRep]],dSalesRep[],2,0)</f>
        <v>MidWest</v>
      </c>
    </row>
    <row r="6513" spans="7:14" x14ac:dyDescent="0.25">
      <c r="G6513" s="6">
        <v>41955</v>
      </c>
      <c r="H6513" t="s">
        <v>54</v>
      </c>
      <c r="I6513" t="s">
        <v>18</v>
      </c>
      <c r="J6513">
        <v>2.5000000000000001E-2</v>
      </c>
      <c r="K6513">
        <v>3</v>
      </c>
      <c r="M6513" s="4">
        <f>ROUND(VLOOKUP(fUnitSales[[#This Row],[Product]],dProducts[],2,0)*(1-fUnitSales[[#This Row],[Discount]])*fUnitSales[[#This Row],[Units]],2)</f>
        <v>67.13</v>
      </c>
      <c r="N6513" s="4" t="str">
        <f>VLOOKUP(fUnitSales[[#This Row],[SalesRep]],dSalesRep[],2,0)</f>
        <v>East</v>
      </c>
    </row>
    <row r="6514" spans="7:14" x14ac:dyDescent="0.25">
      <c r="G6514" s="6">
        <v>41357</v>
      </c>
      <c r="H6514" t="s">
        <v>86</v>
      </c>
      <c r="I6514" t="s">
        <v>37</v>
      </c>
      <c r="J6514">
        <v>1.4999999999999999E-2</v>
      </c>
      <c r="K6514">
        <v>2</v>
      </c>
      <c r="M6514" s="4">
        <f>ROUND(VLOOKUP(fUnitSales[[#This Row],[Product]],dProducts[],2,0)*(1-fUnitSales[[#This Row],[Discount]])*fUnitSales[[#This Row],[Units]],2)</f>
        <v>49.25</v>
      </c>
      <c r="N6514" s="4" t="str">
        <f>VLOOKUP(fUnitSales[[#This Row],[SalesRep]],dSalesRep[],2,0)</f>
        <v>West</v>
      </c>
    </row>
    <row r="6515" spans="7:14" x14ac:dyDescent="0.25">
      <c r="G6515" s="6">
        <v>41584</v>
      </c>
      <c r="H6515" t="s">
        <v>94</v>
      </c>
      <c r="I6515" t="s">
        <v>18</v>
      </c>
      <c r="J6515">
        <v>0</v>
      </c>
      <c r="K6515">
        <v>3</v>
      </c>
      <c r="M6515" s="4">
        <f>ROUND(VLOOKUP(fUnitSales[[#This Row],[Product]],dProducts[],2,0)*(1-fUnitSales[[#This Row],[Discount]])*fUnitSales[[#This Row],[Units]],2)</f>
        <v>68.849999999999994</v>
      </c>
      <c r="N6515" s="4" t="str">
        <f>VLOOKUP(fUnitSales[[#This Row],[SalesRep]],dSalesRep[],2,0)</f>
        <v>MidWest</v>
      </c>
    </row>
    <row r="6516" spans="7:14" x14ac:dyDescent="0.25">
      <c r="G6516" s="6">
        <v>41285</v>
      </c>
      <c r="H6516" t="s">
        <v>46</v>
      </c>
      <c r="I6516" t="s">
        <v>28</v>
      </c>
      <c r="J6516">
        <v>0</v>
      </c>
      <c r="K6516">
        <v>2</v>
      </c>
      <c r="M6516" s="4">
        <f>ROUND(VLOOKUP(fUnitSales[[#This Row],[Product]],dProducts[],2,0)*(1-fUnitSales[[#This Row],[Discount]])*fUnitSales[[#This Row],[Units]],2)</f>
        <v>55</v>
      </c>
      <c r="N6516" s="4" t="str">
        <f>VLOOKUP(fUnitSales[[#This Row],[SalesRep]],dSalesRep[],2,0)</f>
        <v>MidWest</v>
      </c>
    </row>
    <row r="6517" spans="7:14" x14ac:dyDescent="0.25">
      <c r="G6517" s="6">
        <v>41713</v>
      </c>
      <c r="H6517" t="s">
        <v>54</v>
      </c>
      <c r="I6517" t="s">
        <v>34</v>
      </c>
      <c r="J6517">
        <v>0</v>
      </c>
      <c r="K6517">
        <v>1</v>
      </c>
      <c r="M6517" s="4">
        <f>ROUND(VLOOKUP(fUnitSales[[#This Row],[Product]],dProducts[],2,0)*(1-fUnitSales[[#This Row],[Discount]])*fUnitSales[[#This Row],[Units]],2)</f>
        <v>23.5</v>
      </c>
      <c r="N6517" s="4" t="str">
        <f>VLOOKUP(fUnitSales[[#This Row],[SalesRep]],dSalesRep[],2,0)</f>
        <v>East</v>
      </c>
    </row>
    <row r="6518" spans="7:14" x14ac:dyDescent="0.25">
      <c r="G6518" s="6">
        <v>41322</v>
      </c>
      <c r="H6518" t="s">
        <v>27</v>
      </c>
      <c r="I6518" t="s">
        <v>13</v>
      </c>
      <c r="J6518">
        <v>0</v>
      </c>
      <c r="K6518">
        <v>13</v>
      </c>
      <c r="M6518" s="4">
        <f>ROUND(VLOOKUP(fUnitSales[[#This Row],[Product]],dProducts[],2,0)*(1-fUnitSales[[#This Row],[Discount]])*fUnitSales[[#This Row],[Units]],2)</f>
        <v>298.35000000000002</v>
      </c>
      <c r="N6518" s="4" t="str">
        <f>VLOOKUP(fUnitSales[[#This Row],[SalesRep]],dSalesRep[],2,0)</f>
        <v>MidWest</v>
      </c>
    </row>
    <row r="6519" spans="7:14" x14ac:dyDescent="0.25">
      <c r="G6519" s="6">
        <v>41955</v>
      </c>
      <c r="H6519" t="s">
        <v>43</v>
      </c>
      <c r="I6519" t="s">
        <v>8</v>
      </c>
      <c r="J6519">
        <v>2.5000000000000001E-2</v>
      </c>
      <c r="K6519">
        <v>3</v>
      </c>
      <c r="M6519" s="4">
        <f>ROUND(VLOOKUP(fUnitSales[[#This Row],[Product]],dProducts[],2,0)*(1-fUnitSales[[#This Row],[Discount]])*fUnitSales[[#This Row],[Units]],2)</f>
        <v>61.43</v>
      </c>
      <c r="N6519" s="4" t="str">
        <f>VLOOKUP(fUnitSales[[#This Row],[SalesRep]],dSalesRep[],2,0)</f>
        <v>MidWest</v>
      </c>
    </row>
    <row r="6520" spans="7:14" x14ac:dyDescent="0.25">
      <c r="G6520" s="6">
        <v>41519</v>
      </c>
      <c r="H6520" t="s">
        <v>82</v>
      </c>
      <c r="I6520" t="s">
        <v>17</v>
      </c>
      <c r="J6520">
        <v>0.01</v>
      </c>
      <c r="K6520">
        <v>2</v>
      </c>
      <c r="M6520" s="4">
        <f>ROUND(VLOOKUP(fUnitSales[[#This Row],[Product]],dProducts[],2,0)*(1-fUnitSales[[#This Row],[Discount]])*fUnitSales[[#This Row],[Units]],2)</f>
        <v>39.5</v>
      </c>
      <c r="N6520" s="4" t="str">
        <f>VLOOKUP(fUnitSales[[#This Row],[SalesRep]],dSalesRep[],2,0)</f>
        <v>West</v>
      </c>
    </row>
    <row r="6521" spans="7:14" x14ac:dyDescent="0.25">
      <c r="G6521" s="6">
        <v>41416</v>
      </c>
      <c r="H6521" t="s">
        <v>57</v>
      </c>
      <c r="I6521" t="s">
        <v>22</v>
      </c>
      <c r="J6521">
        <v>0</v>
      </c>
      <c r="K6521">
        <v>13</v>
      </c>
      <c r="M6521" s="4">
        <f>ROUND(VLOOKUP(fUnitSales[[#This Row],[Product]],dProducts[],2,0)*(1-fUnitSales[[#This Row],[Discount]])*fUnitSales[[#This Row],[Units]],2)</f>
        <v>325</v>
      </c>
      <c r="N6521" s="4" t="str">
        <f>VLOOKUP(fUnitSales[[#This Row],[SalesRep]],dSalesRep[],2,0)</f>
        <v>South</v>
      </c>
    </row>
    <row r="6522" spans="7:14" x14ac:dyDescent="0.25">
      <c r="G6522" s="6">
        <v>41278</v>
      </c>
      <c r="H6522" t="s">
        <v>49</v>
      </c>
      <c r="I6522" t="s">
        <v>18</v>
      </c>
      <c r="J6522">
        <v>1.4999999999999999E-2</v>
      </c>
      <c r="K6522">
        <v>2</v>
      </c>
      <c r="M6522" s="4">
        <f>ROUND(VLOOKUP(fUnitSales[[#This Row],[Product]],dProducts[],2,0)*(1-fUnitSales[[#This Row],[Discount]])*fUnitSales[[#This Row],[Units]],2)</f>
        <v>45.21</v>
      </c>
      <c r="N6522" s="4" t="str">
        <f>VLOOKUP(fUnitSales[[#This Row],[SalesRep]],dSalesRep[],2,0)</f>
        <v>West</v>
      </c>
    </row>
    <row r="6523" spans="7:14" x14ac:dyDescent="0.25">
      <c r="G6523" s="6">
        <v>41886</v>
      </c>
      <c r="H6523" t="s">
        <v>43</v>
      </c>
      <c r="I6523" t="s">
        <v>22</v>
      </c>
      <c r="J6523">
        <v>0.02</v>
      </c>
      <c r="K6523">
        <v>3</v>
      </c>
      <c r="M6523" s="4">
        <f>ROUND(VLOOKUP(fUnitSales[[#This Row],[Product]],dProducts[],2,0)*(1-fUnitSales[[#This Row],[Discount]])*fUnitSales[[#This Row],[Units]],2)</f>
        <v>73.5</v>
      </c>
      <c r="N6523" s="4" t="str">
        <f>VLOOKUP(fUnitSales[[#This Row],[SalesRep]],dSalesRep[],2,0)</f>
        <v>MidWest</v>
      </c>
    </row>
    <row r="6524" spans="7:14" x14ac:dyDescent="0.25">
      <c r="G6524" s="6">
        <v>41632</v>
      </c>
      <c r="H6524" t="s">
        <v>94</v>
      </c>
      <c r="I6524" t="s">
        <v>34</v>
      </c>
      <c r="J6524">
        <v>0.02</v>
      </c>
      <c r="K6524">
        <v>3</v>
      </c>
      <c r="M6524" s="4">
        <f>ROUND(VLOOKUP(fUnitSales[[#This Row],[Product]],dProducts[],2,0)*(1-fUnitSales[[#This Row],[Discount]])*fUnitSales[[#This Row],[Units]],2)</f>
        <v>69.09</v>
      </c>
      <c r="N6524" s="4" t="str">
        <f>VLOOKUP(fUnitSales[[#This Row],[SalesRep]],dSalesRep[],2,0)</f>
        <v>MidWest</v>
      </c>
    </row>
    <row r="6525" spans="7:14" x14ac:dyDescent="0.25">
      <c r="G6525" s="6">
        <v>41627</v>
      </c>
      <c r="H6525" t="s">
        <v>92</v>
      </c>
      <c r="I6525" t="s">
        <v>13</v>
      </c>
      <c r="J6525">
        <v>0</v>
      </c>
      <c r="K6525">
        <v>3</v>
      </c>
      <c r="M6525" s="4">
        <f>ROUND(VLOOKUP(fUnitSales[[#This Row],[Product]],dProducts[],2,0)*(1-fUnitSales[[#This Row],[Discount]])*fUnitSales[[#This Row],[Units]],2)</f>
        <v>68.849999999999994</v>
      </c>
      <c r="N6525" s="4" t="str">
        <f>VLOOKUP(fUnitSales[[#This Row],[SalesRep]],dSalesRep[],2,0)</f>
        <v>West</v>
      </c>
    </row>
    <row r="6526" spans="7:14" x14ac:dyDescent="0.25">
      <c r="G6526" s="6">
        <v>41987</v>
      </c>
      <c r="H6526" t="s">
        <v>60</v>
      </c>
      <c r="I6526" t="s">
        <v>18</v>
      </c>
      <c r="J6526">
        <v>2.5000000000000001E-2</v>
      </c>
      <c r="K6526">
        <v>2</v>
      </c>
      <c r="M6526" s="4">
        <f>ROUND(VLOOKUP(fUnitSales[[#This Row],[Product]],dProducts[],2,0)*(1-fUnitSales[[#This Row],[Discount]])*fUnitSales[[#This Row],[Units]],2)</f>
        <v>44.75</v>
      </c>
      <c r="N6526" s="4" t="str">
        <f>VLOOKUP(fUnitSales[[#This Row],[SalesRep]],dSalesRep[],2,0)</f>
        <v>South</v>
      </c>
    </row>
    <row r="6527" spans="7:14" x14ac:dyDescent="0.25">
      <c r="G6527" s="6">
        <v>42003</v>
      </c>
      <c r="H6527" t="s">
        <v>41</v>
      </c>
      <c r="I6527" t="s">
        <v>13</v>
      </c>
      <c r="J6527">
        <v>0.03</v>
      </c>
      <c r="K6527">
        <v>2</v>
      </c>
      <c r="M6527" s="4">
        <f>ROUND(VLOOKUP(fUnitSales[[#This Row],[Product]],dProducts[],2,0)*(1-fUnitSales[[#This Row],[Discount]])*fUnitSales[[#This Row],[Units]],2)</f>
        <v>44.52</v>
      </c>
      <c r="N6527" s="4" t="str">
        <f>VLOOKUP(fUnitSales[[#This Row],[SalesRep]],dSalesRep[],2,0)</f>
        <v>South</v>
      </c>
    </row>
    <row r="6528" spans="7:14" x14ac:dyDescent="0.25">
      <c r="G6528" s="6">
        <v>41847</v>
      </c>
      <c r="H6528" t="s">
        <v>63</v>
      </c>
      <c r="I6528" t="s">
        <v>13</v>
      </c>
      <c r="J6528">
        <v>0.02</v>
      </c>
      <c r="K6528">
        <v>3</v>
      </c>
      <c r="M6528" s="4">
        <f>ROUND(VLOOKUP(fUnitSales[[#This Row],[Product]],dProducts[],2,0)*(1-fUnitSales[[#This Row],[Discount]])*fUnitSales[[#This Row],[Units]],2)</f>
        <v>67.47</v>
      </c>
      <c r="N6528" s="4" t="str">
        <f>VLOOKUP(fUnitSales[[#This Row],[SalesRep]],dSalesRep[],2,0)</f>
        <v>MidWest</v>
      </c>
    </row>
    <row r="6529" spans="7:14" x14ac:dyDescent="0.25">
      <c r="G6529" s="6">
        <v>41965</v>
      </c>
      <c r="H6529" t="s">
        <v>58</v>
      </c>
      <c r="I6529" t="s">
        <v>18</v>
      </c>
      <c r="J6529">
        <v>0.01</v>
      </c>
      <c r="K6529">
        <v>1</v>
      </c>
      <c r="M6529" s="4">
        <f>ROUND(VLOOKUP(fUnitSales[[#This Row],[Product]],dProducts[],2,0)*(1-fUnitSales[[#This Row],[Discount]])*fUnitSales[[#This Row],[Units]],2)</f>
        <v>22.72</v>
      </c>
      <c r="N6529" s="4" t="str">
        <f>VLOOKUP(fUnitSales[[#This Row],[SalesRep]],dSalesRep[],2,0)</f>
        <v>East</v>
      </c>
    </row>
    <row r="6530" spans="7:14" x14ac:dyDescent="0.25">
      <c r="G6530" s="6">
        <v>41580</v>
      </c>
      <c r="H6530" t="s">
        <v>52</v>
      </c>
      <c r="I6530" t="s">
        <v>17</v>
      </c>
      <c r="J6530">
        <v>1.4999999999999999E-2</v>
      </c>
      <c r="K6530">
        <v>3</v>
      </c>
      <c r="M6530" s="4">
        <f>ROUND(VLOOKUP(fUnitSales[[#This Row],[Product]],dProducts[],2,0)*(1-fUnitSales[[#This Row],[Discount]])*fUnitSales[[#This Row],[Units]],2)</f>
        <v>58.95</v>
      </c>
      <c r="N6530" s="4" t="str">
        <f>VLOOKUP(fUnitSales[[#This Row],[SalesRep]],dSalesRep[],2,0)</f>
        <v>South</v>
      </c>
    </row>
    <row r="6531" spans="7:14" x14ac:dyDescent="0.25">
      <c r="G6531" s="6">
        <v>41949</v>
      </c>
      <c r="H6531" t="s">
        <v>81</v>
      </c>
      <c r="I6531" t="s">
        <v>28</v>
      </c>
      <c r="J6531">
        <v>2.5000000000000001E-2</v>
      </c>
      <c r="K6531">
        <v>1</v>
      </c>
      <c r="M6531" s="4">
        <f>ROUND(VLOOKUP(fUnitSales[[#This Row],[Product]],dProducts[],2,0)*(1-fUnitSales[[#This Row],[Discount]])*fUnitSales[[#This Row],[Units]],2)</f>
        <v>26.81</v>
      </c>
      <c r="N6531" s="4" t="str">
        <f>VLOOKUP(fUnitSales[[#This Row],[SalesRep]],dSalesRep[],2,0)</f>
        <v>East</v>
      </c>
    </row>
    <row r="6532" spans="7:14" x14ac:dyDescent="0.25">
      <c r="G6532" s="6">
        <v>41619</v>
      </c>
      <c r="H6532" t="s">
        <v>70</v>
      </c>
      <c r="I6532" t="s">
        <v>25</v>
      </c>
      <c r="J6532">
        <v>0</v>
      </c>
      <c r="K6532">
        <v>2</v>
      </c>
      <c r="M6532" s="4">
        <f>ROUND(VLOOKUP(fUnitSales[[#This Row],[Product]],dProducts[],2,0)*(1-fUnitSales[[#This Row],[Discount]])*fUnitSales[[#This Row],[Units]],2)</f>
        <v>68</v>
      </c>
      <c r="N6532" s="4" t="str">
        <f>VLOOKUP(fUnitSales[[#This Row],[SalesRep]],dSalesRep[],2,0)</f>
        <v>West</v>
      </c>
    </row>
    <row r="6533" spans="7:14" x14ac:dyDescent="0.25">
      <c r="G6533" s="6">
        <v>41945</v>
      </c>
      <c r="H6533" t="s">
        <v>54</v>
      </c>
      <c r="I6533" t="s">
        <v>18</v>
      </c>
      <c r="J6533">
        <v>2.5000000000000001E-2</v>
      </c>
      <c r="K6533">
        <v>2</v>
      </c>
      <c r="M6533" s="4">
        <f>ROUND(VLOOKUP(fUnitSales[[#This Row],[Product]],dProducts[],2,0)*(1-fUnitSales[[#This Row],[Discount]])*fUnitSales[[#This Row],[Units]],2)</f>
        <v>44.75</v>
      </c>
      <c r="N6533" s="4" t="str">
        <f>VLOOKUP(fUnitSales[[#This Row],[SalesRep]],dSalesRep[],2,0)</f>
        <v>East</v>
      </c>
    </row>
    <row r="6534" spans="7:14" x14ac:dyDescent="0.25">
      <c r="G6534" s="6">
        <v>41959</v>
      </c>
      <c r="H6534" t="s">
        <v>35</v>
      </c>
      <c r="I6534" t="s">
        <v>37</v>
      </c>
      <c r="J6534">
        <v>0.02</v>
      </c>
      <c r="K6534">
        <v>3</v>
      </c>
      <c r="M6534" s="4">
        <f>ROUND(VLOOKUP(fUnitSales[[#This Row],[Product]],dProducts[],2,0)*(1-fUnitSales[[#This Row],[Discount]])*fUnitSales[[#This Row],[Units]],2)</f>
        <v>73.5</v>
      </c>
      <c r="N6534" s="4" t="str">
        <f>VLOOKUP(fUnitSales[[#This Row],[SalesRep]],dSalesRep[],2,0)</f>
        <v>MidWest</v>
      </c>
    </row>
    <row r="6535" spans="7:14" x14ac:dyDescent="0.25">
      <c r="G6535" s="6">
        <v>41974</v>
      </c>
      <c r="H6535" t="s">
        <v>87</v>
      </c>
      <c r="I6535" t="s">
        <v>17</v>
      </c>
      <c r="J6535">
        <v>0</v>
      </c>
      <c r="K6535">
        <v>1</v>
      </c>
      <c r="M6535" s="4">
        <f>ROUND(VLOOKUP(fUnitSales[[#This Row],[Product]],dProducts[],2,0)*(1-fUnitSales[[#This Row],[Discount]])*fUnitSales[[#This Row],[Units]],2)</f>
        <v>19.95</v>
      </c>
      <c r="N6535" s="4" t="str">
        <f>VLOOKUP(fUnitSales[[#This Row],[SalesRep]],dSalesRep[],2,0)</f>
        <v>South</v>
      </c>
    </row>
    <row r="6536" spans="7:14" x14ac:dyDescent="0.25">
      <c r="G6536" s="6">
        <v>41623</v>
      </c>
      <c r="H6536" t="s">
        <v>76</v>
      </c>
      <c r="I6536" t="s">
        <v>31</v>
      </c>
      <c r="J6536">
        <v>0.01</v>
      </c>
      <c r="K6536">
        <v>2</v>
      </c>
      <c r="M6536" s="4">
        <f>ROUND(VLOOKUP(fUnitSales[[#This Row],[Product]],dProducts[],2,0)*(1-fUnitSales[[#This Row],[Discount]])*fUnitSales[[#This Row],[Units]],2)</f>
        <v>59.4</v>
      </c>
      <c r="N6536" s="4" t="str">
        <f>VLOOKUP(fUnitSales[[#This Row],[SalesRep]],dSalesRep[],2,0)</f>
        <v>MidWest</v>
      </c>
    </row>
    <row r="6537" spans="7:14" x14ac:dyDescent="0.25">
      <c r="G6537" s="6">
        <v>41949</v>
      </c>
      <c r="H6537" t="s">
        <v>45</v>
      </c>
      <c r="I6537" t="s">
        <v>25</v>
      </c>
      <c r="J6537">
        <v>0</v>
      </c>
      <c r="K6537">
        <v>3</v>
      </c>
      <c r="M6537" s="4">
        <f>ROUND(VLOOKUP(fUnitSales[[#This Row],[Product]],dProducts[],2,0)*(1-fUnitSales[[#This Row],[Discount]])*fUnitSales[[#This Row],[Units]],2)</f>
        <v>102</v>
      </c>
      <c r="N6537" s="4" t="str">
        <f>VLOOKUP(fUnitSales[[#This Row],[SalesRep]],dSalesRep[],2,0)</f>
        <v>MidWest</v>
      </c>
    </row>
    <row r="6538" spans="7:14" x14ac:dyDescent="0.25">
      <c r="G6538" s="6">
        <v>41972</v>
      </c>
      <c r="H6538" t="s">
        <v>57</v>
      </c>
      <c r="I6538" t="s">
        <v>25</v>
      </c>
      <c r="J6538">
        <v>0.03</v>
      </c>
      <c r="K6538">
        <v>20</v>
      </c>
      <c r="M6538" s="4">
        <f>ROUND(VLOOKUP(fUnitSales[[#This Row],[Product]],dProducts[],2,0)*(1-fUnitSales[[#This Row],[Discount]])*fUnitSales[[#This Row],[Units]],2)</f>
        <v>659.6</v>
      </c>
      <c r="N6538" s="4" t="str">
        <f>VLOOKUP(fUnitSales[[#This Row],[SalesRep]],dSalesRep[],2,0)</f>
        <v>South</v>
      </c>
    </row>
    <row r="6539" spans="7:14" x14ac:dyDescent="0.25">
      <c r="G6539" s="6">
        <v>41989</v>
      </c>
      <c r="H6539" t="s">
        <v>16</v>
      </c>
      <c r="I6539" t="s">
        <v>34</v>
      </c>
      <c r="J6539">
        <v>0</v>
      </c>
      <c r="K6539">
        <v>2</v>
      </c>
      <c r="M6539" s="4">
        <f>ROUND(VLOOKUP(fUnitSales[[#This Row],[Product]],dProducts[],2,0)*(1-fUnitSales[[#This Row],[Discount]])*fUnitSales[[#This Row],[Units]],2)</f>
        <v>47</v>
      </c>
      <c r="N6539" s="4" t="str">
        <f>VLOOKUP(fUnitSales[[#This Row],[SalesRep]],dSalesRep[],2,0)</f>
        <v>MidWest</v>
      </c>
    </row>
    <row r="6540" spans="7:14" x14ac:dyDescent="0.25">
      <c r="G6540" s="6">
        <v>41949</v>
      </c>
      <c r="H6540" t="s">
        <v>46</v>
      </c>
      <c r="I6540" t="s">
        <v>31</v>
      </c>
      <c r="J6540">
        <v>1.4999999999999999E-2</v>
      </c>
      <c r="K6540">
        <v>3</v>
      </c>
      <c r="M6540" s="4">
        <f>ROUND(VLOOKUP(fUnitSales[[#This Row],[Product]],dProducts[],2,0)*(1-fUnitSales[[#This Row],[Discount]])*fUnitSales[[#This Row],[Units]],2)</f>
        <v>88.65</v>
      </c>
      <c r="N6540" s="4" t="str">
        <f>VLOOKUP(fUnitSales[[#This Row],[SalesRep]],dSalesRep[],2,0)</f>
        <v>MidWest</v>
      </c>
    </row>
    <row r="6541" spans="7:14" x14ac:dyDescent="0.25">
      <c r="G6541" s="6">
        <v>41583</v>
      </c>
      <c r="H6541" t="s">
        <v>79</v>
      </c>
      <c r="I6541" t="s">
        <v>17</v>
      </c>
      <c r="J6541">
        <v>1.4999999999999999E-2</v>
      </c>
      <c r="K6541">
        <v>3</v>
      </c>
      <c r="M6541" s="4">
        <f>ROUND(VLOOKUP(fUnitSales[[#This Row],[Product]],dProducts[],2,0)*(1-fUnitSales[[#This Row],[Discount]])*fUnitSales[[#This Row],[Units]],2)</f>
        <v>58.95</v>
      </c>
      <c r="N6541" s="4" t="str">
        <f>VLOOKUP(fUnitSales[[#This Row],[SalesRep]],dSalesRep[],2,0)</f>
        <v>South</v>
      </c>
    </row>
    <row r="6542" spans="7:14" x14ac:dyDescent="0.25">
      <c r="G6542" s="6">
        <v>41342</v>
      </c>
      <c r="H6542" t="s">
        <v>46</v>
      </c>
      <c r="I6542" t="s">
        <v>37</v>
      </c>
      <c r="J6542">
        <v>0.01</v>
      </c>
      <c r="K6542">
        <v>2</v>
      </c>
      <c r="M6542" s="4">
        <f>ROUND(VLOOKUP(fUnitSales[[#This Row],[Product]],dProducts[],2,0)*(1-fUnitSales[[#This Row],[Discount]])*fUnitSales[[#This Row],[Units]],2)</f>
        <v>49.5</v>
      </c>
      <c r="N6542" s="4" t="str">
        <f>VLOOKUP(fUnitSales[[#This Row],[SalesRep]],dSalesRep[],2,0)</f>
        <v>MidWest</v>
      </c>
    </row>
    <row r="6543" spans="7:14" x14ac:dyDescent="0.25">
      <c r="G6543" s="6">
        <v>41958</v>
      </c>
      <c r="H6543" t="s">
        <v>30</v>
      </c>
      <c r="I6543" t="s">
        <v>34</v>
      </c>
      <c r="J6543">
        <v>0.02</v>
      </c>
      <c r="K6543">
        <v>24</v>
      </c>
      <c r="M6543" s="4">
        <f>ROUND(VLOOKUP(fUnitSales[[#This Row],[Product]],dProducts[],2,0)*(1-fUnitSales[[#This Row],[Discount]])*fUnitSales[[#This Row],[Units]],2)</f>
        <v>552.72</v>
      </c>
      <c r="N6543" s="4" t="str">
        <f>VLOOKUP(fUnitSales[[#This Row],[SalesRep]],dSalesRep[],2,0)</f>
        <v>East</v>
      </c>
    </row>
    <row r="6544" spans="7:14" x14ac:dyDescent="0.25">
      <c r="G6544" s="6">
        <v>41602</v>
      </c>
      <c r="H6544" t="s">
        <v>41</v>
      </c>
      <c r="I6544" t="s">
        <v>28</v>
      </c>
      <c r="J6544">
        <v>0</v>
      </c>
      <c r="K6544">
        <v>3</v>
      </c>
      <c r="M6544" s="4">
        <f>ROUND(VLOOKUP(fUnitSales[[#This Row],[Product]],dProducts[],2,0)*(1-fUnitSales[[#This Row],[Discount]])*fUnitSales[[#This Row],[Units]],2)</f>
        <v>82.5</v>
      </c>
      <c r="N6544" s="4" t="str">
        <f>VLOOKUP(fUnitSales[[#This Row],[SalesRep]],dSalesRep[],2,0)</f>
        <v>South</v>
      </c>
    </row>
    <row r="6545" spans="7:14" x14ac:dyDescent="0.25">
      <c r="G6545" s="6">
        <v>41971</v>
      </c>
      <c r="H6545" t="s">
        <v>56</v>
      </c>
      <c r="I6545" t="s">
        <v>18</v>
      </c>
      <c r="J6545">
        <v>0.03</v>
      </c>
      <c r="K6545">
        <v>2</v>
      </c>
      <c r="M6545" s="4">
        <f>ROUND(VLOOKUP(fUnitSales[[#This Row],[Product]],dProducts[],2,0)*(1-fUnitSales[[#This Row],[Discount]])*fUnitSales[[#This Row],[Units]],2)</f>
        <v>44.52</v>
      </c>
      <c r="N6545" s="4" t="str">
        <f>VLOOKUP(fUnitSales[[#This Row],[SalesRep]],dSalesRep[],2,0)</f>
        <v>West</v>
      </c>
    </row>
    <row r="6546" spans="7:14" x14ac:dyDescent="0.25">
      <c r="G6546" s="6">
        <v>41772</v>
      </c>
      <c r="H6546" t="s">
        <v>52</v>
      </c>
      <c r="I6546" t="s">
        <v>28</v>
      </c>
      <c r="J6546">
        <v>0.01</v>
      </c>
      <c r="K6546">
        <v>2</v>
      </c>
      <c r="M6546" s="4">
        <f>ROUND(VLOOKUP(fUnitSales[[#This Row],[Product]],dProducts[],2,0)*(1-fUnitSales[[#This Row],[Discount]])*fUnitSales[[#This Row],[Units]],2)</f>
        <v>54.45</v>
      </c>
      <c r="N6546" s="4" t="str">
        <f>VLOOKUP(fUnitSales[[#This Row],[SalesRep]],dSalesRep[],2,0)</f>
        <v>South</v>
      </c>
    </row>
    <row r="6547" spans="7:14" x14ac:dyDescent="0.25">
      <c r="G6547" s="6">
        <v>41622</v>
      </c>
      <c r="H6547" t="s">
        <v>74</v>
      </c>
      <c r="I6547" t="s">
        <v>25</v>
      </c>
      <c r="J6547">
        <v>0</v>
      </c>
      <c r="K6547">
        <v>2</v>
      </c>
      <c r="M6547" s="4">
        <f>ROUND(VLOOKUP(fUnitSales[[#This Row],[Product]],dProducts[],2,0)*(1-fUnitSales[[#This Row],[Discount]])*fUnitSales[[#This Row],[Units]],2)</f>
        <v>68</v>
      </c>
      <c r="N6547" s="4" t="str">
        <f>VLOOKUP(fUnitSales[[#This Row],[SalesRep]],dSalesRep[],2,0)</f>
        <v>MidWest</v>
      </c>
    </row>
    <row r="6548" spans="7:14" x14ac:dyDescent="0.25">
      <c r="G6548" s="6">
        <v>41615</v>
      </c>
      <c r="H6548" t="s">
        <v>78</v>
      </c>
      <c r="I6548" t="s">
        <v>18</v>
      </c>
      <c r="J6548">
        <v>0.02</v>
      </c>
      <c r="K6548">
        <v>1</v>
      </c>
      <c r="M6548" s="4">
        <f>ROUND(VLOOKUP(fUnitSales[[#This Row],[Product]],dProducts[],2,0)*(1-fUnitSales[[#This Row],[Discount]])*fUnitSales[[#This Row],[Units]],2)</f>
        <v>22.49</v>
      </c>
      <c r="N6548" s="4" t="str">
        <f>VLOOKUP(fUnitSales[[#This Row],[SalesRep]],dSalesRep[],2,0)</f>
        <v>West</v>
      </c>
    </row>
    <row r="6549" spans="7:14" x14ac:dyDescent="0.25">
      <c r="G6549" s="6">
        <v>41802</v>
      </c>
      <c r="H6549" t="s">
        <v>14</v>
      </c>
      <c r="I6549" t="s">
        <v>13</v>
      </c>
      <c r="J6549">
        <v>1.4999999999999999E-2</v>
      </c>
      <c r="K6549">
        <v>2</v>
      </c>
      <c r="M6549" s="4">
        <f>ROUND(VLOOKUP(fUnitSales[[#This Row],[Product]],dProducts[],2,0)*(1-fUnitSales[[#This Row],[Discount]])*fUnitSales[[#This Row],[Units]],2)</f>
        <v>45.21</v>
      </c>
      <c r="N6549" s="4" t="str">
        <f>VLOOKUP(fUnitSales[[#This Row],[SalesRep]],dSalesRep[],2,0)</f>
        <v>West</v>
      </c>
    </row>
    <row r="6550" spans="7:14" x14ac:dyDescent="0.25">
      <c r="G6550" s="6">
        <v>41660</v>
      </c>
      <c r="H6550" t="s">
        <v>30</v>
      </c>
      <c r="I6550" t="s">
        <v>25</v>
      </c>
      <c r="J6550">
        <v>2.5000000000000001E-2</v>
      </c>
      <c r="K6550">
        <v>2</v>
      </c>
      <c r="M6550" s="4">
        <f>ROUND(VLOOKUP(fUnitSales[[#This Row],[Product]],dProducts[],2,0)*(1-fUnitSales[[#This Row],[Discount]])*fUnitSales[[#This Row],[Units]],2)</f>
        <v>66.3</v>
      </c>
      <c r="N6550" s="4" t="str">
        <f>VLOOKUP(fUnitSales[[#This Row],[SalesRep]],dSalesRep[],2,0)</f>
        <v>East</v>
      </c>
    </row>
    <row r="6551" spans="7:14" x14ac:dyDescent="0.25">
      <c r="G6551" s="6">
        <v>41630</v>
      </c>
      <c r="H6551" t="s">
        <v>27</v>
      </c>
      <c r="I6551" t="s">
        <v>18</v>
      </c>
      <c r="J6551">
        <v>2.5000000000000001E-2</v>
      </c>
      <c r="K6551">
        <v>2</v>
      </c>
      <c r="M6551" s="4">
        <f>ROUND(VLOOKUP(fUnitSales[[#This Row],[Product]],dProducts[],2,0)*(1-fUnitSales[[#This Row],[Discount]])*fUnitSales[[#This Row],[Units]],2)</f>
        <v>44.75</v>
      </c>
      <c r="N6551" s="4" t="str">
        <f>VLOOKUP(fUnitSales[[#This Row],[SalesRep]],dSalesRep[],2,0)</f>
        <v>MidWest</v>
      </c>
    </row>
    <row r="6552" spans="7:14" x14ac:dyDescent="0.25">
      <c r="G6552" s="6">
        <v>42000</v>
      </c>
      <c r="H6552" t="s">
        <v>44</v>
      </c>
      <c r="I6552" t="s">
        <v>25</v>
      </c>
      <c r="J6552">
        <v>0</v>
      </c>
      <c r="K6552">
        <v>3</v>
      </c>
      <c r="M6552" s="4">
        <f>ROUND(VLOOKUP(fUnitSales[[#This Row],[Product]],dProducts[],2,0)*(1-fUnitSales[[#This Row],[Discount]])*fUnitSales[[#This Row],[Units]],2)</f>
        <v>102</v>
      </c>
      <c r="N6552" s="4" t="str">
        <f>VLOOKUP(fUnitSales[[#This Row],[SalesRep]],dSalesRep[],2,0)</f>
        <v>MidWest</v>
      </c>
    </row>
    <row r="6553" spans="7:14" x14ac:dyDescent="0.25">
      <c r="G6553" s="6">
        <v>41619</v>
      </c>
      <c r="H6553" t="s">
        <v>21</v>
      </c>
      <c r="I6553" t="s">
        <v>37</v>
      </c>
      <c r="J6553">
        <v>0.02</v>
      </c>
      <c r="K6553">
        <v>2</v>
      </c>
      <c r="M6553" s="4">
        <f>ROUND(VLOOKUP(fUnitSales[[#This Row],[Product]],dProducts[],2,0)*(1-fUnitSales[[#This Row],[Discount]])*fUnitSales[[#This Row],[Units]],2)</f>
        <v>49</v>
      </c>
      <c r="N6553" s="4" t="str">
        <f>VLOOKUP(fUnitSales[[#This Row],[SalesRep]],dSalesRep[],2,0)</f>
        <v>West</v>
      </c>
    </row>
    <row r="6554" spans="7:14" x14ac:dyDescent="0.25">
      <c r="G6554" s="6">
        <v>41983</v>
      </c>
      <c r="H6554" t="s">
        <v>89</v>
      </c>
      <c r="I6554" t="s">
        <v>12</v>
      </c>
      <c r="J6554">
        <v>0.01</v>
      </c>
      <c r="K6554">
        <v>3</v>
      </c>
      <c r="M6554" s="4">
        <f>ROUND(VLOOKUP(fUnitSales[[#This Row],[Product]],dProducts[],2,0)*(1-fUnitSales[[#This Row],[Discount]])*fUnitSales[[#This Row],[Units]],2)</f>
        <v>237.45</v>
      </c>
      <c r="N6554" s="4" t="str">
        <f>VLOOKUP(fUnitSales[[#This Row],[SalesRep]],dSalesRep[],2,0)</f>
        <v>West</v>
      </c>
    </row>
    <row r="6555" spans="7:14" x14ac:dyDescent="0.25">
      <c r="G6555" s="6">
        <v>41633</v>
      </c>
      <c r="H6555" t="s">
        <v>21</v>
      </c>
      <c r="I6555" t="s">
        <v>17</v>
      </c>
      <c r="J6555">
        <v>0.01</v>
      </c>
      <c r="K6555">
        <v>3</v>
      </c>
      <c r="M6555" s="4">
        <f>ROUND(VLOOKUP(fUnitSales[[#This Row],[Product]],dProducts[],2,0)*(1-fUnitSales[[#This Row],[Discount]])*fUnitSales[[#This Row],[Units]],2)</f>
        <v>59.25</v>
      </c>
      <c r="N6555" s="4" t="str">
        <f>VLOOKUP(fUnitSales[[#This Row],[SalesRep]],dSalesRep[],2,0)</f>
        <v>West</v>
      </c>
    </row>
    <row r="6556" spans="7:14" x14ac:dyDescent="0.25">
      <c r="G6556" s="6">
        <v>41319</v>
      </c>
      <c r="H6556" t="s">
        <v>40</v>
      </c>
      <c r="I6556" t="s">
        <v>17</v>
      </c>
      <c r="J6556">
        <v>0</v>
      </c>
      <c r="K6556">
        <v>1</v>
      </c>
      <c r="M6556" s="4">
        <f>ROUND(VLOOKUP(fUnitSales[[#This Row],[Product]],dProducts[],2,0)*(1-fUnitSales[[#This Row],[Discount]])*fUnitSales[[#This Row],[Units]],2)</f>
        <v>19.95</v>
      </c>
      <c r="N6556" s="4" t="str">
        <f>VLOOKUP(fUnitSales[[#This Row],[SalesRep]],dSalesRep[],2,0)</f>
        <v>East</v>
      </c>
    </row>
    <row r="6557" spans="7:14" x14ac:dyDescent="0.25">
      <c r="G6557" s="6">
        <v>41633</v>
      </c>
      <c r="H6557" t="s">
        <v>66</v>
      </c>
      <c r="I6557" t="s">
        <v>22</v>
      </c>
      <c r="J6557">
        <v>1.4999999999999999E-2</v>
      </c>
      <c r="K6557">
        <v>1</v>
      </c>
      <c r="M6557" s="4">
        <f>ROUND(VLOOKUP(fUnitSales[[#This Row],[Product]],dProducts[],2,0)*(1-fUnitSales[[#This Row],[Discount]])*fUnitSales[[#This Row],[Units]],2)</f>
        <v>24.63</v>
      </c>
      <c r="N6557" s="4" t="str">
        <f>VLOOKUP(fUnitSales[[#This Row],[SalesRep]],dSalesRep[],2,0)</f>
        <v>MidWest</v>
      </c>
    </row>
    <row r="6558" spans="7:14" x14ac:dyDescent="0.25">
      <c r="G6558" s="6">
        <v>41895</v>
      </c>
      <c r="H6558" t="s">
        <v>50</v>
      </c>
      <c r="I6558" t="s">
        <v>28</v>
      </c>
      <c r="J6558">
        <v>0.01</v>
      </c>
      <c r="K6558">
        <v>1</v>
      </c>
      <c r="M6558" s="4">
        <f>ROUND(VLOOKUP(fUnitSales[[#This Row],[Product]],dProducts[],2,0)*(1-fUnitSales[[#This Row],[Discount]])*fUnitSales[[#This Row],[Units]],2)</f>
        <v>27.23</v>
      </c>
      <c r="N6558" s="4" t="str">
        <f>VLOOKUP(fUnitSales[[#This Row],[SalesRep]],dSalesRep[],2,0)</f>
        <v>MidWest</v>
      </c>
    </row>
    <row r="6559" spans="7:14" x14ac:dyDescent="0.25">
      <c r="G6559" s="6">
        <v>41963</v>
      </c>
      <c r="H6559" t="s">
        <v>46</v>
      </c>
      <c r="I6559" t="s">
        <v>31</v>
      </c>
      <c r="J6559">
        <v>2.5000000000000001E-2</v>
      </c>
      <c r="K6559">
        <v>21</v>
      </c>
      <c r="M6559" s="4">
        <f>ROUND(VLOOKUP(fUnitSales[[#This Row],[Product]],dProducts[],2,0)*(1-fUnitSales[[#This Row],[Discount]])*fUnitSales[[#This Row],[Units]],2)</f>
        <v>614.25</v>
      </c>
      <c r="N6559" s="4" t="str">
        <f>VLOOKUP(fUnitSales[[#This Row],[SalesRep]],dSalesRep[],2,0)</f>
        <v>MidWest</v>
      </c>
    </row>
    <row r="6560" spans="7:14" x14ac:dyDescent="0.25">
      <c r="G6560" s="6">
        <v>41772</v>
      </c>
      <c r="H6560" t="s">
        <v>73</v>
      </c>
      <c r="I6560" t="s">
        <v>42</v>
      </c>
      <c r="J6560">
        <v>0.01</v>
      </c>
      <c r="K6560">
        <v>3</v>
      </c>
      <c r="M6560" s="4">
        <f>ROUND(VLOOKUP(fUnitSales[[#This Row],[Product]],dProducts[],2,0)*(1-fUnitSales[[#This Row],[Discount]])*fUnitSales[[#This Row],[Units]],2)</f>
        <v>56.43</v>
      </c>
      <c r="N6560" s="4" t="str">
        <f>VLOOKUP(fUnitSales[[#This Row],[SalesRep]],dSalesRep[],2,0)</f>
        <v>West</v>
      </c>
    </row>
    <row r="6561" spans="7:14" x14ac:dyDescent="0.25">
      <c r="G6561" s="6">
        <v>41997</v>
      </c>
      <c r="H6561" t="s">
        <v>88</v>
      </c>
      <c r="I6561" t="s">
        <v>34</v>
      </c>
      <c r="J6561">
        <v>0</v>
      </c>
      <c r="K6561">
        <v>1</v>
      </c>
      <c r="M6561" s="4">
        <f>ROUND(VLOOKUP(fUnitSales[[#This Row],[Product]],dProducts[],2,0)*(1-fUnitSales[[#This Row],[Discount]])*fUnitSales[[#This Row],[Units]],2)</f>
        <v>23.5</v>
      </c>
      <c r="N6561" s="4" t="str">
        <f>VLOOKUP(fUnitSales[[#This Row],[SalesRep]],dSalesRep[],2,0)</f>
        <v>MidWest</v>
      </c>
    </row>
    <row r="6562" spans="7:14" x14ac:dyDescent="0.25">
      <c r="G6562" s="6">
        <v>41625</v>
      </c>
      <c r="H6562" t="s">
        <v>29</v>
      </c>
      <c r="I6562" t="s">
        <v>18</v>
      </c>
      <c r="J6562">
        <v>0</v>
      </c>
      <c r="K6562">
        <v>3</v>
      </c>
      <c r="M6562" s="4">
        <f>ROUND(VLOOKUP(fUnitSales[[#This Row],[Product]],dProducts[],2,0)*(1-fUnitSales[[#This Row],[Discount]])*fUnitSales[[#This Row],[Units]],2)</f>
        <v>68.849999999999994</v>
      </c>
      <c r="N6562" s="4" t="str">
        <f>VLOOKUP(fUnitSales[[#This Row],[SalesRep]],dSalesRep[],2,0)</f>
        <v>MidWest</v>
      </c>
    </row>
    <row r="6563" spans="7:14" x14ac:dyDescent="0.25">
      <c r="G6563" s="6">
        <v>41582</v>
      </c>
      <c r="H6563" t="s">
        <v>14</v>
      </c>
      <c r="I6563" t="s">
        <v>17</v>
      </c>
      <c r="J6563">
        <v>0</v>
      </c>
      <c r="K6563">
        <v>3</v>
      </c>
      <c r="M6563" s="4">
        <f>ROUND(VLOOKUP(fUnitSales[[#This Row],[Product]],dProducts[],2,0)*(1-fUnitSales[[#This Row],[Discount]])*fUnitSales[[#This Row],[Units]],2)</f>
        <v>59.85</v>
      </c>
      <c r="N6563" s="4" t="str">
        <f>VLOOKUP(fUnitSales[[#This Row],[SalesRep]],dSalesRep[],2,0)</f>
        <v>West</v>
      </c>
    </row>
    <row r="6564" spans="7:14" x14ac:dyDescent="0.25">
      <c r="G6564" s="6">
        <v>41290</v>
      </c>
      <c r="H6564" t="s">
        <v>71</v>
      </c>
      <c r="I6564" t="s">
        <v>13</v>
      </c>
      <c r="J6564">
        <v>1.4999999999999999E-2</v>
      </c>
      <c r="K6564">
        <v>3</v>
      </c>
      <c r="M6564" s="4">
        <f>ROUND(VLOOKUP(fUnitSales[[#This Row],[Product]],dProducts[],2,0)*(1-fUnitSales[[#This Row],[Discount]])*fUnitSales[[#This Row],[Units]],2)</f>
        <v>67.819999999999993</v>
      </c>
      <c r="N6564" s="4" t="str">
        <f>VLOOKUP(fUnitSales[[#This Row],[SalesRep]],dSalesRep[],2,0)</f>
        <v>MidWest</v>
      </c>
    </row>
    <row r="6565" spans="7:14" x14ac:dyDescent="0.25">
      <c r="G6565" s="6">
        <v>41790</v>
      </c>
      <c r="H6565" t="s">
        <v>21</v>
      </c>
      <c r="I6565" t="s">
        <v>34</v>
      </c>
      <c r="J6565">
        <v>2.5000000000000001E-2</v>
      </c>
      <c r="K6565">
        <v>3</v>
      </c>
      <c r="M6565" s="4">
        <f>ROUND(VLOOKUP(fUnitSales[[#This Row],[Product]],dProducts[],2,0)*(1-fUnitSales[[#This Row],[Discount]])*fUnitSales[[#This Row],[Units]],2)</f>
        <v>68.739999999999995</v>
      </c>
      <c r="N6565" s="4" t="str">
        <f>VLOOKUP(fUnitSales[[#This Row],[SalesRep]],dSalesRep[],2,0)</f>
        <v>West</v>
      </c>
    </row>
    <row r="6566" spans="7:14" x14ac:dyDescent="0.25">
      <c r="G6566" s="6">
        <v>41580</v>
      </c>
      <c r="H6566" t="s">
        <v>86</v>
      </c>
      <c r="I6566" t="s">
        <v>18</v>
      </c>
      <c r="J6566">
        <v>0</v>
      </c>
      <c r="K6566">
        <v>3</v>
      </c>
      <c r="M6566" s="4">
        <f>ROUND(VLOOKUP(fUnitSales[[#This Row],[Product]],dProducts[],2,0)*(1-fUnitSales[[#This Row],[Discount]])*fUnitSales[[#This Row],[Units]],2)</f>
        <v>68.849999999999994</v>
      </c>
      <c r="N6566" s="4" t="str">
        <f>VLOOKUP(fUnitSales[[#This Row],[SalesRep]],dSalesRep[],2,0)</f>
        <v>West</v>
      </c>
    </row>
    <row r="6567" spans="7:14" x14ac:dyDescent="0.25">
      <c r="G6567" s="6">
        <v>41992</v>
      </c>
      <c r="H6567" t="s">
        <v>30</v>
      </c>
      <c r="I6567" t="s">
        <v>37</v>
      </c>
      <c r="J6567">
        <v>0.01</v>
      </c>
      <c r="K6567">
        <v>3</v>
      </c>
      <c r="M6567" s="4">
        <f>ROUND(VLOOKUP(fUnitSales[[#This Row],[Product]],dProducts[],2,0)*(1-fUnitSales[[#This Row],[Discount]])*fUnitSales[[#This Row],[Units]],2)</f>
        <v>74.25</v>
      </c>
      <c r="N6567" s="4" t="str">
        <f>VLOOKUP(fUnitSales[[#This Row],[SalesRep]],dSalesRep[],2,0)</f>
        <v>East</v>
      </c>
    </row>
    <row r="6568" spans="7:14" x14ac:dyDescent="0.25">
      <c r="G6568" s="6">
        <v>41625</v>
      </c>
      <c r="H6568" t="s">
        <v>69</v>
      </c>
      <c r="I6568" t="s">
        <v>18</v>
      </c>
      <c r="J6568">
        <v>0.03</v>
      </c>
      <c r="K6568">
        <v>2</v>
      </c>
      <c r="M6568" s="4">
        <f>ROUND(VLOOKUP(fUnitSales[[#This Row],[Product]],dProducts[],2,0)*(1-fUnitSales[[#This Row],[Discount]])*fUnitSales[[#This Row],[Units]],2)</f>
        <v>44.52</v>
      </c>
      <c r="N6568" s="4" t="str">
        <f>VLOOKUP(fUnitSales[[#This Row],[SalesRep]],dSalesRep[],2,0)</f>
        <v>MidWest</v>
      </c>
    </row>
    <row r="6569" spans="7:14" x14ac:dyDescent="0.25">
      <c r="G6569" s="6">
        <v>41626</v>
      </c>
      <c r="H6569" t="s">
        <v>76</v>
      </c>
      <c r="I6569" t="s">
        <v>34</v>
      </c>
      <c r="J6569">
        <v>2.5000000000000001E-2</v>
      </c>
      <c r="K6569">
        <v>1</v>
      </c>
      <c r="M6569" s="4">
        <f>ROUND(VLOOKUP(fUnitSales[[#This Row],[Product]],dProducts[],2,0)*(1-fUnitSales[[#This Row],[Discount]])*fUnitSales[[#This Row],[Units]],2)</f>
        <v>22.91</v>
      </c>
      <c r="N6569" s="4" t="str">
        <f>VLOOKUP(fUnitSales[[#This Row],[SalesRep]],dSalesRep[],2,0)</f>
        <v>MidWest</v>
      </c>
    </row>
    <row r="6570" spans="7:14" x14ac:dyDescent="0.25">
      <c r="G6570" s="6">
        <v>41918</v>
      </c>
      <c r="H6570" t="s">
        <v>14</v>
      </c>
      <c r="I6570" t="s">
        <v>18</v>
      </c>
      <c r="J6570">
        <v>2.5000000000000001E-2</v>
      </c>
      <c r="K6570">
        <v>2</v>
      </c>
      <c r="M6570" s="4">
        <f>ROUND(VLOOKUP(fUnitSales[[#This Row],[Product]],dProducts[],2,0)*(1-fUnitSales[[#This Row],[Discount]])*fUnitSales[[#This Row],[Units]],2)</f>
        <v>44.75</v>
      </c>
      <c r="N6570" s="4" t="str">
        <f>VLOOKUP(fUnitSales[[#This Row],[SalesRep]],dSalesRep[],2,0)</f>
        <v>West</v>
      </c>
    </row>
    <row r="6571" spans="7:14" x14ac:dyDescent="0.25">
      <c r="G6571" s="6">
        <v>41791</v>
      </c>
      <c r="H6571" t="s">
        <v>23</v>
      </c>
      <c r="I6571" t="s">
        <v>22</v>
      </c>
      <c r="J6571">
        <v>0.01</v>
      </c>
      <c r="K6571">
        <v>2</v>
      </c>
      <c r="M6571" s="4">
        <f>ROUND(VLOOKUP(fUnitSales[[#This Row],[Product]],dProducts[],2,0)*(1-fUnitSales[[#This Row],[Discount]])*fUnitSales[[#This Row],[Units]],2)</f>
        <v>49.5</v>
      </c>
      <c r="N6571" s="4" t="str">
        <f>VLOOKUP(fUnitSales[[#This Row],[SalesRep]],dSalesRep[],2,0)</f>
        <v>East</v>
      </c>
    </row>
    <row r="6572" spans="7:14" x14ac:dyDescent="0.25">
      <c r="G6572" s="6">
        <v>41542</v>
      </c>
      <c r="H6572" t="s">
        <v>48</v>
      </c>
      <c r="I6572" t="s">
        <v>22</v>
      </c>
      <c r="J6572">
        <v>0</v>
      </c>
      <c r="K6572">
        <v>2</v>
      </c>
      <c r="M6572" s="4">
        <f>ROUND(VLOOKUP(fUnitSales[[#This Row],[Product]],dProducts[],2,0)*(1-fUnitSales[[#This Row],[Discount]])*fUnitSales[[#This Row],[Units]],2)</f>
        <v>50</v>
      </c>
      <c r="N6572" s="4" t="str">
        <f>VLOOKUP(fUnitSales[[#This Row],[SalesRep]],dSalesRep[],2,0)</f>
        <v>MidWest</v>
      </c>
    </row>
    <row r="6573" spans="7:14" x14ac:dyDescent="0.25">
      <c r="G6573" s="6">
        <v>41971</v>
      </c>
      <c r="H6573" t="s">
        <v>46</v>
      </c>
      <c r="I6573" t="s">
        <v>34</v>
      </c>
      <c r="J6573">
        <v>0.03</v>
      </c>
      <c r="K6573">
        <v>3</v>
      </c>
      <c r="M6573" s="4">
        <f>ROUND(VLOOKUP(fUnitSales[[#This Row],[Product]],dProducts[],2,0)*(1-fUnitSales[[#This Row],[Discount]])*fUnitSales[[#This Row],[Units]],2)</f>
        <v>68.39</v>
      </c>
      <c r="N6573" s="4" t="str">
        <f>VLOOKUP(fUnitSales[[#This Row],[SalesRep]],dSalesRep[],2,0)</f>
        <v>MidWest</v>
      </c>
    </row>
    <row r="6574" spans="7:14" x14ac:dyDescent="0.25">
      <c r="G6574" s="6">
        <v>41973</v>
      </c>
      <c r="H6574" t="s">
        <v>68</v>
      </c>
      <c r="I6574" t="s">
        <v>31</v>
      </c>
      <c r="J6574">
        <v>1.4999999999999999E-2</v>
      </c>
      <c r="K6574">
        <v>21</v>
      </c>
      <c r="M6574" s="4">
        <f>ROUND(VLOOKUP(fUnitSales[[#This Row],[Product]],dProducts[],2,0)*(1-fUnitSales[[#This Row],[Discount]])*fUnitSales[[#This Row],[Units]],2)</f>
        <v>620.54999999999995</v>
      </c>
      <c r="N6574" s="4" t="str">
        <f>VLOOKUP(fUnitSales[[#This Row],[SalesRep]],dSalesRep[],2,0)</f>
        <v>West</v>
      </c>
    </row>
    <row r="6575" spans="7:14" x14ac:dyDescent="0.25">
      <c r="G6575" s="6">
        <v>41960</v>
      </c>
      <c r="H6575" t="s">
        <v>75</v>
      </c>
      <c r="I6575" t="s">
        <v>34</v>
      </c>
      <c r="J6575">
        <v>1.4999999999999999E-2</v>
      </c>
      <c r="K6575">
        <v>24</v>
      </c>
      <c r="M6575" s="4">
        <f>ROUND(VLOOKUP(fUnitSales[[#This Row],[Product]],dProducts[],2,0)*(1-fUnitSales[[#This Row],[Discount]])*fUnitSales[[#This Row],[Units]],2)</f>
        <v>555.54</v>
      </c>
      <c r="N6575" s="4" t="str">
        <f>VLOOKUP(fUnitSales[[#This Row],[SalesRep]],dSalesRep[],2,0)</f>
        <v>West</v>
      </c>
    </row>
    <row r="6576" spans="7:14" x14ac:dyDescent="0.25">
      <c r="G6576" s="6">
        <v>41927</v>
      </c>
      <c r="H6576" t="s">
        <v>46</v>
      </c>
      <c r="I6576" t="s">
        <v>37</v>
      </c>
      <c r="J6576">
        <v>0.01</v>
      </c>
      <c r="K6576">
        <v>3</v>
      </c>
      <c r="M6576" s="4">
        <f>ROUND(VLOOKUP(fUnitSales[[#This Row],[Product]],dProducts[],2,0)*(1-fUnitSales[[#This Row],[Discount]])*fUnitSales[[#This Row],[Units]],2)</f>
        <v>74.25</v>
      </c>
      <c r="N6576" s="4" t="str">
        <f>VLOOKUP(fUnitSales[[#This Row],[SalesRep]],dSalesRep[],2,0)</f>
        <v>MidWest</v>
      </c>
    </row>
    <row r="6577" spans="7:14" x14ac:dyDescent="0.25">
      <c r="G6577" s="6">
        <v>41992</v>
      </c>
      <c r="H6577" t="s">
        <v>94</v>
      </c>
      <c r="I6577" t="s">
        <v>13</v>
      </c>
      <c r="J6577">
        <v>1.4999999999999999E-2</v>
      </c>
      <c r="K6577">
        <v>2</v>
      </c>
      <c r="M6577" s="4">
        <f>ROUND(VLOOKUP(fUnitSales[[#This Row],[Product]],dProducts[],2,0)*(1-fUnitSales[[#This Row],[Discount]])*fUnitSales[[#This Row],[Units]],2)</f>
        <v>45.21</v>
      </c>
      <c r="N6577" s="4" t="str">
        <f>VLOOKUP(fUnitSales[[#This Row],[SalesRep]],dSalesRep[],2,0)</f>
        <v>MidWest</v>
      </c>
    </row>
    <row r="6578" spans="7:14" x14ac:dyDescent="0.25">
      <c r="G6578" s="6">
        <v>41613</v>
      </c>
      <c r="H6578" t="s">
        <v>33</v>
      </c>
      <c r="I6578" t="s">
        <v>25</v>
      </c>
      <c r="J6578">
        <v>0.03</v>
      </c>
      <c r="K6578">
        <v>1</v>
      </c>
      <c r="M6578" s="4">
        <f>ROUND(VLOOKUP(fUnitSales[[#This Row],[Product]],dProducts[],2,0)*(1-fUnitSales[[#This Row],[Discount]])*fUnitSales[[#This Row],[Units]],2)</f>
        <v>32.979999999999997</v>
      </c>
      <c r="N6578" s="4" t="str">
        <f>VLOOKUP(fUnitSales[[#This Row],[SalesRep]],dSalesRep[],2,0)</f>
        <v>MidWest</v>
      </c>
    </row>
    <row r="6579" spans="7:14" x14ac:dyDescent="0.25">
      <c r="G6579" s="6">
        <v>41907</v>
      </c>
      <c r="H6579" t="s">
        <v>11</v>
      </c>
      <c r="I6579" t="s">
        <v>17</v>
      </c>
      <c r="J6579">
        <v>0.01</v>
      </c>
      <c r="K6579">
        <v>3</v>
      </c>
      <c r="M6579" s="4">
        <f>ROUND(VLOOKUP(fUnitSales[[#This Row],[Product]],dProducts[],2,0)*(1-fUnitSales[[#This Row],[Discount]])*fUnitSales[[#This Row],[Units]],2)</f>
        <v>59.25</v>
      </c>
      <c r="N6579" s="4" t="str">
        <f>VLOOKUP(fUnitSales[[#This Row],[SalesRep]],dSalesRep[],2,0)</f>
        <v>West</v>
      </c>
    </row>
    <row r="6580" spans="7:14" x14ac:dyDescent="0.25">
      <c r="G6580" s="6">
        <v>41596</v>
      </c>
      <c r="H6580" t="s">
        <v>68</v>
      </c>
      <c r="I6580" t="s">
        <v>17</v>
      </c>
      <c r="J6580">
        <v>0</v>
      </c>
      <c r="K6580">
        <v>1</v>
      </c>
      <c r="M6580" s="4">
        <f>ROUND(VLOOKUP(fUnitSales[[#This Row],[Product]],dProducts[],2,0)*(1-fUnitSales[[#This Row],[Discount]])*fUnitSales[[#This Row],[Units]],2)</f>
        <v>19.95</v>
      </c>
      <c r="N6580" s="4" t="str">
        <f>VLOOKUP(fUnitSales[[#This Row],[SalesRep]],dSalesRep[],2,0)</f>
        <v>West</v>
      </c>
    </row>
    <row r="6581" spans="7:14" x14ac:dyDescent="0.25">
      <c r="G6581" s="6">
        <v>41991</v>
      </c>
      <c r="H6581" t="s">
        <v>43</v>
      </c>
      <c r="I6581" t="s">
        <v>25</v>
      </c>
      <c r="J6581">
        <v>1.4999999999999999E-2</v>
      </c>
      <c r="K6581">
        <v>2</v>
      </c>
      <c r="M6581" s="4">
        <f>ROUND(VLOOKUP(fUnitSales[[#This Row],[Product]],dProducts[],2,0)*(1-fUnitSales[[#This Row],[Discount]])*fUnitSales[[#This Row],[Units]],2)</f>
        <v>66.98</v>
      </c>
      <c r="N6581" s="4" t="str">
        <f>VLOOKUP(fUnitSales[[#This Row],[SalesRep]],dSalesRep[],2,0)</f>
        <v>MidWest</v>
      </c>
    </row>
    <row r="6582" spans="7:14" x14ac:dyDescent="0.25">
      <c r="G6582" s="6">
        <v>41636</v>
      </c>
      <c r="H6582" t="s">
        <v>78</v>
      </c>
      <c r="I6582" t="s">
        <v>17</v>
      </c>
      <c r="J6582">
        <v>0.02</v>
      </c>
      <c r="K6582">
        <v>3</v>
      </c>
      <c r="M6582" s="4">
        <f>ROUND(VLOOKUP(fUnitSales[[#This Row],[Product]],dProducts[],2,0)*(1-fUnitSales[[#This Row],[Discount]])*fUnitSales[[#This Row],[Units]],2)</f>
        <v>58.65</v>
      </c>
      <c r="N6582" s="4" t="str">
        <f>VLOOKUP(fUnitSales[[#This Row],[SalesRep]],dSalesRep[],2,0)</f>
        <v>West</v>
      </c>
    </row>
    <row r="6583" spans="7:14" x14ac:dyDescent="0.25">
      <c r="G6583" s="6">
        <v>41987</v>
      </c>
      <c r="H6583" t="s">
        <v>21</v>
      </c>
      <c r="I6583" t="s">
        <v>13</v>
      </c>
      <c r="J6583">
        <v>0</v>
      </c>
      <c r="K6583">
        <v>1</v>
      </c>
      <c r="M6583" s="4">
        <f>ROUND(VLOOKUP(fUnitSales[[#This Row],[Product]],dProducts[],2,0)*(1-fUnitSales[[#This Row],[Discount]])*fUnitSales[[#This Row],[Units]],2)</f>
        <v>22.95</v>
      </c>
      <c r="N6583" s="4" t="str">
        <f>VLOOKUP(fUnitSales[[#This Row],[SalesRep]],dSalesRep[],2,0)</f>
        <v>West</v>
      </c>
    </row>
    <row r="6584" spans="7:14" x14ac:dyDescent="0.25">
      <c r="G6584" s="6">
        <v>41579</v>
      </c>
      <c r="H6584" t="s">
        <v>49</v>
      </c>
      <c r="I6584" t="s">
        <v>13</v>
      </c>
      <c r="J6584">
        <v>0</v>
      </c>
      <c r="K6584">
        <v>2</v>
      </c>
      <c r="M6584" s="4">
        <f>ROUND(VLOOKUP(fUnitSales[[#This Row],[Product]],dProducts[],2,0)*(1-fUnitSales[[#This Row],[Discount]])*fUnitSales[[#This Row],[Units]],2)</f>
        <v>45.9</v>
      </c>
      <c r="N6584" s="4" t="str">
        <f>VLOOKUP(fUnitSales[[#This Row],[SalesRep]],dSalesRep[],2,0)</f>
        <v>West</v>
      </c>
    </row>
    <row r="6585" spans="7:14" x14ac:dyDescent="0.25">
      <c r="G6585" s="6">
        <v>41703</v>
      </c>
      <c r="H6585" t="s">
        <v>80</v>
      </c>
      <c r="I6585" t="s">
        <v>18</v>
      </c>
      <c r="J6585">
        <v>0</v>
      </c>
      <c r="K6585">
        <v>2</v>
      </c>
      <c r="M6585" s="4">
        <f>ROUND(VLOOKUP(fUnitSales[[#This Row],[Product]],dProducts[],2,0)*(1-fUnitSales[[#This Row],[Discount]])*fUnitSales[[#This Row],[Units]],2)</f>
        <v>45.9</v>
      </c>
      <c r="N6585" s="4" t="str">
        <f>VLOOKUP(fUnitSales[[#This Row],[SalesRep]],dSalesRep[],2,0)</f>
        <v>MidWest</v>
      </c>
    </row>
    <row r="6586" spans="7:14" x14ac:dyDescent="0.25">
      <c r="G6586" s="6">
        <v>41625</v>
      </c>
      <c r="H6586" t="s">
        <v>90</v>
      </c>
      <c r="I6586" t="s">
        <v>25</v>
      </c>
      <c r="J6586">
        <v>0</v>
      </c>
      <c r="K6586">
        <v>1</v>
      </c>
      <c r="M6586" s="4">
        <f>ROUND(VLOOKUP(fUnitSales[[#This Row],[Product]],dProducts[],2,0)*(1-fUnitSales[[#This Row],[Discount]])*fUnitSales[[#This Row],[Units]],2)</f>
        <v>34</v>
      </c>
      <c r="N6586" s="4" t="str">
        <f>VLOOKUP(fUnitSales[[#This Row],[SalesRep]],dSalesRep[],2,0)</f>
        <v>West</v>
      </c>
    </row>
    <row r="6587" spans="7:14" x14ac:dyDescent="0.25">
      <c r="G6587" s="6">
        <v>41971</v>
      </c>
      <c r="H6587" t="s">
        <v>46</v>
      </c>
      <c r="I6587" t="s">
        <v>37</v>
      </c>
      <c r="J6587">
        <v>0</v>
      </c>
      <c r="K6587">
        <v>4</v>
      </c>
      <c r="M6587" s="4">
        <f>ROUND(VLOOKUP(fUnitSales[[#This Row],[Product]],dProducts[],2,0)*(1-fUnitSales[[#This Row],[Discount]])*fUnitSales[[#This Row],[Units]],2)</f>
        <v>100</v>
      </c>
      <c r="N6587" s="4" t="str">
        <f>VLOOKUP(fUnitSales[[#This Row],[SalesRep]],dSalesRep[],2,0)</f>
        <v>MidWest</v>
      </c>
    </row>
    <row r="6588" spans="7:14" x14ac:dyDescent="0.25">
      <c r="G6588" s="6">
        <v>41966</v>
      </c>
      <c r="H6588" t="s">
        <v>11</v>
      </c>
      <c r="I6588" t="s">
        <v>13</v>
      </c>
      <c r="J6588">
        <v>0.02</v>
      </c>
      <c r="K6588">
        <v>3</v>
      </c>
      <c r="M6588" s="4">
        <f>ROUND(VLOOKUP(fUnitSales[[#This Row],[Product]],dProducts[],2,0)*(1-fUnitSales[[#This Row],[Discount]])*fUnitSales[[#This Row],[Units]],2)</f>
        <v>67.47</v>
      </c>
      <c r="N6588" s="4" t="str">
        <f>VLOOKUP(fUnitSales[[#This Row],[SalesRep]],dSalesRep[],2,0)</f>
        <v>West</v>
      </c>
    </row>
    <row r="6589" spans="7:14" x14ac:dyDescent="0.25">
      <c r="G6589" s="6">
        <v>41990</v>
      </c>
      <c r="H6589" t="s">
        <v>86</v>
      </c>
      <c r="I6589" t="s">
        <v>22</v>
      </c>
      <c r="J6589">
        <v>0</v>
      </c>
      <c r="K6589">
        <v>1</v>
      </c>
      <c r="M6589" s="4">
        <f>ROUND(VLOOKUP(fUnitSales[[#This Row],[Product]],dProducts[],2,0)*(1-fUnitSales[[#This Row],[Discount]])*fUnitSales[[#This Row],[Units]],2)</f>
        <v>25</v>
      </c>
      <c r="N6589" s="4" t="str">
        <f>VLOOKUP(fUnitSales[[#This Row],[SalesRep]],dSalesRep[],2,0)</f>
        <v>West</v>
      </c>
    </row>
    <row r="6590" spans="7:14" x14ac:dyDescent="0.25">
      <c r="G6590" s="6">
        <v>41587</v>
      </c>
      <c r="H6590" t="s">
        <v>48</v>
      </c>
      <c r="I6590" t="s">
        <v>18</v>
      </c>
      <c r="J6590">
        <v>2.5000000000000001E-2</v>
      </c>
      <c r="K6590">
        <v>3</v>
      </c>
      <c r="M6590" s="4">
        <f>ROUND(VLOOKUP(fUnitSales[[#This Row],[Product]],dProducts[],2,0)*(1-fUnitSales[[#This Row],[Discount]])*fUnitSales[[#This Row],[Units]],2)</f>
        <v>67.13</v>
      </c>
      <c r="N6590" s="4" t="str">
        <f>VLOOKUP(fUnitSales[[#This Row],[SalesRep]],dSalesRep[],2,0)</f>
        <v>MidWest</v>
      </c>
    </row>
    <row r="6591" spans="7:14" x14ac:dyDescent="0.25">
      <c r="G6591" s="6">
        <v>41622</v>
      </c>
      <c r="H6591" t="s">
        <v>84</v>
      </c>
      <c r="I6591" t="s">
        <v>34</v>
      </c>
      <c r="J6591">
        <v>1.4999999999999999E-2</v>
      </c>
      <c r="K6591">
        <v>3</v>
      </c>
      <c r="M6591" s="4">
        <f>ROUND(VLOOKUP(fUnitSales[[#This Row],[Product]],dProducts[],2,0)*(1-fUnitSales[[#This Row],[Discount]])*fUnitSales[[#This Row],[Units]],2)</f>
        <v>69.44</v>
      </c>
      <c r="N6591" s="4" t="str">
        <f>VLOOKUP(fUnitSales[[#This Row],[SalesRep]],dSalesRep[],2,0)</f>
        <v>East</v>
      </c>
    </row>
    <row r="6592" spans="7:14" x14ac:dyDescent="0.25">
      <c r="G6592" s="6">
        <v>41409</v>
      </c>
      <c r="H6592" t="s">
        <v>59</v>
      </c>
      <c r="I6592" t="s">
        <v>25</v>
      </c>
      <c r="J6592">
        <v>0</v>
      </c>
      <c r="K6592">
        <v>2</v>
      </c>
      <c r="M6592" s="4">
        <f>ROUND(VLOOKUP(fUnitSales[[#This Row],[Product]],dProducts[],2,0)*(1-fUnitSales[[#This Row],[Discount]])*fUnitSales[[#This Row],[Units]],2)</f>
        <v>68</v>
      </c>
      <c r="N6592" s="4" t="str">
        <f>VLOOKUP(fUnitSales[[#This Row],[SalesRep]],dSalesRep[],2,0)</f>
        <v>East</v>
      </c>
    </row>
    <row r="6593" spans="7:14" x14ac:dyDescent="0.25">
      <c r="G6593" s="6">
        <v>41591</v>
      </c>
      <c r="H6593" t="s">
        <v>21</v>
      </c>
      <c r="I6593" t="s">
        <v>42</v>
      </c>
      <c r="J6593">
        <v>0.02</v>
      </c>
      <c r="K6593">
        <v>1</v>
      </c>
      <c r="M6593" s="4">
        <f>ROUND(VLOOKUP(fUnitSales[[#This Row],[Product]],dProducts[],2,0)*(1-fUnitSales[[#This Row],[Discount]])*fUnitSales[[#This Row],[Units]],2)</f>
        <v>18.62</v>
      </c>
      <c r="N6593" s="4" t="str">
        <f>VLOOKUP(fUnitSales[[#This Row],[SalesRep]],dSalesRep[],2,0)</f>
        <v>West</v>
      </c>
    </row>
    <row r="6594" spans="7:14" x14ac:dyDescent="0.25">
      <c r="G6594" s="6">
        <v>41583</v>
      </c>
      <c r="H6594" t="s">
        <v>60</v>
      </c>
      <c r="I6594" t="s">
        <v>13</v>
      </c>
      <c r="J6594">
        <v>2.5000000000000001E-2</v>
      </c>
      <c r="K6594">
        <v>1</v>
      </c>
      <c r="M6594" s="4">
        <f>ROUND(VLOOKUP(fUnitSales[[#This Row],[Product]],dProducts[],2,0)*(1-fUnitSales[[#This Row],[Discount]])*fUnitSales[[#This Row],[Units]],2)</f>
        <v>22.38</v>
      </c>
      <c r="N6594" s="4" t="str">
        <f>VLOOKUP(fUnitSales[[#This Row],[SalesRep]],dSalesRep[],2,0)</f>
        <v>South</v>
      </c>
    </row>
    <row r="6595" spans="7:14" x14ac:dyDescent="0.25">
      <c r="G6595" s="6">
        <v>41604</v>
      </c>
      <c r="H6595" t="s">
        <v>50</v>
      </c>
      <c r="I6595" t="s">
        <v>25</v>
      </c>
      <c r="J6595">
        <v>0</v>
      </c>
      <c r="K6595">
        <v>3</v>
      </c>
      <c r="M6595" s="4">
        <f>ROUND(VLOOKUP(fUnitSales[[#This Row],[Product]],dProducts[],2,0)*(1-fUnitSales[[#This Row],[Discount]])*fUnitSales[[#This Row],[Units]],2)</f>
        <v>102</v>
      </c>
      <c r="N6595" s="4" t="str">
        <f>VLOOKUP(fUnitSales[[#This Row],[SalesRep]],dSalesRep[],2,0)</f>
        <v>MidWest</v>
      </c>
    </row>
    <row r="6596" spans="7:14" x14ac:dyDescent="0.25">
      <c r="G6596" s="6">
        <v>41596</v>
      </c>
      <c r="H6596" t="s">
        <v>24</v>
      </c>
      <c r="I6596" t="s">
        <v>22</v>
      </c>
      <c r="J6596">
        <v>0</v>
      </c>
      <c r="K6596">
        <v>2</v>
      </c>
      <c r="M6596" s="4">
        <f>ROUND(VLOOKUP(fUnitSales[[#This Row],[Product]],dProducts[],2,0)*(1-fUnitSales[[#This Row],[Discount]])*fUnitSales[[#This Row],[Units]],2)</f>
        <v>50</v>
      </c>
      <c r="N6596" s="4" t="str">
        <f>VLOOKUP(fUnitSales[[#This Row],[SalesRep]],dSalesRep[],2,0)</f>
        <v>MidWest</v>
      </c>
    </row>
    <row r="6597" spans="7:14" x14ac:dyDescent="0.25">
      <c r="G6597" s="6">
        <v>41587</v>
      </c>
      <c r="H6597" t="s">
        <v>46</v>
      </c>
      <c r="I6597" t="s">
        <v>37</v>
      </c>
      <c r="J6597">
        <v>0</v>
      </c>
      <c r="K6597">
        <v>3</v>
      </c>
      <c r="M6597" s="4">
        <f>ROUND(VLOOKUP(fUnitSales[[#This Row],[Product]],dProducts[],2,0)*(1-fUnitSales[[#This Row],[Discount]])*fUnitSales[[#This Row],[Units]],2)</f>
        <v>75</v>
      </c>
      <c r="N6597" s="4" t="str">
        <f>VLOOKUP(fUnitSales[[#This Row],[SalesRep]],dSalesRep[],2,0)</f>
        <v>MidWest</v>
      </c>
    </row>
    <row r="6598" spans="7:14" x14ac:dyDescent="0.25">
      <c r="G6598" s="6">
        <v>41989</v>
      </c>
      <c r="H6598" t="s">
        <v>85</v>
      </c>
      <c r="I6598" t="s">
        <v>31</v>
      </c>
      <c r="J6598">
        <v>0.01</v>
      </c>
      <c r="K6598">
        <v>1</v>
      </c>
      <c r="M6598" s="4">
        <f>ROUND(VLOOKUP(fUnitSales[[#This Row],[Product]],dProducts[],2,0)*(1-fUnitSales[[#This Row],[Discount]])*fUnitSales[[#This Row],[Units]],2)</f>
        <v>29.7</v>
      </c>
      <c r="N6598" s="4" t="str">
        <f>VLOOKUP(fUnitSales[[#This Row],[SalesRep]],dSalesRep[],2,0)</f>
        <v>West</v>
      </c>
    </row>
    <row r="6599" spans="7:14" x14ac:dyDescent="0.25">
      <c r="G6599" s="6">
        <v>41392</v>
      </c>
      <c r="H6599" t="s">
        <v>44</v>
      </c>
      <c r="I6599" t="s">
        <v>42</v>
      </c>
      <c r="J6599">
        <v>0</v>
      </c>
      <c r="K6599">
        <v>3</v>
      </c>
      <c r="M6599" s="4">
        <f>ROUND(VLOOKUP(fUnitSales[[#This Row],[Product]],dProducts[],2,0)*(1-fUnitSales[[#This Row],[Discount]])*fUnitSales[[#This Row],[Units]],2)</f>
        <v>57</v>
      </c>
      <c r="N6599" s="4" t="str">
        <f>VLOOKUP(fUnitSales[[#This Row],[SalesRep]],dSalesRep[],2,0)</f>
        <v>MidWest</v>
      </c>
    </row>
    <row r="6600" spans="7:14" x14ac:dyDescent="0.25">
      <c r="G6600" s="6">
        <v>41393</v>
      </c>
      <c r="H6600" t="s">
        <v>50</v>
      </c>
      <c r="I6600" t="s">
        <v>25</v>
      </c>
      <c r="J6600">
        <v>0</v>
      </c>
      <c r="K6600">
        <v>1</v>
      </c>
      <c r="M6600" s="4">
        <f>ROUND(VLOOKUP(fUnitSales[[#This Row],[Product]],dProducts[],2,0)*(1-fUnitSales[[#This Row],[Discount]])*fUnitSales[[#This Row],[Units]],2)</f>
        <v>34</v>
      </c>
      <c r="N6600" s="4" t="str">
        <f>VLOOKUP(fUnitSales[[#This Row],[SalesRep]],dSalesRep[],2,0)</f>
        <v>MidWest</v>
      </c>
    </row>
    <row r="6601" spans="7:14" x14ac:dyDescent="0.25">
      <c r="G6601" s="6">
        <v>41536</v>
      </c>
      <c r="H6601" t="s">
        <v>54</v>
      </c>
      <c r="I6601" t="s">
        <v>34</v>
      </c>
      <c r="J6601">
        <v>0.02</v>
      </c>
      <c r="K6601">
        <v>1</v>
      </c>
      <c r="M6601" s="4">
        <f>ROUND(VLOOKUP(fUnitSales[[#This Row],[Product]],dProducts[],2,0)*(1-fUnitSales[[#This Row],[Discount]])*fUnitSales[[#This Row],[Units]],2)</f>
        <v>23.03</v>
      </c>
      <c r="N6601" s="4" t="str">
        <f>VLOOKUP(fUnitSales[[#This Row],[SalesRep]],dSalesRep[],2,0)</f>
        <v>East</v>
      </c>
    </row>
    <row r="6602" spans="7:14" x14ac:dyDescent="0.25">
      <c r="G6602" s="6">
        <v>41594</v>
      </c>
      <c r="H6602" t="s">
        <v>74</v>
      </c>
      <c r="I6602" t="s">
        <v>37</v>
      </c>
      <c r="J6602">
        <v>0</v>
      </c>
      <c r="K6602">
        <v>2</v>
      </c>
      <c r="M6602" s="4">
        <f>ROUND(VLOOKUP(fUnitSales[[#This Row],[Product]],dProducts[],2,0)*(1-fUnitSales[[#This Row],[Discount]])*fUnitSales[[#This Row],[Units]],2)</f>
        <v>50</v>
      </c>
      <c r="N6602" s="4" t="str">
        <f>VLOOKUP(fUnitSales[[#This Row],[SalesRep]],dSalesRep[],2,0)</f>
        <v>MidWest</v>
      </c>
    </row>
    <row r="6603" spans="7:14" x14ac:dyDescent="0.25">
      <c r="G6603" s="6">
        <v>41994</v>
      </c>
      <c r="H6603" t="s">
        <v>86</v>
      </c>
      <c r="I6603" t="s">
        <v>25</v>
      </c>
      <c r="J6603">
        <v>0</v>
      </c>
      <c r="K6603">
        <v>2</v>
      </c>
      <c r="M6603" s="4">
        <f>ROUND(VLOOKUP(fUnitSales[[#This Row],[Product]],dProducts[],2,0)*(1-fUnitSales[[#This Row],[Discount]])*fUnitSales[[#This Row],[Units]],2)</f>
        <v>68</v>
      </c>
      <c r="N6603" s="4" t="str">
        <f>VLOOKUP(fUnitSales[[#This Row],[SalesRep]],dSalesRep[],2,0)</f>
        <v>West</v>
      </c>
    </row>
    <row r="6604" spans="7:14" x14ac:dyDescent="0.25">
      <c r="G6604" s="6">
        <v>41600</v>
      </c>
      <c r="H6604" t="s">
        <v>50</v>
      </c>
      <c r="I6604" t="s">
        <v>13</v>
      </c>
      <c r="J6604">
        <v>0</v>
      </c>
      <c r="K6604">
        <v>2</v>
      </c>
      <c r="M6604" s="4">
        <f>ROUND(VLOOKUP(fUnitSales[[#This Row],[Product]],dProducts[],2,0)*(1-fUnitSales[[#This Row],[Discount]])*fUnitSales[[#This Row],[Units]],2)</f>
        <v>45.9</v>
      </c>
      <c r="N6604" s="4" t="str">
        <f>VLOOKUP(fUnitSales[[#This Row],[SalesRep]],dSalesRep[],2,0)</f>
        <v>MidWest</v>
      </c>
    </row>
    <row r="6605" spans="7:14" x14ac:dyDescent="0.25">
      <c r="G6605" s="6">
        <v>41983</v>
      </c>
      <c r="H6605" t="s">
        <v>24</v>
      </c>
      <c r="I6605" t="s">
        <v>28</v>
      </c>
      <c r="J6605">
        <v>0</v>
      </c>
      <c r="K6605">
        <v>3</v>
      </c>
      <c r="M6605" s="4">
        <f>ROUND(VLOOKUP(fUnitSales[[#This Row],[Product]],dProducts[],2,0)*(1-fUnitSales[[#This Row],[Discount]])*fUnitSales[[#This Row],[Units]],2)</f>
        <v>82.5</v>
      </c>
      <c r="N6605" s="4" t="str">
        <f>VLOOKUP(fUnitSales[[#This Row],[SalesRep]],dSalesRep[],2,0)</f>
        <v>MidWest</v>
      </c>
    </row>
    <row r="6606" spans="7:14" x14ac:dyDescent="0.25">
      <c r="G6606" s="6">
        <v>41620</v>
      </c>
      <c r="H6606" t="s">
        <v>49</v>
      </c>
      <c r="I6606" t="s">
        <v>18</v>
      </c>
      <c r="J6606">
        <v>0</v>
      </c>
      <c r="K6606">
        <v>2</v>
      </c>
      <c r="M6606" s="4">
        <f>ROUND(VLOOKUP(fUnitSales[[#This Row],[Product]],dProducts[],2,0)*(1-fUnitSales[[#This Row],[Discount]])*fUnitSales[[#This Row],[Units]],2)</f>
        <v>45.9</v>
      </c>
      <c r="N6606" s="4" t="str">
        <f>VLOOKUP(fUnitSales[[#This Row],[SalesRep]],dSalesRep[],2,0)</f>
        <v>West</v>
      </c>
    </row>
    <row r="6607" spans="7:14" x14ac:dyDescent="0.25">
      <c r="G6607" s="6">
        <v>41949</v>
      </c>
      <c r="H6607" t="s">
        <v>54</v>
      </c>
      <c r="I6607" t="s">
        <v>25</v>
      </c>
      <c r="J6607">
        <v>0.02</v>
      </c>
      <c r="K6607">
        <v>13</v>
      </c>
      <c r="M6607" s="4">
        <f>ROUND(VLOOKUP(fUnitSales[[#This Row],[Product]],dProducts[],2,0)*(1-fUnitSales[[#This Row],[Discount]])*fUnitSales[[#This Row],[Units]],2)</f>
        <v>433.16</v>
      </c>
      <c r="N6607" s="4" t="str">
        <f>VLOOKUP(fUnitSales[[#This Row],[SalesRep]],dSalesRep[],2,0)</f>
        <v>East</v>
      </c>
    </row>
    <row r="6608" spans="7:14" x14ac:dyDescent="0.25">
      <c r="G6608" s="6">
        <v>41973</v>
      </c>
      <c r="H6608" t="s">
        <v>95</v>
      </c>
      <c r="I6608" t="s">
        <v>13</v>
      </c>
      <c r="J6608">
        <v>2.5000000000000001E-2</v>
      </c>
      <c r="K6608">
        <v>3</v>
      </c>
      <c r="M6608" s="4">
        <f>ROUND(VLOOKUP(fUnitSales[[#This Row],[Product]],dProducts[],2,0)*(1-fUnitSales[[#This Row],[Discount]])*fUnitSales[[#This Row],[Units]],2)</f>
        <v>67.13</v>
      </c>
      <c r="N6608" s="4" t="str">
        <f>VLOOKUP(fUnitSales[[#This Row],[SalesRep]],dSalesRep[],2,0)</f>
        <v>South</v>
      </c>
    </row>
    <row r="6609" spans="7:14" x14ac:dyDescent="0.25">
      <c r="G6609" s="6">
        <v>41607</v>
      </c>
      <c r="H6609" t="s">
        <v>21</v>
      </c>
      <c r="I6609" t="s">
        <v>18</v>
      </c>
      <c r="J6609">
        <v>0.01</v>
      </c>
      <c r="K6609">
        <v>3</v>
      </c>
      <c r="M6609" s="4">
        <f>ROUND(VLOOKUP(fUnitSales[[#This Row],[Product]],dProducts[],2,0)*(1-fUnitSales[[#This Row],[Discount]])*fUnitSales[[#This Row],[Units]],2)</f>
        <v>68.16</v>
      </c>
      <c r="N6609" s="4" t="str">
        <f>VLOOKUP(fUnitSales[[#This Row],[SalesRep]],dSalesRep[],2,0)</f>
        <v>West</v>
      </c>
    </row>
    <row r="6610" spans="7:14" x14ac:dyDescent="0.25">
      <c r="G6610" s="6">
        <v>41957</v>
      </c>
      <c r="H6610" t="s">
        <v>59</v>
      </c>
      <c r="I6610" t="s">
        <v>25</v>
      </c>
      <c r="J6610">
        <v>0.03</v>
      </c>
      <c r="K6610">
        <v>3</v>
      </c>
      <c r="M6610" s="4">
        <f>ROUND(VLOOKUP(fUnitSales[[#This Row],[Product]],dProducts[],2,0)*(1-fUnitSales[[#This Row],[Discount]])*fUnitSales[[#This Row],[Units]],2)</f>
        <v>98.94</v>
      </c>
      <c r="N6610" s="4" t="str">
        <f>VLOOKUP(fUnitSales[[#This Row],[SalesRep]],dSalesRep[],2,0)</f>
        <v>East</v>
      </c>
    </row>
    <row r="6611" spans="7:14" x14ac:dyDescent="0.25">
      <c r="G6611" s="6">
        <v>41895</v>
      </c>
      <c r="H6611" t="s">
        <v>47</v>
      </c>
      <c r="I6611" t="s">
        <v>13</v>
      </c>
      <c r="J6611">
        <v>0</v>
      </c>
      <c r="K6611">
        <v>1</v>
      </c>
      <c r="M6611" s="4">
        <f>ROUND(VLOOKUP(fUnitSales[[#This Row],[Product]],dProducts[],2,0)*(1-fUnitSales[[#This Row],[Discount]])*fUnitSales[[#This Row],[Units]],2)</f>
        <v>22.95</v>
      </c>
      <c r="N6611" s="4" t="str">
        <f>VLOOKUP(fUnitSales[[#This Row],[SalesRep]],dSalesRep[],2,0)</f>
        <v>South</v>
      </c>
    </row>
    <row r="6612" spans="7:14" x14ac:dyDescent="0.25">
      <c r="G6612" s="6">
        <v>41971</v>
      </c>
      <c r="H6612" t="s">
        <v>30</v>
      </c>
      <c r="I6612" t="s">
        <v>25</v>
      </c>
      <c r="J6612">
        <v>0</v>
      </c>
      <c r="K6612">
        <v>2</v>
      </c>
      <c r="M6612" s="4">
        <f>ROUND(VLOOKUP(fUnitSales[[#This Row],[Product]],dProducts[],2,0)*(1-fUnitSales[[#This Row],[Discount]])*fUnitSales[[#This Row],[Units]],2)</f>
        <v>68</v>
      </c>
      <c r="N6612" s="4" t="str">
        <f>VLOOKUP(fUnitSales[[#This Row],[SalesRep]],dSalesRep[],2,0)</f>
        <v>East</v>
      </c>
    </row>
    <row r="6613" spans="7:14" x14ac:dyDescent="0.25">
      <c r="G6613" s="6">
        <v>41592</v>
      </c>
      <c r="H6613" t="s">
        <v>50</v>
      </c>
      <c r="I6613" t="s">
        <v>25</v>
      </c>
      <c r="J6613">
        <v>0</v>
      </c>
      <c r="K6613">
        <v>2</v>
      </c>
      <c r="M6613" s="4">
        <f>ROUND(VLOOKUP(fUnitSales[[#This Row],[Product]],dProducts[],2,0)*(1-fUnitSales[[#This Row],[Discount]])*fUnitSales[[#This Row],[Units]],2)</f>
        <v>68</v>
      </c>
      <c r="N6613" s="4" t="str">
        <f>VLOOKUP(fUnitSales[[#This Row],[SalesRep]],dSalesRep[],2,0)</f>
        <v>MidWest</v>
      </c>
    </row>
    <row r="6614" spans="7:14" x14ac:dyDescent="0.25">
      <c r="G6614" s="6">
        <v>41599</v>
      </c>
      <c r="H6614" t="s">
        <v>60</v>
      </c>
      <c r="I6614" t="s">
        <v>18</v>
      </c>
      <c r="J6614">
        <v>2.5000000000000001E-2</v>
      </c>
      <c r="K6614">
        <v>3</v>
      </c>
      <c r="M6614" s="4">
        <f>ROUND(VLOOKUP(fUnitSales[[#This Row],[Product]],dProducts[],2,0)*(1-fUnitSales[[#This Row],[Discount]])*fUnitSales[[#This Row],[Units]],2)</f>
        <v>67.13</v>
      </c>
      <c r="N6614" s="4" t="str">
        <f>VLOOKUP(fUnitSales[[#This Row],[SalesRep]],dSalesRep[],2,0)</f>
        <v>South</v>
      </c>
    </row>
    <row r="6615" spans="7:14" x14ac:dyDescent="0.25">
      <c r="G6615" s="6">
        <v>41579</v>
      </c>
      <c r="H6615" t="s">
        <v>51</v>
      </c>
      <c r="I6615" t="s">
        <v>13</v>
      </c>
      <c r="J6615">
        <v>2.5000000000000001E-2</v>
      </c>
      <c r="K6615">
        <v>3</v>
      </c>
      <c r="M6615" s="4">
        <f>ROUND(VLOOKUP(fUnitSales[[#This Row],[Product]],dProducts[],2,0)*(1-fUnitSales[[#This Row],[Discount]])*fUnitSales[[#This Row],[Units]],2)</f>
        <v>67.13</v>
      </c>
      <c r="N6615" s="4" t="str">
        <f>VLOOKUP(fUnitSales[[#This Row],[SalesRep]],dSalesRep[],2,0)</f>
        <v>West</v>
      </c>
    </row>
    <row r="6616" spans="7:14" x14ac:dyDescent="0.25">
      <c r="G6616" s="6">
        <v>41954</v>
      </c>
      <c r="H6616" t="s">
        <v>38</v>
      </c>
      <c r="I6616" t="s">
        <v>17</v>
      </c>
      <c r="J6616">
        <v>0</v>
      </c>
      <c r="K6616">
        <v>1</v>
      </c>
      <c r="M6616" s="4">
        <f>ROUND(VLOOKUP(fUnitSales[[#This Row],[Product]],dProducts[],2,0)*(1-fUnitSales[[#This Row],[Discount]])*fUnitSales[[#This Row],[Units]],2)</f>
        <v>19.95</v>
      </c>
      <c r="N6616" s="4" t="str">
        <f>VLOOKUP(fUnitSales[[#This Row],[SalesRep]],dSalesRep[],2,0)</f>
        <v>South</v>
      </c>
    </row>
    <row r="6617" spans="7:14" x14ac:dyDescent="0.25">
      <c r="G6617" s="6">
        <v>41591</v>
      </c>
      <c r="H6617" t="s">
        <v>85</v>
      </c>
      <c r="I6617" t="s">
        <v>13</v>
      </c>
      <c r="J6617">
        <v>0.01</v>
      </c>
      <c r="K6617">
        <v>1</v>
      </c>
      <c r="M6617" s="4">
        <f>ROUND(VLOOKUP(fUnitSales[[#This Row],[Product]],dProducts[],2,0)*(1-fUnitSales[[#This Row],[Discount]])*fUnitSales[[#This Row],[Units]],2)</f>
        <v>22.72</v>
      </c>
      <c r="N6617" s="4" t="str">
        <f>VLOOKUP(fUnitSales[[#This Row],[SalesRep]],dSalesRep[],2,0)</f>
        <v>West</v>
      </c>
    </row>
    <row r="6618" spans="7:14" x14ac:dyDescent="0.25">
      <c r="G6618" s="6">
        <v>41412</v>
      </c>
      <c r="H6618" t="s">
        <v>47</v>
      </c>
      <c r="I6618" t="s">
        <v>25</v>
      </c>
      <c r="J6618">
        <v>0.03</v>
      </c>
      <c r="K6618">
        <v>1</v>
      </c>
      <c r="M6618" s="4">
        <f>ROUND(VLOOKUP(fUnitSales[[#This Row],[Product]],dProducts[],2,0)*(1-fUnitSales[[#This Row],[Discount]])*fUnitSales[[#This Row],[Units]],2)</f>
        <v>32.979999999999997</v>
      </c>
      <c r="N6618" s="4" t="str">
        <f>VLOOKUP(fUnitSales[[#This Row],[SalesRep]],dSalesRep[],2,0)</f>
        <v>South</v>
      </c>
    </row>
    <row r="6619" spans="7:14" x14ac:dyDescent="0.25">
      <c r="G6619" s="6">
        <v>41963</v>
      </c>
      <c r="H6619" t="s">
        <v>23</v>
      </c>
      <c r="I6619" t="s">
        <v>18</v>
      </c>
      <c r="J6619">
        <v>0.02</v>
      </c>
      <c r="K6619">
        <v>1</v>
      </c>
      <c r="M6619" s="4">
        <f>ROUND(VLOOKUP(fUnitSales[[#This Row],[Product]],dProducts[],2,0)*(1-fUnitSales[[#This Row],[Discount]])*fUnitSales[[#This Row],[Units]],2)</f>
        <v>22.49</v>
      </c>
      <c r="N6619" s="4" t="str">
        <f>VLOOKUP(fUnitSales[[#This Row],[SalesRep]],dSalesRep[],2,0)</f>
        <v>East</v>
      </c>
    </row>
    <row r="6620" spans="7:14" x14ac:dyDescent="0.25">
      <c r="G6620" s="6">
        <v>41581</v>
      </c>
      <c r="H6620" t="s">
        <v>14</v>
      </c>
      <c r="I6620" t="s">
        <v>22</v>
      </c>
      <c r="J6620">
        <v>1.4999999999999999E-2</v>
      </c>
      <c r="K6620">
        <v>2</v>
      </c>
      <c r="M6620" s="4">
        <f>ROUND(VLOOKUP(fUnitSales[[#This Row],[Product]],dProducts[],2,0)*(1-fUnitSales[[#This Row],[Discount]])*fUnitSales[[#This Row],[Units]],2)</f>
        <v>49.25</v>
      </c>
      <c r="N6620" s="4" t="str">
        <f>VLOOKUP(fUnitSales[[#This Row],[SalesRep]],dSalesRep[],2,0)</f>
        <v>West</v>
      </c>
    </row>
    <row r="6621" spans="7:14" x14ac:dyDescent="0.25">
      <c r="G6621" s="6">
        <v>41960</v>
      </c>
      <c r="H6621" t="s">
        <v>24</v>
      </c>
      <c r="I6621" t="s">
        <v>25</v>
      </c>
      <c r="J6621">
        <v>0</v>
      </c>
      <c r="K6621">
        <v>1</v>
      </c>
      <c r="M6621" s="4">
        <f>ROUND(VLOOKUP(fUnitSales[[#This Row],[Product]],dProducts[],2,0)*(1-fUnitSales[[#This Row],[Discount]])*fUnitSales[[#This Row],[Units]],2)</f>
        <v>34</v>
      </c>
      <c r="N6621" s="4" t="str">
        <f>VLOOKUP(fUnitSales[[#This Row],[SalesRep]],dSalesRep[],2,0)</f>
        <v>MidWest</v>
      </c>
    </row>
    <row r="6622" spans="7:14" x14ac:dyDescent="0.25">
      <c r="G6622" s="6">
        <v>41687</v>
      </c>
      <c r="H6622" t="s">
        <v>47</v>
      </c>
      <c r="I6622" t="s">
        <v>18</v>
      </c>
      <c r="J6622">
        <v>2.5000000000000001E-2</v>
      </c>
      <c r="K6622">
        <v>1</v>
      </c>
      <c r="M6622" s="4">
        <f>ROUND(VLOOKUP(fUnitSales[[#This Row],[Product]],dProducts[],2,0)*(1-fUnitSales[[#This Row],[Discount]])*fUnitSales[[#This Row],[Units]],2)</f>
        <v>22.38</v>
      </c>
      <c r="N6622" s="4" t="str">
        <f>VLOOKUP(fUnitSales[[#This Row],[SalesRep]],dSalesRep[],2,0)</f>
        <v>South</v>
      </c>
    </row>
    <row r="6623" spans="7:14" x14ac:dyDescent="0.25">
      <c r="G6623" s="6">
        <v>41903</v>
      </c>
      <c r="H6623" t="s">
        <v>52</v>
      </c>
      <c r="I6623" t="s">
        <v>31</v>
      </c>
      <c r="J6623">
        <v>2.5000000000000001E-2</v>
      </c>
      <c r="K6623">
        <v>2</v>
      </c>
      <c r="M6623" s="4">
        <f>ROUND(VLOOKUP(fUnitSales[[#This Row],[Product]],dProducts[],2,0)*(1-fUnitSales[[#This Row],[Discount]])*fUnitSales[[#This Row],[Units]],2)</f>
        <v>58.5</v>
      </c>
      <c r="N6623" s="4" t="str">
        <f>VLOOKUP(fUnitSales[[#This Row],[SalesRep]],dSalesRep[],2,0)</f>
        <v>South</v>
      </c>
    </row>
    <row r="6624" spans="7:14" x14ac:dyDescent="0.25">
      <c r="G6624" s="6">
        <v>41354</v>
      </c>
      <c r="H6624" t="s">
        <v>36</v>
      </c>
      <c r="I6624" t="s">
        <v>17</v>
      </c>
      <c r="J6624">
        <v>0</v>
      </c>
      <c r="K6624">
        <v>2</v>
      </c>
      <c r="M6624" s="4">
        <f>ROUND(VLOOKUP(fUnitSales[[#This Row],[Product]],dProducts[],2,0)*(1-fUnitSales[[#This Row],[Discount]])*fUnitSales[[#This Row],[Units]],2)</f>
        <v>39.9</v>
      </c>
      <c r="N6624" s="4" t="str">
        <f>VLOOKUP(fUnitSales[[#This Row],[SalesRep]],dSalesRep[],2,0)</f>
        <v>West</v>
      </c>
    </row>
    <row r="6625" spans="7:14" x14ac:dyDescent="0.25">
      <c r="G6625" s="6">
        <v>41956</v>
      </c>
      <c r="H6625" t="s">
        <v>65</v>
      </c>
      <c r="I6625" t="s">
        <v>17</v>
      </c>
      <c r="J6625">
        <v>0.02</v>
      </c>
      <c r="K6625">
        <v>4</v>
      </c>
      <c r="M6625" s="4">
        <f>ROUND(VLOOKUP(fUnitSales[[#This Row],[Product]],dProducts[],2,0)*(1-fUnitSales[[#This Row],[Discount]])*fUnitSales[[#This Row],[Units]],2)</f>
        <v>78.2</v>
      </c>
      <c r="N6625" s="4" t="str">
        <f>VLOOKUP(fUnitSales[[#This Row],[SalesRep]],dSalesRep[],2,0)</f>
        <v>West</v>
      </c>
    </row>
    <row r="6626" spans="7:14" x14ac:dyDescent="0.25">
      <c r="G6626" s="6">
        <v>41949</v>
      </c>
      <c r="H6626" t="s">
        <v>51</v>
      </c>
      <c r="I6626" t="s">
        <v>22</v>
      </c>
      <c r="J6626">
        <v>0</v>
      </c>
      <c r="K6626">
        <v>3</v>
      </c>
      <c r="M6626" s="4">
        <f>ROUND(VLOOKUP(fUnitSales[[#This Row],[Product]],dProducts[],2,0)*(1-fUnitSales[[#This Row],[Discount]])*fUnitSales[[#This Row],[Units]],2)</f>
        <v>75</v>
      </c>
      <c r="N6626" s="4" t="str">
        <f>VLOOKUP(fUnitSales[[#This Row],[SalesRep]],dSalesRep[],2,0)</f>
        <v>West</v>
      </c>
    </row>
    <row r="6627" spans="7:14" x14ac:dyDescent="0.25">
      <c r="G6627" s="6">
        <v>41391</v>
      </c>
      <c r="H6627" t="s">
        <v>19</v>
      </c>
      <c r="I6627" t="s">
        <v>37</v>
      </c>
      <c r="J6627">
        <v>0.03</v>
      </c>
      <c r="K6627">
        <v>2</v>
      </c>
      <c r="M6627" s="4">
        <f>ROUND(VLOOKUP(fUnitSales[[#This Row],[Product]],dProducts[],2,0)*(1-fUnitSales[[#This Row],[Discount]])*fUnitSales[[#This Row],[Units]],2)</f>
        <v>48.5</v>
      </c>
      <c r="N6627" s="4" t="str">
        <f>VLOOKUP(fUnitSales[[#This Row],[SalesRep]],dSalesRep[],2,0)</f>
        <v>East</v>
      </c>
    </row>
    <row r="6628" spans="7:14" x14ac:dyDescent="0.25">
      <c r="G6628" s="6">
        <v>41594</v>
      </c>
      <c r="H6628" t="s">
        <v>62</v>
      </c>
      <c r="I6628" t="s">
        <v>42</v>
      </c>
      <c r="J6628">
        <v>1.4999999999999999E-2</v>
      </c>
      <c r="K6628">
        <v>2</v>
      </c>
      <c r="M6628" s="4">
        <f>ROUND(VLOOKUP(fUnitSales[[#This Row],[Product]],dProducts[],2,0)*(1-fUnitSales[[#This Row],[Discount]])*fUnitSales[[#This Row],[Units]],2)</f>
        <v>37.43</v>
      </c>
      <c r="N6628" s="4" t="str">
        <f>VLOOKUP(fUnitSales[[#This Row],[SalesRep]],dSalesRep[],2,0)</f>
        <v>East</v>
      </c>
    </row>
    <row r="6629" spans="7:14" x14ac:dyDescent="0.25">
      <c r="G6629" s="6">
        <v>41627</v>
      </c>
      <c r="H6629" t="s">
        <v>59</v>
      </c>
      <c r="I6629" t="s">
        <v>37</v>
      </c>
      <c r="J6629">
        <v>0.03</v>
      </c>
      <c r="K6629">
        <v>1</v>
      </c>
      <c r="M6629" s="4">
        <f>ROUND(VLOOKUP(fUnitSales[[#This Row],[Product]],dProducts[],2,0)*(1-fUnitSales[[#This Row],[Discount]])*fUnitSales[[#This Row],[Units]],2)</f>
        <v>24.25</v>
      </c>
      <c r="N6629" s="4" t="str">
        <f>VLOOKUP(fUnitSales[[#This Row],[SalesRep]],dSalesRep[],2,0)</f>
        <v>East</v>
      </c>
    </row>
    <row r="6630" spans="7:14" x14ac:dyDescent="0.25">
      <c r="G6630" s="6">
        <v>41600</v>
      </c>
      <c r="H6630" t="s">
        <v>40</v>
      </c>
      <c r="I6630" t="s">
        <v>17</v>
      </c>
      <c r="J6630">
        <v>0</v>
      </c>
      <c r="K6630">
        <v>3</v>
      </c>
      <c r="M6630" s="4">
        <f>ROUND(VLOOKUP(fUnitSales[[#This Row],[Product]],dProducts[],2,0)*(1-fUnitSales[[#This Row],[Discount]])*fUnitSales[[#This Row],[Units]],2)</f>
        <v>59.85</v>
      </c>
      <c r="N6630" s="4" t="str">
        <f>VLOOKUP(fUnitSales[[#This Row],[SalesRep]],dSalesRep[],2,0)</f>
        <v>East</v>
      </c>
    </row>
    <row r="6631" spans="7:14" x14ac:dyDescent="0.25">
      <c r="G6631" s="6">
        <v>41616</v>
      </c>
      <c r="H6631" t="s">
        <v>88</v>
      </c>
      <c r="I6631" t="s">
        <v>18</v>
      </c>
      <c r="J6631">
        <v>0</v>
      </c>
      <c r="K6631">
        <v>2</v>
      </c>
      <c r="M6631" s="4">
        <f>ROUND(VLOOKUP(fUnitSales[[#This Row],[Product]],dProducts[],2,0)*(1-fUnitSales[[#This Row],[Discount]])*fUnitSales[[#This Row],[Units]],2)</f>
        <v>45.9</v>
      </c>
      <c r="N6631" s="4" t="str">
        <f>VLOOKUP(fUnitSales[[#This Row],[SalesRep]],dSalesRep[],2,0)</f>
        <v>MidWest</v>
      </c>
    </row>
    <row r="6632" spans="7:14" x14ac:dyDescent="0.25">
      <c r="G6632" s="6">
        <v>41977</v>
      </c>
      <c r="H6632" t="s">
        <v>64</v>
      </c>
      <c r="I6632" t="s">
        <v>25</v>
      </c>
      <c r="J6632">
        <v>0</v>
      </c>
      <c r="K6632">
        <v>3</v>
      </c>
      <c r="M6632" s="4">
        <f>ROUND(VLOOKUP(fUnitSales[[#This Row],[Product]],dProducts[],2,0)*(1-fUnitSales[[#This Row],[Discount]])*fUnitSales[[#This Row],[Units]],2)</f>
        <v>102</v>
      </c>
      <c r="N6632" s="4" t="str">
        <f>VLOOKUP(fUnitSales[[#This Row],[SalesRep]],dSalesRep[],2,0)</f>
        <v>MidWest</v>
      </c>
    </row>
    <row r="6633" spans="7:14" x14ac:dyDescent="0.25">
      <c r="G6633" s="6">
        <v>41627</v>
      </c>
      <c r="H6633" t="s">
        <v>66</v>
      </c>
      <c r="I6633" t="s">
        <v>25</v>
      </c>
      <c r="J6633">
        <v>1.4999999999999999E-2</v>
      </c>
      <c r="K6633">
        <v>2</v>
      </c>
      <c r="M6633" s="4">
        <f>ROUND(VLOOKUP(fUnitSales[[#This Row],[Product]],dProducts[],2,0)*(1-fUnitSales[[#This Row],[Discount]])*fUnitSales[[#This Row],[Units]],2)</f>
        <v>66.98</v>
      </c>
      <c r="N6633" s="4" t="str">
        <f>VLOOKUP(fUnitSales[[#This Row],[SalesRep]],dSalesRep[],2,0)</f>
        <v>MidWest</v>
      </c>
    </row>
    <row r="6634" spans="7:14" x14ac:dyDescent="0.25">
      <c r="G6634" s="6">
        <v>41596</v>
      </c>
      <c r="H6634" t="s">
        <v>27</v>
      </c>
      <c r="I6634" t="s">
        <v>25</v>
      </c>
      <c r="J6634">
        <v>0</v>
      </c>
      <c r="K6634">
        <v>2</v>
      </c>
      <c r="M6634" s="4">
        <f>ROUND(VLOOKUP(fUnitSales[[#This Row],[Product]],dProducts[],2,0)*(1-fUnitSales[[#This Row],[Discount]])*fUnitSales[[#This Row],[Units]],2)</f>
        <v>68</v>
      </c>
      <c r="N6634" s="4" t="str">
        <f>VLOOKUP(fUnitSales[[#This Row],[SalesRep]],dSalesRep[],2,0)</f>
        <v>MidWest</v>
      </c>
    </row>
    <row r="6635" spans="7:14" x14ac:dyDescent="0.25">
      <c r="G6635" s="6">
        <v>41970</v>
      </c>
      <c r="H6635" t="s">
        <v>78</v>
      </c>
      <c r="I6635" t="s">
        <v>42</v>
      </c>
      <c r="J6635">
        <v>0</v>
      </c>
      <c r="K6635">
        <v>21</v>
      </c>
      <c r="M6635" s="4">
        <f>ROUND(VLOOKUP(fUnitSales[[#This Row],[Product]],dProducts[],2,0)*(1-fUnitSales[[#This Row],[Discount]])*fUnitSales[[#This Row],[Units]],2)</f>
        <v>399</v>
      </c>
      <c r="N6635" s="4" t="str">
        <f>VLOOKUP(fUnitSales[[#This Row],[SalesRep]],dSalesRep[],2,0)</f>
        <v>West</v>
      </c>
    </row>
    <row r="6636" spans="7:14" x14ac:dyDescent="0.25">
      <c r="G6636" s="6">
        <v>41984</v>
      </c>
      <c r="H6636" t="s">
        <v>35</v>
      </c>
      <c r="I6636" t="s">
        <v>17</v>
      </c>
      <c r="J6636">
        <v>0.03</v>
      </c>
      <c r="K6636">
        <v>2</v>
      </c>
      <c r="M6636" s="4">
        <f>ROUND(VLOOKUP(fUnitSales[[#This Row],[Product]],dProducts[],2,0)*(1-fUnitSales[[#This Row],[Discount]])*fUnitSales[[#This Row],[Units]],2)</f>
        <v>38.700000000000003</v>
      </c>
      <c r="N6636" s="4" t="str">
        <f>VLOOKUP(fUnitSales[[#This Row],[SalesRep]],dSalesRep[],2,0)</f>
        <v>MidWest</v>
      </c>
    </row>
    <row r="6637" spans="7:14" x14ac:dyDescent="0.25">
      <c r="G6637" s="6">
        <v>41588</v>
      </c>
      <c r="H6637" t="s">
        <v>59</v>
      </c>
      <c r="I6637" t="s">
        <v>37</v>
      </c>
      <c r="J6637">
        <v>0</v>
      </c>
      <c r="K6637">
        <v>19</v>
      </c>
      <c r="M6637" s="4">
        <f>ROUND(VLOOKUP(fUnitSales[[#This Row],[Product]],dProducts[],2,0)*(1-fUnitSales[[#This Row],[Discount]])*fUnitSales[[#This Row],[Units]],2)</f>
        <v>475</v>
      </c>
      <c r="N6637" s="4" t="str">
        <f>VLOOKUP(fUnitSales[[#This Row],[SalesRep]],dSalesRep[],2,0)</f>
        <v>East</v>
      </c>
    </row>
    <row r="6638" spans="7:14" x14ac:dyDescent="0.25">
      <c r="G6638" s="6">
        <v>41596</v>
      </c>
      <c r="H6638" t="s">
        <v>27</v>
      </c>
      <c r="I6638" t="s">
        <v>28</v>
      </c>
      <c r="J6638">
        <v>0</v>
      </c>
      <c r="K6638">
        <v>1</v>
      </c>
      <c r="M6638" s="4">
        <f>ROUND(VLOOKUP(fUnitSales[[#This Row],[Product]],dProducts[],2,0)*(1-fUnitSales[[#This Row],[Discount]])*fUnitSales[[#This Row],[Units]],2)</f>
        <v>27.5</v>
      </c>
      <c r="N6638" s="4" t="str">
        <f>VLOOKUP(fUnitSales[[#This Row],[SalesRep]],dSalesRep[],2,0)</f>
        <v>MidWest</v>
      </c>
    </row>
    <row r="6639" spans="7:14" x14ac:dyDescent="0.25">
      <c r="G6639" s="6">
        <v>41596</v>
      </c>
      <c r="H6639" t="s">
        <v>67</v>
      </c>
      <c r="I6639" t="s">
        <v>8</v>
      </c>
      <c r="J6639">
        <v>0.01</v>
      </c>
      <c r="K6639">
        <v>3</v>
      </c>
      <c r="M6639" s="4">
        <f>ROUND(VLOOKUP(fUnitSales[[#This Row],[Product]],dProducts[],2,0)*(1-fUnitSales[[#This Row],[Discount]])*fUnitSales[[#This Row],[Units]],2)</f>
        <v>62.37</v>
      </c>
      <c r="N6639" s="4" t="str">
        <f>VLOOKUP(fUnitSales[[#This Row],[SalesRep]],dSalesRep[],2,0)</f>
        <v>West</v>
      </c>
    </row>
    <row r="6640" spans="7:14" x14ac:dyDescent="0.25">
      <c r="G6640" s="6">
        <v>41949</v>
      </c>
      <c r="H6640" t="s">
        <v>77</v>
      </c>
      <c r="I6640" t="s">
        <v>13</v>
      </c>
      <c r="J6640">
        <v>1.4999999999999999E-2</v>
      </c>
      <c r="K6640">
        <v>3</v>
      </c>
      <c r="M6640" s="4">
        <f>ROUND(VLOOKUP(fUnitSales[[#This Row],[Product]],dProducts[],2,0)*(1-fUnitSales[[#This Row],[Discount]])*fUnitSales[[#This Row],[Units]],2)</f>
        <v>67.819999999999993</v>
      </c>
      <c r="N6640" s="4" t="str">
        <f>VLOOKUP(fUnitSales[[#This Row],[SalesRep]],dSalesRep[],2,0)</f>
        <v>MidWest</v>
      </c>
    </row>
    <row r="6641" spans="7:14" x14ac:dyDescent="0.25">
      <c r="G6641" s="6">
        <v>41492</v>
      </c>
      <c r="H6641" t="s">
        <v>85</v>
      </c>
      <c r="I6641" t="s">
        <v>18</v>
      </c>
      <c r="J6641">
        <v>1.4999999999999999E-2</v>
      </c>
      <c r="K6641">
        <v>2</v>
      </c>
      <c r="M6641" s="4">
        <f>ROUND(VLOOKUP(fUnitSales[[#This Row],[Product]],dProducts[],2,0)*(1-fUnitSales[[#This Row],[Discount]])*fUnitSales[[#This Row],[Units]],2)</f>
        <v>45.21</v>
      </c>
      <c r="N6641" s="4" t="str">
        <f>VLOOKUP(fUnitSales[[#This Row],[SalesRep]],dSalesRep[],2,0)</f>
        <v>West</v>
      </c>
    </row>
    <row r="6642" spans="7:14" x14ac:dyDescent="0.25">
      <c r="G6642" s="6">
        <v>41765</v>
      </c>
      <c r="H6642" t="s">
        <v>46</v>
      </c>
      <c r="I6642" t="s">
        <v>25</v>
      </c>
      <c r="J6642">
        <v>1.4999999999999999E-2</v>
      </c>
      <c r="K6642">
        <v>3</v>
      </c>
      <c r="M6642" s="4">
        <f>ROUND(VLOOKUP(fUnitSales[[#This Row],[Product]],dProducts[],2,0)*(1-fUnitSales[[#This Row],[Discount]])*fUnitSales[[#This Row],[Units]],2)</f>
        <v>100.47</v>
      </c>
      <c r="N6642" s="4" t="str">
        <f>VLOOKUP(fUnitSales[[#This Row],[SalesRep]],dSalesRep[],2,0)</f>
        <v>MidWest</v>
      </c>
    </row>
    <row r="6643" spans="7:14" x14ac:dyDescent="0.25">
      <c r="G6643" s="6">
        <v>41545</v>
      </c>
      <c r="H6643" t="s">
        <v>14</v>
      </c>
      <c r="I6643" t="s">
        <v>25</v>
      </c>
      <c r="J6643">
        <v>2.5000000000000001E-2</v>
      </c>
      <c r="K6643">
        <v>1</v>
      </c>
      <c r="M6643" s="4">
        <f>ROUND(VLOOKUP(fUnitSales[[#This Row],[Product]],dProducts[],2,0)*(1-fUnitSales[[#This Row],[Discount]])*fUnitSales[[#This Row],[Units]],2)</f>
        <v>33.15</v>
      </c>
      <c r="N6643" s="4" t="str">
        <f>VLOOKUP(fUnitSales[[#This Row],[SalesRep]],dSalesRep[],2,0)</f>
        <v>West</v>
      </c>
    </row>
    <row r="6644" spans="7:14" x14ac:dyDescent="0.25">
      <c r="G6644" s="6">
        <v>41535</v>
      </c>
      <c r="H6644" t="s">
        <v>68</v>
      </c>
      <c r="I6644" t="s">
        <v>17</v>
      </c>
      <c r="J6644">
        <v>0</v>
      </c>
      <c r="K6644">
        <v>2</v>
      </c>
      <c r="M6644" s="4">
        <f>ROUND(VLOOKUP(fUnitSales[[#This Row],[Product]],dProducts[],2,0)*(1-fUnitSales[[#This Row],[Discount]])*fUnitSales[[#This Row],[Units]],2)</f>
        <v>39.9</v>
      </c>
      <c r="N6644" s="4" t="str">
        <f>VLOOKUP(fUnitSales[[#This Row],[SalesRep]],dSalesRep[],2,0)</f>
        <v>West</v>
      </c>
    </row>
    <row r="6645" spans="7:14" x14ac:dyDescent="0.25">
      <c r="G6645" s="6">
        <v>41956</v>
      </c>
      <c r="H6645" t="s">
        <v>27</v>
      </c>
      <c r="I6645" t="s">
        <v>8</v>
      </c>
      <c r="J6645">
        <v>0.02</v>
      </c>
      <c r="K6645">
        <v>3</v>
      </c>
      <c r="M6645" s="4">
        <f>ROUND(VLOOKUP(fUnitSales[[#This Row],[Product]],dProducts[],2,0)*(1-fUnitSales[[#This Row],[Discount]])*fUnitSales[[#This Row],[Units]],2)</f>
        <v>61.74</v>
      </c>
      <c r="N6645" s="4" t="str">
        <f>VLOOKUP(fUnitSales[[#This Row],[SalesRep]],dSalesRep[],2,0)</f>
        <v>MidWest</v>
      </c>
    </row>
    <row r="6646" spans="7:14" x14ac:dyDescent="0.25">
      <c r="G6646" s="6">
        <v>41597</v>
      </c>
      <c r="H6646" t="s">
        <v>80</v>
      </c>
      <c r="I6646" t="s">
        <v>13</v>
      </c>
      <c r="J6646">
        <v>2.5000000000000001E-2</v>
      </c>
      <c r="K6646">
        <v>3</v>
      </c>
      <c r="M6646" s="4">
        <f>ROUND(VLOOKUP(fUnitSales[[#This Row],[Product]],dProducts[],2,0)*(1-fUnitSales[[#This Row],[Discount]])*fUnitSales[[#This Row],[Units]],2)</f>
        <v>67.13</v>
      </c>
      <c r="N6646" s="4" t="str">
        <f>VLOOKUP(fUnitSales[[#This Row],[SalesRep]],dSalesRep[],2,0)</f>
        <v>MidWest</v>
      </c>
    </row>
    <row r="6647" spans="7:14" x14ac:dyDescent="0.25">
      <c r="G6647" s="6">
        <v>41985</v>
      </c>
      <c r="H6647" t="s">
        <v>43</v>
      </c>
      <c r="I6647" t="s">
        <v>28</v>
      </c>
      <c r="J6647">
        <v>1.4999999999999999E-2</v>
      </c>
      <c r="K6647">
        <v>2</v>
      </c>
      <c r="M6647" s="4">
        <f>ROUND(VLOOKUP(fUnitSales[[#This Row],[Product]],dProducts[],2,0)*(1-fUnitSales[[#This Row],[Discount]])*fUnitSales[[#This Row],[Units]],2)</f>
        <v>54.18</v>
      </c>
      <c r="N6647" s="4" t="str">
        <f>VLOOKUP(fUnitSales[[#This Row],[SalesRep]],dSalesRep[],2,0)</f>
        <v>MidWest</v>
      </c>
    </row>
    <row r="6648" spans="7:14" x14ac:dyDescent="0.25">
      <c r="G6648" s="6">
        <v>41958</v>
      </c>
      <c r="H6648" t="s">
        <v>76</v>
      </c>
      <c r="I6648" t="s">
        <v>37</v>
      </c>
      <c r="J6648">
        <v>1.4999999999999999E-2</v>
      </c>
      <c r="K6648">
        <v>4</v>
      </c>
      <c r="M6648" s="4">
        <f>ROUND(VLOOKUP(fUnitSales[[#This Row],[Product]],dProducts[],2,0)*(1-fUnitSales[[#This Row],[Discount]])*fUnitSales[[#This Row],[Units]],2)</f>
        <v>98.5</v>
      </c>
      <c r="N6648" s="4" t="str">
        <f>VLOOKUP(fUnitSales[[#This Row],[SalesRep]],dSalesRep[],2,0)</f>
        <v>MidWest</v>
      </c>
    </row>
    <row r="6649" spans="7:14" x14ac:dyDescent="0.25">
      <c r="G6649" s="6">
        <v>41959</v>
      </c>
      <c r="H6649" t="s">
        <v>43</v>
      </c>
      <c r="I6649" t="s">
        <v>25</v>
      </c>
      <c r="J6649">
        <v>2.5000000000000001E-2</v>
      </c>
      <c r="K6649">
        <v>2</v>
      </c>
      <c r="M6649" s="4">
        <f>ROUND(VLOOKUP(fUnitSales[[#This Row],[Product]],dProducts[],2,0)*(1-fUnitSales[[#This Row],[Discount]])*fUnitSales[[#This Row],[Units]],2)</f>
        <v>66.3</v>
      </c>
      <c r="N6649" s="4" t="str">
        <f>VLOOKUP(fUnitSales[[#This Row],[SalesRep]],dSalesRep[],2,0)</f>
        <v>MidWest</v>
      </c>
    </row>
    <row r="6650" spans="7:14" x14ac:dyDescent="0.25">
      <c r="G6650" s="6">
        <v>41595</v>
      </c>
      <c r="H6650" t="s">
        <v>92</v>
      </c>
      <c r="I6650" t="s">
        <v>31</v>
      </c>
      <c r="J6650">
        <v>0</v>
      </c>
      <c r="K6650">
        <v>21</v>
      </c>
      <c r="M6650" s="4">
        <f>ROUND(VLOOKUP(fUnitSales[[#This Row],[Product]],dProducts[],2,0)*(1-fUnitSales[[#This Row],[Discount]])*fUnitSales[[#This Row],[Units]],2)</f>
        <v>630</v>
      </c>
      <c r="N6650" s="4" t="str">
        <f>VLOOKUP(fUnitSales[[#This Row],[SalesRep]],dSalesRep[],2,0)</f>
        <v>West</v>
      </c>
    </row>
    <row r="6651" spans="7:14" x14ac:dyDescent="0.25">
      <c r="G6651" s="6">
        <v>41382</v>
      </c>
      <c r="H6651" t="s">
        <v>89</v>
      </c>
      <c r="I6651" t="s">
        <v>25</v>
      </c>
      <c r="J6651">
        <v>2.5000000000000001E-2</v>
      </c>
      <c r="K6651">
        <v>2</v>
      </c>
      <c r="M6651" s="4">
        <f>ROUND(VLOOKUP(fUnitSales[[#This Row],[Product]],dProducts[],2,0)*(1-fUnitSales[[#This Row],[Discount]])*fUnitSales[[#This Row],[Units]],2)</f>
        <v>66.3</v>
      </c>
      <c r="N6651" s="4" t="str">
        <f>VLOOKUP(fUnitSales[[#This Row],[SalesRep]],dSalesRep[],2,0)</f>
        <v>West</v>
      </c>
    </row>
    <row r="6652" spans="7:14" x14ac:dyDescent="0.25">
      <c r="G6652" s="6">
        <v>41638</v>
      </c>
      <c r="H6652" t="s">
        <v>69</v>
      </c>
      <c r="I6652" t="s">
        <v>34</v>
      </c>
      <c r="J6652">
        <v>0.01</v>
      </c>
      <c r="K6652">
        <v>2</v>
      </c>
      <c r="M6652" s="4">
        <f>ROUND(VLOOKUP(fUnitSales[[#This Row],[Product]],dProducts[],2,0)*(1-fUnitSales[[#This Row],[Discount]])*fUnitSales[[#This Row],[Units]],2)</f>
        <v>46.53</v>
      </c>
      <c r="N6652" s="4" t="str">
        <f>VLOOKUP(fUnitSales[[#This Row],[SalesRep]],dSalesRep[],2,0)</f>
        <v>MidWest</v>
      </c>
    </row>
    <row r="6653" spans="7:14" x14ac:dyDescent="0.25">
      <c r="G6653" s="6">
        <v>41436</v>
      </c>
      <c r="H6653" t="s">
        <v>53</v>
      </c>
      <c r="I6653" t="s">
        <v>18</v>
      </c>
      <c r="J6653">
        <v>0</v>
      </c>
      <c r="K6653">
        <v>2</v>
      </c>
      <c r="M6653" s="4">
        <f>ROUND(VLOOKUP(fUnitSales[[#This Row],[Product]],dProducts[],2,0)*(1-fUnitSales[[#This Row],[Discount]])*fUnitSales[[#This Row],[Units]],2)</f>
        <v>45.9</v>
      </c>
      <c r="N6653" s="4" t="str">
        <f>VLOOKUP(fUnitSales[[#This Row],[SalesRep]],dSalesRep[],2,0)</f>
        <v>West</v>
      </c>
    </row>
    <row r="6654" spans="7:14" x14ac:dyDescent="0.25">
      <c r="G6654" s="6">
        <v>41549</v>
      </c>
      <c r="H6654" t="s">
        <v>24</v>
      </c>
      <c r="I6654" t="s">
        <v>31</v>
      </c>
      <c r="J6654">
        <v>0.01</v>
      </c>
      <c r="K6654">
        <v>2</v>
      </c>
      <c r="M6654" s="4">
        <f>ROUND(VLOOKUP(fUnitSales[[#This Row],[Product]],dProducts[],2,0)*(1-fUnitSales[[#This Row],[Discount]])*fUnitSales[[#This Row],[Units]],2)</f>
        <v>59.4</v>
      </c>
      <c r="N6654" s="4" t="str">
        <f>VLOOKUP(fUnitSales[[#This Row],[SalesRep]],dSalesRep[],2,0)</f>
        <v>MidWest</v>
      </c>
    </row>
    <row r="6655" spans="7:14" x14ac:dyDescent="0.25">
      <c r="G6655" s="6">
        <v>41632</v>
      </c>
      <c r="H6655" t="s">
        <v>62</v>
      </c>
      <c r="I6655" t="s">
        <v>22</v>
      </c>
      <c r="J6655">
        <v>2.5000000000000001E-2</v>
      </c>
      <c r="K6655">
        <v>2</v>
      </c>
      <c r="M6655" s="4">
        <f>ROUND(VLOOKUP(fUnitSales[[#This Row],[Product]],dProducts[],2,0)*(1-fUnitSales[[#This Row],[Discount]])*fUnitSales[[#This Row],[Units]],2)</f>
        <v>48.75</v>
      </c>
      <c r="N6655" s="4" t="str">
        <f>VLOOKUP(fUnitSales[[#This Row],[SalesRep]],dSalesRep[],2,0)</f>
        <v>East</v>
      </c>
    </row>
    <row r="6656" spans="7:14" x14ac:dyDescent="0.25">
      <c r="G6656" s="6">
        <v>41955</v>
      </c>
      <c r="H6656" t="s">
        <v>80</v>
      </c>
      <c r="I6656" t="s">
        <v>13</v>
      </c>
      <c r="J6656">
        <v>1.4999999999999999E-2</v>
      </c>
      <c r="K6656">
        <v>2</v>
      </c>
      <c r="M6656" s="4">
        <f>ROUND(VLOOKUP(fUnitSales[[#This Row],[Product]],dProducts[],2,0)*(1-fUnitSales[[#This Row],[Discount]])*fUnitSales[[#This Row],[Units]],2)</f>
        <v>45.21</v>
      </c>
      <c r="N6656" s="4" t="str">
        <f>VLOOKUP(fUnitSales[[#This Row],[SalesRep]],dSalesRep[],2,0)</f>
        <v>MidWest</v>
      </c>
    </row>
    <row r="6657" spans="7:14" x14ac:dyDescent="0.25">
      <c r="G6657" s="6">
        <v>41617</v>
      </c>
      <c r="H6657" t="s">
        <v>91</v>
      </c>
      <c r="I6657" t="s">
        <v>25</v>
      </c>
      <c r="J6657">
        <v>0.02</v>
      </c>
      <c r="K6657">
        <v>3</v>
      </c>
      <c r="M6657" s="4">
        <f>ROUND(VLOOKUP(fUnitSales[[#This Row],[Product]],dProducts[],2,0)*(1-fUnitSales[[#This Row],[Discount]])*fUnitSales[[#This Row],[Units]],2)</f>
        <v>99.96</v>
      </c>
      <c r="N6657" s="4" t="str">
        <f>VLOOKUP(fUnitSales[[#This Row],[SalesRep]],dSalesRep[],2,0)</f>
        <v>East</v>
      </c>
    </row>
    <row r="6658" spans="7:14" x14ac:dyDescent="0.25">
      <c r="G6658" s="6">
        <v>41952</v>
      </c>
      <c r="H6658" t="s">
        <v>33</v>
      </c>
      <c r="I6658" t="s">
        <v>8</v>
      </c>
      <c r="J6658">
        <v>2.5000000000000001E-2</v>
      </c>
      <c r="K6658">
        <v>1</v>
      </c>
      <c r="M6658" s="4">
        <f>ROUND(VLOOKUP(fUnitSales[[#This Row],[Product]],dProducts[],2,0)*(1-fUnitSales[[#This Row],[Discount]])*fUnitSales[[#This Row],[Units]],2)</f>
        <v>20.48</v>
      </c>
      <c r="N6658" s="4" t="str">
        <f>VLOOKUP(fUnitSales[[#This Row],[SalesRep]],dSalesRep[],2,0)</f>
        <v>MidWest</v>
      </c>
    </row>
    <row r="6659" spans="7:14" x14ac:dyDescent="0.25">
      <c r="G6659" s="6">
        <v>42004</v>
      </c>
      <c r="H6659" t="s">
        <v>59</v>
      </c>
      <c r="I6659" t="s">
        <v>17</v>
      </c>
      <c r="J6659">
        <v>0.01</v>
      </c>
      <c r="K6659">
        <v>2</v>
      </c>
      <c r="M6659" s="4">
        <f>ROUND(VLOOKUP(fUnitSales[[#This Row],[Product]],dProducts[],2,0)*(1-fUnitSales[[#This Row],[Discount]])*fUnitSales[[#This Row],[Units]],2)</f>
        <v>39.5</v>
      </c>
      <c r="N6659" s="4" t="str">
        <f>VLOOKUP(fUnitSales[[#This Row],[SalesRep]],dSalesRep[],2,0)</f>
        <v>East</v>
      </c>
    </row>
    <row r="6660" spans="7:14" x14ac:dyDescent="0.25">
      <c r="G6660" s="6">
        <v>41635</v>
      </c>
      <c r="H6660" t="s">
        <v>38</v>
      </c>
      <c r="I6660" t="s">
        <v>17</v>
      </c>
      <c r="J6660">
        <v>0</v>
      </c>
      <c r="K6660">
        <v>3</v>
      </c>
      <c r="M6660" s="4">
        <f>ROUND(VLOOKUP(fUnitSales[[#This Row],[Product]],dProducts[],2,0)*(1-fUnitSales[[#This Row],[Discount]])*fUnitSales[[#This Row],[Units]],2)</f>
        <v>59.85</v>
      </c>
      <c r="N6660" s="4" t="str">
        <f>VLOOKUP(fUnitSales[[#This Row],[SalesRep]],dSalesRep[],2,0)</f>
        <v>South</v>
      </c>
    </row>
    <row r="6661" spans="7:14" x14ac:dyDescent="0.25">
      <c r="G6661" s="6">
        <v>41704</v>
      </c>
      <c r="H6661" t="s">
        <v>74</v>
      </c>
      <c r="I6661" t="s">
        <v>31</v>
      </c>
      <c r="J6661">
        <v>1.4999999999999999E-2</v>
      </c>
      <c r="K6661">
        <v>1</v>
      </c>
      <c r="M6661" s="4">
        <f>ROUND(VLOOKUP(fUnitSales[[#This Row],[Product]],dProducts[],2,0)*(1-fUnitSales[[#This Row],[Discount]])*fUnitSales[[#This Row],[Units]],2)</f>
        <v>29.55</v>
      </c>
      <c r="N6661" s="4" t="str">
        <f>VLOOKUP(fUnitSales[[#This Row],[SalesRep]],dSalesRep[],2,0)</f>
        <v>MidWest</v>
      </c>
    </row>
    <row r="6662" spans="7:14" x14ac:dyDescent="0.25">
      <c r="G6662" s="6">
        <v>41280</v>
      </c>
      <c r="H6662" t="s">
        <v>36</v>
      </c>
      <c r="I6662" t="s">
        <v>25</v>
      </c>
      <c r="J6662">
        <v>2.5000000000000001E-2</v>
      </c>
      <c r="K6662">
        <v>1</v>
      </c>
      <c r="M6662" s="4">
        <f>ROUND(VLOOKUP(fUnitSales[[#This Row],[Product]],dProducts[],2,0)*(1-fUnitSales[[#This Row],[Discount]])*fUnitSales[[#This Row],[Units]],2)</f>
        <v>33.15</v>
      </c>
      <c r="N6662" s="4" t="str">
        <f>VLOOKUP(fUnitSales[[#This Row],[SalesRep]],dSalesRep[],2,0)</f>
        <v>West</v>
      </c>
    </row>
    <row r="6663" spans="7:14" x14ac:dyDescent="0.25">
      <c r="G6663" s="6">
        <v>41950</v>
      </c>
      <c r="H6663" t="s">
        <v>89</v>
      </c>
      <c r="I6663" t="s">
        <v>8</v>
      </c>
      <c r="J6663">
        <v>0.01</v>
      </c>
      <c r="K6663">
        <v>2</v>
      </c>
      <c r="M6663" s="4">
        <f>ROUND(VLOOKUP(fUnitSales[[#This Row],[Product]],dProducts[],2,0)*(1-fUnitSales[[#This Row],[Discount]])*fUnitSales[[#This Row],[Units]],2)</f>
        <v>41.58</v>
      </c>
      <c r="N6663" s="4" t="str">
        <f>VLOOKUP(fUnitSales[[#This Row],[SalesRep]],dSalesRep[],2,0)</f>
        <v>West</v>
      </c>
    </row>
    <row r="6664" spans="7:14" x14ac:dyDescent="0.25">
      <c r="G6664" s="6">
        <v>41596</v>
      </c>
      <c r="H6664" t="s">
        <v>65</v>
      </c>
      <c r="I6664" t="s">
        <v>31</v>
      </c>
      <c r="J6664">
        <v>0</v>
      </c>
      <c r="K6664">
        <v>2</v>
      </c>
      <c r="M6664" s="4">
        <f>ROUND(VLOOKUP(fUnitSales[[#This Row],[Product]],dProducts[],2,0)*(1-fUnitSales[[#This Row],[Discount]])*fUnitSales[[#This Row],[Units]],2)</f>
        <v>60</v>
      </c>
      <c r="N6664" s="4" t="str">
        <f>VLOOKUP(fUnitSales[[#This Row],[SalesRep]],dSalesRep[],2,0)</f>
        <v>West</v>
      </c>
    </row>
    <row r="6665" spans="7:14" x14ac:dyDescent="0.25">
      <c r="G6665" s="6">
        <v>41611</v>
      </c>
      <c r="H6665" t="s">
        <v>85</v>
      </c>
      <c r="I6665" t="s">
        <v>37</v>
      </c>
      <c r="J6665">
        <v>0</v>
      </c>
      <c r="K6665">
        <v>2</v>
      </c>
      <c r="M6665" s="4">
        <f>ROUND(VLOOKUP(fUnitSales[[#This Row],[Product]],dProducts[],2,0)*(1-fUnitSales[[#This Row],[Discount]])*fUnitSales[[#This Row],[Units]],2)</f>
        <v>50</v>
      </c>
      <c r="N6665" s="4" t="str">
        <f>VLOOKUP(fUnitSales[[#This Row],[SalesRep]],dSalesRep[],2,0)</f>
        <v>West</v>
      </c>
    </row>
    <row r="6666" spans="7:14" x14ac:dyDescent="0.25">
      <c r="G6666" s="6">
        <v>41615</v>
      </c>
      <c r="H6666" t="s">
        <v>73</v>
      </c>
      <c r="I6666" t="s">
        <v>28</v>
      </c>
      <c r="J6666">
        <v>1.4999999999999999E-2</v>
      </c>
      <c r="K6666">
        <v>2</v>
      </c>
      <c r="M6666" s="4">
        <f>ROUND(VLOOKUP(fUnitSales[[#This Row],[Product]],dProducts[],2,0)*(1-fUnitSales[[#This Row],[Discount]])*fUnitSales[[#This Row],[Units]],2)</f>
        <v>54.18</v>
      </c>
      <c r="N6666" s="4" t="str">
        <f>VLOOKUP(fUnitSales[[#This Row],[SalesRep]],dSalesRep[],2,0)</f>
        <v>West</v>
      </c>
    </row>
    <row r="6667" spans="7:14" x14ac:dyDescent="0.25">
      <c r="G6667" s="6">
        <v>41976</v>
      </c>
      <c r="H6667" t="s">
        <v>33</v>
      </c>
      <c r="I6667" t="s">
        <v>13</v>
      </c>
      <c r="J6667">
        <v>2.5000000000000001E-2</v>
      </c>
      <c r="K6667">
        <v>3</v>
      </c>
      <c r="M6667" s="4">
        <f>ROUND(VLOOKUP(fUnitSales[[#This Row],[Product]],dProducts[],2,0)*(1-fUnitSales[[#This Row],[Discount]])*fUnitSales[[#This Row],[Units]],2)</f>
        <v>67.13</v>
      </c>
      <c r="N6667" s="4" t="str">
        <f>VLOOKUP(fUnitSales[[#This Row],[SalesRep]],dSalesRep[],2,0)</f>
        <v>MidWest</v>
      </c>
    </row>
    <row r="6668" spans="7:14" x14ac:dyDescent="0.25">
      <c r="G6668" s="6">
        <v>41595</v>
      </c>
      <c r="H6668" t="s">
        <v>74</v>
      </c>
      <c r="I6668" t="s">
        <v>13</v>
      </c>
      <c r="J6668">
        <v>0</v>
      </c>
      <c r="K6668">
        <v>2</v>
      </c>
      <c r="M6668" s="4">
        <f>ROUND(VLOOKUP(fUnitSales[[#This Row],[Product]],dProducts[],2,0)*(1-fUnitSales[[#This Row],[Discount]])*fUnitSales[[#This Row],[Units]],2)</f>
        <v>45.9</v>
      </c>
      <c r="N6668" s="4" t="str">
        <f>VLOOKUP(fUnitSales[[#This Row],[SalesRep]],dSalesRep[],2,0)</f>
        <v>MidWest</v>
      </c>
    </row>
    <row r="6669" spans="7:14" x14ac:dyDescent="0.25">
      <c r="G6669" s="6">
        <v>41952</v>
      </c>
      <c r="H6669" t="s">
        <v>90</v>
      </c>
      <c r="I6669" t="s">
        <v>13</v>
      </c>
      <c r="J6669">
        <v>2.5000000000000001E-2</v>
      </c>
      <c r="K6669">
        <v>3</v>
      </c>
      <c r="M6669" s="4">
        <f>ROUND(VLOOKUP(fUnitSales[[#This Row],[Product]],dProducts[],2,0)*(1-fUnitSales[[#This Row],[Discount]])*fUnitSales[[#This Row],[Units]],2)</f>
        <v>67.13</v>
      </c>
      <c r="N6669" s="4" t="str">
        <f>VLOOKUP(fUnitSales[[#This Row],[SalesRep]],dSalesRep[],2,0)</f>
        <v>West</v>
      </c>
    </row>
    <row r="6670" spans="7:14" x14ac:dyDescent="0.25">
      <c r="G6670" s="6">
        <v>41610</v>
      </c>
      <c r="H6670" t="s">
        <v>54</v>
      </c>
      <c r="I6670" t="s">
        <v>25</v>
      </c>
      <c r="J6670">
        <v>1.4999999999999999E-2</v>
      </c>
      <c r="K6670">
        <v>14</v>
      </c>
      <c r="M6670" s="4">
        <f>ROUND(VLOOKUP(fUnitSales[[#This Row],[Product]],dProducts[],2,0)*(1-fUnitSales[[#This Row],[Discount]])*fUnitSales[[#This Row],[Units]],2)</f>
        <v>468.86</v>
      </c>
      <c r="N6670" s="4" t="str">
        <f>VLOOKUP(fUnitSales[[#This Row],[SalesRep]],dSalesRep[],2,0)</f>
        <v>East</v>
      </c>
    </row>
    <row r="6671" spans="7:14" x14ac:dyDescent="0.25">
      <c r="G6671" s="6">
        <v>41988</v>
      </c>
      <c r="H6671" t="s">
        <v>58</v>
      </c>
      <c r="I6671" t="s">
        <v>22</v>
      </c>
      <c r="J6671">
        <v>0.01</v>
      </c>
      <c r="K6671">
        <v>3</v>
      </c>
      <c r="M6671" s="4">
        <f>ROUND(VLOOKUP(fUnitSales[[#This Row],[Product]],dProducts[],2,0)*(1-fUnitSales[[#This Row],[Discount]])*fUnitSales[[#This Row],[Units]],2)</f>
        <v>74.25</v>
      </c>
      <c r="N6671" s="4" t="str">
        <f>VLOOKUP(fUnitSales[[#This Row],[SalesRep]],dSalesRep[],2,0)</f>
        <v>East</v>
      </c>
    </row>
    <row r="6672" spans="7:14" x14ac:dyDescent="0.25">
      <c r="G6672" s="6">
        <v>41285</v>
      </c>
      <c r="H6672" t="s">
        <v>65</v>
      </c>
      <c r="I6672" t="s">
        <v>28</v>
      </c>
      <c r="J6672">
        <v>0</v>
      </c>
      <c r="K6672">
        <v>3</v>
      </c>
      <c r="M6672" s="4">
        <f>ROUND(VLOOKUP(fUnitSales[[#This Row],[Product]],dProducts[],2,0)*(1-fUnitSales[[#This Row],[Discount]])*fUnitSales[[#This Row],[Units]],2)</f>
        <v>82.5</v>
      </c>
      <c r="N6672" s="4" t="str">
        <f>VLOOKUP(fUnitSales[[#This Row],[SalesRep]],dSalesRep[],2,0)</f>
        <v>West</v>
      </c>
    </row>
    <row r="6673" spans="7:14" x14ac:dyDescent="0.25">
      <c r="G6673" s="6">
        <v>41375</v>
      </c>
      <c r="H6673" t="s">
        <v>56</v>
      </c>
      <c r="I6673" t="s">
        <v>13</v>
      </c>
      <c r="J6673">
        <v>0</v>
      </c>
      <c r="K6673">
        <v>4</v>
      </c>
      <c r="M6673" s="4">
        <f>ROUND(VLOOKUP(fUnitSales[[#This Row],[Product]],dProducts[],2,0)*(1-fUnitSales[[#This Row],[Discount]])*fUnitSales[[#This Row],[Units]],2)</f>
        <v>91.8</v>
      </c>
      <c r="N6673" s="4" t="str">
        <f>VLOOKUP(fUnitSales[[#This Row],[SalesRep]],dSalesRep[],2,0)</f>
        <v>West</v>
      </c>
    </row>
    <row r="6674" spans="7:14" x14ac:dyDescent="0.25">
      <c r="G6674" s="6">
        <v>41597</v>
      </c>
      <c r="H6674" t="s">
        <v>16</v>
      </c>
      <c r="I6674" t="s">
        <v>13</v>
      </c>
      <c r="J6674">
        <v>0</v>
      </c>
      <c r="K6674">
        <v>1</v>
      </c>
      <c r="M6674" s="4">
        <f>ROUND(VLOOKUP(fUnitSales[[#This Row],[Product]],dProducts[],2,0)*(1-fUnitSales[[#This Row],[Discount]])*fUnitSales[[#This Row],[Units]],2)</f>
        <v>22.95</v>
      </c>
      <c r="N6674" s="4" t="str">
        <f>VLOOKUP(fUnitSales[[#This Row],[SalesRep]],dSalesRep[],2,0)</f>
        <v>MidWest</v>
      </c>
    </row>
    <row r="6675" spans="7:14" x14ac:dyDescent="0.25">
      <c r="G6675" s="6">
        <v>41704</v>
      </c>
      <c r="H6675" t="s">
        <v>86</v>
      </c>
      <c r="I6675" t="s">
        <v>34</v>
      </c>
      <c r="J6675">
        <v>2.5000000000000001E-2</v>
      </c>
      <c r="K6675">
        <v>3</v>
      </c>
      <c r="M6675" s="4">
        <f>ROUND(VLOOKUP(fUnitSales[[#This Row],[Product]],dProducts[],2,0)*(1-fUnitSales[[#This Row],[Discount]])*fUnitSales[[#This Row],[Units]],2)</f>
        <v>68.739999999999995</v>
      </c>
      <c r="N6675" s="4" t="str">
        <f>VLOOKUP(fUnitSales[[#This Row],[SalesRep]],dSalesRep[],2,0)</f>
        <v>West</v>
      </c>
    </row>
    <row r="6676" spans="7:14" x14ac:dyDescent="0.25">
      <c r="G6676" s="6">
        <v>42004</v>
      </c>
      <c r="H6676" t="s">
        <v>64</v>
      </c>
      <c r="I6676" t="s">
        <v>34</v>
      </c>
      <c r="J6676">
        <v>0</v>
      </c>
      <c r="K6676">
        <v>3</v>
      </c>
      <c r="M6676" s="4">
        <f>ROUND(VLOOKUP(fUnitSales[[#This Row],[Product]],dProducts[],2,0)*(1-fUnitSales[[#This Row],[Discount]])*fUnitSales[[#This Row],[Units]],2)</f>
        <v>70.5</v>
      </c>
      <c r="N6676" s="4" t="str">
        <f>VLOOKUP(fUnitSales[[#This Row],[SalesRep]],dSalesRep[],2,0)</f>
        <v>MidWest</v>
      </c>
    </row>
    <row r="6677" spans="7:14" x14ac:dyDescent="0.25">
      <c r="G6677" s="6">
        <v>41988</v>
      </c>
      <c r="H6677" t="s">
        <v>89</v>
      </c>
      <c r="I6677" t="s">
        <v>25</v>
      </c>
      <c r="J6677">
        <v>0</v>
      </c>
      <c r="K6677">
        <v>23</v>
      </c>
      <c r="M6677" s="4">
        <f>ROUND(VLOOKUP(fUnitSales[[#This Row],[Product]],dProducts[],2,0)*(1-fUnitSales[[#This Row],[Discount]])*fUnitSales[[#This Row],[Units]],2)</f>
        <v>782</v>
      </c>
      <c r="N6677" s="4" t="str">
        <f>VLOOKUP(fUnitSales[[#This Row],[SalesRep]],dSalesRep[],2,0)</f>
        <v>West</v>
      </c>
    </row>
    <row r="6678" spans="7:14" x14ac:dyDescent="0.25">
      <c r="G6678" s="6">
        <v>41617</v>
      </c>
      <c r="H6678" t="s">
        <v>66</v>
      </c>
      <c r="I6678" t="s">
        <v>25</v>
      </c>
      <c r="J6678">
        <v>0</v>
      </c>
      <c r="K6678">
        <v>3</v>
      </c>
      <c r="M6678" s="4">
        <f>ROUND(VLOOKUP(fUnitSales[[#This Row],[Product]],dProducts[],2,0)*(1-fUnitSales[[#This Row],[Discount]])*fUnitSales[[#This Row],[Units]],2)</f>
        <v>102</v>
      </c>
      <c r="N6678" s="4" t="str">
        <f>VLOOKUP(fUnitSales[[#This Row],[SalesRep]],dSalesRep[],2,0)</f>
        <v>MidWest</v>
      </c>
    </row>
    <row r="6679" spans="7:14" x14ac:dyDescent="0.25">
      <c r="G6679" s="6">
        <v>41955</v>
      </c>
      <c r="H6679" t="s">
        <v>77</v>
      </c>
      <c r="I6679" t="s">
        <v>42</v>
      </c>
      <c r="J6679">
        <v>0</v>
      </c>
      <c r="K6679">
        <v>12</v>
      </c>
      <c r="M6679" s="4">
        <f>ROUND(VLOOKUP(fUnitSales[[#This Row],[Product]],dProducts[],2,0)*(1-fUnitSales[[#This Row],[Discount]])*fUnitSales[[#This Row],[Units]],2)</f>
        <v>228</v>
      </c>
      <c r="N6679" s="4" t="str">
        <f>VLOOKUP(fUnitSales[[#This Row],[SalesRep]],dSalesRep[],2,0)</f>
        <v>MidWest</v>
      </c>
    </row>
    <row r="6680" spans="7:14" x14ac:dyDescent="0.25">
      <c r="G6680" s="6">
        <v>41815</v>
      </c>
      <c r="H6680" t="s">
        <v>85</v>
      </c>
      <c r="I6680" t="s">
        <v>13</v>
      </c>
      <c r="J6680">
        <v>0.01</v>
      </c>
      <c r="K6680">
        <v>2</v>
      </c>
      <c r="M6680" s="4">
        <f>ROUND(VLOOKUP(fUnitSales[[#This Row],[Product]],dProducts[],2,0)*(1-fUnitSales[[#This Row],[Discount]])*fUnitSales[[#This Row],[Units]],2)</f>
        <v>45.44</v>
      </c>
      <c r="N6680" s="4" t="str">
        <f>VLOOKUP(fUnitSales[[#This Row],[SalesRep]],dSalesRep[],2,0)</f>
        <v>West</v>
      </c>
    </row>
    <row r="6681" spans="7:14" x14ac:dyDescent="0.25">
      <c r="G6681" s="6">
        <v>41621</v>
      </c>
      <c r="H6681" t="s">
        <v>27</v>
      </c>
      <c r="I6681" t="s">
        <v>8</v>
      </c>
      <c r="J6681">
        <v>1.4999999999999999E-2</v>
      </c>
      <c r="K6681">
        <v>1</v>
      </c>
      <c r="M6681" s="4">
        <f>ROUND(VLOOKUP(fUnitSales[[#This Row],[Product]],dProducts[],2,0)*(1-fUnitSales[[#This Row],[Discount]])*fUnitSales[[#This Row],[Units]],2)</f>
        <v>20.69</v>
      </c>
      <c r="N6681" s="4" t="str">
        <f>VLOOKUP(fUnitSales[[#This Row],[SalesRep]],dSalesRep[],2,0)</f>
        <v>MidWest</v>
      </c>
    </row>
    <row r="6682" spans="7:14" x14ac:dyDescent="0.25">
      <c r="G6682" s="6">
        <v>41680</v>
      </c>
      <c r="H6682" t="s">
        <v>73</v>
      </c>
      <c r="I6682" t="s">
        <v>31</v>
      </c>
      <c r="J6682">
        <v>0.02</v>
      </c>
      <c r="K6682">
        <v>2</v>
      </c>
      <c r="M6682" s="4">
        <f>ROUND(VLOOKUP(fUnitSales[[#This Row],[Product]],dProducts[],2,0)*(1-fUnitSales[[#This Row],[Discount]])*fUnitSales[[#This Row],[Units]],2)</f>
        <v>58.8</v>
      </c>
      <c r="N6682" s="4" t="str">
        <f>VLOOKUP(fUnitSales[[#This Row],[SalesRep]],dSalesRep[],2,0)</f>
        <v>West</v>
      </c>
    </row>
    <row r="6683" spans="7:14" x14ac:dyDescent="0.25">
      <c r="G6683" s="6">
        <v>41597</v>
      </c>
      <c r="H6683" t="s">
        <v>33</v>
      </c>
      <c r="I6683" t="s">
        <v>13</v>
      </c>
      <c r="J6683">
        <v>0</v>
      </c>
      <c r="K6683">
        <v>2</v>
      </c>
      <c r="M6683" s="4">
        <f>ROUND(VLOOKUP(fUnitSales[[#This Row],[Product]],dProducts[],2,0)*(1-fUnitSales[[#This Row],[Discount]])*fUnitSales[[#This Row],[Units]],2)</f>
        <v>45.9</v>
      </c>
      <c r="N6683" s="4" t="str">
        <f>VLOOKUP(fUnitSales[[#This Row],[SalesRep]],dSalesRep[],2,0)</f>
        <v>MidWest</v>
      </c>
    </row>
    <row r="6684" spans="7:14" x14ac:dyDescent="0.25">
      <c r="G6684" s="6">
        <v>41849</v>
      </c>
      <c r="H6684" t="s">
        <v>54</v>
      </c>
      <c r="I6684" t="s">
        <v>42</v>
      </c>
      <c r="J6684">
        <v>0.01</v>
      </c>
      <c r="K6684">
        <v>2</v>
      </c>
      <c r="M6684" s="4">
        <f>ROUND(VLOOKUP(fUnitSales[[#This Row],[Product]],dProducts[],2,0)*(1-fUnitSales[[#This Row],[Discount]])*fUnitSales[[#This Row],[Units]],2)</f>
        <v>37.619999999999997</v>
      </c>
      <c r="N6684" s="4" t="str">
        <f>VLOOKUP(fUnitSales[[#This Row],[SalesRep]],dSalesRep[],2,0)</f>
        <v>East</v>
      </c>
    </row>
    <row r="6685" spans="7:14" x14ac:dyDescent="0.25">
      <c r="G6685" s="6">
        <v>41602</v>
      </c>
      <c r="H6685" t="s">
        <v>46</v>
      </c>
      <c r="I6685" t="s">
        <v>22</v>
      </c>
      <c r="J6685">
        <v>0.02</v>
      </c>
      <c r="K6685">
        <v>3</v>
      </c>
      <c r="M6685" s="4">
        <f>ROUND(VLOOKUP(fUnitSales[[#This Row],[Product]],dProducts[],2,0)*(1-fUnitSales[[#This Row],[Discount]])*fUnitSales[[#This Row],[Units]],2)</f>
        <v>73.5</v>
      </c>
      <c r="N6685" s="4" t="str">
        <f>VLOOKUP(fUnitSales[[#This Row],[SalesRep]],dSalesRep[],2,0)</f>
        <v>MidWest</v>
      </c>
    </row>
    <row r="6686" spans="7:14" x14ac:dyDescent="0.25">
      <c r="G6686" s="6">
        <v>41603</v>
      </c>
      <c r="H6686" t="s">
        <v>85</v>
      </c>
      <c r="I6686" t="s">
        <v>17</v>
      </c>
      <c r="J6686">
        <v>0.02</v>
      </c>
      <c r="K6686">
        <v>1</v>
      </c>
      <c r="M6686" s="4">
        <f>ROUND(VLOOKUP(fUnitSales[[#This Row],[Product]],dProducts[],2,0)*(1-fUnitSales[[#This Row],[Discount]])*fUnitSales[[#This Row],[Units]],2)</f>
        <v>19.55</v>
      </c>
      <c r="N6686" s="4" t="str">
        <f>VLOOKUP(fUnitSales[[#This Row],[SalesRep]],dSalesRep[],2,0)</f>
        <v>West</v>
      </c>
    </row>
    <row r="6687" spans="7:14" x14ac:dyDescent="0.25">
      <c r="G6687" s="6">
        <v>41622</v>
      </c>
      <c r="H6687" t="s">
        <v>71</v>
      </c>
      <c r="I6687" t="s">
        <v>34</v>
      </c>
      <c r="J6687">
        <v>0</v>
      </c>
      <c r="K6687">
        <v>3</v>
      </c>
      <c r="M6687" s="4">
        <f>ROUND(VLOOKUP(fUnitSales[[#This Row],[Product]],dProducts[],2,0)*(1-fUnitSales[[#This Row],[Discount]])*fUnitSales[[#This Row],[Units]],2)</f>
        <v>70.5</v>
      </c>
      <c r="N6687" s="4" t="str">
        <f>VLOOKUP(fUnitSales[[#This Row],[SalesRep]],dSalesRep[],2,0)</f>
        <v>MidWest</v>
      </c>
    </row>
    <row r="6688" spans="7:14" x14ac:dyDescent="0.25">
      <c r="G6688" s="6">
        <v>41596</v>
      </c>
      <c r="H6688" t="s">
        <v>40</v>
      </c>
      <c r="I6688" t="s">
        <v>37</v>
      </c>
      <c r="J6688">
        <v>0.03</v>
      </c>
      <c r="K6688">
        <v>2</v>
      </c>
      <c r="M6688" s="4">
        <f>ROUND(VLOOKUP(fUnitSales[[#This Row],[Product]],dProducts[],2,0)*(1-fUnitSales[[#This Row],[Discount]])*fUnitSales[[#This Row],[Units]],2)</f>
        <v>48.5</v>
      </c>
      <c r="N6688" s="4" t="str">
        <f>VLOOKUP(fUnitSales[[#This Row],[SalesRep]],dSalesRep[],2,0)</f>
        <v>East</v>
      </c>
    </row>
    <row r="6689" spans="7:14" x14ac:dyDescent="0.25">
      <c r="G6689" s="6">
        <v>41969</v>
      </c>
      <c r="H6689" t="s">
        <v>16</v>
      </c>
      <c r="I6689" t="s">
        <v>18</v>
      </c>
      <c r="J6689">
        <v>0</v>
      </c>
      <c r="K6689">
        <v>2</v>
      </c>
      <c r="M6689" s="4">
        <f>ROUND(VLOOKUP(fUnitSales[[#This Row],[Product]],dProducts[],2,0)*(1-fUnitSales[[#This Row],[Discount]])*fUnitSales[[#This Row],[Units]],2)</f>
        <v>45.9</v>
      </c>
      <c r="N6689" s="4" t="str">
        <f>VLOOKUP(fUnitSales[[#This Row],[SalesRep]],dSalesRep[],2,0)</f>
        <v>MidWest</v>
      </c>
    </row>
    <row r="6690" spans="7:14" x14ac:dyDescent="0.25">
      <c r="G6690" s="6">
        <v>41591</v>
      </c>
      <c r="H6690" t="s">
        <v>56</v>
      </c>
      <c r="I6690" t="s">
        <v>8</v>
      </c>
      <c r="J6690">
        <v>0.02</v>
      </c>
      <c r="K6690">
        <v>2</v>
      </c>
      <c r="M6690" s="4">
        <f>ROUND(VLOOKUP(fUnitSales[[#This Row],[Product]],dProducts[],2,0)*(1-fUnitSales[[#This Row],[Discount]])*fUnitSales[[#This Row],[Units]],2)</f>
        <v>41.16</v>
      </c>
      <c r="N6690" s="4" t="str">
        <f>VLOOKUP(fUnitSales[[#This Row],[SalesRep]],dSalesRep[],2,0)</f>
        <v>West</v>
      </c>
    </row>
    <row r="6691" spans="7:14" x14ac:dyDescent="0.25">
      <c r="G6691" s="6">
        <v>41956</v>
      </c>
      <c r="H6691" t="s">
        <v>89</v>
      </c>
      <c r="I6691" t="s">
        <v>37</v>
      </c>
      <c r="J6691">
        <v>0.02</v>
      </c>
      <c r="K6691">
        <v>4</v>
      </c>
      <c r="M6691" s="4">
        <f>ROUND(VLOOKUP(fUnitSales[[#This Row],[Product]],dProducts[],2,0)*(1-fUnitSales[[#This Row],[Discount]])*fUnitSales[[#This Row],[Units]],2)</f>
        <v>98</v>
      </c>
      <c r="N6691" s="4" t="str">
        <f>VLOOKUP(fUnitSales[[#This Row],[SalesRep]],dSalesRep[],2,0)</f>
        <v>West</v>
      </c>
    </row>
    <row r="6692" spans="7:14" x14ac:dyDescent="0.25">
      <c r="G6692" s="6">
        <v>41978</v>
      </c>
      <c r="H6692" t="s">
        <v>95</v>
      </c>
      <c r="I6692" t="s">
        <v>37</v>
      </c>
      <c r="J6692">
        <v>0</v>
      </c>
      <c r="K6692">
        <v>2</v>
      </c>
      <c r="M6692" s="4">
        <f>ROUND(VLOOKUP(fUnitSales[[#This Row],[Product]],dProducts[],2,0)*(1-fUnitSales[[#This Row],[Discount]])*fUnitSales[[#This Row],[Units]],2)</f>
        <v>50</v>
      </c>
      <c r="N6692" s="4" t="str">
        <f>VLOOKUP(fUnitSales[[#This Row],[SalesRep]],dSalesRep[],2,0)</f>
        <v>South</v>
      </c>
    </row>
    <row r="6693" spans="7:14" x14ac:dyDescent="0.25">
      <c r="G6693" s="6">
        <v>41833</v>
      </c>
      <c r="H6693" t="s">
        <v>50</v>
      </c>
      <c r="I6693" t="s">
        <v>18</v>
      </c>
      <c r="J6693">
        <v>0.03</v>
      </c>
      <c r="K6693">
        <v>2</v>
      </c>
      <c r="M6693" s="4">
        <f>ROUND(VLOOKUP(fUnitSales[[#This Row],[Product]],dProducts[],2,0)*(1-fUnitSales[[#This Row],[Discount]])*fUnitSales[[#This Row],[Units]],2)</f>
        <v>44.52</v>
      </c>
      <c r="N6693" s="4" t="str">
        <f>VLOOKUP(fUnitSales[[#This Row],[SalesRep]],dSalesRep[],2,0)</f>
        <v>MidWest</v>
      </c>
    </row>
    <row r="6694" spans="7:14" x14ac:dyDescent="0.25">
      <c r="G6694" s="6">
        <v>41982</v>
      </c>
      <c r="H6694" t="s">
        <v>53</v>
      </c>
      <c r="I6694" t="s">
        <v>31</v>
      </c>
      <c r="J6694">
        <v>0</v>
      </c>
      <c r="K6694">
        <v>1</v>
      </c>
      <c r="M6694" s="4">
        <f>ROUND(VLOOKUP(fUnitSales[[#This Row],[Product]],dProducts[],2,0)*(1-fUnitSales[[#This Row],[Discount]])*fUnitSales[[#This Row],[Units]],2)</f>
        <v>30</v>
      </c>
      <c r="N6694" s="4" t="str">
        <f>VLOOKUP(fUnitSales[[#This Row],[SalesRep]],dSalesRep[],2,0)</f>
        <v>West</v>
      </c>
    </row>
    <row r="6695" spans="7:14" x14ac:dyDescent="0.25">
      <c r="G6695" s="6">
        <v>41964</v>
      </c>
      <c r="H6695" t="s">
        <v>52</v>
      </c>
      <c r="I6695" t="s">
        <v>13</v>
      </c>
      <c r="J6695">
        <v>0</v>
      </c>
      <c r="K6695">
        <v>1</v>
      </c>
      <c r="M6695" s="4">
        <f>ROUND(VLOOKUP(fUnitSales[[#This Row],[Product]],dProducts[],2,0)*(1-fUnitSales[[#This Row],[Discount]])*fUnitSales[[#This Row],[Units]],2)</f>
        <v>22.95</v>
      </c>
      <c r="N6695" s="4" t="str">
        <f>VLOOKUP(fUnitSales[[#This Row],[SalesRep]],dSalesRep[],2,0)</f>
        <v>South</v>
      </c>
    </row>
    <row r="6696" spans="7:14" x14ac:dyDescent="0.25">
      <c r="G6696" s="6">
        <v>41608</v>
      </c>
      <c r="H6696" t="s">
        <v>23</v>
      </c>
      <c r="I6696" t="s">
        <v>8</v>
      </c>
      <c r="J6696">
        <v>1.4999999999999999E-2</v>
      </c>
      <c r="K6696">
        <v>1</v>
      </c>
      <c r="M6696" s="4">
        <f>ROUND(VLOOKUP(fUnitSales[[#This Row],[Product]],dProducts[],2,0)*(1-fUnitSales[[#This Row],[Discount]])*fUnitSales[[#This Row],[Units]],2)</f>
        <v>20.69</v>
      </c>
      <c r="N6696" s="4" t="str">
        <f>VLOOKUP(fUnitSales[[#This Row],[SalesRep]],dSalesRep[],2,0)</f>
        <v>East</v>
      </c>
    </row>
    <row r="6697" spans="7:14" x14ac:dyDescent="0.25">
      <c r="G6697" s="6">
        <v>41585</v>
      </c>
      <c r="H6697" t="s">
        <v>85</v>
      </c>
      <c r="I6697" t="s">
        <v>25</v>
      </c>
      <c r="J6697">
        <v>0</v>
      </c>
      <c r="K6697">
        <v>1</v>
      </c>
      <c r="M6697" s="4">
        <f>ROUND(VLOOKUP(fUnitSales[[#This Row],[Product]],dProducts[],2,0)*(1-fUnitSales[[#This Row],[Discount]])*fUnitSales[[#This Row],[Units]],2)</f>
        <v>34</v>
      </c>
      <c r="N6697" s="4" t="str">
        <f>VLOOKUP(fUnitSales[[#This Row],[SalesRep]],dSalesRep[],2,0)</f>
        <v>West</v>
      </c>
    </row>
    <row r="6698" spans="7:14" x14ac:dyDescent="0.25">
      <c r="G6698" s="6">
        <v>41889</v>
      </c>
      <c r="H6698" t="s">
        <v>9</v>
      </c>
      <c r="I6698" t="s">
        <v>28</v>
      </c>
      <c r="J6698">
        <v>0.02</v>
      </c>
      <c r="K6698">
        <v>1</v>
      </c>
      <c r="M6698" s="4">
        <f>ROUND(VLOOKUP(fUnitSales[[#This Row],[Product]],dProducts[],2,0)*(1-fUnitSales[[#This Row],[Discount]])*fUnitSales[[#This Row],[Units]],2)</f>
        <v>26.95</v>
      </c>
      <c r="N6698" s="4" t="str">
        <f>VLOOKUP(fUnitSales[[#This Row],[SalesRep]],dSalesRep[],2,0)</f>
        <v>MidWest</v>
      </c>
    </row>
    <row r="6699" spans="7:14" x14ac:dyDescent="0.25">
      <c r="G6699" s="6">
        <v>41624</v>
      </c>
      <c r="H6699" t="s">
        <v>60</v>
      </c>
      <c r="I6699" t="s">
        <v>17</v>
      </c>
      <c r="J6699">
        <v>0</v>
      </c>
      <c r="K6699">
        <v>2</v>
      </c>
      <c r="M6699" s="4">
        <f>ROUND(VLOOKUP(fUnitSales[[#This Row],[Product]],dProducts[],2,0)*(1-fUnitSales[[#This Row],[Discount]])*fUnitSales[[#This Row],[Units]],2)</f>
        <v>39.9</v>
      </c>
      <c r="N6699" s="4" t="str">
        <f>VLOOKUP(fUnitSales[[#This Row],[SalesRep]],dSalesRep[],2,0)</f>
        <v>South</v>
      </c>
    </row>
    <row r="6700" spans="7:14" x14ac:dyDescent="0.25">
      <c r="G6700" s="6">
        <v>41623</v>
      </c>
      <c r="H6700" t="s">
        <v>70</v>
      </c>
      <c r="I6700" t="s">
        <v>25</v>
      </c>
      <c r="J6700">
        <v>2.5000000000000001E-2</v>
      </c>
      <c r="K6700">
        <v>2</v>
      </c>
      <c r="M6700" s="4">
        <f>ROUND(VLOOKUP(fUnitSales[[#This Row],[Product]],dProducts[],2,0)*(1-fUnitSales[[#This Row],[Discount]])*fUnitSales[[#This Row],[Units]],2)</f>
        <v>66.3</v>
      </c>
      <c r="N6700" s="4" t="str">
        <f>VLOOKUP(fUnitSales[[#This Row],[SalesRep]],dSalesRep[],2,0)</f>
        <v>West</v>
      </c>
    </row>
    <row r="6701" spans="7:14" x14ac:dyDescent="0.25">
      <c r="G6701" s="6">
        <v>41954</v>
      </c>
      <c r="H6701" t="s">
        <v>53</v>
      </c>
      <c r="I6701" t="s">
        <v>37</v>
      </c>
      <c r="J6701">
        <v>0</v>
      </c>
      <c r="K6701">
        <v>2</v>
      </c>
      <c r="M6701" s="4">
        <f>ROUND(VLOOKUP(fUnitSales[[#This Row],[Product]],dProducts[],2,0)*(1-fUnitSales[[#This Row],[Discount]])*fUnitSales[[#This Row],[Units]],2)</f>
        <v>50</v>
      </c>
      <c r="N6701" s="4" t="str">
        <f>VLOOKUP(fUnitSales[[#This Row],[SalesRep]],dSalesRep[],2,0)</f>
        <v>West</v>
      </c>
    </row>
    <row r="6702" spans="7:14" x14ac:dyDescent="0.25">
      <c r="G6702" s="6">
        <v>41607</v>
      </c>
      <c r="H6702" t="s">
        <v>48</v>
      </c>
      <c r="I6702" t="s">
        <v>31</v>
      </c>
      <c r="J6702">
        <v>2.5000000000000001E-2</v>
      </c>
      <c r="K6702">
        <v>3</v>
      </c>
      <c r="M6702" s="4">
        <f>ROUND(VLOOKUP(fUnitSales[[#This Row],[Product]],dProducts[],2,0)*(1-fUnitSales[[#This Row],[Discount]])*fUnitSales[[#This Row],[Units]],2)</f>
        <v>87.75</v>
      </c>
      <c r="N6702" s="4" t="str">
        <f>VLOOKUP(fUnitSales[[#This Row],[SalesRep]],dSalesRep[],2,0)</f>
        <v>MidWest</v>
      </c>
    </row>
    <row r="6703" spans="7:14" x14ac:dyDescent="0.25">
      <c r="G6703" s="6">
        <v>41610</v>
      </c>
      <c r="H6703" t="s">
        <v>67</v>
      </c>
      <c r="I6703" t="s">
        <v>17</v>
      </c>
      <c r="J6703">
        <v>0.02</v>
      </c>
      <c r="K6703">
        <v>3</v>
      </c>
      <c r="M6703" s="4">
        <f>ROUND(VLOOKUP(fUnitSales[[#This Row],[Product]],dProducts[],2,0)*(1-fUnitSales[[#This Row],[Discount]])*fUnitSales[[#This Row],[Units]],2)</f>
        <v>58.65</v>
      </c>
      <c r="N6703" s="4" t="str">
        <f>VLOOKUP(fUnitSales[[#This Row],[SalesRep]],dSalesRep[],2,0)</f>
        <v>West</v>
      </c>
    </row>
    <row r="6704" spans="7:14" x14ac:dyDescent="0.25">
      <c r="G6704" s="6">
        <v>41975</v>
      </c>
      <c r="H6704" t="s">
        <v>58</v>
      </c>
      <c r="I6704" t="s">
        <v>34</v>
      </c>
      <c r="J6704">
        <v>0</v>
      </c>
      <c r="K6704">
        <v>2</v>
      </c>
      <c r="M6704" s="4">
        <f>ROUND(VLOOKUP(fUnitSales[[#This Row],[Product]],dProducts[],2,0)*(1-fUnitSales[[#This Row],[Discount]])*fUnitSales[[#This Row],[Units]],2)</f>
        <v>47</v>
      </c>
      <c r="N6704" s="4" t="str">
        <f>VLOOKUP(fUnitSales[[#This Row],[SalesRep]],dSalesRep[],2,0)</f>
        <v>East</v>
      </c>
    </row>
    <row r="6705" spans="7:14" x14ac:dyDescent="0.25">
      <c r="G6705" s="6">
        <v>41601</v>
      </c>
      <c r="H6705" t="s">
        <v>88</v>
      </c>
      <c r="I6705" t="s">
        <v>17</v>
      </c>
      <c r="J6705">
        <v>0</v>
      </c>
      <c r="K6705">
        <v>3</v>
      </c>
      <c r="M6705" s="4">
        <f>ROUND(VLOOKUP(fUnitSales[[#This Row],[Product]],dProducts[],2,0)*(1-fUnitSales[[#This Row],[Discount]])*fUnitSales[[#This Row],[Units]],2)</f>
        <v>59.85</v>
      </c>
      <c r="N6705" s="4" t="str">
        <f>VLOOKUP(fUnitSales[[#This Row],[SalesRep]],dSalesRep[],2,0)</f>
        <v>MidWest</v>
      </c>
    </row>
    <row r="6706" spans="7:14" x14ac:dyDescent="0.25">
      <c r="G6706" s="6">
        <v>41767</v>
      </c>
      <c r="H6706" t="s">
        <v>93</v>
      </c>
      <c r="I6706" t="s">
        <v>18</v>
      </c>
      <c r="J6706">
        <v>0.01</v>
      </c>
      <c r="K6706">
        <v>3</v>
      </c>
      <c r="M6706" s="4">
        <f>ROUND(VLOOKUP(fUnitSales[[#This Row],[Product]],dProducts[],2,0)*(1-fUnitSales[[#This Row],[Discount]])*fUnitSales[[#This Row],[Units]],2)</f>
        <v>68.16</v>
      </c>
      <c r="N6706" s="4" t="str">
        <f>VLOOKUP(fUnitSales[[#This Row],[SalesRep]],dSalesRep[],2,0)</f>
        <v>MidWest</v>
      </c>
    </row>
    <row r="6707" spans="7:14" x14ac:dyDescent="0.25">
      <c r="G6707" s="6">
        <v>41607</v>
      </c>
      <c r="H6707" t="s">
        <v>48</v>
      </c>
      <c r="I6707" t="s">
        <v>18</v>
      </c>
      <c r="J6707">
        <v>0</v>
      </c>
      <c r="K6707">
        <v>3</v>
      </c>
      <c r="M6707" s="4">
        <f>ROUND(VLOOKUP(fUnitSales[[#This Row],[Product]],dProducts[],2,0)*(1-fUnitSales[[#This Row],[Discount]])*fUnitSales[[#This Row],[Units]],2)</f>
        <v>68.849999999999994</v>
      </c>
      <c r="N6707" s="4" t="str">
        <f>VLOOKUP(fUnitSales[[#This Row],[SalesRep]],dSalesRep[],2,0)</f>
        <v>MidWest</v>
      </c>
    </row>
    <row r="6708" spans="7:14" x14ac:dyDescent="0.25">
      <c r="G6708" s="6">
        <v>41379</v>
      </c>
      <c r="H6708" t="s">
        <v>90</v>
      </c>
      <c r="I6708" t="s">
        <v>25</v>
      </c>
      <c r="J6708">
        <v>0.01</v>
      </c>
      <c r="K6708">
        <v>3</v>
      </c>
      <c r="M6708" s="4">
        <f>ROUND(VLOOKUP(fUnitSales[[#This Row],[Product]],dProducts[],2,0)*(1-fUnitSales[[#This Row],[Discount]])*fUnitSales[[#This Row],[Units]],2)</f>
        <v>100.98</v>
      </c>
      <c r="N6708" s="4" t="str">
        <f>VLOOKUP(fUnitSales[[#This Row],[SalesRep]],dSalesRep[],2,0)</f>
        <v>West</v>
      </c>
    </row>
    <row r="6709" spans="7:14" x14ac:dyDescent="0.25">
      <c r="G6709" s="6">
        <v>41610</v>
      </c>
      <c r="H6709" t="s">
        <v>53</v>
      </c>
      <c r="I6709" t="s">
        <v>8</v>
      </c>
      <c r="J6709">
        <v>0</v>
      </c>
      <c r="K6709">
        <v>2</v>
      </c>
      <c r="M6709" s="4">
        <f>ROUND(VLOOKUP(fUnitSales[[#This Row],[Product]],dProducts[],2,0)*(1-fUnitSales[[#This Row],[Discount]])*fUnitSales[[#This Row],[Units]],2)</f>
        <v>42</v>
      </c>
      <c r="N6709" s="4" t="str">
        <f>VLOOKUP(fUnitSales[[#This Row],[SalesRep]],dSalesRep[],2,0)</f>
        <v>West</v>
      </c>
    </row>
    <row r="6710" spans="7:14" x14ac:dyDescent="0.25">
      <c r="G6710" s="6">
        <v>41408</v>
      </c>
      <c r="H6710" t="s">
        <v>87</v>
      </c>
      <c r="I6710" t="s">
        <v>37</v>
      </c>
      <c r="J6710">
        <v>2.5000000000000001E-2</v>
      </c>
      <c r="K6710">
        <v>3</v>
      </c>
      <c r="M6710" s="4">
        <f>ROUND(VLOOKUP(fUnitSales[[#This Row],[Product]],dProducts[],2,0)*(1-fUnitSales[[#This Row],[Discount]])*fUnitSales[[#This Row],[Units]],2)</f>
        <v>73.13</v>
      </c>
      <c r="N6710" s="4" t="str">
        <f>VLOOKUP(fUnitSales[[#This Row],[SalesRep]],dSalesRep[],2,0)</f>
        <v>South</v>
      </c>
    </row>
    <row r="6711" spans="7:14" x14ac:dyDescent="0.25">
      <c r="G6711" s="6">
        <v>41357</v>
      </c>
      <c r="H6711" t="s">
        <v>21</v>
      </c>
      <c r="I6711" t="s">
        <v>37</v>
      </c>
      <c r="J6711">
        <v>0.02</v>
      </c>
      <c r="K6711">
        <v>17</v>
      </c>
      <c r="M6711" s="4">
        <f>ROUND(VLOOKUP(fUnitSales[[#This Row],[Product]],dProducts[],2,0)*(1-fUnitSales[[#This Row],[Discount]])*fUnitSales[[#This Row],[Units]],2)</f>
        <v>416.5</v>
      </c>
      <c r="N6711" s="4" t="str">
        <f>VLOOKUP(fUnitSales[[#This Row],[SalesRep]],dSalesRep[],2,0)</f>
        <v>West</v>
      </c>
    </row>
    <row r="6712" spans="7:14" x14ac:dyDescent="0.25">
      <c r="G6712" s="6">
        <v>41582</v>
      </c>
      <c r="H6712" t="s">
        <v>43</v>
      </c>
      <c r="I6712" t="s">
        <v>42</v>
      </c>
      <c r="J6712">
        <v>0.03</v>
      </c>
      <c r="K6712">
        <v>3</v>
      </c>
      <c r="M6712" s="4">
        <f>ROUND(VLOOKUP(fUnitSales[[#This Row],[Product]],dProducts[],2,0)*(1-fUnitSales[[#This Row],[Discount]])*fUnitSales[[#This Row],[Units]],2)</f>
        <v>55.29</v>
      </c>
      <c r="N6712" s="4" t="str">
        <f>VLOOKUP(fUnitSales[[#This Row],[SalesRep]],dSalesRep[],2,0)</f>
        <v>MidWest</v>
      </c>
    </row>
    <row r="6713" spans="7:14" x14ac:dyDescent="0.25">
      <c r="G6713" s="6">
        <v>41946</v>
      </c>
      <c r="H6713" t="s">
        <v>33</v>
      </c>
      <c r="I6713" t="s">
        <v>13</v>
      </c>
      <c r="J6713">
        <v>0.02</v>
      </c>
      <c r="K6713">
        <v>1</v>
      </c>
      <c r="M6713" s="4">
        <f>ROUND(VLOOKUP(fUnitSales[[#This Row],[Product]],dProducts[],2,0)*(1-fUnitSales[[#This Row],[Discount]])*fUnitSales[[#This Row],[Units]],2)</f>
        <v>22.49</v>
      </c>
      <c r="N6713" s="4" t="str">
        <f>VLOOKUP(fUnitSales[[#This Row],[SalesRep]],dSalesRep[],2,0)</f>
        <v>MidWest</v>
      </c>
    </row>
    <row r="6714" spans="7:14" x14ac:dyDescent="0.25">
      <c r="G6714" s="6">
        <v>41862</v>
      </c>
      <c r="H6714" t="s">
        <v>9</v>
      </c>
      <c r="I6714" t="s">
        <v>34</v>
      </c>
      <c r="J6714">
        <v>0</v>
      </c>
      <c r="K6714">
        <v>3</v>
      </c>
      <c r="M6714" s="4">
        <f>ROUND(VLOOKUP(fUnitSales[[#This Row],[Product]],dProducts[],2,0)*(1-fUnitSales[[#This Row],[Discount]])*fUnitSales[[#This Row],[Units]],2)</f>
        <v>70.5</v>
      </c>
      <c r="N6714" s="4" t="str">
        <f>VLOOKUP(fUnitSales[[#This Row],[SalesRep]],dSalesRep[],2,0)</f>
        <v>MidWest</v>
      </c>
    </row>
    <row r="6715" spans="7:14" x14ac:dyDescent="0.25">
      <c r="G6715" s="6">
        <v>41346</v>
      </c>
      <c r="H6715" t="s">
        <v>47</v>
      </c>
      <c r="I6715" t="s">
        <v>13</v>
      </c>
      <c r="J6715">
        <v>0</v>
      </c>
      <c r="K6715">
        <v>2</v>
      </c>
      <c r="M6715" s="4">
        <f>ROUND(VLOOKUP(fUnitSales[[#This Row],[Product]],dProducts[],2,0)*(1-fUnitSales[[#This Row],[Discount]])*fUnitSales[[#This Row],[Units]],2)</f>
        <v>45.9</v>
      </c>
      <c r="N6715" s="4" t="str">
        <f>VLOOKUP(fUnitSales[[#This Row],[SalesRep]],dSalesRep[],2,0)</f>
        <v>South</v>
      </c>
    </row>
    <row r="6716" spans="7:14" x14ac:dyDescent="0.25">
      <c r="G6716" s="6">
        <v>41624</v>
      </c>
      <c r="H6716" t="s">
        <v>49</v>
      </c>
      <c r="I6716" t="s">
        <v>42</v>
      </c>
      <c r="J6716">
        <v>0</v>
      </c>
      <c r="K6716">
        <v>1</v>
      </c>
      <c r="M6716" s="4">
        <f>ROUND(VLOOKUP(fUnitSales[[#This Row],[Product]],dProducts[],2,0)*(1-fUnitSales[[#This Row],[Discount]])*fUnitSales[[#This Row],[Units]],2)</f>
        <v>19</v>
      </c>
      <c r="N6716" s="4" t="str">
        <f>VLOOKUP(fUnitSales[[#This Row],[SalesRep]],dSalesRep[],2,0)</f>
        <v>West</v>
      </c>
    </row>
    <row r="6717" spans="7:14" x14ac:dyDescent="0.25">
      <c r="G6717" s="6">
        <v>41611</v>
      </c>
      <c r="H6717" t="s">
        <v>41</v>
      </c>
      <c r="I6717" t="s">
        <v>25</v>
      </c>
      <c r="J6717">
        <v>0</v>
      </c>
      <c r="K6717">
        <v>1</v>
      </c>
      <c r="M6717" s="4">
        <f>ROUND(VLOOKUP(fUnitSales[[#This Row],[Product]],dProducts[],2,0)*(1-fUnitSales[[#This Row],[Discount]])*fUnitSales[[#This Row],[Units]],2)</f>
        <v>34</v>
      </c>
      <c r="N6717" s="4" t="str">
        <f>VLOOKUP(fUnitSales[[#This Row],[SalesRep]],dSalesRep[],2,0)</f>
        <v>South</v>
      </c>
    </row>
    <row r="6718" spans="7:14" x14ac:dyDescent="0.25">
      <c r="G6718" s="6">
        <v>41628</v>
      </c>
      <c r="H6718" t="s">
        <v>85</v>
      </c>
      <c r="I6718" t="s">
        <v>18</v>
      </c>
      <c r="J6718">
        <v>0</v>
      </c>
      <c r="K6718">
        <v>12</v>
      </c>
      <c r="M6718" s="4">
        <f>ROUND(VLOOKUP(fUnitSales[[#This Row],[Product]],dProducts[],2,0)*(1-fUnitSales[[#This Row],[Discount]])*fUnitSales[[#This Row],[Units]],2)</f>
        <v>275.39999999999998</v>
      </c>
      <c r="N6718" s="4" t="str">
        <f>VLOOKUP(fUnitSales[[#This Row],[SalesRep]],dSalesRep[],2,0)</f>
        <v>West</v>
      </c>
    </row>
    <row r="6719" spans="7:14" x14ac:dyDescent="0.25">
      <c r="G6719" s="6">
        <v>41986</v>
      </c>
      <c r="H6719" t="s">
        <v>41</v>
      </c>
      <c r="I6719" t="s">
        <v>31</v>
      </c>
      <c r="J6719">
        <v>0</v>
      </c>
      <c r="K6719">
        <v>18</v>
      </c>
      <c r="M6719" s="4">
        <f>ROUND(VLOOKUP(fUnitSales[[#This Row],[Product]],dProducts[],2,0)*(1-fUnitSales[[#This Row],[Discount]])*fUnitSales[[#This Row],[Units]],2)</f>
        <v>540</v>
      </c>
      <c r="N6719" s="4" t="str">
        <f>VLOOKUP(fUnitSales[[#This Row],[SalesRep]],dSalesRep[],2,0)</f>
        <v>South</v>
      </c>
    </row>
    <row r="6720" spans="7:14" x14ac:dyDescent="0.25">
      <c r="G6720" s="6">
        <v>41391</v>
      </c>
      <c r="H6720" t="s">
        <v>24</v>
      </c>
      <c r="I6720" t="s">
        <v>37</v>
      </c>
      <c r="J6720">
        <v>0</v>
      </c>
      <c r="K6720">
        <v>3</v>
      </c>
      <c r="M6720" s="4">
        <f>ROUND(VLOOKUP(fUnitSales[[#This Row],[Product]],dProducts[],2,0)*(1-fUnitSales[[#This Row],[Discount]])*fUnitSales[[#This Row],[Units]],2)</f>
        <v>75</v>
      </c>
      <c r="N6720" s="4" t="str">
        <f>VLOOKUP(fUnitSales[[#This Row],[SalesRep]],dSalesRep[],2,0)</f>
        <v>MidWest</v>
      </c>
    </row>
    <row r="6721" spans="7:14" x14ac:dyDescent="0.25">
      <c r="G6721" s="6">
        <v>41951</v>
      </c>
      <c r="H6721" t="s">
        <v>26</v>
      </c>
      <c r="I6721" t="s">
        <v>12</v>
      </c>
      <c r="J6721">
        <v>0.03</v>
      </c>
      <c r="K6721">
        <v>3</v>
      </c>
      <c r="M6721" s="4">
        <f>ROUND(VLOOKUP(fUnitSales[[#This Row],[Product]],dProducts[],2,0)*(1-fUnitSales[[#This Row],[Discount]])*fUnitSales[[#This Row],[Units]],2)</f>
        <v>232.65</v>
      </c>
      <c r="N6721" s="4" t="str">
        <f>VLOOKUP(fUnitSales[[#This Row],[SalesRep]],dSalesRep[],2,0)</f>
        <v>West</v>
      </c>
    </row>
    <row r="6722" spans="7:14" x14ac:dyDescent="0.25">
      <c r="G6722" s="6">
        <v>41973</v>
      </c>
      <c r="H6722" t="s">
        <v>71</v>
      </c>
      <c r="I6722" t="s">
        <v>37</v>
      </c>
      <c r="J6722">
        <v>0.01</v>
      </c>
      <c r="K6722">
        <v>2</v>
      </c>
      <c r="M6722" s="4">
        <f>ROUND(VLOOKUP(fUnitSales[[#This Row],[Product]],dProducts[],2,0)*(1-fUnitSales[[#This Row],[Discount]])*fUnitSales[[#This Row],[Units]],2)</f>
        <v>49.5</v>
      </c>
      <c r="N6722" s="4" t="str">
        <f>VLOOKUP(fUnitSales[[#This Row],[SalesRep]],dSalesRep[],2,0)</f>
        <v>MidWest</v>
      </c>
    </row>
    <row r="6723" spans="7:14" x14ac:dyDescent="0.25">
      <c r="G6723" s="6">
        <v>41834</v>
      </c>
      <c r="H6723" t="s">
        <v>92</v>
      </c>
      <c r="I6723" t="s">
        <v>31</v>
      </c>
      <c r="J6723">
        <v>1.4999999999999999E-2</v>
      </c>
      <c r="K6723">
        <v>1</v>
      </c>
      <c r="M6723" s="4">
        <f>ROUND(VLOOKUP(fUnitSales[[#This Row],[Product]],dProducts[],2,0)*(1-fUnitSales[[#This Row],[Discount]])*fUnitSales[[#This Row],[Units]],2)</f>
        <v>29.55</v>
      </c>
      <c r="N6723" s="4" t="str">
        <f>VLOOKUP(fUnitSales[[#This Row],[SalesRep]],dSalesRep[],2,0)</f>
        <v>West</v>
      </c>
    </row>
    <row r="6724" spans="7:14" x14ac:dyDescent="0.25">
      <c r="G6724" s="6">
        <v>41979</v>
      </c>
      <c r="H6724" t="s">
        <v>30</v>
      </c>
      <c r="I6724" t="s">
        <v>8</v>
      </c>
      <c r="J6724">
        <v>0</v>
      </c>
      <c r="K6724">
        <v>1</v>
      </c>
      <c r="M6724" s="4">
        <f>ROUND(VLOOKUP(fUnitSales[[#This Row],[Product]],dProducts[],2,0)*(1-fUnitSales[[#This Row],[Discount]])*fUnitSales[[#This Row],[Units]],2)</f>
        <v>21</v>
      </c>
      <c r="N6724" s="4" t="str">
        <f>VLOOKUP(fUnitSales[[#This Row],[SalesRep]],dSalesRep[],2,0)</f>
        <v>East</v>
      </c>
    </row>
    <row r="6725" spans="7:14" x14ac:dyDescent="0.25">
      <c r="G6725" s="6">
        <v>41410</v>
      </c>
      <c r="H6725" t="s">
        <v>68</v>
      </c>
      <c r="I6725" t="s">
        <v>8</v>
      </c>
      <c r="J6725">
        <v>2.5000000000000001E-2</v>
      </c>
      <c r="K6725">
        <v>3</v>
      </c>
      <c r="M6725" s="4">
        <f>ROUND(VLOOKUP(fUnitSales[[#This Row],[Product]],dProducts[],2,0)*(1-fUnitSales[[#This Row],[Discount]])*fUnitSales[[#This Row],[Units]],2)</f>
        <v>61.43</v>
      </c>
      <c r="N6725" s="4" t="str">
        <f>VLOOKUP(fUnitSales[[#This Row],[SalesRep]],dSalesRep[],2,0)</f>
        <v>West</v>
      </c>
    </row>
    <row r="6726" spans="7:14" x14ac:dyDescent="0.25">
      <c r="G6726" s="6">
        <v>41996</v>
      </c>
      <c r="H6726" t="s">
        <v>40</v>
      </c>
      <c r="I6726" t="s">
        <v>37</v>
      </c>
      <c r="J6726">
        <v>0.03</v>
      </c>
      <c r="K6726">
        <v>3</v>
      </c>
      <c r="M6726" s="4">
        <f>ROUND(VLOOKUP(fUnitSales[[#This Row],[Product]],dProducts[],2,0)*(1-fUnitSales[[#This Row],[Discount]])*fUnitSales[[#This Row],[Units]],2)</f>
        <v>72.75</v>
      </c>
      <c r="N6726" s="4" t="str">
        <f>VLOOKUP(fUnitSales[[#This Row],[SalesRep]],dSalesRep[],2,0)</f>
        <v>East</v>
      </c>
    </row>
    <row r="6727" spans="7:14" x14ac:dyDescent="0.25">
      <c r="G6727" s="6">
        <v>41979</v>
      </c>
      <c r="H6727" t="s">
        <v>75</v>
      </c>
      <c r="I6727" t="s">
        <v>42</v>
      </c>
      <c r="J6727">
        <v>1.4999999999999999E-2</v>
      </c>
      <c r="K6727">
        <v>3</v>
      </c>
      <c r="M6727" s="4">
        <f>ROUND(VLOOKUP(fUnitSales[[#This Row],[Product]],dProducts[],2,0)*(1-fUnitSales[[#This Row],[Discount]])*fUnitSales[[#This Row],[Units]],2)</f>
        <v>56.15</v>
      </c>
      <c r="N6727" s="4" t="str">
        <f>VLOOKUP(fUnitSales[[#This Row],[SalesRep]],dSalesRep[],2,0)</f>
        <v>West</v>
      </c>
    </row>
    <row r="6728" spans="7:14" x14ac:dyDescent="0.25">
      <c r="G6728" s="6">
        <v>41982</v>
      </c>
      <c r="H6728" t="s">
        <v>58</v>
      </c>
      <c r="I6728" t="s">
        <v>42</v>
      </c>
      <c r="J6728">
        <v>2.5000000000000001E-2</v>
      </c>
      <c r="K6728">
        <v>3</v>
      </c>
      <c r="M6728" s="4">
        <f>ROUND(VLOOKUP(fUnitSales[[#This Row],[Product]],dProducts[],2,0)*(1-fUnitSales[[#This Row],[Discount]])*fUnitSales[[#This Row],[Units]],2)</f>
        <v>55.58</v>
      </c>
      <c r="N6728" s="4" t="str">
        <f>VLOOKUP(fUnitSales[[#This Row],[SalesRep]],dSalesRep[],2,0)</f>
        <v>East</v>
      </c>
    </row>
    <row r="6729" spans="7:14" x14ac:dyDescent="0.25">
      <c r="G6729" s="6">
        <v>41848</v>
      </c>
      <c r="H6729" t="s">
        <v>27</v>
      </c>
      <c r="I6729" t="s">
        <v>13</v>
      </c>
      <c r="J6729">
        <v>0.03</v>
      </c>
      <c r="K6729">
        <v>2</v>
      </c>
      <c r="M6729" s="4">
        <f>ROUND(VLOOKUP(fUnitSales[[#This Row],[Product]],dProducts[],2,0)*(1-fUnitSales[[#This Row],[Discount]])*fUnitSales[[#This Row],[Units]],2)</f>
        <v>44.52</v>
      </c>
      <c r="N6729" s="4" t="str">
        <f>VLOOKUP(fUnitSales[[#This Row],[SalesRep]],dSalesRep[],2,0)</f>
        <v>MidWest</v>
      </c>
    </row>
    <row r="6730" spans="7:14" x14ac:dyDescent="0.25">
      <c r="G6730" s="6">
        <v>41378</v>
      </c>
      <c r="H6730" t="s">
        <v>41</v>
      </c>
      <c r="I6730" t="s">
        <v>12</v>
      </c>
      <c r="J6730">
        <v>0</v>
      </c>
      <c r="K6730">
        <v>2</v>
      </c>
      <c r="M6730" s="4">
        <f>ROUND(VLOOKUP(fUnitSales[[#This Row],[Product]],dProducts[],2,0)*(1-fUnitSales[[#This Row],[Discount]])*fUnitSales[[#This Row],[Units]],2)</f>
        <v>159.9</v>
      </c>
      <c r="N6730" s="4" t="str">
        <f>VLOOKUP(fUnitSales[[#This Row],[SalesRep]],dSalesRep[],2,0)</f>
        <v>South</v>
      </c>
    </row>
    <row r="6731" spans="7:14" x14ac:dyDescent="0.25">
      <c r="G6731" s="6">
        <v>42001</v>
      </c>
      <c r="H6731" t="s">
        <v>35</v>
      </c>
      <c r="I6731" t="s">
        <v>12</v>
      </c>
      <c r="J6731">
        <v>0</v>
      </c>
      <c r="K6731">
        <v>2</v>
      </c>
      <c r="M6731" s="4">
        <f>ROUND(VLOOKUP(fUnitSales[[#This Row],[Product]],dProducts[],2,0)*(1-fUnitSales[[#This Row],[Discount]])*fUnitSales[[#This Row],[Units]],2)</f>
        <v>159.9</v>
      </c>
      <c r="N6731" s="4" t="str">
        <f>VLOOKUP(fUnitSales[[#This Row],[SalesRep]],dSalesRep[],2,0)</f>
        <v>MidWest</v>
      </c>
    </row>
    <row r="6732" spans="7:14" x14ac:dyDescent="0.25">
      <c r="G6732" s="6">
        <v>41981</v>
      </c>
      <c r="H6732" t="s">
        <v>38</v>
      </c>
      <c r="I6732" t="s">
        <v>17</v>
      </c>
      <c r="J6732">
        <v>0</v>
      </c>
      <c r="K6732">
        <v>3</v>
      </c>
      <c r="M6732" s="4">
        <f>ROUND(VLOOKUP(fUnitSales[[#This Row],[Product]],dProducts[],2,0)*(1-fUnitSales[[#This Row],[Discount]])*fUnitSales[[#This Row],[Units]],2)</f>
        <v>59.85</v>
      </c>
      <c r="N6732" s="4" t="str">
        <f>VLOOKUP(fUnitSales[[#This Row],[SalesRep]],dSalesRep[],2,0)</f>
        <v>South</v>
      </c>
    </row>
    <row r="6733" spans="7:14" x14ac:dyDescent="0.25">
      <c r="G6733" s="6">
        <v>41666</v>
      </c>
      <c r="H6733" t="s">
        <v>78</v>
      </c>
      <c r="I6733" t="s">
        <v>28</v>
      </c>
      <c r="J6733">
        <v>0.01</v>
      </c>
      <c r="K6733">
        <v>1</v>
      </c>
      <c r="M6733" s="4">
        <f>ROUND(VLOOKUP(fUnitSales[[#This Row],[Product]],dProducts[],2,0)*(1-fUnitSales[[#This Row],[Discount]])*fUnitSales[[#This Row],[Units]],2)</f>
        <v>27.23</v>
      </c>
      <c r="N6733" s="4" t="str">
        <f>VLOOKUP(fUnitSales[[#This Row],[SalesRep]],dSalesRep[],2,0)</f>
        <v>West</v>
      </c>
    </row>
    <row r="6734" spans="7:14" x14ac:dyDescent="0.25">
      <c r="G6734" s="6">
        <v>41608</v>
      </c>
      <c r="H6734" t="s">
        <v>57</v>
      </c>
      <c r="I6734" t="s">
        <v>18</v>
      </c>
      <c r="J6734">
        <v>2.5000000000000001E-2</v>
      </c>
      <c r="K6734">
        <v>3</v>
      </c>
      <c r="M6734" s="4">
        <f>ROUND(VLOOKUP(fUnitSales[[#This Row],[Product]],dProducts[],2,0)*(1-fUnitSales[[#This Row],[Discount]])*fUnitSales[[#This Row],[Units]],2)</f>
        <v>67.13</v>
      </c>
      <c r="N6734" s="4" t="str">
        <f>VLOOKUP(fUnitSales[[#This Row],[SalesRep]],dSalesRep[],2,0)</f>
        <v>South</v>
      </c>
    </row>
    <row r="6735" spans="7:14" x14ac:dyDescent="0.25">
      <c r="G6735" s="6">
        <v>41986</v>
      </c>
      <c r="H6735" t="s">
        <v>45</v>
      </c>
      <c r="I6735" t="s">
        <v>18</v>
      </c>
      <c r="J6735">
        <v>0</v>
      </c>
      <c r="K6735">
        <v>1</v>
      </c>
      <c r="M6735" s="4">
        <f>ROUND(VLOOKUP(fUnitSales[[#This Row],[Product]],dProducts[],2,0)*(1-fUnitSales[[#This Row],[Discount]])*fUnitSales[[#This Row],[Units]],2)</f>
        <v>22.95</v>
      </c>
      <c r="N6735" s="4" t="str">
        <f>VLOOKUP(fUnitSales[[#This Row],[SalesRep]],dSalesRep[],2,0)</f>
        <v>MidWest</v>
      </c>
    </row>
    <row r="6736" spans="7:14" x14ac:dyDescent="0.25">
      <c r="G6736" s="6">
        <v>41432</v>
      </c>
      <c r="H6736" t="s">
        <v>46</v>
      </c>
      <c r="I6736" t="s">
        <v>17</v>
      </c>
      <c r="J6736">
        <v>1.4999999999999999E-2</v>
      </c>
      <c r="K6736">
        <v>2</v>
      </c>
      <c r="M6736" s="4">
        <f>ROUND(VLOOKUP(fUnitSales[[#This Row],[Product]],dProducts[],2,0)*(1-fUnitSales[[#This Row],[Discount]])*fUnitSales[[#This Row],[Units]],2)</f>
        <v>39.299999999999997</v>
      </c>
      <c r="N6736" s="4" t="str">
        <f>VLOOKUP(fUnitSales[[#This Row],[SalesRep]],dSalesRep[],2,0)</f>
        <v>MidWest</v>
      </c>
    </row>
    <row r="6737" spans="7:14" x14ac:dyDescent="0.25">
      <c r="G6737" s="6">
        <v>41984</v>
      </c>
      <c r="H6737" t="s">
        <v>14</v>
      </c>
      <c r="I6737" t="s">
        <v>13</v>
      </c>
      <c r="J6737">
        <v>1.4999999999999999E-2</v>
      </c>
      <c r="K6737">
        <v>4</v>
      </c>
      <c r="M6737" s="4">
        <f>ROUND(VLOOKUP(fUnitSales[[#This Row],[Product]],dProducts[],2,0)*(1-fUnitSales[[#This Row],[Discount]])*fUnitSales[[#This Row],[Units]],2)</f>
        <v>90.42</v>
      </c>
      <c r="N6737" s="4" t="str">
        <f>VLOOKUP(fUnitSales[[#This Row],[SalesRep]],dSalesRep[],2,0)</f>
        <v>West</v>
      </c>
    </row>
    <row r="6738" spans="7:14" x14ac:dyDescent="0.25">
      <c r="G6738" s="6">
        <v>42003</v>
      </c>
      <c r="H6738" t="s">
        <v>77</v>
      </c>
      <c r="I6738" t="s">
        <v>25</v>
      </c>
      <c r="J6738">
        <v>0.03</v>
      </c>
      <c r="K6738">
        <v>3</v>
      </c>
      <c r="M6738" s="4">
        <f>ROUND(VLOOKUP(fUnitSales[[#This Row],[Product]],dProducts[],2,0)*(1-fUnitSales[[#This Row],[Discount]])*fUnitSales[[#This Row],[Units]],2)</f>
        <v>98.94</v>
      </c>
      <c r="N6738" s="4" t="str">
        <f>VLOOKUP(fUnitSales[[#This Row],[SalesRep]],dSalesRep[],2,0)</f>
        <v>MidWest</v>
      </c>
    </row>
    <row r="6739" spans="7:14" x14ac:dyDescent="0.25">
      <c r="G6739" s="6">
        <v>41637</v>
      </c>
      <c r="H6739" t="s">
        <v>54</v>
      </c>
      <c r="I6739" t="s">
        <v>8</v>
      </c>
      <c r="J6739">
        <v>1.4999999999999999E-2</v>
      </c>
      <c r="K6739">
        <v>1</v>
      </c>
      <c r="M6739" s="4">
        <f>ROUND(VLOOKUP(fUnitSales[[#This Row],[Product]],dProducts[],2,0)*(1-fUnitSales[[#This Row],[Discount]])*fUnitSales[[#This Row],[Units]],2)</f>
        <v>20.69</v>
      </c>
      <c r="N6739" s="4" t="str">
        <f>VLOOKUP(fUnitSales[[#This Row],[SalesRep]],dSalesRep[],2,0)</f>
        <v>East</v>
      </c>
    </row>
    <row r="6740" spans="7:14" x14ac:dyDescent="0.25">
      <c r="G6740" s="6">
        <v>41313</v>
      </c>
      <c r="H6740" t="s">
        <v>56</v>
      </c>
      <c r="I6740" t="s">
        <v>18</v>
      </c>
      <c r="J6740">
        <v>0.03</v>
      </c>
      <c r="K6740">
        <v>2</v>
      </c>
      <c r="M6740" s="4">
        <f>ROUND(VLOOKUP(fUnitSales[[#This Row],[Product]],dProducts[],2,0)*(1-fUnitSales[[#This Row],[Discount]])*fUnitSales[[#This Row],[Units]],2)</f>
        <v>44.52</v>
      </c>
      <c r="N6740" s="4" t="str">
        <f>VLOOKUP(fUnitSales[[#This Row],[SalesRep]],dSalesRep[],2,0)</f>
        <v>West</v>
      </c>
    </row>
    <row r="6741" spans="7:14" x14ac:dyDescent="0.25">
      <c r="G6741" s="6">
        <v>41999</v>
      </c>
      <c r="H6741" t="s">
        <v>62</v>
      </c>
      <c r="I6741" t="s">
        <v>12</v>
      </c>
      <c r="J6741">
        <v>0</v>
      </c>
      <c r="K6741">
        <v>3</v>
      </c>
      <c r="M6741" s="4">
        <f>ROUND(VLOOKUP(fUnitSales[[#This Row],[Product]],dProducts[],2,0)*(1-fUnitSales[[#This Row],[Discount]])*fUnitSales[[#This Row],[Units]],2)</f>
        <v>239.85</v>
      </c>
      <c r="N6741" s="4" t="str">
        <f>VLOOKUP(fUnitSales[[#This Row],[SalesRep]],dSalesRep[],2,0)</f>
        <v>East</v>
      </c>
    </row>
    <row r="6742" spans="7:14" x14ac:dyDescent="0.25">
      <c r="G6742" s="6">
        <v>41995</v>
      </c>
      <c r="H6742" t="s">
        <v>35</v>
      </c>
      <c r="I6742" t="s">
        <v>17</v>
      </c>
      <c r="J6742">
        <v>0</v>
      </c>
      <c r="K6742">
        <v>2</v>
      </c>
      <c r="M6742" s="4">
        <f>ROUND(VLOOKUP(fUnitSales[[#This Row],[Product]],dProducts[],2,0)*(1-fUnitSales[[#This Row],[Discount]])*fUnitSales[[#This Row],[Units]],2)</f>
        <v>39.9</v>
      </c>
      <c r="N6742" s="4" t="str">
        <f>VLOOKUP(fUnitSales[[#This Row],[SalesRep]],dSalesRep[],2,0)</f>
        <v>MidWest</v>
      </c>
    </row>
    <row r="6743" spans="7:14" x14ac:dyDescent="0.25">
      <c r="G6743" s="6">
        <v>41986</v>
      </c>
      <c r="H6743" t="s">
        <v>65</v>
      </c>
      <c r="I6743" t="s">
        <v>37</v>
      </c>
      <c r="J6743">
        <v>0</v>
      </c>
      <c r="K6743">
        <v>1</v>
      </c>
      <c r="M6743" s="4">
        <f>ROUND(VLOOKUP(fUnitSales[[#This Row],[Product]],dProducts[],2,0)*(1-fUnitSales[[#This Row],[Discount]])*fUnitSales[[#This Row],[Units]],2)</f>
        <v>25</v>
      </c>
      <c r="N6743" s="4" t="str">
        <f>VLOOKUP(fUnitSales[[#This Row],[SalesRep]],dSalesRep[],2,0)</f>
        <v>West</v>
      </c>
    </row>
    <row r="6744" spans="7:14" x14ac:dyDescent="0.25">
      <c r="G6744" s="6">
        <v>41623</v>
      </c>
      <c r="H6744" t="s">
        <v>76</v>
      </c>
      <c r="I6744" t="s">
        <v>28</v>
      </c>
      <c r="J6744">
        <v>0.03</v>
      </c>
      <c r="K6744">
        <v>2</v>
      </c>
      <c r="M6744" s="4">
        <f>ROUND(VLOOKUP(fUnitSales[[#This Row],[Product]],dProducts[],2,0)*(1-fUnitSales[[#This Row],[Discount]])*fUnitSales[[#This Row],[Units]],2)</f>
        <v>53.35</v>
      </c>
      <c r="N6744" s="4" t="str">
        <f>VLOOKUP(fUnitSales[[#This Row],[SalesRep]],dSalesRep[],2,0)</f>
        <v>MidWest</v>
      </c>
    </row>
    <row r="6745" spans="7:14" x14ac:dyDescent="0.25">
      <c r="G6745" s="6">
        <v>41610</v>
      </c>
      <c r="H6745" t="s">
        <v>33</v>
      </c>
      <c r="I6745" t="s">
        <v>17</v>
      </c>
      <c r="J6745">
        <v>0</v>
      </c>
      <c r="K6745">
        <v>2</v>
      </c>
      <c r="M6745" s="4">
        <f>ROUND(VLOOKUP(fUnitSales[[#This Row],[Product]],dProducts[],2,0)*(1-fUnitSales[[#This Row],[Discount]])*fUnitSales[[#This Row],[Units]],2)</f>
        <v>39.9</v>
      </c>
      <c r="N6745" s="4" t="str">
        <f>VLOOKUP(fUnitSales[[#This Row],[SalesRep]],dSalesRep[],2,0)</f>
        <v>MidWest</v>
      </c>
    </row>
    <row r="6746" spans="7:14" x14ac:dyDescent="0.25">
      <c r="G6746" s="6">
        <v>41594</v>
      </c>
      <c r="H6746" t="s">
        <v>23</v>
      </c>
      <c r="I6746" t="s">
        <v>22</v>
      </c>
      <c r="J6746">
        <v>0.03</v>
      </c>
      <c r="K6746">
        <v>3</v>
      </c>
      <c r="M6746" s="4">
        <f>ROUND(VLOOKUP(fUnitSales[[#This Row],[Product]],dProducts[],2,0)*(1-fUnitSales[[#This Row],[Discount]])*fUnitSales[[#This Row],[Units]],2)</f>
        <v>72.75</v>
      </c>
      <c r="N6746" s="4" t="str">
        <f>VLOOKUP(fUnitSales[[#This Row],[SalesRep]],dSalesRep[],2,0)</f>
        <v>East</v>
      </c>
    </row>
    <row r="6747" spans="7:14" x14ac:dyDescent="0.25">
      <c r="G6747" s="6">
        <v>41636</v>
      </c>
      <c r="H6747" t="s">
        <v>32</v>
      </c>
      <c r="I6747" t="s">
        <v>37</v>
      </c>
      <c r="J6747">
        <v>0.02</v>
      </c>
      <c r="K6747">
        <v>3</v>
      </c>
      <c r="M6747" s="4">
        <f>ROUND(VLOOKUP(fUnitSales[[#This Row],[Product]],dProducts[],2,0)*(1-fUnitSales[[#This Row],[Discount]])*fUnitSales[[#This Row],[Units]],2)</f>
        <v>73.5</v>
      </c>
      <c r="N6747" s="4" t="str">
        <f>VLOOKUP(fUnitSales[[#This Row],[SalesRep]],dSalesRep[],2,0)</f>
        <v>West</v>
      </c>
    </row>
    <row r="6748" spans="7:14" x14ac:dyDescent="0.25">
      <c r="G6748" s="6">
        <v>41812</v>
      </c>
      <c r="H6748" t="s">
        <v>51</v>
      </c>
      <c r="I6748" t="s">
        <v>13</v>
      </c>
      <c r="J6748">
        <v>1.4999999999999999E-2</v>
      </c>
      <c r="K6748">
        <v>2</v>
      </c>
      <c r="M6748" s="4">
        <f>ROUND(VLOOKUP(fUnitSales[[#This Row],[Product]],dProducts[],2,0)*(1-fUnitSales[[#This Row],[Discount]])*fUnitSales[[#This Row],[Units]],2)</f>
        <v>45.21</v>
      </c>
      <c r="N6748" s="4" t="str">
        <f>VLOOKUP(fUnitSales[[#This Row],[SalesRep]],dSalesRep[],2,0)</f>
        <v>West</v>
      </c>
    </row>
    <row r="6749" spans="7:14" x14ac:dyDescent="0.25">
      <c r="G6749" s="6">
        <v>41628</v>
      </c>
      <c r="H6749" t="s">
        <v>48</v>
      </c>
      <c r="I6749" t="s">
        <v>25</v>
      </c>
      <c r="J6749">
        <v>0.01</v>
      </c>
      <c r="K6749">
        <v>1</v>
      </c>
      <c r="M6749" s="4">
        <f>ROUND(VLOOKUP(fUnitSales[[#This Row],[Product]],dProducts[],2,0)*(1-fUnitSales[[#This Row],[Discount]])*fUnitSales[[#This Row],[Units]],2)</f>
        <v>33.659999999999997</v>
      </c>
      <c r="N6749" s="4" t="str">
        <f>VLOOKUP(fUnitSales[[#This Row],[SalesRep]],dSalesRep[],2,0)</f>
        <v>MidWest</v>
      </c>
    </row>
    <row r="6750" spans="7:14" x14ac:dyDescent="0.25">
      <c r="G6750" s="6">
        <v>41712</v>
      </c>
      <c r="H6750" t="s">
        <v>89</v>
      </c>
      <c r="I6750" t="s">
        <v>37</v>
      </c>
      <c r="J6750">
        <v>0</v>
      </c>
      <c r="K6750">
        <v>3</v>
      </c>
      <c r="M6750" s="4">
        <f>ROUND(VLOOKUP(fUnitSales[[#This Row],[Product]],dProducts[],2,0)*(1-fUnitSales[[#This Row],[Discount]])*fUnitSales[[#This Row],[Units]],2)</f>
        <v>75</v>
      </c>
      <c r="N6750" s="4" t="str">
        <f>VLOOKUP(fUnitSales[[#This Row],[SalesRep]],dSalesRep[],2,0)</f>
        <v>West</v>
      </c>
    </row>
    <row r="6751" spans="7:14" x14ac:dyDescent="0.25">
      <c r="G6751" s="6">
        <v>41600</v>
      </c>
      <c r="H6751" t="s">
        <v>94</v>
      </c>
      <c r="I6751" t="s">
        <v>31</v>
      </c>
      <c r="J6751">
        <v>0.03</v>
      </c>
      <c r="K6751">
        <v>2</v>
      </c>
      <c r="M6751" s="4">
        <f>ROUND(VLOOKUP(fUnitSales[[#This Row],[Product]],dProducts[],2,0)*(1-fUnitSales[[#This Row],[Discount]])*fUnitSales[[#This Row],[Units]],2)</f>
        <v>58.2</v>
      </c>
      <c r="N6751" s="4" t="str">
        <f>VLOOKUP(fUnitSales[[#This Row],[SalesRep]],dSalesRep[],2,0)</f>
        <v>MidWest</v>
      </c>
    </row>
    <row r="6752" spans="7:14" x14ac:dyDescent="0.25">
      <c r="G6752" s="6">
        <v>41892</v>
      </c>
      <c r="H6752" t="s">
        <v>36</v>
      </c>
      <c r="I6752" t="s">
        <v>12</v>
      </c>
      <c r="J6752">
        <v>2.5000000000000001E-2</v>
      </c>
      <c r="K6752">
        <v>11</v>
      </c>
      <c r="M6752" s="4">
        <f>ROUND(VLOOKUP(fUnitSales[[#This Row],[Product]],dProducts[],2,0)*(1-fUnitSales[[#This Row],[Discount]])*fUnitSales[[#This Row],[Units]],2)</f>
        <v>857.46</v>
      </c>
      <c r="N6752" s="4" t="str">
        <f>VLOOKUP(fUnitSales[[#This Row],[SalesRep]],dSalesRep[],2,0)</f>
        <v>West</v>
      </c>
    </row>
    <row r="6753" spans="7:14" x14ac:dyDescent="0.25">
      <c r="G6753" s="6">
        <v>41605</v>
      </c>
      <c r="H6753" t="s">
        <v>32</v>
      </c>
      <c r="I6753" t="s">
        <v>13</v>
      </c>
      <c r="J6753">
        <v>0</v>
      </c>
      <c r="K6753">
        <v>2</v>
      </c>
      <c r="M6753" s="4">
        <f>ROUND(VLOOKUP(fUnitSales[[#This Row],[Product]],dProducts[],2,0)*(1-fUnitSales[[#This Row],[Discount]])*fUnitSales[[#This Row],[Units]],2)</f>
        <v>45.9</v>
      </c>
      <c r="N6753" s="4" t="str">
        <f>VLOOKUP(fUnitSales[[#This Row],[SalesRep]],dSalesRep[],2,0)</f>
        <v>West</v>
      </c>
    </row>
    <row r="6754" spans="7:14" x14ac:dyDescent="0.25">
      <c r="G6754" s="6">
        <v>41963</v>
      </c>
      <c r="H6754" t="s">
        <v>92</v>
      </c>
      <c r="I6754" t="s">
        <v>18</v>
      </c>
      <c r="J6754">
        <v>0.01</v>
      </c>
      <c r="K6754">
        <v>1</v>
      </c>
      <c r="M6754" s="4">
        <f>ROUND(VLOOKUP(fUnitSales[[#This Row],[Product]],dProducts[],2,0)*(1-fUnitSales[[#This Row],[Discount]])*fUnitSales[[#This Row],[Units]],2)</f>
        <v>22.72</v>
      </c>
      <c r="N6754" s="4" t="str">
        <f>VLOOKUP(fUnitSales[[#This Row],[SalesRep]],dSalesRep[],2,0)</f>
        <v>West</v>
      </c>
    </row>
    <row r="6755" spans="7:14" x14ac:dyDescent="0.25">
      <c r="G6755" s="6">
        <v>41635</v>
      </c>
      <c r="H6755" t="s">
        <v>11</v>
      </c>
      <c r="I6755" t="s">
        <v>25</v>
      </c>
      <c r="J6755">
        <v>2.5000000000000001E-2</v>
      </c>
      <c r="K6755">
        <v>3</v>
      </c>
      <c r="M6755" s="4">
        <f>ROUND(VLOOKUP(fUnitSales[[#This Row],[Product]],dProducts[],2,0)*(1-fUnitSales[[#This Row],[Discount]])*fUnitSales[[#This Row],[Units]],2)</f>
        <v>99.45</v>
      </c>
      <c r="N6755" s="4" t="str">
        <f>VLOOKUP(fUnitSales[[#This Row],[SalesRep]],dSalesRep[],2,0)</f>
        <v>West</v>
      </c>
    </row>
    <row r="6756" spans="7:14" x14ac:dyDescent="0.25">
      <c r="G6756" s="6">
        <v>41849</v>
      </c>
      <c r="H6756" t="s">
        <v>61</v>
      </c>
      <c r="I6756" t="s">
        <v>31</v>
      </c>
      <c r="J6756">
        <v>0.01</v>
      </c>
      <c r="K6756">
        <v>3</v>
      </c>
      <c r="M6756" s="4">
        <f>ROUND(VLOOKUP(fUnitSales[[#This Row],[Product]],dProducts[],2,0)*(1-fUnitSales[[#This Row],[Discount]])*fUnitSales[[#This Row],[Units]],2)</f>
        <v>89.1</v>
      </c>
      <c r="N6756" s="4" t="str">
        <f>VLOOKUP(fUnitSales[[#This Row],[SalesRep]],dSalesRep[],2,0)</f>
        <v>South</v>
      </c>
    </row>
    <row r="6757" spans="7:14" x14ac:dyDescent="0.25">
      <c r="G6757" s="6">
        <v>41833</v>
      </c>
      <c r="H6757" t="s">
        <v>55</v>
      </c>
      <c r="I6757" t="s">
        <v>37</v>
      </c>
      <c r="J6757">
        <v>0</v>
      </c>
      <c r="K6757">
        <v>3</v>
      </c>
      <c r="M6757" s="4">
        <f>ROUND(VLOOKUP(fUnitSales[[#This Row],[Product]],dProducts[],2,0)*(1-fUnitSales[[#This Row],[Discount]])*fUnitSales[[#This Row],[Units]],2)</f>
        <v>75</v>
      </c>
      <c r="N6757" s="4" t="str">
        <f>VLOOKUP(fUnitSales[[#This Row],[SalesRep]],dSalesRep[],2,0)</f>
        <v>South</v>
      </c>
    </row>
    <row r="6758" spans="7:14" x14ac:dyDescent="0.25">
      <c r="G6758" s="6">
        <v>41623</v>
      </c>
      <c r="H6758" t="s">
        <v>11</v>
      </c>
      <c r="I6758" t="s">
        <v>25</v>
      </c>
      <c r="J6758">
        <v>1.4999999999999999E-2</v>
      </c>
      <c r="K6758">
        <v>1</v>
      </c>
      <c r="M6758" s="4">
        <f>ROUND(VLOOKUP(fUnitSales[[#This Row],[Product]],dProducts[],2,0)*(1-fUnitSales[[#This Row],[Discount]])*fUnitSales[[#This Row],[Units]],2)</f>
        <v>33.49</v>
      </c>
      <c r="N6758" s="4" t="str">
        <f>VLOOKUP(fUnitSales[[#This Row],[SalesRep]],dSalesRep[],2,0)</f>
        <v>West</v>
      </c>
    </row>
    <row r="6759" spans="7:14" x14ac:dyDescent="0.25">
      <c r="G6759" s="6">
        <v>41621</v>
      </c>
      <c r="H6759" t="s">
        <v>43</v>
      </c>
      <c r="I6759" t="s">
        <v>25</v>
      </c>
      <c r="J6759">
        <v>0.01</v>
      </c>
      <c r="K6759">
        <v>1</v>
      </c>
      <c r="M6759" s="4">
        <f>ROUND(VLOOKUP(fUnitSales[[#This Row],[Product]],dProducts[],2,0)*(1-fUnitSales[[#This Row],[Discount]])*fUnitSales[[#This Row],[Units]],2)</f>
        <v>33.659999999999997</v>
      </c>
      <c r="N6759" s="4" t="str">
        <f>VLOOKUP(fUnitSales[[#This Row],[SalesRep]],dSalesRep[],2,0)</f>
        <v>MidWest</v>
      </c>
    </row>
    <row r="6760" spans="7:14" x14ac:dyDescent="0.25">
      <c r="G6760" s="6">
        <v>41281</v>
      </c>
      <c r="H6760" t="s">
        <v>82</v>
      </c>
      <c r="I6760" t="s">
        <v>31</v>
      </c>
      <c r="J6760">
        <v>2.5000000000000001E-2</v>
      </c>
      <c r="K6760">
        <v>1</v>
      </c>
      <c r="M6760" s="4">
        <f>ROUND(VLOOKUP(fUnitSales[[#This Row],[Product]],dProducts[],2,0)*(1-fUnitSales[[#This Row],[Discount]])*fUnitSales[[#This Row],[Units]],2)</f>
        <v>29.25</v>
      </c>
      <c r="N6760" s="4" t="str">
        <f>VLOOKUP(fUnitSales[[#This Row],[SalesRep]],dSalesRep[],2,0)</f>
        <v>West</v>
      </c>
    </row>
    <row r="6761" spans="7:14" x14ac:dyDescent="0.25">
      <c r="G6761" s="6">
        <v>41306</v>
      </c>
      <c r="H6761" t="s">
        <v>85</v>
      </c>
      <c r="I6761" t="s">
        <v>37</v>
      </c>
      <c r="J6761">
        <v>2.5000000000000001E-2</v>
      </c>
      <c r="K6761">
        <v>1</v>
      </c>
      <c r="M6761" s="4">
        <f>ROUND(VLOOKUP(fUnitSales[[#This Row],[Product]],dProducts[],2,0)*(1-fUnitSales[[#This Row],[Discount]])*fUnitSales[[#This Row],[Units]],2)</f>
        <v>24.38</v>
      </c>
      <c r="N6761" s="4" t="str">
        <f>VLOOKUP(fUnitSales[[#This Row],[SalesRep]],dSalesRep[],2,0)</f>
        <v>West</v>
      </c>
    </row>
    <row r="6762" spans="7:14" x14ac:dyDescent="0.25">
      <c r="G6762" s="6">
        <v>41685</v>
      </c>
      <c r="H6762" t="s">
        <v>51</v>
      </c>
      <c r="I6762" t="s">
        <v>13</v>
      </c>
      <c r="J6762">
        <v>1.4999999999999999E-2</v>
      </c>
      <c r="K6762">
        <v>1</v>
      </c>
      <c r="M6762" s="4">
        <f>ROUND(VLOOKUP(fUnitSales[[#This Row],[Product]],dProducts[],2,0)*(1-fUnitSales[[#This Row],[Discount]])*fUnitSales[[#This Row],[Units]],2)</f>
        <v>22.61</v>
      </c>
      <c r="N6762" s="4" t="str">
        <f>VLOOKUP(fUnitSales[[#This Row],[SalesRep]],dSalesRep[],2,0)</f>
        <v>West</v>
      </c>
    </row>
    <row r="6763" spans="7:14" x14ac:dyDescent="0.25">
      <c r="G6763" s="6">
        <v>41971</v>
      </c>
      <c r="H6763" t="s">
        <v>30</v>
      </c>
      <c r="I6763" t="s">
        <v>8</v>
      </c>
      <c r="J6763">
        <v>0</v>
      </c>
      <c r="K6763">
        <v>3</v>
      </c>
      <c r="M6763" s="4">
        <f>ROUND(VLOOKUP(fUnitSales[[#This Row],[Product]],dProducts[],2,0)*(1-fUnitSales[[#This Row],[Discount]])*fUnitSales[[#This Row],[Units]],2)</f>
        <v>63</v>
      </c>
      <c r="N6763" s="4" t="str">
        <f>VLOOKUP(fUnitSales[[#This Row],[SalesRep]],dSalesRep[],2,0)</f>
        <v>East</v>
      </c>
    </row>
    <row r="6764" spans="7:14" x14ac:dyDescent="0.25">
      <c r="G6764" s="6">
        <v>41572</v>
      </c>
      <c r="H6764" t="s">
        <v>49</v>
      </c>
      <c r="I6764" t="s">
        <v>17</v>
      </c>
      <c r="J6764">
        <v>0</v>
      </c>
      <c r="K6764">
        <v>3</v>
      </c>
      <c r="M6764" s="4">
        <f>ROUND(VLOOKUP(fUnitSales[[#This Row],[Product]],dProducts[],2,0)*(1-fUnitSales[[#This Row],[Discount]])*fUnitSales[[#This Row],[Units]],2)</f>
        <v>59.85</v>
      </c>
      <c r="N6764" s="4" t="str">
        <f>VLOOKUP(fUnitSales[[#This Row],[SalesRep]],dSalesRep[],2,0)</f>
        <v>West</v>
      </c>
    </row>
    <row r="6765" spans="7:14" x14ac:dyDescent="0.25">
      <c r="G6765" s="6">
        <v>41871</v>
      </c>
      <c r="H6765" t="s">
        <v>32</v>
      </c>
      <c r="I6765" t="s">
        <v>13</v>
      </c>
      <c r="J6765">
        <v>0.02</v>
      </c>
      <c r="K6765">
        <v>2</v>
      </c>
      <c r="M6765" s="4">
        <f>ROUND(VLOOKUP(fUnitSales[[#This Row],[Product]],dProducts[],2,0)*(1-fUnitSales[[#This Row],[Discount]])*fUnitSales[[#This Row],[Units]],2)</f>
        <v>44.98</v>
      </c>
      <c r="N6765" s="4" t="str">
        <f>VLOOKUP(fUnitSales[[#This Row],[SalesRep]],dSalesRep[],2,0)</f>
        <v>West</v>
      </c>
    </row>
    <row r="6766" spans="7:14" x14ac:dyDescent="0.25">
      <c r="G6766" s="6">
        <v>41614</v>
      </c>
      <c r="H6766" t="s">
        <v>47</v>
      </c>
      <c r="I6766" t="s">
        <v>17</v>
      </c>
      <c r="J6766">
        <v>0</v>
      </c>
      <c r="K6766">
        <v>2</v>
      </c>
      <c r="M6766" s="4">
        <f>ROUND(VLOOKUP(fUnitSales[[#This Row],[Product]],dProducts[],2,0)*(1-fUnitSales[[#This Row],[Discount]])*fUnitSales[[#This Row],[Units]],2)</f>
        <v>39.9</v>
      </c>
      <c r="N6766" s="4" t="str">
        <f>VLOOKUP(fUnitSales[[#This Row],[SalesRep]],dSalesRep[],2,0)</f>
        <v>South</v>
      </c>
    </row>
    <row r="6767" spans="7:14" x14ac:dyDescent="0.25">
      <c r="G6767" s="6">
        <v>41963</v>
      </c>
      <c r="H6767" t="s">
        <v>90</v>
      </c>
      <c r="I6767" t="s">
        <v>25</v>
      </c>
      <c r="J6767">
        <v>0</v>
      </c>
      <c r="K6767">
        <v>3</v>
      </c>
      <c r="M6767" s="4">
        <f>ROUND(VLOOKUP(fUnitSales[[#This Row],[Product]],dProducts[],2,0)*(1-fUnitSales[[#This Row],[Discount]])*fUnitSales[[#This Row],[Units]],2)</f>
        <v>102</v>
      </c>
      <c r="N6767" s="4" t="str">
        <f>VLOOKUP(fUnitSales[[#This Row],[SalesRep]],dSalesRep[],2,0)</f>
        <v>West</v>
      </c>
    </row>
    <row r="6768" spans="7:14" x14ac:dyDescent="0.25">
      <c r="G6768" s="6">
        <v>41583</v>
      </c>
      <c r="H6768" t="s">
        <v>52</v>
      </c>
      <c r="I6768" t="s">
        <v>18</v>
      </c>
      <c r="J6768">
        <v>0</v>
      </c>
      <c r="K6768">
        <v>21</v>
      </c>
      <c r="M6768" s="4">
        <f>ROUND(VLOOKUP(fUnitSales[[#This Row],[Product]],dProducts[],2,0)*(1-fUnitSales[[#This Row],[Discount]])*fUnitSales[[#This Row],[Units]],2)</f>
        <v>481.95</v>
      </c>
      <c r="N6768" s="4" t="str">
        <f>VLOOKUP(fUnitSales[[#This Row],[SalesRep]],dSalesRep[],2,0)</f>
        <v>South</v>
      </c>
    </row>
    <row r="6769" spans="7:14" x14ac:dyDescent="0.25">
      <c r="G6769" s="6">
        <v>41543</v>
      </c>
      <c r="H6769" t="s">
        <v>71</v>
      </c>
      <c r="I6769" t="s">
        <v>25</v>
      </c>
      <c r="J6769">
        <v>0.02</v>
      </c>
      <c r="K6769">
        <v>3</v>
      </c>
      <c r="M6769" s="4">
        <f>ROUND(VLOOKUP(fUnitSales[[#This Row],[Product]],dProducts[],2,0)*(1-fUnitSales[[#This Row],[Discount]])*fUnitSales[[#This Row],[Units]],2)</f>
        <v>99.96</v>
      </c>
      <c r="N6769" s="4" t="str">
        <f>VLOOKUP(fUnitSales[[#This Row],[SalesRep]],dSalesRep[],2,0)</f>
        <v>MidWest</v>
      </c>
    </row>
    <row r="6770" spans="7:14" x14ac:dyDescent="0.25">
      <c r="G6770" s="6">
        <v>41947</v>
      </c>
      <c r="H6770" t="s">
        <v>21</v>
      </c>
      <c r="I6770" t="s">
        <v>13</v>
      </c>
      <c r="J6770">
        <v>0.03</v>
      </c>
      <c r="K6770">
        <v>2</v>
      </c>
      <c r="M6770" s="4">
        <f>ROUND(VLOOKUP(fUnitSales[[#This Row],[Product]],dProducts[],2,0)*(1-fUnitSales[[#This Row],[Discount]])*fUnitSales[[#This Row],[Units]],2)</f>
        <v>44.52</v>
      </c>
      <c r="N6770" s="4" t="str">
        <f>VLOOKUP(fUnitSales[[#This Row],[SalesRep]],dSalesRep[],2,0)</f>
        <v>West</v>
      </c>
    </row>
    <row r="6771" spans="7:14" x14ac:dyDescent="0.25">
      <c r="G6771" s="6">
        <v>41993</v>
      </c>
      <c r="H6771" t="s">
        <v>44</v>
      </c>
      <c r="I6771" t="s">
        <v>37</v>
      </c>
      <c r="J6771">
        <v>2.5000000000000001E-2</v>
      </c>
      <c r="K6771">
        <v>3</v>
      </c>
      <c r="M6771" s="4">
        <f>ROUND(VLOOKUP(fUnitSales[[#This Row],[Product]],dProducts[],2,0)*(1-fUnitSales[[#This Row],[Discount]])*fUnitSales[[#This Row],[Units]],2)</f>
        <v>73.13</v>
      </c>
      <c r="N6771" s="4" t="str">
        <f>VLOOKUP(fUnitSales[[#This Row],[SalesRep]],dSalesRep[],2,0)</f>
        <v>MidWest</v>
      </c>
    </row>
    <row r="6772" spans="7:14" x14ac:dyDescent="0.25">
      <c r="G6772" s="6">
        <v>41620</v>
      </c>
      <c r="H6772" t="s">
        <v>47</v>
      </c>
      <c r="I6772" t="s">
        <v>17</v>
      </c>
      <c r="J6772">
        <v>0</v>
      </c>
      <c r="K6772">
        <v>2</v>
      </c>
      <c r="M6772" s="4">
        <f>ROUND(VLOOKUP(fUnitSales[[#This Row],[Product]],dProducts[],2,0)*(1-fUnitSales[[#This Row],[Discount]])*fUnitSales[[#This Row],[Units]],2)</f>
        <v>39.9</v>
      </c>
      <c r="N6772" s="4" t="str">
        <f>VLOOKUP(fUnitSales[[#This Row],[SalesRep]],dSalesRep[],2,0)</f>
        <v>South</v>
      </c>
    </row>
    <row r="6773" spans="7:14" x14ac:dyDescent="0.25">
      <c r="G6773" s="6">
        <v>41340</v>
      </c>
      <c r="H6773" t="s">
        <v>27</v>
      </c>
      <c r="I6773" t="s">
        <v>17</v>
      </c>
      <c r="J6773">
        <v>0.02</v>
      </c>
      <c r="K6773">
        <v>16</v>
      </c>
      <c r="M6773" s="4">
        <f>ROUND(VLOOKUP(fUnitSales[[#This Row],[Product]],dProducts[],2,0)*(1-fUnitSales[[#This Row],[Discount]])*fUnitSales[[#This Row],[Units]],2)</f>
        <v>312.82</v>
      </c>
      <c r="N6773" s="4" t="str">
        <f>VLOOKUP(fUnitSales[[#This Row],[SalesRep]],dSalesRep[],2,0)</f>
        <v>MidWest</v>
      </c>
    </row>
    <row r="6774" spans="7:14" x14ac:dyDescent="0.25">
      <c r="G6774" s="6">
        <v>41529</v>
      </c>
      <c r="H6774" t="s">
        <v>85</v>
      </c>
      <c r="I6774" t="s">
        <v>13</v>
      </c>
      <c r="J6774">
        <v>2.5000000000000001E-2</v>
      </c>
      <c r="K6774">
        <v>3</v>
      </c>
      <c r="M6774" s="4">
        <f>ROUND(VLOOKUP(fUnitSales[[#This Row],[Product]],dProducts[],2,0)*(1-fUnitSales[[#This Row],[Discount]])*fUnitSales[[#This Row],[Units]],2)</f>
        <v>67.13</v>
      </c>
      <c r="N6774" s="4" t="str">
        <f>VLOOKUP(fUnitSales[[#This Row],[SalesRep]],dSalesRep[],2,0)</f>
        <v>West</v>
      </c>
    </row>
    <row r="6775" spans="7:14" x14ac:dyDescent="0.25">
      <c r="G6775" s="6">
        <v>41885</v>
      </c>
      <c r="H6775" t="s">
        <v>85</v>
      </c>
      <c r="I6775" t="s">
        <v>8</v>
      </c>
      <c r="J6775">
        <v>0.03</v>
      </c>
      <c r="K6775">
        <v>2</v>
      </c>
      <c r="M6775" s="4">
        <f>ROUND(VLOOKUP(fUnitSales[[#This Row],[Product]],dProducts[],2,0)*(1-fUnitSales[[#This Row],[Discount]])*fUnitSales[[#This Row],[Units]],2)</f>
        <v>40.74</v>
      </c>
      <c r="N6775" s="4" t="str">
        <f>VLOOKUP(fUnitSales[[#This Row],[SalesRep]],dSalesRep[],2,0)</f>
        <v>West</v>
      </c>
    </row>
    <row r="6776" spans="7:14" x14ac:dyDescent="0.25">
      <c r="G6776" s="6">
        <v>41589</v>
      </c>
      <c r="H6776" t="s">
        <v>65</v>
      </c>
      <c r="I6776" t="s">
        <v>13</v>
      </c>
      <c r="J6776">
        <v>0</v>
      </c>
      <c r="K6776">
        <v>3</v>
      </c>
      <c r="M6776" s="4">
        <f>ROUND(VLOOKUP(fUnitSales[[#This Row],[Product]],dProducts[],2,0)*(1-fUnitSales[[#This Row],[Discount]])*fUnitSales[[#This Row],[Units]],2)</f>
        <v>68.849999999999994</v>
      </c>
      <c r="N6776" s="4" t="str">
        <f>VLOOKUP(fUnitSales[[#This Row],[SalesRep]],dSalesRep[],2,0)</f>
        <v>West</v>
      </c>
    </row>
    <row r="6777" spans="7:14" x14ac:dyDescent="0.25">
      <c r="G6777" s="6">
        <v>41608</v>
      </c>
      <c r="H6777" t="s">
        <v>62</v>
      </c>
      <c r="I6777" t="s">
        <v>18</v>
      </c>
      <c r="J6777">
        <v>0</v>
      </c>
      <c r="K6777">
        <v>1</v>
      </c>
      <c r="M6777" s="4">
        <f>ROUND(VLOOKUP(fUnitSales[[#This Row],[Product]],dProducts[],2,0)*(1-fUnitSales[[#This Row],[Discount]])*fUnitSales[[#This Row],[Units]],2)</f>
        <v>22.95</v>
      </c>
      <c r="N6777" s="4" t="str">
        <f>VLOOKUP(fUnitSales[[#This Row],[SalesRep]],dSalesRep[],2,0)</f>
        <v>East</v>
      </c>
    </row>
    <row r="6778" spans="7:14" x14ac:dyDescent="0.25">
      <c r="G6778" s="6">
        <v>41308</v>
      </c>
      <c r="H6778" t="s">
        <v>52</v>
      </c>
      <c r="I6778" t="s">
        <v>18</v>
      </c>
      <c r="J6778">
        <v>0</v>
      </c>
      <c r="K6778">
        <v>1</v>
      </c>
      <c r="M6778" s="4">
        <f>ROUND(VLOOKUP(fUnitSales[[#This Row],[Product]],dProducts[],2,0)*(1-fUnitSales[[#This Row],[Discount]])*fUnitSales[[#This Row],[Units]],2)</f>
        <v>22.95</v>
      </c>
      <c r="N6778" s="4" t="str">
        <f>VLOOKUP(fUnitSales[[#This Row],[SalesRep]],dSalesRep[],2,0)</f>
        <v>South</v>
      </c>
    </row>
    <row r="6779" spans="7:14" x14ac:dyDescent="0.25">
      <c r="G6779" s="6">
        <v>41983</v>
      </c>
      <c r="H6779" t="s">
        <v>73</v>
      </c>
      <c r="I6779" t="s">
        <v>22</v>
      </c>
      <c r="J6779">
        <v>0</v>
      </c>
      <c r="K6779">
        <v>3</v>
      </c>
      <c r="M6779" s="4">
        <f>ROUND(VLOOKUP(fUnitSales[[#This Row],[Product]],dProducts[],2,0)*(1-fUnitSales[[#This Row],[Discount]])*fUnitSales[[#This Row],[Units]],2)</f>
        <v>75</v>
      </c>
      <c r="N6779" s="4" t="str">
        <f>VLOOKUP(fUnitSales[[#This Row],[SalesRep]],dSalesRep[],2,0)</f>
        <v>West</v>
      </c>
    </row>
    <row r="6780" spans="7:14" x14ac:dyDescent="0.25">
      <c r="G6780" s="6">
        <v>41390</v>
      </c>
      <c r="H6780" t="s">
        <v>85</v>
      </c>
      <c r="I6780" t="s">
        <v>22</v>
      </c>
      <c r="J6780">
        <v>0</v>
      </c>
      <c r="K6780">
        <v>1</v>
      </c>
      <c r="M6780" s="4">
        <f>ROUND(VLOOKUP(fUnitSales[[#This Row],[Product]],dProducts[],2,0)*(1-fUnitSales[[#This Row],[Discount]])*fUnitSales[[#This Row],[Units]],2)</f>
        <v>25</v>
      </c>
      <c r="N6780" s="4" t="str">
        <f>VLOOKUP(fUnitSales[[#This Row],[SalesRep]],dSalesRep[],2,0)</f>
        <v>West</v>
      </c>
    </row>
    <row r="6781" spans="7:14" x14ac:dyDescent="0.25">
      <c r="G6781" s="6">
        <v>41989</v>
      </c>
      <c r="H6781" t="s">
        <v>33</v>
      </c>
      <c r="I6781" t="s">
        <v>17</v>
      </c>
      <c r="J6781">
        <v>1.4999999999999999E-2</v>
      </c>
      <c r="K6781">
        <v>1</v>
      </c>
      <c r="M6781" s="4">
        <f>ROUND(VLOOKUP(fUnitSales[[#This Row],[Product]],dProducts[],2,0)*(1-fUnitSales[[#This Row],[Discount]])*fUnitSales[[#This Row],[Units]],2)</f>
        <v>19.649999999999999</v>
      </c>
      <c r="N6781" s="4" t="str">
        <f>VLOOKUP(fUnitSales[[#This Row],[SalesRep]],dSalesRep[],2,0)</f>
        <v>MidWest</v>
      </c>
    </row>
    <row r="6782" spans="7:14" x14ac:dyDescent="0.25">
      <c r="G6782" s="6">
        <v>41988</v>
      </c>
      <c r="H6782" t="s">
        <v>21</v>
      </c>
      <c r="I6782" t="s">
        <v>18</v>
      </c>
      <c r="J6782">
        <v>0</v>
      </c>
      <c r="K6782">
        <v>3</v>
      </c>
      <c r="M6782" s="4">
        <f>ROUND(VLOOKUP(fUnitSales[[#This Row],[Product]],dProducts[],2,0)*(1-fUnitSales[[#This Row],[Discount]])*fUnitSales[[#This Row],[Units]],2)</f>
        <v>68.849999999999994</v>
      </c>
      <c r="N6782" s="4" t="str">
        <f>VLOOKUP(fUnitSales[[#This Row],[SalesRep]],dSalesRep[],2,0)</f>
        <v>West</v>
      </c>
    </row>
    <row r="6783" spans="7:14" x14ac:dyDescent="0.25">
      <c r="G6783" s="6">
        <v>41606</v>
      </c>
      <c r="H6783" t="s">
        <v>30</v>
      </c>
      <c r="I6783" t="s">
        <v>34</v>
      </c>
      <c r="J6783">
        <v>0</v>
      </c>
      <c r="K6783">
        <v>2</v>
      </c>
      <c r="M6783" s="4">
        <f>ROUND(VLOOKUP(fUnitSales[[#This Row],[Product]],dProducts[],2,0)*(1-fUnitSales[[#This Row],[Discount]])*fUnitSales[[#This Row],[Units]],2)</f>
        <v>47</v>
      </c>
      <c r="N6783" s="4" t="str">
        <f>VLOOKUP(fUnitSales[[#This Row],[SalesRep]],dSalesRep[],2,0)</f>
        <v>East</v>
      </c>
    </row>
    <row r="6784" spans="7:14" x14ac:dyDescent="0.25">
      <c r="G6784" s="6">
        <v>41763</v>
      </c>
      <c r="H6784" t="s">
        <v>14</v>
      </c>
      <c r="I6784" t="s">
        <v>25</v>
      </c>
      <c r="J6784">
        <v>0.03</v>
      </c>
      <c r="K6784">
        <v>2</v>
      </c>
      <c r="M6784" s="4">
        <f>ROUND(VLOOKUP(fUnitSales[[#This Row],[Product]],dProducts[],2,0)*(1-fUnitSales[[#This Row],[Discount]])*fUnitSales[[#This Row],[Units]],2)</f>
        <v>65.959999999999994</v>
      </c>
      <c r="N6784" s="4" t="str">
        <f>VLOOKUP(fUnitSales[[#This Row],[SalesRep]],dSalesRep[],2,0)</f>
        <v>West</v>
      </c>
    </row>
    <row r="6785" spans="7:14" x14ac:dyDescent="0.25">
      <c r="G6785" s="6">
        <v>41960</v>
      </c>
      <c r="H6785" t="s">
        <v>76</v>
      </c>
      <c r="I6785" t="s">
        <v>18</v>
      </c>
      <c r="J6785">
        <v>0</v>
      </c>
      <c r="K6785">
        <v>3</v>
      </c>
      <c r="M6785" s="4">
        <f>ROUND(VLOOKUP(fUnitSales[[#This Row],[Product]],dProducts[],2,0)*(1-fUnitSales[[#This Row],[Discount]])*fUnitSales[[#This Row],[Units]],2)</f>
        <v>68.849999999999994</v>
      </c>
      <c r="N6785" s="4" t="str">
        <f>VLOOKUP(fUnitSales[[#This Row],[SalesRep]],dSalesRep[],2,0)</f>
        <v>MidWest</v>
      </c>
    </row>
    <row r="6786" spans="7:14" x14ac:dyDescent="0.25">
      <c r="G6786" s="6">
        <v>41844</v>
      </c>
      <c r="H6786" t="s">
        <v>73</v>
      </c>
      <c r="I6786" t="s">
        <v>25</v>
      </c>
      <c r="J6786">
        <v>0.01</v>
      </c>
      <c r="K6786">
        <v>3</v>
      </c>
      <c r="M6786" s="4">
        <f>ROUND(VLOOKUP(fUnitSales[[#This Row],[Product]],dProducts[],2,0)*(1-fUnitSales[[#This Row],[Discount]])*fUnitSales[[#This Row],[Units]],2)</f>
        <v>100.98</v>
      </c>
      <c r="N6786" s="4" t="str">
        <f>VLOOKUP(fUnitSales[[#This Row],[SalesRep]],dSalesRep[],2,0)</f>
        <v>West</v>
      </c>
    </row>
    <row r="6787" spans="7:14" x14ac:dyDescent="0.25">
      <c r="G6787" s="6">
        <v>41965</v>
      </c>
      <c r="H6787" t="s">
        <v>29</v>
      </c>
      <c r="I6787" t="s">
        <v>37</v>
      </c>
      <c r="J6787">
        <v>0</v>
      </c>
      <c r="K6787">
        <v>3</v>
      </c>
      <c r="M6787" s="4">
        <f>ROUND(VLOOKUP(fUnitSales[[#This Row],[Product]],dProducts[],2,0)*(1-fUnitSales[[#This Row],[Discount]])*fUnitSales[[#This Row],[Units]],2)</f>
        <v>75</v>
      </c>
      <c r="N6787" s="4" t="str">
        <f>VLOOKUP(fUnitSales[[#This Row],[SalesRep]],dSalesRep[],2,0)</f>
        <v>MidWest</v>
      </c>
    </row>
    <row r="6788" spans="7:14" x14ac:dyDescent="0.25">
      <c r="G6788" s="6">
        <v>41608</v>
      </c>
      <c r="H6788" t="s">
        <v>78</v>
      </c>
      <c r="I6788" t="s">
        <v>8</v>
      </c>
      <c r="J6788">
        <v>0.03</v>
      </c>
      <c r="K6788">
        <v>2</v>
      </c>
      <c r="M6788" s="4">
        <f>ROUND(VLOOKUP(fUnitSales[[#This Row],[Product]],dProducts[],2,0)*(1-fUnitSales[[#This Row],[Discount]])*fUnitSales[[#This Row],[Units]],2)</f>
        <v>40.74</v>
      </c>
      <c r="N6788" s="4" t="str">
        <f>VLOOKUP(fUnitSales[[#This Row],[SalesRep]],dSalesRep[],2,0)</f>
        <v>West</v>
      </c>
    </row>
    <row r="6789" spans="7:14" x14ac:dyDescent="0.25">
      <c r="G6789" s="6">
        <v>41584</v>
      </c>
      <c r="H6789" t="s">
        <v>76</v>
      </c>
      <c r="I6789" t="s">
        <v>8</v>
      </c>
      <c r="J6789">
        <v>0.02</v>
      </c>
      <c r="K6789">
        <v>3</v>
      </c>
      <c r="M6789" s="4">
        <f>ROUND(VLOOKUP(fUnitSales[[#This Row],[Product]],dProducts[],2,0)*(1-fUnitSales[[#This Row],[Discount]])*fUnitSales[[#This Row],[Units]],2)</f>
        <v>61.74</v>
      </c>
      <c r="N6789" s="4" t="str">
        <f>VLOOKUP(fUnitSales[[#This Row],[SalesRep]],dSalesRep[],2,0)</f>
        <v>MidWest</v>
      </c>
    </row>
    <row r="6790" spans="7:14" x14ac:dyDescent="0.25">
      <c r="G6790" s="6">
        <v>41972</v>
      </c>
      <c r="H6790" t="s">
        <v>66</v>
      </c>
      <c r="I6790" t="s">
        <v>42</v>
      </c>
      <c r="J6790">
        <v>0</v>
      </c>
      <c r="K6790">
        <v>1</v>
      </c>
      <c r="M6790" s="4">
        <f>ROUND(VLOOKUP(fUnitSales[[#This Row],[Product]],dProducts[],2,0)*(1-fUnitSales[[#This Row],[Discount]])*fUnitSales[[#This Row],[Units]],2)</f>
        <v>19</v>
      </c>
      <c r="N6790" s="4" t="str">
        <f>VLOOKUP(fUnitSales[[#This Row],[SalesRep]],dSalesRep[],2,0)</f>
        <v>MidWest</v>
      </c>
    </row>
    <row r="6791" spans="7:14" x14ac:dyDescent="0.25">
      <c r="G6791" s="6">
        <v>41959</v>
      </c>
      <c r="H6791" t="s">
        <v>27</v>
      </c>
      <c r="I6791" t="s">
        <v>34</v>
      </c>
      <c r="J6791">
        <v>0</v>
      </c>
      <c r="K6791">
        <v>2</v>
      </c>
      <c r="M6791" s="4">
        <f>ROUND(VLOOKUP(fUnitSales[[#This Row],[Product]],dProducts[],2,0)*(1-fUnitSales[[#This Row],[Discount]])*fUnitSales[[#This Row],[Units]],2)</f>
        <v>47</v>
      </c>
      <c r="N6791" s="4" t="str">
        <f>VLOOKUP(fUnitSales[[#This Row],[SalesRep]],dSalesRep[],2,0)</f>
        <v>MidWest</v>
      </c>
    </row>
    <row r="6792" spans="7:14" x14ac:dyDescent="0.25">
      <c r="G6792" s="6">
        <v>41921</v>
      </c>
      <c r="H6792" t="s">
        <v>64</v>
      </c>
      <c r="I6792" t="s">
        <v>22</v>
      </c>
      <c r="J6792">
        <v>0</v>
      </c>
      <c r="K6792">
        <v>2</v>
      </c>
      <c r="M6792" s="4">
        <f>ROUND(VLOOKUP(fUnitSales[[#This Row],[Product]],dProducts[],2,0)*(1-fUnitSales[[#This Row],[Discount]])*fUnitSales[[#This Row],[Units]],2)</f>
        <v>50</v>
      </c>
      <c r="N6792" s="4" t="str">
        <f>VLOOKUP(fUnitSales[[#This Row],[SalesRep]],dSalesRep[],2,0)</f>
        <v>MidWest</v>
      </c>
    </row>
    <row r="6793" spans="7:14" x14ac:dyDescent="0.25">
      <c r="G6793" s="6">
        <v>41617</v>
      </c>
      <c r="H6793" t="s">
        <v>70</v>
      </c>
      <c r="I6793" t="s">
        <v>8</v>
      </c>
      <c r="J6793">
        <v>0.02</v>
      </c>
      <c r="K6793">
        <v>3</v>
      </c>
      <c r="M6793" s="4">
        <f>ROUND(VLOOKUP(fUnitSales[[#This Row],[Product]],dProducts[],2,0)*(1-fUnitSales[[#This Row],[Discount]])*fUnitSales[[#This Row],[Units]],2)</f>
        <v>61.74</v>
      </c>
      <c r="N6793" s="4" t="str">
        <f>VLOOKUP(fUnitSales[[#This Row],[SalesRep]],dSalesRep[],2,0)</f>
        <v>West</v>
      </c>
    </row>
    <row r="6794" spans="7:14" x14ac:dyDescent="0.25">
      <c r="G6794" s="6">
        <v>41618</v>
      </c>
      <c r="H6794" t="s">
        <v>68</v>
      </c>
      <c r="I6794" t="s">
        <v>17</v>
      </c>
      <c r="J6794">
        <v>1.4999999999999999E-2</v>
      </c>
      <c r="K6794">
        <v>3</v>
      </c>
      <c r="M6794" s="4">
        <f>ROUND(VLOOKUP(fUnitSales[[#This Row],[Product]],dProducts[],2,0)*(1-fUnitSales[[#This Row],[Discount]])*fUnitSales[[#This Row],[Units]],2)</f>
        <v>58.95</v>
      </c>
      <c r="N6794" s="4" t="str">
        <f>VLOOKUP(fUnitSales[[#This Row],[SalesRep]],dSalesRep[],2,0)</f>
        <v>West</v>
      </c>
    </row>
    <row r="6795" spans="7:14" x14ac:dyDescent="0.25">
      <c r="G6795" s="6">
        <v>41999</v>
      </c>
      <c r="H6795" t="s">
        <v>43</v>
      </c>
      <c r="I6795" t="s">
        <v>31</v>
      </c>
      <c r="J6795">
        <v>0.02</v>
      </c>
      <c r="K6795">
        <v>23</v>
      </c>
      <c r="M6795" s="4">
        <f>ROUND(VLOOKUP(fUnitSales[[#This Row],[Product]],dProducts[],2,0)*(1-fUnitSales[[#This Row],[Discount]])*fUnitSales[[#This Row],[Units]],2)</f>
        <v>676.2</v>
      </c>
      <c r="N6795" s="4" t="str">
        <f>VLOOKUP(fUnitSales[[#This Row],[SalesRep]],dSalesRep[],2,0)</f>
        <v>MidWest</v>
      </c>
    </row>
    <row r="6796" spans="7:14" x14ac:dyDescent="0.25">
      <c r="G6796" s="6">
        <v>42001</v>
      </c>
      <c r="H6796" t="s">
        <v>63</v>
      </c>
      <c r="I6796" t="s">
        <v>8</v>
      </c>
      <c r="J6796">
        <v>0</v>
      </c>
      <c r="K6796">
        <v>2</v>
      </c>
      <c r="M6796" s="4">
        <f>ROUND(VLOOKUP(fUnitSales[[#This Row],[Product]],dProducts[],2,0)*(1-fUnitSales[[#This Row],[Discount]])*fUnitSales[[#This Row],[Units]],2)</f>
        <v>42</v>
      </c>
      <c r="N6796" s="4" t="str">
        <f>VLOOKUP(fUnitSales[[#This Row],[SalesRep]],dSalesRep[],2,0)</f>
        <v>MidWest</v>
      </c>
    </row>
    <row r="6797" spans="7:14" x14ac:dyDescent="0.25">
      <c r="G6797" s="6">
        <v>41625</v>
      </c>
      <c r="H6797" t="s">
        <v>46</v>
      </c>
      <c r="I6797" t="s">
        <v>17</v>
      </c>
      <c r="J6797">
        <v>2.5000000000000001E-2</v>
      </c>
      <c r="K6797">
        <v>3</v>
      </c>
      <c r="M6797" s="4">
        <f>ROUND(VLOOKUP(fUnitSales[[#This Row],[Product]],dProducts[],2,0)*(1-fUnitSales[[#This Row],[Discount]])*fUnitSales[[#This Row],[Units]],2)</f>
        <v>58.35</v>
      </c>
      <c r="N6797" s="4" t="str">
        <f>VLOOKUP(fUnitSales[[#This Row],[SalesRep]],dSalesRep[],2,0)</f>
        <v>MidWest</v>
      </c>
    </row>
    <row r="6798" spans="7:14" x14ac:dyDescent="0.25">
      <c r="G6798" s="6">
        <v>41611</v>
      </c>
      <c r="H6798" t="s">
        <v>40</v>
      </c>
      <c r="I6798" t="s">
        <v>28</v>
      </c>
      <c r="J6798">
        <v>0.01</v>
      </c>
      <c r="K6798">
        <v>2</v>
      </c>
      <c r="M6798" s="4">
        <f>ROUND(VLOOKUP(fUnitSales[[#This Row],[Product]],dProducts[],2,0)*(1-fUnitSales[[#This Row],[Discount]])*fUnitSales[[#This Row],[Units]],2)</f>
        <v>54.45</v>
      </c>
      <c r="N6798" s="4" t="str">
        <f>VLOOKUP(fUnitSales[[#This Row],[SalesRep]],dSalesRep[],2,0)</f>
        <v>East</v>
      </c>
    </row>
    <row r="6799" spans="7:14" x14ac:dyDescent="0.25">
      <c r="G6799" s="6">
        <v>41391</v>
      </c>
      <c r="H6799" t="s">
        <v>87</v>
      </c>
      <c r="I6799" t="s">
        <v>17</v>
      </c>
      <c r="J6799">
        <v>2.5000000000000001E-2</v>
      </c>
      <c r="K6799">
        <v>1</v>
      </c>
      <c r="M6799" s="4">
        <f>ROUND(VLOOKUP(fUnitSales[[#This Row],[Product]],dProducts[],2,0)*(1-fUnitSales[[#This Row],[Discount]])*fUnitSales[[#This Row],[Units]],2)</f>
        <v>19.45</v>
      </c>
      <c r="N6799" s="4" t="str">
        <f>VLOOKUP(fUnitSales[[#This Row],[SalesRep]],dSalesRep[],2,0)</f>
        <v>South</v>
      </c>
    </row>
    <row r="6800" spans="7:14" x14ac:dyDescent="0.25">
      <c r="G6800" s="6">
        <v>41716</v>
      </c>
      <c r="H6800" t="s">
        <v>11</v>
      </c>
      <c r="I6800" t="s">
        <v>13</v>
      </c>
      <c r="J6800">
        <v>1.4999999999999999E-2</v>
      </c>
      <c r="K6800">
        <v>1</v>
      </c>
      <c r="M6800" s="4">
        <f>ROUND(VLOOKUP(fUnitSales[[#This Row],[Product]],dProducts[],2,0)*(1-fUnitSales[[#This Row],[Discount]])*fUnitSales[[#This Row],[Units]],2)</f>
        <v>22.61</v>
      </c>
      <c r="N6800" s="4" t="str">
        <f>VLOOKUP(fUnitSales[[#This Row],[SalesRep]],dSalesRep[],2,0)</f>
        <v>West</v>
      </c>
    </row>
    <row r="6801" spans="7:14" x14ac:dyDescent="0.25">
      <c r="G6801" s="6">
        <v>41595</v>
      </c>
      <c r="H6801" t="s">
        <v>69</v>
      </c>
      <c r="I6801" t="s">
        <v>25</v>
      </c>
      <c r="J6801">
        <v>0</v>
      </c>
      <c r="K6801">
        <v>2</v>
      </c>
      <c r="M6801" s="4">
        <f>ROUND(VLOOKUP(fUnitSales[[#This Row],[Product]],dProducts[],2,0)*(1-fUnitSales[[#This Row],[Discount]])*fUnitSales[[#This Row],[Units]],2)</f>
        <v>68</v>
      </c>
      <c r="N6801" s="4" t="str">
        <f>VLOOKUP(fUnitSales[[#This Row],[SalesRep]],dSalesRep[],2,0)</f>
        <v>MidWest</v>
      </c>
    </row>
    <row r="6802" spans="7:14" x14ac:dyDescent="0.25">
      <c r="G6802" s="6">
        <v>41635</v>
      </c>
      <c r="H6802" t="s">
        <v>32</v>
      </c>
      <c r="I6802" t="s">
        <v>31</v>
      </c>
      <c r="J6802">
        <v>0</v>
      </c>
      <c r="K6802">
        <v>2</v>
      </c>
      <c r="M6802" s="4">
        <f>ROUND(VLOOKUP(fUnitSales[[#This Row],[Product]],dProducts[],2,0)*(1-fUnitSales[[#This Row],[Discount]])*fUnitSales[[#This Row],[Units]],2)</f>
        <v>60</v>
      </c>
      <c r="N6802" s="4" t="str">
        <f>VLOOKUP(fUnitSales[[#This Row],[SalesRep]],dSalesRep[],2,0)</f>
        <v>West</v>
      </c>
    </row>
    <row r="6803" spans="7:14" x14ac:dyDescent="0.25">
      <c r="G6803" s="6">
        <v>41596</v>
      </c>
      <c r="H6803" t="s">
        <v>74</v>
      </c>
      <c r="I6803" t="s">
        <v>17</v>
      </c>
      <c r="J6803">
        <v>0</v>
      </c>
      <c r="K6803">
        <v>2</v>
      </c>
      <c r="M6803" s="4">
        <f>ROUND(VLOOKUP(fUnitSales[[#This Row],[Product]],dProducts[],2,0)*(1-fUnitSales[[#This Row],[Discount]])*fUnitSales[[#This Row],[Units]],2)</f>
        <v>39.9</v>
      </c>
      <c r="N6803" s="4" t="str">
        <f>VLOOKUP(fUnitSales[[#This Row],[SalesRep]],dSalesRep[],2,0)</f>
        <v>MidWest</v>
      </c>
    </row>
    <row r="6804" spans="7:14" x14ac:dyDescent="0.25">
      <c r="G6804" s="6">
        <v>41998</v>
      </c>
      <c r="H6804" t="s">
        <v>69</v>
      </c>
      <c r="I6804" t="s">
        <v>17</v>
      </c>
      <c r="J6804">
        <v>0</v>
      </c>
      <c r="K6804">
        <v>2</v>
      </c>
      <c r="M6804" s="4">
        <f>ROUND(VLOOKUP(fUnitSales[[#This Row],[Product]],dProducts[],2,0)*(1-fUnitSales[[#This Row],[Discount]])*fUnitSales[[#This Row],[Units]],2)</f>
        <v>39.9</v>
      </c>
      <c r="N6804" s="4" t="str">
        <f>VLOOKUP(fUnitSales[[#This Row],[SalesRep]],dSalesRep[],2,0)</f>
        <v>MidWest</v>
      </c>
    </row>
    <row r="6805" spans="7:14" x14ac:dyDescent="0.25">
      <c r="G6805" s="6">
        <v>41634</v>
      </c>
      <c r="H6805" t="s">
        <v>54</v>
      </c>
      <c r="I6805" t="s">
        <v>18</v>
      </c>
      <c r="J6805">
        <v>0</v>
      </c>
      <c r="K6805">
        <v>3</v>
      </c>
      <c r="M6805" s="4">
        <f>ROUND(VLOOKUP(fUnitSales[[#This Row],[Product]],dProducts[],2,0)*(1-fUnitSales[[#This Row],[Discount]])*fUnitSales[[#This Row],[Units]],2)</f>
        <v>68.849999999999994</v>
      </c>
      <c r="N6805" s="4" t="str">
        <f>VLOOKUP(fUnitSales[[#This Row],[SalesRep]],dSalesRep[],2,0)</f>
        <v>East</v>
      </c>
    </row>
    <row r="6806" spans="7:14" x14ac:dyDescent="0.25">
      <c r="G6806" s="6">
        <v>41434</v>
      </c>
      <c r="H6806" t="s">
        <v>69</v>
      </c>
      <c r="I6806" t="s">
        <v>8</v>
      </c>
      <c r="J6806">
        <v>2.5000000000000001E-2</v>
      </c>
      <c r="K6806">
        <v>3</v>
      </c>
      <c r="M6806" s="4">
        <f>ROUND(VLOOKUP(fUnitSales[[#This Row],[Product]],dProducts[],2,0)*(1-fUnitSales[[#This Row],[Discount]])*fUnitSales[[#This Row],[Units]],2)</f>
        <v>61.43</v>
      </c>
      <c r="N6806" s="4" t="str">
        <f>VLOOKUP(fUnitSales[[#This Row],[SalesRep]],dSalesRep[],2,0)</f>
        <v>MidWest</v>
      </c>
    </row>
    <row r="6807" spans="7:14" x14ac:dyDescent="0.25">
      <c r="G6807" s="6">
        <v>41637</v>
      </c>
      <c r="H6807" t="s">
        <v>54</v>
      </c>
      <c r="I6807" t="s">
        <v>13</v>
      </c>
      <c r="J6807">
        <v>0</v>
      </c>
      <c r="K6807">
        <v>2</v>
      </c>
      <c r="M6807" s="4">
        <f>ROUND(VLOOKUP(fUnitSales[[#This Row],[Product]],dProducts[],2,0)*(1-fUnitSales[[#This Row],[Discount]])*fUnitSales[[#This Row],[Units]],2)</f>
        <v>45.9</v>
      </c>
      <c r="N6807" s="4" t="str">
        <f>VLOOKUP(fUnitSales[[#This Row],[SalesRep]],dSalesRep[],2,0)</f>
        <v>East</v>
      </c>
    </row>
    <row r="6808" spans="7:14" x14ac:dyDescent="0.25">
      <c r="G6808" s="6">
        <v>41987</v>
      </c>
      <c r="H6808" t="s">
        <v>47</v>
      </c>
      <c r="I6808" t="s">
        <v>28</v>
      </c>
      <c r="J6808">
        <v>0.02</v>
      </c>
      <c r="K6808">
        <v>3</v>
      </c>
      <c r="M6808" s="4">
        <f>ROUND(VLOOKUP(fUnitSales[[#This Row],[Product]],dProducts[],2,0)*(1-fUnitSales[[#This Row],[Discount]])*fUnitSales[[#This Row],[Units]],2)</f>
        <v>80.849999999999994</v>
      </c>
      <c r="N6808" s="4" t="str">
        <f>VLOOKUP(fUnitSales[[#This Row],[SalesRep]],dSalesRep[],2,0)</f>
        <v>South</v>
      </c>
    </row>
    <row r="6809" spans="7:14" x14ac:dyDescent="0.25">
      <c r="G6809" s="6">
        <v>41918</v>
      </c>
      <c r="H6809" t="s">
        <v>24</v>
      </c>
      <c r="I6809" t="s">
        <v>25</v>
      </c>
      <c r="J6809">
        <v>0.02</v>
      </c>
      <c r="K6809">
        <v>1</v>
      </c>
      <c r="M6809" s="4">
        <f>ROUND(VLOOKUP(fUnitSales[[#This Row],[Product]],dProducts[],2,0)*(1-fUnitSales[[#This Row],[Discount]])*fUnitSales[[#This Row],[Units]],2)</f>
        <v>33.32</v>
      </c>
      <c r="N6809" s="4" t="str">
        <f>VLOOKUP(fUnitSales[[#This Row],[SalesRep]],dSalesRep[],2,0)</f>
        <v>MidWest</v>
      </c>
    </row>
    <row r="6810" spans="7:14" x14ac:dyDescent="0.25">
      <c r="G6810" s="6">
        <v>41566</v>
      </c>
      <c r="H6810" t="s">
        <v>21</v>
      </c>
      <c r="I6810" t="s">
        <v>34</v>
      </c>
      <c r="J6810">
        <v>0.02</v>
      </c>
      <c r="K6810">
        <v>3</v>
      </c>
      <c r="M6810" s="4">
        <f>ROUND(VLOOKUP(fUnitSales[[#This Row],[Product]],dProducts[],2,0)*(1-fUnitSales[[#This Row],[Discount]])*fUnitSales[[#This Row],[Units]],2)</f>
        <v>69.09</v>
      </c>
      <c r="N6810" s="4" t="str">
        <f>VLOOKUP(fUnitSales[[#This Row],[SalesRep]],dSalesRep[],2,0)</f>
        <v>West</v>
      </c>
    </row>
    <row r="6811" spans="7:14" x14ac:dyDescent="0.25">
      <c r="G6811" s="6">
        <v>41581</v>
      </c>
      <c r="H6811" t="s">
        <v>63</v>
      </c>
      <c r="I6811" t="s">
        <v>34</v>
      </c>
      <c r="J6811">
        <v>0</v>
      </c>
      <c r="K6811">
        <v>2</v>
      </c>
      <c r="M6811" s="4">
        <f>ROUND(VLOOKUP(fUnitSales[[#This Row],[Product]],dProducts[],2,0)*(1-fUnitSales[[#This Row],[Discount]])*fUnitSales[[#This Row],[Units]],2)</f>
        <v>47</v>
      </c>
      <c r="N6811" s="4" t="str">
        <f>VLOOKUP(fUnitSales[[#This Row],[SalesRep]],dSalesRep[],2,0)</f>
        <v>MidWest</v>
      </c>
    </row>
    <row r="6812" spans="7:14" x14ac:dyDescent="0.25">
      <c r="G6812" s="6">
        <v>42004</v>
      </c>
      <c r="H6812" t="s">
        <v>30</v>
      </c>
      <c r="I6812" t="s">
        <v>25</v>
      </c>
      <c r="J6812">
        <v>0</v>
      </c>
      <c r="K6812">
        <v>1</v>
      </c>
      <c r="M6812" s="4">
        <f>ROUND(VLOOKUP(fUnitSales[[#This Row],[Product]],dProducts[],2,0)*(1-fUnitSales[[#This Row],[Discount]])*fUnitSales[[#This Row],[Units]],2)</f>
        <v>34</v>
      </c>
      <c r="N6812" s="4" t="str">
        <f>VLOOKUP(fUnitSales[[#This Row],[SalesRep]],dSalesRep[],2,0)</f>
        <v>East</v>
      </c>
    </row>
    <row r="6813" spans="7:14" x14ac:dyDescent="0.25">
      <c r="G6813" s="6">
        <v>41606</v>
      </c>
      <c r="H6813" t="s">
        <v>30</v>
      </c>
      <c r="I6813" t="s">
        <v>28</v>
      </c>
      <c r="J6813">
        <v>1.4999999999999999E-2</v>
      </c>
      <c r="K6813">
        <v>19</v>
      </c>
      <c r="M6813" s="4">
        <f>ROUND(VLOOKUP(fUnitSales[[#This Row],[Product]],dProducts[],2,0)*(1-fUnitSales[[#This Row],[Discount]])*fUnitSales[[#This Row],[Units]],2)</f>
        <v>514.66</v>
      </c>
      <c r="N6813" s="4" t="str">
        <f>VLOOKUP(fUnitSales[[#This Row],[SalesRep]],dSalesRep[],2,0)</f>
        <v>East</v>
      </c>
    </row>
    <row r="6814" spans="7:14" x14ac:dyDescent="0.25">
      <c r="G6814" s="6">
        <v>41505</v>
      </c>
      <c r="H6814" t="s">
        <v>27</v>
      </c>
      <c r="I6814" t="s">
        <v>37</v>
      </c>
      <c r="J6814">
        <v>0.01</v>
      </c>
      <c r="K6814">
        <v>2</v>
      </c>
      <c r="M6814" s="4">
        <f>ROUND(VLOOKUP(fUnitSales[[#This Row],[Product]],dProducts[],2,0)*(1-fUnitSales[[#This Row],[Discount]])*fUnitSales[[#This Row],[Units]],2)</f>
        <v>49.5</v>
      </c>
      <c r="N6814" s="4" t="str">
        <f>VLOOKUP(fUnitSales[[#This Row],[SalesRep]],dSalesRep[],2,0)</f>
        <v>MidWest</v>
      </c>
    </row>
    <row r="6815" spans="7:14" x14ac:dyDescent="0.25">
      <c r="G6815" s="6">
        <v>41891</v>
      </c>
      <c r="H6815" t="s">
        <v>57</v>
      </c>
      <c r="I6815" t="s">
        <v>18</v>
      </c>
      <c r="J6815">
        <v>0</v>
      </c>
      <c r="K6815">
        <v>1</v>
      </c>
      <c r="M6815" s="4">
        <f>ROUND(VLOOKUP(fUnitSales[[#This Row],[Product]],dProducts[],2,0)*(1-fUnitSales[[#This Row],[Discount]])*fUnitSales[[#This Row],[Units]],2)</f>
        <v>22.95</v>
      </c>
      <c r="N6815" s="4" t="str">
        <f>VLOOKUP(fUnitSales[[#This Row],[SalesRep]],dSalesRep[],2,0)</f>
        <v>South</v>
      </c>
    </row>
    <row r="6816" spans="7:14" x14ac:dyDescent="0.25">
      <c r="G6816" s="6">
        <v>41892</v>
      </c>
      <c r="H6816" t="s">
        <v>86</v>
      </c>
      <c r="I6816" t="s">
        <v>13</v>
      </c>
      <c r="J6816">
        <v>0</v>
      </c>
      <c r="K6816">
        <v>2</v>
      </c>
      <c r="M6816" s="4">
        <f>ROUND(VLOOKUP(fUnitSales[[#This Row],[Product]],dProducts[],2,0)*(1-fUnitSales[[#This Row],[Discount]])*fUnitSales[[#This Row],[Units]],2)</f>
        <v>45.9</v>
      </c>
      <c r="N6816" s="4" t="str">
        <f>VLOOKUP(fUnitSales[[#This Row],[SalesRep]],dSalesRep[],2,0)</f>
        <v>West</v>
      </c>
    </row>
    <row r="6817" spans="7:14" x14ac:dyDescent="0.25">
      <c r="G6817" s="6">
        <v>41998</v>
      </c>
      <c r="H6817" t="s">
        <v>33</v>
      </c>
      <c r="I6817" t="s">
        <v>37</v>
      </c>
      <c r="J6817">
        <v>0</v>
      </c>
      <c r="K6817">
        <v>3</v>
      </c>
      <c r="M6817" s="4">
        <f>ROUND(VLOOKUP(fUnitSales[[#This Row],[Product]],dProducts[],2,0)*(1-fUnitSales[[#This Row],[Discount]])*fUnitSales[[#This Row],[Units]],2)</f>
        <v>75</v>
      </c>
      <c r="N6817" s="4" t="str">
        <f>VLOOKUP(fUnitSales[[#This Row],[SalesRep]],dSalesRep[],2,0)</f>
        <v>MidWest</v>
      </c>
    </row>
    <row r="6818" spans="7:14" x14ac:dyDescent="0.25">
      <c r="G6818" s="6">
        <v>41969</v>
      </c>
      <c r="H6818" t="s">
        <v>82</v>
      </c>
      <c r="I6818" t="s">
        <v>25</v>
      </c>
      <c r="J6818">
        <v>2.5000000000000001E-2</v>
      </c>
      <c r="K6818">
        <v>4</v>
      </c>
      <c r="M6818" s="4">
        <f>ROUND(VLOOKUP(fUnitSales[[#This Row],[Product]],dProducts[],2,0)*(1-fUnitSales[[#This Row],[Discount]])*fUnitSales[[#This Row],[Units]],2)</f>
        <v>132.6</v>
      </c>
      <c r="N6818" s="4" t="str">
        <f>VLOOKUP(fUnitSales[[#This Row],[SalesRep]],dSalesRep[],2,0)</f>
        <v>West</v>
      </c>
    </row>
    <row r="6819" spans="7:14" x14ac:dyDescent="0.25">
      <c r="G6819" s="6">
        <v>41716</v>
      </c>
      <c r="H6819" t="s">
        <v>53</v>
      </c>
      <c r="I6819" t="s">
        <v>18</v>
      </c>
      <c r="J6819">
        <v>0</v>
      </c>
      <c r="K6819">
        <v>1</v>
      </c>
      <c r="M6819" s="4">
        <f>ROUND(VLOOKUP(fUnitSales[[#This Row],[Product]],dProducts[],2,0)*(1-fUnitSales[[#This Row],[Discount]])*fUnitSales[[#This Row],[Units]],2)</f>
        <v>22.95</v>
      </c>
      <c r="N6819" s="4" t="str">
        <f>VLOOKUP(fUnitSales[[#This Row],[SalesRep]],dSalesRep[],2,0)</f>
        <v>West</v>
      </c>
    </row>
    <row r="6820" spans="7:14" x14ac:dyDescent="0.25">
      <c r="G6820" s="6">
        <v>41404</v>
      </c>
      <c r="H6820" t="s">
        <v>59</v>
      </c>
      <c r="I6820" t="s">
        <v>37</v>
      </c>
      <c r="J6820">
        <v>0</v>
      </c>
      <c r="K6820">
        <v>3</v>
      </c>
      <c r="M6820" s="4">
        <f>ROUND(VLOOKUP(fUnitSales[[#This Row],[Product]],dProducts[],2,0)*(1-fUnitSales[[#This Row],[Discount]])*fUnitSales[[#This Row],[Units]],2)</f>
        <v>75</v>
      </c>
      <c r="N6820" s="4" t="str">
        <f>VLOOKUP(fUnitSales[[#This Row],[SalesRep]],dSalesRep[],2,0)</f>
        <v>East</v>
      </c>
    </row>
    <row r="6821" spans="7:14" x14ac:dyDescent="0.25">
      <c r="G6821" s="6">
        <v>41618</v>
      </c>
      <c r="H6821" t="s">
        <v>24</v>
      </c>
      <c r="I6821" t="s">
        <v>34</v>
      </c>
      <c r="J6821">
        <v>0</v>
      </c>
      <c r="K6821">
        <v>3</v>
      </c>
      <c r="M6821" s="4">
        <f>ROUND(VLOOKUP(fUnitSales[[#This Row],[Product]],dProducts[],2,0)*(1-fUnitSales[[#This Row],[Discount]])*fUnitSales[[#This Row],[Units]],2)</f>
        <v>70.5</v>
      </c>
      <c r="N6821" s="4" t="str">
        <f>VLOOKUP(fUnitSales[[#This Row],[SalesRep]],dSalesRep[],2,0)</f>
        <v>MidWest</v>
      </c>
    </row>
    <row r="6822" spans="7:14" x14ac:dyDescent="0.25">
      <c r="G6822" s="6">
        <v>41316</v>
      </c>
      <c r="H6822" t="s">
        <v>72</v>
      </c>
      <c r="I6822" t="s">
        <v>12</v>
      </c>
      <c r="J6822">
        <v>0</v>
      </c>
      <c r="K6822">
        <v>1</v>
      </c>
      <c r="M6822" s="4">
        <f>ROUND(VLOOKUP(fUnitSales[[#This Row],[Product]],dProducts[],2,0)*(1-fUnitSales[[#This Row],[Discount]])*fUnitSales[[#This Row],[Units]],2)</f>
        <v>79.95</v>
      </c>
      <c r="N6822" s="4" t="str">
        <f>VLOOKUP(fUnitSales[[#This Row],[SalesRep]],dSalesRep[],2,0)</f>
        <v>East</v>
      </c>
    </row>
    <row r="6823" spans="7:14" x14ac:dyDescent="0.25">
      <c r="G6823" s="6">
        <v>41929</v>
      </c>
      <c r="H6823" t="s">
        <v>49</v>
      </c>
      <c r="I6823" t="s">
        <v>25</v>
      </c>
      <c r="J6823">
        <v>0.01</v>
      </c>
      <c r="K6823">
        <v>2</v>
      </c>
      <c r="M6823" s="4">
        <f>ROUND(VLOOKUP(fUnitSales[[#This Row],[Product]],dProducts[],2,0)*(1-fUnitSales[[#This Row],[Discount]])*fUnitSales[[#This Row],[Units]],2)</f>
        <v>67.319999999999993</v>
      </c>
      <c r="N6823" s="4" t="str">
        <f>VLOOKUP(fUnitSales[[#This Row],[SalesRep]],dSalesRep[],2,0)</f>
        <v>West</v>
      </c>
    </row>
    <row r="6824" spans="7:14" x14ac:dyDescent="0.25">
      <c r="G6824" s="6">
        <v>41953</v>
      </c>
      <c r="H6824" t="s">
        <v>78</v>
      </c>
      <c r="I6824" t="s">
        <v>34</v>
      </c>
      <c r="J6824">
        <v>0</v>
      </c>
      <c r="K6824">
        <v>3</v>
      </c>
      <c r="M6824" s="4">
        <f>ROUND(VLOOKUP(fUnitSales[[#This Row],[Product]],dProducts[],2,0)*(1-fUnitSales[[#This Row],[Discount]])*fUnitSales[[#This Row],[Units]],2)</f>
        <v>70.5</v>
      </c>
      <c r="N6824" s="4" t="str">
        <f>VLOOKUP(fUnitSales[[#This Row],[SalesRep]],dSalesRep[],2,0)</f>
        <v>West</v>
      </c>
    </row>
    <row r="6825" spans="7:14" x14ac:dyDescent="0.25">
      <c r="G6825" s="6">
        <v>41350</v>
      </c>
      <c r="H6825" t="s">
        <v>11</v>
      </c>
      <c r="I6825" t="s">
        <v>25</v>
      </c>
      <c r="J6825">
        <v>1.4999999999999999E-2</v>
      </c>
      <c r="K6825">
        <v>2</v>
      </c>
      <c r="M6825" s="4">
        <f>ROUND(VLOOKUP(fUnitSales[[#This Row],[Product]],dProducts[],2,0)*(1-fUnitSales[[#This Row],[Discount]])*fUnitSales[[#This Row],[Units]],2)</f>
        <v>66.98</v>
      </c>
      <c r="N6825" s="4" t="str">
        <f>VLOOKUP(fUnitSales[[#This Row],[SalesRep]],dSalesRep[],2,0)</f>
        <v>West</v>
      </c>
    </row>
    <row r="6826" spans="7:14" x14ac:dyDescent="0.25">
      <c r="G6826" s="6">
        <v>41624</v>
      </c>
      <c r="H6826" t="s">
        <v>90</v>
      </c>
      <c r="I6826" t="s">
        <v>34</v>
      </c>
      <c r="J6826">
        <v>0</v>
      </c>
      <c r="K6826">
        <v>1</v>
      </c>
      <c r="M6826" s="4">
        <f>ROUND(VLOOKUP(fUnitSales[[#This Row],[Product]],dProducts[],2,0)*(1-fUnitSales[[#This Row],[Discount]])*fUnitSales[[#This Row],[Units]],2)</f>
        <v>23.5</v>
      </c>
      <c r="N6826" s="4" t="str">
        <f>VLOOKUP(fUnitSales[[#This Row],[SalesRep]],dSalesRep[],2,0)</f>
        <v>West</v>
      </c>
    </row>
    <row r="6827" spans="7:14" x14ac:dyDescent="0.25">
      <c r="G6827" s="6">
        <v>41297</v>
      </c>
      <c r="H6827" t="s">
        <v>21</v>
      </c>
      <c r="I6827" t="s">
        <v>8</v>
      </c>
      <c r="J6827">
        <v>2.5000000000000001E-2</v>
      </c>
      <c r="K6827">
        <v>23</v>
      </c>
      <c r="M6827" s="4">
        <f>ROUND(VLOOKUP(fUnitSales[[#This Row],[Product]],dProducts[],2,0)*(1-fUnitSales[[#This Row],[Discount]])*fUnitSales[[#This Row],[Units]],2)</f>
        <v>470.93</v>
      </c>
      <c r="N6827" s="4" t="str">
        <f>VLOOKUP(fUnitSales[[#This Row],[SalesRep]],dSalesRep[],2,0)</f>
        <v>West</v>
      </c>
    </row>
    <row r="6828" spans="7:14" x14ac:dyDescent="0.25">
      <c r="G6828" s="6">
        <v>41824</v>
      </c>
      <c r="H6828" t="s">
        <v>54</v>
      </c>
      <c r="I6828" t="s">
        <v>13</v>
      </c>
      <c r="J6828">
        <v>0.01</v>
      </c>
      <c r="K6828">
        <v>2</v>
      </c>
      <c r="M6828" s="4">
        <f>ROUND(VLOOKUP(fUnitSales[[#This Row],[Product]],dProducts[],2,0)*(1-fUnitSales[[#This Row],[Discount]])*fUnitSales[[#This Row],[Units]],2)</f>
        <v>45.44</v>
      </c>
      <c r="N6828" s="4" t="str">
        <f>VLOOKUP(fUnitSales[[#This Row],[SalesRep]],dSalesRep[],2,0)</f>
        <v>East</v>
      </c>
    </row>
    <row r="6829" spans="7:14" x14ac:dyDescent="0.25">
      <c r="G6829" s="6">
        <v>41945</v>
      </c>
      <c r="H6829" t="s">
        <v>43</v>
      </c>
      <c r="I6829" t="s">
        <v>22</v>
      </c>
      <c r="J6829">
        <v>0</v>
      </c>
      <c r="K6829">
        <v>1</v>
      </c>
      <c r="M6829" s="4">
        <f>ROUND(VLOOKUP(fUnitSales[[#This Row],[Product]],dProducts[],2,0)*(1-fUnitSales[[#This Row],[Discount]])*fUnitSales[[#This Row],[Units]],2)</f>
        <v>25</v>
      </c>
      <c r="N6829" s="4" t="str">
        <f>VLOOKUP(fUnitSales[[#This Row],[SalesRep]],dSalesRep[],2,0)</f>
        <v>MidWest</v>
      </c>
    </row>
    <row r="6830" spans="7:14" x14ac:dyDescent="0.25">
      <c r="G6830" s="6">
        <v>41970</v>
      </c>
      <c r="H6830" t="s">
        <v>48</v>
      </c>
      <c r="I6830" t="s">
        <v>18</v>
      </c>
      <c r="J6830">
        <v>0</v>
      </c>
      <c r="K6830">
        <v>3</v>
      </c>
      <c r="M6830" s="4">
        <f>ROUND(VLOOKUP(fUnitSales[[#This Row],[Product]],dProducts[],2,0)*(1-fUnitSales[[#This Row],[Discount]])*fUnitSales[[#This Row],[Units]],2)</f>
        <v>68.849999999999994</v>
      </c>
      <c r="N6830" s="4" t="str">
        <f>VLOOKUP(fUnitSales[[#This Row],[SalesRep]],dSalesRep[],2,0)</f>
        <v>MidWest</v>
      </c>
    </row>
    <row r="6831" spans="7:14" x14ac:dyDescent="0.25">
      <c r="G6831" s="6">
        <v>41592</v>
      </c>
      <c r="H6831" t="s">
        <v>44</v>
      </c>
      <c r="I6831" t="s">
        <v>13</v>
      </c>
      <c r="J6831">
        <v>0.01</v>
      </c>
      <c r="K6831">
        <v>2</v>
      </c>
      <c r="M6831" s="4">
        <f>ROUND(VLOOKUP(fUnitSales[[#This Row],[Product]],dProducts[],2,0)*(1-fUnitSales[[#This Row],[Discount]])*fUnitSales[[#This Row],[Units]],2)</f>
        <v>45.44</v>
      </c>
      <c r="N6831" s="4" t="str">
        <f>VLOOKUP(fUnitSales[[#This Row],[SalesRep]],dSalesRep[],2,0)</f>
        <v>MidWest</v>
      </c>
    </row>
    <row r="6832" spans="7:14" x14ac:dyDescent="0.25">
      <c r="G6832" s="6">
        <v>41751</v>
      </c>
      <c r="H6832" t="s">
        <v>19</v>
      </c>
      <c r="I6832" t="s">
        <v>34</v>
      </c>
      <c r="J6832">
        <v>1.4999999999999999E-2</v>
      </c>
      <c r="K6832">
        <v>4</v>
      </c>
      <c r="M6832" s="4">
        <f>ROUND(VLOOKUP(fUnitSales[[#This Row],[Product]],dProducts[],2,0)*(1-fUnitSales[[#This Row],[Discount]])*fUnitSales[[#This Row],[Units]],2)</f>
        <v>92.59</v>
      </c>
      <c r="N6832" s="4" t="str">
        <f>VLOOKUP(fUnitSales[[#This Row],[SalesRep]],dSalesRep[],2,0)</f>
        <v>East</v>
      </c>
    </row>
    <row r="6833" spans="7:14" x14ac:dyDescent="0.25">
      <c r="G6833" s="6">
        <v>41633</v>
      </c>
      <c r="H6833" t="s">
        <v>86</v>
      </c>
      <c r="I6833" t="s">
        <v>13</v>
      </c>
      <c r="J6833">
        <v>1.4999999999999999E-2</v>
      </c>
      <c r="K6833">
        <v>3</v>
      </c>
      <c r="M6833" s="4">
        <f>ROUND(VLOOKUP(fUnitSales[[#This Row],[Product]],dProducts[],2,0)*(1-fUnitSales[[#This Row],[Discount]])*fUnitSales[[#This Row],[Units]],2)</f>
        <v>67.819999999999993</v>
      </c>
      <c r="N6833" s="4" t="str">
        <f>VLOOKUP(fUnitSales[[#This Row],[SalesRep]],dSalesRep[],2,0)</f>
        <v>West</v>
      </c>
    </row>
    <row r="6834" spans="7:14" x14ac:dyDescent="0.25">
      <c r="G6834" s="6">
        <v>41632</v>
      </c>
      <c r="H6834" t="s">
        <v>36</v>
      </c>
      <c r="I6834" t="s">
        <v>25</v>
      </c>
      <c r="J6834">
        <v>0.01</v>
      </c>
      <c r="K6834">
        <v>2</v>
      </c>
      <c r="M6834" s="4">
        <f>ROUND(VLOOKUP(fUnitSales[[#This Row],[Product]],dProducts[],2,0)*(1-fUnitSales[[#This Row],[Discount]])*fUnitSales[[#This Row],[Units]],2)</f>
        <v>67.319999999999993</v>
      </c>
      <c r="N6834" s="4" t="str">
        <f>VLOOKUP(fUnitSales[[#This Row],[SalesRep]],dSalesRep[],2,0)</f>
        <v>West</v>
      </c>
    </row>
    <row r="6835" spans="7:14" x14ac:dyDescent="0.25">
      <c r="G6835" s="6">
        <v>41276</v>
      </c>
      <c r="H6835" t="s">
        <v>82</v>
      </c>
      <c r="I6835" t="s">
        <v>31</v>
      </c>
      <c r="J6835">
        <v>0</v>
      </c>
      <c r="K6835">
        <v>4</v>
      </c>
      <c r="M6835" s="4">
        <f>ROUND(VLOOKUP(fUnitSales[[#This Row],[Product]],dProducts[],2,0)*(1-fUnitSales[[#This Row],[Discount]])*fUnitSales[[#This Row],[Units]],2)</f>
        <v>120</v>
      </c>
      <c r="N6835" s="4" t="str">
        <f>VLOOKUP(fUnitSales[[#This Row],[SalesRep]],dSalesRep[],2,0)</f>
        <v>West</v>
      </c>
    </row>
    <row r="6836" spans="7:14" x14ac:dyDescent="0.25">
      <c r="G6836" s="6">
        <v>41612</v>
      </c>
      <c r="H6836" t="s">
        <v>94</v>
      </c>
      <c r="I6836" t="s">
        <v>17</v>
      </c>
      <c r="J6836">
        <v>0.02</v>
      </c>
      <c r="K6836">
        <v>3</v>
      </c>
      <c r="M6836" s="4">
        <f>ROUND(VLOOKUP(fUnitSales[[#This Row],[Product]],dProducts[],2,0)*(1-fUnitSales[[#This Row],[Discount]])*fUnitSales[[#This Row],[Units]],2)</f>
        <v>58.65</v>
      </c>
      <c r="N6836" s="4" t="str">
        <f>VLOOKUP(fUnitSales[[#This Row],[SalesRep]],dSalesRep[],2,0)</f>
        <v>MidWest</v>
      </c>
    </row>
    <row r="6837" spans="7:14" x14ac:dyDescent="0.25">
      <c r="G6837" s="6">
        <v>41972</v>
      </c>
      <c r="H6837" t="s">
        <v>85</v>
      </c>
      <c r="I6837" t="s">
        <v>42</v>
      </c>
      <c r="J6837">
        <v>0.03</v>
      </c>
      <c r="K6837">
        <v>3</v>
      </c>
      <c r="M6837" s="4">
        <f>ROUND(VLOOKUP(fUnitSales[[#This Row],[Product]],dProducts[],2,0)*(1-fUnitSales[[#This Row],[Discount]])*fUnitSales[[#This Row],[Units]],2)</f>
        <v>55.29</v>
      </c>
      <c r="N6837" s="4" t="str">
        <f>VLOOKUP(fUnitSales[[#This Row],[SalesRep]],dSalesRep[],2,0)</f>
        <v>West</v>
      </c>
    </row>
    <row r="6838" spans="7:14" x14ac:dyDescent="0.25">
      <c r="G6838" s="6">
        <v>41625</v>
      </c>
      <c r="H6838" t="s">
        <v>43</v>
      </c>
      <c r="I6838" t="s">
        <v>13</v>
      </c>
      <c r="J6838">
        <v>0</v>
      </c>
      <c r="K6838">
        <v>2</v>
      </c>
      <c r="M6838" s="4">
        <f>ROUND(VLOOKUP(fUnitSales[[#This Row],[Product]],dProducts[],2,0)*(1-fUnitSales[[#This Row],[Discount]])*fUnitSales[[#This Row],[Units]],2)</f>
        <v>45.9</v>
      </c>
      <c r="N6838" s="4" t="str">
        <f>VLOOKUP(fUnitSales[[#This Row],[SalesRep]],dSalesRep[],2,0)</f>
        <v>MidWest</v>
      </c>
    </row>
    <row r="6839" spans="7:14" x14ac:dyDescent="0.25">
      <c r="G6839" s="6">
        <v>41611</v>
      </c>
      <c r="H6839" t="s">
        <v>32</v>
      </c>
      <c r="I6839" t="s">
        <v>42</v>
      </c>
      <c r="J6839">
        <v>0.01</v>
      </c>
      <c r="K6839">
        <v>2</v>
      </c>
      <c r="M6839" s="4">
        <f>ROUND(VLOOKUP(fUnitSales[[#This Row],[Product]],dProducts[],2,0)*(1-fUnitSales[[#This Row],[Discount]])*fUnitSales[[#This Row],[Units]],2)</f>
        <v>37.619999999999997</v>
      </c>
      <c r="N6839" s="4" t="str">
        <f>VLOOKUP(fUnitSales[[#This Row],[SalesRep]],dSalesRep[],2,0)</f>
        <v>West</v>
      </c>
    </row>
    <row r="6840" spans="7:14" x14ac:dyDescent="0.25">
      <c r="G6840" s="6">
        <v>41843</v>
      </c>
      <c r="H6840" t="s">
        <v>44</v>
      </c>
      <c r="I6840" t="s">
        <v>22</v>
      </c>
      <c r="J6840">
        <v>1.4999999999999999E-2</v>
      </c>
      <c r="K6840">
        <v>3</v>
      </c>
      <c r="M6840" s="4">
        <f>ROUND(VLOOKUP(fUnitSales[[#This Row],[Product]],dProducts[],2,0)*(1-fUnitSales[[#This Row],[Discount]])*fUnitSales[[#This Row],[Units]],2)</f>
        <v>73.88</v>
      </c>
      <c r="N6840" s="4" t="str">
        <f>VLOOKUP(fUnitSales[[#This Row],[SalesRep]],dSalesRep[],2,0)</f>
        <v>MidWest</v>
      </c>
    </row>
    <row r="6841" spans="7:14" x14ac:dyDescent="0.25">
      <c r="G6841" s="6">
        <v>41360</v>
      </c>
      <c r="H6841" t="s">
        <v>50</v>
      </c>
      <c r="I6841" t="s">
        <v>18</v>
      </c>
      <c r="J6841">
        <v>0.02</v>
      </c>
      <c r="K6841">
        <v>2</v>
      </c>
      <c r="M6841" s="4">
        <f>ROUND(VLOOKUP(fUnitSales[[#This Row],[Product]],dProducts[],2,0)*(1-fUnitSales[[#This Row],[Discount]])*fUnitSales[[#This Row],[Units]],2)</f>
        <v>44.98</v>
      </c>
      <c r="N6841" s="4" t="str">
        <f>VLOOKUP(fUnitSales[[#This Row],[SalesRep]],dSalesRep[],2,0)</f>
        <v>MidWest</v>
      </c>
    </row>
    <row r="6842" spans="7:14" x14ac:dyDescent="0.25">
      <c r="G6842" s="6">
        <v>41588</v>
      </c>
      <c r="H6842" t="s">
        <v>44</v>
      </c>
      <c r="I6842" t="s">
        <v>37</v>
      </c>
      <c r="J6842">
        <v>1.4999999999999999E-2</v>
      </c>
      <c r="K6842">
        <v>3</v>
      </c>
      <c r="M6842" s="4">
        <f>ROUND(VLOOKUP(fUnitSales[[#This Row],[Product]],dProducts[],2,0)*(1-fUnitSales[[#This Row],[Discount]])*fUnitSales[[#This Row],[Units]],2)</f>
        <v>73.88</v>
      </c>
      <c r="N6842" s="4" t="str">
        <f>VLOOKUP(fUnitSales[[#This Row],[SalesRep]],dSalesRep[],2,0)</f>
        <v>MidWest</v>
      </c>
    </row>
    <row r="6843" spans="7:14" x14ac:dyDescent="0.25">
      <c r="G6843" s="6">
        <v>41409</v>
      </c>
      <c r="H6843" t="s">
        <v>87</v>
      </c>
      <c r="I6843" t="s">
        <v>17</v>
      </c>
      <c r="J6843">
        <v>0</v>
      </c>
      <c r="K6843">
        <v>24</v>
      </c>
      <c r="M6843" s="4">
        <f>ROUND(VLOOKUP(fUnitSales[[#This Row],[Product]],dProducts[],2,0)*(1-fUnitSales[[#This Row],[Discount]])*fUnitSales[[#This Row],[Units]],2)</f>
        <v>478.8</v>
      </c>
      <c r="N6843" s="4" t="str">
        <f>VLOOKUP(fUnitSales[[#This Row],[SalesRep]],dSalesRep[],2,0)</f>
        <v>South</v>
      </c>
    </row>
    <row r="6844" spans="7:14" x14ac:dyDescent="0.25">
      <c r="G6844" s="6">
        <v>41579</v>
      </c>
      <c r="H6844" t="s">
        <v>51</v>
      </c>
      <c r="I6844" t="s">
        <v>25</v>
      </c>
      <c r="J6844">
        <v>0.01</v>
      </c>
      <c r="K6844">
        <v>3</v>
      </c>
      <c r="M6844" s="4">
        <f>ROUND(VLOOKUP(fUnitSales[[#This Row],[Product]],dProducts[],2,0)*(1-fUnitSales[[#This Row],[Discount]])*fUnitSales[[#This Row],[Units]],2)</f>
        <v>100.98</v>
      </c>
      <c r="N6844" s="4" t="str">
        <f>VLOOKUP(fUnitSales[[#This Row],[SalesRep]],dSalesRep[],2,0)</f>
        <v>West</v>
      </c>
    </row>
    <row r="6845" spans="7:14" x14ac:dyDescent="0.25">
      <c r="G6845" s="6">
        <v>41981</v>
      </c>
      <c r="H6845" t="s">
        <v>50</v>
      </c>
      <c r="I6845" t="s">
        <v>25</v>
      </c>
      <c r="J6845">
        <v>0</v>
      </c>
      <c r="K6845">
        <v>3</v>
      </c>
      <c r="M6845" s="4">
        <f>ROUND(VLOOKUP(fUnitSales[[#This Row],[Product]],dProducts[],2,0)*(1-fUnitSales[[#This Row],[Discount]])*fUnitSales[[#This Row],[Units]],2)</f>
        <v>102</v>
      </c>
      <c r="N6845" s="4" t="str">
        <f>VLOOKUP(fUnitSales[[#This Row],[SalesRep]],dSalesRep[],2,0)</f>
        <v>MidWest</v>
      </c>
    </row>
    <row r="6846" spans="7:14" x14ac:dyDescent="0.25">
      <c r="G6846" s="6">
        <v>41588</v>
      </c>
      <c r="H6846" t="s">
        <v>86</v>
      </c>
      <c r="I6846" t="s">
        <v>34</v>
      </c>
      <c r="J6846">
        <v>0.02</v>
      </c>
      <c r="K6846">
        <v>3</v>
      </c>
      <c r="M6846" s="4">
        <f>ROUND(VLOOKUP(fUnitSales[[#This Row],[Product]],dProducts[],2,0)*(1-fUnitSales[[#This Row],[Discount]])*fUnitSales[[#This Row],[Units]],2)</f>
        <v>69.09</v>
      </c>
      <c r="N6846" s="4" t="str">
        <f>VLOOKUP(fUnitSales[[#This Row],[SalesRep]],dSalesRep[],2,0)</f>
        <v>West</v>
      </c>
    </row>
    <row r="6847" spans="7:14" x14ac:dyDescent="0.25">
      <c r="G6847" s="6">
        <v>41599</v>
      </c>
      <c r="H6847" t="s">
        <v>40</v>
      </c>
      <c r="I6847" t="s">
        <v>37</v>
      </c>
      <c r="J6847">
        <v>0.01</v>
      </c>
      <c r="K6847">
        <v>3</v>
      </c>
      <c r="M6847" s="4">
        <f>ROUND(VLOOKUP(fUnitSales[[#This Row],[Product]],dProducts[],2,0)*(1-fUnitSales[[#This Row],[Discount]])*fUnitSales[[#This Row],[Units]],2)</f>
        <v>74.25</v>
      </c>
      <c r="N6847" s="4" t="str">
        <f>VLOOKUP(fUnitSales[[#This Row],[SalesRep]],dSalesRep[],2,0)</f>
        <v>East</v>
      </c>
    </row>
    <row r="6848" spans="7:14" x14ac:dyDescent="0.25">
      <c r="G6848" s="6">
        <v>41921</v>
      </c>
      <c r="H6848" t="s">
        <v>49</v>
      </c>
      <c r="I6848" t="s">
        <v>37</v>
      </c>
      <c r="J6848">
        <v>0.02</v>
      </c>
      <c r="K6848">
        <v>3</v>
      </c>
      <c r="M6848" s="4">
        <f>ROUND(VLOOKUP(fUnitSales[[#This Row],[Product]],dProducts[],2,0)*(1-fUnitSales[[#This Row],[Discount]])*fUnitSales[[#This Row],[Units]],2)</f>
        <v>73.5</v>
      </c>
      <c r="N6848" s="4" t="str">
        <f>VLOOKUP(fUnitSales[[#This Row],[SalesRep]],dSalesRep[],2,0)</f>
        <v>West</v>
      </c>
    </row>
    <row r="6849" spans="7:14" x14ac:dyDescent="0.25">
      <c r="G6849" s="6">
        <v>41614</v>
      </c>
      <c r="H6849" t="s">
        <v>74</v>
      </c>
      <c r="I6849" t="s">
        <v>25</v>
      </c>
      <c r="J6849">
        <v>0</v>
      </c>
      <c r="K6849">
        <v>3</v>
      </c>
      <c r="M6849" s="4">
        <f>ROUND(VLOOKUP(fUnitSales[[#This Row],[Product]],dProducts[],2,0)*(1-fUnitSales[[#This Row],[Discount]])*fUnitSales[[#This Row],[Units]],2)</f>
        <v>102</v>
      </c>
      <c r="N6849" s="4" t="str">
        <f>VLOOKUP(fUnitSales[[#This Row],[SalesRep]],dSalesRep[],2,0)</f>
        <v>MidWest</v>
      </c>
    </row>
    <row r="6850" spans="7:14" x14ac:dyDescent="0.25">
      <c r="G6850" s="6">
        <v>41971</v>
      </c>
      <c r="H6850" t="s">
        <v>27</v>
      </c>
      <c r="I6850" t="s">
        <v>17</v>
      </c>
      <c r="J6850">
        <v>0.01</v>
      </c>
      <c r="K6850">
        <v>2</v>
      </c>
      <c r="M6850" s="4">
        <f>ROUND(VLOOKUP(fUnitSales[[#This Row],[Product]],dProducts[],2,0)*(1-fUnitSales[[#This Row],[Discount]])*fUnitSales[[#This Row],[Units]],2)</f>
        <v>39.5</v>
      </c>
      <c r="N6850" s="4" t="str">
        <f>VLOOKUP(fUnitSales[[#This Row],[SalesRep]],dSalesRep[],2,0)</f>
        <v>MidWest</v>
      </c>
    </row>
    <row r="6851" spans="7:14" x14ac:dyDescent="0.25">
      <c r="G6851" s="6">
        <v>41956</v>
      </c>
      <c r="H6851" t="s">
        <v>89</v>
      </c>
      <c r="I6851" t="s">
        <v>18</v>
      </c>
      <c r="J6851">
        <v>0.01</v>
      </c>
      <c r="K6851">
        <v>20</v>
      </c>
      <c r="M6851" s="4">
        <f>ROUND(VLOOKUP(fUnitSales[[#This Row],[Product]],dProducts[],2,0)*(1-fUnitSales[[#This Row],[Discount]])*fUnitSales[[#This Row],[Units]],2)</f>
        <v>454.41</v>
      </c>
      <c r="N6851" s="4" t="str">
        <f>VLOOKUP(fUnitSales[[#This Row],[SalesRep]],dSalesRep[],2,0)</f>
        <v>West</v>
      </c>
    </row>
    <row r="6852" spans="7:14" x14ac:dyDescent="0.25">
      <c r="G6852" s="6">
        <v>41408</v>
      </c>
      <c r="H6852" t="s">
        <v>63</v>
      </c>
      <c r="I6852" t="s">
        <v>25</v>
      </c>
      <c r="J6852">
        <v>0</v>
      </c>
      <c r="K6852">
        <v>2</v>
      </c>
      <c r="M6852" s="4">
        <f>ROUND(VLOOKUP(fUnitSales[[#This Row],[Product]],dProducts[],2,0)*(1-fUnitSales[[#This Row],[Discount]])*fUnitSales[[#This Row],[Units]],2)</f>
        <v>68</v>
      </c>
      <c r="N6852" s="4" t="str">
        <f>VLOOKUP(fUnitSales[[#This Row],[SalesRep]],dSalesRep[],2,0)</f>
        <v>MidWest</v>
      </c>
    </row>
    <row r="6853" spans="7:14" x14ac:dyDescent="0.25">
      <c r="G6853" s="6">
        <v>41872</v>
      </c>
      <c r="H6853" t="s">
        <v>88</v>
      </c>
      <c r="I6853" t="s">
        <v>13</v>
      </c>
      <c r="J6853">
        <v>1.4999999999999999E-2</v>
      </c>
      <c r="K6853">
        <v>2</v>
      </c>
      <c r="M6853" s="4">
        <f>ROUND(VLOOKUP(fUnitSales[[#This Row],[Product]],dProducts[],2,0)*(1-fUnitSales[[#This Row],[Discount]])*fUnitSales[[#This Row],[Units]],2)</f>
        <v>45.21</v>
      </c>
      <c r="N6853" s="4" t="str">
        <f>VLOOKUP(fUnitSales[[#This Row],[SalesRep]],dSalesRep[],2,0)</f>
        <v>MidWest</v>
      </c>
    </row>
    <row r="6854" spans="7:14" x14ac:dyDescent="0.25">
      <c r="G6854" s="6">
        <v>41293</v>
      </c>
      <c r="H6854" t="s">
        <v>21</v>
      </c>
      <c r="I6854" t="s">
        <v>13</v>
      </c>
      <c r="J6854">
        <v>0.02</v>
      </c>
      <c r="K6854">
        <v>3</v>
      </c>
      <c r="M6854" s="4">
        <f>ROUND(VLOOKUP(fUnitSales[[#This Row],[Product]],dProducts[],2,0)*(1-fUnitSales[[#This Row],[Discount]])*fUnitSales[[#This Row],[Units]],2)</f>
        <v>67.47</v>
      </c>
      <c r="N6854" s="4" t="str">
        <f>VLOOKUP(fUnitSales[[#This Row],[SalesRep]],dSalesRep[],2,0)</f>
        <v>West</v>
      </c>
    </row>
    <row r="6855" spans="7:14" x14ac:dyDescent="0.25">
      <c r="G6855" s="6">
        <v>41976</v>
      </c>
      <c r="H6855" t="s">
        <v>47</v>
      </c>
      <c r="I6855" t="s">
        <v>22</v>
      </c>
      <c r="J6855">
        <v>0</v>
      </c>
      <c r="K6855">
        <v>5</v>
      </c>
      <c r="M6855" s="4">
        <f>ROUND(VLOOKUP(fUnitSales[[#This Row],[Product]],dProducts[],2,0)*(1-fUnitSales[[#This Row],[Discount]])*fUnitSales[[#This Row],[Units]],2)</f>
        <v>125</v>
      </c>
      <c r="N6855" s="4" t="str">
        <f>VLOOKUP(fUnitSales[[#This Row],[SalesRep]],dSalesRep[],2,0)</f>
        <v>South</v>
      </c>
    </row>
    <row r="6856" spans="7:14" x14ac:dyDescent="0.25">
      <c r="G6856" s="6">
        <v>41713</v>
      </c>
      <c r="H6856" t="s">
        <v>24</v>
      </c>
      <c r="I6856" t="s">
        <v>13</v>
      </c>
      <c r="J6856">
        <v>0.03</v>
      </c>
      <c r="K6856">
        <v>2</v>
      </c>
      <c r="M6856" s="4">
        <f>ROUND(VLOOKUP(fUnitSales[[#This Row],[Product]],dProducts[],2,0)*(1-fUnitSales[[#This Row],[Discount]])*fUnitSales[[#This Row],[Units]],2)</f>
        <v>44.52</v>
      </c>
      <c r="N6856" s="4" t="str">
        <f>VLOOKUP(fUnitSales[[#This Row],[SalesRep]],dSalesRep[],2,0)</f>
        <v>MidWest</v>
      </c>
    </row>
    <row r="6857" spans="7:14" x14ac:dyDescent="0.25">
      <c r="G6857" s="6">
        <v>41995</v>
      </c>
      <c r="H6857" t="s">
        <v>89</v>
      </c>
      <c r="I6857" t="s">
        <v>13</v>
      </c>
      <c r="J6857">
        <v>2.5000000000000001E-2</v>
      </c>
      <c r="K6857">
        <v>2</v>
      </c>
      <c r="M6857" s="4">
        <f>ROUND(VLOOKUP(fUnitSales[[#This Row],[Product]],dProducts[],2,0)*(1-fUnitSales[[#This Row],[Discount]])*fUnitSales[[#This Row],[Units]],2)</f>
        <v>44.75</v>
      </c>
      <c r="N6857" s="4" t="str">
        <f>VLOOKUP(fUnitSales[[#This Row],[SalesRep]],dSalesRep[],2,0)</f>
        <v>West</v>
      </c>
    </row>
    <row r="6858" spans="7:14" x14ac:dyDescent="0.25">
      <c r="G6858" s="6">
        <v>41990</v>
      </c>
      <c r="H6858" t="s">
        <v>24</v>
      </c>
      <c r="I6858" t="s">
        <v>17</v>
      </c>
      <c r="J6858">
        <v>0</v>
      </c>
      <c r="K6858">
        <v>2</v>
      </c>
      <c r="M6858" s="4">
        <f>ROUND(VLOOKUP(fUnitSales[[#This Row],[Product]],dProducts[],2,0)*(1-fUnitSales[[#This Row],[Discount]])*fUnitSales[[#This Row],[Units]],2)</f>
        <v>39.9</v>
      </c>
      <c r="N6858" s="4" t="str">
        <f>VLOOKUP(fUnitSales[[#This Row],[SalesRep]],dSalesRep[],2,0)</f>
        <v>MidWest</v>
      </c>
    </row>
    <row r="6859" spans="7:14" x14ac:dyDescent="0.25">
      <c r="G6859" s="6">
        <v>41949</v>
      </c>
      <c r="H6859" t="s">
        <v>63</v>
      </c>
      <c r="I6859" t="s">
        <v>18</v>
      </c>
      <c r="J6859">
        <v>0</v>
      </c>
      <c r="K6859">
        <v>3</v>
      </c>
      <c r="M6859" s="4">
        <f>ROUND(VLOOKUP(fUnitSales[[#This Row],[Product]],dProducts[],2,0)*(1-fUnitSales[[#This Row],[Discount]])*fUnitSales[[#This Row],[Units]],2)</f>
        <v>68.849999999999994</v>
      </c>
      <c r="N6859" s="4" t="str">
        <f>VLOOKUP(fUnitSales[[#This Row],[SalesRep]],dSalesRep[],2,0)</f>
        <v>MidWest</v>
      </c>
    </row>
    <row r="6860" spans="7:14" x14ac:dyDescent="0.25">
      <c r="G6860" s="6">
        <v>42002</v>
      </c>
      <c r="H6860" t="s">
        <v>50</v>
      </c>
      <c r="I6860" t="s">
        <v>34</v>
      </c>
      <c r="J6860">
        <v>2.5000000000000001E-2</v>
      </c>
      <c r="K6860">
        <v>1</v>
      </c>
      <c r="M6860" s="4">
        <f>ROUND(VLOOKUP(fUnitSales[[#This Row],[Product]],dProducts[],2,0)*(1-fUnitSales[[#This Row],[Discount]])*fUnitSales[[#This Row],[Units]],2)</f>
        <v>22.91</v>
      </c>
      <c r="N6860" s="4" t="str">
        <f>VLOOKUP(fUnitSales[[#This Row],[SalesRep]],dSalesRep[],2,0)</f>
        <v>MidWest</v>
      </c>
    </row>
    <row r="6861" spans="7:14" x14ac:dyDescent="0.25">
      <c r="G6861" s="6">
        <v>41636</v>
      </c>
      <c r="H6861" t="s">
        <v>57</v>
      </c>
      <c r="I6861" t="s">
        <v>17</v>
      </c>
      <c r="J6861">
        <v>0.02</v>
      </c>
      <c r="K6861">
        <v>2</v>
      </c>
      <c r="M6861" s="4">
        <f>ROUND(VLOOKUP(fUnitSales[[#This Row],[Product]],dProducts[],2,0)*(1-fUnitSales[[#This Row],[Discount]])*fUnitSales[[#This Row],[Units]],2)</f>
        <v>39.1</v>
      </c>
      <c r="N6861" s="4" t="str">
        <f>VLOOKUP(fUnitSales[[#This Row],[SalesRep]],dSalesRep[],2,0)</f>
        <v>South</v>
      </c>
    </row>
    <row r="6862" spans="7:14" x14ac:dyDescent="0.25">
      <c r="G6862" s="6">
        <v>41808</v>
      </c>
      <c r="H6862" t="s">
        <v>41</v>
      </c>
      <c r="I6862" t="s">
        <v>42</v>
      </c>
      <c r="J6862">
        <v>0</v>
      </c>
      <c r="K6862">
        <v>2</v>
      </c>
      <c r="M6862" s="4">
        <f>ROUND(VLOOKUP(fUnitSales[[#This Row],[Product]],dProducts[],2,0)*(1-fUnitSales[[#This Row],[Discount]])*fUnitSales[[#This Row],[Units]],2)</f>
        <v>38</v>
      </c>
      <c r="N6862" s="4" t="str">
        <f>VLOOKUP(fUnitSales[[#This Row],[SalesRep]],dSalesRep[],2,0)</f>
        <v>South</v>
      </c>
    </row>
    <row r="6863" spans="7:14" x14ac:dyDescent="0.25">
      <c r="G6863" s="6">
        <v>41630</v>
      </c>
      <c r="H6863" t="s">
        <v>41</v>
      </c>
      <c r="I6863" t="s">
        <v>17</v>
      </c>
      <c r="J6863">
        <v>0</v>
      </c>
      <c r="K6863">
        <v>1</v>
      </c>
      <c r="M6863" s="4">
        <f>ROUND(VLOOKUP(fUnitSales[[#This Row],[Product]],dProducts[],2,0)*(1-fUnitSales[[#This Row],[Discount]])*fUnitSales[[#This Row],[Units]],2)</f>
        <v>19.95</v>
      </c>
      <c r="N6863" s="4" t="str">
        <f>VLOOKUP(fUnitSales[[#This Row],[SalesRep]],dSalesRep[],2,0)</f>
        <v>South</v>
      </c>
    </row>
    <row r="6864" spans="7:14" x14ac:dyDescent="0.25">
      <c r="G6864" s="6">
        <v>41636</v>
      </c>
      <c r="H6864" t="s">
        <v>21</v>
      </c>
      <c r="I6864" t="s">
        <v>18</v>
      </c>
      <c r="J6864">
        <v>0</v>
      </c>
      <c r="K6864">
        <v>3</v>
      </c>
      <c r="M6864" s="4">
        <f>ROUND(VLOOKUP(fUnitSales[[#This Row],[Product]],dProducts[],2,0)*(1-fUnitSales[[#This Row],[Discount]])*fUnitSales[[#This Row],[Units]],2)</f>
        <v>68.849999999999994</v>
      </c>
      <c r="N6864" s="4" t="str">
        <f>VLOOKUP(fUnitSales[[#This Row],[SalesRep]],dSalesRep[],2,0)</f>
        <v>West</v>
      </c>
    </row>
    <row r="6865" spans="7:14" x14ac:dyDescent="0.25">
      <c r="G6865" s="6">
        <v>41953</v>
      </c>
      <c r="H6865" t="s">
        <v>81</v>
      </c>
      <c r="I6865" t="s">
        <v>22</v>
      </c>
      <c r="J6865">
        <v>0.01</v>
      </c>
      <c r="K6865">
        <v>3</v>
      </c>
      <c r="M6865" s="4">
        <f>ROUND(VLOOKUP(fUnitSales[[#This Row],[Product]],dProducts[],2,0)*(1-fUnitSales[[#This Row],[Discount]])*fUnitSales[[#This Row],[Units]],2)</f>
        <v>74.25</v>
      </c>
      <c r="N6865" s="4" t="str">
        <f>VLOOKUP(fUnitSales[[#This Row],[SalesRep]],dSalesRep[],2,0)</f>
        <v>East</v>
      </c>
    </row>
    <row r="6866" spans="7:14" x14ac:dyDescent="0.25">
      <c r="G6866" s="6">
        <v>41595</v>
      </c>
      <c r="H6866" t="s">
        <v>44</v>
      </c>
      <c r="I6866" t="s">
        <v>28</v>
      </c>
      <c r="J6866">
        <v>0.01</v>
      </c>
      <c r="K6866">
        <v>3</v>
      </c>
      <c r="M6866" s="4">
        <f>ROUND(VLOOKUP(fUnitSales[[#This Row],[Product]],dProducts[],2,0)*(1-fUnitSales[[#This Row],[Discount]])*fUnitSales[[#This Row],[Units]],2)</f>
        <v>81.680000000000007</v>
      </c>
      <c r="N6866" s="4" t="str">
        <f>VLOOKUP(fUnitSales[[#This Row],[SalesRep]],dSalesRep[],2,0)</f>
        <v>MidWest</v>
      </c>
    </row>
    <row r="6867" spans="7:14" x14ac:dyDescent="0.25">
      <c r="G6867" s="6">
        <v>41615</v>
      </c>
      <c r="H6867" t="s">
        <v>64</v>
      </c>
      <c r="I6867" t="s">
        <v>18</v>
      </c>
      <c r="J6867">
        <v>0.03</v>
      </c>
      <c r="K6867">
        <v>16</v>
      </c>
      <c r="M6867" s="4">
        <f>ROUND(VLOOKUP(fUnitSales[[#This Row],[Product]],dProducts[],2,0)*(1-fUnitSales[[#This Row],[Discount]])*fUnitSales[[#This Row],[Units]],2)</f>
        <v>356.18</v>
      </c>
      <c r="N6867" s="4" t="str">
        <f>VLOOKUP(fUnitSales[[#This Row],[SalesRep]],dSalesRep[],2,0)</f>
        <v>MidWest</v>
      </c>
    </row>
    <row r="6868" spans="7:14" x14ac:dyDescent="0.25">
      <c r="G6868" s="6">
        <v>41605</v>
      </c>
      <c r="H6868" t="s">
        <v>52</v>
      </c>
      <c r="I6868" t="s">
        <v>37</v>
      </c>
      <c r="J6868">
        <v>2.5000000000000001E-2</v>
      </c>
      <c r="K6868">
        <v>2</v>
      </c>
      <c r="M6868" s="4">
        <f>ROUND(VLOOKUP(fUnitSales[[#This Row],[Product]],dProducts[],2,0)*(1-fUnitSales[[#This Row],[Discount]])*fUnitSales[[#This Row],[Units]],2)</f>
        <v>48.75</v>
      </c>
      <c r="N6868" s="4" t="str">
        <f>VLOOKUP(fUnitSales[[#This Row],[SalesRep]],dSalesRep[],2,0)</f>
        <v>South</v>
      </c>
    </row>
    <row r="6869" spans="7:14" x14ac:dyDescent="0.25">
      <c r="G6869" s="6">
        <v>41634</v>
      </c>
      <c r="H6869" t="s">
        <v>46</v>
      </c>
      <c r="I6869" t="s">
        <v>18</v>
      </c>
      <c r="J6869">
        <v>0</v>
      </c>
      <c r="K6869">
        <v>4</v>
      </c>
      <c r="M6869" s="4">
        <f>ROUND(VLOOKUP(fUnitSales[[#This Row],[Product]],dProducts[],2,0)*(1-fUnitSales[[#This Row],[Discount]])*fUnitSales[[#This Row],[Units]],2)</f>
        <v>91.8</v>
      </c>
      <c r="N6869" s="4" t="str">
        <f>VLOOKUP(fUnitSales[[#This Row],[SalesRep]],dSalesRep[],2,0)</f>
        <v>MidWest</v>
      </c>
    </row>
    <row r="6870" spans="7:14" x14ac:dyDescent="0.25">
      <c r="G6870" s="6">
        <v>41818</v>
      </c>
      <c r="H6870" t="s">
        <v>30</v>
      </c>
      <c r="I6870" t="s">
        <v>17</v>
      </c>
      <c r="J6870">
        <v>0</v>
      </c>
      <c r="K6870">
        <v>2</v>
      </c>
      <c r="M6870" s="4">
        <f>ROUND(VLOOKUP(fUnitSales[[#This Row],[Product]],dProducts[],2,0)*(1-fUnitSales[[#This Row],[Discount]])*fUnitSales[[#This Row],[Units]],2)</f>
        <v>39.9</v>
      </c>
      <c r="N6870" s="4" t="str">
        <f>VLOOKUP(fUnitSales[[#This Row],[SalesRep]],dSalesRep[],2,0)</f>
        <v>East</v>
      </c>
    </row>
    <row r="6871" spans="7:14" x14ac:dyDescent="0.25">
      <c r="G6871" s="6">
        <v>41960</v>
      </c>
      <c r="H6871" t="s">
        <v>78</v>
      </c>
      <c r="I6871" t="s">
        <v>8</v>
      </c>
      <c r="J6871">
        <v>0.01</v>
      </c>
      <c r="K6871">
        <v>2</v>
      </c>
      <c r="M6871" s="4">
        <f>ROUND(VLOOKUP(fUnitSales[[#This Row],[Product]],dProducts[],2,0)*(1-fUnitSales[[#This Row],[Discount]])*fUnitSales[[#This Row],[Units]],2)</f>
        <v>41.58</v>
      </c>
      <c r="N6871" s="4" t="str">
        <f>VLOOKUP(fUnitSales[[#This Row],[SalesRep]],dSalesRep[],2,0)</f>
        <v>West</v>
      </c>
    </row>
    <row r="6872" spans="7:14" x14ac:dyDescent="0.25">
      <c r="G6872" s="6">
        <v>41599</v>
      </c>
      <c r="H6872" t="s">
        <v>24</v>
      </c>
      <c r="I6872" t="s">
        <v>18</v>
      </c>
      <c r="J6872">
        <v>0</v>
      </c>
      <c r="K6872">
        <v>2</v>
      </c>
      <c r="M6872" s="4">
        <f>ROUND(VLOOKUP(fUnitSales[[#This Row],[Product]],dProducts[],2,0)*(1-fUnitSales[[#This Row],[Discount]])*fUnitSales[[#This Row],[Units]],2)</f>
        <v>45.9</v>
      </c>
      <c r="N6872" s="4" t="str">
        <f>VLOOKUP(fUnitSales[[#This Row],[SalesRep]],dSalesRep[],2,0)</f>
        <v>MidWest</v>
      </c>
    </row>
    <row r="6873" spans="7:14" x14ac:dyDescent="0.25">
      <c r="G6873" s="6">
        <v>41743</v>
      </c>
      <c r="H6873" t="s">
        <v>27</v>
      </c>
      <c r="I6873" t="s">
        <v>17</v>
      </c>
      <c r="J6873">
        <v>0</v>
      </c>
      <c r="K6873">
        <v>1</v>
      </c>
      <c r="M6873" s="4">
        <f>ROUND(VLOOKUP(fUnitSales[[#This Row],[Product]],dProducts[],2,0)*(1-fUnitSales[[#This Row],[Discount]])*fUnitSales[[#This Row],[Units]],2)</f>
        <v>19.95</v>
      </c>
      <c r="N6873" s="4" t="str">
        <f>VLOOKUP(fUnitSales[[#This Row],[SalesRep]],dSalesRep[],2,0)</f>
        <v>MidWest</v>
      </c>
    </row>
    <row r="6874" spans="7:14" x14ac:dyDescent="0.25">
      <c r="G6874" s="6">
        <v>41991</v>
      </c>
      <c r="H6874" t="s">
        <v>49</v>
      </c>
      <c r="I6874" t="s">
        <v>8</v>
      </c>
      <c r="J6874">
        <v>0</v>
      </c>
      <c r="K6874">
        <v>3</v>
      </c>
      <c r="M6874" s="4">
        <f>ROUND(VLOOKUP(fUnitSales[[#This Row],[Product]],dProducts[],2,0)*(1-fUnitSales[[#This Row],[Discount]])*fUnitSales[[#This Row],[Units]],2)</f>
        <v>63</v>
      </c>
      <c r="N6874" s="4" t="str">
        <f>VLOOKUP(fUnitSales[[#This Row],[SalesRep]],dSalesRep[],2,0)</f>
        <v>West</v>
      </c>
    </row>
    <row r="6875" spans="7:14" x14ac:dyDescent="0.25">
      <c r="G6875" s="6">
        <v>41590</v>
      </c>
      <c r="H6875" t="s">
        <v>66</v>
      </c>
      <c r="I6875" t="s">
        <v>22</v>
      </c>
      <c r="J6875">
        <v>0</v>
      </c>
      <c r="K6875">
        <v>2</v>
      </c>
      <c r="M6875" s="4">
        <f>ROUND(VLOOKUP(fUnitSales[[#This Row],[Product]],dProducts[],2,0)*(1-fUnitSales[[#This Row],[Discount]])*fUnitSales[[#This Row],[Units]],2)</f>
        <v>50</v>
      </c>
      <c r="N6875" s="4" t="str">
        <f>VLOOKUP(fUnitSales[[#This Row],[SalesRep]],dSalesRep[],2,0)</f>
        <v>MidWest</v>
      </c>
    </row>
    <row r="6876" spans="7:14" x14ac:dyDescent="0.25">
      <c r="G6876" s="6">
        <v>41703</v>
      </c>
      <c r="H6876" t="s">
        <v>44</v>
      </c>
      <c r="I6876" t="s">
        <v>22</v>
      </c>
      <c r="J6876">
        <v>0</v>
      </c>
      <c r="K6876">
        <v>1</v>
      </c>
      <c r="M6876" s="4">
        <f>ROUND(VLOOKUP(fUnitSales[[#This Row],[Product]],dProducts[],2,0)*(1-fUnitSales[[#This Row],[Discount]])*fUnitSales[[#This Row],[Units]],2)</f>
        <v>25</v>
      </c>
      <c r="N6876" s="4" t="str">
        <f>VLOOKUP(fUnitSales[[#This Row],[SalesRep]],dSalesRep[],2,0)</f>
        <v>MidWest</v>
      </c>
    </row>
    <row r="6877" spans="7:14" x14ac:dyDescent="0.25">
      <c r="G6877" s="6">
        <v>41909</v>
      </c>
      <c r="H6877" t="s">
        <v>86</v>
      </c>
      <c r="I6877" t="s">
        <v>42</v>
      </c>
      <c r="J6877">
        <v>0.02</v>
      </c>
      <c r="K6877">
        <v>1</v>
      </c>
      <c r="M6877" s="4">
        <f>ROUND(VLOOKUP(fUnitSales[[#This Row],[Product]],dProducts[],2,0)*(1-fUnitSales[[#This Row],[Discount]])*fUnitSales[[#This Row],[Units]],2)</f>
        <v>18.62</v>
      </c>
      <c r="N6877" s="4" t="str">
        <f>VLOOKUP(fUnitSales[[#This Row],[SalesRep]],dSalesRep[],2,0)</f>
        <v>West</v>
      </c>
    </row>
    <row r="6878" spans="7:14" x14ac:dyDescent="0.25">
      <c r="G6878" s="6">
        <v>41590</v>
      </c>
      <c r="H6878" t="s">
        <v>21</v>
      </c>
      <c r="I6878" t="s">
        <v>18</v>
      </c>
      <c r="J6878">
        <v>0.02</v>
      </c>
      <c r="K6878">
        <v>1</v>
      </c>
      <c r="M6878" s="4">
        <f>ROUND(VLOOKUP(fUnitSales[[#This Row],[Product]],dProducts[],2,0)*(1-fUnitSales[[#This Row],[Discount]])*fUnitSales[[#This Row],[Units]],2)</f>
        <v>22.49</v>
      </c>
      <c r="N6878" s="4" t="str">
        <f>VLOOKUP(fUnitSales[[#This Row],[SalesRep]],dSalesRep[],2,0)</f>
        <v>West</v>
      </c>
    </row>
    <row r="6879" spans="7:14" x14ac:dyDescent="0.25">
      <c r="G6879" s="6">
        <v>41618</v>
      </c>
      <c r="H6879" t="s">
        <v>41</v>
      </c>
      <c r="I6879" t="s">
        <v>8</v>
      </c>
      <c r="J6879">
        <v>0</v>
      </c>
      <c r="K6879">
        <v>2</v>
      </c>
      <c r="M6879" s="4">
        <f>ROUND(VLOOKUP(fUnitSales[[#This Row],[Product]],dProducts[],2,0)*(1-fUnitSales[[#This Row],[Discount]])*fUnitSales[[#This Row],[Units]],2)</f>
        <v>42</v>
      </c>
      <c r="N6879" s="4" t="str">
        <f>VLOOKUP(fUnitSales[[#This Row],[SalesRep]],dSalesRep[],2,0)</f>
        <v>South</v>
      </c>
    </row>
    <row r="6880" spans="7:14" x14ac:dyDescent="0.25">
      <c r="G6880" s="6">
        <v>41947</v>
      </c>
      <c r="H6880" t="s">
        <v>44</v>
      </c>
      <c r="I6880" t="s">
        <v>37</v>
      </c>
      <c r="J6880">
        <v>2.5000000000000001E-2</v>
      </c>
      <c r="K6880">
        <v>1</v>
      </c>
      <c r="M6880" s="4">
        <f>ROUND(VLOOKUP(fUnitSales[[#This Row],[Product]],dProducts[],2,0)*(1-fUnitSales[[#This Row],[Discount]])*fUnitSales[[#This Row],[Units]],2)</f>
        <v>24.38</v>
      </c>
      <c r="N6880" s="4" t="str">
        <f>VLOOKUP(fUnitSales[[#This Row],[SalesRep]],dSalesRep[],2,0)</f>
        <v>MidWest</v>
      </c>
    </row>
    <row r="6881" spans="7:14" x14ac:dyDescent="0.25">
      <c r="G6881" s="6">
        <v>42001</v>
      </c>
      <c r="H6881" t="s">
        <v>46</v>
      </c>
      <c r="I6881" t="s">
        <v>28</v>
      </c>
      <c r="J6881">
        <v>0.01</v>
      </c>
      <c r="K6881">
        <v>12</v>
      </c>
      <c r="M6881" s="4">
        <f>ROUND(VLOOKUP(fUnitSales[[#This Row],[Product]],dProducts[],2,0)*(1-fUnitSales[[#This Row],[Discount]])*fUnitSales[[#This Row],[Units]],2)</f>
        <v>326.7</v>
      </c>
      <c r="N6881" s="4" t="str">
        <f>VLOOKUP(fUnitSales[[#This Row],[SalesRep]],dSalesRep[],2,0)</f>
        <v>MidWest</v>
      </c>
    </row>
    <row r="6882" spans="7:14" x14ac:dyDescent="0.25">
      <c r="G6882" s="6">
        <v>41655</v>
      </c>
      <c r="H6882" t="s">
        <v>86</v>
      </c>
      <c r="I6882" t="s">
        <v>25</v>
      </c>
      <c r="J6882">
        <v>0</v>
      </c>
      <c r="K6882">
        <v>2</v>
      </c>
      <c r="M6882" s="4">
        <f>ROUND(VLOOKUP(fUnitSales[[#This Row],[Product]],dProducts[],2,0)*(1-fUnitSales[[#This Row],[Discount]])*fUnitSales[[#This Row],[Units]],2)</f>
        <v>68</v>
      </c>
      <c r="N6882" s="4" t="str">
        <f>VLOOKUP(fUnitSales[[#This Row],[SalesRep]],dSalesRep[],2,0)</f>
        <v>West</v>
      </c>
    </row>
    <row r="6883" spans="7:14" x14ac:dyDescent="0.25">
      <c r="G6883" s="6">
        <v>41603</v>
      </c>
      <c r="H6883" t="s">
        <v>90</v>
      </c>
      <c r="I6883" t="s">
        <v>22</v>
      </c>
      <c r="J6883">
        <v>2.5000000000000001E-2</v>
      </c>
      <c r="K6883">
        <v>1</v>
      </c>
      <c r="M6883" s="4">
        <f>ROUND(VLOOKUP(fUnitSales[[#This Row],[Product]],dProducts[],2,0)*(1-fUnitSales[[#This Row],[Discount]])*fUnitSales[[#This Row],[Units]],2)</f>
        <v>24.38</v>
      </c>
      <c r="N6883" s="4" t="str">
        <f>VLOOKUP(fUnitSales[[#This Row],[SalesRep]],dSalesRep[],2,0)</f>
        <v>West</v>
      </c>
    </row>
    <row r="6884" spans="7:14" x14ac:dyDescent="0.25">
      <c r="G6884" s="6">
        <v>41623</v>
      </c>
      <c r="H6884" t="s">
        <v>47</v>
      </c>
      <c r="I6884" t="s">
        <v>17</v>
      </c>
      <c r="J6884">
        <v>0</v>
      </c>
      <c r="K6884">
        <v>1</v>
      </c>
      <c r="M6884" s="4">
        <f>ROUND(VLOOKUP(fUnitSales[[#This Row],[Product]],dProducts[],2,0)*(1-fUnitSales[[#This Row],[Discount]])*fUnitSales[[#This Row],[Units]],2)</f>
        <v>19.95</v>
      </c>
      <c r="N6884" s="4" t="str">
        <f>VLOOKUP(fUnitSales[[#This Row],[SalesRep]],dSalesRep[],2,0)</f>
        <v>South</v>
      </c>
    </row>
    <row r="6885" spans="7:14" x14ac:dyDescent="0.25">
      <c r="G6885" s="6">
        <v>41579</v>
      </c>
      <c r="H6885" t="s">
        <v>52</v>
      </c>
      <c r="I6885" t="s">
        <v>17</v>
      </c>
      <c r="J6885">
        <v>0.02</v>
      </c>
      <c r="K6885">
        <v>2</v>
      </c>
      <c r="M6885" s="4">
        <f>ROUND(VLOOKUP(fUnitSales[[#This Row],[Product]],dProducts[],2,0)*(1-fUnitSales[[#This Row],[Discount]])*fUnitSales[[#This Row],[Units]],2)</f>
        <v>39.1</v>
      </c>
      <c r="N6885" s="4" t="str">
        <f>VLOOKUP(fUnitSales[[#This Row],[SalesRep]],dSalesRep[],2,0)</f>
        <v>South</v>
      </c>
    </row>
    <row r="6886" spans="7:14" x14ac:dyDescent="0.25">
      <c r="G6886" s="6">
        <v>41833</v>
      </c>
      <c r="H6886" t="s">
        <v>11</v>
      </c>
      <c r="I6886" t="s">
        <v>34</v>
      </c>
      <c r="J6886">
        <v>0</v>
      </c>
      <c r="K6886">
        <v>3</v>
      </c>
      <c r="M6886" s="4">
        <f>ROUND(VLOOKUP(fUnitSales[[#This Row],[Product]],dProducts[],2,0)*(1-fUnitSales[[#This Row],[Discount]])*fUnitSales[[#This Row],[Units]],2)</f>
        <v>70.5</v>
      </c>
      <c r="N6886" s="4" t="str">
        <f>VLOOKUP(fUnitSales[[#This Row],[SalesRep]],dSalesRep[],2,0)</f>
        <v>West</v>
      </c>
    </row>
    <row r="6887" spans="7:14" x14ac:dyDescent="0.25">
      <c r="G6887" s="6">
        <v>41959</v>
      </c>
      <c r="H6887" t="s">
        <v>58</v>
      </c>
      <c r="I6887" t="s">
        <v>34</v>
      </c>
      <c r="J6887">
        <v>2.5000000000000001E-2</v>
      </c>
      <c r="K6887">
        <v>1</v>
      </c>
      <c r="M6887" s="4">
        <f>ROUND(VLOOKUP(fUnitSales[[#This Row],[Product]],dProducts[],2,0)*(1-fUnitSales[[#This Row],[Discount]])*fUnitSales[[#This Row],[Units]],2)</f>
        <v>22.91</v>
      </c>
      <c r="N6887" s="4" t="str">
        <f>VLOOKUP(fUnitSales[[#This Row],[SalesRep]],dSalesRep[],2,0)</f>
        <v>East</v>
      </c>
    </row>
    <row r="6888" spans="7:14" x14ac:dyDescent="0.25">
      <c r="G6888" s="6">
        <v>41944</v>
      </c>
      <c r="H6888" t="s">
        <v>47</v>
      </c>
      <c r="I6888" t="s">
        <v>8</v>
      </c>
      <c r="J6888">
        <v>0</v>
      </c>
      <c r="K6888">
        <v>1</v>
      </c>
      <c r="M6888" s="4">
        <f>ROUND(VLOOKUP(fUnitSales[[#This Row],[Product]],dProducts[],2,0)*(1-fUnitSales[[#This Row],[Discount]])*fUnitSales[[#This Row],[Units]],2)</f>
        <v>21</v>
      </c>
      <c r="N6888" s="4" t="str">
        <f>VLOOKUP(fUnitSales[[#This Row],[SalesRep]],dSalesRep[],2,0)</f>
        <v>South</v>
      </c>
    </row>
    <row r="6889" spans="7:14" x14ac:dyDescent="0.25">
      <c r="G6889" s="6">
        <v>42003</v>
      </c>
      <c r="H6889" t="s">
        <v>21</v>
      </c>
      <c r="I6889" t="s">
        <v>37</v>
      </c>
      <c r="J6889">
        <v>0</v>
      </c>
      <c r="K6889">
        <v>2</v>
      </c>
      <c r="M6889" s="4">
        <f>ROUND(VLOOKUP(fUnitSales[[#This Row],[Product]],dProducts[],2,0)*(1-fUnitSales[[#This Row],[Discount]])*fUnitSales[[#This Row],[Units]],2)</f>
        <v>50</v>
      </c>
      <c r="N6889" s="4" t="str">
        <f>VLOOKUP(fUnitSales[[#This Row],[SalesRep]],dSalesRep[],2,0)</f>
        <v>West</v>
      </c>
    </row>
    <row r="6890" spans="7:14" x14ac:dyDescent="0.25">
      <c r="G6890" s="6">
        <v>41956</v>
      </c>
      <c r="H6890" t="s">
        <v>73</v>
      </c>
      <c r="I6890" t="s">
        <v>42</v>
      </c>
      <c r="J6890">
        <v>0</v>
      </c>
      <c r="K6890">
        <v>1</v>
      </c>
      <c r="M6890" s="4">
        <f>ROUND(VLOOKUP(fUnitSales[[#This Row],[Product]],dProducts[],2,0)*(1-fUnitSales[[#This Row],[Discount]])*fUnitSales[[#This Row],[Units]],2)</f>
        <v>19</v>
      </c>
      <c r="N6890" s="4" t="str">
        <f>VLOOKUP(fUnitSales[[#This Row],[SalesRep]],dSalesRep[],2,0)</f>
        <v>West</v>
      </c>
    </row>
    <row r="6891" spans="7:14" x14ac:dyDescent="0.25">
      <c r="G6891" s="6">
        <v>41654</v>
      </c>
      <c r="H6891" t="s">
        <v>78</v>
      </c>
      <c r="I6891" t="s">
        <v>42</v>
      </c>
      <c r="J6891">
        <v>2.5000000000000001E-2</v>
      </c>
      <c r="K6891">
        <v>1</v>
      </c>
      <c r="M6891" s="4">
        <f>ROUND(VLOOKUP(fUnitSales[[#This Row],[Product]],dProducts[],2,0)*(1-fUnitSales[[#This Row],[Discount]])*fUnitSales[[#This Row],[Units]],2)</f>
        <v>18.53</v>
      </c>
      <c r="N6891" s="4" t="str">
        <f>VLOOKUP(fUnitSales[[#This Row],[SalesRep]],dSalesRep[],2,0)</f>
        <v>West</v>
      </c>
    </row>
    <row r="6892" spans="7:14" x14ac:dyDescent="0.25">
      <c r="G6892" s="6">
        <v>42002</v>
      </c>
      <c r="H6892" t="s">
        <v>41</v>
      </c>
      <c r="I6892" t="s">
        <v>13</v>
      </c>
      <c r="J6892">
        <v>0.01</v>
      </c>
      <c r="K6892">
        <v>2</v>
      </c>
      <c r="M6892" s="4">
        <f>ROUND(VLOOKUP(fUnitSales[[#This Row],[Product]],dProducts[],2,0)*(1-fUnitSales[[#This Row],[Discount]])*fUnitSales[[#This Row],[Units]],2)</f>
        <v>45.44</v>
      </c>
      <c r="N6892" s="4" t="str">
        <f>VLOOKUP(fUnitSales[[#This Row],[SalesRep]],dSalesRep[],2,0)</f>
        <v>South</v>
      </c>
    </row>
    <row r="6893" spans="7:14" x14ac:dyDescent="0.25">
      <c r="G6893" s="6">
        <v>41972</v>
      </c>
      <c r="H6893" t="s">
        <v>87</v>
      </c>
      <c r="I6893" t="s">
        <v>25</v>
      </c>
      <c r="J6893">
        <v>1.4999999999999999E-2</v>
      </c>
      <c r="K6893">
        <v>2</v>
      </c>
      <c r="M6893" s="4">
        <f>ROUND(VLOOKUP(fUnitSales[[#This Row],[Product]],dProducts[],2,0)*(1-fUnitSales[[#This Row],[Discount]])*fUnitSales[[#This Row],[Units]],2)</f>
        <v>66.98</v>
      </c>
      <c r="N6893" s="4" t="str">
        <f>VLOOKUP(fUnitSales[[#This Row],[SalesRep]],dSalesRep[],2,0)</f>
        <v>South</v>
      </c>
    </row>
    <row r="6894" spans="7:14" x14ac:dyDescent="0.25">
      <c r="G6894" s="6">
        <v>41593</v>
      </c>
      <c r="H6894" t="s">
        <v>16</v>
      </c>
      <c r="I6894" t="s">
        <v>13</v>
      </c>
      <c r="J6894">
        <v>0</v>
      </c>
      <c r="K6894">
        <v>1</v>
      </c>
      <c r="M6894" s="4">
        <f>ROUND(VLOOKUP(fUnitSales[[#This Row],[Product]],dProducts[],2,0)*(1-fUnitSales[[#This Row],[Discount]])*fUnitSales[[#This Row],[Units]],2)</f>
        <v>22.95</v>
      </c>
      <c r="N6894" s="4" t="str">
        <f>VLOOKUP(fUnitSales[[#This Row],[SalesRep]],dSalesRep[],2,0)</f>
        <v>MidWest</v>
      </c>
    </row>
    <row r="6895" spans="7:14" x14ac:dyDescent="0.25">
      <c r="G6895" s="6">
        <v>41620</v>
      </c>
      <c r="H6895" t="s">
        <v>30</v>
      </c>
      <c r="I6895" t="s">
        <v>17</v>
      </c>
      <c r="J6895">
        <v>0</v>
      </c>
      <c r="K6895">
        <v>1</v>
      </c>
      <c r="M6895" s="4">
        <f>ROUND(VLOOKUP(fUnitSales[[#This Row],[Product]],dProducts[],2,0)*(1-fUnitSales[[#This Row],[Discount]])*fUnitSales[[#This Row],[Units]],2)</f>
        <v>19.95</v>
      </c>
      <c r="N6895" s="4" t="str">
        <f>VLOOKUP(fUnitSales[[#This Row],[SalesRep]],dSalesRep[],2,0)</f>
        <v>East</v>
      </c>
    </row>
    <row r="6896" spans="7:14" x14ac:dyDescent="0.25">
      <c r="G6896" s="6">
        <v>41779</v>
      </c>
      <c r="H6896" t="s">
        <v>85</v>
      </c>
      <c r="I6896" t="s">
        <v>31</v>
      </c>
      <c r="J6896">
        <v>0</v>
      </c>
      <c r="K6896">
        <v>2</v>
      </c>
      <c r="M6896" s="4">
        <f>ROUND(VLOOKUP(fUnitSales[[#This Row],[Product]],dProducts[],2,0)*(1-fUnitSales[[#This Row],[Discount]])*fUnitSales[[#This Row],[Units]],2)</f>
        <v>60</v>
      </c>
      <c r="N6896" s="4" t="str">
        <f>VLOOKUP(fUnitSales[[#This Row],[SalesRep]],dSalesRep[],2,0)</f>
        <v>West</v>
      </c>
    </row>
    <row r="6897" spans="7:14" x14ac:dyDescent="0.25">
      <c r="G6897" s="6">
        <v>41968</v>
      </c>
      <c r="H6897" t="s">
        <v>82</v>
      </c>
      <c r="I6897" t="s">
        <v>25</v>
      </c>
      <c r="J6897">
        <v>0</v>
      </c>
      <c r="K6897">
        <v>2</v>
      </c>
      <c r="M6897" s="4">
        <f>ROUND(VLOOKUP(fUnitSales[[#This Row],[Product]],dProducts[],2,0)*(1-fUnitSales[[#This Row],[Discount]])*fUnitSales[[#This Row],[Units]],2)</f>
        <v>68</v>
      </c>
      <c r="N6897" s="4" t="str">
        <f>VLOOKUP(fUnitSales[[#This Row],[SalesRep]],dSalesRep[],2,0)</f>
        <v>West</v>
      </c>
    </row>
    <row r="6898" spans="7:14" x14ac:dyDescent="0.25">
      <c r="G6898" s="6">
        <v>41613</v>
      </c>
      <c r="H6898" t="s">
        <v>84</v>
      </c>
      <c r="I6898" t="s">
        <v>18</v>
      </c>
      <c r="J6898">
        <v>0</v>
      </c>
      <c r="K6898">
        <v>3</v>
      </c>
      <c r="M6898" s="4">
        <f>ROUND(VLOOKUP(fUnitSales[[#This Row],[Product]],dProducts[],2,0)*(1-fUnitSales[[#This Row],[Discount]])*fUnitSales[[#This Row],[Units]],2)</f>
        <v>68.849999999999994</v>
      </c>
      <c r="N6898" s="4" t="str">
        <f>VLOOKUP(fUnitSales[[#This Row],[SalesRep]],dSalesRep[],2,0)</f>
        <v>East</v>
      </c>
    </row>
    <row r="6899" spans="7:14" x14ac:dyDescent="0.25">
      <c r="G6899" s="6">
        <v>41884</v>
      </c>
      <c r="H6899" t="s">
        <v>80</v>
      </c>
      <c r="I6899" t="s">
        <v>22</v>
      </c>
      <c r="J6899">
        <v>0.02</v>
      </c>
      <c r="K6899">
        <v>1</v>
      </c>
      <c r="M6899" s="4">
        <f>ROUND(VLOOKUP(fUnitSales[[#This Row],[Product]],dProducts[],2,0)*(1-fUnitSales[[#This Row],[Discount]])*fUnitSales[[#This Row],[Units]],2)</f>
        <v>24.5</v>
      </c>
      <c r="N6899" s="4" t="str">
        <f>VLOOKUP(fUnitSales[[#This Row],[SalesRep]],dSalesRep[],2,0)</f>
        <v>MidWest</v>
      </c>
    </row>
    <row r="6900" spans="7:14" x14ac:dyDescent="0.25">
      <c r="G6900" s="6">
        <v>41292</v>
      </c>
      <c r="H6900" t="s">
        <v>74</v>
      </c>
      <c r="I6900" t="s">
        <v>22</v>
      </c>
      <c r="J6900">
        <v>0</v>
      </c>
      <c r="K6900">
        <v>2</v>
      </c>
      <c r="M6900" s="4">
        <f>ROUND(VLOOKUP(fUnitSales[[#This Row],[Product]],dProducts[],2,0)*(1-fUnitSales[[#This Row],[Discount]])*fUnitSales[[#This Row],[Units]],2)</f>
        <v>50</v>
      </c>
      <c r="N6900" s="4" t="str">
        <f>VLOOKUP(fUnitSales[[#This Row],[SalesRep]],dSalesRep[],2,0)</f>
        <v>MidWest</v>
      </c>
    </row>
    <row r="6901" spans="7:14" x14ac:dyDescent="0.25">
      <c r="G6901" s="6">
        <v>41996</v>
      </c>
      <c r="H6901" t="s">
        <v>78</v>
      </c>
      <c r="I6901" t="s">
        <v>42</v>
      </c>
      <c r="J6901">
        <v>0</v>
      </c>
      <c r="K6901">
        <v>1</v>
      </c>
      <c r="M6901" s="4">
        <f>ROUND(VLOOKUP(fUnitSales[[#This Row],[Product]],dProducts[],2,0)*(1-fUnitSales[[#This Row],[Discount]])*fUnitSales[[#This Row],[Units]],2)</f>
        <v>19</v>
      </c>
      <c r="N6901" s="4" t="str">
        <f>VLOOKUP(fUnitSales[[#This Row],[SalesRep]],dSalesRep[],2,0)</f>
        <v>West</v>
      </c>
    </row>
    <row r="6902" spans="7:14" x14ac:dyDescent="0.25">
      <c r="G6902" s="6">
        <v>41784</v>
      </c>
      <c r="H6902" t="s">
        <v>63</v>
      </c>
      <c r="I6902" t="s">
        <v>34</v>
      </c>
      <c r="J6902">
        <v>0.03</v>
      </c>
      <c r="K6902">
        <v>2</v>
      </c>
      <c r="M6902" s="4">
        <f>ROUND(VLOOKUP(fUnitSales[[#This Row],[Product]],dProducts[],2,0)*(1-fUnitSales[[#This Row],[Discount]])*fUnitSales[[#This Row],[Units]],2)</f>
        <v>45.59</v>
      </c>
      <c r="N6902" s="4" t="str">
        <f>VLOOKUP(fUnitSales[[#This Row],[SalesRep]],dSalesRep[],2,0)</f>
        <v>MidWest</v>
      </c>
    </row>
    <row r="6903" spans="7:14" x14ac:dyDescent="0.25">
      <c r="G6903" s="6">
        <v>41958</v>
      </c>
      <c r="H6903" t="s">
        <v>43</v>
      </c>
      <c r="I6903" t="s">
        <v>25</v>
      </c>
      <c r="J6903">
        <v>2.5000000000000001E-2</v>
      </c>
      <c r="K6903">
        <v>2</v>
      </c>
      <c r="M6903" s="4">
        <f>ROUND(VLOOKUP(fUnitSales[[#This Row],[Product]],dProducts[],2,0)*(1-fUnitSales[[#This Row],[Discount]])*fUnitSales[[#This Row],[Units]],2)</f>
        <v>66.3</v>
      </c>
      <c r="N6903" s="4" t="str">
        <f>VLOOKUP(fUnitSales[[#This Row],[SalesRep]],dSalesRep[],2,0)</f>
        <v>MidWest</v>
      </c>
    </row>
    <row r="6904" spans="7:14" x14ac:dyDescent="0.25">
      <c r="G6904" s="6">
        <v>41983</v>
      </c>
      <c r="H6904" t="s">
        <v>50</v>
      </c>
      <c r="I6904" t="s">
        <v>25</v>
      </c>
      <c r="J6904">
        <v>0</v>
      </c>
      <c r="K6904">
        <v>2</v>
      </c>
      <c r="M6904" s="4">
        <f>ROUND(VLOOKUP(fUnitSales[[#This Row],[Product]],dProducts[],2,0)*(1-fUnitSales[[#This Row],[Discount]])*fUnitSales[[#This Row],[Units]],2)</f>
        <v>68</v>
      </c>
      <c r="N6904" s="4" t="str">
        <f>VLOOKUP(fUnitSales[[#This Row],[SalesRep]],dSalesRep[],2,0)</f>
        <v>MidWest</v>
      </c>
    </row>
    <row r="6905" spans="7:14" x14ac:dyDescent="0.25">
      <c r="G6905" s="6">
        <v>41965</v>
      </c>
      <c r="H6905" t="s">
        <v>54</v>
      </c>
      <c r="I6905" t="s">
        <v>8</v>
      </c>
      <c r="J6905">
        <v>2.5000000000000001E-2</v>
      </c>
      <c r="K6905">
        <v>2</v>
      </c>
      <c r="M6905" s="4">
        <f>ROUND(VLOOKUP(fUnitSales[[#This Row],[Product]],dProducts[],2,0)*(1-fUnitSales[[#This Row],[Discount]])*fUnitSales[[#This Row],[Units]],2)</f>
        <v>40.950000000000003</v>
      </c>
      <c r="N6905" s="4" t="str">
        <f>VLOOKUP(fUnitSales[[#This Row],[SalesRep]],dSalesRep[],2,0)</f>
        <v>East</v>
      </c>
    </row>
    <row r="6906" spans="7:14" x14ac:dyDescent="0.25">
      <c r="G6906" s="6">
        <v>41721</v>
      </c>
      <c r="H6906" t="s">
        <v>56</v>
      </c>
      <c r="I6906" t="s">
        <v>25</v>
      </c>
      <c r="J6906">
        <v>0.03</v>
      </c>
      <c r="K6906">
        <v>17</v>
      </c>
      <c r="M6906" s="4">
        <f>ROUND(VLOOKUP(fUnitSales[[#This Row],[Product]],dProducts[],2,0)*(1-fUnitSales[[#This Row],[Discount]])*fUnitSales[[#This Row],[Units]],2)</f>
        <v>560.66</v>
      </c>
      <c r="N6906" s="4" t="str">
        <f>VLOOKUP(fUnitSales[[#This Row],[SalesRep]],dSalesRep[],2,0)</f>
        <v>West</v>
      </c>
    </row>
    <row r="6907" spans="7:14" x14ac:dyDescent="0.25">
      <c r="G6907" s="6">
        <v>41965</v>
      </c>
      <c r="H6907" t="s">
        <v>24</v>
      </c>
      <c r="I6907" t="s">
        <v>25</v>
      </c>
      <c r="J6907">
        <v>0.01</v>
      </c>
      <c r="K6907">
        <v>1</v>
      </c>
      <c r="M6907" s="4">
        <f>ROUND(VLOOKUP(fUnitSales[[#This Row],[Product]],dProducts[],2,0)*(1-fUnitSales[[#This Row],[Discount]])*fUnitSales[[#This Row],[Units]],2)</f>
        <v>33.659999999999997</v>
      </c>
      <c r="N6907" s="4" t="str">
        <f>VLOOKUP(fUnitSales[[#This Row],[SalesRep]],dSalesRep[],2,0)</f>
        <v>MidWest</v>
      </c>
    </row>
    <row r="6908" spans="7:14" x14ac:dyDescent="0.25">
      <c r="G6908" s="6">
        <v>41579</v>
      </c>
      <c r="H6908" t="s">
        <v>93</v>
      </c>
      <c r="I6908" t="s">
        <v>34</v>
      </c>
      <c r="J6908">
        <v>0</v>
      </c>
      <c r="K6908">
        <v>4</v>
      </c>
      <c r="M6908" s="4">
        <f>ROUND(VLOOKUP(fUnitSales[[#This Row],[Product]],dProducts[],2,0)*(1-fUnitSales[[#This Row],[Discount]])*fUnitSales[[#This Row],[Units]],2)</f>
        <v>94</v>
      </c>
      <c r="N6908" s="4" t="str">
        <f>VLOOKUP(fUnitSales[[#This Row],[SalesRep]],dSalesRep[],2,0)</f>
        <v>MidWest</v>
      </c>
    </row>
    <row r="6909" spans="7:14" x14ac:dyDescent="0.25">
      <c r="G6909" s="6">
        <v>41625</v>
      </c>
      <c r="H6909" t="s">
        <v>47</v>
      </c>
      <c r="I6909" t="s">
        <v>13</v>
      </c>
      <c r="J6909">
        <v>0</v>
      </c>
      <c r="K6909">
        <v>3</v>
      </c>
      <c r="M6909" s="4">
        <f>ROUND(VLOOKUP(fUnitSales[[#This Row],[Product]],dProducts[],2,0)*(1-fUnitSales[[#This Row],[Discount]])*fUnitSales[[#This Row],[Units]],2)</f>
        <v>68.849999999999994</v>
      </c>
      <c r="N6909" s="4" t="str">
        <f>VLOOKUP(fUnitSales[[#This Row],[SalesRep]],dSalesRep[],2,0)</f>
        <v>South</v>
      </c>
    </row>
    <row r="6910" spans="7:14" x14ac:dyDescent="0.25">
      <c r="G6910" s="6">
        <v>41594</v>
      </c>
      <c r="H6910" t="s">
        <v>27</v>
      </c>
      <c r="I6910" t="s">
        <v>42</v>
      </c>
      <c r="J6910">
        <v>2.5000000000000001E-2</v>
      </c>
      <c r="K6910">
        <v>3</v>
      </c>
      <c r="M6910" s="4">
        <f>ROUND(VLOOKUP(fUnitSales[[#This Row],[Product]],dProducts[],2,0)*(1-fUnitSales[[#This Row],[Discount]])*fUnitSales[[#This Row],[Units]],2)</f>
        <v>55.58</v>
      </c>
      <c r="N6910" s="4" t="str">
        <f>VLOOKUP(fUnitSales[[#This Row],[SalesRep]],dSalesRep[],2,0)</f>
        <v>MidWest</v>
      </c>
    </row>
    <row r="6911" spans="7:14" x14ac:dyDescent="0.25">
      <c r="G6911" s="6">
        <v>41383</v>
      </c>
      <c r="H6911" t="s">
        <v>54</v>
      </c>
      <c r="I6911" t="s">
        <v>25</v>
      </c>
      <c r="J6911">
        <v>0.01</v>
      </c>
      <c r="K6911">
        <v>15</v>
      </c>
      <c r="M6911" s="4">
        <f>ROUND(VLOOKUP(fUnitSales[[#This Row],[Product]],dProducts[],2,0)*(1-fUnitSales[[#This Row],[Discount]])*fUnitSales[[#This Row],[Units]],2)</f>
        <v>504.9</v>
      </c>
      <c r="N6911" s="4" t="str">
        <f>VLOOKUP(fUnitSales[[#This Row],[SalesRep]],dSalesRep[],2,0)</f>
        <v>East</v>
      </c>
    </row>
    <row r="6912" spans="7:14" x14ac:dyDescent="0.25">
      <c r="G6912" s="6">
        <v>41593</v>
      </c>
      <c r="H6912" t="s">
        <v>46</v>
      </c>
      <c r="I6912" t="s">
        <v>22</v>
      </c>
      <c r="J6912">
        <v>2.5000000000000001E-2</v>
      </c>
      <c r="K6912">
        <v>3</v>
      </c>
      <c r="M6912" s="4">
        <f>ROUND(VLOOKUP(fUnitSales[[#This Row],[Product]],dProducts[],2,0)*(1-fUnitSales[[#This Row],[Discount]])*fUnitSales[[#This Row],[Units]],2)</f>
        <v>73.13</v>
      </c>
      <c r="N6912" s="4" t="str">
        <f>VLOOKUP(fUnitSales[[#This Row],[SalesRep]],dSalesRep[],2,0)</f>
        <v>MidWest</v>
      </c>
    </row>
    <row r="6913" spans="7:14" x14ac:dyDescent="0.25">
      <c r="G6913" s="6">
        <v>41618</v>
      </c>
      <c r="H6913" t="s">
        <v>67</v>
      </c>
      <c r="I6913" t="s">
        <v>31</v>
      </c>
      <c r="J6913">
        <v>0.02</v>
      </c>
      <c r="K6913">
        <v>3</v>
      </c>
      <c r="M6913" s="4">
        <f>ROUND(VLOOKUP(fUnitSales[[#This Row],[Product]],dProducts[],2,0)*(1-fUnitSales[[#This Row],[Discount]])*fUnitSales[[#This Row],[Units]],2)</f>
        <v>88.2</v>
      </c>
      <c r="N6913" s="4" t="str">
        <f>VLOOKUP(fUnitSales[[#This Row],[SalesRep]],dSalesRep[],2,0)</f>
        <v>West</v>
      </c>
    </row>
    <row r="6914" spans="7:14" x14ac:dyDescent="0.25">
      <c r="G6914" s="6">
        <v>41982</v>
      </c>
      <c r="H6914" t="s">
        <v>90</v>
      </c>
      <c r="I6914" t="s">
        <v>13</v>
      </c>
      <c r="J6914">
        <v>2.5000000000000001E-2</v>
      </c>
      <c r="K6914">
        <v>2</v>
      </c>
      <c r="M6914" s="4">
        <f>ROUND(VLOOKUP(fUnitSales[[#This Row],[Product]],dProducts[],2,0)*(1-fUnitSales[[#This Row],[Discount]])*fUnitSales[[#This Row],[Units]],2)</f>
        <v>44.75</v>
      </c>
      <c r="N6914" s="4" t="str">
        <f>VLOOKUP(fUnitSales[[#This Row],[SalesRep]],dSalesRep[],2,0)</f>
        <v>West</v>
      </c>
    </row>
    <row r="6915" spans="7:14" x14ac:dyDescent="0.25">
      <c r="G6915" s="6">
        <v>41606</v>
      </c>
      <c r="H6915" t="s">
        <v>30</v>
      </c>
      <c r="I6915" t="s">
        <v>31</v>
      </c>
      <c r="J6915">
        <v>0.02</v>
      </c>
      <c r="K6915">
        <v>1</v>
      </c>
      <c r="M6915" s="4">
        <f>ROUND(VLOOKUP(fUnitSales[[#This Row],[Product]],dProducts[],2,0)*(1-fUnitSales[[#This Row],[Discount]])*fUnitSales[[#This Row],[Units]],2)</f>
        <v>29.4</v>
      </c>
      <c r="N6915" s="4" t="str">
        <f>VLOOKUP(fUnitSales[[#This Row],[SalesRep]],dSalesRep[],2,0)</f>
        <v>East</v>
      </c>
    </row>
    <row r="6916" spans="7:14" x14ac:dyDescent="0.25">
      <c r="G6916" s="6">
        <v>41979</v>
      </c>
      <c r="H6916" t="s">
        <v>89</v>
      </c>
      <c r="I6916" t="s">
        <v>17</v>
      </c>
      <c r="J6916">
        <v>0.01</v>
      </c>
      <c r="K6916">
        <v>2</v>
      </c>
      <c r="M6916" s="4">
        <f>ROUND(VLOOKUP(fUnitSales[[#This Row],[Product]],dProducts[],2,0)*(1-fUnitSales[[#This Row],[Discount]])*fUnitSales[[#This Row],[Units]],2)</f>
        <v>39.5</v>
      </c>
      <c r="N6916" s="4" t="str">
        <f>VLOOKUP(fUnitSales[[#This Row],[SalesRep]],dSalesRep[],2,0)</f>
        <v>West</v>
      </c>
    </row>
    <row r="6917" spans="7:14" x14ac:dyDescent="0.25">
      <c r="G6917" s="6">
        <v>41582</v>
      </c>
      <c r="H6917" t="s">
        <v>43</v>
      </c>
      <c r="I6917" t="s">
        <v>25</v>
      </c>
      <c r="J6917">
        <v>0.01</v>
      </c>
      <c r="K6917">
        <v>2</v>
      </c>
      <c r="M6917" s="4">
        <f>ROUND(VLOOKUP(fUnitSales[[#This Row],[Product]],dProducts[],2,0)*(1-fUnitSales[[#This Row],[Discount]])*fUnitSales[[#This Row],[Units]],2)</f>
        <v>67.319999999999993</v>
      </c>
      <c r="N6917" s="4" t="str">
        <f>VLOOKUP(fUnitSales[[#This Row],[SalesRep]],dSalesRep[],2,0)</f>
        <v>MidWest</v>
      </c>
    </row>
    <row r="6918" spans="7:14" x14ac:dyDescent="0.25">
      <c r="G6918" s="6">
        <v>41617</v>
      </c>
      <c r="H6918" t="s">
        <v>43</v>
      </c>
      <c r="I6918" t="s">
        <v>37</v>
      </c>
      <c r="J6918">
        <v>0.02</v>
      </c>
      <c r="K6918">
        <v>2</v>
      </c>
      <c r="M6918" s="4">
        <f>ROUND(VLOOKUP(fUnitSales[[#This Row],[Product]],dProducts[],2,0)*(1-fUnitSales[[#This Row],[Discount]])*fUnitSales[[#This Row],[Units]],2)</f>
        <v>49</v>
      </c>
      <c r="N6918" s="4" t="str">
        <f>VLOOKUP(fUnitSales[[#This Row],[SalesRep]],dSalesRep[],2,0)</f>
        <v>MidWest</v>
      </c>
    </row>
    <row r="6919" spans="7:14" x14ac:dyDescent="0.25">
      <c r="G6919" s="6">
        <v>41621</v>
      </c>
      <c r="H6919" t="s">
        <v>73</v>
      </c>
      <c r="I6919" t="s">
        <v>37</v>
      </c>
      <c r="J6919">
        <v>2.5000000000000001E-2</v>
      </c>
      <c r="K6919">
        <v>3</v>
      </c>
      <c r="M6919" s="4">
        <f>ROUND(VLOOKUP(fUnitSales[[#This Row],[Product]],dProducts[],2,0)*(1-fUnitSales[[#This Row],[Discount]])*fUnitSales[[#This Row],[Units]],2)</f>
        <v>73.13</v>
      </c>
      <c r="N6919" s="4" t="str">
        <f>VLOOKUP(fUnitSales[[#This Row],[SalesRep]],dSalesRep[],2,0)</f>
        <v>West</v>
      </c>
    </row>
    <row r="6920" spans="7:14" x14ac:dyDescent="0.25">
      <c r="G6920" s="6">
        <v>41369</v>
      </c>
      <c r="H6920" t="s">
        <v>66</v>
      </c>
      <c r="I6920" t="s">
        <v>34</v>
      </c>
      <c r="J6920">
        <v>0.03</v>
      </c>
      <c r="K6920">
        <v>2</v>
      </c>
      <c r="M6920" s="4">
        <f>ROUND(VLOOKUP(fUnitSales[[#This Row],[Product]],dProducts[],2,0)*(1-fUnitSales[[#This Row],[Discount]])*fUnitSales[[#This Row],[Units]],2)</f>
        <v>45.59</v>
      </c>
      <c r="N6920" s="4" t="str">
        <f>VLOOKUP(fUnitSales[[#This Row],[SalesRep]],dSalesRep[],2,0)</f>
        <v>MidWest</v>
      </c>
    </row>
    <row r="6921" spans="7:14" x14ac:dyDescent="0.25">
      <c r="G6921" s="6">
        <v>41987</v>
      </c>
      <c r="H6921" t="s">
        <v>76</v>
      </c>
      <c r="I6921" t="s">
        <v>17</v>
      </c>
      <c r="J6921">
        <v>0.03</v>
      </c>
      <c r="K6921">
        <v>4</v>
      </c>
      <c r="M6921" s="4">
        <f>ROUND(VLOOKUP(fUnitSales[[#This Row],[Product]],dProducts[],2,0)*(1-fUnitSales[[#This Row],[Discount]])*fUnitSales[[#This Row],[Units]],2)</f>
        <v>77.41</v>
      </c>
      <c r="N6921" s="4" t="str">
        <f>VLOOKUP(fUnitSales[[#This Row],[SalesRep]],dSalesRep[],2,0)</f>
        <v>MidWest</v>
      </c>
    </row>
    <row r="6922" spans="7:14" x14ac:dyDescent="0.25">
      <c r="G6922" s="6">
        <v>41374</v>
      </c>
      <c r="H6922" t="s">
        <v>52</v>
      </c>
      <c r="I6922" t="s">
        <v>13</v>
      </c>
      <c r="J6922">
        <v>0</v>
      </c>
      <c r="K6922">
        <v>1</v>
      </c>
      <c r="M6922" s="4">
        <f>ROUND(VLOOKUP(fUnitSales[[#This Row],[Product]],dProducts[],2,0)*(1-fUnitSales[[#This Row],[Discount]])*fUnitSales[[#This Row],[Units]],2)</f>
        <v>22.95</v>
      </c>
      <c r="N6922" s="4" t="str">
        <f>VLOOKUP(fUnitSales[[#This Row],[SalesRep]],dSalesRep[],2,0)</f>
        <v>South</v>
      </c>
    </row>
    <row r="6923" spans="7:14" x14ac:dyDescent="0.25">
      <c r="G6923" s="6">
        <v>41586</v>
      </c>
      <c r="H6923" t="s">
        <v>47</v>
      </c>
      <c r="I6923" t="s">
        <v>34</v>
      </c>
      <c r="J6923">
        <v>0</v>
      </c>
      <c r="K6923">
        <v>4</v>
      </c>
      <c r="M6923" s="4">
        <f>ROUND(VLOOKUP(fUnitSales[[#This Row],[Product]],dProducts[],2,0)*(1-fUnitSales[[#This Row],[Discount]])*fUnitSales[[#This Row],[Units]],2)</f>
        <v>94</v>
      </c>
      <c r="N6923" s="4" t="str">
        <f>VLOOKUP(fUnitSales[[#This Row],[SalesRep]],dSalesRep[],2,0)</f>
        <v>South</v>
      </c>
    </row>
    <row r="6924" spans="7:14" x14ac:dyDescent="0.25">
      <c r="G6924" s="6">
        <v>41710</v>
      </c>
      <c r="H6924" t="s">
        <v>27</v>
      </c>
      <c r="I6924" t="s">
        <v>17</v>
      </c>
      <c r="J6924">
        <v>0.01</v>
      </c>
      <c r="K6924">
        <v>1</v>
      </c>
      <c r="M6924" s="4">
        <f>ROUND(VLOOKUP(fUnitSales[[#This Row],[Product]],dProducts[],2,0)*(1-fUnitSales[[#This Row],[Discount]])*fUnitSales[[#This Row],[Units]],2)</f>
        <v>19.75</v>
      </c>
      <c r="N6924" s="4" t="str">
        <f>VLOOKUP(fUnitSales[[#This Row],[SalesRep]],dSalesRep[],2,0)</f>
        <v>MidWest</v>
      </c>
    </row>
    <row r="6925" spans="7:14" x14ac:dyDescent="0.25">
      <c r="G6925" s="6">
        <v>41723</v>
      </c>
      <c r="H6925" t="s">
        <v>63</v>
      </c>
      <c r="I6925" t="s">
        <v>31</v>
      </c>
      <c r="J6925">
        <v>0</v>
      </c>
      <c r="K6925">
        <v>2</v>
      </c>
      <c r="M6925" s="4">
        <f>ROUND(VLOOKUP(fUnitSales[[#This Row],[Product]],dProducts[],2,0)*(1-fUnitSales[[#This Row],[Discount]])*fUnitSales[[#This Row],[Units]],2)</f>
        <v>60</v>
      </c>
      <c r="N6925" s="4" t="str">
        <f>VLOOKUP(fUnitSales[[#This Row],[SalesRep]],dSalesRep[],2,0)</f>
        <v>MidWest</v>
      </c>
    </row>
    <row r="6926" spans="7:14" x14ac:dyDescent="0.25">
      <c r="G6926" s="6">
        <v>41618</v>
      </c>
      <c r="H6926" t="s">
        <v>52</v>
      </c>
      <c r="I6926" t="s">
        <v>18</v>
      </c>
      <c r="J6926">
        <v>0</v>
      </c>
      <c r="K6926">
        <v>2</v>
      </c>
      <c r="M6926" s="4">
        <f>ROUND(VLOOKUP(fUnitSales[[#This Row],[Product]],dProducts[],2,0)*(1-fUnitSales[[#This Row],[Discount]])*fUnitSales[[#This Row],[Units]],2)</f>
        <v>45.9</v>
      </c>
      <c r="N6926" s="4" t="str">
        <f>VLOOKUP(fUnitSales[[#This Row],[SalesRep]],dSalesRep[],2,0)</f>
        <v>South</v>
      </c>
    </row>
    <row r="6927" spans="7:14" x14ac:dyDescent="0.25">
      <c r="G6927" s="6">
        <v>41631</v>
      </c>
      <c r="H6927" t="s">
        <v>27</v>
      </c>
      <c r="I6927" t="s">
        <v>31</v>
      </c>
      <c r="J6927">
        <v>1.4999999999999999E-2</v>
      </c>
      <c r="K6927">
        <v>4</v>
      </c>
      <c r="M6927" s="4">
        <f>ROUND(VLOOKUP(fUnitSales[[#This Row],[Product]],dProducts[],2,0)*(1-fUnitSales[[#This Row],[Discount]])*fUnitSales[[#This Row],[Units]],2)</f>
        <v>118.2</v>
      </c>
      <c r="N6927" s="4" t="str">
        <f>VLOOKUP(fUnitSales[[#This Row],[SalesRep]],dSalesRep[],2,0)</f>
        <v>MidWest</v>
      </c>
    </row>
    <row r="6928" spans="7:14" x14ac:dyDescent="0.25">
      <c r="G6928" s="6">
        <v>41915</v>
      </c>
      <c r="H6928" t="s">
        <v>38</v>
      </c>
      <c r="I6928" t="s">
        <v>22</v>
      </c>
      <c r="J6928">
        <v>0</v>
      </c>
      <c r="K6928">
        <v>2</v>
      </c>
      <c r="M6928" s="4">
        <f>ROUND(VLOOKUP(fUnitSales[[#This Row],[Product]],dProducts[],2,0)*(1-fUnitSales[[#This Row],[Discount]])*fUnitSales[[#This Row],[Units]],2)</f>
        <v>50</v>
      </c>
      <c r="N6928" s="4" t="str">
        <f>VLOOKUP(fUnitSales[[#This Row],[SalesRep]],dSalesRep[],2,0)</f>
        <v>South</v>
      </c>
    </row>
    <row r="6929" spans="7:14" x14ac:dyDescent="0.25">
      <c r="G6929" s="6">
        <v>41630</v>
      </c>
      <c r="H6929" t="s">
        <v>84</v>
      </c>
      <c r="I6929" t="s">
        <v>13</v>
      </c>
      <c r="J6929">
        <v>0</v>
      </c>
      <c r="K6929">
        <v>3</v>
      </c>
      <c r="M6929" s="4">
        <f>ROUND(VLOOKUP(fUnitSales[[#This Row],[Product]],dProducts[],2,0)*(1-fUnitSales[[#This Row],[Discount]])*fUnitSales[[#This Row],[Units]],2)</f>
        <v>68.849999999999994</v>
      </c>
      <c r="N6929" s="4" t="str">
        <f>VLOOKUP(fUnitSales[[#This Row],[SalesRep]],dSalesRep[],2,0)</f>
        <v>East</v>
      </c>
    </row>
    <row r="6930" spans="7:14" x14ac:dyDescent="0.25">
      <c r="G6930" s="6">
        <v>41613</v>
      </c>
      <c r="H6930" t="s">
        <v>62</v>
      </c>
      <c r="I6930" t="s">
        <v>18</v>
      </c>
      <c r="J6930">
        <v>0</v>
      </c>
      <c r="K6930">
        <v>2</v>
      </c>
      <c r="M6930" s="4">
        <f>ROUND(VLOOKUP(fUnitSales[[#This Row],[Product]],dProducts[],2,0)*(1-fUnitSales[[#This Row],[Discount]])*fUnitSales[[#This Row],[Units]],2)</f>
        <v>45.9</v>
      </c>
      <c r="N6930" s="4" t="str">
        <f>VLOOKUP(fUnitSales[[#This Row],[SalesRep]],dSalesRep[],2,0)</f>
        <v>East</v>
      </c>
    </row>
    <row r="6931" spans="7:14" x14ac:dyDescent="0.25">
      <c r="G6931" s="6">
        <v>41967</v>
      </c>
      <c r="H6931" t="s">
        <v>63</v>
      </c>
      <c r="I6931" t="s">
        <v>25</v>
      </c>
      <c r="J6931">
        <v>0.01</v>
      </c>
      <c r="K6931">
        <v>1</v>
      </c>
      <c r="M6931" s="4">
        <f>ROUND(VLOOKUP(fUnitSales[[#This Row],[Product]],dProducts[],2,0)*(1-fUnitSales[[#This Row],[Discount]])*fUnitSales[[#This Row],[Units]],2)</f>
        <v>33.659999999999997</v>
      </c>
      <c r="N6931" s="4" t="str">
        <f>VLOOKUP(fUnitSales[[#This Row],[SalesRep]],dSalesRep[],2,0)</f>
        <v>MidWest</v>
      </c>
    </row>
    <row r="6932" spans="7:14" x14ac:dyDescent="0.25">
      <c r="G6932" s="6">
        <v>41961</v>
      </c>
      <c r="H6932" t="s">
        <v>27</v>
      </c>
      <c r="I6932" t="s">
        <v>22</v>
      </c>
      <c r="J6932">
        <v>0.01</v>
      </c>
      <c r="K6932">
        <v>2</v>
      </c>
      <c r="M6932" s="4">
        <f>ROUND(VLOOKUP(fUnitSales[[#This Row],[Product]],dProducts[],2,0)*(1-fUnitSales[[#This Row],[Discount]])*fUnitSales[[#This Row],[Units]],2)</f>
        <v>49.5</v>
      </c>
      <c r="N6932" s="4" t="str">
        <f>VLOOKUP(fUnitSales[[#This Row],[SalesRep]],dSalesRep[],2,0)</f>
        <v>MidWest</v>
      </c>
    </row>
    <row r="6933" spans="7:14" x14ac:dyDescent="0.25">
      <c r="G6933" s="6">
        <v>41591</v>
      </c>
      <c r="H6933" t="s">
        <v>75</v>
      </c>
      <c r="I6933" t="s">
        <v>22</v>
      </c>
      <c r="J6933">
        <v>0</v>
      </c>
      <c r="K6933">
        <v>2</v>
      </c>
      <c r="M6933" s="4">
        <f>ROUND(VLOOKUP(fUnitSales[[#This Row],[Product]],dProducts[],2,0)*(1-fUnitSales[[#This Row],[Discount]])*fUnitSales[[#This Row],[Units]],2)</f>
        <v>50</v>
      </c>
      <c r="N6933" s="4" t="str">
        <f>VLOOKUP(fUnitSales[[#This Row],[SalesRep]],dSalesRep[],2,0)</f>
        <v>West</v>
      </c>
    </row>
    <row r="6934" spans="7:14" x14ac:dyDescent="0.25">
      <c r="G6934" s="6">
        <v>41625</v>
      </c>
      <c r="H6934" t="s">
        <v>65</v>
      </c>
      <c r="I6934" t="s">
        <v>8</v>
      </c>
      <c r="J6934">
        <v>0.01</v>
      </c>
      <c r="K6934">
        <v>1</v>
      </c>
      <c r="M6934" s="4">
        <f>ROUND(VLOOKUP(fUnitSales[[#This Row],[Product]],dProducts[],2,0)*(1-fUnitSales[[#This Row],[Discount]])*fUnitSales[[#This Row],[Units]],2)</f>
        <v>20.79</v>
      </c>
      <c r="N6934" s="4" t="str">
        <f>VLOOKUP(fUnitSales[[#This Row],[SalesRep]],dSalesRep[],2,0)</f>
        <v>West</v>
      </c>
    </row>
    <row r="6935" spans="7:14" x14ac:dyDescent="0.25">
      <c r="G6935" s="6">
        <v>41621</v>
      </c>
      <c r="H6935" t="s">
        <v>40</v>
      </c>
      <c r="I6935" t="s">
        <v>17</v>
      </c>
      <c r="J6935">
        <v>0</v>
      </c>
      <c r="K6935">
        <v>3</v>
      </c>
      <c r="M6935" s="4">
        <f>ROUND(VLOOKUP(fUnitSales[[#This Row],[Product]],dProducts[],2,0)*(1-fUnitSales[[#This Row],[Discount]])*fUnitSales[[#This Row],[Units]],2)</f>
        <v>59.85</v>
      </c>
      <c r="N6935" s="4" t="str">
        <f>VLOOKUP(fUnitSales[[#This Row],[SalesRep]],dSalesRep[],2,0)</f>
        <v>East</v>
      </c>
    </row>
    <row r="6936" spans="7:14" x14ac:dyDescent="0.25">
      <c r="G6936" s="6">
        <v>41393</v>
      </c>
      <c r="H6936" t="s">
        <v>27</v>
      </c>
      <c r="I6936" t="s">
        <v>22</v>
      </c>
      <c r="J6936">
        <v>0</v>
      </c>
      <c r="K6936">
        <v>4</v>
      </c>
      <c r="M6936" s="4">
        <f>ROUND(VLOOKUP(fUnitSales[[#This Row],[Product]],dProducts[],2,0)*(1-fUnitSales[[#This Row],[Discount]])*fUnitSales[[#This Row],[Units]],2)</f>
        <v>100</v>
      </c>
      <c r="N6936" s="4" t="str">
        <f>VLOOKUP(fUnitSales[[#This Row],[SalesRep]],dSalesRep[],2,0)</f>
        <v>MidWest</v>
      </c>
    </row>
    <row r="6937" spans="7:14" x14ac:dyDescent="0.25">
      <c r="G6937" s="6">
        <v>41997</v>
      </c>
      <c r="H6937" t="s">
        <v>41</v>
      </c>
      <c r="I6937" t="s">
        <v>18</v>
      </c>
      <c r="J6937">
        <v>2.5000000000000001E-2</v>
      </c>
      <c r="K6937">
        <v>1</v>
      </c>
      <c r="M6937" s="4">
        <f>ROUND(VLOOKUP(fUnitSales[[#This Row],[Product]],dProducts[],2,0)*(1-fUnitSales[[#This Row],[Discount]])*fUnitSales[[#This Row],[Units]],2)</f>
        <v>22.38</v>
      </c>
      <c r="N6937" s="4" t="str">
        <f>VLOOKUP(fUnitSales[[#This Row],[SalesRep]],dSalesRep[],2,0)</f>
        <v>South</v>
      </c>
    </row>
    <row r="6938" spans="7:14" x14ac:dyDescent="0.25">
      <c r="G6938" s="6">
        <v>41710</v>
      </c>
      <c r="H6938" t="s">
        <v>59</v>
      </c>
      <c r="I6938" t="s">
        <v>18</v>
      </c>
      <c r="J6938">
        <v>0</v>
      </c>
      <c r="K6938">
        <v>2</v>
      </c>
      <c r="M6938" s="4">
        <f>ROUND(VLOOKUP(fUnitSales[[#This Row],[Product]],dProducts[],2,0)*(1-fUnitSales[[#This Row],[Discount]])*fUnitSales[[#This Row],[Units]],2)</f>
        <v>45.9</v>
      </c>
      <c r="N6938" s="4" t="str">
        <f>VLOOKUP(fUnitSales[[#This Row],[SalesRep]],dSalesRep[],2,0)</f>
        <v>East</v>
      </c>
    </row>
    <row r="6939" spans="7:14" x14ac:dyDescent="0.25">
      <c r="G6939" s="6">
        <v>41961</v>
      </c>
      <c r="H6939" t="s">
        <v>93</v>
      </c>
      <c r="I6939" t="s">
        <v>25</v>
      </c>
      <c r="J6939">
        <v>1.4999999999999999E-2</v>
      </c>
      <c r="K6939">
        <v>2</v>
      </c>
      <c r="M6939" s="4">
        <f>ROUND(VLOOKUP(fUnitSales[[#This Row],[Product]],dProducts[],2,0)*(1-fUnitSales[[#This Row],[Discount]])*fUnitSales[[#This Row],[Units]],2)</f>
        <v>66.98</v>
      </c>
      <c r="N6939" s="4" t="str">
        <f>VLOOKUP(fUnitSales[[#This Row],[SalesRep]],dSalesRep[],2,0)</f>
        <v>MidWest</v>
      </c>
    </row>
    <row r="6940" spans="7:14" x14ac:dyDescent="0.25">
      <c r="G6940" s="6">
        <v>41581</v>
      </c>
      <c r="H6940" t="s">
        <v>88</v>
      </c>
      <c r="I6940" t="s">
        <v>22</v>
      </c>
      <c r="J6940">
        <v>0.03</v>
      </c>
      <c r="K6940">
        <v>2</v>
      </c>
      <c r="M6940" s="4">
        <f>ROUND(VLOOKUP(fUnitSales[[#This Row],[Product]],dProducts[],2,0)*(1-fUnitSales[[#This Row],[Discount]])*fUnitSales[[#This Row],[Units]],2)</f>
        <v>48.5</v>
      </c>
      <c r="N6940" s="4" t="str">
        <f>VLOOKUP(fUnitSales[[#This Row],[SalesRep]],dSalesRep[],2,0)</f>
        <v>MidWest</v>
      </c>
    </row>
    <row r="6941" spans="7:14" x14ac:dyDescent="0.25">
      <c r="G6941" s="6">
        <v>41593</v>
      </c>
      <c r="H6941" t="s">
        <v>21</v>
      </c>
      <c r="I6941" t="s">
        <v>34</v>
      </c>
      <c r="J6941">
        <v>1.4999999999999999E-2</v>
      </c>
      <c r="K6941">
        <v>1</v>
      </c>
      <c r="M6941" s="4">
        <f>ROUND(VLOOKUP(fUnitSales[[#This Row],[Product]],dProducts[],2,0)*(1-fUnitSales[[#This Row],[Discount]])*fUnitSales[[#This Row],[Units]],2)</f>
        <v>23.15</v>
      </c>
      <c r="N6941" s="4" t="str">
        <f>VLOOKUP(fUnitSales[[#This Row],[SalesRep]],dSalesRep[],2,0)</f>
        <v>West</v>
      </c>
    </row>
    <row r="6942" spans="7:14" x14ac:dyDescent="0.25">
      <c r="G6942" s="6">
        <v>41344</v>
      </c>
      <c r="H6942" t="s">
        <v>21</v>
      </c>
      <c r="I6942" t="s">
        <v>18</v>
      </c>
      <c r="J6942">
        <v>2.5000000000000001E-2</v>
      </c>
      <c r="K6942">
        <v>3</v>
      </c>
      <c r="M6942" s="4">
        <f>ROUND(VLOOKUP(fUnitSales[[#This Row],[Product]],dProducts[],2,0)*(1-fUnitSales[[#This Row],[Discount]])*fUnitSales[[#This Row],[Units]],2)</f>
        <v>67.13</v>
      </c>
      <c r="N6942" s="4" t="str">
        <f>VLOOKUP(fUnitSales[[#This Row],[SalesRep]],dSalesRep[],2,0)</f>
        <v>West</v>
      </c>
    </row>
    <row r="6943" spans="7:14" x14ac:dyDescent="0.25">
      <c r="G6943" s="6">
        <v>41964</v>
      </c>
      <c r="H6943" t="s">
        <v>78</v>
      </c>
      <c r="I6943" t="s">
        <v>37</v>
      </c>
      <c r="J6943">
        <v>2.5000000000000001E-2</v>
      </c>
      <c r="K6943">
        <v>2</v>
      </c>
      <c r="M6943" s="4">
        <f>ROUND(VLOOKUP(fUnitSales[[#This Row],[Product]],dProducts[],2,0)*(1-fUnitSales[[#This Row],[Discount]])*fUnitSales[[#This Row],[Units]],2)</f>
        <v>48.75</v>
      </c>
      <c r="N6943" s="4" t="str">
        <f>VLOOKUP(fUnitSales[[#This Row],[SalesRep]],dSalesRep[],2,0)</f>
        <v>West</v>
      </c>
    </row>
    <row r="6944" spans="7:14" x14ac:dyDescent="0.25">
      <c r="G6944" s="6">
        <v>41972</v>
      </c>
      <c r="H6944" t="s">
        <v>41</v>
      </c>
      <c r="I6944" t="s">
        <v>12</v>
      </c>
      <c r="J6944">
        <v>2.5000000000000001E-2</v>
      </c>
      <c r="K6944">
        <v>3</v>
      </c>
      <c r="M6944" s="4">
        <f>ROUND(VLOOKUP(fUnitSales[[#This Row],[Product]],dProducts[],2,0)*(1-fUnitSales[[#This Row],[Discount]])*fUnitSales[[#This Row],[Units]],2)</f>
        <v>233.85</v>
      </c>
      <c r="N6944" s="4" t="str">
        <f>VLOOKUP(fUnitSales[[#This Row],[SalesRep]],dSalesRep[],2,0)</f>
        <v>South</v>
      </c>
    </row>
    <row r="6945" spans="7:14" x14ac:dyDescent="0.25">
      <c r="G6945" s="6">
        <v>42002</v>
      </c>
      <c r="H6945" t="s">
        <v>82</v>
      </c>
      <c r="I6945" t="s">
        <v>17</v>
      </c>
      <c r="J6945">
        <v>0</v>
      </c>
      <c r="K6945">
        <v>1</v>
      </c>
      <c r="M6945" s="4">
        <f>ROUND(VLOOKUP(fUnitSales[[#This Row],[Product]],dProducts[],2,0)*(1-fUnitSales[[#This Row],[Discount]])*fUnitSales[[#This Row],[Units]],2)</f>
        <v>19.95</v>
      </c>
      <c r="N6945" s="4" t="str">
        <f>VLOOKUP(fUnitSales[[#This Row],[SalesRep]],dSalesRep[],2,0)</f>
        <v>West</v>
      </c>
    </row>
    <row r="6946" spans="7:14" x14ac:dyDescent="0.25">
      <c r="G6946" s="6">
        <v>41616</v>
      </c>
      <c r="H6946" t="s">
        <v>41</v>
      </c>
      <c r="I6946" t="s">
        <v>18</v>
      </c>
      <c r="J6946">
        <v>2.5000000000000001E-2</v>
      </c>
      <c r="K6946">
        <v>2</v>
      </c>
      <c r="M6946" s="4">
        <f>ROUND(VLOOKUP(fUnitSales[[#This Row],[Product]],dProducts[],2,0)*(1-fUnitSales[[#This Row],[Discount]])*fUnitSales[[#This Row],[Units]],2)</f>
        <v>44.75</v>
      </c>
      <c r="N6946" s="4" t="str">
        <f>VLOOKUP(fUnitSales[[#This Row],[SalesRep]],dSalesRep[],2,0)</f>
        <v>South</v>
      </c>
    </row>
    <row r="6947" spans="7:14" x14ac:dyDescent="0.25">
      <c r="G6947" s="6">
        <v>41868</v>
      </c>
      <c r="H6947" t="s">
        <v>62</v>
      </c>
      <c r="I6947" t="s">
        <v>22</v>
      </c>
      <c r="J6947">
        <v>0</v>
      </c>
      <c r="K6947">
        <v>1</v>
      </c>
      <c r="M6947" s="4">
        <f>ROUND(VLOOKUP(fUnitSales[[#This Row],[Product]],dProducts[],2,0)*(1-fUnitSales[[#This Row],[Discount]])*fUnitSales[[#This Row],[Units]],2)</f>
        <v>25</v>
      </c>
      <c r="N6947" s="4" t="str">
        <f>VLOOKUP(fUnitSales[[#This Row],[SalesRep]],dSalesRep[],2,0)</f>
        <v>East</v>
      </c>
    </row>
    <row r="6948" spans="7:14" x14ac:dyDescent="0.25">
      <c r="G6948" s="6">
        <v>41601</v>
      </c>
      <c r="H6948" t="s">
        <v>50</v>
      </c>
      <c r="I6948" t="s">
        <v>17</v>
      </c>
      <c r="J6948">
        <v>0.02</v>
      </c>
      <c r="K6948">
        <v>2</v>
      </c>
      <c r="M6948" s="4">
        <f>ROUND(VLOOKUP(fUnitSales[[#This Row],[Product]],dProducts[],2,0)*(1-fUnitSales[[#This Row],[Discount]])*fUnitSales[[#This Row],[Units]],2)</f>
        <v>39.1</v>
      </c>
      <c r="N6948" s="4" t="str">
        <f>VLOOKUP(fUnitSales[[#This Row],[SalesRep]],dSalesRep[],2,0)</f>
        <v>MidWest</v>
      </c>
    </row>
    <row r="6949" spans="7:14" x14ac:dyDescent="0.25">
      <c r="G6949" s="6">
        <v>41964</v>
      </c>
      <c r="H6949" t="s">
        <v>48</v>
      </c>
      <c r="I6949" t="s">
        <v>12</v>
      </c>
      <c r="J6949">
        <v>0.02</v>
      </c>
      <c r="K6949">
        <v>2</v>
      </c>
      <c r="M6949" s="4">
        <f>ROUND(VLOOKUP(fUnitSales[[#This Row],[Product]],dProducts[],2,0)*(1-fUnitSales[[#This Row],[Discount]])*fUnitSales[[#This Row],[Units]],2)</f>
        <v>156.69999999999999</v>
      </c>
      <c r="N6949" s="4" t="str">
        <f>VLOOKUP(fUnitSales[[#This Row],[SalesRep]],dSalesRep[],2,0)</f>
        <v>MidWest</v>
      </c>
    </row>
    <row r="6950" spans="7:14" x14ac:dyDescent="0.25">
      <c r="G6950" s="6">
        <v>41596</v>
      </c>
      <c r="H6950" t="s">
        <v>83</v>
      </c>
      <c r="I6950" t="s">
        <v>37</v>
      </c>
      <c r="J6950">
        <v>0</v>
      </c>
      <c r="K6950">
        <v>2</v>
      </c>
      <c r="M6950" s="4">
        <f>ROUND(VLOOKUP(fUnitSales[[#This Row],[Product]],dProducts[],2,0)*(1-fUnitSales[[#This Row],[Discount]])*fUnitSales[[#This Row],[Units]],2)</f>
        <v>50</v>
      </c>
      <c r="N6950" s="4" t="str">
        <f>VLOOKUP(fUnitSales[[#This Row],[SalesRep]],dSalesRep[],2,0)</f>
        <v>South</v>
      </c>
    </row>
    <row r="6951" spans="7:14" x14ac:dyDescent="0.25">
      <c r="G6951" s="6">
        <v>41497</v>
      </c>
      <c r="H6951" t="s">
        <v>9</v>
      </c>
      <c r="I6951" t="s">
        <v>22</v>
      </c>
      <c r="J6951">
        <v>0</v>
      </c>
      <c r="K6951">
        <v>2</v>
      </c>
      <c r="M6951" s="4">
        <f>ROUND(VLOOKUP(fUnitSales[[#This Row],[Product]],dProducts[],2,0)*(1-fUnitSales[[#This Row],[Discount]])*fUnitSales[[#This Row],[Units]],2)</f>
        <v>50</v>
      </c>
      <c r="N6951" s="4" t="str">
        <f>VLOOKUP(fUnitSales[[#This Row],[SalesRep]],dSalesRep[],2,0)</f>
        <v>MidWest</v>
      </c>
    </row>
    <row r="6952" spans="7:14" x14ac:dyDescent="0.25">
      <c r="G6952" s="6">
        <v>41584</v>
      </c>
      <c r="H6952" t="s">
        <v>79</v>
      </c>
      <c r="I6952" t="s">
        <v>37</v>
      </c>
      <c r="J6952">
        <v>2.5000000000000001E-2</v>
      </c>
      <c r="K6952">
        <v>2</v>
      </c>
      <c r="M6952" s="4">
        <f>ROUND(VLOOKUP(fUnitSales[[#This Row],[Product]],dProducts[],2,0)*(1-fUnitSales[[#This Row],[Discount]])*fUnitSales[[#This Row],[Units]],2)</f>
        <v>48.75</v>
      </c>
      <c r="N6952" s="4" t="str">
        <f>VLOOKUP(fUnitSales[[#This Row],[SalesRep]],dSalesRep[],2,0)</f>
        <v>South</v>
      </c>
    </row>
    <row r="6953" spans="7:14" x14ac:dyDescent="0.25">
      <c r="G6953" s="6">
        <v>41553</v>
      </c>
      <c r="H6953" t="s">
        <v>86</v>
      </c>
      <c r="I6953" t="s">
        <v>22</v>
      </c>
      <c r="J6953">
        <v>0</v>
      </c>
      <c r="K6953">
        <v>3</v>
      </c>
      <c r="M6953" s="4">
        <f>ROUND(VLOOKUP(fUnitSales[[#This Row],[Product]],dProducts[],2,0)*(1-fUnitSales[[#This Row],[Discount]])*fUnitSales[[#This Row],[Units]],2)</f>
        <v>75</v>
      </c>
      <c r="N6953" s="4" t="str">
        <f>VLOOKUP(fUnitSales[[#This Row],[SalesRep]],dSalesRep[],2,0)</f>
        <v>West</v>
      </c>
    </row>
    <row r="6954" spans="7:14" x14ac:dyDescent="0.25">
      <c r="G6954" s="6">
        <v>41611</v>
      </c>
      <c r="H6954" t="s">
        <v>65</v>
      </c>
      <c r="I6954" t="s">
        <v>22</v>
      </c>
      <c r="J6954">
        <v>1.4999999999999999E-2</v>
      </c>
      <c r="K6954">
        <v>2</v>
      </c>
      <c r="M6954" s="4">
        <f>ROUND(VLOOKUP(fUnitSales[[#This Row],[Product]],dProducts[],2,0)*(1-fUnitSales[[#This Row],[Discount]])*fUnitSales[[#This Row],[Units]],2)</f>
        <v>49.25</v>
      </c>
      <c r="N6954" s="4" t="str">
        <f>VLOOKUP(fUnitSales[[#This Row],[SalesRep]],dSalesRep[],2,0)</f>
        <v>West</v>
      </c>
    </row>
    <row r="6955" spans="7:14" x14ac:dyDescent="0.25">
      <c r="G6955" s="6">
        <v>41627</v>
      </c>
      <c r="H6955" t="s">
        <v>35</v>
      </c>
      <c r="I6955" t="s">
        <v>8</v>
      </c>
      <c r="J6955">
        <v>0</v>
      </c>
      <c r="K6955">
        <v>3</v>
      </c>
      <c r="M6955" s="4">
        <f>ROUND(VLOOKUP(fUnitSales[[#This Row],[Product]],dProducts[],2,0)*(1-fUnitSales[[#This Row],[Discount]])*fUnitSales[[#This Row],[Units]],2)</f>
        <v>63</v>
      </c>
      <c r="N6955" s="4" t="str">
        <f>VLOOKUP(fUnitSales[[#This Row],[SalesRep]],dSalesRep[],2,0)</f>
        <v>MidWest</v>
      </c>
    </row>
    <row r="6956" spans="7:14" x14ac:dyDescent="0.25">
      <c r="G6956" s="6">
        <v>41929</v>
      </c>
      <c r="H6956" t="s">
        <v>14</v>
      </c>
      <c r="I6956" t="s">
        <v>13</v>
      </c>
      <c r="J6956">
        <v>0</v>
      </c>
      <c r="K6956">
        <v>13</v>
      </c>
      <c r="M6956" s="4">
        <f>ROUND(VLOOKUP(fUnitSales[[#This Row],[Product]],dProducts[],2,0)*(1-fUnitSales[[#This Row],[Discount]])*fUnitSales[[#This Row],[Units]],2)</f>
        <v>298.35000000000002</v>
      </c>
      <c r="N6956" s="4" t="str">
        <f>VLOOKUP(fUnitSales[[#This Row],[SalesRep]],dSalesRep[],2,0)</f>
        <v>West</v>
      </c>
    </row>
    <row r="6957" spans="7:14" x14ac:dyDescent="0.25">
      <c r="G6957" s="6">
        <v>41967</v>
      </c>
      <c r="H6957" t="s">
        <v>51</v>
      </c>
      <c r="I6957" t="s">
        <v>13</v>
      </c>
      <c r="J6957">
        <v>0</v>
      </c>
      <c r="K6957">
        <v>3</v>
      </c>
      <c r="M6957" s="4">
        <f>ROUND(VLOOKUP(fUnitSales[[#This Row],[Product]],dProducts[],2,0)*(1-fUnitSales[[#This Row],[Discount]])*fUnitSales[[#This Row],[Units]],2)</f>
        <v>68.849999999999994</v>
      </c>
      <c r="N6957" s="4" t="str">
        <f>VLOOKUP(fUnitSales[[#This Row],[SalesRep]],dSalesRep[],2,0)</f>
        <v>West</v>
      </c>
    </row>
    <row r="6958" spans="7:14" x14ac:dyDescent="0.25">
      <c r="G6958" s="6">
        <v>41987</v>
      </c>
      <c r="H6958" t="s">
        <v>72</v>
      </c>
      <c r="I6958" t="s">
        <v>31</v>
      </c>
      <c r="J6958">
        <v>0</v>
      </c>
      <c r="K6958">
        <v>3</v>
      </c>
      <c r="M6958" s="4">
        <f>ROUND(VLOOKUP(fUnitSales[[#This Row],[Product]],dProducts[],2,0)*(1-fUnitSales[[#This Row],[Discount]])*fUnitSales[[#This Row],[Units]],2)</f>
        <v>90</v>
      </c>
      <c r="N6958" s="4" t="str">
        <f>VLOOKUP(fUnitSales[[#This Row],[SalesRep]],dSalesRep[],2,0)</f>
        <v>East</v>
      </c>
    </row>
    <row r="6959" spans="7:14" x14ac:dyDescent="0.25">
      <c r="G6959" s="6">
        <v>41978</v>
      </c>
      <c r="H6959" t="s">
        <v>85</v>
      </c>
      <c r="I6959" t="s">
        <v>18</v>
      </c>
      <c r="J6959">
        <v>1.4999999999999999E-2</v>
      </c>
      <c r="K6959">
        <v>2</v>
      </c>
      <c r="M6959" s="4">
        <f>ROUND(VLOOKUP(fUnitSales[[#This Row],[Product]],dProducts[],2,0)*(1-fUnitSales[[#This Row],[Discount]])*fUnitSales[[#This Row],[Units]],2)</f>
        <v>45.21</v>
      </c>
      <c r="N6959" s="4" t="str">
        <f>VLOOKUP(fUnitSales[[#This Row],[SalesRep]],dSalesRep[],2,0)</f>
        <v>West</v>
      </c>
    </row>
    <row r="6960" spans="7:14" x14ac:dyDescent="0.25">
      <c r="G6960" s="6">
        <v>41584</v>
      </c>
      <c r="H6960" t="s">
        <v>23</v>
      </c>
      <c r="I6960" t="s">
        <v>25</v>
      </c>
      <c r="J6960">
        <v>0</v>
      </c>
      <c r="K6960">
        <v>2</v>
      </c>
      <c r="M6960" s="4">
        <f>ROUND(VLOOKUP(fUnitSales[[#This Row],[Product]],dProducts[],2,0)*(1-fUnitSales[[#This Row],[Discount]])*fUnitSales[[#This Row],[Units]],2)</f>
        <v>68</v>
      </c>
      <c r="N6960" s="4" t="str">
        <f>VLOOKUP(fUnitSales[[#This Row],[SalesRep]],dSalesRep[],2,0)</f>
        <v>East</v>
      </c>
    </row>
    <row r="6961" spans="7:14" x14ac:dyDescent="0.25">
      <c r="G6961" s="6">
        <v>41633</v>
      </c>
      <c r="H6961" t="s">
        <v>62</v>
      </c>
      <c r="I6961" t="s">
        <v>13</v>
      </c>
      <c r="J6961">
        <v>0</v>
      </c>
      <c r="K6961">
        <v>2</v>
      </c>
      <c r="M6961" s="4">
        <f>ROUND(VLOOKUP(fUnitSales[[#This Row],[Product]],dProducts[],2,0)*(1-fUnitSales[[#This Row],[Discount]])*fUnitSales[[#This Row],[Units]],2)</f>
        <v>45.9</v>
      </c>
      <c r="N6961" s="4" t="str">
        <f>VLOOKUP(fUnitSales[[#This Row],[SalesRep]],dSalesRep[],2,0)</f>
        <v>East</v>
      </c>
    </row>
    <row r="6962" spans="7:14" x14ac:dyDescent="0.25">
      <c r="G6962" s="6">
        <v>41994</v>
      </c>
      <c r="H6962" t="s">
        <v>19</v>
      </c>
      <c r="I6962" t="s">
        <v>25</v>
      </c>
      <c r="J6962">
        <v>0</v>
      </c>
      <c r="K6962">
        <v>1</v>
      </c>
      <c r="M6962" s="4">
        <f>ROUND(VLOOKUP(fUnitSales[[#This Row],[Product]],dProducts[],2,0)*(1-fUnitSales[[#This Row],[Discount]])*fUnitSales[[#This Row],[Units]],2)</f>
        <v>34</v>
      </c>
      <c r="N6962" s="4" t="str">
        <f>VLOOKUP(fUnitSales[[#This Row],[SalesRep]],dSalesRep[],2,0)</f>
        <v>East</v>
      </c>
    </row>
    <row r="6963" spans="7:14" x14ac:dyDescent="0.25">
      <c r="G6963" s="6">
        <v>41588</v>
      </c>
      <c r="H6963" t="s">
        <v>72</v>
      </c>
      <c r="I6963" t="s">
        <v>31</v>
      </c>
      <c r="J6963">
        <v>0.01</v>
      </c>
      <c r="K6963">
        <v>2</v>
      </c>
      <c r="M6963" s="4">
        <f>ROUND(VLOOKUP(fUnitSales[[#This Row],[Product]],dProducts[],2,0)*(1-fUnitSales[[#This Row],[Discount]])*fUnitSales[[#This Row],[Units]],2)</f>
        <v>59.4</v>
      </c>
      <c r="N6963" s="4" t="str">
        <f>VLOOKUP(fUnitSales[[#This Row],[SalesRep]],dSalesRep[],2,0)</f>
        <v>East</v>
      </c>
    </row>
    <row r="6964" spans="7:14" x14ac:dyDescent="0.25">
      <c r="G6964" s="6">
        <v>41589</v>
      </c>
      <c r="H6964" t="s">
        <v>23</v>
      </c>
      <c r="I6964" t="s">
        <v>18</v>
      </c>
      <c r="J6964">
        <v>0.03</v>
      </c>
      <c r="K6964">
        <v>2</v>
      </c>
      <c r="M6964" s="4">
        <f>ROUND(VLOOKUP(fUnitSales[[#This Row],[Product]],dProducts[],2,0)*(1-fUnitSales[[#This Row],[Discount]])*fUnitSales[[#This Row],[Units]],2)</f>
        <v>44.52</v>
      </c>
      <c r="N6964" s="4" t="str">
        <f>VLOOKUP(fUnitSales[[#This Row],[SalesRep]],dSalesRep[],2,0)</f>
        <v>East</v>
      </c>
    </row>
    <row r="6965" spans="7:14" x14ac:dyDescent="0.25">
      <c r="G6965" s="6">
        <v>41585</v>
      </c>
      <c r="H6965" t="s">
        <v>11</v>
      </c>
      <c r="I6965" t="s">
        <v>34</v>
      </c>
      <c r="J6965">
        <v>2.5000000000000001E-2</v>
      </c>
      <c r="K6965">
        <v>2</v>
      </c>
      <c r="M6965" s="4">
        <f>ROUND(VLOOKUP(fUnitSales[[#This Row],[Product]],dProducts[],2,0)*(1-fUnitSales[[#This Row],[Discount]])*fUnitSales[[#This Row],[Units]],2)</f>
        <v>45.83</v>
      </c>
      <c r="N6965" s="4" t="str">
        <f>VLOOKUP(fUnitSales[[#This Row],[SalesRep]],dSalesRep[],2,0)</f>
        <v>West</v>
      </c>
    </row>
    <row r="6966" spans="7:14" x14ac:dyDescent="0.25">
      <c r="G6966" s="6">
        <v>41626</v>
      </c>
      <c r="H6966" t="s">
        <v>67</v>
      </c>
      <c r="I6966" t="s">
        <v>13</v>
      </c>
      <c r="J6966">
        <v>0</v>
      </c>
      <c r="K6966">
        <v>2</v>
      </c>
      <c r="M6966" s="4">
        <f>ROUND(VLOOKUP(fUnitSales[[#This Row],[Product]],dProducts[],2,0)*(1-fUnitSales[[#This Row],[Discount]])*fUnitSales[[#This Row],[Units]],2)</f>
        <v>45.9</v>
      </c>
      <c r="N6966" s="4" t="str">
        <f>VLOOKUP(fUnitSales[[#This Row],[SalesRep]],dSalesRep[],2,0)</f>
        <v>West</v>
      </c>
    </row>
    <row r="6967" spans="7:14" x14ac:dyDescent="0.25">
      <c r="G6967" s="6">
        <v>41972</v>
      </c>
      <c r="H6967" t="s">
        <v>85</v>
      </c>
      <c r="I6967" t="s">
        <v>12</v>
      </c>
      <c r="J6967">
        <v>0</v>
      </c>
      <c r="K6967">
        <v>18</v>
      </c>
      <c r="M6967" s="4">
        <f>ROUND(VLOOKUP(fUnitSales[[#This Row],[Product]],dProducts[],2,0)*(1-fUnitSales[[#This Row],[Discount]])*fUnitSales[[#This Row],[Units]],2)</f>
        <v>1439.1</v>
      </c>
      <c r="N6967" s="4" t="str">
        <f>VLOOKUP(fUnitSales[[#This Row],[SalesRep]],dSalesRep[],2,0)</f>
        <v>West</v>
      </c>
    </row>
    <row r="6968" spans="7:14" x14ac:dyDescent="0.25">
      <c r="G6968" s="6">
        <v>41945</v>
      </c>
      <c r="H6968" t="s">
        <v>72</v>
      </c>
      <c r="I6968" t="s">
        <v>37</v>
      </c>
      <c r="J6968">
        <v>0.03</v>
      </c>
      <c r="K6968">
        <v>3</v>
      </c>
      <c r="M6968" s="4">
        <f>ROUND(VLOOKUP(fUnitSales[[#This Row],[Product]],dProducts[],2,0)*(1-fUnitSales[[#This Row],[Discount]])*fUnitSales[[#This Row],[Units]],2)</f>
        <v>72.75</v>
      </c>
      <c r="N6968" s="4" t="str">
        <f>VLOOKUP(fUnitSales[[#This Row],[SalesRep]],dSalesRep[],2,0)</f>
        <v>East</v>
      </c>
    </row>
    <row r="6969" spans="7:14" x14ac:dyDescent="0.25">
      <c r="G6969" s="6">
        <v>41945</v>
      </c>
      <c r="H6969" t="s">
        <v>52</v>
      </c>
      <c r="I6969" t="s">
        <v>12</v>
      </c>
      <c r="J6969">
        <v>0</v>
      </c>
      <c r="K6969">
        <v>1</v>
      </c>
      <c r="M6969" s="4">
        <f>ROUND(VLOOKUP(fUnitSales[[#This Row],[Product]],dProducts[],2,0)*(1-fUnitSales[[#This Row],[Discount]])*fUnitSales[[#This Row],[Units]],2)</f>
        <v>79.95</v>
      </c>
      <c r="N6969" s="4" t="str">
        <f>VLOOKUP(fUnitSales[[#This Row],[SalesRep]],dSalesRep[],2,0)</f>
        <v>South</v>
      </c>
    </row>
    <row r="6970" spans="7:14" x14ac:dyDescent="0.25">
      <c r="G6970" s="6">
        <v>41988</v>
      </c>
      <c r="H6970" t="s">
        <v>53</v>
      </c>
      <c r="I6970" t="s">
        <v>18</v>
      </c>
      <c r="J6970">
        <v>0.03</v>
      </c>
      <c r="K6970">
        <v>3</v>
      </c>
      <c r="M6970" s="4">
        <f>ROUND(VLOOKUP(fUnitSales[[#This Row],[Product]],dProducts[],2,0)*(1-fUnitSales[[#This Row],[Discount]])*fUnitSales[[#This Row],[Units]],2)</f>
        <v>66.78</v>
      </c>
      <c r="N6970" s="4" t="str">
        <f>VLOOKUP(fUnitSales[[#This Row],[SalesRep]],dSalesRep[],2,0)</f>
        <v>West</v>
      </c>
    </row>
    <row r="6971" spans="7:14" x14ac:dyDescent="0.25">
      <c r="G6971" s="6">
        <v>41975</v>
      </c>
      <c r="H6971" t="s">
        <v>73</v>
      </c>
      <c r="I6971" t="s">
        <v>28</v>
      </c>
      <c r="J6971">
        <v>0.03</v>
      </c>
      <c r="K6971">
        <v>2</v>
      </c>
      <c r="M6971" s="4">
        <f>ROUND(VLOOKUP(fUnitSales[[#This Row],[Product]],dProducts[],2,0)*(1-fUnitSales[[#This Row],[Discount]])*fUnitSales[[#This Row],[Units]],2)</f>
        <v>53.35</v>
      </c>
      <c r="N6971" s="4" t="str">
        <f>VLOOKUP(fUnitSales[[#This Row],[SalesRep]],dSalesRep[],2,0)</f>
        <v>West</v>
      </c>
    </row>
    <row r="6972" spans="7:14" x14ac:dyDescent="0.25">
      <c r="G6972" s="6">
        <v>41584</v>
      </c>
      <c r="H6972" t="s">
        <v>27</v>
      </c>
      <c r="I6972" t="s">
        <v>34</v>
      </c>
      <c r="J6972">
        <v>0</v>
      </c>
      <c r="K6972">
        <v>8</v>
      </c>
      <c r="M6972" s="4">
        <f>ROUND(VLOOKUP(fUnitSales[[#This Row],[Product]],dProducts[],2,0)*(1-fUnitSales[[#This Row],[Discount]])*fUnitSales[[#This Row],[Units]],2)</f>
        <v>188</v>
      </c>
      <c r="N6972" s="4" t="str">
        <f>VLOOKUP(fUnitSales[[#This Row],[SalesRep]],dSalesRep[],2,0)</f>
        <v>MidWest</v>
      </c>
    </row>
    <row r="6973" spans="7:14" x14ac:dyDescent="0.25">
      <c r="G6973" s="6">
        <v>41621</v>
      </c>
      <c r="H6973" t="s">
        <v>65</v>
      </c>
      <c r="I6973" t="s">
        <v>18</v>
      </c>
      <c r="J6973">
        <v>0.01</v>
      </c>
      <c r="K6973">
        <v>3</v>
      </c>
      <c r="M6973" s="4">
        <f>ROUND(VLOOKUP(fUnitSales[[#This Row],[Product]],dProducts[],2,0)*(1-fUnitSales[[#This Row],[Discount]])*fUnitSales[[#This Row],[Units]],2)</f>
        <v>68.16</v>
      </c>
      <c r="N6973" s="4" t="str">
        <f>VLOOKUP(fUnitSales[[#This Row],[SalesRep]],dSalesRep[],2,0)</f>
        <v>West</v>
      </c>
    </row>
    <row r="6974" spans="7:14" x14ac:dyDescent="0.25">
      <c r="G6974" s="6">
        <v>41593</v>
      </c>
      <c r="H6974" t="s">
        <v>14</v>
      </c>
      <c r="I6974" t="s">
        <v>37</v>
      </c>
      <c r="J6974">
        <v>0.01</v>
      </c>
      <c r="K6974">
        <v>2</v>
      </c>
      <c r="M6974" s="4">
        <f>ROUND(VLOOKUP(fUnitSales[[#This Row],[Product]],dProducts[],2,0)*(1-fUnitSales[[#This Row],[Discount]])*fUnitSales[[#This Row],[Units]],2)</f>
        <v>49.5</v>
      </c>
      <c r="N6974" s="4" t="str">
        <f>VLOOKUP(fUnitSales[[#This Row],[SalesRep]],dSalesRep[],2,0)</f>
        <v>West</v>
      </c>
    </row>
    <row r="6975" spans="7:14" x14ac:dyDescent="0.25">
      <c r="G6975" s="6">
        <v>41604</v>
      </c>
      <c r="H6975" t="s">
        <v>65</v>
      </c>
      <c r="I6975" t="s">
        <v>13</v>
      </c>
      <c r="J6975">
        <v>0.01</v>
      </c>
      <c r="K6975">
        <v>3</v>
      </c>
      <c r="M6975" s="4">
        <f>ROUND(VLOOKUP(fUnitSales[[#This Row],[Product]],dProducts[],2,0)*(1-fUnitSales[[#This Row],[Discount]])*fUnitSales[[#This Row],[Units]],2)</f>
        <v>68.16</v>
      </c>
      <c r="N6975" s="4" t="str">
        <f>VLOOKUP(fUnitSales[[#This Row],[SalesRep]],dSalesRep[],2,0)</f>
        <v>West</v>
      </c>
    </row>
    <row r="6976" spans="7:14" x14ac:dyDescent="0.25">
      <c r="G6976" s="6">
        <v>41610</v>
      </c>
      <c r="H6976" t="s">
        <v>86</v>
      </c>
      <c r="I6976" t="s">
        <v>8</v>
      </c>
      <c r="J6976">
        <v>0</v>
      </c>
      <c r="K6976">
        <v>2</v>
      </c>
      <c r="M6976" s="4">
        <f>ROUND(VLOOKUP(fUnitSales[[#This Row],[Product]],dProducts[],2,0)*(1-fUnitSales[[#This Row],[Discount]])*fUnitSales[[#This Row],[Units]],2)</f>
        <v>42</v>
      </c>
      <c r="N6976" s="4" t="str">
        <f>VLOOKUP(fUnitSales[[#This Row],[SalesRep]],dSalesRep[],2,0)</f>
        <v>West</v>
      </c>
    </row>
    <row r="6977" spans="7:14" x14ac:dyDescent="0.25">
      <c r="G6977" s="6">
        <v>41969</v>
      </c>
      <c r="H6977" t="s">
        <v>67</v>
      </c>
      <c r="I6977" t="s">
        <v>34</v>
      </c>
      <c r="J6977">
        <v>0</v>
      </c>
      <c r="K6977">
        <v>2</v>
      </c>
      <c r="M6977" s="4">
        <f>ROUND(VLOOKUP(fUnitSales[[#This Row],[Product]],dProducts[],2,0)*(1-fUnitSales[[#This Row],[Discount]])*fUnitSales[[#This Row],[Units]],2)</f>
        <v>47</v>
      </c>
      <c r="N6977" s="4" t="str">
        <f>VLOOKUP(fUnitSales[[#This Row],[SalesRep]],dSalesRep[],2,0)</f>
        <v>West</v>
      </c>
    </row>
    <row r="6978" spans="7:14" x14ac:dyDescent="0.25">
      <c r="G6978" s="6">
        <v>41983</v>
      </c>
      <c r="H6978" t="s">
        <v>52</v>
      </c>
      <c r="I6978" t="s">
        <v>18</v>
      </c>
      <c r="J6978">
        <v>0</v>
      </c>
      <c r="K6978">
        <v>3</v>
      </c>
      <c r="M6978" s="4">
        <f>ROUND(VLOOKUP(fUnitSales[[#This Row],[Product]],dProducts[],2,0)*(1-fUnitSales[[#This Row],[Discount]])*fUnitSales[[#This Row],[Units]],2)</f>
        <v>68.849999999999994</v>
      </c>
      <c r="N6978" s="4" t="str">
        <f>VLOOKUP(fUnitSales[[#This Row],[SalesRep]],dSalesRep[],2,0)</f>
        <v>South</v>
      </c>
    </row>
    <row r="6979" spans="7:14" x14ac:dyDescent="0.25">
      <c r="G6979" s="6">
        <v>41618</v>
      </c>
      <c r="H6979" t="s">
        <v>68</v>
      </c>
      <c r="I6979" t="s">
        <v>42</v>
      </c>
      <c r="J6979">
        <v>0</v>
      </c>
      <c r="K6979">
        <v>2</v>
      </c>
      <c r="M6979" s="4">
        <f>ROUND(VLOOKUP(fUnitSales[[#This Row],[Product]],dProducts[],2,0)*(1-fUnitSales[[#This Row],[Discount]])*fUnitSales[[#This Row],[Units]],2)</f>
        <v>38</v>
      </c>
      <c r="N6979" s="4" t="str">
        <f>VLOOKUP(fUnitSales[[#This Row],[SalesRep]],dSalesRep[],2,0)</f>
        <v>West</v>
      </c>
    </row>
    <row r="6980" spans="7:14" x14ac:dyDescent="0.25">
      <c r="G6980" s="6">
        <v>41960</v>
      </c>
      <c r="H6980" t="s">
        <v>89</v>
      </c>
      <c r="I6980" t="s">
        <v>25</v>
      </c>
      <c r="J6980">
        <v>1.4999999999999999E-2</v>
      </c>
      <c r="K6980">
        <v>2</v>
      </c>
      <c r="M6980" s="4">
        <f>ROUND(VLOOKUP(fUnitSales[[#This Row],[Product]],dProducts[],2,0)*(1-fUnitSales[[#This Row],[Discount]])*fUnitSales[[#This Row],[Units]],2)</f>
        <v>66.98</v>
      </c>
      <c r="N6980" s="4" t="str">
        <f>VLOOKUP(fUnitSales[[#This Row],[SalesRep]],dSalesRep[],2,0)</f>
        <v>West</v>
      </c>
    </row>
    <row r="6981" spans="7:14" x14ac:dyDescent="0.25">
      <c r="G6981" s="6">
        <v>41711</v>
      </c>
      <c r="H6981" t="s">
        <v>29</v>
      </c>
      <c r="I6981" t="s">
        <v>17</v>
      </c>
      <c r="J6981">
        <v>0.01</v>
      </c>
      <c r="K6981">
        <v>3</v>
      </c>
      <c r="M6981" s="4">
        <f>ROUND(VLOOKUP(fUnitSales[[#This Row],[Product]],dProducts[],2,0)*(1-fUnitSales[[#This Row],[Discount]])*fUnitSales[[#This Row],[Units]],2)</f>
        <v>59.25</v>
      </c>
      <c r="N6981" s="4" t="str">
        <f>VLOOKUP(fUnitSales[[#This Row],[SalesRep]],dSalesRep[],2,0)</f>
        <v>MidWest</v>
      </c>
    </row>
    <row r="6982" spans="7:14" x14ac:dyDescent="0.25">
      <c r="G6982" s="6">
        <v>41466</v>
      </c>
      <c r="H6982" t="s">
        <v>21</v>
      </c>
      <c r="I6982" t="s">
        <v>13</v>
      </c>
      <c r="J6982">
        <v>0</v>
      </c>
      <c r="K6982">
        <v>2</v>
      </c>
      <c r="M6982" s="4">
        <f>ROUND(VLOOKUP(fUnitSales[[#This Row],[Product]],dProducts[],2,0)*(1-fUnitSales[[#This Row],[Discount]])*fUnitSales[[#This Row],[Units]],2)</f>
        <v>45.9</v>
      </c>
      <c r="N6982" s="4" t="str">
        <f>VLOOKUP(fUnitSales[[#This Row],[SalesRep]],dSalesRep[],2,0)</f>
        <v>West</v>
      </c>
    </row>
    <row r="6983" spans="7:14" x14ac:dyDescent="0.25">
      <c r="G6983" s="6">
        <v>41584</v>
      </c>
      <c r="H6983" t="s">
        <v>65</v>
      </c>
      <c r="I6983" t="s">
        <v>13</v>
      </c>
      <c r="J6983">
        <v>0</v>
      </c>
      <c r="K6983">
        <v>2</v>
      </c>
      <c r="M6983" s="4">
        <f>ROUND(VLOOKUP(fUnitSales[[#This Row],[Product]],dProducts[],2,0)*(1-fUnitSales[[#This Row],[Discount]])*fUnitSales[[#This Row],[Units]],2)</f>
        <v>45.9</v>
      </c>
      <c r="N6983" s="4" t="str">
        <f>VLOOKUP(fUnitSales[[#This Row],[SalesRep]],dSalesRep[],2,0)</f>
        <v>West</v>
      </c>
    </row>
    <row r="6984" spans="7:14" x14ac:dyDescent="0.25">
      <c r="G6984" s="6">
        <v>41603</v>
      </c>
      <c r="H6984" t="s">
        <v>61</v>
      </c>
      <c r="I6984" t="s">
        <v>25</v>
      </c>
      <c r="J6984">
        <v>0</v>
      </c>
      <c r="K6984">
        <v>2</v>
      </c>
      <c r="M6984" s="4">
        <f>ROUND(VLOOKUP(fUnitSales[[#This Row],[Product]],dProducts[],2,0)*(1-fUnitSales[[#This Row],[Discount]])*fUnitSales[[#This Row],[Units]],2)</f>
        <v>68</v>
      </c>
      <c r="N6984" s="4" t="str">
        <f>VLOOKUP(fUnitSales[[#This Row],[SalesRep]],dSalesRep[],2,0)</f>
        <v>South</v>
      </c>
    </row>
    <row r="6985" spans="7:14" x14ac:dyDescent="0.25">
      <c r="G6985" s="6">
        <v>41627</v>
      </c>
      <c r="H6985" t="s">
        <v>21</v>
      </c>
      <c r="I6985" t="s">
        <v>31</v>
      </c>
      <c r="J6985">
        <v>2.5000000000000001E-2</v>
      </c>
      <c r="K6985">
        <v>2</v>
      </c>
      <c r="M6985" s="4">
        <f>ROUND(VLOOKUP(fUnitSales[[#This Row],[Product]],dProducts[],2,0)*(1-fUnitSales[[#This Row],[Discount]])*fUnitSales[[#This Row],[Units]],2)</f>
        <v>58.5</v>
      </c>
      <c r="N6985" s="4" t="str">
        <f>VLOOKUP(fUnitSales[[#This Row],[SalesRep]],dSalesRep[],2,0)</f>
        <v>West</v>
      </c>
    </row>
    <row r="6986" spans="7:14" x14ac:dyDescent="0.25">
      <c r="G6986" s="6">
        <v>41759</v>
      </c>
      <c r="H6986" t="s">
        <v>55</v>
      </c>
      <c r="I6986" t="s">
        <v>13</v>
      </c>
      <c r="J6986">
        <v>0.03</v>
      </c>
      <c r="K6986">
        <v>1</v>
      </c>
      <c r="M6986" s="4">
        <f>ROUND(VLOOKUP(fUnitSales[[#This Row],[Product]],dProducts[],2,0)*(1-fUnitSales[[#This Row],[Discount]])*fUnitSales[[#This Row],[Units]],2)</f>
        <v>22.26</v>
      </c>
      <c r="N6986" s="4" t="str">
        <f>VLOOKUP(fUnitSales[[#This Row],[SalesRep]],dSalesRep[],2,0)</f>
        <v>South</v>
      </c>
    </row>
    <row r="6987" spans="7:14" x14ac:dyDescent="0.25">
      <c r="G6987" s="6">
        <v>41326</v>
      </c>
      <c r="H6987" t="s">
        <v>95</v>
      </c>
      <c r="I6987" t="s">
        <v>28</v>
      </c>
      <c r="J6987">
        <v>0</v>
      </c>
      <c r="K6987">
        <v>3</v>
      </c>
      <c r="M6987" s="4">
        <f>ROUND(VLOOKUP(fUnitSales[[#This Row],[Product]],dProducts[],2,0)*(1-fUnitSales[[#This Row],[Discount]])*fUnitSales[[#This Row],[Units]],2)</f>
        <v>82.5</v>
      </c>
      <c r="N6987" s="4" t="str">
        <f>VLOOKUP(fUnitSales[[#This Row],[SalesRep]],dSalesRep[],2,0)</f>
        <v>South</v>
      </c>
    </row>
    <row r="6988" spans="7:14" x14ac:dyDescent="0.25">
      <c r="G6988" s="6">
        <v>41876</v>
      </c>
      <c r="H6988" t="s">
        <v>50</v>
      </c>
      <c r="I6988" t="s">
        <v>13</v>
      </c>
      <c r="J6988">
        <v>0.02</v>
      </c>
      <c r="K6988">
        <v>22</v>
      </c>
      <c r="M6988" s="4">
        <f>ROUND(VLOOKUP(fUnitSales[[#This Row],[Product]],dProducts[],2,0)*(1-fUnitSales[[#This Row],[Discount]])*fUnitSales[[#This Row],[Units]],2)</f>
        <v>494.8</v>
      </c>
      <c r="N6988" s="4" t="str">
        <f>VLOOKUP(fUnitSales[[#This Row],[SalesRep]],dSalesRep[],2,0)</f>
        <v>MidWest</v>
      </c>
    </row>
    <row r="6989" spans="7:14" x14ac:dyDescent="0.25">
      <c r="G6989" s="6">
        <v>41953</v>
      </c>
      <c r="H6989" t="s">
        <v>92</v>
      </c>
      <c r="I6989" t="s">
        <v>17</v>
      </c>
      <c r="J6989">
        <v>0</v>
      </c>
      <c r="K6989">
        <v>12</v>
      </c>
      <c r="M6989" s="4">
        <f>ROUND(VLOOKUP(fUnitSales[[#This Row],[Product]],dProducts[],2,0)*(1-fUnitSales[[#This Row],[Discount]])*fUnitSales[[#This Row],[Units]],2)</f>
        <v>239.4</v>
      </c>
      <c r="N6989" s="4" t="str">
        <f>VLOOKUP(fUnitSales[[#This Row],[SalesRep]],dSalesRep[],2,0)</f>
        <v>West</v>
      </c>
    </row>
    <row r="6990" spans="7:14" x14ac:dyDescent="0.25">
      <c r="G6990" s="6">
        <v>41428</v>
      </c>
      <c r="H6990" t="s">
        <v>23</v>
      </c>
      <c r="I6990" t="s">
        <v>18</v>
      </c>
      <c r="J6990">
        <v>0</v>
      </c>
      <c r="K6990">
        <v>1</v>
      </c>
      <c r="M6990" s="4">
        <f>ROUND(VLOOKUP(fUnitSales[[#This Row],[Product]],dProducts[],2,0)*(1-fUnitSales[[#This Row],[Discount]])*fUnitSales[[#This Row],[Units]],2)</f>
        <v>22.95</v>
      </c>
      <c r="N6990" s="4" t="str">
        <f>VLOOKUP(fUnitSales[[#This Row],[SalesRep]],dSalesRep[],2,0)</f>
        <v>East</v>
      </c>
    </row>
    <row r="6991" spans="7:14" x14ac:dyDescent="0.25">
      <c r="G6991" s="6">
        <v>41967</v>
      </c>
      <c r="H6991" t="s">
        <v>87</v>
      </c>
      <c r="I6991" t="s">
        <v>37</v>
      </c>
      <c r="J6991">
        <v>0</v>
      </c>
      <c r="K6991">
        <v>1</v>
      </c>
      <c r="M6991" s="4">
        <f>ROUND(VLOOKUP(fUnitSales[[#This Row],[Product]],dProducts[],2,0)*(1-fUnitSales[[#This Row],[Discount]])*fUnitSales[[#This Row],[Units]],2)</f>
        <v>25</v>
      </c>
      <c r="N6991" s="4" t="str">
        <f>VLOOKUP(fUnitSales[[#This Row],[SalesRep]],dSalesRep[],2,0)</f>
        <v>South</v>
      </c>
    </row>
    <row r="6992" spans="7:14" x14ac:dyDescent="0.25">
      <c r="G6992" s="6">
        <v>41615</v>
      </c>
      <c r="H6992" t="s">
        <v>54</v>
      </c>
      <c r="I6992" t="s">
        <v>13</v>
      </c>
      <c r="J6992">
        <v>0</v>
      </c>
      <c r="K6992">
        <v>1</v>
      </c>
      <c r="M6992" s="4">
        <f>ROUND(VLOOKUP(fUnitSales[[#This Row],[Product]],dProducts[],2,0)*(1-fUnitSales[[#This Row],[Discount]])*fUnitSales[[#This Row],[Units]],2)</f>
        <v>22.95</v>
      </c>
      <c r="N6992" s="4" t="str">
        <f>VLOOKUP(fUnitSales[[#This Row],[SalesRep]],dSalesRep[],2,0)</f>
        <v>East</v>
      </c>
    </row>
    <row r="6993" spans="7:14" x14ac:dyDescent="0.25">
      <c r="G6993" s="6">
        <v>41622</v>
      </c>
      <c r="H6993" t="s">
        <v>90</v>
      </c>
      <c r="I6993" t="s">
        <v>13</v>
      </c>
      <c r="J6993">
        <v>1.4999999999999999E-2</v>
      </c>
      <c r="K6993">
        <v>3</v>
      </c>
      <c r="M6993" s="4">
        <f>ROUND(VLOOKUP(fUnitSales[[#This Row],[Product]],dProducts[],2,0)*(1-fUnitSales[[#This Row],[Discount]])*fUnitSales[[#This Row],[Units]],2)</f>
        <v>67.819999999999993</v>
      </c>
      <c r="N6993" s="4" t="str">
        <f>VLOOKUP(fUnitSales[[#This Row],[SalesRep]],dSalesRep[],2,0)</f>
        <v>West</v>
      </c>
    </row>
    <row r="6994" spans="7:14" x14ac:dyDescent="0.25">
      <c r="G6994" s="6">
        <v>41964</v>
      </c>
      <c r="H6994" t="s">
        <v>90</v>
      </c>
      <c r="I6994" t="s">
        <v>37</v>
      </c>
      <c r="J6994">
        <v>0.03</v>
      </c>
      <c r="K6994">
        <v>2</v>
      </c>
      <c r="M6994" s="4">
        <f>ROUND(VLOOKUP(fUnitSales[[#This Row],[Product]],dProducts[],2,0)*(1-fUnitSales[[#This Row],[Discount]])*fUnitSales[[#This Row],[Units]],2)</f>
        <v>48.5</v>
      </c>
      <c r="N6994" s="4" t="str">
        <f>VLOOKUP(fUnitSales[[#This Row],[SalesRep]],dSalesRep[],2,0)</f>
        <v>West</v>
      </c>
    </row>
    <row r="6995" spans="7:14" x14ac:dyDescent="0.25">
      <c r="G6995" s="6">
        <v>41976</v>
      </c>
      <c r="H6995" t="s">
        <v>92</v>
      </c>
      <c r="I6995" t="s">
        <v>25</v>
      </c>
      <c r="J6995">
        <v>2.5000000000000001E-2</v>
      </c>
      <c r="K6995">
        <v>2</v>
      </c>
      <c r="M6995" s="4">
        <f>ROUND(VLOOKUP(fUnitSales[[#This Row],[Product]],dProducts[],2,0)*(1-fUnitSales[[#This Row],[Discount]])*fUnitSales[[#This Row],[Units]],2)</f>
        <v>66.3</v>
      </c>
      <c r="N6995" s="4" t="str">
        <f>VLOOKUP(fUnitSales[[#This Row],[SalesRep]],dSalesRep[],2,0)</f>
        <v>West</v>
      </c>
    </row>
    <row r="6996" spans="7:14" x14ac:dyDescent="0.25">
      <c r="G6996" s="6">
        <v>41720</v>
      </c>
      <c r="H6996" t="s">
        <v>56</v>
      </c>
      <c r="I6996" t="s">
        <v>37</v>
      </c>
      <c r="J6996">
        <v>0.03</v>
      </c>
      <c r="K6996">
        <v>11</v>
      </c>
      <c r="M6996" s="4">
        <f>ROUND(VLOOKUP(fUnitSales[[#This Row],[Product]],dProducts[],2,0)*(1-fUnitSales[[#This Row],[Discount]])*fUnitSales[[#This Row],[Units]],2)</f>
        <v>266.75</v>
      </c>
      <c r="N6996" s="4" t="str">
        <f>VLOOKUP(fUnitSales[[#This Row],[SalesRep]],dSalesRep[],2,0)</f>
        <v>West</v>
      </c>
    </row>
    <row r="6997" spans="7:14" x14ac:dyDescent="0.25">
      <c r="G6997" s="6">
        <v>41979</v>
      </c>
      <c r="H6997" t="s">
        <v>38</v>
      </c>
      <c r="I6997" t="s">
        <v>25</v>
      </c>
      <c r="J6997">
        <v>0</v>
      </c>
      <c r="K6997">
        <v>4</v>
      </c>
      <c r="M6997" s="4">
        <f>ROUND(VLOOKUP(fUnitSales[[#This Row],[Product]],dProducts[],2,0)*(1-fUnitSales[[#This Row],[Discount]])*fUnitSales[[#This Row],[Units]],2)</f>
        <v>136</v>
      </c>
      <c r="N6997" s="4" t="str">
        <f>VLOOKUP(fUnitSales[[#This Row],[SalesRep]],dSalesRep[],2,0)</f>
        <v>South</v>
      </c>
    </row>
    <row r="6998" spans="7:14" x14ac:dyDescent="0.25">
      <c r="G6998" s="6">
        <v>41607</v>
      </c>
      <c r="H6998" t="s">
        <v>56</v>
      </c>
      <c r="I6998" t="s">
        <v>18</v>
      </c>
      <c r="J6998">
        <v>0</v>
      </c>
      <c r="K6998">
        <v>1</v>
      </c>
      <c r="M6998" s="4">
        <f>ROUND(VLOOKUP(fUnitSales[[#This Row],[Product]],dProducts[],2,0)*(1-fUnitSales[[#This Row],[Discount]])*fUnitSales[[#This Row],[Units]],2)</f>
        <v>22.95</v>
      </c>
      <c r="N6998" s="4" t="str">
        <f>VLOOKUP(fUnitSales[[#This Row],[SalesRep]],dSalesRep[],2,0)</f>
        <v>West</v>
      </c>
    </row>
    <row r="6999" spans="7:14" x14ac:dyDescent="0.25">
      <c r="G6999" s="6">
        <v>41597</v>
      </c>
      <c r="H6999" t="s">
        <v>43</v>
      </c>
      <c r="I6999" t="s">
        <v>12</v>
      </c>
      <c r="J6999">
        <v>0</v>
      </c>
      <c r="K6999">
        <v>2</v>
      </c>
      <c r="M6999" s="4">
        <f>ROUND(VLOOKUP(fUnitSales[[#This Row],[Product]],dProducts[],2,0)*(1-fUnitSales[[#This Row],[Discount]])*fUnitSales[[#This Row],[Units]],2)</f>
        <v>159.9</v>
      </c>
      <c r="N6999" s="4" t="str">
        <f>VLOOKUP(fUnitSales[[#This Row],[SalesRep]],dSalesRep[],2,0)</f>
        <v>MidWest</v>
      </c>
    </row>
    <row r="7000" spans="7:14" x14ac:dyDescent="0.25">
      <c r="G7000" s="6">
        <v>41739</v>
      </c>
      <c r="H7000" t="s">
        <v>43</v>
      </c>
      <c r="I7000" t="s">
        <v>25</v>
      </c>
      <c r="J7000">
        <v>0.01</v>
      </c>
      <c r="K7000">
        <v>1</v>
      </c>
      <c r="M7000" s="4">
        <f>ROUND(VLOOKUP(fUnitSales[[#This Row],[Product]],dProducts[],2,0)*(1-fUnitSales[[#This Row],[Discount]])*fUnitSales[[#This Row],[Units]],2)</f>
        <v>33.659999999999997</v>
      </c>
      <c r="N7000" s="4" t="str">
        <f>VLOOKUP(fUnitSales[[#This Row],[SalesRep]],dSalesRep[],2,0)</f>
        <v>MidWest</v>
      </c>
    </row>
    <row r="7001" spans="7:14" x14ac:dyDescent="0.25">
      <c r="G7001" s="6">
        <v>41988</v>
      </c>
      <c r="H7001" t="s">
        <v>93</v>
      </c>
      <c r="I7001" t="s">
        <v>34</v>
      </c>
      <c r="J7001">
        <v>0.01</v>
      </c>
      <c r="K7001">
        <v>13</v>
      </c>
      <c r="M7001" s="4">
        <f>ROUND(VLOOKUP(fUnitSales[[#This Row],[Product]],dProducts[],2,0)*(1-fUnitSales[[#This Row],[Discount]])*fUnitSales[[#This Row],[Units]],2)</f>
        <v>302.45</v>
      </c>
      <c r="N7001" s="4" t="str">
        <f>VLOOKUP(fUnitSales[[#This Row],[SalesRep]],dSalesRep[],2,0)</f>
        <v>MidWest</v>
      </c>
    </row>
    <row r="7002" spans="7:14" x14ac:dyDescent="0.25">
      <c r="G7002" s="6">
        <v>41482</v>
      </c>
      <c r="H7002" t="s">
        <v>58</v>
      </c>
      <c r="I7002" t="s">
        <v>25</v>
      </c>
      <c r="J7002">
        <v>0</v>
      </c>
      <c r="K7002">
        <v>2</v>
      </c>
      <c r="M7002" s="4">
        <f>ROUND(VLOOKUP(fUnitSales[[#This Row],[Product]],dProducts[],2,0)*(1-fUnitSales[[#This Row],[Discount]])*fUnitSales[[#This Row],[Units]],2)</f>
        <v>68</v>
      </c>
      <c r="N7002" s="4" t="str">
        <f>VLOOKUP(fUnitSales[[#This Row],[SalesRep]],dSalesRep[],2,0)</f>
        <v>East</v>
      </c>
    </row>
    <row r="7003" spans="7:14" x14ac:dyDescent="0.25">
      <c r="G7003" s="6">
        <v>41966</v>
      </c>
      <c r="H7003" t="s">
        <v>30</v>
      </c>
      <c r="I7003" t="s">
        <v>37</v>
      </c>
      <c r="J7003">
        <v>0</v>
      </c>
      <c r="K7003">
        <v>1</v>
      </c>
      <c r="M7003" s="4">
        <f>ROUND(VLOOKUP(fUnitSales[[#This Row],[Product]],dProducts[],2,0)*(1-fUnitSales[[#This Row],[Discount]])*fUnitSales[[#This Row],[Units]],2)</f>
        <v>25</v>
      </c>
      <c r="N7003" s="4" t="str">
        <f>VLOOKUP(fUnitSales[[#This Row],[SalesRep]],dSalesRep[],2,0)</f>
        <v>East</v>
      </c>
    </row>
    <row r="7004" spans="7:14" x14ac:dyDescent="0.25">
      <c r="G7004" s="6">
        <v>41597</v>
      </c>
      <c r="H7004" t="s">
        <v>27</v>
      </c>
      <c r="I7004" t="s">
        <v>28</v>
      </c>
      <c r="J7004">
        <v>1.4999999999999999E-2</v>
      </c>
      <c r="K7004">
        <v>2</v>
      </c>
      <c r="M7004" s="4">
        <f>ROUND(VLOOKUP(fUnitSales[[#This Row],[Product]],dProducts[],2,0)*(1-fUnitSales[[#This Row],[Discount]])*fUnitSales[[#This Row],[Units]],2)</f>
        <v>54.18</v>
      </c>
      <c r="N7004" s="4" t="str">
        <f>VLOOKUP(fUnitSales[[#This Row],[SalesRep]],dSalesRep[],2,0)</f>
        <v>MidWest</v>
      </c>
    </row>
    <row r="7005" spans="7:14" x14ac:dyDescent="0.25">
      <c r="G7005" s="6">
        <v>41291</v>
      </c>
      <c r="H7005" t="s">
        <v>90</v>
      </c>
      <c r="I7005" t="s">
        <v>25</v>
      </c>
      <c r="J7005">
        <v>0</v>
      </c>
      <c r="K7005">
        <v>2</v>
      </c>
      <c r="M7005" s="4">
        <f>ROUND(VLOOKUP(fUnitSales[[#This Row],[Product]],dProducts[],2,0)*(1-fUnitSales[[#This Row],[Discount]])*fUnitSales[[#This Row],[Units]],2)</f>
        <v>68</v>
      </c>
      <c r="N7005" s="4" t="str">
        <f>VLOOKUP(fUnitSales[[#This Row],[SalesRep]],dSalesRep[],2,0)</f>
        <v>West</v>
      </c>
    </row>
    <row r="7006" spans="7:14" x14ac:dyDescent="0.25">
      <c r="G7006" s="6">
        <v>41590</v>
      </c>
      <c r="H7006" t="s">
        <v>90</v>
      </c>
      <c r="I7006" t="s">
        <v>22</v>
      </c>
      <c r="J7006">
        <v>0.03</v>
      </c>
      <c r="K7006">
        <v>1</v>
      </c>
      <c r="M7006" s="4">
        <f>ROUND(VLOOKUP(fUnitSales[[#This Row],[Product]],dProducts[],2,0)*(1-fUnitSales[[#This Row],[Discount]])*fUnitSales[[#This Row],[Units]],2)</f>
        <v>24.25</v>
      </c>
      <c r="N7006" s="4" t="str">
        <f>VLOOKUP(fUnitSales[[#This Row],[SalesRep]],dSalesRep[],2,0)</f>
        <v>West</v>
      </c>
    </row>
    <row r="7007" spans="7:14" x14ac:dyDescent="0.25">
      <c r="G7007" s="6">
        <v>41694</v>
      </c>
      <c r="H7007" t="s">
        <v>90</v>
      </c>
      <c r="I7007" t="s">
        <v>37</v>
      </c>
      <c r="J7007">
        <v>0</v>
      </c>
      <c r="K7007">
        <v>4</v>
      </c>
      <c r="M7007" s="4">
        <f>ROUND(VLOOKUP(fUnitSales[[#This Row],[Product]],dProducts[],2,0)*(1-fUnitSales[[#This Row],[Discount]])*fUnitSales[[#This Row],[Units]],2)</f>
        <v>100</v>
      </c>
      <c r="N7007" s="4" t="str">
        <f>VLOOKUP(fUnitSales[[#This Row],[SalesRep]],dSalesRep[],2,0)</f>
        <v>West</v>
      </c>
    </row>
    <row r="7008" spans="7:14" x14ac:dyDescent="0.25">
      <c r="G7008" s="6">
        <v>41611</v>
      </c>
      <c r="H7008" t="s">
        <v>48</v>
      </c>
      <c r="I7008" t="s">
        <v>13</v>
      </c>
      <c r="J7008">
        <v>1.4999999999999999E-2</v>
      </c>
      <c r="K7008">
        <v>2</v>
      </c>
      <c r="M7008" s="4">
        <f>ROUND(VLOOKUP(fUnitSales[[#This Row],[Product]],dProducts[],2,0)*(1-fUnitSales[[#This Row],[Discount]])*fUnitSales[[#This Row],[Units]],2)</f>
        <v>45.21</v>
      </c>
      <c r="N7008" s="4" t="str">
        <f>VLOOKUP(fUnitSales[[#This Row],[SalesRep]],dSalesRep[],2,0)</f>
        <v>MidWest</v>
      </c>
    </row>
    <row r="7009" spans="7:14" x14ac:dyDescent="0.25">
      <c r="G7009" s="6">
        <v>41957</v>
      </c>
      <c r="H7009" t="s">
        <v>76</v>
      </c>
      <c r="I7009" t="s">
        <v>17</v>
      </c>
      <c r="J7009">
        <v>2.5000000000000001E-2</v>
      </c>
      <c r="K7009">
        <v>3</v>
      </c>
      <c r="M7009" s="4">
        <f>ROUND(VLOOKUP(fUnitSales[[#This Row],[Product]],dProducts[],2,0)*(1-fUnitSales[[#This Row],[Discount]])*fUnitSales[[#This Row],[Units]],2)</f>
        <v>58.35</v>
      </c>
      <c r="N7009" s="4" t="str">
        <f>VLOOKUP(fUnitSales[[#This Row],[SalesRep]],dSalesRep[],2,0)</f>
        <v>MidWest</v>
      </c>
    </row>
    <row r="7010" spans="7:14" x14ac:dyDescent="0.25">
      <c r="G7010" s="6">
        <v>41597</v>
      </c>
      <c r="H7010" t="s">
        <v>41</v>
      </c>
      <c r="I7010" t="s">
        <v>34</v>
      </c>
      <c r="J7010">
        <v>0</v>
      </c>
      <c r="K7010">
        <v>3</v>
      </c>
      <c r="M7010" s="4">
        <f>ROUND(VLOOKUP(fUnitSales[[#This Row],[Product]],dProducts[],2,0)*(1-fUnitSales[[#This Row],[Discount]])*fUnitSales[[#This Row],[Units]],2)</f>
        <v>70.5</v>
      </c>
      <c r="N7010" s="4" t="str">
        <f>VLOOKUP(fUnitSales[[#This Row],[SalesRep]],dSalesRep[],2,0)</f>
        <v>South</v>
      </c>
    </row>
    <row r="7011" spans="7:14" x14ac:dyDescent="0.25">
      <c r="G7011" s="6">
        <v>41978</v>
      </c>
      <c r="H7011" t="s">
        <v>70</v>
      </c>
      <c r="I7011" t="s">
        <v>17</v>
      </c>
      <c r="J7011">
        <v>0.01</v>
      </c>
      <c r="K7011">
        <v>1</v>
      </c>
      <c r="M7011" s="4">
        <f>ROUND(VLOOKUP(fUnitSales[[#This Row],[Product]],dProducts[],2,0)*(1-fUnitSales[[#This Row],[Discount]])*fUnitSales[[#This Row],[Units]],2)</f>
        <v>19.75</v>
      </c>
      <c r="N7011" s="4" t="str">
        <f>VLOOKUP(fUnitSales[[#This Row],[SalesRep]],dSalesRep[],2,0)</f>
        <v>West</v>
      </c>
    </row>
    <row r="7012" spans="7:14" x14ac:dyDescent="0.25">
      <c r="G7012" s="6">
        <v>41623</v>
      </c>
      <c r="H7012" t="s">
        <v>30</v>
      </c>
      <c r="I7012" t="s">
        <v>13</v>
      </c>
      <c r="J7012">
        <v>0.01</v>
      </c>
      <c r="K7012">
        <v>3</v>
      </c>
      <c r="M7012" s="4">
        <f>ROUND(VLOOKUP(fUnitSales[[#This Row],[Product]],dProducts[],2,0)*(1-fUnitSales[[#This Row],[Discount]])*fUnitSales[[#This Row],[Units]],2)</f>
        <v>68.16</v>
      </c>
      <c r="N7012" s="4" t="str">
        <f>VLOOKUP(fUnitSales[[#This Row],[SalesRep]],dSalesRep[],2,0)</f>
        <v>East</v>
      </c>
    </row>
    <row r="7013" spans="7:14" x14ac:dyDescent="0.25">
      <c r="G7013" s="6">
        <v>41635</v>
      </c>
      <c r="H7013" t="s">
        <v>46</v>
      </c>
      <c r="I7013" t="s">
        <v>22</v>
      </c>
      <c r="J7013">
        <v>0</v>
      </c>
      <c r="K7013">
        <v>3</v>
      </c>
      <c r="M7013" s="4">
        <f>ROUND(VLOOKUP(fUnitSales[[#This Row],[Product]],dProducts[],2,0)*(1-fUnitSales[[#This Row],[Discount]])*fUnitSales[[#This Row],[Units]],2)</f>
        <v>75</v>
      </c>
      <c r="N7013" s="4" t="str">
        <f>VLOOKUP(fUnitSales[[#This Row],[SalesRep]],dSalesRep[],2,0)</f>
        <v>MidWest</v>
      </c>
    </row>
    <row r="7014" spans="7:14" x14ac:dyDescent="0.25">
      <c r="G7014" s="6">
        <v>41466</v>
      </c>
      <c r="H7014" t="s">
        <v>70</v>
      </c>
      <c r="I7014" t="s">
        <v>12</v>
      </c>
      <c r="J7014">
        <v>0.03</v>
      </c>
      <c r="K7014">
        <v>3</v>
      </c>
      <c r="M7014" s="4">
        <f>ROUND(VLOOKUP(fUnitSales[[#This Row],[Product]],dProducts[],2,0)*(1-fUnitSales[[#This Row],[Discount]])*fUnitSales[[#This Row],[Units]],2)</f>
        <v>232.65</v>
      </c>
      <c r="N7014" s="4" t="str">
        <f>VLOOKUP(fUnitSales[[#This Row],[SalesRep]],dSalesRep[],2,0)</f>
        <v>West</v>
      </c>
    </row>
    <row r="7015" spans="7:14" x14ac:dyDescent="0.25">
      <c r="G7015" s="6">
        <v>41600</v>
      </c>
      <c r="H7015" t="s">
        <v>27</v>
      </c>
      <c r="I7015" t="s">
        <v>37</v>
      </c>
      <c r="J7015">
        <v>0.03</v>
      </c>
      <c r="K7015">
        <v>1</v>
      </c>
      <c r="M7015" s="4">
        <f>ROUND(VLOOKUP(fUnitSales[[#This Row],[Product]],dProducts[],2,0)*(1-fUnitSales[[#This Row],[Discount]])*fUnitSales[[#This Row],[Units]],2)</f>
        <v>24.25</v>
      </c>
      <c r="N7015" s="4" t="str">
        <f>VLOOKUP(fUnitSales[[#This Row],[SalesRep]],dSalesRep[],2,0)</f>
        <v>MidWest</v>
      </c>
    </row>
    <row r="7016" spans="7:14" x14ac:dyDescent="0.25">
      <c r="G7016" s="6">
        <v>41968</v>
      </c>
      <c r="H7016" t="s">
        <v>59</v>
      </c>
      <c r="I7016" t="s">
        <v>8</v>
      </c>
      <c r="J7016">
        <v>2.5000000000000001E-2</v>
      </c>
      <c r="K7016">
        <v>1</v>
      </c>
      <c r="M7016" s="4">
        <f>ROUND(VLOOKUP(fUnitSales[[#This Row],[Product]],dProducts[],2,0)*(1-fUnitSales[[#This Row],[Discount]])*fUnitSales[[#This Row],[Units]],2)</f>
        <v>20.48</v>
      </c>
      <c r="N7016" s="4" t="str">
        <f>VLOOKUP(fUnitSales[[#This Row],[SalesRep]],dSalesRep[],2,0)</f>
        <v>East</v>
      </c>
    </row>
    <row r="7017" spans="7:14" x14ac:dyDescent="0.25">
      <c r="G7017" s="6">
        <v>41966</v>
      </c>
      <c r="H7017" t="s">
        <v>57</v>
      </c>
      <c r="I7017" t="s">
        <v>18</v>
      </c>
      <c r="J7017">
        <v>0</v>
      </c>
      <c r="K7017">
        <v>1</v>
      </c>
      <c r="M7017" s="4">
        <f>ROUND(VLOOKUP(fUnitSales[[#This Row],[Product]],dProducts[],2,0)*(1-fUnitSales[[#This Row],[Discount]])*fUnitSales[[#This Row],[Units]],2)</f>
        <v>22.95</v>
      </c>
      <c r="N7017" s="4" t="str">
        <f>VLOOKUP(fUnitSales[[#This Row],[SalesRep]],dSalesRep[],2,0)</f>
        <v>South</v>
      </c>
    </row>
    <row r="7018" spans="7:14" x14ac:dyDescent="0.25">
      <c r="G7018" s="6">
        <v>41947</v>
      </c>
      <c r="H7018" t="s">
        <v>41</v>
      </c>
      <c r="I7018" t="s">
        <v>37</v>
      </c>
      <c r="J7018">
        <v>0.01</v>
      </c>
      <c r="K7018">
        <v>1</v>
      </c>
      <c r="M7018" s="4">
        <f>ROUND(VLOOKUP(fUnitSales[[#This Row],[Product]],dProducts[],2,0)*(1-fUnitSales[[#This Row],[Discount]])*fUnitSales[[#This Row],[Units]],2)</f>
        <v>24.75</v>
      </c>
      <c r="N7018" s="4" t="str">
        <f>VLOOKUP(fUnitSales[[#This Row],[SalesRep]],dSalesRep[],2,0)</f>
        <v>South</v>
      </c>
    </row>
    <row r="7019" spans="7:14" x14ac:dyDescent="0.25">
      <c r="G7019" s="6">
        <v>41902</v>
      </c>
      <c r="H7019" t="s">
        <v>90</v>
      </c>
      <c r="I7019" t="s">
        <v>37</v>
      </c>
      <c r="J7019">
        <v>0</v>
      </c>
      <c r="K7019">
        <v>3</v>
      </c>
      <c r="M7019" s="4">
        <f>ROUND(VLOOKUP(fUnitSales[[#This Row],[Product]],dProducts[],2,0)*(1-fUnitSales[[#This Row],[Discount]])*fUnitSales[[#This Row],[Units]],2)</f>
        <v>75</v>
      </c>
      <c r="N7019" s="4" t="str">
        <f>VLOOKUP(fUnitSales[[#This Row],[SalesRep]],dSalesRep[],2,0)</f>
        <v>West</v>
      </c>
    </row>
    <row r="7020" spans="7:14" x14ac:dyDescent="0.25">
      <c r="G7020" s="6">
        <v>41962</v>
      </c>
      <c r="H7020" t="s">
        <v>57</v>
      </c>
      <c r="I7020" t="s">
        <v>13</v>
      </c>
      <c r="J7020">
        <v>0</v>
      </c>
      <c r="K7020">
        <v>2</v>
      </c>
      <c r="M7020" s="4">
        <f>ROUND(VLOOKUP(fUnitSales[[#This Row],[Product]],dProducts[],2,0)*(1-fUnitSales[[#This Row],[Discount]])*fUnitSales[[#This Row],[Units]],2)</f>
        <v>45.9</v>
      </c>
      <c r="N7020" s="4" t="str">
        <f>VLOOKUP(fUnitSales[[#This Row],[SalesRep]],dSalesRep[],2,0)</f>
        <v>South</v>
      </c>
    </row>
    <row r="7021" spans="7:14" x14ac:dyDescent="0.25">
      <c r="G7021" s="6">
        <v>41986</v>
      </c>
      <c r="H7021" t="s">
        <v>76</v>
      </c>
      <c r="I7021" t="s">
        <v>18</v>
      </c>
      <c r="J7021">
        <v>1.4999999999999999E-2</v>
      </c>
      <c r="K7021">
        <v>2</v>
      </c>
      <c r="M7021" s="4">
        <f>ROUND(VLOOKUP(fUnitSales[[#This Row],[Product]],dProducts[],2,0)*(1-fUnitSales[[#This Row],[Discount]])*fUnitSales[[#This Row],[Units]],2)</f>
        <v>45.21</v>
      </c>
      <c r="N7021" s="4" t="str">
        <f>VLOOKUP(fUnitSales[[#This Row],[SalesRep]],dSalesRep[],2,0)</f>
        <v>MidWest</v>
      </c>
    </row>
    <row r="7022" spans="7:14" x14ac:dyDescent="0.25">
      <c r="G7022" s="6">
        <v>41609</v>
      </c>
      <c r="H7022" t="s">
        <v>24</v>
      </c>
      <c r="I7022" t="s">
        <v>22</v>
      </c>
      <c r="J7022">
        <v>1.4999999999999999E-2</v>
      </c>
      <c r="K7022">
        <v>1</v>
      </c>
      <c r="M7022" s="4">
        <f>ROUND(VLOOKUP(fUnitSales[[#This Row],[Product]],dProducts[],2,0)*(1-fUnitSales[[#This Row],[Discount]])*fUnitSales[[#This Row],[Units]],2)</f>
        <v>24.63</v>
      </c>
      <c r="N7022" s="4" t="str">
        <f>VLOOKUP(fUnitSales[[#This Row],[SalesRep]],dSalesRep[],2,0)</f>
        <v>MidWest</v>
      </c>
    </row>
    <row r="7023" spans="7:14" x14ac:dyDescent="0.25">
      <c r="G7023" s="6">
        <v>41670</v>
      </c>
      <c r="H7023" t="s">
        <v>33</v>
      </c>
      <c r="I7023" t="s">
        <v>8</v>
      </c>
      <c r="J7023">
        <v>0.01</v>
      </c>
      <c r="K7023">
        <v>1</v>
      </c>
      <c r="M7023" s="4">
        <f>ROUND(VLOOKUP(fUnitSales[[#This Row],[Product]],dProducts[],2,0)*(1-fUnitSales[[#This Row],[Discount]])*fUnitSales[[#This Row],[Units]],2)</f>
        <v>20.79</v>
      </c>
      <c r="N7023" s="4" t="str">
        <f>VLOOKUP(fUnitSales[[#This Row],[SalesRep]],dSalesRep[],2,0)</f>
        <v>MidWest</v>
      </c>
    </row>
    <row r="7024" spans="7:14" x14ac:dyDescent="0.25">
      <c r="G7024" s="6">
        <v>41997</v>
      </c>
      <c r="H7024" t="s">
        <v>73</v>
      </c>
      <c r="I7024" t="s">
        <v>8</v>
      </c>
      <c r="J7024">
        <v>2.5000000000000001E-2</v>
      </c>
      <c r="K7024">
        <v>3</v>
      </c>
      <c r="M7024" s="4">
        <f>ROUND(VLOOKUP(fUnitSales[[#This Row],[Product]],dProducts[],2,0)*(1-fUnitSales[[#This Row],[Discount]])*fUnitSales[[#This Row],[Units]],2)</f>
        <v>61.43</v>
      </c>
      <c r="N7024" s="4" t="str">
        <f>VLOOKUP(fUnitSales[[#This Row],[SalesRep]],dSalesRep[],2,0)</f>
        <v>West</v>
      </c>
    </row>
    <row r="7025" spans="7:14" x14ac:dyDescent="0.25">
      <c r="G7025" s="6">
        <v>41951</v>
      </c>
      <c r="H7025" t="s">
        <v>70</v>
      </c>
      <c r="I7025" t="s">
        <v>42</v>
      </c>
      <c r="J7025">
        <v>2.5000000000000001E-2</v>
      </c>
      <c r="K7025">
        <v>1</v>
      </c>
      <c r="M7025" s="4">
        <f>ROUND(VLOOKUP(fUnitSales[[#This Row],[Product]],dProducts[],2,0)*(1-fUnitSales[[#This Row],[Discount]])*fUnitSales[[#This Row],[Units]],2)</f>
        <v>18.53</v>
      </c>
      <c r="N7025" s="4" t="str">
        <f>VLOOKUP(fUnitSales[[#This Row],[SalesRep]],dSalesRep[],2,0)</f>
        <v>West</v>
      </c>
    </row>
    <row r="7026" spans="7:14" x14ac:dyDescent="0.25">
      <c r="G7026" s="6">
        <v>41618</v>
      </c>
      <c r="H7026" t="s">
        <v>82</v>
      </c>
      <c r="I7026" t="s">
        <v>34</v>
      </c>
      <c r="J7026">
        <v>0.01</v>
      </c>
      <c r="K7026">
        <v>1</v>
      </c>
      <c r="M7026" s="4">
        <f>ROUND(VLOOKUP(fUnitSales[[#This Row],[Product]],dProducts[],2,0)*(1-fUnitSales[[#This Row],[Discount]])*fUnitSales[[#This Row],[Units]],2)</f>
        <v>23.27</v>
      </c>
      <c r="N7026" s="4" t="str">
        <f>VLOOKUP(fUnitSales[[#This Row],[SalesRep]],dSalesRep[],2,0)</f>
        <v>West</v>
      </c>
    </row>
    <row r="7027" spans="7:14" x14ac:dyDescent="0.25">
      <c r="G7027" s="6">
        <v>41944</v>
      </c>
      <c r="H7027" t="s">
        <v>74</v>
      </c>
      <c r="I7027" t="s">
        <v>13</v>
      </c>
      <c r="J7027">
        <v>0.01</v>
      </c>
      <c r="K7027">
        <v>2</v>
      </c>
      <c r="M7027" s="4">
        <f>ROUND(VLOOKUP(fUnitSales[[#This Row],[Product]],dProducts[],2,0)*(1-fUnitSales[[#This Row],[Discount]])*fUnitSales[[#This Row],[Units]],2)</f>
        <v>45.44</v>
      </c>
      <c r="N7027" s="4" t="str">
        <f>VLOOKUP(fUnitSales[[#This Row],[SalesRep]],dSalesRep[],2,0)</f>
        <v>MidWest</v>
      </c>
    </row>
    <row r="7028" spans="7:14" x14ac:dyDescent="0.25">
      <c r="G7028" s="6">
        <v>41992</v>
      </c>
      <c r="H7028" t="s">
        <v>14</v>
      </c>
      <c r="I7028" t="s">
        <v>13</v>
      </c>
      <c r="J7028">
        <v>0</v>
      </c>
      <c r="K7028">
        <v>3</v>
      </c>
      <c r="M7028" s="4">
        <f>ROUND(VLOOKUP(fUnitSales[[#This Row],[Product]],dProducts[],2,0)*(1-fUnitSales[[#This Row],[Discount]])*fUnitSales[[#This Row],[Units]],2)</f>
        <v>68.849999999999994</v>
      </c>
      <c r="N7028" s="4" t="str">
        <f>VLOOKUP(fUnitSales[[#This Row],[SalesRep]],dSalesRep[],2,0)</f>
        <v>West</v>
      </c>
    </row>
    <row r="7029" spans="7:14" x14ac:dyDescent="0.25">
      <c r="G7029" s="6">
        <v>41972</v>
      </c>
      <c r="H7029" t="s">
        <v>14</v>
      </c>
      <c r="I7029" t="s">
        <v>22</v>
      </c>
      <c r="J7029">
        <v>0.01</v>
      </c>
      <c r="K7029">
        <v>2</v>
      </c>
      <c r="M7029" s="4">
        <f>ROUND(VLOOKUP(fUnitSales[[#This Row],[Product]],dProducts[],2,0)*(1-fUnitSales[[#This Row],[Discount]])*fUnitSales[[#This Row],[Units]],2)</f>
        <v>49.5</v>
      </c>
      <c r="N7029" s="4" t="str">
        <f>VLOOKUP(fUnitSales[[#This Row],[SalesRep]],dSalesRep[],2,0)</f>
        <v>West</v>
      </c>
    </row>
    <row r="7030" spans="7:14" x14ac:dyDescent="0.25">
      <c r="G7030" s="6">
        <v>41981</v>
      </c>
      <c r="H7030" t="s">
        <v>45</v>
      </c>
      <c r="I7030" t="s">
        <v>42</v>
      </c>
      <c r="J7030">
        <v>0.03</v>
      </c>
      <c r="K7030">
        <v>1</v>
      </c>
      <c r="M7030" s="4">
        <f>ROUND(VLOOKUP(fUnitSales[[#This Row],[Product]],dProducts[],2,0)*(1-fUnitSales[[#This Row],[Discount]])*fUnitSales[[#This Row],[Units]],2)</f>
        <v>18.43</v>
      </c>
      <c r="N7030" s="4" t="str">
        <f>VLOOKUP(fUnitSales[[#This Row],[SalesRep]],dSalesRep[],2,0)</f>
        <v>MidWest</v>
      </c>
    </row>
    <row r="7031" spans="7:14" x14ac:dyDescent="0.25">
      <c r="G7031" s="6">
        <v>41972</v>
      </c>
      <c r="H7031" t="s">
        <v>55</v>
      </c>
      <c r="I7031" t="s">
        <v>18</v>
      </c>
      <c r="J7031">
        <v>0</v>
      </c>
      <c r="K7031">
        <v>2</v>
      </c>
      <c r="M7031" s="4">
        <f>ROUND(VLOOKUP(fUnitSales[[#This Row],[Product]],dProducts[],2,0)*(1-fUnitSales[[#This Row],[Discount]])*fUnitSales[[#This Row],[Units]],2)</f>
        <v>45.9</v>
      </c>
      <c r="N7031" s="4" t="str">
        <f>VLOOKUP(fUnitSales[[#This Row],[SalesRep]],dSalesRep[],2,0)</f>
        <v>South</v>
      </c>
    </row>
    <row r="7032" spans="7:14" x14ac:dyDescent="0.25">
      <c r="G7032" s="6">
        <v>41590</v>
      </c>
      <c r="H7032" t="s">
        <v>65</v>
      </c>
      <c r="I7032" t="s">
        <v>8</v>
      </c>
      <c r="J7032">
        <v>0</v>
      </c>
      <c r="K7032">
        <v>3</v>
      </c>
      <c r="M7032" s="4">
        <f>ROUND(VLOOKUP(fUnitSales[[#This Row],[Product]],dProducts[],2,0)*(1-fUnitSales[[#This Row],[Discount]])*fUnitSales[[#This Row],[Units]],2)</f>
        <v>63</v>
      </c>
      <c r="N7032" s="4" t="str">
        <f>VLOOKUP(fUnitSales[[#This Row],[SalesRep]],dSalesRep[],2,0)</f>
        <v>West</v>
      </c>
    </row>
    <row r="7033" spans="7:14" x14ac:dyDescent="0.25">
      <c r="G7033" s="6">
        <v>41593</v>
      </c>
      <c r="H7033" t="s">
        <v>60</v>
      </c>
      <c r="I7033" t="s">
        <v>18</v>
      </c>
      <c r="J7033">
        <v>0</v>
      </c>
      <c r="K7033">
        <v>2</v>
      </c>
      <c r="M7033" s="4">
        <f>ROUND(VLOOKUP(fUnitSales[[#This Row],[Product]],dProducts[],2,0)*(1-fUnitSales[[#This Row],[Discount]])*fUnitSales[[#This Row],[Units]],2)</f>
        <v>45.9</v>
      </c>
      <c r="N7033" s="4" t="str">
        <f>VLOOKUP(fUnitSales[[#This Row],[SalesRep]],dSalesRep[],2,0)</f>
        <v>South</v>
      </c>
    </row>
    <row r="7034" spans="7:14" x14ac:dyDescent="0.25">
      <c r="G7034" s="6">
        <v>41632</v>
      </c>
      <c r="H7034" t="s">
        <v>87</v>
      </c>
      <c r="I7034" t="s">
        <v>13</v>
      </c>
      <c r="J7034">
        <v>0</v>
      </c>
      <c r="K7034">
        <v>2</v>
      </c>
      <c r="M7034" s="4">
        <f>ROUND(VLOOKUP(fUnitSales[[#This Row],[Product]],dProducts[],2,0)*(1-fUnitSales[[#This Row],[Discount]])*fUnitSales[[#This Row],[Units]],2)</f>
        <v>45.9</v>
      </c>
      <c r="N7034" s="4" t="str">
        <f>VLOOKUP(fUnitSales[[#This Row],[SalesRep]],dSalesRep[],2,0)</f>
        <v>South</v>
      </c>
    </row>
    <row r="7035" spans="7:14" x14ac:dyDescent="0.25">
      <c r="G7035" s="6">
        <v>41771</v>
      </c>
      <c r="H7035" t="s">
        <v>59</v>
      </c>
      <c r="I7035" t="s">
        <v>25</v>
      </c>
      <c r="J7035">
        <v>0</v>
      </c>
      <c r="K7035">
        <v>1</v>
      </c>
      <c r="M7035" s="4">
        <f>ROUND(VLOOKUP(fUnitSales[[#This Row],[Product]],dProducts[],2,0)*(1-fUnitSales[[#This Row],[Discount]])*fUnitSales[[#This Row],[Units]],2)</f>
        <v>34</v>
      </c>
      <c r="N7035" s="4" t="str">
        <f>VLOOKUP(fUnitSales[[#This Row],[SalesRep]],dSalesRep[],2,0)</f>
        <v>East</v>
      </c>
    </row>
    <row r="7036" spans="7:14" x14ac:dyDescent="0.25">
      <c r="G7036" s="6">
        <v>41603</v>
      </c>
      <c r="H7036" t="s">
        <v>94</v>
      </c>
      <c r="I7036" t="s">
        <v>34</v>
      </c>
      <c r="J7036">
        <v>0.01</v>
      </c>
      <c r="K7036">
        <v>1</v>
      </c>
      <c r="M7036" s="4">
        <f>ROUND(VLOOKUP(fUnitSales[[#This Row],[Product]],dProducts[],2,0)*(1-fUnitSales[[#This Row],[Discount]])*fUnitSales[[#This Row],[Units]],2)</f>
        <v>23.27</v>
      </c>
      <c r="N7036" s="4" t="str">
        <f>VLOOKUP(fUnitSales[[#This Row],[SalesRep]],dSalesRep[],2,0)</f>
        <v>MidWest</v>
      </c>
    </row>
    <row r="7037" spans="7:14" x14ac:dyDescent="0.25">
      <c r="G7037" s="6">
        <v>41638</v>
      </c>
      <c r="H7037" t="s">
        <v>74</v>
      </c>
      <c r="I7037" t="s">
        <v>28</v>
      </c>
      <c r="J7037">
        <v>2.5000000000000001E-2</v>
      </c>
      <c r="K7037">
        <v>1</v>
      </c>
      <c r="M7037" s="4">
        <f>ROUND(VLOOKUP(fUnitSales[[#This Row],[Product]],dProducts[],2,0)*(1-fUnitSales[[#This Row],[Discount]])*fUnitSales[[#This Row],[Units]],2)</f>
        <v>26.81</v>
      </c>
      <c r="N7037" s="4" t="str">
        <f>VLOOKUP(fUnitSales[[#This Row],[SalesRep]],dSalesRep[],2,0)</f>
        <v>MidWest</v>
      </c>
    </row>
    <row r="7038" spans="7:14" x14ac:dyDescent="0.25">
      <c r="G7038" s="6">
        <v>41984</v>
      </c>
      <c r="H7038" t="s">
        <v>82</v>
      </c>
      <c r="I7038" t="s">
        <v>31</v>
      </c>
      <c r="J7038">
        <v>0.03</v>
      </c>
      <c r="K7038">
        <v>3</v>
      </c>
      <c r="M7038" s="4">
        <f>ROUND(VLOOKUP(fUnitSales[[#This Row],[Product]],dProducts[],2,0)*(1-fUnitSales[[#This Row],[Discount]])*fUnitSales[[#This Row],[Units]],2)</f>
        <v>87.3</v>
      </c>
      <c r="N7038" s="4" t="str">
        <f>VLOOKUP(fUnitSales[[#This Row],[SalesRep]],dSalesRep[],2,0)</f>
        <v>West</v>
      </c>
    </row>
    <row r="7039" spans="7:14" x14ac:dyDescent="0.25">
      <c r="G7039" s="6">
        <v>41616</v>
      </c>
      <c r="H7039" t="s">
        <v>77</v>
      </c>
      <c r="I7039" t="s">
        <v>25</v>
      </c>
      <c r="J7039">
        <v>2.5000000000000001E-2</v>
      </c>
      <c r="K7039">
        <v>4</v>
      </c>
      <c r="M7039" s="4">
        <f>ROUND(VLOOKUP(fUnitSales[[#This Row],[Product]],dProducts[],2,0)*(1-fUnitSales[[#This Row],[Discount]])*fUnitSales[[#This Row],[Units]],2)</f>
        <v>132.6</v>
      </c>
      <c r="N7039" s="4" t="str">
        <f>VLOOKUP(fUnitSales[[#This Row],[SalesRep]],dSalesRep[],2,0)</f>
        <v>MidWest</v>
      </c>
    </row>
    <row r="7040" spans="7:14" x14ac:dyDescent="0.25">
      <c r="G7040" s="6">
        <v>41966</v>
      </c>
      <c r="H7040" t="s">
        <v>63</v>
      </c>
      <c r="I7040" t="s">
        <v>8</v>
      </c>
      <c r="J7040">
        <v>0</v>
      </c>
      <c r="K7040">
        <v>3</v>
      </c>
      <c r="M7040" s="4">
        <f>ROUND(VLOOKUP(fUnitSales[[#This Row],[Product]],dProducts[],2,0)*(1-fUnitSales[[#This Row],[Discount]])*fUnitSales[[#This Row],[Units]],2)</f>
        <v>63</v>
      </c>
      <c r="N7040" s="4" t="str">
        <f>VLOOKUP(fUnitSales[[#This Row],[SalesRep]],dSalesRep[],2,0)</f>
        <v>MidWest</v>
      </c>
    </row>
    <row r="7041" spans="7:14" x14ac:dyDescent="0.25">
      <c r="G7041" s="6">
        <v>41691</v>
      </c>
      <c r="H7041" t="s">
        <v>52</v>
      </c>
      <c r="I7041" t="s">
        <v>22</v>
      </c>
      <c r="J7041">
        <v>0</v>
      </c>
      <c r="K7041">
        <v>5</v>
      </c>
      <c r="M7041" s="4">
        <f>ROUND(VLOOKUP(fUnitSales[[#This Row],[Product]],dProducts[],2,0)*(1-fUnitSales[[#This Row],[Discount]])*fUnitSales[[#This Row],[Units]],2)</f>
        <v>125</v>
      </c>
      <c r="N7041" s="4" t="str">
        <f>VLOOKUP(fUnitSales[[#This Row],[SalesRep]],dSalesRep[],2,0)</f>
        <v>South</v>
      </c>
    </row>
    <row r="7042" spans="7:14" x14ac:dyDescent="0.25">
      <c r="G7042" s="6">
        <v>41621</v>
      </c>
      <c r="H7042" t="s">
        <v>9</v>
      </c>
      <c r="I7042" t="s">
        <v>18</v>
      </c>
      <c r="J7042">
        <v>0.01</v>
      </c>
      <c r="K7042">
        <v>2</v>
      </c>
      <c r="M7042" s="4">
        <f>ROUND(VLOOKUP(fUnitSales[[#This Row],[Product]],dProducts[],2,0)*(1-fUnitSales[[#This Row],[Discount]])*fUnitSales[[#This Row],[Units]],2)</f>
        <v>45.44</v>
      </c>
      <c r="N7042" s="4" t="str">
        <f>VLOOKUP(fUnitSales[[#This Row],[SalesRep]],dSalesRep[],2,0)</f>
        <v>MidWest</v>
      </c>
    </row>
    <row r="7043" spans="7:14" x14ac:dyDescent="0.25">
      <c r="G7043" s="6">
        <v>41627</v>
      </c>
      <c r="H7043" t="s">
        <v>30</v>
      </c>
      <c r="I7043" t="s">
        <v>13</v>
      </c>
      <c r="J7043">
        <v>1.4999999999999999E-2</v>
      </c>
      <c r="K7043">
        <v>3</v>
      </c>
      <c r="M7043" s="4">
        <f>ROUND(VLOOKUP(fUnitSales[[#This Row],[Product]],dProducts[],2,0)*(1-fUnitSales[[#This Row],[Discount]])*fUnitSales[[#This Row],[Units]],2)</f>
        <v>67.819999999999993</v>
      </c>
      <c r="N7043" s="4" t="str">
        <f>VLOOKUP(fUnitSales[[#This Row],[SalesRep]],dSalesRep[],2,0)</f>
        <v>East</v>
      </c>
    </row>
    <row r="7044" spans="7:14" x14ac:dyDescent="0.25">
      <c r="G7044" s="6">
        <v>41954</v>
      </c>
      <c r="H7044" t="s">
        <v>46</v>
      </c>
      <c r="I7044" t="s">
        <v>25</v>
      </c>
      <c r="J7044">
        <v>0.01</v>
      </c>
      <c r="K7044">
        <v>3</v>
      </c>
      <c r="M7044" s="4">
        <f>ROUND(VLOOKUP(fUnitSales[[#This Row],[Product]],dProducts[],2,0)*(1-fUnitSales[[#This Row],[Discount]])*fUnitSales[[#This Row],[Units]],2)</f>
        <v>100.98</v>
      </c>
      <c r="N7044" s="4" t="str">
        <f>VLOOKUP(fUnitSales[[#This Row],[SalesRep]],dSalesRep[],2,0)</f>
        <v>MidWest</v>
      </c>
    </row>
    <row r="7045" spans="7:14" x14ac:dyDescent="0.25">
      <c r="G7045" s="6">
        <v>41960</v>
      </c>
      <c r="H7045" t="s">
        <v>85</v>
      </c>
      <c r="I7045" t="s">
        <v>18</v>
      </c>
      <c r="J7045">
        <v>1.4999999999999999E-2</v>
      </c>
      <c r="K7045">
        <v>2</v>
      </c>
      <c r="M7045" s="4">
        <f>ROUND(VLOOKUP(fUnitSales[[#This Row],[Product]],dProducts[],2,0)*(1-fUnitSales[[#This Row],[Discount]])*fUnitSales[[#This Row],[Units]],2)</f>
        <v>45.21</v>
      </c>
      <c r="N7045" s="4" t="str">
        <f>VLOOKUP(fUnitSales[[#This Row],[SalesRep]],dSalesRep[],2,0)</f>
        <v>West</v>
      </c>
    </row>
    <row r="7046" spans="7:14" x14ac:dyDescent="0.25">
      <c r="G7046" s="6">
        <v>41984</v>
      </c>
      <c r="H7046" t="s">
        <v>54</v>
      </c>
      <c r="I7046" t="s">
        <v>13</v>
      </c>
      <c r="J7046">
        <v>0.02</v>
      </c>
      <c r="K7046">
        <v>1</v>
      </c>
      <c r="M7046" s="4">
        <f>ROUND(VLOOKUP(fUnitSales[[#This Row],[Product]],dProducts[],2,0)*(1-fUnitSales[[#This Row],[Discount]])*fUnitSales[[#This Row],[Units]],2)</f>
        <v>22.49</v>
      </c>
      <c r="N7046" s="4" t="str">
        <f>VLOOKUP(fUnitSales[[#This Row],[SalesRep]],dSalesRep[],2,0)</f>
        <v>East</v>
      </c>
    </row>
    <row r="7047" spans="7:14" x14ac:dyDescent="0.25">
      <c r="G7047" s="6">
        <v>41438</v>
      </c>
      <c r="H7047" t="s">
        <v>58</v>
      </c>
      <c r="I7047" t="s">
        <v>34</v>
      </c>
      <c r="J7047">
        <v>0</v>
      </c>
      <c r="K7047">
        <v>2</v>
      </c>
      <c r="M7047" s="4">
        <f>ROUND(VLOOKUP(fUnitSales[[#This Row],[Product]],dProducts[],2,0)*(1-fUnitSales[[#This Row],[Discount]])*fUnitSales[[#This Row],[Units]],2)</f>
        <v>47</v>
      </c>
      <c r="N7047" s="4" t="str">
        <f>VLOOKUP(fUnitSales[[#This Row],[SalesRep]],dSalesRep[],2,0)</f>
        <v>East</v>
      </c>
    </row>
    <row r="7048" spans="7:14" x14ac:dyDescent="0.25">
      <c r="G7048" s="6">
        <v>41581</v>
      </c>
      <c r="H7048" t="s">
        <v>44</v>
      </c>
      <c r="I7048" t="s">
        <v>25</v>
      </c>
      <c r="J7048">
        <v>0</v>
      </c>
      <c r="K7048">
        <v>2</v>
      </c>
      <c r="M7048" s="4">
        <f>ROUND(VLOOKUP(fUnitSales[[#This Row],[Product]],dProducts[],2,0)*(1-fUnitSales[[#This Row],[Discount]])*fUnitSales[[#This Row],[Units]],2)</f>
        <v>68</v>
      </c>
      <c r="N7048" s="4" t="str">
        <f>VLOOKUP(fUnitSales[[#This Row],[SalesRep]],dSalesRep[],2,0)</f>
        <v>MidWest</v>
      </c>
    </row>
    <row r="7049" spans="7:14" x14ac:dyDescent="0.25">
      <c r="G7049" s="6">
        <v>41991</v>
      </c>
      <c r="H7049" t="s">
        <v>92</v>
      </c>
      <c r="I7049" t="s">
        <v>22</v>
      </c>
      <c r="J7049">
        <v>0.03</v>
      </c>
      <c r="K7049">
        <v>3</v>
      </c>
      <c r="M7049" s="4">
        <f>ROUND(VLOOKUP(fUnitSales[[#This Row],[Product]],dProducts[],2,0)*(1-fUnitSales[[#This Row],[Discount]])*fUnitSales[[#This Row],[Units]],2)</f>
        <v>72.75</v>
      </c>
      <c r="N7049" s="4" t="str">
        <f>VLOOKUP(fUnitSales[[#This Row],[SalesRep]],dSalesRep[],2,0)</f>
        <v>West</v>
      </c>
    </row>
    <row r="7050" spans="7:14" x14ac:dyDescent="0.25">
      <c r="G7050" s="6">
        <v>41628</v>
      </c>
      <c r="H7050" t="s">
        <v>48</v>
      </c>
      <c r="I7050" t="s">
        <v>37</v>
      </c>
      <c r="J7050">
        <v>0.02</v>
      </c>
      <c r="K7050">
        <v>2</v>
      </c>
      <c r="M7050" s="4">
        <f>ROUND(VLOOKUP(fUnitSales[[#This Row],[Product]],dProducts[],2,0)*(1-fUnitSales[[#This Row],[Discount]])*fUnitSales[[#This Row],[Units]],2)</f>
        <v>49</v>
      </c>
      <c r="N7050" s="4" t="str">
        <f>VLOOKUP(fUnitSales[[#This Row],[SalesRep]],dSalesRep[],2,0)</f>
        <v>MidWest</v>
      </c>
    </row>
    <row r="7051" spans="7:14" x14ac:dyDescent="0.25">
      <c r="G7051" s="6">
        <v>41580</v>
      </c>
      <c r="H7051" t="s">
        <v>62</v>
      </c>
      <c r="I7051" t="s">
        <v>13</v>
      </c>
      <c r="J7051">
        <v>0</v>
      </c>
      <c r="K7051">
        <v>2</v>
      </c>
      <c r="M7051" s="4">
        <f>ROUND(VLOOKUP(fUnitSales[[#This Row],[Product]],dProducts[],2,0)*(1-fUnitSales[[#This Row],[Discount]])*fUnitSales[[#This Row],[Units]],2)</f>
        <v>45.9</v>
      </c>
      <c r="N7051" s="4" t="str">
        <f>VLOOKUP(fUnitSales[[#This Row],[SalesRep]],dSalesRep[],2,0)</f>
        <v>East</v>
      </c>
    </row>
    <row r="7052" spans="7:14" x14ac:dyDescent="0.25">
      <c r="G7052" s="6">
        <v>41959</v>
      </c>
      <c r="H7052" t="s">
        <v>90</v>
      </c>
      <c r="I7052" t="s">
        <v>31</v>
      </c>
      <c r="J7052">
        <v>1.4999999999999999E-2</v>
      </c>
      <c r="K7052">
        <v>3</v>
      </c>
      <c r="M7052" s="4">
        <f>ROUND(VLOOKUP(fUnitSales[[#This Row],[Product]],dProducts[],2,0)*(1-fUnitSales[[#This Row],[Discount]])*fUnitSales[[#This Row],[Units]],2)</f>
        <v>88.65</v>
      </c>
      <c r="N7052" s="4" t="str">
        <f>VLOOKUP(fUnitSales[[#This Row],[SalesRep]],dSalesRep[],2,0)</f>
        <v>West</v>
      </c>
    </row>
    <row r="7053" spans="7:14" x14ac:dyDescent="0.25">
      <c r="G7053" s="6">
        <v>41981</v>
      </c>
      <c r="H7053" t="s">
        <v>47</v>
      </c>
      <c r="I7053" t="s">
        <v>13</v>
      </c>
      <c r="J7053">
        <v>0</v>
      </c>
      <c r="K7053">
        <v>10</v>
      </c>
      <c r="M7053" s="4">
        <f>ROUND(VLOOKUP(fUnitSales[[#This Row],[Product]],dProducts[],2,0)*(1-fUnitSales[[#This Row],[Discount]])*fUnitSales[[#This Row],[Units]],2)</f>
        <v>229.5</v>
      </c>
      <c r="N7053" s="4" t="str">
        <f>VLOOKUP(fUnitSales[[#This Row],[SalesRep]],dSalesRep[],2,0)</f>
        <v>South</v>
      </c>
    </row>
    <row r="7054" spans="7:14" x14ac:dyDescent="0.25">
      <c r="G7054" s="6">
        <v>41606</v>
      </c>
      <c r="H7054" t="s">
        <v>81</v>
      </c>
      <c r="I7054" t="s">
        <v>17</v>
      </c>
      <c r="J7054">
        <v>2.5000000000000001E-2</v>
      </c>
      <c r="K7054">
        <v>3</v>
      </c>
      <c r="M7054" s="4">
        <f>ROUND(VLOOKUP(fUnitSales[[#This Row],[Product]],dProducts[],2,0)*(1-fUnitSales[[#This Row],[Discount]])*fUnitSales[[#This Row],[Units]],2)</f>
        <v>58.35</v>
      </c>
      <c r="N7054" s="4" t="str">
        <f>VLOOKUP(fUnitSales[[#This Row],[SalesRep]],dSalesRep[],2,0)</f>
        <v>East</v>
      </c>
    </row>
    <row r="7055" spans="7:14" x14ac:dyDescent="0.25">
      <c r="G7055" s="6">
        <v>41984</v>
      </c>
      <c r="H7055" t="s">
        <v>52</v>
      </c>
      <c r="I7055" t="s">
        <v>8</v>
      </c>
      <c r="J7055">
        <v>0</v>
      </c>
      <c r="K7055">
        <v>1</v>
      </c>
      <c r="M7055" s="4">
        <f>ROUND(VLOOKUP(fUnitSales[[#This Row],[Product]],dProducts[],2,0)*(1-fUnitSales[[#This Row],[Discount]])*fUnitSales[[#This Row],[Units]],2)</f>
        <v>21</v>
      </c>
      <c r="N7055" s="4" t="str">
        <f>VLOOKUP(fUnitSales[[#This Row],[SalesRep]],dSalesRep[],2,0)</f>
        <v>South</v>
      </c>
    </row>
    <row r="7056" spans="7:14" x14ac:dyDescent="0.25">
      <c r="G7056" s="6">
        <v>41619</v>
      </c>
      <c r="H7056" t="s">
        <v>62</v>
      </c>
      <c r="I7056" t="s">
        <v>31</v>
      </c>
      <c r="J7056">
        <v>0</v>
      </c>
      <c r="K7056">
        <v>2</v>
      </c>
      <c r="M7056" s="4">
        <f>ROUND(VLOOKUP(fUnitSales[[#This Row],[Product]],dProducts[],2,0)*(1-fUnitSales[[#This Row],[Discount]])*fUnitSales[[#This Row],[Units]],2)</f>
        <v>60</v>
      </c>
      <c r="N7056" s="4" t="str">
        <f>VLOOKUP(fUnitSales[[#This Row],[SalesRep]],dSalesRep[],2,0)</f>
        <v>East</v>
      </c>
    </row>
    <row r="7057" spans="7:14" x14ac:dyDescent="0.25">
      <c r="G7057" s="6">
        <v>41428</v>
      </c>
      <c r="H7057" t="s">
        <v>30</v>
      </c>
      <c r="I7057" t="s">
        <v>34</v>
      </c>
      <c r="J7057">
        <v>2.5000000000000001E-2</v>
      </c>
      <c r="K7057">
        <v>14</v>
      </c>
      <c r="M7057" s="4">
        <f>ROUND(VLOOKUP(fUnitSales[[#This Row],[Product]],dProducts[],2,0)*(1-fUnitSales[[#This Row],[Discount]])*fUnitSales[[#This Row],[Units]],2)</f>
        <v>320.77999999999997</v>
      </c>
      <c r="N7057" s="4" t="str">
        <f>VLOOKUP(fUnitSales[[#This Row],[SalesRep]],dSalesRep[],2,0)</f>
        <v>East</v>
      </c>
    </row>
    <row r="7058" spans="7:14" x14ac:dyDescent="0.25">
      <c r="G7058" s="6">
        <v>41661</v>
      </c>
      <c r="H7058" t="s">
        <v>45</v>
      </c>
      <c r="I7058" t="s">
        <v>31</v>
      </c>
      <c r="J7058">
        <v>2.5000000000000001E-2</v>
      </c>
      <c r="K7058">
        <v>2</v>
      </c>
      <c r="M7058" s="4">
        <f>ROUND(VLOOKUP(fUnitSales[[#This Row],[Product]],dProducts[],2,0)*(1-fUnitSales[[#This Row],[Discount]])*fUnitSales[[#This Row],[Units]],2)</f>
        <v>58.5</v>
      </c>
      <c r="N7058" s="4" t="str">
        <f>VLOOKUP(fUnitSales[[#This Row],[SalesRep]],dSalesRep[],2,0)</f>
        <v>MidWest</v>
      </c>
    </row>
    <row r="7059" spans="7:14" x14ac:dyDescent="0.25">
      <c r="G7059" s="6">
        <v>41557</v>
      </c>
      <c r="H7059" t="s">
        <v>43</v>
      </c>
      <c r="I7059" t="s">
        <v>34</v>
      </c>
      <c r="J7059">
        <v>2.5000000000000001E-2</v>
      </c>
      <c r="K7059">
        <v>3</v>
      </c>
      <c r="M7059" s="4">
        <f>ROUND(VLOOKUP(fUnitSales[[#This Row],[Product]],dProducts[],2,0)*(1-fUnitSales[[#This Row],[Discount]])*fUnitSales[[#This Row],[Units]],2)</f>
        <v>68.739999999999995</v>
      </c>
      <c r="N7059" s="4" t="str">
        <f>VLOOKUP(fUnitSales[[#This Row],[SalesRep]],dSalesRep[],2,0)</f>
        <v>MidWest</v>
      </c>
    </row>
    <row r="7060" spans="7:14" x14ac:dyDescent="0.25">
      <c r="G7060" s="6">
        <v>41327</v>
      </c>
      <c r="H7060" t="s">
        <v>48</v>
      </c>
      <c r="I7060" t="s">
        <v>8</v>
      </c>
      <c r="J7060">
        <v>0</v>
      </c>
      <c r="K7060">
        <v>13</v>
      </c>
      <c r="M7060" s="4">
        <f>ROUND(VLOOKUP(fUnitSales[[#This Row],[Product]],dProducts[],2,0)*(1-fUnitSales[[#This Row],[Discount]])*fUnitSales[[#This Row],[Units]],2)</f>
        <v>273</v>
      </c>
      <c r="N7060" s="4" t="str">
        <f>VLOOKUP(fUnitSales[[#This Row],[SalesRep]],dSalesRep[],2,0)</f>
        <v>MidWest</v>
      </c>
    </row>
    <row r="7061" spans="7:14" x14ac:dyDescent="0.25">
      <c r="G7061" s="6">
        <v>41831</v>
      </c>
      <c r="H7061" t="s">
        <v>45</v>
      </c>
      <c r="I7061" t="s">
        <v>31</v>
      </c>
      <c r="J7061">
        <v>0</v>
      </c>
      <c r="K7061">
        <v>1</v>
      </c>
      <c r="M7061" s="4">
        <f>ROUND(VLOOKUP(fUnitSales[[#This Row],[Product]],dProducts[],2,0)*(1-fUnitSales[[#This Row],[Discount]])*fUnitSales[[#This Row],[Units]],2)</f>
        <v>30</v>
      </c>
      <c r="N7061" s="4" t="str">
        <f>VLOOKUP(fUnitSales[[#This Row],[SalesRep]],dSalesRep[],2,0)</f>
        <v>MidWest</v>
      </c>
    </row>
    <row r="7062" spans="7:14" x14ac:dyDescent="0.25">
      <c r="G7062" s="6">
        <v>41594</v>
      </c>
      <c r="H7062" t="s">
        <v>21</v>
      </c>
      <c r="I7062" t="s">
        <v>13</v>
      </c>
      <c r="J7062">
        <v>1.4999999999999999E-2</v>
      </c>
      <c r="K7062">
        <v>1</v>
      </c>
      <c r="M7062" s="4">
        <f>ROUND(VLOOKUP(fUnitSales[[#This Row],[Product]],dProducts[],2,0)*(1-fUnitSales[[#This Row],[Discount]])*fUnitSales[[#This Row],[Units]],2)</f>
        <v>22.61</v>
      </c>
      <c r="N7062" s="4" t="str">
        <f>VLOOKUP(fUnitSales[[#This Row],[SalesRep]],dSalesRep[],2,0)</f>
        <v>West</v>
      </c>
    </row>
    <row r="7063" spans="7:14" x14ac:dyDescent="0.25">
      <c r="G7063" s="6">
        <v>41447</v>
      </c>
      <c r="H7063" t="s">
        <v>59</v>
      </c>
      <c r="I7063" t="s">
        <v>18</v>
      </c>
      <c r="J7063">
        <v>0</v>
      </c>
      <c r="K7063">
        <v>1</v>
      </c>
      <c r="M7063" s="4">
        <f>ROUND(VLOOKUP(fUnitSales[[#This Row],[Product]],dProducts[],2,0)*(1-fUnitSales[[#This Row],[Discount]])*fUnitSales[[#This Row],[Units]],2)</f>
        <v>22.95</v>
      </c>
      <c r="N7063" s="4" t="str">
        <f>VLOOKUP(fUnitSales[[#This Row],[SalesRep]],dSalesRep[],2,0)</f>
        <v>East</v>
      </c>
    </row>
    <row r="7064" spans="7:14" x14ac:dyDescent="0.25">
      <c r="G7064" s="6">
        <v>41773</v>
      </c>
      <c r="H7064" t="s">
        <v>44</v>
      </c>
      <c r="I7064" t="s">
        <v>22</v>
      </c>
      <c r="J7064">
        <v>2.5000000000000001E-2</v>
      </c>
      <c r="K7064">
        <v>24</v>
      </c>
      <c r="M7064" s="4">
        <f>ROUND(VLOOKUP(fUnitSales[[#This Row],[Product]],dProducts[],2,0)*(1-fUnitSales[[#This Row],[Discount]])*fUnitSales[[#This Row],[Units]],2)</f>
        <v>585</v>
      </c>
      <c r="N7064" s="4" t="str">
        <f>VLOOKUP(fUnitSales[[#This Row],[SalesRep]],dSalesRep[],2,0)</f>
        <v>MidWest</v>
      </c>
    </row>
    <row r="7065" spans="7:14" x14ac:dyDescent="0.25">
      <c r="G7065" s="6">
        <v>41627</v>
      </c>
      <c r="H7065" t="s">
        <v>35</v>
      </c>
      <c r="I7065" t="s">
        <v>28</v>
      </c>
      <c r="J7065">
        <v>0.01</v>
      </c>
      <c r="K7065">
        <v>3</v>
      </c>
      <c r="M7065" s="4">
        <f>ROUND(VLOOKUP(fUnitSales[[#This Row],[Product]],dProducts[],2,0)*(1-fUnitSales[[#This Row],[Discount]])*fUnitSales[[#This Row],[Units]],2)</f>
        <v>81.680000000000007</v>
      </c>
      <c r="N7065" s="4" t="str">
        <f>VLOOKUP(fUnitSales[[#This Row],[SalesRep]],dSalesRep[],2,0)</f>
        <v>MidWest</v>
      </c>
    </row>
    <row r="7066" spans="7:14" x14ac:dyDescent="0.25">
      <c r="G7066" s="6">
        <v>41606</v>
      </c>
      <c r="H7066" t="s">
        <v>30</v>
      </c>
      <c r="I7066" t="s">
        <v>31</v>
      </c>
      <c r="J7066">
        <v>2.5000000000000001E-2</v>
      </c>
      <c r="K7066">
        <v>2</v>
      </c>
      <c r="M7066" s="4">
        <f>ROUND(VLOOKUP(fUnitSales[[#This Row],[Product]],dProducts[],2,0)*(1-fUnitSales[[#This Row],[Discount]])*fUnitSales[[#This Row],[Units]],2)</f>
        <v>58.5</v>
      </c>
      <c r="N7066" s="4" t="str">
        <f>VLOOKUP(fUnitSales[[#This Row],[SalesRep]],dSalesRep[],2,0)</f>
        <v>East</v>
      </c>
    </row>
    <row r="7067" spans="7:14" x14ac:dyDescent="0.25">
      <c r="G7067" s="6">
        <v>41628</v>
      </c>
      <c r="H7067" t="s">
        <v>27</v>
      </c>
      <c r="I7067" t="s">
        <v>8</v>
      </c>
      <c r="J7067">
        <v>0</v>
      </c>
      <c r="K7067">
        <v>1</v>
      </c>
      <c r="M7067" s="4">
        <f>ROUND(VLOOKUP(fUnitSales[[#This Row],[Product]],dProducts[],2,0)*(1-fUnitSales[[#This Row],[Discount]])*fUnitSales[[#This Row],[Units]],2)</f>
        <v>21</v>
      </c>
      <c r="N7067" s="4" t="str">
        <f>VLOOKUP(fUnitSales[[#This Row],[SalesRep]],dSalesRep[],2,0)</f>
        <v>MidWest</v>
      </c>
    </row>
    <row r="7068" spans="7:14" x14ac:dyDescent="0.25">
      <c r="G7068" s="6">
        <v>41977</v>
      </c>
      <c r="H7068" t="s">
        <v>43</v>
      </c>
      <c r="I7068" t="s">
        <v>25</v>
      </c>
      <c r="J7068">
        <v>0</v>
      </c>
      <c r="K7068">
        <v>9</v>
      </c>
      <c r="M7068" s="4">
        <f>ROUND(VLOOKUP(fUnitSales[[#This Row],[Product]],dProducts[],2,0)*(1-fUnitSales[[#This Row],[Discount]])*fUnitSales[[#This Row],[Units]],2)</f>
        <v>306</v>
      </c>
      <c r="N7068" s="4" t="str">
        <f>VLOOKUP(fUnitSales[[#This Row],[SalesRep]],dSalesRep[],2,0)</f>
        <v>MidWest</v>
      </c>
    </row>
    <row r="7069" spans="7:14" x14ac:dyDescent="0.25">
      <c r="G7069" s="6">
        <v>41866</v>
      </c>
      <c r="H7069" t="s">
        <v>65</v>
      </c>
      <c r="I7069" t="s">
        <v>31</v>
      </c>
      <c r="J7069">
        <v>0</v>
      </c>
      <c r="K7069">
        <v>3</v>
      </c>
      <c r="M7069" s="4">
        <f>ROUND(VLOOKUP(fUnitSales[[#This Row],[Product]],dProducts[],2,0)*(1-fUnitSales[[#This Row],[Discount]])*fUnitSales[[#This Row],[Units]],2)</f>
        <v>90</v>
      </c>
      <c r="N7069" s="4" t="str">
        <f>VLOOKUP(fUnitSales[[#This Row],[SalesRep]],dSalesRep[],2,0)</f>
        <v>West</v>
      </c>
    </row>
    <row r="7070" spans="7:14" x14ac:dyDescent="0.25">
      <c r="G7070" s="6">
        <v>41900</v>
      </c>
      <c r="H7070" t="s">
        <v>77</v>
      </c>
      <c r="I7070" t="s">
        <v>13</v>
      </c>
      <c r="J7070">
        <v>0</v>
      </c>
      <c r="K7070">
        <v>3</v>
      </c>
      <c r="M7070" s="4">
        <f>ROUND(VLOOKUP(fUnitSales[[#This Row],[Product]],dProducts[],2,0)*(1-fUnitSales[[#This Row],[Discount]])*fUnitSales[[#This Row],[Units]],2)</f>
        <v>68.849999999999994</v>
      </c>
      <c r="N7070" s="4" t="str">
        <f>VLOOKUP(fUnitSales[[#This Row],[SalesRep]],dSalesRep[],2,0)</f>
        <v>MidWest</v>
      </c>
    </row>
    <row r="7071" spans="7:14" x14ac:dyDescent="0.25">
      <c r="G7071" s="6">
        <v>41950</v>
      </c>
      <c r="H7071" t="s">
        <v>40</v>
      </c>
      <c r="I7071" t="s">
        <v>13</v>
      </c>
      <c r="J7071">
        <v>0.01</v>
      </c>
      <c r="K7071">
        <v>1</v>
      </c>
      <c r="M7071" s="4">
        <f>ROUND(VLOOKUP(fUnitSales[[#This Row],[Product]],dProducts[],2,0)*(1-fUnitSales[[#This Row],[Discount]])*fUnitSales[[#This Row],[Units]],2)</f>
        <v>22.72</v>
      </c>
      <c r="N7071" s="4" t="str">
        <f>VLOOKUP(fUnitSales[[#This Row],[SalesRep]],dSalesRep[],2,0)</f>
        <v>East</v>
      </c>
    </row>
    <row r="7072" spans="7:14" x14ac:dyDescent="0.25">
      <c r="G7072" s="6">
        <v>41579</v>
      </c>
      <c r="H7072" t="s">
        <v>78</v>
      </c>
      <c r="I7072" t="s">
        <v>25</v>
      </c>
      <c r="J7072">
        <v>0</v>
      </c>
      <c r="K7072">
        <v>2</v>
      </c>
      <c r="M7072" s="4">
        <f>ROUND(VLOOKUP(fUnitSales[[#This Row],[Product]],dProducts[],2,0)*(1-fUnitSales[[#This Row],[Discount]])*fUnitSales[[#This Row],[Units]],2)</f>
        <v>68</v>
      </c>
      <c r="N7072" s="4" t="str">
        <f>VLOOKUP(fUnitSales[[#This Row],[SalesRep]],dSalesRep[],2,0)</f>
        <v>West</v>
      </c>
    </row>
    <row r="7073" spans="7:14" x14ac:dyDescent="0.25">
      <c r="G7073" s="6">
        <v>41956</v>
      </c>
      <c r="H7073" t="s">
        <v>30</v>
      </c>
      <c r="I7073" t="s">
        <v>34</v>
      </c>
      <c r="J7073">
        <v>1.4999999999999999E-2</v>
      </c>
      <c r="K7073">
        <v>2</v>
      </c>
      <c r="M7073" s="4">
        <f>ROUND(VLOOKUP(fUnitSales[[#This Row],[Product]],dProducts[],2,0)*(1-fUnitSales[[#This Row],[Discount]])*fUnitSales[[#This Row],[Units]],2)</f>
        <v>46.3</v>
      </c>
      <c r="N7073" s="4" t="str">
        <f>VLOOKUP(fUnitSales[[#This Row],[SalesRep]],dSalesRep[],2,0)</f>
        <v>East</v>
      </c>
    </row>
    <row r="7074" spans="7:14" x14ac:dyDescent="0.25">
      <c r="G7074" s="6">
        <v>41712</v>
      </c>
      <c r="H7074" t="s">
        <v>87</v>
      </c>
      <c r="I7074" t="s">
        <v>37</v>
      </c>
      <c r="J7074">
        <v>0.01</v>
      </c>
      <c r="K7074">
        <v>2</v>
      </c>
      <c r="M7074" s="4">
        <f>ROUND(VLOOKUP(fUnitSales[[#This Row],[Product]],dProducts[],2,0)*(1-fUnitSales[[#This Row],[Discount]])*fUnitSales[[#This Row],[Units]],2)</f>
        <v>49.5</v>
      </c>
      <c r="N7074" s="4" t="str">
        <f>VLOOKUP(fUnitSales[[#This Row],[SalesRep]],dSalesRep[],2,0)</f>
        <v>South</v>
      </c>
    </row>
    <row r="7075" spans="7:14" x14ac:dyDescent="0.25">
      <c r="G7075" s="6">
        <v>41989</v>
      </c>
      <c r="H7075" t="s">
        <v>26</v>
      </c>
      <c r="I7075" t="s">
        <v>25</v>
      </c>
      <c r="J7075">
        <v>0</v>
      </c>
      <c r="K7075">
        <v>2</v>
      </c>
      <c r="M7075" s="4">
        <f>ROUND(VLOOKUP(fUnitSales[[#This Row],[Product]],dProducts[],2,0)*(1-fUnitSales[[#This Row],[Discount]])*fUnitSales[[#This Row],[Units]],2)</f>
        <v>68</v>
      </c>
      <c r="N7075" s="4" t="str">
        <f>VLOOKUP(fUnitSales[[#This Row],[SalesRep]],dSalesRep[],2,0)</f>
        <v>West</v>
      </c>
    </row>
    <row r="7076" spans="7:14" x14ac:dyDescent="0.25">
      <c r="G7076" s="6">
        <v>41923</v>
      </c>
      <c r="H7076" t="s">
        <v>57</v>
      </c>
      <c r="I7076" t="s">
        <v>42</v>
      </c>
      <c r="J7076">
        <v>0</v>
      </c>
      <c r="K7076">
        <v>9</v>
      </c>
      <c r="M7076" s="4">
        <f>ROUND(VLOOKUP(fUnitSales[[#This Row],[Product]],dProducts[],2,0)*(1-fUnitSales[[#This Row],[Discount]])*fUnitSales[[#This Row],[Units]],2)</f>
        <v>171</v>
      </c>
      <c r="N7076" s="4" t="str">
        <f>VLOOKUP(fUnitSales[[#This Row],[SalesRep]],dSalesRep[],2,0)</f>
        <v>South</v>
      </c>
    </row>
    <row r="7077" spans="7:14" x14ac:dyDescent="0.25">
      <c r="G7077" s="6">
        <v>41627</v>
      </c>
      <c r="H7077" t="s">
        <v>63</v>
      </c>
      <c r="I7077" t="s">
        <v>34</v>
      </c>
      <c r="J7077">
        <v>0</v>
      </c>
      <c r="K7077">
        <v>12</v>
      </c>
      <c r="M7077" s="4">
        <f>ROUND(VLOOKUP(fUnitSales[[#This Row],[Product]],dProducts[],2,0)*(1-fUnitSales[[#This Row],[Discount]])*fUnitSales[[#This Row],[Units]],2)</f>
        <v>282</v>
      </c>
      <c r="N7077" s="4" t="str">
        <f>VLOOKUP(fUnitSales[[#This Row],[SalesRep]],dSalesRep[],2,0)</f>
        <v>MidWest</v>
      </c>
    </row>
    <row r="7078" spans="7:14" x14ac:dyDescent="0.25">
      <c r="G7078" s="6">
        <v>41988</v>
      </c>
      <c r="H7078" t="s">
        <v>49</v>
      </c>
      <c r="I7078" t="s">
        <v>31</v>
      </c>
      <c r="J7078">
        <v>1.4999999999999999E-2</v>
      </c>
      <c r="K7078">
        <v>1</v>
      </c>
      <c r="M7078" s="4">
        <f>ROUND(VLOOKUP(fUnitSales[[#This Row],[Product]],dProducts[],2,0)*(1-fUnitSales[[#This Row],[Discount]])*fUnitSales[[#This Row],[Units]],2)</f>
        <v>29.55</v>
      </c>
      <c r="N7078" s="4" t="str">
        <f>VLOOKUP(fUnitSales[[#This Row],[SalesRep]],dSalesRep[],2,0)</f>
        <v>West</v>
      </c>
    </row>
    <row r="7079" spans="7:14" x14ac:dyDescent="0.25">
      <c r="G7079" s="6">
        <v>41979</v>
      </c>
      <c r="H7079" t="s">
        <v>85</v>
      </c>
      <c r="I7079" t="s">
        <v>12</v>
      </c>
      <c r="J7079">
        <v>2.5000000000000001E-2</v>
      </c>
      <c r="K7079">
        <v>3</v>
      </c>
      <c r="M7079" s="4">
        <f>ROUND(VLOOKUP(fUnitSales[[#This Row],[Product]],dProducts[],2,0)*(1-fUnitSales[[#This Row],[Discount]])*fUnitSales[[#This Row],[Units]],2)</f>
        <v>233.85</v>
      </c>
      <c r="N7079" s="4" t="str">
        <f>VLOOKUP(fUnitSales[[#This Row],[SalesRep]],dSalesRep[],2,0)</f>
        <v>West</v>
      </c>
    </row>
    <row r="7080" spans="7:14" x14ac:dyDescent="0.25">
      <c r="G7080" s="6">
        <v>41969</v>
      </c>
      <c r="H7080" t="s">
        <v>63</v>
      </c>
      <c r="I7080" t="s">
        <v>25</v>
      </c>
      <c r="J7080">
        <v>0</v>
      </c>
      <c r="K7080">
        <v>13</v>
      </c>
      <c r="M7080" s="4">
        <f>ROUND(VLOOKUP(fUnitSales[[#This Row],[Product]],dProducts[],2,0)*(1-fUnitSales[[#This Row],[Discount]])*fUnitSales[[#This Row],[Units]],2)</f>
        <v>442</v>
      </c>
      <c r="N7080" s="4" t="str">
        <f>VLOOKUP(fUnitSales[[#This Row],[SalesRep]],dSalesRep[],2,0)</f>
        <v>MidWest</v>
      </c>
    </row>
    <row r="7081" spans="7:14" x14ac:dyDescent="0.25">
      <c r="G7081" s="6">
        <v>41955</v>
      </c>
      <c r="H7081" t="s">
        <v>60</v>
      </c>
      <c r="I7081" t="s">
        <v>25</v>
      </c>
      <c r="J7081">
        <v>0</v>
      </c>
      <c r="K7081">
        <v>2</v>
      </c>
      <c r="M7081" s="4">
        <f>ROUND(VLOOKUP(fUnitSales[[#This Row],[Product]],dProducts[],2,0)*(1-fUnitSales[[#This Row],[Discount]])*fUnitSales[[#This Row],[Units]],2)</f>
        <v>68</v>
      </c>
      <c r="N7081" s="4" t="str">
        <f>VLOOKUP(fUnitSales[[#This Row],[SalesRep]],dSalesRep[],2,0)</f>
        <v>South</v>
      </c>
    </row>
    <row r="7082" spans="7:14" x14ac:dyDescent="0.25">
      <c r="G7082" s="6">
        <v>41621</v>
      </c>
      <c r="H7082" t="s">
        <v>30</v>
      </c>
      <c r="I7082" t="s">
        <v>13</v>
      </c>
      <c r="J7082">
        <v>0.02</v>
      </c>
      <c r="K7082">
        <v>2</v>
      </c>
      <c r="M7082" s="4">
        <f>ROUND(VLOOKUP(fUnitSales[[#This Row],[Product]],dProducts[],2,0)*(1-fUnitSales[[#This Row],[Discount]])*fUnitSales[[#This Row],[Units]],2)</f>
        <v>44.98</v>
      </c>
      <c r="N7082" s="4" t="str">
        <f>VLOOKUP(fUnitSales[[#This Row],[SalesRep]],dSalesRep[],2,0)</f>
        <v>East</v>
      </c>
    </row>
    <row r="7083" spans="7:14" x14ac:dyDescent="0.25">
      <c r="G7083" s="6">
        <v>41614</v>
      </c>
      <c r="H7083" t="s">
        <v>41</v>
      </c>
      <c r="I7083" t="s">
        <v>25</v>
      </c>
      <c r="J7083">
        <v>2.5000000000000001E-2</v>
      </c>
      <c r="K7083">
        <v>2</v>
      </c>
      <c r="M7083" s="4">
        <f>ROUND(VLOOKUP(fUnitSales[[#This Row],[Product]],dProducts[],2,0)*(1-fUnitSales[[#This Row],[Discount]])*fUnitSales[[#This Row],[Units]],2)</f>
        <v>66.3</v>
      </c>
      <c r="N7083" s="4" t="str">
        <f>VLOOKUP(fUnitSales[[#This Row],[SalesRep]],dSalesRep[],2,0)</f>
        <v>South</v>
      </c>
    </row>
    <row r="7084" spans="7:14" x14ac:dyDescent="0.25">
      <c r="G7084" s="6">
        <v>41944</v>
      </c>
      <c r="H7084" t="s">
        <v>68</v>
      </c>
      <c r="I7084" t="s">
        <v>31</v>
      </c>
      <c r="J7084">
        <v>1.4999999999999999E-2</v>
      </c>
      <c r="K7084">
        <v>1</v>
      </c>
      <c r="M7084" s="4">
        <f>ROUND(VLOOKUP(fUnitSales[[#This Row],[Product]],dProducts[],2,0)*(1-fUnitSales[[#This Row],[Discount]])*fUnitSales[[#This Row],[Units]],2)</f>
        <v>29.55</v>
      </c>
      <c r="N7084" s="4" t="str">
        <f>VLOOKUP(fUnitSales[[#This Row],[SalesRep]],dSalesRep[],2,0)</f>
        <v>West</v>
      </c>
    </row>
    <row r="7085" spans="7:14" x14ac:dyDescent="0.25">
      <c r="G7085" s="6">
        <v>41635</v>
      </c>
      <c r="H7085" t="s">
        <v>21</v>
      </c>
      <c r="I7085" t="s">
        <v>25</v>
      </c>
      <c r="J7085">
        <v>1.4999999999999999E-2</v>
      </c>
      <c r="K7085">
        <v>3</v>
      </c>
      <c r="M7085" s="4">
        <f>ROUND(VLOOKUP(fUnitSales[[#This Row],[Product]],dProducts[],2,0)*(1-fUnitSales[[#This Row],[Discount]])*fUnitSales[[#This Row],[Units]],2)</f>
        <v>100.47</v>
      </c>
      <c r="N7085" s="4" t="str">
        <f>VLOOKUP(fUnitSales[[#This Row],[SalesRep]],dSalesRep[],2,0)</f>
        <v>West</v>
      </c>
    </row>
    <row r="7086" spans="7:14" x14ac:dyDescent="0.25">
      <c r="G7086" s="6">
        <v>41332</v>
      </c>
      <c r="H7086" t="s">
        <v>74</v>
      </c>
      <c r="I7086" t="s">
        <v>12</v>
      </c>
      <c r="J7086">
        <v>0</v>
      </c>
      <c r="K7086">
        <v>2</v>
      </c>
      <c r="M7086" s="4">
        <f>ROUND(VLOOKUP(fUnitSales[[#This Row],[Product]],dProducts[],2,0)*(1-fUnitSales[[#This Row],[Discount]])*fUnitSales[[#This Row],[Units]],2)</f>
        <v>159.9</v>
      </c>
      <c r="N7086" s="4" t="str">
        <f>VLOOKUP(fUnitSales[[#This Row],[SalesRep]],dSalesRep[],2,0)</f>
        <v>MidWest</v>
      </c>
    </row>
    <row r="7087" spans="7:14" x14ac:dyDescent="0.25">
      <c r="G7087" s="6">
        <v>41622</v>
      </c>
      <c r="H7087" t="s">
        <v>43</v>
      </c>
      <c r="I7087" t="s">
        <v>28</v>
      </c>
      <c r="J7087">
        <v>0.03</v>
      </c>
      <c r="K7087">
        <v>4</v>
      </c>
      <c r="M7087" s="4">
        <f>ROUND(VLOOKUP(fUnitSales[[#This Row],[Product]],dProducts[],2,0)*(1-fUnitSales[[#This Row],[Discount]])*fUnitSales[[#This Row],[Units]],2)</f>
        <v>106.7</v>
      </c>
      <c r="N7087" s="4" t="str">
        <f>VLOOKUP(fUnitSales[[#This Row],[SalesRep]],dSalesRep[],2,0)</f>
        <v>MidWest</v>
      </c>
    </row>
    <row r="7088" spans="7:14" x14ac:dyDescent="0.25">
      <c r="G7088" s="6">
        <v>41998</v>
      </c>
      <c r="H7088" t="s">
        <v>52</v>
      </c>
      <c r="I7088" t="s">
        <v>17</v>
      </c>
      <c r="J7088">
        <v>0</v>
      </c>
      <c r="K7088">
        <v>1</v>
      </c>
      <c r="M7088" s="4">
        <f>ROUND(VLOOKUP(fUnitSales[[#This Row],[Product]],dProducts[],2,0)*(1-fUnitSales[[#This Row],[Discount]])*fUnitSales[[#This Row],[Units]],2)</f>
        <v>19.95</v>
      </c>
      <c r="N7088" s="4" t="str">
        <f>VLOOKUP(fUnitSales[[#This Row],[SalesRep]],dSalesRep[],2,0)</f>
        <v>South</v>
      </c>
    </row>
    <row r="7089" spans="7:14" x14ac:dyDescent="0.25">
      <c r="G7089" s="6">
        <v>41966</v>
      </c>
      <c r="H7089" t="s">
        <v>80</v>
      </c>
      <c r="I7089" t="s">
        <v>13</v>
      </c>
      <c r="J7089">
        <v>0</v>
      </c>
      <c r="K7089">
        <v>3</v>
      </c>
      <c r="M7089" s="4">
        <f>ROUND(VLOOKUP(fUnitSales[[#This Row],[Product]],dProducts[],2,0)*(1-fUnitSales[[#This Row],[Discount]])*fUnitSales[[#This Row],[Units]],2)</f>
        <v>68.849999999999994</v>
      </c>
      <c r="N7089" s="4" t="str">
        <f>VLOOKUP(fUnitSales[[#This Row],[SalesRep]],dSalesRep[],2,0)</f>
        <v>MidWest</v>
      </c>
    </row>
    <row r="7090" spans="7:14" x14ac:dyDescent="0.25">
      <c r="G7090" s="6">
        <v>41586</v>
      </c>
      <c r="H7090" t="s">
        <v>46</v>
      </c>
      <c r="I7090" t="s">
        <v>25</v>
      </c>
      <c r="J7090">
        <v>0.01</v>
      </c>
      <c r="K7090">
        <v>3</v>
      </c>
      <c r="M7090" s="4">
        <f>ROUND(VLOOKUP(fUnitSales[[#This Row],[Product]],dProducts[],2,0)*(1-fUnitSales[[#This Row],[Discount]])*fUnitSales[[#This Row],[Units]],2)</f>
        <v>100.98</v>
      </c>
      <c r="N7090" s="4" t="str">
        <f>VLOOKUP(fUnitSales[[#This Row],[SalesRep]],dSalesRep[],2,0)</f>
        <v>MidWest</v>
      </c>
    </row>
    <row r="7091" spans="7:14" x14ac:dyDescent="0.25">
      <c r="G7091" s="6">
        <v>41991</v>
      </c>
      <c r="H7091" t="s">
        <v>54</v>
      </c>
      <c r="I7091" t="s">
        <v>18</v>
      </c>
      <c r="J7091">
        <v>0</v>
      </c>
      <c r="K7091">
        <v>3</v>
      </c>
      <c r="M7091" s="4">
        <f>ROUND(VLOOKUP(fUnitSales[[#This Row],[Product]],dProducts[],2,0)*(1-fUnitSales[[#This Row],[Discount]])*fUnitSales[[#This Row],[Units]],2)</f>
        <v>68.849999999999994</v>
      </c>
      <c r="N7091" s="4" t="str">
        <f>VLOOKUP(fUnitSales[[#This Row],[SalesRep]],dSalesRep[],2,0)</f>
        <v>East</v>
      </c>
    </row>
    <row r="7092" spans="7:14" x14ac:dyDescent="0.25">
      <c r="G7092" s="6">
        <v>41636</v>
      </c>
      <c r="H7092" t="s">
        <v>14</v>
      </c>
      <c r="I7092" t="s">
        <v>22</v>
      </c>
      <c r="J7092">
        <v>0.02</v>
      </c>
      <c r="K7092">
        <v>2</v>
      </c>
      <c r="M7092" s="4">
        <f>ROUND(VLOOKUP(fUnitSales[[#This Row],[Product]],dProducts[],2,0)*(1-fUnitSales[[#This Row],[Discount]])*fUnitSales[[#This Row],[Units]],2)</f>
        <v>49</v>
      </c>
      <c r="N7092" s="4" t="str">
        <f>VLOOKUP(fUnitSales[[#This Row],[SalesRep]],dSalesRep[],2,0)</f>
        <v>West</v>
      </c>
    </row>
    <row r="7093" spans="7:14" x14ac:dyDescent="0.25">
      <c r="G7093" s="6">
        <v>41637</v>
      </c>
      <c r="H7093" t="s">
        <v>43</v>
      </c>
      <c r="I7093" t="s">
        <v>12</v>
      </c>
      <c r="J7093">
        <v>0</v>
      </c>
      <c r="K7093">
        <v>2</v>
      </c>
      <c r="M7093" s="4">
        <f>ROUND(VLOOKUP(fUnitSales[[#This Row],[Product]],dProducts[],2,0)*(1-fUnitSales[[#This Row],[Discount]])*fUnitSales[[#This Row],[Units]],2)</f>
        <v>159.9</v>
      </c>
      <c r="N7093" s="4" t="str">
        <f>VLOOKUP(fUnitSales[[#This Row],[SalesRep]],dSalesRep[],2,0)</f>
        <v>MidWest</v>
      </c>
    </row>
    <row r="7094" spans="7:14" x14ac:dyDescent="0.25">
      <c r="G7094" s="6">
        <v>41888</v>
      </c>
      <c r="H7094" t="s">
        <v>29</v>
      </c>
      <c r="I7094" t="s">
        <v>13</v>
      </c>
      <c r="J7094">
        <v>0</v>
      </c>
      <c r="K7094">
        <v>1</v>
      </c>
      <c r="M7094" s="4">
        <f>ROUND(VLOOKUP(fUnitSales[[#This Row],[Product]],dProducts[],2,0)*(1-fUnitSales[[#This Row],[Discount]])*fUnitSales[[#This Row],[Units]],2)</f>
        <v>22.95</v>
      </c>
      <c r="N7094" s="4" t="str">
        <f>VLOOKUP(fUnitSales[[#This Row],[SalesRep]],dSalesRep[],2,0)</f>
        <v>MidWest</v>
      </c>
    </row>
    <row r="7095" spans="7:14" x14ac:dyDescent="0.25">
      <c r="G7095" s="6">
        <v>41696</v>
      </c>
      <c r="H7095" t="s">
        <v>48</v>
      </c>
      <c r="I7095" t="s">
        <v>22</v>
      </c>
      <c r="J7095">
        <v>0</v>
      </c>
      <c r="K7095">
        <v>2</v>
      </c>
      <c r="M7095" s="4">
        <f>ROUND(VLOOKUP(fUnitSales[[#This Row],[Product]],dProducts[],2,0)*(1-fUnitSales[[#This Row],[Discount]])*fUnitSales[[#This Row],[Units]],2)</f>
        <v>50</v>
      </c>
      <c r="N7095" s="4" t="str">
        <f>VLOOKUP(fUnitSales[[#This Row],[SalesRep]],dSalesRep[],2,0)</f>
        <v>MidWest</v>
      </c>
    </row>
    <row r="7096" spans="7:14" x14ac:dyDescent="0.25">
      <c r="G7096" s="6">
        <v>41623</v>
      </c>
      <c r="H7096" t="s">
        <v>29</v>
      </c>
      <c r="I7096" t="s">
        <v>17</v>
      </c>
      <c r="J7096">
        <v>0.01</v>
      </c>
      <c r="K7096">
        <v>3</v>
      </c>
      <c r="M7096" s="4">
        <f>ROUND(VLOOKUP(fUnitSales[[#This Row],[Product]],dProducts[],2,0)*(1-fUnitSales[[#This Row],[Discount]])*fUnitSales[[#This Row],[Units]],2)</f>
        <v>59.25</v>
      </c>
      <c r="N7096" s="4" t="str">
        <f>VLOOKUP(fUnitSales[[#This Row],[SalesRep]],dSalesRep[],2,0)</f>
        <v>MidWest</v>
      </c>
    </row>
    <row r="7097" spans="7:14" x14ac:dyDescent="0.25">
      <c r="G7097" s="6">
        <v>41625</v>
      </c>
      <c r="H7097" t="s">
        <v>46</v>
      </c>
      <c r="I7097" t="s">
        <v>25</v>
      </c>
      <c r="J7097">
        <v>0</v>
      </c>
      <c r="K7097">
        <v>2</v>
      </c>
      <c r="M7097" s="4">
        <f>ROUND(VLOOKUP(fUnitSales[[#This Row],[Product]],dProducts[],2,0)*(1-fUnitSales[[#This Row],[Discount]])*fUnitSales[[#This Row],[Units]],2)</f>
        <v>68</v>
      </c>
      <c r="N7097" s="4" t="str">
        <f>VLOOKUP(fUnitSales[[#This Row],[SalesRep]],dSalesRep[],2,0)</f>
        <v>MidWest</v>
      </c>
    </row>
    <row r="7098" spans="7:14" x14ac:dyDescent="0.25">
      <c r="G7098" s="6">
        <v>41607</v>
      </c>
      <c r="H7098" t="s">
        <v>63</v>
      </c>
      <c r="I7098" t="s">
        <v>17</v>
      </c>
      <c r="J7098">
        <v>0</v>
      </c>
      <c r="K7098">
        <v>1</v>
      </c>
      <c r="M7098" s="4">
        <f>ROUND(VLOOKUP(fUnitSales[[#This Row],[Product]],dProducts[],2,0)*(1-fUnitSales[[#This Row],[Discount]])*fUnitSales[[#This Row],[Units]],2)</f>
        <v>19.95</v>
      </c>
      <c r="N7098" s="4" t="str">
        <f>VLOOKUP(fUnitSales[[#This Row],[SalesRep]],dSalesRep[],2,0)</f>
        <v>MidWest</v>
      </c>
    </row>
    <row r="7099" spans="7:14" x14ac:dyDescent="0.25">
      <c r="G7099" s="6">
        <v>41978</v>
      </c>
      <c r="H7099" t="s">
        <v>47</v>
      </c>
      <c r="I7099" t="s">
        <v>12</v>
      </c>
      <c r="J7099">
        <v>0.02</v>
      </c>
      <c r="K7099">
        <v>3</v>
      </c>
      <c r="M7099" s="4">
        <f>ROUND(VLOOKUP(fUnitSales[[#This Row],[Product]],dProducts[],2,0)*(1-fUnitSales[[#This Row],[Discount]])*fUnitSales[[#This Row],[Units]],2)</f>
        <v>235.05</v>
      </c>
      <c r="N7099" s="4" t="str">
        <f>VLOOKUP(fUnitSales[[#This Row],[SalesRep]],dSalesRep[],2,0)</f>
        <v>South</v>
      </c>
    </row>
    <row r="7100" spans="7:14" x14ac:dyDescent="0.25">
      <c r="G7100" s="6">
        <v>41876</v>
      </c>
      <c r="H7100" t="s">
        <v>54</v>
      </c>
      <c r="I7100" t="s">
        <v>22</v>
      </c>
      <c r="J7100">
        <v>0</v>
      </c>
      <c r="K7100">
        <v>3</v>
      </c>
      <c r="M7100" s="4">
        <f>ROUND(VLOOKUP(fUnitSales[[#This Row],[Product]],dProducts[],2,0)*(1-fUnitSales[[#This Row],[Discount]])*fUnitSales[[#This Row],[Units]],2)</f>
        <v>75</v>
      </c>
      <c r="N7100" s="4" t="str">
        <f>VLOOKUP(fUnitSales[[#This Row],[SalesRep]],dSalesRep[],2,0)</f>
        <v>East</v>
      </c>
    </row>
    <row r="7101" spans="7:14" x14ac:dyDescent="0.25">
      <c r="G7101" s="6">
        <v>41606</v>
      </c>
      <c r="H7101" t="s">
        <v>60</v>
      </c>
      <c r="I7101" t="s">
        <v>17</v>
      </c>
      <c r="J7101">
        <v>0</v>
      </c>
      <c r="K7101">
        <v>3</v>
      </c>
      <c r="M7101" s="4">
        <f>ROUND(VLOOKUP(fUnitSales[[#This Row],[Product]],dProducts[],2,0)*(1-fUnitSales[[#This Row],[Discount]])*fUnitSales[[#This Row],[Units]],2)</f>
        <v>59.85</v>
      </c>
      <c r="N7101" s="4" t="str">
        <f>VLOOKUP(fUnitSales[[#This Row],[SalesRep]],dSalesRep[],2,0)</f>
        <v>South</v>
      </c>
    </row>
    <row r="7102" spans="7:14" x14ac:dyDescent="0.25">
      <c r="G7102" s="6">
        <v>41616</v>
      </c>
      <c r="H7102" t="s">
        <v>46</v>
      </c>
      <c r="I7102" t="s">
        <v>42</v>
      </c>
      <c r="J7102">
        <v>1.4999999999999999E-2</v>
      </c>
      <c r="K7102">
        <v>2</v>
      </c>
      <c r="M7102" s="4">
        <f>ROUND(VLOOKUP(fUnitSales[[#This Row],[Product]],dProducts[],2,0)*(1-fUnitSales[[#This Row],[Discount]])*fUnitSales[[#This Row],[Units]],2)</f>
        <v>37.43</v>
      </c>
      <c r="N7102" s="4" t="str">
        <f>VLOOKUP(fUnitSales[[#This Row],[SalesRep]],dSalesRep[],2,0)</f>
        <v>MidWest</v>
      </c>
    </row>
    <row r="7103" spans="7:14" x14ac:dyDescent="0.25">
      <c r="G7103" s="6">
        <v>41599</v>
      </c>
      <c r="H7103" t="s">
        <v>11</v>
      </c>
      <c r="I7103" t="s">
        <v>25</v>
      </c>
      <c r="J7103">
        <v>1.4999999999999999E-2</v>
      </c>
      <c r="K7103">
        <v>2</v>
      </c>
      <c r="M7103" s="4">
        <f>ROUND(VLOOKUP(fUnitSales[[#This Row],[Product]],dProducts[],2,0)*(1-fUnitSales[[#This Row],[Discount]])*fUnitSales[[#This Row],[Units]],2)</f>
        <v>66.98</v>
      </c>
      <c r="N7103" s="4" t="str">
        <f>VLOOKUP(fUnitSales[[#This Row],[SalesRep]],dSalesRep[],2,0)</f>
        <v>West</v>
      </c>
    </row>
    <row r="7104" spans="7:14" x14ac:dyDescent="0.25">
      <c r="G7104" s="6">
        <v>41852</v>
      </c>
      <c r="H7104" t="s">
        <v>64</v>
      </c>
      <c r="I7104" t="s">
        <v>28</v>
      </c>
      <c r="J7104">
        <v>0.02</v>
      </c>
      <c r="K7104">
        <v>3</v>
      </c>
      <c r="M7104" s="4">
        <f>ROUND(VLOOKUP(fUnitSales[[#This Row],[Product]],dProducts[],2,0)*(1-fUnitSales[[#This Row],[Discount]])*fUnitSales[[#This Row],[Units]],2)</f>
        <v>80.849999999999994</v>
      </c>
      <c r="N7104" s="4" t="str">
        <f>VLOOKUP(fUnitSales[[#This Row],[SalesRep]],dSalesRep[],2,0)</f>
        <v>MidWest</v>
      </c>
    </row>
    <row r="7105" spans="7:14" x14ac:dyDescent="0.25">
      <c r="G7105" s="6">
        <v>41972</v>
      </c>
      <c r="H7105" t="s">
        <v>46</v>
      </c>
      <c r="I7105" t="s">
        <v>42</v>
      </c>
      <c r="J7105">
        <v>0</v>
      </c>
      <c r="K7105">
        <v>2</v>
      </c>
      <c r="M7105" s="4">
        <f>ROUND(VLOOKUP(fUnitSales[[#This Row],[Product]],dProducts[],2,0)*(1-fUnitSales[[#This Row],[Discount]])*fUnitSales[[#This Row],[Units]],2)</f>
        <v>38</v>
      </c>
      <c r="N7105" s="4" t="str">
        <f>VLOOKUP(fUnitSales[[#This Row],[SalesRep]],dSalesRep[],2,0)</f>
        <v>MidWest</v>
      </c>
    </row>
    <row r="7106" spans="7:14" x14ac:dyDescent="0.25">
      <c r="G7106" s="6">
        <v>41295</v>
      </c>
      <c r="H7106" t="s">
        <v>90</v>
      </c>
      <c r="I7106" t="s">
        <v>22</v>
      </c>
      <c r="J7106">
        <v>0.02</v>
      </c>
      <c r="K7106">
        <v>1</v>
      </c>
      <c r="M7106" s="4">
        <f>ROUND(VLOOKUP(fUnitSales[[#This Row],[Product]],dProducts[],2,0)*(1-fUnitSales[[#This Row],[Discount]])*fUnitSales[[#This Row],[Units]],2)</f>
        <v>24.5</v>
      </c>
      <c r="N7106" s="4" t="str">
        <f>VLOOKUP(fUnitSales[[#This Row],[SalesRep]],dSalesRep[],2,0)</f>
        <v>West</v>
      </c>
    </row>
    <row r="7107" spans="7:14" x14ac:dyDescent="0.25">
      <c r="G7107" s="6">
        <v>41633</v>
      </c>
      <c r="H7107" t="s">
        <v>29</v>
      </c>
      <c r="I7107" t="s">
        <v>25</v>
      </c>
      <c r="J7107">
        <v>2.5000000000000001E-2</v>
      </c>
      <c r="K7107">
        <v>3</v>
      </c>
      <c r="M7107" s="4">
        <f>ROUND(VLOOKUP(fUnitSales[[#This Row],[Product]],dProducts[],2,0)*(1-fUnitSales[[#This Row],[Discount]])*fUnitSales[[#This Row],[Units]],2)</f>
        <v>99.45</v>
      </c>
      <c r="N7107" s="4" t="str">
        <f>VLOOKUP(fUnitSales[[#This Row],[SalesRep]],dSalesRep[],2,0)</f>
        <v>MidWest</v>
      </c>
    </row>
    <row r="7108" spans="7:14" x14ac:dyDescent="0.25">
      <c r="G7108" s="6">
        <v>41601</v>
      </c>
      <c r="H7108" t="s">
        <v>85</v>
      </c>
      <c r="I7108" t="s">
        <v>18</v>
      </c>
      <c r="J7108">
        <v>0</v>
      </c>
      <c r="K7108">
        <v>4</v>
      </c>
      <c r="M7108" s="4">
        <f>ROUND(VLOOKUP(fUnitSales[[#This Row],[Product]],dProducts[],2,0)*(1-fUnitSales[[#This Row],[Discount]])*fUnitSales[[#This Row],[Units]],2)</f>
        <v>91.8</v>
      </c>
      <c r="N7108" s="4" t="str">
        <f>VLOOKUP(fUnitSales[[#This Row],[SalesRep]],dSalesRep[],2,0)</f>
        <v>West</v>
      </c>
    </row>
    <row r="7109" spans="7:14" x14ac:dyDescent="0.25">
      <c r="G7109" s="6">
        <v>41990</v>
      </c>
      <c r="H7109" t="s">
        <v>54</v>
      </c>
      <c r="I7109" t="s">
        <v>17</v>
      </c>
      <c r="J7109">
        <v>0.01</v>
      </c>
      <c r="K7109">
        <v>2</v>
      </c>
      <c r="M7109" s="4">
        <f>ROUND(VLOOKUP(fUnitSales[[#This Row],[Product]],dProducts[],2,0)*(1-fUnitSales[[#This Row],[Discount]])*fUnitSales[[#This Row],[Units]],2)</f>
        <v>39.5</v>
      </c>
      <c r="N7109" s="4" t="str">
        <f>VLOOKUP(fUnitSales[[#This Row],[SalesRep]],dSalesRep[],2,0)</f>
        <v>East</v>
      </c>
    </row>
    <row r="7110" spans="7:14" x14ac:dyDescent="0.25">
      <c r="G7110" s="6">
        <v>41731</v>
      </c>
      <c r="H7110" t="s">
        <v>55</v>
      </c>
      <c r="I7110" t="s">
        <v>25</v>
      </c>
      <c r="J7110">
        <v>2.5000000000000001E-2</v>
      </c>
      <c r="K7110">
        <v>11</v>
      </c>
      <c r="M7110" s="4">
        <f>ROUND(VLOOKUP(fUnitSales[[#This Row],[Product]],dProducts[],2,0)*(1-fUnitSales[[#This Row],[Discount]])*fUnitSales[[#This Row],[Units]],2)</f>
        <v>364.65</v>
      </c>
      <c r="N7110" s="4" t="str">
        <f>VLOOKUP(fUnitSales[[#This Row],[SalesRep]],dSalesRep[],2,0)</f>
        <v>South</v>
      </c>
    </row>
    <row r="7111" spans="7:14" x14ac:dyDescent="0.25">
      <c r="G7111" s="6">
        <v>41622</v>
      </c>
      <c r="H7111" t="s">
        <v>89</v>
      </c>
      <c r="I7111" t="s">
        <v>25</v>
      </c>
      <c r="J7111">
        <v>1.4999999999999999E-2</v>
      </c>
      <c r="K7111">
        <v>2</v>
      </c>
      <c r="M7111" s="4">
        <f>ROUND(VLOOKUP(fUnitSales[[#This Row],[Product]],dProducts[],2,0)*(1-fUnitSales[[#This Row],[Discount]])*fUnitSales[[#This Row],[Units]],2)</f>
        <v>66.98</v>
      </c>
      <c r="N7111" s="4" t="str">
        <f>VLOOKUP(fUnitSales[[#This Row],[SalesRep]],dSalesRep[],2,0)</f>
        <v>West</v>
      </c>
    </row>
    <row r="7112" spans="7:14" x14ac:dyDescent="0.25">
      <c r="G7112" s="6">
        <v>41574</v>
      </c>
      <c r="H7112" t="s">
        <v>44</v>
      </c>
      <c r="I7112" t="s">
        <v>17</v>
      </c>
      <c r="J7112">
        <v>0.02</v>
      </c>
      <c r="K7112">
        <v>2</v>
      </c>
      <c r="M7112" s="4">
        <f>ROUND(VLOOKUP(fUnitSales[[#This Row],[Product]],dProducts[],2,0)*(1-fUnitSales[[#This Row],[Discount]])*fUnitSales[[#This Row],[Units]],2)</f>
        <v>39.1</v>
      </c>
      <c r="N7112" s="4" t="str">
        <f>VLOOKUP(fUnitSales[[#This Row],[SalesRep]],dSalesRep[],2,0)</f>
        <v>MidWest</v>
      </c>
    </row>
    <row r="7113" spans="7:14" x14ac:dyDescent="0.25">
      <c r="G7113" s="6">
        <v>41988</v>
      </c>
      <c r="H7113" t="s">
        <v>46</v>
      </c>
      <c r="I7113" t="s">
        <v>34</v>
      </c>
      <c r="J7113">
        <v>0</v>
      </c>
      <c r="K7113">
        <v>3</v>
      </c>
      <c r="M7113" s="4">
        <f>ROUND(VLOOKUP(fUnitSales[[#This Row],[Product]],dProducts[],2,0)*(1-fUnitSales[[#This Row],[Discount]])*fUnitSales[[#This Row],[Units]],2)</f>
        <v>70.5</v>
      </c>
      <c r="N7113" s="4" t="str">
        <f>VLOOKUP(fUnitSales[[#This Row],[SalesRep]],dSalesRep[],2,0)</f>
        <v>MidWest</v>
      </c>
    </row>
    <row r="7114" spans="7:14" x14ac:dyDescent="0.25">
      <c r="G7114" s="6">
        <v>41612</v>
      </c>
      <c r="H7114" t="s">
        <v>29</v>
      </c>
      <c r="I7114" t="s">
        <v>13</v>
      </c>
      <c r="J7114">
        <v>1.4999999999999999E-2</v>
      </c>
      <c r="K7114">
        <v>3</v>
      </c>
      <c r="M7114" s="4">
        <f>ROUND(VLOOKUP(fUnitSales[[#This Row],[Product]],dProducts[],2,0)*(1-fUnitSales[[#This Row],[Discount]])*fUnitSales[[#This Row],[Units]],2)</f>
        <v>67.819999999999993</v>
      </c>
      <c r="N7114" s="4" t="str">
        <f>VLOOKUP(fUnitSales[[#This Row],[SalesRep]],dSalesRep[],2,0)</f>
        <v>MidWest</v>
      </c>
    </row>
    <row r="7115" spans="7:14" x14ac:dyDescent="0.25">
      <c r="G7115" s="6">
        <v>42002</v>
      </c>
      <c r="H7115" t="s">
        <v>67</v>
      </c>
      <c r="I7115" t="s">
        <v>17</v>
      </c>
      <c r="J7115">
        <v>0</v>
      </c>
      <c r="K7115">
        <v>14</v>
      </c>
      <c r="M7115" s="4">
        <f>ROUND(VLOOKUP(fUnitSales[[#This Row],[Product]],dProducts[],2,0)*(1-fUnitSales[[#This Row],[Discount]])*fUnitSales[[#This Row],[Units]],2)</f>
        <v>279.3</v>
      </c>
      <c r="N7115" s="4" t="str">
        <f>VLOOKUP(fUnitSales[[#This Row],[SalesRep]],dSalesRep[],2,0)</f>
        <v>West</v>
      </c>
    </row>
    <row r="7116" spans="7:14" x14ac:dyDescent="0.25">
      <c r="G7116" s="6">
        <v>41986</v>
      </c>
      <c r="H7116" t="s">
        <v>95</v>
      </c>
      <c r="I7116" t="s">
        <v>17</v>
      </c>
      <c r="J7116">
        <v>0</v>
      </c>
      <c r="K7116">
        <v>2</v>
      </c>
      <c r="M7116" s="4">
        <f>ROUND(VLOOKUP(fUnitSales[[#This Row],[Product]],dProducts[],2,0)*(1-fUnitSales[[#This Row],[Discount]])*fUnitSales[[#This Row],[Units]],2)</f>
        <v>39.9</v>
      </c>
      <c r="N7116" s="4" t="str">
        <f>VLOOKUP(fUnitSales[[#This Row],[SalesRep]],dSalesRep[],2,0)</f>
        <v>South</v>
      </c>
    </row>
    <row r="7117" spans="7:14" x14ac:dyDescent="0.25">
      <c r="G7117" s="6">
        <v>41762</v>
      </c>
      <c r="H7117" t="s">
        <v>41</v>
      </c>
      <c r="I7117" t="s">
        <v>17</v>
      </c>
      <c r="J7117">
        <v>0.02</v>
      </c>
      <c r="K7117">
        <v>2</v>
      </c>
      <c r="M7117" s="4">
        <f>ROUND(VLOOKUP(fUnitSales[[#This Row],[Product]],dProducts[],2,0)*(1-fUnitSales[[#This Row],[Discount]])*fUnitSales[[#This Row],[Units]],2)</f>
        <v>39.1</v>
      </c>
      <c r="N7117" s="4" t="str">
        <f>VLOOKUP(fUnitSales[[#This Row],[SalesRep]],dSalesRep[],2,0)</f>
        <v>South</v>
      </c>
    </row>
    <row r="7118" spans="7:14" x14ac:dyDescent="0.25">
      <c r="G7118" s="6">
        <v>41594</v>
      </c>
      <c r="H7118" t="s">
        <v>47</v>
      </c>
      <c r="I7118" t="s">
        <v>12</v>
      </c>
      <c r="J7118">
        <v>0.02</v>
      </c>
      <c r="K7118">
        <v>3</v>
      </c>
      <c r="M7118" s="4">
        <f>ROUND(VLOOKUP(fUnitSales[[#This Row],[Product]],dProducts[],2,0)*(1-fUnitSales[[#This Row],[Discount]])*fUnitSales[[#This Row],[Units]],2)</f>
        <v>235.05</v>
      </c>
      <c r="N7118" s="4" t="str">
        <f>VLOOKUP(fUnitSales[[#This Row],[SalesRep]],dSalesRep[],2,0)</f>
        <v>South</v>
      </c>
    </row>
    <row r="7119" spans="7:14" x14ac:dyDescent="0.25">
      <c r="G7119" s="6">
        <v>41977</v>
      </c>
      <c r="H7119" t="s">
        <v>62</v>
      </c>
      <c r="I7119" t="s">
        <v>25</v>
      </c>
      <c r="J7119">
        <v>0.02</v>
      </c>
      <c r="K7119">
        <v>2</v>
      </c>
      <c r="M7119" s="4">
        <f>ROUND(VLOOKUP(fUnitSales[[#This Row],[Product]],dProducts[],2,0)*(1-fUnitSales[[#This Row],[Discount]])*fUnitSales[[#This Row],[Units]],2)</f>
        <v>66.64</v>
      </c>
      <c r="N7119" s="4" t="str">
        <f>VLOOKUP(fUnitSales[[#This Row],[SalesRep]],dSalesRep[],2,0)</f>
        <v>East</v>
      </c>
    </row>
    <row r="7120" spans="7:14" x14ac:dyDescent="0.25">
      <c r="G7120" s="6">
        <v>41446</v>
      </c>
      <c r="H7120" t="s">
        <v>50</v>
      </c>
      <c r="I7120" t="s">
        <v>31</v>
      </c>
      <c r="J7120">
        <v>2.5000000000000001E-2</v>
      </c>
      <c r="K7120">
        <v>3</v>
      </c>
      <c r="M7120" s="4">
        <f>ROUND(VLOOKUP(fUnitSales[[#This Row],[Product]],dProducts[],2,0)*(1-fUnitSales[[#This Row],[Discount]])*fUnitSales[[#This Row],[Units]],2)</f>
        <v>87.75</v>
      </c>
      <c r="N7120" s="4" t="str">
        <f>VLOOKUP(fUnitSales[[#This Row],[SalesRep]],dSalesRep[],2,0)</f>
        <v>MidWest</v>
      </c>
    </row>
    <row r="7121" spans="7:14" x14ac:dyDescent="0.25">
      <c r="G7121" s="6">
        <v>41950</v>
      </c>
      <c r="H7121" t="s">
        <v>52</v>
      </c>
      <c r="I7121" t="s">
        <v>42</v>
      </c>
      <c r="J7121">
        <v>0</v>
      </c>
      <c r="K7121">
        <v>1</v>
      </c>
      <c r="M7121" s="4">
        <f>ROUND(VLOOKUP(fUnitSales[[#This Row],[Product]],dProducts[],2,0)*(1-fUnitSales[[#This Row],[Discount]])*fUnitSales[[#This Row],[Units]],2)</f>
        <v>19</v>
      </c>
      <c r="N7121" s="4" t="str">
        <f>VLOOKUP(fUnitSales[[#This Row],[SalesRep]],dSalesRep[],2,0)</f>
        <v>South</v>
      </c>
    </row>
    <row r="7122" spans="7:14" x14ac:dyDescent="0.25">
      <c r="G7122" s="6">
        <v>41448</v>
      </c>
      <c r="H7122" t="s">
        <v>56</v>
      </c>
      <c r="I7122" t="s">
        <v>28</v>
      </c>
      <c r="J7122">
        <v>0</v>
      </c>
      <c r="K7122">
        <v>1</v>
      </c>
      <c r="M7122" s="4">
        <f>ROUND(VLOOKUP(fUnitSales[[#This Row],[Product]],dProducts[],2,0)*(1-fUnitSales[[#This Row],[Discount]])*fUnitSales[[#This Row],[Units]],2)</f>
        <v>27.5</v>
      </c>
      <c r="N7122" s="4" t="str">
        <f>VLOOKUP(fUnitSales[[#This Row],[SalesRep]],dSalesRep[],2,0)</f>
        <v>West</v>
      </c>
    </row>
    <row r="7123" spans="7:14" x14ac:dyDescent="0.25">
      <c r="G7123" s="6">
        <v>41618</v>
      </c>
      <c r="H7123" t="s">
        <v>52</v>
      </c>
      <c r="I7123" t="s">
        <v>42</v>
      </c>
      <c r="J7123">
        <v>0</v>
      </c>
      <c r="K7123">
        <v>3</v>
      </c>
      <c r="M7123" s="4">
        <f>ROUND(VLOOKUP(fUnitSales[[#This Row],[Product]],dProducts[],2,0)*(1-fUnitSales[[#This Row],[Discount]])*fUnitSales[[#This Row],[Units]],2)</f>
        <v>57</v>
      </c>
      <c r="N7123" s="4" t="str">
        <f>VLOOKUP(fUnitSales[[#This Row],[SalesRep]],dSalesRep[],2,0)</f>
        <v>South</v>
      </c>
    </row>
    <row r="7124" spans="7:14" x14ac:dyDescent="0.25">
      <c r="G7124" s="6">
        <v>41611</v>
      </c>
      <c r="H7124" t="s">
        <v>61</v>
      </c>
      <c r="I7124" t="s">
        <v>18</v>
      </c>
      <c r="J7124">
        <v>0.01</v>
      </c>
      <c r="K7124">
        <v>2</v>
      </c>
      <c r="M7124" s="4">
        <f>ROUND(VLOOKUP(fUnitSales[[#This Row],[Product]],dProducts[],2,0)*(1-fUnitSales[[#This Row],[Discount]])*fUnitSales[[#This Row],[Units]],2)</f>
        <v>45.44</v>
      </c>
      <c r="N7124" s="4" t="str">
        <f>VLOOKUP(fUnitSales[[#This Row],[SalesRep]],dSalesRep[],2,0)</f>
        <v>South</v>
      </c>
    </row>
    <row r="7125" spans="7:14" x14ac:dyDescent="0.25">
      <c r="G7125" s="6">
        <v>41939</v>
      </c>
      <c r="H7125" t="s">
        <v>46</v>
      </c>
      <c r="I7125" t="s">
        <v>34</v>
      </c>
      <c r="J7125">
        <v>2.5000000000000001E-2</v>
      </c>
      <c r="K7125">
        <v>2</v>
      </c>
      <c r="M7125" s="4">
        <f>ROUND(VLOOKUP(fUnitSales[[#This Row],[Product]],dProducts[],2,0)*(1-fUnitSales[[#This Row],[Discount]])*fUnitSales[[#This Row],[Units]],2)</f>
        <v>45.83</v>
      </c>
      <c r="N7125" s="4" t="str">
        <f>VLOOKUP(fUnitSales[[#This Row],[SalesRep]],dSalesRep[],2,0)</f>
        <v>MidWest</v>
      </c>
    </row>
    <row r="7126" spans="7:14" x14ac:dyDescent="0.25">
      <c r="G7126" s="6">
        <v>41613</v>
      </c>
      <c r="H7126" t="s">
        <v>27</v>
      </c>
      <c r="I7126" t="s">
        <v>17</v>
      </c>
      <c r="J7126">
        <v>0</v>
      </c>
      <c r="K7126">
        <v>2</v>
      </c>
      <c r="M7126" s="4">
        <f>ROUND(VLOOKUP(fUnitSales[[#This Row],[Product]],dProducts[],2,0)*(1-fUnitSales[[#This Row],[Discount]])*fUnitSales[[#This Row],[Units]],2)</f>
        <v>39.9</v>
      </c>
      <c r="N7126" s="4" t="str">
        <f>VLOOKUP(fUnitSales[[#This Row],[SalesRep]],dSalesRep[],2,0)</f>
        <v>MidWest</v>
      </c>
    </row>
    <row r="7127" spans="7:14" x14ac:dyDescent="0.25">
      <c r="G7127" s="6">
        <v>41945</v>
      </c>
      <c r="H7127" t="s">
        <v>56</v>
      </c>
      <c r="I7127" t="s">
        <v>28</v>
      </c>
      <c r="J7127">
        <v>0</v>
      </c>
      <c r="K7127">
        <v>19</v>
      </c>
      <c r="M7127" s="4">
        <f>ROUND(VLOOKUP(fUnitSales[[#This Row],[Product]],dProducts[],2,0)*(1-fUnitSales[[#This Row],[Discount]])*fUnitSales[[#This Row],[Units]],2)</f>
        <v>522.5</v>
      </c>
      <c r="N7127" s="4" t="str">
        <f>VLOOKUP(fUnitSales[[#This Row],[SalesRep]],dSalesRep[],2,0)</f>
        <v>West</v>
      </c>
    </row>
    <row r="7128" spans="7:14" x14ac:dyDescent="0.25">
      <c r="G7128" s="6">
        <v>41574</v>
      </c>
      <c r="H7128" t="s">
        <v>61</v>
      </c>
      <c r="I7128" t="s">
        <v>28</v>
      </c>
      <c r="J7128">
        <v>1.4999999999999999E-2</v>
      </c>
      <c r="K7128">
        <v>3</v>
      </c>
      <c r="M7128" s="4">
        <f>ROUND(VLOOKUP(fUnitSales[[#This Row],[Product]],dProducts[],2,0)*(1-fUnitSales[[#This Row],[Discount]])*fUnitSales[[#This Row],[Units]],2)</f>
        <v>81.260000000000005</v>
      </c>
      <c r="N7128" s="4" t="str">
        <f>VLOOKUP(fUnitSales[[#This Row],[SalesRep]],dSalesRep[],2,0)</f>
        <v>South</v>
      </c>
    </row>
    <row r="7129" spans="7:14" x14ac:dyDescent="0.25">
      <c r="G7129" s="6">
        <v>41960</v>
      </c>
      <c r="H7129" t="s">
        <v>43</v>
      </c>
      <c r="I7129" t="s">
        <v>37</v>
      </c>
      <c r="J7129">
        <v>0.01</v>
      </c>
      <c r="K7129">
        <v>1</v>
      </c>
      <c r="M7129" s="4">
        <f>ROUND(VLOOKUP(fUnitSales[[#This Row],[Product]],dProducts[],2,0)*(1-fUnitSales[[#This Row],[Discount]])*fUnitSales[[#This Row],[Units]],2)</f>
        <v>24.75</v>
      </c>
      <c r="N7129" s="4" t="str">
        <f>VLOOKUP(fUnitSales[[#This Row],[SalesRep]],dSalesRep[],2,0)</f>
        <v>MidWest</v>
      </c>
    </row>
    <row r="7130" spans="7:14" x14ac:dyDescent="0.25">
      <c r="G7130" s="6">
        <v>41593</v>
      </c>
      <c r="H7130" t="s">
        <v>53</v>
      </c>
      <c r="I7130" t="s">
        <v>25</v>
      </c>
      <c r="J7130">
        <v>0</v>
      </c>
      <c r="K7130">
        <v>4</v>
      </c>
      <c r="M7130" s="4">
        <f>ROUND(VLOOKUP(fUnitSales[[#This Row],[Product]],dProducts[],2,0)*(1-fUnitSales[[#This Row],[Discount]])*fUnitSales[[#This Row],[Units]],2)</f>
        <v>136</v>
      </c>
      <c r="N7130" s="4" t="str">
        <f>VLOOKUP(fUnitSales[[#This Row],[SalesRep]],dSalesRep[],2,0)</f>
        <v>West</v>
      </c>
    </row>
    <row r="7131" spans="7:14" x14ac:dyDescent="0.25">
      <c r="G7131" s="6">
        <v>41971</v>
      </c>
      <c r="H7131" t="s">
        <v>75</v>
      </c>
      <c r="I7131" t="s">
        <v>18</v>
      </c>
      <c r="J7131">
        <v>2.5000000000000001E-2</v>
      </c>
      <c r="K7131">
        <v>3</v>
      </c>
      <c r="M7131" s="4">
        <f>ROUND(VLOOKUP(fUnitSales[[#This Row],[Product]],dProducts[],2,0)*(1-fUnitSales[[#This Row],[Discount]])*fUnitSales[[#This Row],[Units]],2)</f>
        <v>67.13</v>
      </c>
      <c r="N7131" s="4" t="str">
        <f>VLOOKUP(fUnitSales[[#This Row],[SalesRep]],dSalesRep[],2,0)</f>
        <v>West</v>
      </c>
    </row>
    <row r="7132" spans="7:14" x14ac:dyDescent="0.25">
      <c r="G7132" s="6">
        <v>41622</v>
      </c>
      <c r="H7132" t="s">
        <v>80</v>
      </c>
      <c r="I7132" t="s">
        <v>17</v>
      </c>
      <c r="J7132">
        <v>0</v>
      </c>
      <c r="K7132">
        <v>1</v>
      </c>
      <c r="M7132" s="4">
        <f>ROUND(VLOOKUP(fUnitSales[[#This Row],[Product]],dProducts[],2,0)*(1-fUnitSales[[#This Row],[Discount]])*fUnitSales[[#This Row],[Units]],2)</f>
        <v>19.95</v>
      </c>
      <c r="N7132" s="4" t="str">
        <f>VLOOKUP(fUnitSales[[#This Row],[SalesRep]],dSalesRep[],2,0)</f>
        <v>MidWest</v>
      </c>
    </row>
    <row r="7133" spans="7:14" x14ac:dyDescent="0.25">
      <c r="G7133" s="6">
        <v>41459</v>
      </c>
      <c r="H7133" t="s">
        <v>58</v>
      </c>
      <c r="I7133" t="s">
        <v>18</v>
      </c>
      <c r="J7133">
        <v>1.4999999999999999E-2</v>
      </c>
      <c r="K7133">
        <v>1</v>
      </c>
      <c r="M7133" s="4">
        <f>ROUND(VLOOKUP(fUnitSales[[#This Row],[Product]],dProducts[],2,0)*(1-fUnitSales[[#This Row],[Discount]])*fUnitSales[[#This Row],[Units]],2)</f>
        <v>22.61</v>
      </c>
      <c r="N7133" s="4" t="str">
        <f>VLOOKUP(fUnitSales[[#This Row],[SalesRep]],dSalesRep[],2,0)</f>
        <v>East</v>
      </c>
    </row>
    <row r="7134" spans="7:14" x14ac:dyDescent="0.25">
      <c r="G7134" s="6">
        <v>41959</v>
      </c>
      <c r="H7134" t="s">
        <v>75</v>
      </c>
      <c r="I7134" t="s">
        <v>18</v>
      </c>
      <c r="J7134">
        <v>0</v>
      </c>
      <c r="K7134">
        <v>2</v>
      </c>
      <c r="M7134" s="4">
        <f>ROUND(VLOOKUP(fUnitSales[[#This Row],[Product]],dProducts[],2,0)*(1-fUnitSales[[#This Row],[Discount]])*fUnitSales[[#This Row],[Units]],2)</f>
        <v>45.9</v>
      </c>
      <c r="N7134" s="4" t="str">
        <f>VLOOKUP(fUnitSales[[#This Row],[SalesRep]],dSalesRep[],2,0)</f>
        <v>West</v>
      </c>
    </row>
    <row r="7135" spans="7:14" x14ac:dyDescent="0.25">
      <c r="G7135" s="6">
        <v>41987</v>
      </c>
      <c r="H7135" t="s">
        <v>19</v>
      </c>
      <c r="I7135" t="s">
        <v>37</v>
      </c>
      <c r="J7135">
        <v>0.02</v>
      </c>
      <c r="K7135">
        <v>3</v>
      </c>
      <c r="M7135" s="4">
        <f>ROUND(VLOOKUP(fUnitSales[[#This Row],[Product]],dProducts[],2,0)*(1-fUnitSales[[#This Row],[Discount]])*fUnitSales[[#This Row],[Units]],2)</f>
        <v>73.5</v>
      </c>
      <c r="N7135" s="4" t="str">
        <f>VLOOKUP(fUnitSales[[#This Row],[SalesRep]],dSalesRep[],2,0)</f>
        <v>East</v>
      </c>
    </row>
    <row r="7136" spans="7:14" x14ac:dyDescent="0.25">
      <c r="G7136" s="6">
        <v>41432</v>
      </c>
      <c r="H7136" t="s">
        <v>90</v>
      </c>
      <c r="I7136" t="s">
        <v>25</v>
      </c>
      <c r="J7136">
        <v>0</v>
      </c>
      <c r="K7136">
        <v>1</v>
      </c>
      <c r="M7136" s="4">
        <f>ROUND(VLOOKUP(fUnitSales[[#This Row],[Product]],dProducts[],2,0)*(1-fUnitSales[[#This Row],[Discount]])*fUnitSales[[#This Row],[Units]],2)</f>
        <v>34</v>
      </c>
      <c r="N7136" s="4" t="str">
        <f>VLOOKUP(fUnitSales[[#This Row],[SalesRep]],dSalesRep[],2,0)</f>
        <v>West</v>
      </c>
    </row>
    <row r="7137" spans="7:14" x14ac:dyDescent="0.25">
      <c r="G7137" s="6">
        <v>41610</v>
      </c>
      <c r="H7137" t="s">
        <v>69</v>
      </c>
      <c r="I7137" t="s">
        <v>18</v>
      </c>
      <c r="J7137">
        <v>0.01</v>
      </c>
      <c r="K7137">
        <v>20</v>
      </c>
      <c r="M7137" s="4">
        <f>ROUND(VLOOKUP(fUnitSales[[#This Row],[Product]],dProducts[],2,0)*(1-fUnitSales[[#This Row],[Discount]])*fUnitSales[[#This Row],[Units]],2)</f>
        <v>454.41</v>
      </c>
      <c r="N7137" s="4" t="str">
        <f>VLOOKUP(fUnitSales[[#This Row],[SalesRep]],dSalesRep[],2,0)</f>
        <v>MidWest</v>
      </c>
    </row>
    <row r="7138" spans="7:14" x14ac:dyDescent="0.25">
      <c r="G7138" s="6">
        <v>41563</v>
      </c>
      <c r="H7138" t="s">
        <v>93</v>
      </c>
      <c r="I7138" t="s">
        <v>12</v>
      </c>
      <c r="J7138">
        <v>2.5000000000000001E-2</v>
      </c>
      <c r="K7138">
        <v>1</v>
      </c>
      <c r="M7138" s="4">
        <f>ROUND(VLOOKUP(fUnitSales[[#This Row],[Product]],dProducts[],2,0)*(1-fUnitSales[[#This Row],[Discount]])*fUnitSales[[#This Row],[Units]],2)</f>
        <v>77.95</v>
      </c>
      <c r="N7138" s="4" t="str">
        <f>VLOOKUP(fUnitSales[[#This Row],[SalesRep]],dSalesRep[],2,0)</f>
        <v>MidWest</v>
      </c>
    </row>
    <row r="7139" spans="7:14" x14ac:dyDescent="0.25">
      <c r="G7139" s="6">
        <v>41994</v>
      </c>
      <c r="H7139" t="s">
        <v>36</v>
      </c>
      <c r="I7139" t="s">
        <v>37</v>
      </c>
      <c r="J7139">
        <v>0.01</v>
      </c>
      <c r="K7139">
        <v>1</v>
      </c>
      <c r="M7139" s="4">
        <f>ROUND(VLOOKUP(fUnitSales[[#This Row],[Product]],dProducts[],2,0)*(1-fUnitSales[[#This Row],[Discount]])*fUnitSales[[#This Row],[Units]],2)</f>
        <v>24.75</v>
      </c>
      <c r="N7139" s="4" t="str">
        <f>VLOOKUP(fUnitSales[[#This Row],[SalesRep]],dSalesRep[],2,0)</f>
        <v>West</v>
      </c>
    </row>
    <row r="7140" spans="7:14" x14ac:dyDescent="0.25">
      <c r="G7140" s="6">
        <v>41595</v>
      </c>
      <c r="H7140" t="s">
        <v>59</v>
      </c>
      <c r="I7140" t="s">
        <v>25</v>
      </c>
      <c r="J7140">
        <v>0.02</v>
      </c>
      <c r="K7140">
        <v>2</v>
      </c>
      <c r="M7140" s="4">
        <f>ROUND(VLOOKUP(fUnitSales[[#This Row],[Product]],dProducts[],2,0)*(1-fUnitSales[[#This Row],[Discount]])*fUnitSales[[#This Row],[Units]],2)</f>
        <v>66.64</v>
      </c>
      <c r="N7140" s="4" t="str">
        <f>VLOOKUP(fUnitSales[[#This Row],[SalesRep]],dSalesRep[],2,0)</f>
        <v>East</v>
      </c>
    </row>
    <row r="7141" spans="7:14" x14ac:dyDescent="0.25">
      <c r="G7141" s="6">
        <v>41963</v>
      </c>
      <c r="H7141" t="s">
        <v>49</v>
      </c>
      <c r="I7141" t="s">
        <v>8</v>
      </c>
      <c r="J7141">
        <v>1.4999999999999999E-2</v>
      </c>
      <c r="K7141">
        <v>4</v>
      </c>
      <c r="M7141" s="4">
        <f>ROUND(VLOOKUP(fUnitSales[[#This Row],[Product]],dProducts[],2,0)*(1-fUnitSales[[#This Row],[Discount]])*fUnitSales[[#This Row],[Units]],2)</f>
        <v>82.74</v>
      </c>
      <c r="N7141" s="4" t="str">
        <f>VLOOKUP(fUnitSales[[#This Row],[SalesRep]],dSalesRep[],2,0)</f>
        <v>West</v>
      </c>
    </row>
    <row r="7142" spans="7:14" x14ac:dyDescent="0.25">
      <c r="G7142" s="6">
        <v>41598</v>
      </c>
      <c r="H7142" t="s">
        <v>47</v>
      </c>
      <c r="I7142" t="s">
        <v>25</v>
      </c>
      <c r="J7142">
        <v>2.5000000000000001E-2</v>
      </c>
      <c r="K7142">
        <v>3</v>
      </c>
      <c r="M7142" s="4">
        <f>ROUND(VLOOKUP(fUnitSales[[#This Row],[Product]],dProducts[],2,0)*(1-fUnitSales[[#This Row],[Discount]])*fUnitSales[[#This Row],[Units]],2)</f>
        <v>99.45</v>
      </c>
      <c r="N7142" s="4" t="str">
        <f>VLOOKUP(fUnitSales[[#This Row],[SalesRep]],dSalesRep[],2,0)</f>
        <v>South</v>
      </c>
    </row>
    <row r="7143" spans="7:14" x14ac:dyDescent="0.25">
      <c r="G7143" s="6">
        <v>41742</v>
      </c>
      <c r="H7143" t="s">
        <v>88</v>
      </c>
      <c r="I7143" t="s">
        <v>37</v>
      </c>
      <c r="J7143">
        <v>0</v>
      </c>
      <c r="K7143">
        <v>1</v>
      </c>
      <c r="M7143" s="4">
        <f>ROUND(VLOOKUP(fUnitSales[[#This Row],[Product]],dProducts[],2,0)*(1-fUnitSales[[#This Row],[Discount]])*fUnitSales[[#This Row],[Units]],2)</f>
        <v>25</v>
      </c>
      <c r="N7143" s="4" t="str">
        <f>VLOOKUP(fUnitSales[[#This Row],[SalesRep]],dSalesRep[],2,0)</f>
        <v>MidWest</v>
      </c>
    </row>
    <row r="7144" spans="7:14" x14ac:dyDescent="0.25">
      <c r="G7144" s="6">
        <v>41985</v>
      </c>
      <c r="H7144" t="s">
        <v>38</v>
      </c>
      <c r="I7144" t="s">
        <v>18</v>
      </c>
      <c r="J7144">
        <v>0.01</v>
      </c>
      <c r="K7144">
        <v>3</v>
      </c>
      <c r="M7144" s="4">
        <f>ROUND(VLOOKUP(fUnitSales[[#This Row],[Product]],dProducts[],2,0)*(1-fUnitSales[[#This Row],[Discount]])*fUnitSales[[#This Row],[Units]],2)</f>
        <v>68.16</v>
      </c>
      <c r="N7144" s="4" t="str">
        <f>VLOOKUP(fUnitSales[[#This Row],[SalesRep]],dSalesRep[],2,0)</f>
        <v>South</v>
      </c>
    </row>
    <row r="7145" spans="7:14" x14ac:dyDescent="0.25">
      <c r="G7145" s="6">
        <v>41614</v>
      </c>
      <c r="H7145" t="s">
        <v>83</v>
      </c>
      <c r="I7145" t="s">
        <v>34</v>
      </c>
      <c r="J7145">
        <v>0.01</v>
      </c>
      <c r="K7145">
        <v>3</v>
      </c>
      <c r="M7145" s="4">
        <f>ROUND(VLOOKUP(fUnitSales[[#This Row],[Product]],dProducts[],2,0)*(1-fUnitSales[[#This Row],[Discount]])*fUnitSales[[#This Row],[Units]],2)</f>
        <v>69.8</v>
      </c>
      <c r="N7145" s="4" t="str">
        <f>VLOOKUP(fUnitSales[[#This Row],[SalesRep]],dSalesRep[],2,0)</f>
        <v>South</v>
      </c>
    </row>
    <row r="7146" spans="7:14" x14ac:dyDescent="0.25">
      <c r="G7146" s="6">
        <v>41622</v>
      </c>
      <c r="H7146" t="s">
        <v>51</v>
      </c>
      <c r="I7146" t="s">
        <v>8</v>
      </c>
      <c r="J7146">
        <v>0.03</v>
      </c>
      <c r="K7146">
        <v>1</v>
      </c>
      <c r="M7146" s="4">
        <f>ROUND(VLOOKUP(fUnitSales[[#This Row],[Product]],dProducts[],2,0)*(1-fUnitSales[[#This Row],[Discount]])*fUnitSales[[#This Row],[Units]],2)</f>
        <v>20.37</v>
      </c>
      <c r="N7146" s="4" t="str">
        <f>VLOOKUP(fUnitSales[[#This Row],[SalesRep]],dSalesRep[],2,0)</f>
        <v>West</v>
      </c>
    </row>
    <row r="7147" spans="7:14" x14ac:dyDescent="0.25">
      <c r="G7147" s="6">
        <v>41840</v>
      </c>
      <c r="H7147" t="s">
        <v>30</v>
      </c>
      <c r="I7147" t="s">
        <v>42</v>
      </c>
      <c r="J7147">
        <v>0.03</v>
      </c>
      <c r="K7147">
        <v>1</v>
      </c>
      <c r="M7147" s="4">
        <f>ROUND(VLOOKUP(fUnitSales[[#This Row],[Product]],dProducts[],2,0)*(1-fUnitSales[[#This Row],[Discount]])*fUnitSales[[#This Row],[Units]],2)</f>
        <v>18.43</v>
      </c>
      <c r="N7147" s="4" t="str">
        <f>VLOOKUP(fUnitSales[[#This Row],[SalesRep]],dSalesRep[],2,0)</f>
        <v>East</v>
      </c>
    </row>
    <row r="7148" spans="7:14" x14ac:dyDescent="0.25">
      <c r="G7148" s="6">
        <v>41949</v>
      </c>
      <c r="H7148" t="s">
        <v>19</v>
      </c>
      <c r="I7148" t="s">
        <v>13</v>
      </c>
      <c r="J7148">
        <v>0</v>
      </c>
      <c r="K7148">
        <v>4</v>
      </c>
      <c r="M7148" s="4">
        <f>ROUND(VLOOKUP(fUnitSales[[#This Row],[Product]],dProducts[],2,0)*(1-fUnitSales[[#This Row],[Discount]])*fUnitSales[[#This Row],[Units]],2)</f>
        <v>91.8</v>
      </c>
      <c r="N7148" s="4" t="str">
        <f>VLOOKUP(fUnitSales[[#This Row],[SalesRep]],dSalesRep[],2,0)</f>
        <v>East</v>
      </c>
    </row>
    <row r="7149" spans="7:14" x14ac:dyDescent="0.25">
      <c r="G7149" s="6">
        <v>41996</v>
      </c>
      <c r="H7149" t="s">
        <v>47</v>
      </c>
      <c r="I7149" t="s">
        <v>18</v>
      </c>
      <c r="J7149">
        <v>0</v>
      </c>
      <c r="K7149">
        <v>3</v>
      </c>
      <c r="M7149" s="4">
        <f>ROUND(VLOOKUP(fUnitSales[[#This Row],[Product]],dProducts[],2,0)*(1-fUnitSales[[#This Row],[Discount]])*fUnitSales[[#This Row],[Units]],2)</f>
        <v>68.849999999999994</v>
      </c>
      <c r="N7149" s="4" t="str">
        <f>VLOOKUP(fUnitSales[[#This Row],[SalesRep]],dSalesRep[],2,0)</f>
        <v>South</v>
      </c>
    </row>
    <row r="7150" spans="7:14" x14ac:dyDescent="0.25">
      <c r="G7150" s="6">
        <v>41964</v>
      </c>
      <c r="H7150" t="s">
        <v>50</v>
      </c>
      <c r="I7150" t="s">
        <v>37</v>
      </c>
      <c r="J7150">
        <v>2.5000000000000001E-2</v>
      </c>
      <c r="K7150">
        <v>2</v>
      </c>
      <c r="M7150" s="4">
        <f>ROUND(VLOOKUP(fUnitSales[[#This Row],[Product]],dProducts[],2,0)*(1-fUnitSales[[#This Row],[Discount]])*fUnitSales[[#This Row],[Units]],2)</f>
        <v>48.75</v>
      </c>
      <c r="N7150" s="4" t="str">
        <f>VLOOKUP(fUnitSales[[#This Row],[SalesRep]],dSalesRep[],2,0)</f>
        <v>MidWest</v>
      </c>
    </row>
    <row r="7151" spans="7:14" x14ac:dyDescent="0.25">
      <c r="G7151" s="6">
        <v>41946</v>
      </c>
      <c r="H7151" t="s">
        <v>68</v>
      </c>
      <c r="I7151" t="s">
        <v>13</v>
      </c>
      <c r="J7151">
        <v>0.02</v>
      </c>
      <c r="K7151">
        <v>9</v>
      </c>
      <c r="M7151" s="4">
        <f>ROUND(VLOOKUP(fUnitSales[[#This Row],[Product]],dProducts[],2,0)*(1-fUnitSales[[#This Row],[Discount]])*fUnitSales[[#This Row],[Units]],2)</f>
        <v>202.42</v>
      </c>
      <c r="N7151" s="4" t="str">
        <f>VLOOKUP(fUnitSales[[#This Row],[SalesRep]],dSalesRep[],2,0)</f>
        <v>West</v>
      </c>
    </row>
    <row r="7152" spans="7:14" x14ac:dyDescent="0.25">
      <c r="G7152" s="6">
        <v>41995</v>
      </c>
      <c r="H7152" t="s">
        <v>70</v>
      </c>
      <c r="I7152" t="s">
        <v>22</v>
      </c>
      <c r="J7152">
        <v>0.03</v>
      </c>
      <c r="K7152">
        <v>3</v>
      </c>
      <c r="M7152" s="4">
        <f>ROUND(VLOOKUP(fUnitSales[[#This Row],[Product]],dProducts[],2,0)*(1-fUnitSales[[#This Row],[Discount]])*fUnitSales[[#This Row],[Units]],2)</f>
        <v>72.75</v>
      </c>
      <c r="N7152" s="4" t="str">
        <f>VLOOKUP(fUnitSales[[#This Row],[SalesRep]],dSalesRep[],2,0)</f>
        <v>West</v>
      </c>
    </row>
    <row r="7153" spans="7:14" x14ac:dyDescent="0.25">
      <c r="G7153" s="6">
        <v>41953</v>
      </c>
      <c r="H7153" t="s">
        <v>78</v>
      </c>
      <c r="I7153" t="s">
        <v>17</v>
      </c>
      <c r="J7153">
        <v>0.02</v>
      </c>
      <c r="K7153">
        <v>2</v>
      </c>
      <c r="M7153" s="4">
        <f>ROUND(VLOOKUP(fUnitSales[[#This Row],[Product]],dProducts[],2,0)*(1-fUnitSales[[#This Row],[Discount]])*fUnitSales[[#This Row],[Units]],2)</f>
        <v>39.1</v>
      </c>
      <c r="N7153" s="4" t="str">
        <f>VLOOKUP(fUnitSales[[#This Row],[SalesRep]],dSalesRep[],2,0)</f>
        <v>West</v>
      </c>
    </row>
    <row r="7154" spans="7:14" x14ac:dyDescent="0.25">
      <c r="G7154" s="6">
        <v>41976</v>
      </c>
      <c r="H7154" t="s">
        <v>56</v>
      </c>
      <c r="I7154" t="s">
        <v>13</v>
      </c>
      <c r="J7154">
        <v>0.02</v>
      </c>
      <c r="K7154">
        <v>3</v>
      </c>
      <c r="M7154" s="4">
        <f>ROUND(VLOOKUP(fUnitSales[[#This Row],[Product]],dProducts[],2,0)*(1-fUnitSales[[#This Row],[Discount]])*fUnitSales[[#This Row],[Units]],2)</f>
        <v>67.47</v>
      </c>
      <c r="N7154" s="4" t="str">
        <f>VLOOKUP(fUnitSales[[#This Row],[SalesRep]],dSalesRep[],2,0)</f>
        <v>West</v>
      </c>
    </row>
    <row r="7155" spans="7:14" x14ac:dyDescent="0.25">
      <c r="G7155" s="6">
        <v>41961</v>
      </c>
      <c r="H7155" t="s">
        <v>88</v>
      </c>
      <c r="I7155" t="s">
        <v>8</v>
      </c>
      <c r="J7155">
        <v>1.4999999999999999E-2</v>
      </c>
      <c r="K7155">
        <v>3</v>
      </c>
      <c r="M7155" s="4">
        <f>ROUND(VLOOKUP(fUnitSales[[#This Row],[Product]],dProducts[],2,0)*(1-fUnitSales[[#This Row],[Discount]])*fUnitSales[[#This Row],[Units]],2)</f>
        <v>62.06</v>
      </c>
      <c r="N7155" s="4" t="str">
        <f>VLOOKUP(fUnitSales[[#This Row],[SalesRep]],dSalesRep[],2,0)</f>
        <v>MidWest</v>
      </c>
    </row>
    <row r="7156" spans="7:14" x14ac:dyDescent="0.25">
      <c r="G7156" s="6">
        <v>41900</v>
      </c>
      <c r="H7156" t="s">
        <v>47</v>
      </c>
      <c r="I7156" t="s">
        <v>37</v>
      </c>
      <c r="J7156">
        <v>0.03</v>
      </c>
      <c r="K7156">
        <v>2</v>
      </c>
      <c r="M7156" s="4">
        <f>ROUND(VLOOKUP(fUnitSales[[#This Row],[Product]],dProducts[],2,0)*(1-fUnitSales[[#This Row],[Discount]])*fUnitSales[[#This Row],[Units]],2)</f>
        <v>48.5</v>
      </c>
      <c r="N7156" s="4" t="str">
        <f>VLOOKUP(fUnitSales[[#This Row],[SalesRep]],dSalesRep[],2,0)</f>
        <v>South</v>
      </c>
    </row>
    <row r="7157" spans="7:14" x14ac:dyDescent="0.25">
      <c r="G7157" s="6">
        <v>41593</v>
      </c>
      <c r="H7157" t="s">
        <v>16</v>
      </c>
      <c r="I7157" t="s">
        <v>42</v>
      </c>
      <c r="J7157">
        <v>0</v>
      </c>
      <c r="K7157">
        <v>1</v>
      </c>
      <c r="M7157" s="4">
        <f>ROUND(VLOOKUP(fUnitSales[[#This Row],[Product]],dProducts[],2,0)*(1-fUnitSales[[#This Row],[Discount]])*fUnitSales[[#This Row],[Units]],2)</f>
        <v>19</v>
      </c>
      <c r="N7157" s="4" t="str">
        <f>VLOOKUP(fUnitSales[[#This Row],[SalesRep]],dSalesRep[],2,0)</f>
        <v>MidWest</v>
      </c>
    </row>
    <row r="7158" spans="7:14" x14ac:dyDescent="0.25">
      <c r="G7158" s="6">
        <v>41591</v>
      </c>
      <c r="H7158" t="s">
        <v>63</v>
      </c>
      <c r="I7158" t="s">
        <v>13</v>
      </c>
      <c r="J7158">
        <v>0.01</v>
      </c>
      <c r="K7158">
        <v>3</v>
      </c>
      <c r="M7158" s="4">
        <f>ROUND(VLOOKUP(fUnitSales[[#This Row],[Product]],dProducts[],2,0)*(1-fUnitSales[[#This Row],[Discount]])*fUnitSales[[#This Row],[Units]],2)</f>
        <v>68.16</v>
      </c>
      <c r="N7158" s="4" t="str">
        <f>VLOOKUP(fUnitSales[[#This Row],[SalesRep]],dSalesRep[],2,0)</f>
        <v>MidWest</v>
      </c>
    </row>
    <row r="7159" spans="7:14" x14ac:dyDescent="0.25">
      <c r="G7159" s="6">
        <v>41629</v>
      </c>
      <c r="H7159" t="s">
        <v>36</v>
      </c>
      <c r="I7159" t="s">
        <v>25</v>
      </c>
      <c r="J7159">
        <v>0</v>
      </c>
      <c r="K7159">
        <v>2</v>
      </c>
      <c r="M7159" s="4">
        <f>ROUND(VLOOKUP(fUnitSales[[#This Row],[Product]],dProducts[],2,0)*(1-fUnitSales[[#This Row],[Discount]])*fUnitSales[[#This Row],[Units]],2)</f>
        <v>68</v>
      </c>
      <c r="N7159" s="4" t="str">
        <f>VLOOKUP(fUnitSales[[#This Row],[SalesRep]],dSalesRep[],2,0)</f>
        <v>West</v>
      </c>
    </row>
    <row r="7160" spans="7:14" x14ac:dyDescent="0.25">
      <c r="G7160" s="6">
        <v>41958</v>
      </c>
      <c r="H7160" t="s">
        <v>27</v>
      </c>
      <c r="I7160" t="s">
        <v>13</v>
      </c>
      <c r="J7160">
        <v>0.02</v>
      </c>
      <c r="K7160">
        <v>22</v>
      </c>
      <c r="M7160" s="4">
        <f>ROUND(VLOOKUP(fUnitSales[[#This Row],[Product]],dProducts[],2,0)*(1-fUnitSales[[#This Row],[Discount]])*fUnitSales[[#This Row],[Units]],2)</f>
        <v>494.8</v>
      </c>
      <c r="N7160" s="4" t="str">
        <f>VLOOKUP(fUnitSales[[#This Row],[SalesRep]],dSalesRep[],2,0)</f>
        <v>MidWest</v>
      </c>
    </row>
    <row r="7161" spans="7:14" x14ac:dyDescent="0.25">
      <c r="G7161" s="6">
        <v>41975</v>
      </c>
      <c r="H7161" t="s">
        <v>30</v>
      </c>
      <c r="I7161" t="s">
        <v>37</v>
      </c>
      <c r="J7161">
        <v>1.4999999999999999E-2</v>
      </c>
      <c r="K7161">
        <v>3</v>
      </c>
      <c r="M7161" s="4">
        <f>ROUND(VLOOKUP(fUnitSales[[#This Row],[Product]],dProducts[],2,0)*(1-fUnitSales[[#This Row],[Discount]])*fUnitSales[[#This Row],[Units]],2)</f>
        <v>73.88</v>
      </c>
      <c r="N7161" s="4" t="str">
        <f>VLOOKUP(fUnitSales[[#This Row],[SalesRep]],dSalesRep[],2,0)</f>
        <v>East</v>
      </c>
    </row>
    <row r="7162" spans="7:14" x14ac:dyDescent="0.25">
      <c r="G7162" s="6">
        <v>41951</v>
      </c>
      <c r="H7162" t="s">
        <v>85</v>
      </c>
      <c r="I7162" t="s">
        <v>25</v>
      </c>
      <c r="J7162">
        <v>0.01</v>
      </c>
      <c r="K7162">
        <v>2</v>
      </c>
      <c r="M7162" s="4">
        <f>ROUND(VLOOKUP(fUnitSales[[#This Row],[Product]],dProducts[],2,0)*(1-fUnitSales[[#This Row],[Discount]])*fUnitSales[[#This Row],[Units]],2)</f>
        <v>67.319999999999993</v>
      </c>
      <c r="N7162" s="4" t="str">
        <f>VLOOKUP(fUnitSales[[#This Row],[SalesRep]],dSalesRep[],2,0)</f>
        <v>West</v>
      </c>
    </row>
    <row r="7163" spans="7:14" x14ac:dyDescent="0.25">
      <c r="G7163" s="6">
        <v>41601</v>
      </c>
      <c r="H7163" t="s">
        <v>27</v>
      </c>
      <c r="I7163" t="s">
        <v>17</v>
      </c>
      <c r="J7163">
        <v>0</v>
      </c>
      <c r="K7163">
        <v>1</v>
      </c>
      <c r="M7163" s="4">
        <f>ROUND(VLOOKUP(fUnitSales[[#This Row],[Product]],dProducts[],2,0)*(1-fUnitSales[[#This Row],[Discount]])*fUnitSales[[#This Row],[Units]],2)</f>
        <v>19.95</v>
      </c>
      <c r="N7163" s="4" t="str">
        <f>VLOOKUP(fUnitSales[[#This Row],[SalesRep]],dSalesRep[],2,0)</f>
        <v>MidWest</v>
      </c>
    </row>
    <row r="7164" spans="7:14" x14ac:dyDescent="0.25">
      <c r="G7164" s="6">
        <v>41985</v>
      </c>
      <c r="H7164" t="s">
        <v>85</v>
      </c>
      <c r="I7164" t="s">
        <v>34</v>
      </c>
      <c r="J7164">
        <v>0</v>
      </c>
      <c r="K7164">
        <v>10</v>
      </c>
      <c r="M7164" s="4">
        <f>ROUND(VLOOKUP(fUnitSales[[#This Row],[Product]],dProducts[],2,0)*(1-fUnitSales[[#This Row],[Discount]])*fUnitSales[[#This Row],[Units]],2)</f>
        <v>235</v>
      </c>
      <c r="N7164" s="4" t="str">
        <f>VLOOKUP(fUnitSales[[#This Row],[SalesRep]],dSalesRep[],2,0)</f>
        <v>West</v>
      </c>
    </row>
    <row r="7165" spans="7:14" x14ac:dyDescent="0.25">
      <c r="G7165" s="6">
        <v>41976</v>
      </c>
      <c r="H7165" t="s">
        <v>47</v>
      </c>
      <c r="I7165" t="s">
        <v>37</v>
      </c>
      <c r="J7165">
        <v>0.01</v>
      </c>
      <c r="K7165">
        <v>11</v>
      </c>
      <c r="M7165" s="4">
        <f>ROUND(VLOOKUP(fUnitSales[[#This Row],[Product]],dProducts[],2,0)*(1-fUnitSales[[#This Row],[Discount]])*fUnitSales[[#This Row],[Units]],2)</f>
        <v>272.25</v>
      </c>
      <c r="N7165" s="4" t="str">
        <f>VLOOKUP(fUnitSales[[#This Row],[SalesRep]],dSalesRep[],2,0)</f>
        <v>South</v>
      </c>
    </row>
    <row r="7166" spans="7:14" x14ac:dyDescent="0.25">
      <c r="G7166" s="6">
        <v>41569</v>
      </c>
      <c r="H7166" t="s">
        <v>50</v>
      </c>
      <c r="I7166" t="s">
        <v>34</v>
      </c>
      <c r="J7166">
        <v>0.02</v>
      </c>
      <c r="K7166">
        <v>2</v>
      </c>
      <c r="M7166" s="4">
        <f>ROUND(VLOOKUP(fUnitSales[[#This Row],[Product]],dProducts[],2,0)*(1-fUnitSales[[#This Row],[Discount]])*fUnitSales[[#This Row],[Units]],2)</f>
        <v>46.06</v>
      </c>
      <c r="N7166" s="4" t="str">
        <f>VLOOKUP(fUnitSales[[#This Row],[SalesRep]],dSalesRep[],2,0)</f>
        <v>MidWest</v>
      </c>
    </row>
    <row r="7167" spans="7:14" x14ac:dyDescent="0.25">
      <c r="G7167" s="6">
        <v>41967</v>
      </c>
      <c r="H7167" t="s">
        <v>90</v>
      </c>
      <c r="I7167" t="s">
        <v>13</v>
      </c>
      <c r="J7167">
        <v>0.02</v>
      </c>
      <c r="K7167">
        <v>3</v>
      </c>
      <c r="M7167" s="4">
        <f>ROUND(VLOOKUP(fUnitSales[[#This Row],[Product]],dProducts[],2,0)*(1-fUnitSales[[#This Row],[Discount]])*fUnitSales[[#This Row],[Units]],2)</f>
        <v>67.47</v>
      </c>
      <c r="N7167" s="4" t="str">
        <f>VLOOKUP(fUnitSales[[#This Row],[SalesRep]],dSalesRep[],2,0)</f>
        <v>West</v>
      </c>
    </row>
    <row r="7168" spans="7:14" x14ac:dyDescent="0.25">
      <c r="G7168" s="6">
        <v>41901</v>
      </c>
      <c r="H7168" t="s">
        <v>23</v>
      </c>
      <c r="I7168" t="s">
        <v>18</v>
      </c>
      <c r="J7168">
        <v>0.03</v>
      </c>
      <c r="K7168">
        <v>2</v>
      </c>
      <c r="M7168" s="4">
        <f>ROUND(VLOOKUP(fUnitSales[[#This Row],[Product]],dProducts[],2,0)*(1-fUnitSales[[#This Row],[Discount]])*fUnitSales[[#This Row],[Units]],2)</f>
        <v>44.52</v>
      </c>
      <c r="N7168" s="4" t="str">
        <f>VLOOKUP(fUnitSales[[#This Row],[SalesRep]],dSalesRep[],2,0)</f>
        <v>East</v>
      </c>
    </row>
    <row r="7169" spans="7:14" x14ac:dyDescent="0.25">
      <c r="G7169" s="6">
        <v>41971</v>
      </c>
      <c r="H7169" t="s">
        <v>75</v>
      </c>
      <c r="I7169" t="s">
        <v>13</v>
      </c>
      <c r="J7169">
        <v>0</v>
      </c>
      <c r="K7169">
        <v>2</v>
      </c>
      <c r="M7169" s="4">
        <f>ROUND(VLOOKUP(fUnitSales[[#This Row],[Product]],dProducts[],2,0)*(1-fUnitSales[[#This Row],[Discount]])*fUnitSales[[#This Row],[Units]],2)</f>
        <v>45.9</v>
      </c>
      <c r="N7169" s="4" t="str">
        <f>VLOOKUP(fUnitSales[[#This Row],[SalesRep]],dSalesRep[],2,0)</f>
        <v>West</v>
      </c>
    </row>
    <row r="7170" spans="7:14" x14ac:dyDescent="0.25">
      <c r="G7170" s="6">
        <v>41969</v>
      </c>
      <c r="H7170" t="s">
        <v>36</v>
      </c>
      <c r="I7170" t="s">
        <v>22</v>
      </c>
      <c r="J7170">
        <v>0</v>
      </c>
      <c r="K7170">
        <v>3</v>
      </c>
      <c r="M7170" s="4">
        <f>ROUND(VLOOKUP(fUnitSales[[#This Row],[Product]],dProducts[],2,0)*(1-fUnitSales[[#This Row],[Discount]])*fUnitSales[[#This Row],[Units]],2)</f>
        <v>75</v>
      </c>
      <c r="N7170" s="4" t="str">
        <f>VLOOKUP(fUnitSales[[#This Row],[SalesRep]],dSalesRep[],2,0)</f>
        <v>West</v>
      </c>
    </row>
    <row r="7171" spans="7:14" x14ac:dyDescent="0.25">
      <c r="G7171" s="6">
        <v>41592</v>
      </c>
      <c r="H7171" t="s">
        <v>94</v>
      </c>
      <c r="I7171" t="s">
        <v>25</v>
      </c>
      <c r="J7171">
        <v>0</v>
      </c>
      <c r="K7171">
        <v>3</v>
      </c>
      <c r="M7171" s="4">
        <f>ROUND(VLOOKUP(fUnitSales[[#This Row],[Product]],dProducts[],2,0)*(1-fUnitSales[[#This Row],[Discount]])*fUnitSales[[#This Row],[Units]],2)</f>
        <v>102</v>
      </c>
      <c r="N7171" s="4" t="str">
        <f>VLOOKUP(fUnitSales[[#This Row],[SalesRep]],dSalesRep[],2,0)</f>
        <v>MidWest</v>
      </c>
    </row>
    <row r="7172" spans="7:14" x14ac:dyDescent="0.25">
      <c r="G7172" s="6">
        <v>41625</v>
      </c>
      <c r="H7172" t="s">
        <v>86</v>
      </c>
      <c r="I7172" t="s">
        <v>28</v>
      </c>
      <c r="J7172">
        <v>1.4999999999999999E-2</v>
      </c>
      <c r="K7172">
        <v>3</v>
      </c>
      <c r="M7172" s="4">
        <f>ROUND(VLOOKUP(fUnitSales[[#This Row],[Product]],dProducts[],2,0)*(1-fUnitSales[[#This Row],[Discount]])*fUnitSales[[#This Row],[Units]],2)</f>
        <v>81.260000000000005</v>
      </c>
      <c r="N7172" s="4" t="str">
        <f>VLOOKUP(fUnitSales[[#This Row],[SalesRep]],dSalesRep[],2,0)</f>
        <v>West</v>
      </c>
    </row>
    <row r="7173" spans="7:14" x14ac:dyDescent="0.25">
      <c r="G7173" s="6">
        <v>42004</v>
      </c>
      <c r="H7173" t="s">
        <v>54</v>
      </c>
      <c r="I7173" t="s">
        <v>34</v>
      </c>
      <c r="J7173">
        <v>0</v>
      </c>
      <c r="K7173">
        <v>4</v>
      </c>
      <c r="M7173" s="4">
        <f>ROUND(VLOOKUP(fUnitSales[[#This Row],[Product]],dProducts[],2,0)*(1-fUnitSales[[#This Row],[Discount]])*fUnitSales[[#This Row],[Units]],2)</f>
        <v>94</v>
      </c>
      <c r="N7173" s="4" t="str">
        <f>VLOOKUP(fUnitSales[[#This Row],[SalesRep]],dSalesRep[],2,0)</f>
        <v>East</v>
      </c>
    </row>
    <row r="7174" spans="7:14" x14ac:dyDescent="0.25">
      <c r="G7174" s="6">
        <v>41995</v>
      </c>
      <c r="H7174" t="s">
        <v>32</v>
      </c>
      <c r="I7174" t="s">
        <v>8</v>
      </c>
      <c r="J7174">
        <v>0</v>
      </c>
      <c r="K7174">
        <v>3</v>
      </c>
      <c r="M7174" s="4">
        <f>ROUND(VLOOKUP(fUnitSales[[#This Row],[Product]],dProducts[],2,0)*(1-fUnitSales[[#This Row],[Discount]])*fUnitSales[[#This Row],[Units]],2)</f>
        <v>63</v>
      </c>
      <c r="N7174" s="4" t="str">
        <f>VLOOKUP(fUnitSales[[#This Row],[SalesRep]],dSalesRep[],2,0)</f>
        <v>West</v>
      </c>
    </row>
    <row r="7175" spans="7:14" x14ac:dyDescent="0.25">
      <c r="G7175" s="6">
        <v>41958</v>
      </c>
      <c r="H7175" t="s">
        <v>44</v>
      </c>
      <c r="I7175" t="s">
        <v>18</v>
      </c>
      <c r="J7175">
        <v>0</v>
      </c>
      <c r="K7175">
        <v>4</v>
      </c>
      <c r="M7175" s="4">
        <f>ROUND(VLOOKUP(fUnitSales[[#This Row],[Product]],dProducts[],2,0)*(1-fUnitSales[[#This Row],[Discount]])*fUnitSales[[#This Row],[Units]],2)</f>
        <v>91.8</v>
      </c>
      <c r="N7175" s="4" t="str">
        <f>VLOOKUP(fUnitSales[[#This Row],[SalesRep]],dSalesRep[],2,0)</f>
        <v>MidWest</v>
      </c>
    </row>
    <row r="7176" spans="7:14" x14ac:dyDescent="0.25">
      <c r="G7176" s="6">
        <v>41975</v>
      </c>
      <c r="H7176" t="s">
        <v>41</v>
      </c>
      <c r="I7176" t="s">
        <v>34</v>
      </c>
      <c r="J7176">
        <v>0</v>
      </c>
      <c r="K7176">
        <v>13</v>
      </c>
      <c r="M7176" s="4">
        <f>ROUND(VLOOKUP(fUnitSales[[#This Row],[Product]],dProducts[],2,0)*(1-fUnitSales[[#This Row],[Discount]])*fUnitSales[[#This Row],[Units]],2)</f>
        <v>305.5</v>
      </c>
      <c r="N7176" s="4" t="str">
        <f>VLOOKUP(fUnitSales[[#This Row],[SalesRep]],dSalesRep[],2,0)</f>
        <v>South</v>
      </c>
    </row>
    <row r="7177" spans="7:14" x14ac:dyDescent="0.25">
      <c r="G7177" s="6">
        <v>41580</v>
      </c>
      <c r="H7177" t="s">
        <v>94</v>
      </c>
      <c r="I7177" t="s">
        <v>17</v>
      </c>
      <c r="J7177">
        <v>0</v>
      </c>
      <c r="K7177">
        <v>3</v>
      </c>
      <c r="M7177" s="4">
        <f>ROUND(VLOOKUP(fUnitSales[[#This Row],[Product]],dProducts[],2,0)*(1-fUnitSales[[#This Row],[Discount]])*fUnitSales[[#This Row],[Units]],2)</f>
        <v>59.85</v>
      </c>
      <c r="N7177" s="4" t="str">
        <f>VLOOKUP(fUnitSales[[#This Row],[SalesRep]],dSalesRep[],2,0)</f>
        <v>MidWest</v>
      </c>
    </row>
    <row r="7178" spans="7:14" x14ac:dyDescent="0.25">
      <c r="G7178" s="6">
        <v>41953</v>
      </c>
      <c r="H7178" t="s">
        <v>53</v>
      </c>
      <c r="I7178" t="s">
        <v>13</v>
      </c>
      <c r="J7178">
        <v>0.02</v>
      </c>
      <c r="K7178">
        <v>3</v>
      </c>
      <c r="M7178" s="4">
        <f>ROUND(VLOOKUP(fUnitSales[[#This Row],[Product]],dProducts[],2,0)*(1-fUnitSales[[#This Row],[Discount]])*fUnitSales[[#This Row],[Units]],2)</f>
        <v>67.47</v>
      </c>
      <c r="N7178" s="4" t="str">
        <f>VLOOKUP(fUnitSales[[#This Row],[SalesRep]],dSalesRep[],2,0)</f>
        <v>West</v>
      </c>
    </row>
    <row r="7179" spans="7:14" x14ac:dyDescent="0.25">
      <c r="G7179" s="6">
        <v>41951</v>
      </c>
      <c r="H7179" t="s">
        <v>94</v>
      </c>
      <c r="I7179" t="s">
        <v>18</v>
      </c>
      <c r="J7179">
        <v>0</v>
      </c>
      <c r="K7179">
        <v>2</v>
      </c>
      <c r="M7179" s="4">
        <f>ROUND(VLOOKUP(fUnitSales[[#This Row],[Product]],dProducts[],2,0)*(1-fUnitSales[[#This Row],[Discount]])*fUnitSales[[#This Row],[Units]],2)</f>
        <v>45.9</v>
      </c>
      <c r="N7179" s="4" t="str">
        <f>VLOOKUP(fUnitSales[[#This Row],[SalesRep]],dSalesRep[],2,0)</f>
        <v>MidWest</v>
      </c>
    </row>
    <row r="7180" spans="7:14" x14ac:dyDescent="0.25">
      <c r="G7180" s="6">
        <v>41955</v>
      </c>
      <c r="H7180" t="s">
        <v>41</v>
      </c>
      <c r="I7180" t="s">
        <v>34</v>
      </c>
      <c r="J7180">
        <v>0</v>
      </c>
      <c r="K7180">
        <v>2</v>
      </c>
      <c r="M7180" s="4">
        <f>ROUND(VLOOKUP(fUnitSales[[#This Row],[Product]],dProducts[],2,0)*(1-fUnitSales[[#This Row],[Discount]])*fUnitSales[[#This Row],[Units]],2)</f>
        <v>47</v>
      </c>
      <c r="N7180" s="4" t="str">
        <f>VLOOKUP(fUnitSales[[#This Row],[SalesRep]],dSalesRep[],2,0)</f>
        <v>South</v>
      </c>
    </row>
    <row r="7181" spans="7:14" x14ac:dyDescent="0.25">
      <c r="G7181" s="6">
        <v>41986</v>
      </c>
      <c r="H7181" t="s">
        <v>30</v>
      </c>
      <c r="I7181" t="s">
        <v>37</v>
      </c>
      <c r="J7181">
        <v>0.03</v>
      </c>
      <c r="K7181">
        <v>3</v>
      </c>
      <c r="M7181" s="4">
        <f>ROUND(VLOOKUP(fUnitSales[[#This Row],[Product]],dProducts[],2,0)*(1-fUnitSales[[#This Row],[Discount]])*fUnitSales[[#This Row],[Units]],2)</f>
        <v>72.75</v>
      </c>
      <c r="N7181" s="4" t="str">
        <f>VLOOKUP(fUnitSales[[#This Row],[SalesRep]],dSalesRep[],2,0)</f>
        <v>East</v>
      </c>
    </row>
    <row r="7182" spans="7:14" x14ac:dyDescent="0.25">
      <c r="G7182" s="6">
        <v>41982</v>
      </c>
      <c r="H7182" t="s">
        <v>50</v>
      </c>
      <c r="I7182" t="s">
        <v>18</v>
      </c>
      <c r="J7182">
        <v>0.03</v>
      </c>
      <c r="K7182">
        <v>3</v>
      </c>
      <c r="M7182" s="4">
        <f>ROUND(VLOOKUP(fUnitSales[[#This Row],[Product]],dProducts[],2,0)*(1-fUnitSales[[#This Row],[Discount]])*fUnitSales[[#This Row],[Units]],2)</f>
        <v>66.78</v>
      </c>
      <c r="N7182" s="4" t="str">
        <f>VLOOKUP(fUnitSales[[#This Row],[SalesRep]],dSalesRep[],2,0)</f>
        <v>MidWest</v>
      </c>
    </row>
    <row r="7183" spans="7:14" x14ac:dyDescent="0.25">
      <c r="G7183" s="6">
        <v>41604</v>
      </c>
      <c r="H7183" t="s">
        <v>21</v>
      </c>
      <c r="I7183" t="s">
        <v>42</v>
      </c>
      <c r="J7183">
        <v>0</v>
      </c>
      <c r="K7183">
        <v>1</v>
      </c>
      <c r="M7183" s="4">
        <f>ROUND(VLOOKUP(fUnitSales[[#This Row],[Product]],dProducts[],2,0)*(1-fUnitSales[[#This Row],[Discount]])*fUnitSales[[#This Row],[Units]],2)</f>
        <v>19</v>
      </c>
      <c r="N7183" s="4" t="str">
        <f>VLOOKUP(fUnitSales[[#This Row],[SalesRep]],dSalesRep[],2,0)</f>
        <v>West</v>
      </c>
    </row>
    <row r="7184" spans="7:14" x14ac:dyDescent="0.25">
      <c r="G7184" s="6">
        <v>41626</v>
      </c>
      <c r="H7184" t="s">
        <v>41</v>
      </c>
      <c r="I7184" t="s">
        <v>17</v>
      </c>
      <c r="J7184">
        <v>0</v>
      </c>
      <c r="K7184">
        <v>6</v>
      </c>
      <c r="M7184" s="4">
        <f>ROUND(VLOOKUP(fUnitSales[[#This Row],[Product]],dProducts[],2,0)*(1-fUnitSales[[#This Row],[Discount]])*fUnitSales[[#This Row],[Units]],2)</f>
        <v>119.7</v>
      </c>
      <c r="N7184" s="4" t="str">
        <f>VLOOKUP(fUnitSales[[#This Row],[SalesRep]],dSalesRep[],2,0)</f>
        <v>South</v>
      </c>
    </row>
    <row r="7185" spans="7:14" x14ac:dyDescent="0.25">
      <c r="G7185" s="6">
        <v>41974</v>
      </c>
      <c r="H7185" t="s">
        <v>24</v>
      </c>
      <c r="I7185" t="s">
        <v>17</v>
      </c>
      <c r="J7185">
        <v>0.02</v>
      </c>
      <c r="K7185">
        <v>3</v>
      </c>
      <c r="M7185" s="4">
        <f>ROUND(VLOOKUP(fUnitSales[[#This Row],[Product]],dProducts[],2,0)*(1-fUnitSales[[#This Row],[Discount]])*fUnitSales[[#This Row],[Units]],2)</f>
        <v>58.65</v>
      </c>
      <c r="N7185" s="4" t="str">
        <f>VLOOKUP(fUnitSales[[#This Row],[SalesRep]],dSalesRep[],2,0)</f>
        <v>MidWest</v>
      </c>
    </row>
    <row r="7186" spans="7:14" x14ac:dyDescent="0.25">
      <c r="G7186" s="6">
        <v>41981</v>
      </c>
      <c r="H7186" t="s">
        <v>79</v>
      </c>
      <c r="I7186" t="s">
        <v>28</v>
      </c>
      <c r="J7186">
        <v>1.4999999999999999E-2</v>
      </c>
      <c r="K7186">
        <v>1</v>
      </c>
      <c r="M7186" s="4">
        <f>ROUND(VLOOKUP(fUnitSales[[#This Row],[Product]],dProducts[],2,0)*(1-fUnitSales[[#This Row],[Discount]])*fUnitSales[[#This Row],[Units]],2)</f>
        <v>27.09</v>
      </c>
      <c r="N7186" s="4" t="str">
        <f>VLOOKUP(fUnitSales[[#This Row],[SalesRep]],dSalesRep[],2,0)</f>
        <v>South</v>
      </c>
    </row>
    <row r="7187" spans="7:14" x14ac:dyDescent="0.25">
      <c r="G7187" s="6">
        <v>41961</v>
      </c>
      <c r="H7187" t="s">
        <v>85</v>
      </c>
      <c r="I7187" t="s">
        <v>25</v>
      </c>
      <c r="J7187">
        <v>0</v>
      </c>
      <c r="K7187">
        <v>3</v>
      </c>
      <c r="M7187" s="4">
        <f>ROUND(VLOOKUP(fUnitSales[[#This Row],[Product]],dProducts[],2,0)*(1-fUnitSales[[#This Row],[Discount]])*fUnitSales[[#This Row],[Units]],2)</f>
        <v>102</v>
      </c>
      <c r="N7187" s="4" t="str">
        <f>VLOOKUP(fUnitSales[[#This Row],[SalesRep]],dSalesRep[],2,0)</f>
        <v>West</v>
      </c>
    </row>
    <row r="7188" spans="7:14" x14ac:dyDescent="0.25">
      <c r="G7188" s="6">
        <v>42002</v>
      </c>
      <c r="H7188" t="s">
        <v>48</v>
      </c>
      <c r="I7188" t="s">
        <v>18</v>
      </c>
      <c r="J7188">
        <v>0.01</v>
      </c>
      <c r="K7188">
        <v>2</v>
      </c>
      <c r="M7188" s="4">
        <f>ROUND(VLOOKUP(fUnitSales[[#This Row],[Product]],dProducts[],2,0)*(1-fUnitSales[[#This Row],[Discount]])*fUnitSales[[#This Row],[Units]],2)</f>
        <v>45.44</v>
      </c>
      <c r="N7188" s="4" t="str">
        <f>VLOOKUP(fUnitSales[[#This Row],[SalesRep]],dSalesRep[],2,0)</f>
        <v>MidWest</v>
      </c>
    </row>
    <row r="7189" spans="7:14" x14ac:dyDescent="0.25">
      <c r="G7189" s="6">
        <v>41944</v>
      </c>
      <c r="H7189" t="s">
        <v>94</v>
      </c>
      <c r="I7189" t="s">
        <v>18</v>
      </c>
      <c r="J7189">
        <v>0.03</v>
      </c>
      <c r="K7189">
        <v>3</v>
      </c>
      <c r="M7189" s="4">
        <f>ROUND(VLOOKUP(fUnitSales[[#This Row],[Product]],dProducts[],2,0)*(1-fUnitSales[[#This Row],[Discount]])*fUnitSales[[#This Row],[Units]],2)</f>
        <v>66.78</v>
      </c>
      <c r="N7189" s="4" t="str">
        <f>VLOOKUP(fUnitSales[[#This Row],[SalesRep]],dSalesRep[],2,0)</f>
        <v>MidWest</v>
      </c>
    </row>
    <row r="7190" spans="7:14" x14ac:dyDescent="0.25">
      <c r="G7190" s="6">
        <v>41960</v>
      </c>
      <c r="H7190" t="s">
        <v>44</v>
      </c>
      <c r="I7190" t="s">
        <v>13</v>
      </c>
      <c r="J7190">
        <v>0.03</v>
      </c>
      <c r="K7190">
        <v>3</v>
      </c>
      <c r="M7190" s="4">
        <f>ROUND(VLOOKUP(fUnitSales[[#This Row],[Product]],dProducts[],2,0)*(1-fUnitSales[[#This Row],[Discount]])*fUnitSales[[#This Row],[Units]],2)</f>
        <v>66.78</v>
      </c>
      <c r="N7190" s="4" t="str">
        <f>VLOOKUP(fUnitSales[[#This Row],[SalesRep]],dSalesRep[],2,0)</f>
        <v>MidWest</v>
      </c>
    </row>
    <row r="7191" spans="7:14" x14ac:dyDescent="0.25">
      <c r="G7191" s="6">
        <v>41973</v>
      </c>
      <c r="H7191" t="s">
        <v>85</v>
      </c>
      <c r="I7191" t="s">
        <v>37</v>
      </c>
      <c r="J7191">
        <v>1.4999999999999999E-2</v>
      </c>
      <c r="K7191">
        <v>3</v>
      </c>
      <c r="M7191" s="4">
        <f>ROUND(VLOOKUP(fUnitSales[[#This Row],[Product]],dProducts[],2,0)*(1-fUnitSales[[#This Row],[Discount]])*fUnitSales[[#This Row],[Units]],2)</f>
        <v>73.88</v>
      </c>
      <c r="N7191" s="4" t="str">
        <f>VLOOKUP(fUnitSales[[#This Row],[SalesRep]],dSalesRep[],2,0)</f>
        <v>West</v>
      </c>
    </row>
    <row r="7192" spans="7:14" x14ac:dyDescent="0.25">
      <c r="G7192" s="6">
        <v>41978</v>
      </c>
      <c r="H7192" t="s">
        <v>52</v>
      </c>
      <c r="I7192" t="s">
        <v>17</v>
      </c>
      <c r="J7192">
        <v>0.03</v>
      </c>
      <c r="K7192">
        <v>2</v>
      </c>
      <c r="M7192" s="4">
        <f>ROUND(VLOOKUP(fUnitSales[[#This Row],[Product]],dProducts[],2,0)*(1-fUnitSales[[#This Row],[Discount]])*fUnitSales[[#This Row],[Units]],2)</f>
        <v>38.700000000000003</v>
      </c>
      <c r="N7192" s="4" t="str">
        <f>VLOOKUP(fUnitSales[[#This Row],[SalesRep]],dSalesRep[],2,0)</f>
        <v>South</v>
      </c>
    </row>
    <row r="7193" spans="7:14" x14ac:dyDescent="0.25">
      <c r="G7193" s="6">
        <v>41613</v>
      </c>
      <c r="H7193" t="s">
        <v>52</v>
      </c>
      <c r="I7193" t="s">
        <v>28</v>
      </c>
      <c r="J7193">
        <v>2.5000000000000001E-2</v>
      </c>
      <c r="K7193">
        <v>2</v>
      </c>
      <c r="M7193" s="4">
        <f>ROUND(VLOOKUP(fUnitSales[[#This Row],[Product]],dProducts[],2,0)*(1-fUnitSales[[#This Row],[Discount]])*fUnitSales[[#This Row],[Units]],2)</f>
        <v>53.63</v>
      </c>
      <c r="N7193" s="4" t="str">
        <f>VLOOKUP(fUnitSales[[#This Row],[SalesRep]],dSalesRep[],2,0)</f>
        <v>South</v>
      </c>
    </row>
    <row r="7194" spans="7:14" x14ac:dyDescent="0.25">
      <c r="G7194" s="6">
        <v>41717</v>
      </c>
      <c r="H7194" t="s">
        <v>45</v>
      </c>
      <c r="I7194" t="s">
        <v>17</v>
      </c>
      <c r="J7194">
        <v>0.03</v>
      </c>
      <c r="K7194">
        <v>4</v>
      </c>
      <c r="M7194" s="4">
        <f>ROUND(VLOOKUP(fUnitSales[[#This Row],[Product]],dProducts[],2,0)*(1-fUnitSales[[#This Row],[Discount]])*fUnitSales[[#This Row],[Units]],2)</f>
        <v>77.41</v>
      </c>
      <c r="N7194" s="4" t="str">
        <f>VLOOKUP(fUnitSales[[#This Row],[SalesRep]],dSalesRep[],2,0)</f>
        <v>MidWest</v>
      </c>
    </row>
    <row r="7195" spans="7:14" x14ac:dyDescent="0.25">
      <c r="G7195" s="6">
        <v>41742</v>
      </c>
      <c r="H7195" t="s">
        <v>24</v>
      </c>
      <c r="I7195" t="s">
        <v>25</v>
      </c>
      <c r="J7195">
        <v>2.5000000000000001E-2</v>
      </c>
      <c r="K7195">
        <v>3</v>
      </c>
      <c r="M7195" s="4">
        <f>ROUND(VLOOKUP(fUnitSales[[#This Row],[Product]],dProducts[],2,0)*(1-fUnitSales[[#This Row],[Discount]])*fUnitSales[[#This Row],[Units]],2)</f>
        <v>99.45</v>
      </c>
      <c r="N7195" s="4" t="str">
        <f>VLOOKUP(fUnitSales[[#This Row],[SalesRep]],dSalesRep[],2,0)</f>
        <v>MidWest</v>
      </c>
    </row>
    <row r="7196" spans="7:14" x14ac:dyDescent="0.25">
      <c r="G7196" s="6">
        <v>41624</v>
      </c>
      <c r="H7196" t="s">
        <v>46</v>
      </c>
      <c r="I7196" t="s">
        <v>31</v>
      </c>
      <c r="J7196">
        <v>1.4999999999999999E-2</v>
      </c>
      <c r="K7196">
        <v>2</v>
      </c>
      <c r="M7196" s="4">
        <f>ROUND(VLOOKUP(fUnitSales[[#This Row],[Product]],dProducts[],2,0)*(1-fUnitSales[[#This Row],[Discount]])*fUnitSales[[#This Row],[Units]],2)</f>
        <v>59.1</v>
      </c>
      <c r="N7196" s="4" t="str">
        <f>VLOOKUP(fUnitSales[[#This Row],[SalesRep]],dSalesRep[],2,0)</f>
        <v>MidWest</v>
      </c>
    </row>
    <row r="7197" spans="7:14" x14ac:dyDescent="0.25">
      <c r="G7197" s="6">
        <v>41366</v>
      </c>
      <c r="H7197" t="s">
        <v>46</v>
      </c>
      <c r="I7197" t="s">
        <v>25</v>
      </c>
      <c r="J7197">
        <v>0.02</v>
      </c>
      <c r="K7197">
        <v>1</v>
      </c>
      <c r="M7197" s="4">
        <f>ROUND(VLOOKUP(fUnitSales[[#This Row],[Product]],dProducts[],2,0)*(1-fUnitSales[[#This Row],[Discount]])*fUnitSales[[#This Row],[Units]],2)</f>
        <v>33.32</v>
      </c>
      <c r="N7197" s="4" t="str">
        <f>VLOOKUP(fUnitSales[[#This Row],[SalesRep]],dSalesRep[],2,0)</f>
        <v>MidWest</v>
      </c>
    </row>
    <row r="7198" spans="7:14" x14ac:dyDescent="0.25">
      <c r="G7198" s="6">
        <v>41856</v>
      </c>
      <c r="H7198" t="s">
        <v>44</v>
      </c>
      <c r="I7198" t="s">
        <v>8</v>
      </c>
      <c r="J7198">
        <v>0.01</v>
      </c>
      <c r="K7198">
        <v>2</v>
      </c>
      <c r="M7198" s="4">
        <f>ROUND(VLOOKUP(fUnitSales[[#This Row],[Product]],dProducts[],2,0)*(1-fUnitSales[[#This Row],[Discount]])*fUnitSales[[#This Row],[Units]],2)</f>
        <v>41.58</v>
      </c>
      <c r="N7198" s="4" t="str">
        <f>VLOOKUP(fUnitSales[[#This Row],[SalesRep]],dSalesRep[],2,0)</f>
        <v>MidWest</v>
      </c>
    </row>
    <row r="7199" spans="7:14" x14ac:dyDescent="0.25">
      <c r="G7199" s="6">
        <v>42004</v>
      </c>
      <c r="H7199" t="s">
        <v>94</v>
      </c>
      <c r="I7199" t="s">
        <v>22</v>
      </c>
      <c r="J7199">
        <v>1.4999999999999999E-2</v>
      </c>
      <c r="K7199">
        <v>1</v>
      </c>
      <c r="M7199" s="4">
        <f>ROUND(VLOOKUP(fUnitSales[[#This Row],[Product]],dProducts[],2,0)*(1-fUnitSales[[#This Row],[Discount]])*fUnitSales[[#This Row],[Units]],2)</f>
        <v>24.63</v>
      </c>
      <c r="N7199" s="4" t="str">
        <f>VLOOKUP(fUnitSales[[#This Row],[SalesRep]],dSalesRep[],2,0)</f>
        <v>MidWest</v>
      </c>
    </row>
    <row r="7200" spans="7:14" x14ac:dyDescent="0.25">
      <c r="G7200" s="6">
        <v>41616</v>
      </c>
      <c r="H7200" t="s">
        <v>69</v>
      </c>
      <c r="I7200" t="s">
        <v>31</v>
      </c>
      <c r="J7200">
        <v>0</v>
      </c>
      <c r="K7200">
        <v>1</v>
      </c>
      <c r="M7200" s="4">
        <f>ROUND(VLOOKUP(fUnitSales[[#This Row],[Product]],dProducts[],2,0)*(1-fUnitSales[[#This Row],[Discount]])*fUnitSales[[#This Row],[Units]],2)</f>
        <v>30</v>
      </c>
      <c r="N7200" s="4" t="str">
        <f>VLOOKUP(fUnitSales[[#This Row],[SalesRep]],dSalesRep[],2,0)</f>
        <v>MidWest</v>
      </c>
    </row>
    <row r="7201" spans="7:14" x14ac:dyDescent="0.25">
      <c r="G7201" s="6">
        <v>41590</v>
      </c>
      <c r="H7201" t="s">
        <v>50</v>
      </c>
      <c r="I7201" t="s">
        <v>25</v>
      </c>
      <c r="J7201">
        <v>0.03</v>
      </c>
      <c r="K7201">
        <v>1</v>
      </c>
      <c r="M7201" s="4">
        <f>ROUND(VLOOKUP(fUnitSales[[#This Row],[Product]],dProducts[],2,0)*(1-fUnitSales[[#This Row],[Discount]])*fUnitSales[[#This Row],[Units]],2)</f>
        <v>32.979999999999997</v>
      </c>
      <c r="N7201" s="4" t="str">
        <f>VLOOKUP(fUnitSales[[#This Row],[SalesRep]],dSalesRep[],2,0)</f>
        <v>MidWest</v>
      </c>
    </row>
    <row r="7202" spans="7:14" x14ac:dyDescent="0.25">
      <c r="G7202" s="6">
        <v>41516</v>
      </c>
      <c r="H7202" t="s">
        <v>52</v>
      </c>
      <c r="I7202" t="s">
        <v>37</v>
      </c>
      <c r="J7202">
        <v>0</v>
      </c>
      <c r="K7202">
        <v>3</v>
      </c>
      <c r="M7202" s="4">
        <f>ROUND(VLOOKUP(fUnitSales[[#This Row],[Product]],dProducts[],2,0)*(1-fUnitSales[[#This Row],[Discount]])*fUnitSales[[#This Row],[Units]],2)</f>
        <v>75</v>
      </c>
      <c r="N7202" s="4" t="str">
        <f>VLOOKUP(fUnitSales[[#This Row],[SalesRep]],dSalesRep[],2,0)</f>
        <v>South</v>
      </c>
    </row>
    <row r="7203" spans="7:14" x14ac:dyDescent="0.25">
      <c r="G7203" s="6">
        <v>41630</v>
      </c>
      <c r="H7203" t="s">
        <v>87</v>
      </c>
      <c r="I7203" t="s">
        <v>25</v>
      </c>
      <c r="J7203">
        <v>0</v>
      </c>
      <c r="K7203">
        <v>3</v>
      </c>
      <c r="M7203" s="4">
        <f>ROUND(VLOOKUP(fUnitSales[[#This Row],[Product]],dProducts[],2,0)*(1-fUnitSales[[#This Row],[Discount]])*fUnitSales[[#This Row],[Units]],2)</f>
        <v>102</v>
      </c>
      <c r="N7203" s="4" t="str">
        <f>VLOOKUP(fUnitSales[[#This Row],[SalesRep]],dSalesRep[],2,0)</f>
        <v>South</v>
      </c>
    </row>
    <row r="7204" spans="7:14" x14ac:dyDescent="0.25">
      <c r="G7204" s="6">
        <v>41635</v>
      </c>
      <c r="H7204" t="s">
        <v>82</v>
      </c>
      <c r="I7204" t="s">
        <v>13</v>
      </c>
      <c r="J7204">
        <v>0</v>
      </c>
      <c r="K7204">
        <v>1</v>
      </c>
      <c r="M7204" s="4">
        <f>ROUND(VLOOKUP(fUnitSales[[#This Row],[Product]],dProducts[],2,0)*(1-fUnitSales[[#This Row],[Discount]])*fUnitSales[[#This Row],[Units]],2)</f>
        <v>22.95</v>
      </c>
      <c r="N7204" s="4" t="str">
        <f>VLOOKUP(fUnitSales[[#This Row],[SalesRep]],dSalesRep[],2,0)</f>
        <v>West</v>
      </c>
    </row>
    <row r="7205" spans="7:14" x14ac:dyDescent="0.25">
      <c r="G7205" s="6">
        <v>41978</v>
      </c>
      <c r="H7205" t="s">
        <v>26</v>
      </c>
      <c r="I7205" t="s">
        <v>18</v>
      </c>
      <c r="J7205">
        <v>0</v>
      </c>
      <c r="K7205">
        <v>3</v>
      </c>
      <c r="M7205" s="4">
        <f>ROUND(VLOOKUP(fUnitSales[[#This Row],[Product]],dProducts[],2,0)*(1-fUnitSales[[#This Row],[Discount]])*fUnitSales[[#This Row],[Units]],2)</f>
        <v>68.849999999999994</v>
      </c>
      <c r="N7205" s="4" t="str">
        <f>VLOOKUP(fUnitSales[[#This Row],[SalesRep]],dSalesRep[],2,0)</f>
        <v>West</v>
      </c>
    </row>
    <row r="7206" spans="7:14" x14ac:dyDescent="0.25">
      <c r="G7206" s="6">
        <v>41754</v>
      </c>
      <c r="H7206" t="s">
        <v>75</v>
      </c>
      <c r="I7206" t="s">
        <v>17</v>
      </c>
      <c r="J7206">
        <v>0</v>
      </c>
      <c r="K7206">
        <v>1</v>
      </c>
      <c r="M7206" s="4">
        <f>ROUND(VLOOKUP(fUnitSales[[#This Row],[Product]],dProducts[],2,0)*(1-fUnitSales[[#This Row],[Discount]])*fUnitSales[[#This Row],[Units]],2)</f>
        <v>19.95</v>
      </c>
      <c r="N7206" s="4" t="str">
        <f>VLOOKUP(fUnitSales[[#This Row],[SalesRep]],dSalesRep[],2,0)</f>
        <v>West</v>
      </c>
    </row>
    <row r="7207" spans="7:14" x14ac:dyDescent="0.25">
      <c r="G7207" s="6">
        <v>41603</v>
      </c>
      <c r="H7207" t="s">
        <v>81</v>
      </c>
      <c r="I7207" t="s">
        <v>13</v>
      </c>
      <c r="J7207">
        <v>0</v>
      </c>
      <c r="K7207">
        <v>2</v>
      </c>
      <c r="M7207" s="4">
        <f>ROUND(VLOOKUP(fUnitSales[[#This Row],[Product]],dProducts[],2,0)*(1-fUnitSales[[#This Row],[Discount]])*fUnitSales[[#This Row],[Units]],2)</f>
        <v>45.9</v>
      </c>
      <c r="N7207" s="4" t="str">
        <f>VLOOKUP(fUnitSales[[#This Row],[SalesRep]],dSalesRep[],2,0)</f>
        <v>East</v>
      </c>
    </row>
    <row r="7208" spans="7:14" x14ac:dyDescent="0.25">
      <c r="G7208" s="6">
        <v>41976</v>
      </c>
      <c r="H7208" t="s">
        <v>71</v>
      </c>
      <c r="I7208" t="s">
        <v>34</v>
      </c>
      <c r="J7208">
        <v>0.01</v>
      </c>
      <c r="K7208">
        <v>3</v>
      </c>
      <c r="M7208" s="4">
        <f>ROUND(VLOOKUP(fUnitSales[[#This Row],[Product]],dProducts[],2,0)*(1-fUnitSales[[#This Row],[Discount]])*fUnitSales[[#This Row],[Units]],2)</f>
        <v>69.8</v>
      </c>
      <c r="N7208" s="4" t="str">
        <f>VLOOKUP(fUnitSales[[#This Row],[SalesRep]],dSalesRep[],2,0)</f>
        <v>MidWest</v>
      </c>
    </row>
    <row r="7209" spans="7:14" x14ac:dyDescent="0.25">
      <c r="G7209" s="6">
        <v>41764</v>
      </c>
      <c r="H7209" t="s">
        <v>52</v>
      </c>
      <c r="I7209" t="s">
        <v>18</v>
      </c>
      <c r="J7209">
        <v>2.5000000000000001E-2</v>
      </c>
      <c r="K7209">
        <v>7</v>
      </c>
      <c r="M7209" s="4">
        <f>ROUND(VLOOKUP(fUnitSales[[#This Row],[Product]],dProducts[],2,0)*(1-fUnitSales[[#This Row],[Discount]])*fUnitSales[[#This Row],[Units]],2)</f>
        <v>156.63</v>
      </c>
      <c r="N7209" s="4" t="str">
        <f>VLOOKUP(fUnitSales[[#This Row],[SalesRep]],dSalesRep[],2,0)</f>
        <v>South</v>
      </c>
    </row>
    <row r="7210" spans="7:14" x14ac:dyDescent="0.25">
      <c r="G7210" s="6">
        <v>41995</v>
      </c>
      <c r="H7210" t="s">
        <v>36</v>
      </c>
      <c r="I7210" t="s">
        <v>25</v>
      </c>
      <c r="J7210">
        <v>2.5000000000000001E-2</v>
      </c>
      <c r="K7210">
        <v>1</v>
      </c>
      <c r="M7210" s="4">
        <f>ROUND(VLOOKUP(fUnitSales[[#This Row],[Product]],dProducts[],2,0)*(1-fUnitSales[[#This Row],[Discount]])*fUnitSales[[#This Row],[Units]],2)</f>
        <v>33.15</v>
      </c>
      <c r="N7210" s="4" t="str">
        <f>VLOOKUP(fUnitSales[[#This Row],[SalesRep]],dSalesRep[],2,0)</f>
        <v>West</v>
      </c>
    </row>
    <row r="7211" spans="7:14" x14ac:dyDescent="0.25">
      <c r="G7211" s="6">
        <v>41951</v>
      </c>
      <c r="H7211" t="s">
        <v>14</v>
      </c>
      <c r="I7211" t="s">
        <v>18</v>
      </c>
      <c r="J7211">
        <v>1.4999999999999999E-2</v>
      </c>
      <c r="K7211">
        <v>3</v>
      </c>
      <c r="M7211" s="4">
        <f>ROUND(VLOOKUP(fUnitSales[[#This Row],[Product]],dProducts[],2,0)*(1-fUnitSales[[#This Row],[Discount]])*fUnitSales[[#This Row],[Units]],2)</f>
        <v>67.819999999999993</v>
      </c>
      <c r="N7211" s="4" t="str">
        <f>VLOOKUP(fUnitSales[[#This Row],[SalesRep]],dSalesRep[],2,0)</f>
        <v>West</v>
      </c>
    </row>
    <row r="7212" spans="7:14" x14ac:dyDescent="0.25">
      <c r="G7212" s="6">
        <v>41579</v>
      </c>
      <c r="H7212" t="s">
        <v>26</v>
      </c>
      <c r="I7212" t="s">
        <v>12</v>
      </c>
      <c r="J7212">
        <v>2.5000000000000001E-2</v>
      </c>
      <c r="K7212">
        <v>4</v>
      </c>
      <c r="M7212" s="4">
        <f>ROUND(VLOOKUP(fUnitSales[[#This Row],[Product]],dProducts[],2,0)*(1-fUnitSales[[#This Row],[Discount]])*fUnitSales[[#This Row],[Units]],2)</f>
        <v>311.81</v>
      </c>
      <c r="N7212" s="4" t="str">
        <f>VLOOKUP(fUnitSales[[#This Row],[SalesRep]],dSalesRep[],2,0)</f>
        <v>West</v>
      </c>
    </row>
    <row r="7213" spans="7:14" x14ac:dyDescent="0.25">
      <c r="G7213" s="6">
        <v>41906</v>
      </c>
      <c r="H7213" t="s">
        <v>21</v>
      </c>
      <c r="I7213" t="s">
        <v>18</v>
      </c>
      <c r="J7213">
        <v>2.5000000000000001E-2</v>
      </c>
      <c r="K7213">
        <v>7</v>
      </c>
      <c r="M7213" s="4">
        <f>ROUND(VLOOKUP(fUnitSales[[#This Row],[Product]],dProducts[],2,0)*(1-fUnitSales[[#This Row],[Discount]])*fUnitSales[[#This Row],[Units]],2)</f>
        <v>156.63</v>
      </c>
      <c r="N7213" s="4" t="str">
        <f>VLOOKUP(fUnitSales[[#This Row],[SalesRep]],dSalesRep[],2,0)</f>
        <v>West</v>
      </c>
    </row>
    <row r="7214" spans="7:14" x14ac:dyDescent="0.25">
      <c r="G7214" s="6">
        <v>41467</v>
      </c>
      <c r="H7214" t="s">
        <v>85</v>
      </c>
      <c r="I7214" t="s">
        <v>22</v>
      </c>
      <c r="J7214">
        <v>0.02</v>
      </c>
      <c r="K7214">
        <v>3</v>
      </c>
      <c r="M7214" s="4">
        <f>ROUND(VLOOKUP(fUnitSales[[#This Row],[Product]],dProducts[],2,0)*(1-fUnitSales[[#This Row],[Discount]])*fUnitSales[[#This Row],[Units]],2)</f>
        <v>73.5</v>
      </c>
      <c r="N7214" s="4" t="str">
        <f>VLOOKUP(fUnitSales[[#This Row],[SalesRep]],dSalesRep[],2,0)</f>
        <v>West</v>
      </c>
    </row>
    <row r="7215" spans="7:14" x14ac:dyDescent="0.25">
      <c r="G7215" s="6">
        <v>42003</v>
      </c>
      <c r="H7215" t="s">
        <v>87</v>
      </c>
      <c r="I7215" t="s">
        <v>8</v>
      </c>
      <c r="J7215">
        <v>0.02</v>
      </c>
      <c r="K7215">
        <v>2</v>
      </c>
      <c r="M7215" s="4">
        <f>ROUND(VLOOKUP(fUnitSales[[#This Row],[Product]],dProducts[],2,0)*(1-fUnitSales[[#This Row],[Discount]])*fUnitSales[[#This Row],[Units]],2)</f>
        <v>41.16</v>
      </c>
      <c r="N7215" s="4" t="str">
        <f>VLOOKUP(fUnitSales[[#This Row],[SalesRep]],dSalesRep[],2,0)</f>
        <v>South</v>
      </c>
    </row>
    <row r="7216" spans="7:14" x14ac:dyDescent="0.25">
      <c r="G7216" s="6">
        <v>41971</v>
      </c>
      <c r="H7216" t="s">
        <v>74</v>
      </c>
      <c r="I7216" t="s">
        <v>31</v>
      </c>
      <c r="J7216">
        <v>0.01</v>
      </c>
      <c r="K7216">
        <v>1</v>
      </c>
      <c r="M7216" s="4">
        <f>ROUND(VLOOKUP(fUnitSales[[#This Row],[Product]],dProducts[],2,0)*(1-fUnitSales[[#This Row],[Discount]])*fUnitSales[[#This Row],[Units]],2)</f>
        <v>29.7</v>
      </c>
      <c r="N7216" s="4" t="str">
        <f>VLOOKUP(fUnitSales[[#This Row],[SalesRep]],dSalesRep[],2,0)</f>
        <v>MidWest</v>
      </c>
    </row>
    <row r="7217" spans="7:14" x14ac:dyDescent="0.25">
      <c r="G7217" s="6">
        <v>41956</v>
      </c>
      <c r="H7217" t="s">
        <v>69</v>
      </c>
      <c r="I7217" t="s">
        <v>18</v>
      </c>
      <c r="J7217">
        <v>1.4999999999999999E-2</v>
      </c>
      <c r="K7217">
        <v>3</v>
      </c>
      <c r="M7217" s="4">
        <f>ROUND(VLOOKUP(fUnitSales[[#This Row],[Product]],dProducts[],2,0)*(1-fUnitSales[[#This Row],[Discount]])*fUnitSales[[#This Row],[Units]],2)</f>
        <v>67.819999999999993</v>
      </c>
      <c r="N7217" s="4" t="str">
        <f>VLOOKUP(fUnitSales[[#This Row],[SalesRep]],dSalesRep[],2,0)</f>
        <v>MidWest</v>
      </c>
    </row>
    <row r="7218" spans="7:14" x14ac:dyDescent="0.25">
      <c r="G7218" s="6">
        <v>41704</v>
      </c>
      <c r="H7218" t="s">
        <v>54</v>
      </c>
      <c r="I7218" t="s">
        <v>22</v>
      </c>
      <c r="J7218">
        <v>0.03</v>
      </c>
      <c r="K7218">
        <v>2</v>
      </c>
      <c r="M7218" s="4">
        <f>ROUND(VLOOKUP(fUnitSales[[#This Row],[Product]],dProducts[],2,0)*(1-fUnitSales[[#This Row],[Discount]])*fUnitSales[[#This Row],[Units]],2)</f>
        <v>48.5</v>
      </c>
      <c r="N7218" s="4" t="str">
        <f>VLOOKUP(fUnitSales[[#This Row],[SalesRep]],dSalesRep[],2,0)</f>
        <v>East</v>
      </c>
    </row>
    <row r="7219" spans="7:14" x14ac:dyDescent="0.25">
      <c r="G7219" s="6">
        <v>41940</v>
      </c>
      <c r="H7219" t="s">
        <v>68</v>
      </c>
      <c r="I7219" t="s">
        <v>34</v>
      </c>
      <c r="J7219">
        <v>0</v>
      </c>
      <c r="K7219">
        <v>3</v>
      </c>
      <c r="M7219" s="4">
        <f>ROUND(VLOOKUP(fUnitSales[[#This Row],[Product]],dProducts[],2,0)*(1-fUnitSales[[#This Row],[Discount]])*fUnitSales[[#This Row],[Units]],2)</f>
        <v>70.5</v>
      </c>
      <c r="N7219" s="4" t="str">
        <f>VLOOKUP(fUnitSales[[#This Row],[SalesRep]],dSalesRep[],2,0)</f>
        <v>West</v>
      </c>
    </row>
    <row r="7220" spans="7:14" x14ac:dyDescent="0.25">
      <c r="G7220" s="6">
        <v>41594</v>
      </c>
      <c r="H7220" t="s">
        <v>24</v>
      </c>
      <c r="I7220" t="s">
        <v>37</v>
      </c>
      <c r="J7220">
        <v>0.03</v>
      </c>
      <c r="K7220">
        <v>2</v>
      </c>
      <c r="M7220" s="4">
        <f>ROUND(VLOOKUP(fUnitSales[[#This Row],[Product]],dProducts[],2,0)*(1-fUnitSales[[#This Row],[Discount]])*fUnitSales[[#This Row],[Units]],2)</f>
        <v>48.5</v>
      </c>
      <c r="N7220" s="4" t="str">
        <f>VLOOKUP(fUnitSales[[#This Row],[SalesRep]],dSalesRep[],2,0)</f>
        <v>MidWest</v>
      </c>
    </row>
    <row r="7221" spans="7:14" x14ac:dyDescent="0.25">
      <c r="G7221" s="6">
        <v>41727</v>
      </c>
      <c r="H7221" t="s">
        <v>92</v>
      </c>
      <c r="I7221" t="s">
        <v>37</v>
      </c>
      <c r="J7221">
        <v>0</v>
      </c>
      <c r="K7221">
        <v>2</v>
      </c>
      <c r="M7221" s="4">
        <f>ROUND(VLOOKUP(fUnitSales[[#This Row],[Product]],dProducts[],2,0)*(1-fUnitSales[[#This Row],[Discount]])*fUnitSales[[#This Row],[Units]],2)</f>
        <v>50</v>
      </c>
      <c r="N7221" s="4" t="str">
        <f>VLOOKUP(fUnitSales[[#This Row],[SalesRep]],dSalesRep[],2,0)</f>
        <v>West</v>
      </c>
    </row>
    <row r="7222" spans="7:14" x14ac:dyDescent="0.25">
      <c r="G7222" s="6">
        <v>41610</v>
      </c>
      <c r="H7222" t="s">
        <v>44</v>
      </c>
      <c r="I7222" t="s">
        <v>22</v>
      </c>
      <c r="J7222">
        <v>0.02</v>
      </c>
      <c r="K7222">
        <v>3</v>
      </c>
      <c r="M7222" s="4">
        <f>ROUND(VLOOKUP(fUnitSales[[#This Row],[Product]],dProducts[],2,0)*(1-fUnitSales[[#This Row],[Discount]])*fUnitSales[[#This Row],[Units]],2)</f>
        <v>73.5</v>
      </c>
      <c r="N7222" s="4" t="str">
        <f>VLOOKUP(fUnitSales[[#This Row],[SalesRep]],dSalesRep[],2,0)</f>
        <v>MidWest</v>
      </c>
    </row>
    <row r="7223" spans="7:14" x14ac:dyDescent="0.25">
      <c r="G7223" s="6">
        <v>42000</v>
      </c>
      <c r="H7223" t="s">
        <v>43</v>
      </c>
      <c r="I7223" t="s">
        <v>17</v>
      </c>
      <c r="J7223">
        <v>0.03</v>
      </c>
      <c r="K7223">
        <v>3</v>
      </c>
      <c r="M7223" s="4">
        <f>ROUND(VLOOKUP(fUnitSales[[#This Row],[Product]],dProducts[],2,0)*(1-fUnitSales[[#This Row],[Discount]])*fUnitSales[[#This Row],[Units]],2)</f>
        <v>58.05</v>
      </c>
      <c r="N7223" s="4" t="str">
        <f>VLOOKUP(fUnitSales[[#This Row],[SalesRep]],dSalesRep[],2,0)</f>
        <v>MidWest</v>
      </c>
    </row>
    <row r="7224" spans="7:14" x14ac:dyDescent="0.25">
      <c r="G7224" s="6">
        <v>41616</v>
      </c>
      <c r="H7224" t="s">
        <v>44</v>
      </c>
      <c r="I7224" t="s">
        <v>13</v>
      </c>
      <c r="J7224">
        <v>0.02</v>
      </c>
      <c r="K7224">
        <v>1</v>
      </c>
      <c r="M7224" s="4">
        <f>ROUND(VLOOKUP(fUnitSales[[#This Row],[Product]],dProducts[],2,0)*(1-fUnitSales[[#This Row],[Discount]])*fUnitSales[[#This Row],[Units]],2)</f>
        <v>22.49</v>
      </c>
      <c r="N7224" s="4" t="str">
        <f>VLOOKUP(fUnitSales[[#This Row],[SalesRep]],dSalesRep[],2,0)</f>
        <v>MidWest</v>
      </c>
    </row>
    <row r="7225" spans="7:14" x14ac:dyDescent="0.25">
      <c r="G7225" s="6">
        <v>41625</v>
      </c>
      <c r="H7225" t="s">
        <v>74</v>
      </c>
      <c r="I7225" t="s">
        <v>13</v>
      </c>
      <c r="J7225">
        <v>0.03</v>
      </c>
      <c r="K7225">
        <v>2</v>
      </c>
      <c r="M7225" s="4">
        <f>ROUND(VLOOKUP(fUnitSales[[#This Row],[Product]],dProducts[],2,0)*(1-fUnitSales[[#This Row],[Discount]])*fUnitSales[[#This Row],[Units]],2)</f>
        <v>44.52</v>
      </c>
      <c r="N7225" s="4" t="str">
        <f>VLOOKUP(fUnitSales[[#This Row],[SalesRep]],dSalesRep[],2,0)</f>
        <v>MidWest</v>
      </c>
    </row>
    <row r="7226" spans="7:14" x14ac:dyDescent="0.25">
      <c r="G7226" s="6">
        <v>41583</v>
      </c>
      <c r="H7226" t="s">
        <v>14</v>
      </c>
      <c r="I7226" t="s">
        <v>34</v>
      </c>
      <c r="J7226">
        <v>0</v>
      </c>
      <c r="K7226">
        <v>1</v>
      </c>
      <c r="M7226" s="4">
        <f>ROUND(VLOOKUP(fUnitSales[[#This Row],[Product]],dProducts[],2,0)*(1-fUnitSales[[#This Row],[Discount]])*fUnitSales[[#This Row],[Units]],2)</f>
        <v>23.5</v>
      </c>
      <c r="N7226" s="4" t="str">
        <f>VLOOKUP(fUnitSales[[#This Row],[SalesRep]],dSalesRep[],2,0)</f>
        <v>West</v>
      </c>
    </row>
    <row r="7227" spans="7:14" x14ac:dyDescent="0.25">
      <c r="G7227" s="6">
        <v>41968</v>
      </c>
      <c r="H7227" t="s">
        <v>14</v>
      </c>
      <c r="I7227" t="s">
        <v>13</v>
      </c>
      <c r="J7227">
        <v>0</v>
      </c>
      <c r="K7227">
        <v>3</v>
      </c>
      <c r="M7227" s="4">
        <f>ROUND(VLOOKUP(fUnitSales[[#This Row],[Product]],dProducts[],2,0)*(1-fUnitSales[[#This Row],[Discount]])*fUnitSales[[#This Row],[Units]],2)</f>
        <v>68.849999999999994</v>
      </c>
      <c r="N7227" s="4" t="str">
        <f>VLOOKUP(fUnitSales[[#This Row],[SalesRep]],dSalesRep[],2,0)</f>
        <v>West</v>
      </c>
    </row>
    <row r="7228" spans="7:14" x14ac:dyDescent="0.25">
      <c r="G7228" s="6">
        <v>41355</v>
      </c>
      <c r="H7228" t="s">
        <v>81</v>
      </c>
      <c r="I7228" t="s">
        <v>18</v>
      </c>
      <c r="J7228">
        <v>0</v>
      </c>
      <c r="K7228">
        <v>3</v>
      </c>
      <c r="M7228" s="4">
        <f>ROUND(VLOOKUP(fUnitSales[[#This Row],[Product]],dProducts[],2,0)*(1-fUnitSales[[#This Row],[Discount]])*fUnitSales[[#This Row],[Units]],2)</f>
        <v>68.849999999999994</v>
      </c>
      <c r="N7228" s="4" t="str">
        <f>VLOOKUP(fUnitSales[[#This Row],[SalesRep]],dSalesRep[],2,0)</f>
        <v>East</v>
      </c>
    </row>
    <row r="7229" spans="7:14" x14ac:dyDescent="0.25">
      <c r="G7229" s="6">
        <v>41581</v>
      </c>
      <c r="H7229" t="s">
        <v>90</v>
      </c>
      <c r="I7229" t="s">
        <v>17</v>
      </c>
      <c r="J7229">
        <v>0</v>
      </c>
      <c r="K7229">
        <v>1</v>
      </c>
      <c r="M7229" s="4">
        <f>ROUND(VLOOKUP(fUnitSales[[#This Row],[Product]],dProducts[],2,0)*(1-fUnitSales[[#This Row],[Discount]])*fUnitSales[[#This Row],[Units]],2)</f>
        <v>19.95</v>
      </c>
      <c r="N7229" s="4" t="str">
        <f>VLOOKUP(fUnitSales[[#This Row],[SalesRep]],dSalesRep[],2,0)</f>
        <v>West</v>
      </c>
    </row>
    <row r="7230" spans="7:14" x14ac:dyDescent="0.25">
      <c r="G7230" s="6">
        <v>41461</v>
      </c>
      <c r="H7230" t="s">
        <v>47</v>
      </c>
      <c r="I7230" t="s">
        <v>8</v>
      </c>
      <c r="J7230">
        <v>0</v>
      </c>
      <c r="K7230">
        <v>1</v>
      </c>
      <c r="M7230" s="4">
        <f>ROUND(VLOOKUP(fUnitSales[[#This Row],[Product]],dProducts[],2,0)*(1-fUnitSales[[#This Row],[Discount]])*fUnitSales[[#This Row],[Units]],2)</f>
        <v>21</v>
      </c>
      <c r="N7230" s="4" t="str">
        <f>VLOOKUP(fUnitSales[[#This Row],[SalesRep]],dSalesRep[],2,0)</f>
        <v>South</v>
      </c>
    </row>
    <row r="7231" spans="7:14" x14ac:dyDescent="0.25">
      <c r="G7231" s="6">
        <v>41999</v>
      </c>
      <c r="H7231" t="s">
        <v>89</v>
      </c>
      <c r="I7231" t="s">
        <v>8</v>
      </c>
      <c r="J7231">
        <v>1.4999999999999999E-2</v>
      </c>
      <c r="K7231">
        <v>19</v>
      </c>
      <c r="M7231" s="4">
        <f>ROUND(VLOOKUP(fUnitSales[[#This Row],[Product]],dProducts[],2,0)*(1-fUnitSales[[#This Row],[Discount]])*fUnitSales[[#This Row],[Units]],2)</f>
        <v>393.02</v>
      </c>
      <c r="N7231" s="4" t="str">
        <f>VLOOKUP(fUnitSales[[#This Row],[SalesRep]],dSalesRep[],2,0)</f>
        <v>West</v>
      </c>
    </row>
    <row r="7232" spans="7:14" x14ac:dyDescent="0.25">
      <c r="G7232" s="6">
        <v>41471</v>
      </c>
      <c r="H7232" t="s">
        <v>89</v>
      </c>
      <c r="I7232" t="s">
        <v>18</v>
      </c>
      <c r="J7232">
        <v>0.02</v>
      </c>
      <c r="K7232">
        <v>1</v>
      </c>
      <c r="M7232" s="4">
        <f>ROUND(VLOOKUP(fUnitSales[[#This Row],[Product]],dProducts[],2,0)*(1-fUnitSales[[#This Row],[Discount]])*fUnitSales[[#This Row],[Units]],2)</f>
        <v>22.49</v>
      </c>
      <c r="N7232" s="4" t="str">
        <f>VLOOKUP(fUnitSales[[#This Row],[SalesRep]],dSalesRep[],2,0)</f>
        <v>West</v>
      </c>
    </row>
    <row r="7233" spans="7:14" x14ac:dyDescent="0.25">
      <c r="G7233" s="6">
        <v>41586</v>
      </c>
      <c r="H7233" t="s">
        <v>95</v>
      </c>
      <c r="I7233" t="s">
        <v>31</v>
      </c>
      <c r="J7233">
        <v>0.01</v>
      </c>
      <c r="K7233">
        <v>2</v>
      </c>
      <c r="M7233" s="4">
        <f>ROUND(VLOOKUP(fUnitSales[[#This Row],[Product]],dProducts[],2,0)*(1-fUnitSales[[#This Row],[Discount]])*fUnitSales[[#This Row],[Units]],2)</f>
        <v>59.4</v>
      </c>
      <c r="N7233" s="4" t="str">
        <f>VLOOKUP(fUnitSales[[#This Row],[SalesRep]],dSalesRep[],2,0)</f>
        <v>South</v>
      </c>
    </row>
    <row r="7234" spans="7:14" x14ac:dyDescent="0.25">
      <c r="G7234" s="6">
        <v>41908</v>
      </c>
      <c r="H7234" t="s">
        <v>84</v>
      </c>
      <c r="I7234" t="s">
        <v>13</v>
      </c>
      <c r="J7234">
        <v>0.02</v>
      </c>
      <c r="K7234">
        <v>1</v>
      </c>
      <c r="M7234" s="4">
        <f>ROUND(VLOOKUP(fUnitSales[[#This Row],[Product]],dProducts[],2,0)*(1-fUnitSales[[#This Row],[Discount]])*fUnitSales[[#This Row],[Units]],2)</f>
        <v>22.49</v>
      </c>
      <c r="N7234" s="4" t="str">
        <f>VLOOKUP(fUnitSales[[#This Row],[SalesRep]],dSalesRep[],2,0)</f>
        <v>East</v>
      </c>
    </row>
    <row r="7235" spans="7:14" x14ac:dyDescent="0.25">
      <c r="G7235" s="6">
        <v>41962</v>
      </c>
      <c r="H7235" t="s">
        <v>84</v>
      </c>
      <c r="I7235" t="s">
        <v>13</v>
      </c>
      <c r="J7235">
        <v>0</v>
      </c>
      <c r="K7235">
        <v>3</v>
      </c>
      <c r="M7235" s="4">
        <f>ROUND(VLOOKUP(fUnitSales[[#This Row],[Product]],dProducts[],2,0)*(1-fUnitSales[[#This Row],[Discount]])*fUnitSales[[#This Row],[Units]],2)</f>
        <v>68.849999999999994</v>
      </c>
      <c r="N7235" s="4" t="str">
        <f>VLOOKUP(fUnitSales[[#This Row],[SalesRep]],dSalesRep[],2,0)</f>
        <v>East</v>
      </c>
    </row>
    <row r="7236" spans="7:14" x14ac:dyDescent="0.25">
      <c r="G7236" s="6">
        <v>41626</v>
      </c>
      <c r="H7236" t="s">
        <v>54</v>
      </c>
      <c r="I7236" t="s">
        <v>28</v>
      </c>
      <c r="J7236">
        <v>0.02</v>
      </c>
      <c r="K7236">
        <v>3</v>
      </c>
      <c r="M7236" s="4">
        <f>ROUND(VLOOKUP(fUnitSales[[#This Row],[Product]],dProducts[],2,0)*(1-fUnitSales[[#This Row],[Discount]])*fUnitSales[[#This Row],[Units]],2)</f>
        <v>80.849999999999994</v>
      </c>
      <c r="N7236" s="4" t="str">
        <f>VLOOKUP(fUnitSales[[#This Row],[SalesRep]],dSalesRep[],2,0)</f>
        <v>East</v>
      </c>
    </row>
    <row r="7237" spans="7:14" x14ac:dyDescent="0.25">
      <c r="G7237" s="6">
        <v>41420</v>
      </c>
      <c r="H7237" t="s">
        <v>64</v>
      </c>
      <c r="I7237" t="s">
        <v>13</v>
      </c>
      <c r="J7237">
        <v>0</v>
      </c>
      <c r="K7237">
        <v>5</v>
      </c>
      <c r="M7237" s="4">
        <f>ROUND(VLOOKUP(fUnitSales[[#This Row],[Product]],dProducts[],2,0)*(1-fUnitSales[[#This Row],[Discount]])*fUnitSales[[#This Row],[Units]],2)</f>
        <v>114.75</v>
      </c>
      <c r="N7237" s="4" t="str">
        <f>VLOOKUP(fUnitSales[[#This Row],[SalesRep]],dSalesRep[],2,0)</f>
        <v>MidWest</v>
      </c>
    </row>
    <row r="7238" spans="7:14" x14ac:dyDescent="0.25">
      <c r="G7238" s="6">
        <v>41582</v>
      </c>
      <c r="H7238" t="s">
        <v>46</v>
      </c>
      <c r="I7238" t="s">
        <v>37</v>
      </c>
      <c r="J7238">
        <v>0.02</v>
      </c>
      <c r="K7238">
        <v>2</v>
      </c>
      <c r="M7238" s="4">
        <f>ROUND(VLOOKUP(fUnitSales[[#This Row],[Product]],dProducts[],2,0)*(1-fUnitSales[[#This Row],[Discount]])*fUnitSales[[#This Row],[Units]],2)</f>
        <v>49</v>
      </c>
      <c r="N7238" s="4" t="str">
        <f>VLOOKUP(fUnitSales[[#This Row],[SalesRep]],dSalesRep[],2,0)</f>
        <v>MidWest</v>
      </c>
    </row>
    <row r="7239" spans="7:14" x14ac:dyDescent="0.25">
      <c r="G7239" s="6">
        <v>41476</v>
      </c>
      <c r="H7239" t="s">
        <v>72</v>
      </c>
      <c r="I7239" t="s">
        <v>8</v>
      </c>
      <c r="J7239">
        <v>0</v>
      </c>
      <c r="K7239">
        <v>1</v>
      </c>
      <c r="M7239" s="4">
        <f>ROUND(VLOOKUP(fUnitSales[[#This Row],[Product]],dProducts[],2,0)*(1-fUnitSales[[#This Row],[Discount]])*fUnitSales[[#This Row],[Units]],2)</f>
        <v>21</v>
      </c>
      <c r="N7239" s="4" t="str">
        <f>VLOOKUP(fUnitSales[[#This Row],[SalesRep]],dSalesRep[],2,0)</f>
        <v>East</v>
      </c>
    </row>
    <row r="7240" spans="7:14" x14ac:dyDescent="0.25">
      <c r="G7240" s="6">
        <v>41964</v>
      </c>
      <c r="H7240" t="s">
        <v>46</v>
      </c>
      <c r="I7240" t="s">
        <v>17</v>
      </c>
      <c r="J7240">
        <v>2.5000000000000001E-2</v>
      </c>
      <c r="K7240">
        <v>8</v>
      </c>
      <c r="M7240" s="4">
        <f>ROUND(VLOOKUP(fUnitSales[[#This Row],[Product]],dProducts[],2,0)*(1-fUnitSales[[#This Row],[Discount]])*fUnitSales[[#This Row],[Units]],2)</f>
        <v>155.61000000000001</v>
      </c>
      <c r="N7240" s="4" t="str">
        <f>VLOOKUP(fUnitSales[[#This Row],[SalesRep]],dSalesRep[],2,0)</f>
        <v>MidWest</v>
      </c>
    </row>
    <row r="7241" spans="7:14" x14ac:dyDescent="0.25">
      <c r="G7241" s="6">
        <v>41582</v>
      </c>
      <c r="H7241" t="s">
        <v>47</v>
      </c>
      <c r="I7241" t="s">
        <v>8</v>
      </c>
      <c r="J7241">
        <v>0</v>
      </c>
      <c r="K7241">
        <v>4</v>
      </c>
      <c r="M7241" s="4">
        <f>ROUND(VLOOKUP(fUnitSales[[#This Row],[Product]],dProducts[],2,0)*(1-fUnitSales[[#This Row],[Discount]])*fUnitSales[[#This Row],[Units]],2)</f>
        <v>84</v>
      </c>
      <c r="N7241" s="4" t="str">
        <f>VLOOKUP(fUnitSales[[#This Row],[SalesRep]],dSalesRep[],2,0)</f>
        <v>South</v>
      </c>
    </row>
    <row r="7242" spans="7:14" x14ac:dyDescent="0.25">
      <c r="G7242" s="6">
        <v>41597</v>
      </c>
      <c r="H7242" t="s">
        <v>11</v>
      </c>
      <c r="I7242" t="s">
        <v>13</v>
      </c>
      <c r="J7242">
        <v>0</v>
      </c>
      <c r="K7242">
        <v>1</v>
      </c>
      <c r="M7242" s="4">
        <f>ROUND(VLOOKUP(fUnitSales[[#This Row],[Product]],dProducts[],2,0)*(1-fUnitSales[[#This Row],[Discount]])*fUnitSales[[#This Row],[Units]],2)</f>
        <v>22.95</v>
      </c>
      <c r="N7242" s="4" t="str">
        <f>VLOOKUP(fUnitSales[[#This Row],[SalesRep]],dSalesRep[],2,0)</f>
        <v>West</v>
      </c>
    </row>
    <row r="7243" spans="7:14" x14ac:dyDescent="0.25">
      <c r="G7243" s="6">
        <v>41638</v>
      </c>
      <c r="H7243" t="s">
        <v>49</v>
      </c>
      <c r="I7243" t="s">
        <v>13</v>
      </c>
      <c r="J7243">
        <v>0</v>
      </c>
      <c r="K7243">
        <v>1</v>
      </c>
      <c r="M7243" s="4">
        <f>ROUND(VLOOKUP(fUnitSales[[#This Row],[Product]],dProducts[],2,0)*(1-fUnitSales[[#This Row],[Discount]])*fUnitSales[[#This Row],[Units]],2)</f>
        <v>22.95</v>
      </c>
      <c r="N7243" s="4" t="str">
        <f>VLOOKUP(fUnitSales[[#This Row],[SalesRep]],dSalesRep[],2,0)</f>
        <v>West</v>
      </c>
    </row>
    <row r="7244" spans="7:14" x14ac:dyDescent="0.25">
      <c r="G7244" s="6">
        <v>41586</v>
      </c>
      <c r="H7244" t="s">
        <v>50</v>
      </c>
      <c r="I7244" t="s">
        <v>17</v>
      </c>
      <c r="J7244">
        <v>0.03</v>
      </c>
      <c r="K7244">
        <v>1</v>
      </c>
      <c r="M7244" s="4">
        <f>ROUND(VLOOKUP(fUnitSales[[#This Row],[Product]],dProducts[],2,0)*(1-fUnitSales[[#This Row],[Discount]])*fUnitSales[[#This Row],[Units]],2)</f>
        <v>19.350000000000001</v>
      </c>
      <c r="N7244" s="4" t="str">
        <f>VLOOKUP(fUnitSales[[#This Row],[SalesRep]],dSalesRep[],2,0)</f>
        <v>MidWest</v>
      </c>
    </row>
    <row r="7245" spans="7:14" x14ac:dyDescent="0.25">
      <c r="G7245" s="6">
        <v>41926</v>
      </c>
      <c r="H7245" t="s">
        <v>63</v>
      </c>
      <c r="I7245" t="s">
        <v>25</v>
      </c>
      <c r="J7245">
        <v>0</v>
      </c>
      <c r="K7245">
        <v>1</v>
      </c>
      <c r="M7245" s="4">
        <f>ROUND(VLOOKUP(fUnitSales[[#This Row],[Product]],dProducts[],2,0)*(1-fUnitSales[[#This Row],[Discount]])*fUnitSales[[#This Row],[Units]],2)</f>
        <v>34</v>
      </c>
      <c r="N7245" s="4" t="str">
        <f>VLOOKUP(fUnitSales[[#This Row],[SalesRep]],dSalesRep[],2,0)</f>
        <v>MidWest</v>
      </c>
    </row>
    <row r="7246" spans="7:14" x14ac:dyDescent="0.25">
      <c r="G7246" s="6">
        <v>41602</v>
      </c>
      <c r="H7246" t="s">
        <v>43</v>
      </c>
      <c r="I7246" t="s">
        <v>13</v>
      </c>
      <c r="J7246">
        <v>0</v>
      </c>
      <c r="K7246">
        <v>4</v>
      </c>
      <c r="M7246" s="4">
        <f>ROUND(VLOOKUP(fUnitSales[[#This Row],[Product]],dProducts[],2,0)*(1-fUnitSales[[#This Row],[Discount]])*fUnitSales[[#This Row],[Units]],2)</f>
        <v>91.8</v>
      </c>
      <c r="N7246" s="4" t="str">
        <f>VLOOKUP(fUnitSales[[#This Row],[SalesRep]],dSalesRep[],2,0)</f>
        <v>MidWest</v>
      </c>
    </row>
    <row r="7247" spans="7:14" x14ac:dyDescent="0.25">
      <c r="G7247" s="6">
        <v>41578</v>
      </c>
      <c r="H7247" t="s">
        <v>85</v>
      </c>
      <c r="I7247" t="s">
        <v>34</v>
      </c>
      <c r="J7247">
        <v>0</v>
      </c>
      <c r="K7247">
        <v>3</v>
      </c>
      <c r="M7247" s="4">
        <f>ROUND(VLOOKUP(fUnitSales[[#This Row],[Product]],dProducts[],2,0)*(1-fUnitSales[[#This Row],[Discount]])*fUnitSales[[#This Row],[Units]],2)</f>
        <v>70.5</v>
      </c>
      <c r="N7247" s="4" t="str">
        <f>VLOOKUP(fUnitSales[[#This Row],[SalesRep]],dSalesRep[],2,0)</f>
        <v>West</v>
      </c>
    </row>
    <row r="7248" spans="7:14" x14ac:dyDescent="0.25">
      <c r="G7248" s="6">
        <v>41944</v>
      </c>
      <c r="H7248" t="s">
        <v>43</v>
      </c>
      <c r="I7248" t="s">
        <v>13</v>
      </c>
      <c r="J7248">
        <v>0.03</v>
      </c>
      <c r="K7248">
        <v>3</v>
      </c>
      <c r="M7248" s="4">
        <f>ROUND(VLOOKUP(fUnitSales[[#This Row],[Product]],dProducts[],2,0)*(1-fUnitSales[[#This Row],[Discount]])*fUnitSales[[#This Row],[Units]],2)</f>
        <v>66.78</v>
      </c>
      <c r="N7248" s="4" t="str">
        <f>VLOOKUP(fUnitSales[[#This Row],[SalesRep]],dSalesRep[],2,0)</f>
        <v>MidWest</v>
      </c>
    </row>
    <row r="7249" spans="7:14" x14ac:dyDescent="0.25">
      <c r="G7249" s="6">
        <v>41371</v>
      </c>
      <c r="H7249" t="s">
        <v>87</v>
      </c>
      <c r="I7249" t="s">
        <v>25</v>
      </c>
      <c r="J7249">
        <v>0.03</v>
      </c>
      <c r="K7249">
        <v>3</v>
      </c>
      <c r="M7249" s="4">
        <f>ROUND(VLOOKUP(fUnitSales[[#This Row],[Product]],dProducts[],2,0)*(1-fUnitSales[[#This Row],[Discount]])*fUnitSales[[#This Row],[Units]],2)</f>
        <v>98.94</v>
      </c>
      <c r="N7249" s="4" t="str">
        <f>VLOOKUP(fUnitSales[[#This Row],[SalesRep]],dSalesRep[],2,0)</f>
        <v>South</v>
      </c>
    </row>
    <row r="7250" spans="7:14" x14ac:dyDescent="0.25">
      <c r="G7250" s="6">
        <v>41988</v>
      </c>
      <c r="H7250" t="s">
        <v>69</v>
      </c>
      <c r="I7250" t="s">
        <v>17</v>
      </c>
      <c r="J7250">
        <v>0</v>
      </c>
      <c r="K7250">
        <v>18</v>
      </c>
      <c r="M7250" s="4">
        <f>ROUND(VLOOKUP(fUnitSales[[#This Row],[Product]],dProducts[],2,0)*(1-fUnitSales[[#This Row],[Discount]])*fUnitSales[[#This Row],[Units]],2)</f>
        <v>359.1</v>
      </c>
      <c r="N7250" s="4" t="str">
        <f>VLOOKUP(fUnitSales[[#This Row],[SalesRep]],dSalesRep[],2,0)</f>
        <v>MidWest</v>
      </c>
    </row>
    <row r="7251" spans="7:14" x14ac:dyDescent="0.25">
      <c r="G7251" s="6">
        <v>41596</v>
      </c>
      <c r="H7251" t="s">
        <v>51</v>
      </c>
      <c r="I7251" t="s">
        <v>18</v>
      </c>
      <c r="J7251">
        <v>0.03</v>
      </c>
      <c r="K7251">
        <v>2</v>
      </c>
      <c r="M7251" s="4">
        <f>ROUND(VLOOKUP(fUnitSales[[#This Row],[Product]],dProducts[],2,0)*(1-fUnitSales[[#This Row],[Discount]])*fUnitSales[[#This Row],[Units]],2)</f>
        <v>44.52</v>
      </c>
      <c r="N7251" s="4" t="str">
        <f>VLOOKUP(fUnitSales[[#This Row],[SalesRep]],dSalesRep[],2,0)</f>
        <v>West</v>
      </c>
    </row>
    <row r="7252" spans="7:14" x14ac:dyDescent="0.25">
      <c r="G7252" s="6">
        <v>41986</v>
      </c>
      <c r="H7252" t="s">
        <v>40</v>
      </c>
      <c r="I7252" t="s">
        <v>37</v>
      </c>
      <c r="J7252">
        <v>1.4999999999999999E-2</v>
      </c>
      <c r="K7252">
        <v>2</v>
      </c>
      <c r="M7252" s="4">
        <f>ROUND(VLOOKUP(fUnitSales[[#This Row],[Product]],dProducts[],2,0)*(1-fUnitSales[[#This Row],[Discount]])*fUnitSales[[#This Row],[Units]],2)</f>
        <v>49.25</v>
      </c>
      <c r="N7252" s="4" t="str">
        <f>VLOOKUP(fUnitSales[[#This Row],[SalesRep]],dSalesRep[],2,0)</f>
        <v>East</v>
      </c>
    </row>
    <row r="7253" spans="7:14" x14ac:dyDescent="0.25">
      <c r="G7253" s="6">
        <v>41570</v>
      </c>
      <c r="H7253" t="s">
        <v>30</v>
      </c>
      <c r="I7253" t="s">
        <v>8</v>
      </c>
      <c r="J7253">
        <v>0</v>
      </c>
      <c r="K7253">
        <v>4</v>
      </c>
      <c r="M7253" s="4">
        <f>ROUND(VLOOKUP(fUnitSales[[#This Row],[Product]],dProducts[],2,0)*(1-fUnitSales[[#This Row],[Discount]])*fUnitSales[[#This Row],[Units]],2)</f>
        <v>84</v>
      </c>
      <c r="N7253" s="4" t="str">
        <f>VLOOKUP(fUnitSales[[#This Row],[SalesRep]],dSalesRep[],2,0)</f>
        <v>East</v>
      </c>
    </row>
    <row r="7254" spans="7:14" x14ac:dyDescent="0.25">
      <c r="G7254" s="6">
        <v>41612</v>
      </c>
      <c r="H7254" t="s">
        <v>27</v>
      </c>
      <c r="I7254" t="s">
        <v>8</v>
      </c>
      <c r="J7254">
        <v>0</v>
      </c>
      <c r="K7254">
        <v>2</v>
      </c>
      <c r="M7254" s="4">
        <f>ROUND(VLOOKUP(fUnitSales[[#This Row],[Product]],dProducts[],2,0)*(1-fUnitSales[[#This Row],[Discount]])*fUnitSales[[#This Row],[Units]],2)</f>
        <v>42</v>
      </c>
      <c r="N7254" s="4" t="str">
        <f>VLOOKUP(fUnitSales[[#This Row],[SalesRep]],dSalesRep[],2,0)</f>
        <v>MidWest</v>
      </c>
    </row>
    <row r="7255" spans="7:14" x14ac:dyDescent="0.25">
      <c r="G7255" s="6">
        <v>41405</v>
      </c>
      <c r="H7255" t="s">
        <v>65</v>
      </c>
      <c r="I7255" t="s">
        <v>31</v>
      </c>
      <c r="J7255">
        <v>0</v>
      </c>
      <c r="K7255">
        <v>1</v>
      </c>
      <c r="M7255" s="4">
        <f>ROUND(VLOOKUP(fUnitSales[[#This Row],[Product]],dProducts[],2,0)*(1-fUnitSales[[#This Row],[Discount]])*fUnitSales[[#This Row],[Units]],2)</f>
        <v>30</v>
      </c>
      <c r="N7255" s="4" t="str">
        <f>VLOOKUP(fUnitSales[[#This Row],[SalesRep]],dSalesRep[],2,0)</f>
        <v>West</v>
      </c>
    </row>
    <row r="7256" spans="7:14" x14ac:dyDescent="0.25">
      <c r="G7256" s="6">
        <v>41947</v>
      </c>
      <c r="H7256" t="s">
        <v>9</v>
      </c>
      <c r="I7256" t="s">
        <v>25</v>
      </c>
      <c r="J7256">
        <v>0</v>
      </c>
      <c r="K7256">
        <v>3</v>
      </c>
      <c r="M7256" s="4">
        <f>ROUND(VLOOKUP(fUnitSales[[#This Row],[Product]],dProducts[],2,0)*(1-fUnitSales[[#This Row],[Discount]])*fUnitSales[[#This Row],[Units]],2)</f>
        <v>102</v>
      </c>
      <c r="N7256" s="4" t="str">
        <f>VLOOKUP(fUnitSales[[#This Row],[SalesRep]],dSalesRep[],2,0)</f>
        <v>MidWest</v>
      </c>
    </row>
    <row r="7257" spans="7:14" x14ac:dyDescent="0.25">
      <c r="G7257" s="6">
        <v>41951</v>
      </c>
      <c r="H7257" t="s">
        <v>59</v>
      </c>
      <c r="I7257" t="s">
        <v>22</v>
      </c>
      <c r="J7257">
        <v>0.02</v>
      </c>
      <c r="K7257">
        <v>3</v>
      </c>
      <c r="M7257" s="4">
        <f>ROUND(VLOOKUP(fUnitSales[[#This Row],[Product]],dProducts[],2,0)*(1-fUnitSales[[#This Row],[Discount]])*fUnitSales[[#This Row],[Units]],2)</f>
        <v>73.5</v>
      </c>
      <c r="N7257" s="4" t="str">
        <f>VLOOKUP(fUnitSales[[#This Row],[SalesRep]],dSalesRep[],2,0)</f>
        <v>East</v>
      </c>
    </row>
    <row r="7258" spans="7:14" x14ac:dyDescent="0.25">
      <c r="G7258" s="6">
        <v>41835</v>
      </c>
      <c r="H7258" t="s">
        <v>36</v>
      </c>
      <c r="I7258" t="s">
        <v>37</v>
      </c>
      <c r="J7258">
        <v>1.4999999999999999E-2</v>
      </c>
      <c r="K7258">
        <v>12</v>
      </c>
      <c r="M7258" s="4">
        <f>ROUND(VLOOKUP(fUnitSales[[#This Row],[Product]],dProducts[],2,0)*(1-fUnitSales[[#This Row],[Discount]])*fUnitSales[[#This Row],[Units]],2)</f>
        <v>295.5</v>
      </c>
      <c r="N7258" s="4" t="str">
        <f>VLOOKUP(fUnitSales[[#This Row],[SalesRep]],dSalesRep[],2,0)</f>
        <v>West</v>
      </c>
    </row>
    <row r="7259" spans="7:14" x14ac:dyDescent="0.25">
      <c r="G7259" s="6">
        <v>41631</v>
      </c>
      <c r="H7259" t="s">
        <v>32</v>
      </c>
      <c r="I7259" t="s">
        <v>18</v>
      </c>
      <c r="J7259">
        <v>0</v>
      </c>
      <c r="K7259">
        <v>1</v>
      </c>
      <c r="M7259" s="4">
        <f>ROUND(VLOOKUP(fUnitSales[[#This Row],[Product]],dProducts[],2,0)*(1-fUnitSales[[#This Row],[Discount]])*fUnitSales[[#This Row],[Units]],2)</f>
        <v>22.95</v>
      </c>
      <c r="N7259" s="4" t="str">
        <f>VLOOKUP(fUnitSales[[#This Row],[SalesRep]],dSalesRep[],2,0)</f>
        <v>West</v>
      </c>
    </row>
    <row r="7260" spans="7:14" x14ac:dyDescent="0.25">
      <c r="G7260" s="6">
        <v>41764</v>
      </c>
      <c r="H7260" t="s">
        <v>84</v>
      </c>
      <c r="I7260" t="s">
        <v>34</v>
      </c>
      <c r="J7260">
        <v>0</v>
      </c>
      <c r="K7260">
        <v>1</v>
      </c>
      <c r="M7260" s="4">
        <f>ROUND(VLOOKUP(fUnitSales[[#This Row],[Product]],dProducts[],2,0)*(1-fUnitSales[[#This Row],[Discount]])*fUnitSales[[#This Row],[Units]],2)</f>
        <v>23.5</v>
      </c>
      <c r="N7260" s="4" t="str">
        <f>VLOOKUP(fUnitSales[[#This Row],[SalesRep]],dSalesRep[],2,0)</f>
        <v>East</v>
      </c>
    </row>
    <row r="7261" spans="7:14" x14ac:dyDescent="0.25">
      <c r="G7261" s="6">
        <v>41590</v>
      </c>
      <c r="H7261" t="s">
        <v>77</v>
      </c>
      <c r="I7261" t="s">
        <v>37</v>
      </c>
      <c r="J7261">
        <v>0</v>
      </c>
      <c r="K7261">
        <v>1</v>
      </c>
      <c r="M7261" s="4">
        <f>ROUND(VLOOKUP(fUnitSales[[#This Row],[Product]],dProducts[],2,0)*(1-fUnitSales[[#This Row],[Discount]])*fUnitSales[[#This Row],[Units]],2)</f>
        <v>25</v>
      </c>
      <c r="N7261" s="4" t="str">
        <f>VLOOKUP(fUnitSales[[#This Row],[SalesRep]],dSalesRep[],2,0)</f>
        <v>MidWest</v>
      </c>
    </row>
    <row r="7262" spans="7:14" x14ac:dyDescent="0.25">
      <c r="G7262" s="6">
        <v>41966</v>
      </c>
      <c r="H7262" t="s">
        <v>54</v>
      </c>
      <c r="I7262" t="s">
        <v>17</v>
      </c>
      <c r="J7262">
        <v>0</v>
      </c>
      <c r="K7262">
        <v>1</v>
      </c>
      <c r="M7262" s="4">
        <f>ROUND(VLOOKUP(fUnitSales[[#This Row],[Product]],dProducts[],2,0)*(1-fUnitSales[[#This Row],[Discount]])*fUnitSales[[#This Row],[Units]],2)</f>
        <v>19.95</v>
      </c>
      <c r="N7262" s="4" t="str">
        <f>VLOOKUP(fUnitSales[[#This Row],[SalesRep]],dSalesRep[],2,0)</f>
        <v>East</v>
      </c>
    </row>
    <row r="7263" spans="7:14" x14ac:dyDescent="0.25">
      <c r="G7263" s="6">
        <v>41572</v>
      </c>
      <c r="H7263" t="s">
        <v>51</v>
      </c>
      <c r="I7263" t="s">
        <v>18</v>
      </c>
      <c r="J7263">
        <v>0</v>
      </c>
      <c r="K7263">
        <v>1</v>
      </c>
      <c r="M7263" s="4">
        <f>ROUND(VLOOKUP(fUnitSales[[#This Row],[Product]],dProducts[],2,0)*(1-fUnitSales[[#This Row],[Discount]])*fUnitSales[[#This Row],[Units]],2)</f>
        <v>22.95</v>
      </c>
      <c r="N7263" s="4" t="str">
        <f>VLOOKUP(fUnitSales[[#This Row],[SalesRep]],dSalesRep[],2,0)</f>
        <v>West</v>
      </c>
    </row>
    <row r="7264" spans="7:14" x14ac:dyDescent="0.25">
      <c r="G7264" s="6">
        <v>41968</v>
      </c>
      <c r="H7264" t="s">
        <v>43</v>
      </c>
      <c r="I7264" t="s">
        <v>13</v>
      </c>
      <c r="J7264">
        <v>2.5000000000000001E-2</v>
      </c>
      <c r="K7264">
        <v>4</v>
      </c>
      <c r="M7264" s="4">
        <f>ROUND(VLOOKUP(fUnitSales[[#This Row],[Product]],dProducts[],2,0)*(1-fUnitSales[[#This Row],[Discount]])*fUnitSales[[#This Row],[Units]],2)</f>
        <v>89.51</v>
      </c>
      <c r="N7264" s="4" t="str">
        <f>VLOOKUP(fUnitSales[[#This Row],[SalesRep]],dSalesRep[],2,0)</f>
        <v>MidWest</v>
      </c>
    </row>
    <row r="7265" spans="7:14" x14ac:dyDescent="0.25">
      <c r="G7265" s="6">
        <v>41984</v>
      </c>
      <c r="H7265" t="s">
        <v>90</v>
      </c>
      <c r="I7265" t="s">
        <v>28</v>
      </c>
      <c r="J7265">
        <v>0.03</v>
      </c>
      <c r="K7265">
        <v>2</v>
      </c>
      <c r="M7265" s="4">
        <f>ROUND(VLOOKUP(fUnitSales[[#This Row],[Product]],dProducts[],2,0)*(1-fUnitSales[[#This Row],[Discount]])*fUnitSales[[#This Row],[Units]],2)</f>
        <v>53.35</v>
      </c>
      <c r="N7265" s="4" t="str">
        <f>VLOOKUP(fUnitSales[[#This Row],[SalesRep]],dSalesRep[],2,0)</f>
        <v>West</v>
      </c>
    </row>
    <row r="7266" spans="7:14" x14ac:dyDescent="0.25">
      <c r="G7266" s="6">
        <v>41633</v>
      </c>
      <c r="H7266" t="s">
        <v>74</v>
      </c>
      <c r="I7266" t="s">
        <v>37</v>
      </c>
      <c r="J7266">
        <v>0.02</v>
      </c>
      <c r="K7266">
        <v>3</v>
      </c>
      <c r="M7266" s="4">
        <f>ROUND(VLOOKUP(fUnitSales[[#This Row],[Product]],dProducts[],2,0)*(1-fUnitSales[[#This Row],[Discount]])*fUnitSales[[#This Row],[Units]],2)</f>
        <v>73.5</v>
      </c>
      <c r="N7266" s="4" t="str">
        <f>VLOOKUP(fUnitSales[[#This Row],[SalesRep]],dSalesRep[],2,0)</f>
        <v>MidWest</v>
      </c>
    </row>
    <row r="7267" spans="7:14" x14ac:dyDescent="0.25">
      <c r="G7267" s="6">
        <v>41960</v>
      </c>
      <c r="H7267" t="s">
        <v>30</v>
      </c>
      <c r="I7267" t="s">
        <v>18</v>
      </c>
      <c r="J7267">
        <v>0.03</v>
      </c>
      <c r="K7267">
        <v>1</v>
      </c>
      <c r="M7267" s="4">
        <f>ROUND(VLOOKUP(fUnitSales[[#This Row],[Product]],dProducts[],2,0)*(1-fUnitSales[[#This Row],[Discount]])*fUnitSales[[#This Row],[Units]],2)</f>
        <v>22.26</v>
      </c>
      <c r="N7267" s="4" t="str">
        <f>VLOOKUP(fUnitSales[[#This Row],[SalesRep]],dSalesRep[],2,0)</f>
        <v>East</v>
      </c>
    </row>
    <row r="7268" spans="7:14" x14ac:dyDescent="0.25">
      <c r="G7268" s="6">
        <v>41289</v>
      </c>
      <c r="H7268" t="s">
        <v>44</v>
      </c>
      <c r="I7268" t="s">
        <v>8</v>
      </c>
      <c r="J7268">
        <v>0</v>
      </c>
      <c r="K7268">
        <v>1</v>
      </c>
      <c r="M7268" s="4">
        <f>ROUND(VLOOKUP(fUnitSales[[#This Row],[Product]],dProducts[],2,0)*(1-fUnitSales[[#This Row],[Discount]])*fUnitSales[[#This Row],[Units]],2)</f>
        <v>21</v>
      </c>
      <c r="N7268" s="4" t="str">
        <f>VLOOKUP(fUnitSales[[#This Row],[SalesRep]],dSalesRep[],2,0)</f>
        <v>MidWest</v>
      </c>
    </row>
    <row r="7269" spans="7:14" x14ac:dyDescent="0.25">
      <c r="G7269" s="6">
        <v>41514</v>
      </c>
      <c r="H7269" t="s">
        <v>85</v>
      </c>
      <c r="I7269" t="s">
        <v>25</v>
      </c>
      <c r="J7269">
        <v>0</v>
      </c>
      <c r="K7269">
        <v>3</v>
      </c>
      <c r="M7269" s="4">
        <f>ROUND(VLOOKUP(fUnitSales[[#This Row],[Product]],dProducts[],2,0)*(1-fUnitSales[[#This Row],[Discount]])*fUnitSales[[#This Row],[Units]],2)</f>
        <v>102</v>
      </c>
      <c r="N7269" s="4" t="str">
        <f>VLOOKUP(fUnitSales[[#This Row],[SalesRep]],dSalesRep[],2,0)</f>
        <v>West</v>
      </c>
    </row>
    <row r="7270" spans="7:14" x14ac:dyDescent="0.25">
      <c r="G7270" s="6">
        <v>41588</v>
      </c>
      <c r="H7270" t="s">
        <v>78</v>
      </c>
      <c r="I7270" t="s">
        <v>25</v>
      </c>
      <c r="J7270">
        <v>0</v>
      </c>
      <c r="K7270">
        <v>3</v>
      </c>
      <c r="M7270" s="4">
        <f>ROUND(VLOOKUP(fUnitSales[[#This Row],[Product]],dProducts[],2,0)*(1-fUnitSales[[#This Row],[Discount]])*fUnitSales[[#This Row],[Units]],2)</f>
        <v>102</v>
      </c>
      <c r="N7270" s="4" t="str">
        <f>VLOOKUP(fUnitSales[[#This Row],[SalesRep]],dSalesRep[],2,0)</f>
        <v>West</v>
      </c>
    </row>
    <row r="7271" spans="7:14" x14ac:dyDescent="0.25">
      <c r="G7271" s="6">
        <v>41904</v>
      </c>
      <c r="H7271" t="s">
        <v>44</v>
      </c>
      <c r="I7271" t="s">
        <v>8</v>
      </c>
      <c r="J7271">
        <v>0.03</v>
      </c>
      <c r="K7271">
        <v>2</v>
      </c>
      <c r="M7271" s="4">
        <f>ROUND(VLOOKUP(fUnitSales[[#This Row],[Product]],dProducts[],2,0)*(1-fUnitSales[[#This Row],[Discount]])*fUnitSales[[#This Row],[Units]],2)</f>
        <v>40.74</v>
      </c>
      <c r="N7271" s="4" t="str">
        <f>VLOOKUP(fUnitSales[[#This Row],[SalesRep]],dSalesRep[],2,0)</f>
        <v>MidWest</v>
      </c>
    </row>
    <row r="7272" spans="7:14" x14ac:dyDescent="0.25">
      <c r="G7272" s="6">
        <v>41992</v>
      </c>
      <c r="H7272" t="s">
        <v>44</v>
      </c>
      <c r="I7272" t="s">
        <v>31</v>
      </c>
      <c r="J7272">
        <v>0</v>
      </c>
      <c r="K7272">
        <v>2</v>
      </c>
      <c r="M7272" s="4">
        <f>ROUND(VLOOKUP(fUnitSales[[#This Row],[Product]],dProducts[],2,0)*(1-fUnitSales[[#This Row],[Discount]])*fUnitSales[[#This Row],[Units]],2)</f>
        <v>60</v>
      </c>
      <c r="N7272" s="4" t="str">
        <f>VLOOKUP(fUnitSales[[#This Row],[SalesRep]],dSalesRep[],2,0)</f>
        <v>MidWest</v>
      </c>
    </row>
    <row r="7273" spans="7:14" x14ac:dyDescent="0.25">
      <c r="G7273" s="6">
        <v>41593</v>
      </c>
      <c r="H7273" t="s">
        <v>60</v>
      </c>
      <c r="I7273" t="s">
        <v>22</v>
      </c>
      <c r="J7273">
        <v>0.01</v>
      </c>
      <c r="K7273">
        <v>1</v>
      </c>
      <c r="M7273" s="4">
        <f>ROUND(VLOOKUP(fUnitSales[[#This Row],[Product]],dProducts[],2,0)*(1-fUnitSales[[#This Row],[Discount]])*fUnitSales[[#This Row],[Units]],2)</f>
        <v>24.75</v>
      </c>
      <c r="N7273" s="4" t="str">
        <f>VLOOKUP(fUnitSales[[#This Row],[SalesRep]],dSalesRep[],2,0)</f>
        <v>South</v>
      </c>
    </row>
    <row r="7274" spans="7:14" x14ac:dyDescent="0.25">
      <c r="G7274" s="6">
        <v>41745</v>
      </c>
      <c r="H7274" t="s">
        <v>69</v>
      </c>
      <c r="I7274" t="s">
        <v>13</v>
      </c>
      <c r="J7274">
        <v>0</v>
      </c>
      <c r="K7274">
        <v>3</v>
      </c>
      <c r="M7274" s="4">
        <f>ROUND(VLOOKUP(fUnitSales[[#This Row],[Product]],dProducts[],2,0)*(1-fUnitSales[[#This Row],[Discount]])*fUnitSales[[#This Row],[Units]],2)</f>
        <v>68.849999999999994</v>
      </c>
      <c r="N7274" s="4" t="str">
        <f>VLOOKUP(fUnitSales[[#This Row],[SalesRep]],dSalesRep[],2,0)</f>
        <v>MidWest</v>
      </c>
    </row>
    <row r="7275" spans="7:14" x14ac:dyDescent="0.25">
      <c r="G7275" s="6">
        <v>41582</v>
      </c>
      <c r="H7275" t="s">
        <v>90</v>
      </c>
      <c r="I7275" t="s">
        <v>25</v>
      </c>
      <c r="J7275">
        <v>0</v>
      </c>
      <c r="K7275">
        <v>2</v>
      </c>
      <c r="M7275" s="4">
        <f>ROUND(VLOOKUP(fUnitSales[[#This Row],[Product]],dProducts[],2,0)*(1-fUnitSales[[#This Row],[Discount]])*fUnitSales[[#This Row],[Units]],2)</f>
        <v>68</v>
      </c>
      <c r="N7275" s="4" t="str">
        <f>VLOOKUP(fUnitSales[[#This Row],[SalesRep]],dSalesRep[],2,0)</f>
        <v>West</v>
      </c>
    </row>
    <row r="7276" spans="7:14" x14ac:dyDescent="0.25">
      <c r="G7276" s="6">
        <v>41337</v>
      </c>
      <c r="H7276" t="s">
        <v>90</v>
      </c>
      <c r="I7276" t="s">
        <v>28</v>
      </c>
      <c r="J7276">
        <v>1.4999999999999999E-2</v>
      </c>
      <c r="K7276">
        <v>1</v>
      </c>
      <c r="M7276" s="4">
        <f>ROUND(VLOOKUP(fUnitSales[[#This Row],[Product]],dProducts[],2,0)*(1-fUnitSales[[#This Row],[Discount]])*fUnitSales[[#This Row],[Units]],2)</f>
        <v>27.09</v>
      </c>
      <c r="N7276" s="4" t="str">
        <f>VLOOKUP(fUnitSales[[#This Row],[SalesRep]],dSalesRep[],2,0)</f>
        <v>West</v>
      </c>
    </row>
    <row r="7277" spans="7:14" x14ac:dyDescent="0.25">
      <c r="G7277" s="6">
        <v>41957</v>
      </c>
      <c r="H7277" t="s">
        <v>29</v>
      </c>
      <c r="I7277" t="s">
        <v>17</v>
      </c>
      <c r="J7277">
        <v>0</v>
      </c>
      <c r="K7277">
        <v>2</v>
      </c>
      <c r="M7277" s="4">
        <f>ROUND(VLOOKUP(fUnitSales[[#This Row],[Product]],dProducts[],2,0)*(1-fUnitSales[[#This Row],[Discount]])*fUnitSales[[#This Row],[Units]],2)</f>
        <v>39.9</v>
      </c>
      <c r="N7277" s="4" t="str">
        <f>VLOOKUP(fUnitSales[[#This Row],[SalesRep]],dSalesRep[],2,0)</f>
        <v>MidWest</v>
      </c>
    </row>
    <row r="7278" spans="7:14" x14ac:dyDescent="0.25">
      <c r="G7278" s="6">
        <v>41615</v>
      </c>
      <c r="H7278" t="s">
        <v>86</v>
      </c>
      <c r="I7278" t="s">
        <v>34</v>
      </c>
      <c r="J7278">
        <v>0</v>
      </c>
      <c r="K7278">
        <v>2</v>
      </c>
      <c r="M7278" s="4">
        <f>ROUND(VLOOKUP(fUnitSales[[#This Row],[Product]],dProducts[],2,0)*(1-fUnitSales[[#This Row],[Discount]])*fUnitSales[[#This Row],[Units]],2)</f>
        <v>47</v>
      </c>
      <c r="N7278" s="4" t="str">
        <f>VLOOKUP(fUnitSales[[#This Row],[SalesRep]],dSalesRep[],2,0)</f>
        <v>West</v>
      </c>
    </row>
    <row r="7279" spans="7:14" x14ac:dyDescent="0.25">
      <c r="G7279" s="6">
        <v>41605</v>
      </c>
      <c r="H7279" t="s">
        <v>46</v>
      </c>
      <c r="I7279" t="s">
        <v>17</v>
      </c>
      <c r="J7279">
        <v>2.5000000000000001E-2</v>
      </c>
      <c r="K7279">
        <v>1</v>
      </c>
      <c r="M7279" s="4">
        <f>ROUND(VLOOKUP(fUnitSales[[#This Row],[Product]],dProducts[],2,0)*(1-fUnitSales[[#This Row],[Discount]])*fUnitSales[[#This Row],[Units]],2)</f>
        <v>19.45</v>
      </c>
      <c r="N7279" s="4" t="str">
        <f>VLOOKUP(fUnitSales[[#This Row],[SalesRep]],dSalesRep[],2,0)</f>
        <v>MidWest</v>
      </c>
    </row>
    <row r="7280" spans="7:14" x14ac:dyDescent="0.25">
      <c r="G7280" s="6">
        <v>41957</v>
      </c>
      <c r="H7280" t="s">
        <v>43</v>
      </c>
      <c r="I7280" t="s">
        <v>34</v>
      </c>
      <c r="J7280">
        <v>0.01</v>
      </c>
      <c r="K7280">
        <v>3</v>
      </c>
      <c r="M7280" s="4">
        <f>ROUND(VLOOKUP(fUnitSales[[#This Row],[Product]],dProducts[],2,0)*(1-fUnitSales[[#This Row],[Discount]])*fUnitSales[[#This Row],[Units]],2)</f>
        <v>69.8</v>
      </c>
      <c r="N7280" s="4" t="str">
        <f>VLOOKUP(fUnitSales[[#This Row],[SalesRep]],dSalesRep[],2,0)</f>
        <v>MidWest</v>
      </c>
    </row>
    <row r="7281" spans="7:14" x14ac:dyDescent="0.25">
      <c r="G7281" s="6">
        <v>41554</v>
      </c>
      <c r="H7281" t="s">
        <v>75</v>
      </c>
      <c r="I7281" t="s">
        <v>37</v>
      </c>
      <c r="J7281">
        <v>0</v>
      </c>
      <c r="K7281">
        <v>2</v>
      </c>
      <c r="M7281" s="4">
        <f>ROUND(VLOOKUP(fUnitSales[[#This Row],[Product]],dProducts[],2,0)*(1-fUnitSales[[#This Row],[Discount]])*fUnitSales[[#This Row],[Units]],2)</f>
        <v>50</v>
      </c>
      <c r="N7281" s="4" t="str">
        <f>VLOOKUP(fUnitSales[[#This Row],[SalesRep]],dSalesRep[],2,0)</f>
        <v>West</v>
      </c>
    </row>
    <row r="7282" spans="7:14" x14ac:dyDescent="0.25">
      <c r="G7282" s="6">
        <v>41998</v>
      </c>
      <c r="H7282" t="s">
        <v>80</v>
      </c>
      <c r="I7282" t="s">
        <v>31</v>
      </c>
      <c r="J7282">
        <v>0</v>
      </c>
      <c r="K7282">
        <v>24</v>
      </c>
      <c r="M7282" s="4">
        <f>ROUND(VLOOKUP(fUnitSales[[#This Row],[Product]],dProducts[],2,0)*(1-fUnitSales[[#This Row],[Discount]])*fUnitSales[[#This Row],[Units]],2)</f>
        <v>720</v>
      </c>
      <c r="N7282" s="4" t="str">
        <f>VLOOKUP(fUnitSales[[#This Row],[SalesRep]],dSalesRep[],2,0)</f>
        <v>MidWest</v>
      </c>
    </row>
    <row r="7283" spans="7:14" x14ac:dyDescent="0.25">
      <c r="G7283" s="6">
        <v>41987</v>
      </c>
      <c r="H7283" t="s">
        <v>26</v>
      </c>
      <c r="I7283" t="s">
        <v>22</v>
      </c>
      <c r="J7283">
        <v>0.03</v>
      </c>
      <c r="K7283">
        <v>2</v>
      </c>
      <c r="M7283" s="4">
        <f>ROUND(VLOOKUP(fUnitSales[[#This Row],[Product]],dProducts[],2,0)*(1-fUnitSales[[#This Row],[Discount]])*fUnitSales[[#This Row],[Units]],2)</f>
        <v>48.5</v>
      </c>
      <c r="N7283" s="4" t="str">
        <f>VLOOKUP(fUnitSales[[#This Row],[SalesRep]],dSalesRep[],2,0)</f>
        <v>West</v>
      </c>
    </row>
    <row r="7284" spans="7:14" x14ac:dyDescent="0.25">
      <c r="G7284" s="6">
        <v>41403</v>
      </c>
      <c r="H7284" t="s">
        <v>61</v>
      </c>
      <c r="I7284" t="s">
        <v>25</v>
      </c>
      <c r="J7284">
        <v>0</v>
      </c>
      <c r="K7284">
        <v>1</v>
      </c>
      <c r="M7284" s="4">
        <f>ROUND(VLOOKUP(fUnitSales[[#This Row],[Product]],dProducts[],2,0)*(1-fUnitSales[[#This Row],[Discount]])*fUnitSales[[#This Row],[Units]],2)</f>
        <v>34</v>
      </c>
      <c r="N7284" s="4" t="str">
        <f>VLOOKUP(fUnitSales[[#This Row],[SalesRep]],dSalesRep[],2,0)</f>
        <v>South</v>
      </c>
    </row>
    <row r="7285" spans="7:14" x14ac:dyDescent="0.25">
      <c r="G7285" s="6">
        <v>42002</v>
      </c>
      <c r="H7285" t="s">
        <v>85</v>
      </c>
      <c r="I7285" t="s">
        <v>17</v>
      </c>
      <c r="J7285">
        <v>0.03</v>
      </c>
      <c r="K7285">
        <v>1</v>
      </c>
      <c r="M7285" s="4">
        <f>ROUND(VLOOKUP(fUnitSales[[#This Row],[Product]],dProducts[],2,0)*(1-fUnitSales[[#This Row],[Discount]])*fUnitSales[[#This Row],[Units]],2)</f>
        <v>19.350000000000001</v>
      </c>
      <c r="N7285" s="4" t="str">
        <f>VLOOKUP(fUnitSales[[#This Row],[SalesRep]],dSalesRep[],2,0)</f>
        <v>West</v>
      </c>
    </row>
    <row r="7286" spans="7:14" x14ac:dyDescent="0.25">
      <c r="G7286" s="6">
        <v>42002</v>
      </c>
      <c r="H7286" t="s">
        <v>67</v>
      </c>
      <c r="I7286" t="s">
        <v>25</v>
      </c>
      <c r="J7286">
        <v>0.01</v>
      </c>
      <c r="K7286">
        <v>1</v>
      </c>
      <c r="M7286" s="4">
        <f>ROUND(VLOOKUP(fUnitSales[[#This Row],[Product]],dProducts[],2,0)*(1-fUnitSales[[#This Row],[Discount]])*fUnitSales[[#This Row],[Units]],2)</f>
        <v>33.659999999999997</v>
      </c>
      <c r="N7286" s="4" t="str">
        <f>VLOOKUP(fUnitSales[[#This Row],[SalesRep]],dSalesRep[],2,0)</f>
        <v>West</v>
      </c>
    </row>
    <row r="7287" spans="7:14" x14ac:dyDescent="0.25">
      <c r="G7287" s="6">
        <v>41664</v>
      </c>
      <c r="H7287" t="s">
        <v>44</v>
      </c>
      <c r="I7287" t="s">
        <v>17</v>
      </c>
      <c r="J7287">
        <v>0.02</v>
      </c>
      <c r="K7287">
        <v>2</v>
      </c>
      <c r="M7287" s="4">
        <f>ROUND(VLOOKUP(fUnitSales[[#This Row],[Product]],dProducts[],2,0)*(1-fUnitSales[[#This Row],[Discount]])*fUnitSales[[#This Row],[Units]],2)</f>
        <v>39.1</v>
      </c>
      <c r="N7287" s="4" t="str">
        <f>VLOOKUP(fUnitSales[[#This Row],[SalesRep]],dSalesRep[],2,0)</f>
        <v>MidWest</v>
      </c>
    </row>
    <row r="7288" spans="7:14" x14ac:dyDescent="0.25">
      <c r="G7288" s="6">
        <v>41553</v>
      </c>
      <c r="H7288" t="s">
        <v>35</v>
      </c>
      <c r="I7288" t="s">
        <v>13</v>
      </c>
      <c r="J7288">
        <v>0</v>
      </c>
      <c r="K7288">
        <v>2</v>
      </c>
      <c r="M7288" s="4">
        <f>ROUND(VLOOKUP(fUnitSales[[#This Row],[Product]],dProducts[],2,0)*(1-fUnitSales[[#This Row],[Discount]])*fUnitSales[[#This Row],[Units]],2)</f>
        <v>45.9</v>
      </c>
      <c r="N7288" s="4" t="str">
        <f>VLOOKUP(fUnitSales[[#This Row],[SalesRep]],dSalesRep[],2,0)</f>
        <v>MidWest</v>
      </c>
    </row>
    <row r="7289" spans="7:14" x14ac:dyDescent="0.25">
      <c r="G7289" s="6">
        <v>41978</v>
      </c>
      <c r="H7289" t="s">
        <v>67</v>
      </c>
      <c r="I7289" t="s">
        <v>37</v>
      </c>
      <c r="J7289">
        <v>0.01</v>
      </c>
      <c r="K7289">
        <v>3</v>
      </c>
      <c r="M7289" s="4">
        <f>ROUND(VLOOKUP(fUnitSales[[#This Row],[Product]],dProducts[],2,0)*(1-fUnitSales[[#This Row],[Discount]])*fUnitSales[[#This Row],[Units]],2)</f>
        <v>74.25</v>
      </c>
      <c r="N7289" s="4" t="str">
        <f>VLOOKUP(fUnitSales[[#This Row],[SalesRep]],dSalesRep[],2,0)</f>
        <v>West</v>
      </c>
    </row>
    <row r="7290" spans="7:14" x14ac:dyDescent="0.25">
      <c r="G7290" s="6">
        <v>41835</v>
      </c>
      <c r="H7290" t="s">
        <v>29</v>
      </c>
      <c r="I7290" t="s">
        <v>13</v>
      </c>
      <c r="J7290">
        <v>2.5000000000000001E-2</v>
      </c>
      <c r="K7290">
        <v>3</v>
      </c>
      <c r="M7290" s="4">
        <f>ROUND(VLOOKUP(fUnitSales[[#This Row],[Product]],dProducts[],2,0)*(1-fUnitSales[[#This Row],[Discount]])*fUnitSales[[#This Row],[Units]],2)</f>
        <v>67.13</v>
      </c>
      <c r="N7290" s="4" t="str">
        <f>VLOOKUP(fUnitSales[[#This Row],[SalesRep]],dSalesRep[],2,0)</f>
        <v>MidWest</v>
      </c>
    </row>
    <row r="7291" spans="7:14" x14ac:dyDescent="0.25">
      <c r="G7291" s="6">
        <v>41957</v>
      </c>
      <c r="H7291" t="s">
        <v>27</v>
      </c>
      <c r="I7291" t="s">
        <v>8</v>
      </c>
      <c r="J7291">
        <v>2.5000000000000001E-2</v>
      </c>
      <c r="K7291">
        <v>1</v>
      </c>
      <c r="M7291" s="4">
        <f>ROUND(VLOOKUP(fUnitSales[[#This Row],[Product]],dProducts[],2,0)*(1-fUnitSales[[#This Row],[Discount]])*fUnitSales[[#This Row],[Units]],2)</f>
        <v>20.48</v>
      </c>
      <c r="N7291" s="4" t="str">
        <f>VLOOKUP(fUnitSales[[#This Row],[SalesRep]],dSalesRep[],2,0)</f>
        <v>MidWest</v>
      </c>
    </row>
    <row r="7292" spans="7:14" x14ac:dyDescent="0.25">
      <c r="G7292" s="6">
        <v>41602</v>
      </c>
      <c r="H7292" t="s">
        <v>35</v>
      </c>
      <c r="I7292" t="s">
        <v>18</v>
      </c>
      <c r="J7292">
        <v>0.02</v>
      </c>
      <c r="K7292">
        <v>2</v>
      </c>
      <c r="M7292" s="4">
        <f>ROUND(VLOOKUP(fUnitSales[[#This Row],[Product]],dProducts[],2,0)*(1-fUnitSales[[#This Row],[Discount]])*fUnitSales[[#This Row],[Units]],2)</f>
        <v>44.98</v>
      </c>
      <c r="N7292" s="4" t="str">
        <f>VLOOKUP(fUnitSales[[#This Row],[SalesRep]],dSalesRep[],2,0)</f>
        <v>MidWest</v>
      </c>
    </row>
    <row r="7293" spans="7:14" x14ac:dyDescent="0.25">
      <c r="G7293" s="6">
        <v>41981</v>
      </c>
      <c r="H7293" t="s">
        <v>85</v>
      </c>
      <c r="I7293" t="s">
        <v>37</v>
      </c>
      <c r="J7293">
        <v>0</v>
      </c>
      <c r="K7293">
        <v>1</v>
      </c>
      <c r="M7293" s="4">
        <f>ROUND(VLOOKUP(fUnitSales[[#This Row],[Product]],dProducts[],2,0)*(1-fUnitSales[[#This Row],[Discount]])*fUnitSales[[#This Row],[Units]],2)</f>
        <v>25</v>
      </c>
      <c r="N7293" s="4" t="str">
        <f>VLOOKUP(fUnitSales[[#This Row],[SalesRep]],dSalesRep[],2,0)</f>
        <v>West</v>
      </c>
    </row>
    <row r="7294" spans="7:14" x14ac:dyDescent="0.25">
      <c r="G7294" s="6">
        <v>41976</v>
      </c>
      <c r="H7294" t="s">
        <v>45</v>
      </c>
      <c r="I7294" t="s">
        <v>37</v>
      </c>
      <c r="J7294">
        <v>0</v>
      </c>
      <c r="K7294">
        <v>3</v>
      </c>
      <c r="M7294" s="4">
        <f>ROUND(VLOOKUP(fUnitSales[[#This Row],[Product]],dProducts[],2,0)*(1-fUnitSales[[#This Row],[Discount]])*fUnitSales[[#This Row],[Units]],2)</f>
        <v>75</v>
      </c>
      <c r="N7294" s="4" t="str">
        <f>VLOOKUP(fUnitSales[[#This Row],[SalesRep]],dSalesRep[],2,0)</f>
        <v>MidWest</v>
      </c>
    </row>
    <row r="7295" spans="7:14" x14ac:dyDescent="0.25">
      <c r="G7295" s="6">
        <v>41624</v>
      </c>
      <c r="H7295" t="s">
        <v>14</v>
      </c>
      <c r="I7295" t="s">
        <v>22</v>
      </c>
      <c r="J7295">
        <v>0</v>
      </c>
      <c r="K7295">
        <v>2</v>
      </c>
      <c r="M7295" s="4">
        <f>ROUND(VLOOKUP(fUnitSales[[#This Row],[Product]],dProducts[],2,0)*(1-fUnitSales[[#This Row],[Discount]])*fUnitSales[[#This Row],[Units]],2)</f>
        <v>50</v>
      </c>
      <c r="N7295" s="4" t="str">
        <f>VLOOKUP(fUnitSales[[#This Row],[SalesRep]],dSalesRep[],2,0)</f>
        <v>West</v>
      </c>
    </row>
    <row r="7296" spans="7:14" x14ac:dyDescent="0.25">
      <c r="G7296" s="6">
        <v>41905</v>
      </c>
      <c r="H7296" t="s">
        <v>46</v>
      </c>
      <c r="I7296" t="s">
        <v>28</v>
      </c>
      <c r="J7296">
        <v>0.03</v>
      </c>
      <c r="K7296">
        <v>2</v>
      </c>
      <c r="M7296" s="4">
        <f>ROUND(VLOOKUP(fUnitSales[[#This Row],[Product]],dProducts[],2,0)*(1-fUnitSales[[#This Row],[Discount]])*fUnitSales[[#This Row],[Units]],2)</f>
        <v>53.35</v>
      </c>
      <c r="N7296" s="4" t="str">
        <f>VLOOKUP(fUnitSales[[#This Row],[SalesRep]],dSalesRep[],2,0)</f>
        <v>MidWest</v>
      </c>
    </row>
    <row r="7297" spans="7:14" x14ac:dyDescent="0.25">
      <c r="G7297" s="6">
        <v>41979</v>
      </c>
      <c r="H7297" t="s">
        <v>90</v>
      </c>
      <c r="I7297" t="s">
        <v>34</v>
      </c>
      <c r="J7297">
        <v>1.4999999999999999E-2</v>
      </c>
      <c r="K7297">
        <v>2</v>
      </c>
      <c r="M7297" s="4">
        <f>ROUND(VLOOKUP(fUnitSales[[#This Row],[Product]],dProducts[],2,0)*(1-fUnitSales[[#This Row],[Discount]])*fUnitSales[[#This Row],[Units]],2)</f>
        <v>46.3</v>
      </c>
      <c r="N7297" s="4" t="str">
        <f>VLOOKUP(fUnitSales[[#This Row],[SalesRep]],dSalesRep[],2,0)</f>
        <v>West</v>
      </c>
    </row>
    <row r="7298" spans="7:14" x14ac:dyDescent="0.25">
      <c r="G7298" s="6">
        <v>41986</v>
      </c>
      <c r="H7298" t="s">
        <v>91</v>
      </c>
      <c r="I7298" t="s">
        <v>13</v>
      </c>
      <c r="J7298">
        <v>0.03</v>
      </c>
      <c r="K7298">
        <v>3</v>
      </c>
      <c r="M7298" s="4">
        <f>ROUND(VLOOKUP(fUnitSales[[#This Row],[Product]],dProducts[],2,0)*(1-fUnitSales[[#This Row],[Discount]])*fUnitSales[[#This Row],[Units]],2)</f>
        <v>66.78</v>
      </c>
      <c r="N7298" s="4" t="str">
        <f>VLOOKUP(fUnitSales[[#This Row],[SalesRep]],dSalesRep[],2,0)</f>
        <v>East</v>
      </c>
    </row>
    <row r="7299" spans="7:14" x14ac:dyDescent="0.25">
      <c r="G7299" s="6">
        <v>41620</v>
      </c>
      <c r="H7299" t="s">
        <v>41</v>
      </c>
      <c r="I7299" t="s">
        <v>13</v>
      </c>
      <c r="J7299">
        <v>0</v>
      </c>
      <c r="K7299">
        <v>3</v>
      </c>
      <c r="M7299" s="4">
        <f>ROUND(VLOOKUP(fUnitSales[[#This Row],[Product]],dProducts[],2,0)*(1-fUnitSales[[#This Row],[Discount]])*fUnitSales[[#This Row],[Units]],2)</f>
        <v>68.849999999999994</v>
      </c>
      <c r="N7299" s="4" t="str">
        <f>VLOOKUP(fUnitSales[[#This Row],[SalesRep]],dSalesRep[],2,0)</f>
        <v>South</v>
      </c>
    </row>
    <row r="7300" spans="7:14" x14ac:dyDescent="0.25">
      <c r="G7300" s="6">
        <v>41320</v>
      </c>
      <c r="H7300" t="s">
        <v>41</v>
      </c>
      <c r="I7300" t="s">
        <v>34</v>
      </c>
      <c r="J7300">
        <v>2.5000000000000001E-2</v>
      </c>
      <c r="K7300">
        <v>2</v>
      </c>
      <c r="M7300" s="4">
        <f>ROUND(VLOOKUP(fUnitSales[[#This Row],[Product]],dProducts[],2,0)*(1-fUnitSales[[#This Row],[Discount]])*fUnitSales[[#This Row],[Units]],2)</f>
        <v>45.83</v>
      </c>
      <c r="N7300" s="4" t="str">
        <f>VLOOKUP(fUnitSales[[#This Row],[SalesRep]],dSalesRep[],2,0)</f>
        <v>South</v>
      </c>
    </row>
    <row r="7301" spans="7:14" x14ac:dyDescent="0.25">
      <c r="G7301" s="6">
        <v>41736</v>
      </c>
      <c r="H7301" t="s">
        <v>43</v>
      </c>
      <c r="I7301" t="s">
        <v>13</v>
      </c>
      <c r="J7301">
        <v>0.02</v>
      </c>
      <c r="K7301">
        <v>20</v>
      </c>
      <c r="M7301" s="4">
        <f>ROUND(VLOOKUP(fUnitSales[[#This Row],[Product]],dProducts[],2,0)*(1-fUnitSales[[#This Row],[Discount]])*fUnitSales[[#This Row],[Units]],2)</f>
        <v>449.82</v>
      </c>
      <c r="N7301" s="4" t="str">
        <f>VLOOKUP(fUnitSales[[#This Row],[SalesRep]],dSalesRep[],2,0)</f>
        <v>MidWest</v>
      </c>
    </row>
    <row r="7302" spans="7:14" x14ac:dyDescent="0.25">
      <c r="G7302" s="6">
        <v>41959</v>
      </c>
      <c r="H7302" t="s">
        <v>55</v>
      </c>
      <c r="I7302" t="s">
        <v>28</v>
      </c>
      <c r="J7302">
        <v>0.02</v>
      </c>
      <c r="K7302">
        <v>2</v>
      </c>
      <c r="M7302" s="4">
        <f>ROUND(VLOOKUP(fUnitSales[[#This Row],[Product]],dProducts[],2,0)*(1-fUnitSales[[#This Row],[Discount]])*fUnitSales[[#This Row],[Units]],2)</f>
        <v>53.9</v>
      </c>
      <c r="N7302" s="4" t="str">
        <f>VLOOKUP(fUnitSales[[#This Row],[SalesRep]],dSalesRep[],2,0)</f>
        <v>South</v>
      </c>
    </row>
    <row r="7303" spans="7:14" x14ac:dyDescent="0.25">
      <c r="G7303" s="6">
        <v>41637</v>
      </c>
      <c r="H7303" t="s">
        <v>88</v>
      </c>
      <c r="I7303" t="s">
        <v>25</v>
      </c>
      <c r="J7303">
        <v>2.5000000000000001E-2</v>
      </c>
      <c r="K7303">
        <v>2</v>
      </c>
      <c r="M7303" s="4">
        <f>ROUND(VLOOKUP(fUnitSales[[#This Row],[Product]],dProducts[],2,0)*(1-fUnitSales[[#This Row],[Discount]])*fUnitSales[[#This Row],[Units]],2)</f>
        <v>66.3</v>
      </c>
      <c r="N7303" s="4" t="str">
        <f>VLOOKUP(fUnitSales[[#This Row],[SalesRep]],dSalesRep[],2,0)</f>
        <v>MidWest</v>
      </c>
    </row>
    <row r="7304" spans="7:14" x14ac:dyDescent="0.25">
      <c r="G7304" s="6">
        <v>42003</v>
      </c>
      <c r="H7304" t="s">
        <v>41</v>
      </c>
      <c r="I7304" t="s">
        <v>13</v>
      </c>
      <c r="J7304">
        <v>0</v>
      </c>
      <c r="K7304">
        <v>4</v>
      </c>
      <c r="M7304" s="4">
        <f>ROUND(VLOOKUP(fUnitSales[[#This Row],[Product]],dProducts[],2,0)*(1-fUnitSales[[#This Row],[Discount]])*fUnitSales[[#This Row],[Units]],2)</f>
        <v>91.8</v>
      </c>
      <c r="N7304" s="4" t="str">
        <f>VLOOKUP(fUnitSales[[#This Row],[SalesRep]],dSalesRep[],2,0)</f>
        <v>South</v>
      </c>
    </row>
    <row r="7305" spans="7:14" x14ac:dyDescent="0.25">
      <c r="G7305" s="6">
        <v>41593</v>
      </c>
      <c r="H7305" t="s">
        <v>14</v>
      </c>
      <c r="I7305" t="s">
        <v>37</v>
      </c>
      <c r="J7305">
        <v>0.02</v>
      </c>
      <c r="K7305">
        <v>2</v>
      </c>
      <c r="M7305" s="4">
        <f>ROUND(VLOOKUP(fUnitSales[[#This Row],[Product]],dProducts[],2,0)*(1-fUnitSales[[#This Row],[Discount]])*fUnitSales[[#This Row],[Units]],2)</f>
        <v>49</v>
      </c>
      <c r="N7305" s="4" t="str">
        <f>VLOOKUP(fUnitSales[[#This Row],[SalesRep]],dSalesRep[],2,0)</f>
        <v>West</v>
      </c>
    </row>
    <row r="7306" spans="7:14" x14ac:dyDescent="0.25">
      <c r="G7306" s="6">
        <v>41624</v>
      </c>
      <c r="H7306" t="s">
        <v>74</v>
      </c>
      <c r="I7306" t="s">
        <v>8</v>
      </c>
      <c r="J7306">
        <v>0</v>
      </c>
      <c r="K7306">
        <v>2</v>
      </c>
      <c r="M7306" s="4">
        <f>ROUND(VLOOKUP(fUnitSales[[#This Row],[Product]],dProducts[],2,0)*(1-fUnitSales[[#This Row],[Discount]])*fUnitSales[[#This Row],[Units]],2)</f>
        <v>42</v>
      </c>
      <c r="N7306" s="4" t="str">
        <f>VLOOKUP(fUnitSales[[#This Row],[SalesRep]],dSalesRep[],2,0)</f>
        <v>MidWest</v>
      </c>
    </row>
    <row r="7307" spans="7:14" x14ac:dyDescent="0.25">
      <c r="G7307" s="6">
        <v>41621</v>
      </c>
      <c r="H7307" t="s">
        <v>93</v>
      </c>
      <c r="I7307" t="s">
        <v>34</v>
      </c>
      <c r="J7307">
        <v>0</v>
      </c>
      <c r="K7307">
        <v>2</v>
      </c>
      <c r="M7307" s="4">
        <f>ROUND(VLOOKUP(fUnitSales[[#This Row],[Product]],dProducts[],2,0)*(1-fUnitSales[[#This Row],[Discount]])*fUnitSales[[#This Row],[Units]],2)</f>
        <v>47</v>
      </c>
      <c r="N7307" s="4" t="str">
        <f>VLOOKUP(fUnitSales[[#This Row],[SalesRep]],dSalesRep[],2,0)</f>
        <v>MidWest</v>
      </c>
    </row>
    <row r="7308" spans="7:14" x14ac:dyDescent="0.25">
      <c r="G7308" s="6">
        <v>41628</v>
      </c>
      <c r="H7308" t="s">
        <v>27</v>
      </c>
      <c r="I7308" t="s">
        <v>25</v>
      </c>
      <c r="J7308">
        <v>0.01</v>
      </c>
      <c r="K7308">
        <v>2</v>
      </c>
      <c r="M7308" s="4">
        <f>ROUND(VLOOKUP(fUnitSales[[#This Row],[Product]],dProducts[],2,0)*(1-fUnitSales[[#This Row],[Discount]])*fUnitSales[[#This Row],[Units]],2)</f>
        <v>67.319999999999993</v>
      </c>
      <c r="N7308" s="4" t="str">
        <f>VLOOKUP(fUnitSales[[#This Row],[SalesRep]],dSalesRep[],2,0)</f>
        <v>MidWest</v>
      </c>
    </row>
    <row r="7309" spans="7:14" x14ac:dyDescent="0.25">
      <c r="G7309" s="6">
        <v>41960</v>
      </c>
      <c r="H7309" t="s">
        <v>66</v>
      </c>
      <c r="I7309" t="s">
        <v>31</v>
      </c>
      <c r="J7309">
        <v>0</v>
      </c>
      <c r="K7309">
        <v>2</v>
      </c>
      <c r="M7309" s="4">
        <f>ROUND(VLOOKUP(fUnitSales[[#This Row],[Product]],dProducts[],2,0)*(1-fUnitSales[[#This Row],[Discount]])*fUnitSales[[#This Row],[Units]],2)</f>
        <v>60</v>
      </c>
      <c r="N7309" s="4" t="str">
        <f>VLOOKUP(fUnitSales[[#This Row],[SalesRep]],dSalesRep[],2,0)</f>
        <v>MidWest</v>
      </c>
    </row>
    <row r="7310" spans="7:14" x14ac:dyDescent="0.25">
      <c r="G7310" s="6">
        <v>41609</v>
      </c>
      <c r="H7310" t="s">
        <v>68</v>
      </c>
      <c r="I7310" t="s">
        <v>34</v>
      </c>
      <c r="J7310">
        <v>0</v>
      </c>
      <c r="K7310">
        <v>1</v>
      </c>
      <c r="M7310" s="4">
        <f>ROUND(VLOOKUP(fUnitSales[[#This Row],[Product]],dProducts[],2,0)*(1-fUnitSales[[#This Row],[Discount]])*fUnitSales[[#This Row],[Units]],2)</f>
        <v>23.5</v>
      </c>
      <c r="N7310" s="4" t="str">
        <f>VLOOKUP(fUnitSales[[#This Row],[SalesRep]],dSalesRep[],2,0)</f>
        <v>West</v>
      </c>
    </row>
    <row r="7311" spans="7:14" x14ac:dyDescent="0.25">
      <c r="G7311" s="6">
        <v>41990</v>
      </c>
      <c r="H7311" t="s">
        <v>85</v>
      </c>
      <c r="I7311" t="s">
        <v>18</v>
      </c>
      <c r="J7311">
        <v>0</v>
      </c>
      <c r="K7311">
        <v>2</v>
      </c>
      <c r="M7311" s="4">
        <f>ROUND(VLOOKUP(fUnitSales[[#This Row],[Product]],dProducts[],2,0)*(1-fUnitSales[[#This Row],[Discount]])*fUnitSales[[#This Row],[Units]],2)</f>
        <v>45.9</v>
      </c>
      <c r="N7311" s="4" t="str">
        <f>VLOOKUP(fUnitSales[[#This Row],[SalesRep]],dSalesRep[],2,0)</f>
        <v>West</v>
      </c>
    </row>
    <row r="7312" spans="7:14" x14ac:dyDescent="0.25">
      <c r="G7312" s="6">
        <v>41940</v>
      </c>
      <c r="H7312" t="s">
        <v>50</v>
      </c>
      <c r="I7312" t="s">
        <v>13</v>
      </c>
      <c r="J7312">
        <v>0</v>
      </c>
      <c r="K7312">
        <v>2</v>
      </c>
      <c r="M7312" s="4">
        <f>ROUND(VLOOKUP(fUnitSales[[#This Row],[Product]],dProducts[],2,0)*(1-fUnitSales[[#This Row],[Discount]])*fUnitSales[[#This Row],[Units]],2)</f>
        <v>45.9</v>
      </c>
      <c r="N7312" s="4" t="str">
        <f>VLOOKUP(fUnitSales[[#This Row],[SalesRep]],dSalesRep[],2,0)</f>
        <v>MidWest</v>
      </c>
    </row>
    <row r="7313" spans="7:14" x14ac:dyDescent="0.25">
      <c r="G7313" s="6">
        <v>41972</v>
      </c>
      <c r="H7313" t="s">
        <v>14</v>
      </c>
      <c r="I7313" t="s">
        <v>25</v>
      </c>
      <c r="J7313">
        <v>1.4999999999999999E-2</v>
      </c>
      <c r="K7313">
        <v>2</v>
      </c>
      <c r="M7313" s="4">
        <f>ROUND(VLOOKUP(fUnitSales[[#This Row],[Product]],dProducts[],2,0)*(1-fUnitSales[[#This Row],[Discount]])*fUnitSales[[#This Row],[Units]],2)</f>
        <v>66.98</v>
      </c>
      <c r="N7313" s="4" t="str">
        <f>VLOOKUP(fUnitSales[[#This Row],[SalesRep]],dSalesRep[],2,0)</f>
        <v>West</v>
      </c>
    </row>
    <row r="7314" spans="7:14" x14ac:dyDescent="0.25">
      <c r="G7314" s="6">
        <v>41972</v>
      </c>
      <c r="H7314" t="s">
        <v>24</v>
      </c>
      <c r="I7314" t="s">
        <v>18</v>
      </c>
      <c r="J7314">
        <v>0.02</v>
      </c>
      <c r="K7314">
        <v>2</v>
      </c>
      <c r="M7314" s="4">
        <f>ROUND(VLOOKUP(fUnitSales[[#This Row],[Product]],dProducts[],2,0)*(1-fUnitSales[[#This Row],[Discount]])*fUnitSales[[#This Row],[Units]],2)</f>
        <v>44.98</v>
      </c>
      <c r="N7314" s="4" t="str">
        <f>VLOOKUP(fUnitSales[[#This Row],[SalesRep]],dSalesRep[],2,0)</f>
        <v>MidWest</v>
      </c>
    </row>
    <row r="7315" spans="7:14" x14ac:dyDescent="0.25">
      <c r="G7315" s="6">
        <v>41968</v>
      </c>
      <c r="H7315" t="s">
        <v>14</v>
      </c>
      <c r="I7315" t="s">
        <v>34</v>
      </c>
      <c r="J7315">
        <v>2.5000000000000001E-2</v>
      </c>
      <c r="K7315">
        <v>3</v>
      </c>
      <c r="M7315" s="4">
        <f>ROUND(VLOOKUP(fUnitSales[[#This Row],[Product]],dProducts[],2,0)*(1-fUnitSales[[#This Row],[Discount]])*fUnitSales[[#This Row],[Units]],2)</f>
        <v>68.739999999999995</v>
      </c>
      <c r="N7315" s="4" t="str">
        <f>VLOOKUP(fUnitSales[[#This Row],[SalesRep]],dSalesRep[],2,0)</f>
        <v>West</v>
      </c>
    </row>
    <row r="7316" spans="7:14" x14ac:dyDescent="0.25">
      <c r="G7316" s="6">
        <v>41918</v>
      </c>
      <c r="H7316" t="s">
        <v>29</v>
      </c>
      <c r="I7316" t="s">
        <v>17</v>
      </c>
      <c r="J7316">
        <v>0</v>
      </c>
      <c r="K7316">
        <v>3</v>
      </c>
      <c r="M7316" s="4">
        <f>ROUND(VLOOKUP(fUnitSales[[#This Row],[Product]],dProducts[],2,0)*(1-fUnitSales[[#This Row],[Discount]])*fUnitSales[[#This Row],[Units]],2)</f>
        <v>59.85</v>
      </c>
      <c r="N7316" s="4" t="str">
        <f>VLOOKUP(fUnitSales[[#This Row],[SalesRep]],dSalesRep[],2,0)</f>
        <v>MidWest</v>
      </c>
    </row>
    <row r="7317" spans="7:14" x14ac:dyDescent="0.25">
      <c r="G7317" s="6">
        <v>41806</v>
      </c>
      <c r="H7317" t="s">
        <v>36</v>
      </c>
      <c r="I7317" t="s">
        <v>22</v>
      </c>
      <c r="J7317">
        <v>2.5000000000000001E-2</v>
      </c>
      <c r="K7317">
        <v>1</v>
      </c>
      <c r="M7317" s="4">
        <f>ROUND(VLOOKUP(fUnitSales[[#This Row],[Product]],dProducts[],2,0)*(1-fUnitSales[[#This Row],[Discount]])*fUnitSales[[#This Row],[Units]],2)</f>
        <v>24.38</v>
      </c>
      <c r="N7317" s="4" t="str">
        <f>VLOOKUP(fUnitSales[[#This Row],[SalesRep]],dSalesRep[],2,0)</f>
        <v>West</v>
      </c>
    </row>
    <row r="7318" spans="7:14" x14ac:dyDescent="0.25">
      <c r="G7318" s="6">
        <v>42000</v>
      </c>
      <c r="H7318" t="s">
        <v>59</v>
      </c>
      <c r="I7318" t="s">
        <v>13</v>
      </c>
      <c r="J7318">
        <v>0</v>
      </c>
      <c r="K7318">
        <v>15</v>
      </c>
      <c r="M7318" s="4">
        <f>ROUND(VLOOKUP(fUnitSales[[#This Row],[Product]],dProducts[],2,0)*(1-fUnitSales[[#This Row],[Discount]])*fUnitSales[[#This Row],[Units]],2)</f>
        <v>344.25</v>
      </c>
      <c r="N7318" s="4" t="str">
        <f>VLOOKUP(fUnitSales[[#This Row],[SalesRep]],dSalesRep[],2,0)</f>
        <v>East</v>
      </c>
    </row>
    <row r="7319" spans="7:14" x14ac:dyDescent="0.25">
      <c r="G7319" s="6">
        <v>41618</v>
      </c>
      <c r="H7319" t="s">
        <v>54</v>
      </c>
      <c r="I7319" t="s">
        <v>17</v>
      </c>
      <c r="J7319">
        <v>0</v>
      </c>
      <c r="K7319">
        <v>7</v>
      </c>
      <c r="M7319" s="4">
        <f>ROUND(VLOOKUP(fUnitSales[[#This Row],[Product]],dProducts[],2,0)*(1-fUnitSales[[#This Row],[Discount]])*fUnitSales[[#This Row],[Units]],2)</f>
        <v>139.65</v>
      </c>
      <c r="N7319" s="4" t="str">
        <f>VLOOKUP(fUnitSales[[#This Row],[SalesRep]],dSalesRep[],2,0)</f>
        <v>East</v>
      </c>
    </row>
    <row r="7320" spans="7:14" x14ac:dyDescent="0.25">
      <c r="G7320" s="6">
        <v>41616</v>
      </c>
      <c r="H7320" t="s">
        <v>88</v>
      </c>
      <c r="I7320" t="s">
        <v>42</v>
      </c>
      <c r="J7320">
        <v>0</v>
      </c>
      <c r="K7320">
        <v>1</v>
      </c>
      <c r="M7320" s="4">
        <f>ROUND(VLOOKUP(fUnitSales[[#This Row],[Product]],dProducts[],2,0)*(1-fUnitSales[[#This Row],[Discount]])*fUnitSales[[#This Row],[Units]],2)</f>
        <v>19</v>
      </c>
      <c r="N7320" s="4" t="str">
        <f>VLOOKUP(fUnitSales[[#This Row],[SalesRep]],dSalesRep[],2,0)</f>
        <v>MidWest</v>
      </c>
    </row>
    <row r="7321" spans="7:14" x14ac:dyDescent="0.25">
      <c r="G7321" s="6">
        <v>41585</v>
      </c>
      <c r="H7321" t="s">
        <v>65</v>
      </c>
      <c r="I7321" t="s">
        <v>25</v>
      </c>
      <c r="J7321">
        <v>0.03</v>
      </c>
      <c r="K7321">
        <v>3</v>
      </c>
      <c r="M7321" s="4">
        <f>ROUND(VLOOKUP(fUnitSales[[#This Row],[Product]],dProducts[],2,0)*(1-fUnitSales[[#This Row],[Discount]])*fUnitSales[[#This Row],[Units]],2)</f>
        <v>98.94</v>
      </c>
      <c r="N7321" s="4" t="str">
        <f>VLOOKUP(fUnitSales[[#This Row],[SalesRep]],dSalesRep[],2,0)</f>
        <v>West</v>
      </c>
    </row>
    <row r="7322" spans="7:14" x14ac:dyDescent="0.25">
      <c r="G7322" s="6">
        <v>41978</v>
      </c>
      <c r="H7322" t="s">
        <v>57</v>
      </c>
      <c r="I7322" t="s">
        <v>8</v>
      </c>
      <c r="J7322">
        <v>0.03</v>
      </c>
      <c r="K7322">
        <v>3</v>
      </c>
      <c r="M7322" s="4">
        <f>ROUND(VLOOKUP(fUnitSales[[#This Row],[Product]],dProducts[],2,0)*(1-fUnitSales[[#This Row],[Discount]])*fUnitSales[[#This Row],[Units]],2)</f>
        <v>61.11</v>
      </c>
      <c r="N7322" s="4" t="str">
        <f>VLOOKUP(fUnitSales[[#This Row],[SalesRep]],dSalesRep[],2,0)</f>
        <v>South</v>
      </c>
    </row>
    <row r="7323" spans="7:14" x14ac:dyDescent="0.25">
      <c r="G7323" s="6">
        <v>41583</v>
      </c>
      <c r="H7323" t="s">
        <v>85</v>
      </c>
      <c r="I7323" t="s">
        <v>25</v>
      </c>
      <c r="J7323">
        <v>1.4999999999999999E-2</v>
      </c>
      <c r="K7323">
        <v>3</v>
      </c>
      <c r="M7323" s="4">
        <f>ROUND(VLOOKUP(fUnitSales[[#This Row],[Product]],dProducts[],2,0)*(1-fUnitSales[[#This Row],[Discount]])*fUnitSales[[#This Row],[Units]],2)</f>
        <v>100.47</v>
      </c>
      <c r="N7323" s="4" t="str">
        <f>VLOOKUP(fUnitSales[[#This Row],[SalesRep]],dSalesRep[],2,0)</f>
        <v>West</v>
      </c>
    </row>
    <row r="7324" spans="7:14" x14ac:dyDescent="0.25">
      <c r="G7324" s="6">
        <v>41608</v>
      </c>
      <c r="H7324" t="s">
        <v>45</v>
      </c>
      <c r="I7324" t="s">
        <v>17</v>
      </c>
      <c r="J7324">
        <v>2.5000000000000001E-2</v>
      </c>
      <c r="K7324">
        <v>20</v>
      </c>
      <c r="M7324" s="4">
        <f>ROUND(VLOOKUP(fUnitSales[[#This Row],[Product]],dProducts[],2,0)*(1-fUnitSales[[#This Row],[Discount]])*fUnitSales[[#This Row],[Units]],2)</f>
        <v>389.03</v>
      </c>
      <c r="N7324" s="4" t="str">
        <f>VLOOKUP(fUnitSales[[#This Row],[SalesRep]],dSalesRep[],2,0)</f>
        <v>MidWest</v>
      </c>
    </row>
    <row r="7325" spans="7:14" x14ac:dyDescent="0.25">
      <c r="G7325" s="6">
        <v>42001</v>
      </c>
      <c r="H7325" t="s">
        <v>68</v>
      </c>
      <c r="I7325" t="s">
        <v>25</v>
      </c>
      <c r="J7325">
        <v>0</v>
      </c>
      <c r="K7325">
        <v>3</v>
      </c>
      <c r="M7325" s="4">
        <f>ROUND(VLOOKUP(fUnitSales[[#This Row],[Product]],dProducts[],2,0)*(1-fUnitSales[[#This Row],[Discount]])*fUnitSales[[#This Row],[Units]],2)</f>
        <v>102</v>
      </c>
      <c r="N7325" s="4" t="str">
        <f>VLOOKUP(fUnitSales[[#This Row],[SalesRep]],dSalesRep[],2,0)</f>
        <v>West</v>
      </c>
    </row>
    <row r="7326" spans="7:14" x14ac:dyDescent="0.25">
      <c r="G7326" s="6">
        <v>41409</v>
      </c>
      <c r="H7326" t="s">
        <v>58</v>
      </c>
      <c r="I7326" t="s">
        <v>13</v>
      </c>
      <c r="J7326">
        <v>0</v>
      </c>
      <c r="K7326">
        <v>2</v>
      </c>
      <c r="M7326" s="4">
        <f>ROUND(VLOOKUP(fUnitSales[[#This Row],[Product]],dProducts[],2,0)*(1-fUnitSales[[#This Row],[Discount]])*fUnitSales[[#This Row],[Units]],2)</f>
        <v>45.9</v>
      </c>
      <c r="N7326" s="4" t="str">
        <f>VLOOKUP(fUnitSales[[#This Row],[SalesRep]],dSalesRep[],2,0)</f>
        <v>East</v>
      </c>
    </row>
    <row r="7327" spans="7:14" x14ac:dyDescent="0.25">
      <c r="G7327" s="6">
        <v>41990</v>
      </c>
      <c r="H7327" t="s">
        <v>24</v>
      </c>
      <c r="I7327" t="s">
        <v>42</v>
      </c>
      <c r="J7327">
        <v>0</v>
      </c>
      <c r="K7327">
        <v>3</v>
      </c>
      <c r="M7327" s="4">
        <f>ROUND(VLOOKUP(fUnitSales[[#This Row],[Product]],dProducts[],2,0)*(1-fUnitSales[[#This Row],[Discount]])*fUnitSales[[#This Row],[Units]],2)</f>
        <v>57</v>
      </c>
      <c r="N7327" s="4" t="str">
        <f>VLOOKUP(fUnitSales[[#This Row],[SalesRep]],dSalesRep[],2,0)</f>
        <v>MidWest</v>
      </c>
    </row>
    <row r="7328" spans="7:14" x14ac:dyDescent="0.25">
      <c r="G7328" s="6">
        <v>41960</v>
      </c>
      <c r="H7328" t="s">
        <v>26</v>
      </c>
      <c r="I7328" t="s">
        <v>13</v>
      </c>
      <c r="J7328">
        <v>2.5000000000000001E-2</v>
      </c>
      <c r="K7328">
        <v>2</v>
      </c>
      <c r="M7328" s="4">
        <f>ROUND(VLOOKUP(fUnitSales[[#This Row],[Product]],dProducts[],2,0)*(1-fUnitSales[[#This Row],[Discount]])*fUnitSales[[#This Row],[Units]],2)</f>
        <v>44.75</v>
      </c>
      <c r="N7328" s="4" t="str">
        <f>VLOOKUP(fUnitSales[[#This Row],[SalesRep]],dSalesRep[],2,0)</f>
        <v>West</v>
      </c>
    </row>
    <row r="7329" spans="7:14" x14ac:dyDescent="0.25">
      <c r="G7329" s="6">
        <v>41970</v>
      </c>
      <c r="H7329" t="s">
        <v>55</v>
      </c>
      <c r="I7329" t="s">
        <v>25</v>
      </c>
      <c r="J7329">
        <v>0</v>
      </c>
      <c r="K7329">
        <v>3</v>
      </c>
      <c r="M7329" s="4">
        <f>ROUND(VLOOKUP(fUnitSales[[#This Row],[Product]],dProducts[],2,0)*(1-fUnitSales[[#This Row],[Discount]])*fUnitSales[[#This Row],[Units]],2)</f>
        <v>102</v>
      </c>
      <c r="N7329" s="4" t="str">
        <f>VLOOKUP(fUnitSales[[#This Row],[SalesRep]],dSalesRep[],2,0)</f>
        <v>South</v>
      </c>
    </row>
    <row r="7330" spans="7:14" x14ac:dyDescent="0.25">
      <c r="G7330" s="6">
        <v>41959</v>
      </c>
      <c r="H7330" t="s">
        <v>72</v>
      </c>
      <c r="I7330" t="s">
        <v>34</v>
      </c>
      <c r="J7330">
        <v>1.4999999999999999E-2</v>
      </c>
      <c r="K7330">
        <v>2</v>
      </c>
      <c r="M7330" s="4">
        <f>ROUND(VLOOKUP(fUnitSales[[#This Row],[Product]],dProducts[],2,0)*(1-fUnitSales[[#This Row],[Discount]])*fUnitSales[[#This Row],[Units]],2)</f>
        <v>46.3</v>
      </c>
      <c r="N7330" s="4" t="str">
        <f>VLOOKUP(fUnitSales[[#This Row],[SalesRep]],dSalesRep[],2,0)</f>
        <v>East</v>
      </c>
    </row>
    <row r="7331" spans="7:14" x14ac:dyDescent="0.25">
      <c r="G7331" s="6">
        <v>41611</v>
      </c>
      <c r="H7331" t="s">
        <v>65</v>
      </c>
      <c r="I7331" t="s">
        <v>12</v>
      </c>
      <c r="J7331">
        <v>0.03</v>
      </c>
      <c r="K7331">
        <v>2</v>
      </c>
      <c r="M7331" s="4">
        <f>ROUND(VLOOKUP(fUnitSales[[#This Row],[Product]],dProducts[],2,0)*(1-fUnitSales[[#This Row],[Discount]])*fUnitSales[[#This Row],[Units]],2)</f>
        <v>155.1</v>
      </c>
      <c r="N7331" s="4" t="str">
        <f>VLOOKUP(fUnitSales[[#This Row],[SalesRep]],dSalesRep[],2,0)</f>
        <v>West</v>
      </c>
    </row>
    <row r="7332" spans="7:14" x14ac:dyDescent="0.25">
      <c r="G7332" s="6">
        <v>41300</v>
      </c>
      <c r="H7332" t="s">
        <v>80</v>
      </c>
      <c r="I7332" t="s">
        <v>25</v>
      </c>
      <c r="J7332">
        <v>0</v>
      </c>
      <c r="K7332">
        <v>7</v>
      </c>
      <c r="M7332" s="4">
        <f>ROUND(VLOOKUP(fUnitSales[[#This Row],[Product]],dProducts[],2,0)*(1-fUnitSales[[#This Row],[Discount]])*fUnitSales[[#This Row],[Units]],2)</f>
        <v>238</v>
      </c>
      <c r="N7332" s="4" t="str">
        <f>VLOOKUP(fUnitSales[[#This Row],[SalesRep]],dSalesRep[],2,0)</f>
        <v>MidWest</v>
      </c>
    </row>
    <row r="7333" spans="7:14" x14ac:dyDescent="0.25">
      <c r="G7333" s="6">
        <v>41638</v>
      </c>
      <c r="H7333" t="s">
        <v>27</v>
      </c>
      <c r="I7333" t="s">
        <v>37</v>
      </c>
      <c r="J7333">
        <v>0.02</v>
      </c>
      <c r="K7333">
        <v>1</v>
      </c>
      <c r="M7333" s="4">
        <f>ROUND(VLOOKUP(fUnitSales[[#This Row],[Product]],dProducts[],2,0)*(1-fUnitSales[[#This Row],[Discount]])*fUnitSales[[#This Row],[Units]],2)</f>
        <v>24.5</v>
      </c>
      <c r="N7333" s="4" t="str">
        <f>VLOOKUP(fUnitSales[[#This Row],[SalesRep]],dSalesRep[],2,0)</f>
        <v>MidWest</v>
      </c>
    </row>
    <row r="7334" spans="7:14" x14ac:dyDescent="0.25">
      <c r="G7334" s="6">
        <v>41462</v>
      </c>
      <c r="H7334" t="s">
        <v>54</v>
      </c>
      <c r="I7334" t="s">
        <v>25</v>
      </c>
      <c r="J7334">
        <v>0.02</v>
      </c>
      <c r="K7334">
        <v>3</v>
      </c>
      <c r="M7334" s="4">
        <f>ROUND(VLOOKUP(fUnitSales[[#This Row],[Product]],dProducts[],2,0)*(1-fUnitSales[[#This Row],[Discount]])*fUnitSales[[#This Row],[Units]],2)</f>
        <v>99.96</v>
      </c>
      <c r="N7334" s="4" t="str">
        <f>VLOOKUP(fUnitSales[[#This Row],[SalesRep]],dSalesRep[],2,0)</f>
        <v>East</v>
      </c>
    </row>
    <row r="7335" spans="7:14" x14ac:dyDescent="0.25">
      <c r="G7335" s="6">
        <v>41964</v>
      </c>
      <c r="H7335" t="s">
        <v>47</v>
      </c>
      <c r="I7335" t="s">
        <v>25</v>
      </c>
      <c r="J7335">
        <v>0.03</v>
      </c>
      <c r="K7335">
        <v>12</v>
      </c>
      <c r="M7335" s="4">
        <f>ROUND(VLOOKUP(fUnitSales[[#This Row],[Product]],dProducts[],2,0)*(1-fUnitSales[[#This Row],[Discount]])*fUnitSales[[#This Row],[Units]],2)</f>
        <v>395.76</v>
      </c>
      <c r="N7335" s="4" t="str">
        <f>VLOOKUP(fUnitSales[[#This Row],[SalesRep]],dSalesRep[],2,0)</f>
        <v>South</v>
      </c>
    </row>
    <row r="7336" spans="7:14" x14ac:dyDescent="0.25">
      <c r="G7336" s="6">
        <v>41803</v>
      </c>
      <c r="H7336" t="s">
        <v>41</v>
      </c>
      <c r="I7336" t="s">
        <v>22</v>
      </c>
      <c r="J7336">
        <v>0</v>
      </c>
      <c r="K7336">
        <v>14</v>
      </c>
      <c r="M7336" s="4">
        <f>ROUND(VLOOKUP(fUnitSales[[#This Row],[Product]],dProducts[],2,0)*(1-fUnitSales[[#This Row],[Discount]])*fUnitSales[[#This Row],[Units]],2)</f>
        <v>350</v>
      </c>
      <c r="N7336" s="4" t="str">
        <f>VLOOKUP(fUnitSales[[#This Row],[SalesRep]],dSalesRep[],2,0)</f>
        <v>South</v>
      </c>
    </row>
    <row r="7337" spans="7:14" x14ac:dyDescent="0.25">
      <c r="G7337" s="6">
        <v>41630</v>
      </c>
      <c r="H7337" t="s">
        <v>58</v>
      </c>
      <c r="I7337" t="s">
        <v>13</v>
      </c>
      <c r="J7337">
        <v>0.01</v>
      </c>
      <c r="K7337">
        <v>23</v>
      </c>
      <c r="M7337" s="4">
        <f>ROUND(VLOOKUP(fUnitSales[[#This Row],[Product]],dProducts[],2,0)*(1-fUnitSales[[#This Row],[Discount]])*fUnitSales[[#This Row],[Units]],2)</f>
        <v>522.57000000000005</v>
      </c>
      <c r="N7337" s="4" t="str">
        <f>VLOOKUP(fUnitSales[[#This Row],[SalesRep]],dSalesRep[],2,0)</f>
        <v>East</v>
      </c>
    </row>
    <row r="7338" spans="7:14" x14ac:dyDescent="0.25">
      <c r="G7338" s="6">
        <v>41972</v>
      </c>
      <c r="H7338" t="s">
        <v>24</v>
      </c>
      <c r="I7338" t="s">
        <v>25</v>
      </c>
      <c r="J7338">
        <v>0.03</v>
      </c>
      <c r="K7338">
        <v>3</v>
      </c>
      <c r="M7338" s="4">
        <f>ROUND(VLOOKUP(fUnitSales[[#This Row],[Product]],dProducts[],2,0)*(1-fUnitSales[[#This Row],[Discount]])*fUnitSales[[#This Row],[Units]],2)</f>
        <v>98.94</v>
      </c>
      <c r="N7338" s="4" t="str">
        <f>VLOOKUP(fUnitSales[[#This Row],[SalesRep]],dSalesRep[],2,0)</f>
        <v>MidWest</v>
      </c>
    </row>
    <row r="7339" spans="7:14" x14ac:dyDescent="0.25">
      <c r="G7339" s="6">
        <v>41993</v>
      </c>
      <c r="H7339" t="s">
        <v>32</v>
      </c>
      <c r="I7339" t="s">
        <v>13</v>
      </c>
      <c r="J7339">
        <v>0.01</v>
      </c>
      <c r="K7339">
        <v>1</v>
      </c>
      <c r="M7339" s="4">
        <f>ROUND(VLOOKUP(fUnitSales[[#This Row],[Product]],dProducts[],2,0)*(1-fUnitSales[[#This Row],[Discount]])*fUnitSales[[#This Row],[Units]],2)</f>
        <v>22.72</v>
      </c>
      <c r="N7339" s="4" t="str">
        <f>VLOOKUP(fUnitSales[[#This Row],[SalesRep]],dSalesRep[],2,0)</f>
        <v>West</v>
      </c>
    </row>
    <row r="7340" spans="7:14" x14ac:dyDescent="0.25">
      <c r="G7340" s="6">
        <v>41979</v>
      </c>
      <c r="H7340" t="s">
        <v>45</v>
      </c>
      <c r="I7340" t="s">
        <v>37</v>
      </c>
      <c r="J7340">
        <v>0.01</v>
      </c>
      <c r="K7340">
        <v>2</v>
      </c>
      <c r="M7340" s="4">
        <f>ROUND(VLOOKUP(fUnitSales[[#This Row],[Product]],dProducts[],2,0)*(1-fUnitSales[[#This Row],[Discount]])*fUnitSales[[#This Row],[Units]],2)</f>
        <v>49.5</v>
      </c>
      <c r="N7340" s="4" t="str">
        <f>VLOOKUP(fUnitSales[[#This Row],[SalesRep]],dSalesRep[],2,0)</f>
        <v>MidWest</v>
      </c>
    </row>
    <row r="7341" spans="7:14" x14ac:dyDescent="0.25">
      <c r="G7341" s="6">
        <v>41607</v>
      </c>
      <c r="H7341" t="s">
        <v>74</v>
      </c>
      <c r="I7341" t="s">
        <v>18</v>
      </c>
      <c r="J7341">
        <v>1.4999999999999999E-2</v>
      </c>
      <c r="K7341">
        <v>2</v>
      </c>
      <c r="M7341" s="4">
        <f>ROUND(VLOOKUP(fUnitSales[[#This Row],[Product]],dProducts[],2,0)*(1-fUnitSales[[#This Row],[Discount]])*fUnitSales[[#This Row],[Units]],2)</f>
        <v>45.21</v>
      </c>
      <c r="N7341" s="4" t="str">
        <f>VLOOKUP(fUnitSales[[#This Row],[SalesRep]],dSalesRep[],2,0)</f>
        <v>MidWest</v>
      </c>
    </row>
    <row r="7342" spans="7:14" x14ac:dyDescent="0.25">
      <c r="G7342" s="6">
        <v>41978</v>
      </c>
      <c r="H7342" t="s">
        <v>85</v>
      </c>
      <c r="I7342" t="s">
        <v>28</v>
      </c>
      <c r="J7342">
        <v>0.01</v>
      </c>
      <c r="K7342">
        <v>2</v>
      </c>
      <c r="M7342" s="4">
        <f>ROUND(VLOOKUP(fUnitSales[[#This Row],[Product]],dProducts[],2,0)*(1-fUnitSales[[#This Row],[Discount]])*fUnitSales[[#This Row],[Units]],2)</f>
        <v>54.45</v>
      </c>
      <c r="N7342" s="4" t="str">
        <f>VLOOKUP(fUnitSales[[#This Row],[SalesRep]],dSalesRep[],2,0)</f>
        <v>West</v>
      </c>
    </row>
    <row r="7343" spans="7:14" x14ac:dyDescent="0.25">
      <c r="G7343" s="6">
        <v>41620</v>
      </c>
      <c r="H7343" t="s">
        <v>27</v>
      </c>
      <c r="I7343" t="s">
        <v>18</v>
      </c>
      <c r="J7343">
        <v>0</v>
      </c>
      <c r="K7343">
        <v>2</v>
      </c>
      <c r="M7343" s="4">
        <f>ROUND(VLOOKUP(fUnitSales[[#This Row],[Product]],dProducts[],2,0)*(1-fUnitSales[[#This Row],[Discount]])*fUnitSales[[#This Row],[Units]],2)</f>
        <v>45.9</v>
      </c>
      <c r="N7343" s="4" t="str">
        <f>VLOOKUP(fUnitSales[[#This Row],[SalesRep]],dSalesRep[],2,0)</f>
        <v>MidWest</v>
      </c>
    </row>
    <row r="7344" spans="7:14" x14ac:dyDescent="0.25">
      <c r="G7344" s="6">
        <v>41599</v>
      </c>
      <c r="H7344" t="s">
        <v>82</v>
      </c>
      <c r="I7344" t="s">
        <v>34</v>
      </c>
      <c r="J7344">
        <v>1.4999999999999999E-2</v>
      </c>
      <c r="K7344">
        <v>2</v>
      </c>
      <c r="M7344" s="4">
        <f>ROUND(VLOOKUP(fUnitSales[[#This Row],[Product]],dProducts[],2,0)*(1-fUnitSales[[#This Row],[Discount]])*fUnitSales[[#This Row],[Units]],2)</f>
        <v>46.3</v>
      </c>
      <c r="N7344" s="4" t="str">
        <f>VLOOKUP(fUnitSales[[#This Row],[SalesRep]],dSalesRep[],2,0)</f>
        <v>West</v>
      </c>
    </row>
    <row r="7345" spans="7:14" x14ac:dyDescent="0.25">
      <c r="G7345" s="6">
        <v>41584</v>
      </c>
      <c r="H7345" t="s">
        <v>29</v>
      </c>
      <c r="I7345" t="s">
        <v>31</v>
      </c>
      <c r="J7345">
        <v>0</v>
      </c>
      <c r="K7345">
        <v>2</v>
      </c>
      <c r="M7345" s="4">
        <f>ROUND(VLOOKUP(fUnitSales[[#This Row],[Product]],dProducts[],2,0)*(1-fUnitSales[[#This Row],[Discount]])*fUnitSales[[#This Row],[Units]],2)</f>
        <v>60</v>
      </c>
      <c r="N7345" s="4" t="str">
        <f>VLOOKUP(fUnitSales[[#This Row],[SalesRep]],dSalesRep[],2,0)</f>
        <v>MidWest</v>
      </c>
    </row>
    <row r="7346" spans="7:14" x14ac:dyDescent="0.25">
      <c r="G7346" s="6">
        <v>41602</v>
      </c>
      <c r="H7346" t="s">
        <v>30</v>
      </c>
      <c r="I7346" t="s">
        <v>28</v>
      </c>
      <c r="J7346">
        <v>0.03</v>
      </c>
      <c r="K7346">
        <v>3</v>
      </c>
      <c r="M7346" s="4">
        <f>ROUND(VLOOKUP(fUnitSales[[#This Row],[Product]],dProducts[],2,0)*(1-fUnitSales[[#This Row],[Discount]])*fUnitSales[[#This Row],[Units]],2)</f>
        <v>80.03</v>
      </c>
      <c r="N7346" s="4" t="str">
        <f>VLOOKUP(fUnitSales[[#This Row],[SalesRep]],dSalesRep[],2,0)</f>
        <v>East</v>
      </c>
    </row>
    <row r="7347" spans="7:14" x14ac:dyDescent="0.25">
      <c r="G7347" s="6">
        <v>41966</v>
      </c>
      <c r="H7347" t="s">
        <v>89</v>
      </c>
      <c r="I7347" t="s">
        <v>18</v>
      </c>
      <c r="J7347">
        <v>0.02</v>
      </c>
      <c r="K7347">
        <v>3</v>
      </c>
      <c r="M7347" s="4">
        <f>ROUND(VLOOKUP(fUnitSales[[#This Row],[Product]],dProducts[],2,0)*(1-fUnitSales[[#This Row],[Discount]])*fUnitSales[[#This Row],[Units]],2)</f>
        <v>67.47</v>
      </c>
      <c r="N7347" s="4" t="str">
        <f>VLOOKUP(fUnitSales[[#This Row],[SalesRep]],dSalesRep[],2,0)</f>
        <v>West</v>
      </c>
    </row>
    <row r="7348" spans="7:14" x14ac:dyDescent="0.25">
      <c r="G7348" s="6">
        <v>41622</v>
      </c>
      <c r="H7348" t="s">
        <v>24</v>
      </c>
      <c r="I7348" t="s">
        <v>37</v>
      </c>
      <c r="J7348">
        <v>0</v>
      </c>
      <c r="K7348">
        <v>2</v>
      </c>
      <c r="M7348" s="4">
        <f>ROUND(VLOOKUP(fUnitSales[[#This Row],[Product]],dProducts[],2,0)*(1-fUnitSales[[#This Row],[Discount]])*fUnitSales[[#This Row],[Units]],2)</f>
        <v>50</v>
      </c>
      <c r="N7348" s="4" t="str">
        <f>VLOOKUP(fUnitSales[[#This Row],[SalesRep]],dSalesRep[],2,0)</f>
        <v>MidWest</v>
      </c>
    </row>
    <row r="7349" spans="7:14" x14ac:dyDescent="0.25">
      <c r="G7349" s="6">
        <v>41283</v>
      </c>
      <c r="H7349" t="s">
        <v>41</v>
      </c>
      <c r="I7349" t="s">
        <v>17</v>
      </c>
      <c r="J7349">
        <v>0.03</v>
      </c>
      <c r="K7349">
        <v>2</v>
      </c>
      <c r="M7349" s="4">
        <f>ROUND(VLOOKUP(fUnitSales[[#This Row],[Product]],dProducts[],2,0)*(1-fUnitSales[[#This Row],[Discount]])*fUnitSales[[#This Row],[Units]],2)</f>
        <v>38.700000000000003</v>
      </c>
      <c r="N7349" s="4" t="str">
        <f>VLOOKUP(fUnitSales[[#This Row],[SalesRep]],dSalesRep[],2,0)</f>
        <v>South</v>
      </c>
    </row>
    <row r="7350" spans="7:14" x14ac:dyDescent="0.25">
      <c r="G7350" s="6">
        <v>41945</v>
      </c>
      <c r="H7350" t="s">
        <v>91</v>
      </c>
      <c r="I7350" t="s">
        <v>12</v>
      </c>
      <c r="J7350">
        <v>0</v>
      </c>
      <c r="K7350">
        <v>2</v>
      </c>
      <c r="M7350" s="4">
        <f>ROUND(VLOOKUP(fUnitSales[[#This Row],[Product]],dProducts[],2,0)*(1-fUnitSales[[#This Row],[Discount]])*fUnitSales[[#This Row],[Units]],2)</f>
        <v>159.9</v>
      </c>
      <c r="N7350" s="4" t="str">
        <f>VLOOKUP(fUnitSales[[#This Row],[SalesRep]],dSalesRep[],2,0)</f>
        <v>East</v>
      </c>
    </row>
    <row r="7351" spans="7:14" x14ac:dyDescent="0.25">
      <c r="G7351" s="6">
        <v>41998</v>
      </c>
      <c r="H7351" t="s">
        <v>53</v>
      </c>
      <c r="I7351" t="s">
        <v>8</v>
      </c>
      <c r="J7351">
        <v>0</v>
      </c>
      <c r="K7351">
        <v>3</v>
      </c>
      <c r="M7351" s="4">
        <f>ROUND(VLOOKUP(fUnitSales[[#This Row],[Product]],dProducts[],2,0)*(1-fUnitSales[[#This Row],[Discount]])*fUnitSales[[#This Row],[Units]],2)</f>
        <v>63</v>
      </c>
      <c r="N7351" s="4" t="str">
        <f>VLOOKUP(fUnitSales[[#This Row],[SalesRep]],dSalesRep[],2,0)</f>
        <v>West</v>
      </c>
    </row>
    <row r="7352" spans="7:14" x14ac:dyDescent="0.25">
      <c r="G7352" s="6">
        <v>41979</v>
      </c>
      <c r="H7352" t="s">
        <v>82</v>
      </c>
      <c r="I7352" t="s">
        <v>34</v>
      </c>
      <c r="J7352">
        <v>0.03</v>
      </c>
      <c r="K7352">
        <v>1</v>
      </c>
      <c r="M7352" s="4">
        <f>ROUND(VLOOKUP(fUnitSales[[#This Row],[Product]],dProducts[],2,0)*(1-fUnitSales[[#This Row],[Discount]])*fUnitSales[[#This Row],[Units]],2)</f>
        <v>22.8</v>
      </c>
      <c r="N7352" s="4" t="str">
        <f>VLOOKUP(fUnitSales[[#This Row],[SalesRep]],dSalesRep[],2,0)</f>
        <v>West</v>
      </c>
    </row>
    <row r="7353" spans="7:14" x14ac:dyDescent="0.25">
      <c r="G7353" s="6">
        <v>41353</v>
      </c>
      <c r="H7353" t="s">
        <v>23</v>
      </c>
      <c r="I7353" t="s">
        <v>18</v>
      </c>
      <c r="J7353">
        <v>1.4999999999999999E-2</v>
      </c>
      <c r="K7353">
        <v>2</v>
      </c>
      <c r="M7353" s="4">
        <f>ROUND(VLOOKUP(fUnitSales[[#This Row],[Product]],dProducts[],2,0)*(1-fUnitSales[[#This Row],[Discount]])*fUnitSales[[#This Row],[Units]],2)</f>
        <v>45.21</v>
      </c>
      <c r="N7353" s="4" t="str">
        <f>VLOOKUP(fUnitSales[[#This Row],[SalesRep]],dSalesRep[],2,0)</f>
        <v>East</v>
      </c>
    </row>
    <row r="7354" spans="7:14" x14ac:dyDescent="0.25">
      <c r="G7354" s="6">
        <v>41997</v>
      </c>
      <c r="H7354" t="s">
        <v>83</v>
      </c>
      <c r="I7354" t="s">
        <v>17</v>
      </c>
      <c r="J7354">
        <v>0.02</v>
      </c>
      <c r="K7354">
        <v>1</v>
      </c>
      <c r="M7354" s="4">
        <f>ROUND(VLOOKUP(fUnitSales[[#This Row],[Product]],dProducts[],2,0)*(1-fUnitSales[[#This Row],[Discount]])*fUnitSales[[#This Row],[Units]],2)</f>
        <v>19.55</v>
      </c>
      <c r="N7354" s="4" t="str">
        <f>VLOOKUP(fUnitSales[[#This Row],[SalesRep]],dSalesRep[],2,0)</f>
        <v>South</v>
      </c>
    </row>
    <row r="7355" spans="7:14" x14ac:dyDescent="0.25">
      <c r="G7355" s="6">
        <v>41960</v>
      </c>
      <c r="H7355" t="s">
        <v>61</v>
      </c>
      <c r="I7355" t="s">
        <v>17</v>
      </c>
      <c r="J7355">
        <v>1.4999999999999999E-2</v>
      </c>
      <c r="K7355">
        <v>2</v>
      </c>
      <c r="M7355" s="4">
        <f>ROUND(VLOOKUP(fUnitSales[[#This Row],[Product]],dProducts[],2,0)*(1-fUnitSales[[#This Row],[Discount]])*fUnitSales[[#This Row],[Units]],2)</f>
        <v>39.299999999999997</v>
      </c>
      <c r="N7355" s="4" t="str">
        <f>VLOOKUP(fUnitSales[[#This Row],[SalesRep]],dSalesRep[],2,0)</f>
        <v>South</v>
      </c>
    </row>
    <row r="7356" spans="7:14" x14ac:dyDescent="0.25">
      <c r="G7356" s="6">
        <v>41856</v>
      </c>
      <c r="H7356" t="s">
        <v>94</v>
      </c>
      <c r="I7356" t="s">
        <v>28</v>
      </c>
      <c r="J7356">
        <v>0.03</v>
      </c>
      <c r="K7356">
        <v>3</v>
      </c>
      <c r="M7356" s="4">
        <f>ROUND(VLOOKUP(fUnitSales[[#This Row],[Product]],dProducts[],2,0)*(1-fUnitSales[[#This Row],[Discount]])*fUnitSales[[#This Row],[Units]],2)</f>
        <v>80.03</v>
      </c>
      <c r="N7356" s="4" t="str">
        <f>VLOOKUP(fUnitSales[[#This Row],[SalesRep]],dSalesRep[],2,0)</f>
        <v>MidWest</v>
      </c>
    </row>
    <row r="7357" spans="7:14" x14ac:dyDescent="0.25">
      <c r="G7357" s="6">
        <v>41959</v>
      </c>
      <c r="H7357" t="s">
        <v>43</v>
      </c>
      <c r="I7357" t="s">
        <v>12</v>
      </c>
      <c r="J7357">
        <v>0</v>
      </c>
      <c r="K7357">
        <v>1</v>
      </c>
      <c r="M7357" s="4">
        <f>ROUND(VLOOKUP(fUnitSales[[#This Row],[Product]],dProducts[],2,0)*(1-fUnitSales[[#This Row],[Discount]])*fUnitSales[[#This Row],[Units]],2)</f>
        <v>79.95</v>
      </c>
      <c r="N7357" s="4" t="str">
        <f>VLOOKUP(fUnitSales[[#This Row],[SalesRep]],dSalesRep[],2,0)</f>
        <v>MidWest</v>
      </c>
    </row>
    <row r="7358" spans="7:14" x14ac:dyDescent="0.25">
      <c r="G7358" s="6">
        <v>41638</v>
      </c>
      <c r="H7358" t="s">
        <v>44</v>
      </c>
      <c r="I7358" t="s">
        <v>17</v>
      </c>
      <c r="J7358">
        <v>0.01</v>
      </c>
      <c r="K7358">
        <v>3</v>
      </c>
      <c r="M7358" s="4">
        <f>ROUND(VLOOKUP(fUnitSales[[#This Row],[Product]],dProducts[],2,0)*(1-fUnitSales[[#This Row],[Discount]])*fUnitSales[[#This Row],[Units]],2)</f>
        <v>59.25</v>
      </c>
      <c r="N7358" s="4" t="str">
        <f>VLOOKUP(fUnitSales[[#This Row],[SalesRep]],dSalesRep[],2,0)</f>
        <v>MidWest</v>
      </c>
    </row>
    <row r="7359" spans="7:14" x14ac:dyDescent="0.25">
      <c r="G7359" s="6">
        <v>41953</v>
      </c>
      <c r="H7359" t="s">
        <v>63</v>
      </c>
      <c r="I7359" t="s">
        <v>8</v>
      </c>
      <c r="J7359">
        <v>0</v>
      </c>
      <c r="K7359">
        <v>3</v>
      </c>
      <c r="M7359" s="4">
        <f>ROUND(VLOOKUP(fUnitSales[[#This Row],[Product]],dProducts[],2,0)*(1-fUnitSales[[#This Row],[Discount]])*fUnitSales[[#This Row],[Units]],2)</f>
        <v>63</v>
      </c>
      <c r="N7359" s="4" t="str">
        <f>VLOOKUP(fUnitSales[[#This Row],[SalesRep]],dSalesRep[],2,0)</f>
        <v>MidWest</v>
      </c>
    </row>
    <row r="7360" spans="7:14" x14ac:dyDescent="0.25">
      <c r="G7360" s="6">
        <v>41490</v>
      </c>
      <c r="H7360" t="s">
        <v>77</v>
      </c>
      <c r="I7360" t="s">
        <v>28</v>
      </c>
      <c r="J7360">
        <v>0</v>
      </c>
      <c r="K7360">
        <v>3</v>
      </c>
      <c r="M7360" s="4">
        <f>ROUND(VLOOKUP(fUnitSales[[#This Row],[Product]],dProducts[],2,0)*(1-fUnitSales[[#This Row],[Discount]])*fUnitSales[[#This Row],[Units]],2)</f>
        <v>82.5</v>
      </c>
      <c r="N7360" s="4" t="str">
        <f>VLOOKUP(fUnitSales[[#This Row],[SalesRep]],dSalesRep[],2,0)</f>
        <v>MidWest</v>
      </c>
    </row>
    <row r="7361" spans="7:14" x14ac:dyDescent="0.25">
      <c r="G7361" s="6">
        <v>41962</v>
      </c>
      <c r="H7361" t="s">
        <v>44</v>
      </c>
      <c r="I7361" t="s">
        <v>34</v>
      </c>
      <c r="J7361">
        <v>0</v>
      </c>
      <c r="K7361">
        <v>3</v>
      </c>
      <c r="M7361" s="4">
        <f>ROUND(VLOOKUP(fUnitSales[[#This Row],[Product]],dProducts[],2,0)*(1-fUnitSales[[#This Row],[Discount]])*fUnitSales[[#This Row],[Units]],2)</f>
        <v>70.5</v>
      </c>
      <c r="N7361" s="4" t="str">
        <f>VLOOKUP(fUnitSales[[#This Row],[SalesRep]],dSalesRep[],2,0)</f>
        <v>MidWest</v>
      </c>
    </row>
    <row r="7362" spans="7:14" x14ac:dyDescent="0.25">
      <c r="G7362" s="6">
        <v>41553</v>
      </c>
      <c r="H7362" t="s">
        <v>45</v>
      </c>
      <c r="I7362" t="s">
        <v>13</v>
      </c>
      <c r="J7362">
        <v>0</v>
      </c>
      <c r="K7362">
        <v>2</v>
      </c>
      <c r="M7362" s="4">
        <f>ROUND(VLOOKUP(fUnitSales[[#This Row],[Product]],dProducts[],2,0)*(1-fUnitSales[[#This Row],[Discount]])*fUnitSales[[#This Row],[Units]],2)</f>
        <v>45.9</v>
      </c>
      <c r="N7362" s="4" t="str">
        <f>VLOOKUP(fUnitSales[[#This Row],[SalesRep]],dSalesRep[],2,0)</f>
        <v>MidWest</v>
      </c>
    </row>
    <row r="7363" spans="7:14" x14ac:dyDescent="0.25">
      <c r="G7363" s="6">
        <v>41982</v>
      </c>
      <c r="H7363" t="s">
        <v>85</v>
      </c>
      <c r="I7363" t="s">
        <v>13</v>
      </c>
      <c r="J7363">
        <v>1.4999999999999999E-2</v>
      </c>
      <c r="K7363">
        <v>2</v>
      </c>
      <c r="M7363" s="4">
        <f>ROUND(VLOOKUP(fUnitSales[[#This Row],[Product]],dProducts[],2,0)*(1-fUnitSales[[#This Row],[Discount]])*fUnitSales[[#This Row],[Units]],2)</f>
        <v>45.21</v>
      </c>
      <c r="N7363" s="4" t="str">
        <f>VLOOKUP(fUnitSales[[#This Row],[SalesRep]],dSalesRep[],2,0)</f>
        <v>West</v>
      </c>
    </row>
    <row r="7364" spans="7:14" x14ac:dyDescent="0.25">
      <c r="G7364" s="6">
        <v>41969</v>
      </c>
      <c r="H7364" t="s">
        <v>59</v>
      </c>
      <c r="I7364" t="s">
        <v>25</v>
      </c>
      <c r="J7364">
        <v>2.5000000000000001E-2</v>
      </c>
      <c r="K7364">
        <v>1</v>
      </c>
      <c r="M7364" s="4">
        <f>ROUND(VLOOKUP(fUnitSales[[#This Row],[Product]],dProducts[],2,0)*(1-fUnitSales[[#This Row],[Discount]])*fUnitSales[[#This Row],[Units]],2)</f>
        <v>33.15</v>
      </c>
      <c r="N7364" s="4" t="str">
        <f>VLOOKUP(fUnitSales[[#This Row],[SalesRep]],dSalesRep[],2,0)</f>
        <v>East</v>
      </c>
    </row>
    <row r="7365" spans="7:14" x14ac:dyDescent="0.25">
      <c r="G7365" s="6">
        <v>41976</v>
      </c>
      <c r="H7365" t="s">
        <v>50</v>
      </c>
      <c r="I7365" t="s">
        <v>25</v>
      </c>
      <c r="J7365">
        <v>1.4999999999999999E-2</v>
      </c>
      <c r="K7365">
        <v>1</v>
      </c>
      <c r="M7365" s="4">
        <f>ROUND(VLOOKUP(fUnitSales[[#This Row],[Product]],dProducts[],2,0)*(1-fUnitSales[[#This Row],[Discount]])*fUnitSales[[#This Row],[Units]],2)</f>
        <v>33.49</v>
      </c>
      <c r="N7365" s="4" t="str">
        <f>VLOOKUP(fUnitSales[[#This Row],[SalesRep]],dSalesRep[],2,0)</f>
        <v>MidWest</v>
      </c>
    </row>
    <row r="7366" spans="7:14" x14ac:dyDescent="0.25">
      <c r="G7366" s="6">
        <v>41946</v>
      </c>
      <c r="H7366" t="s">
        <v>45</v>
      </c>
      <c r="I7366" t="s">
        <v>37</v>
      </c>
      <c r="J7366">
        <v>0.02</v>
      </c>
      <c r="K7366">
        <v>2</v>
      </c>
      <c r="M7366" s="4">
        <f>ROUND(VLOOKUP(fUnitSales[[#This Row],[Product]],dProducts[],2,0)*(1-fUnitSales[[#This Row],[Discount]])*fUnitSales[[#This Row],[Units]],2)</f>
        <v>49</v>
      </c>
      <c r="N7366" s="4" t="str">
        <f>VLOOKUP(fUnitSales[[#This Row],[SalesRep]],dSalesRep[],2,0)</f>
        <v>MidWest</v>
      </c>
    </row>
    <row r="7367" spans="7:14" x14ac:dyDescent="0.25">
      <c r="G7367" s="6">
        <v>41988</v>
      </c>
      <c r="H7367" t="s">
        <v>65</v>
      </c>
      <c r="I7367" t="s">
        <v>18</v>
      </c>
      <c r="J7367">
        <v>1.4999999999999999E-2</v>
      </c>
      <c r="K7367">
        <v>2</v>
      </c>
      <c r="M7367" s="4">
        <f>ROUND(VLOOKUP(fUnitSales[[#This Row],[Product]],dProducts[],2,0)*(1-fUnitSales[[#This Row],[Discount]])*fUnitSales[[#This Row],[Units]],2)</f>
        <v>45.21</v>
      </c>
      <c r="N7367" s="4" t="str">
        <f>VLOOKUP(fUnitSales[[#This Row],[SalesRep]],dSalesRep[],2,0)</f>
        <v>West</v>
      </c>
    </row>
    <row r="7368" spans="7:14" x14ac:dyDescent="0.25">
      <c r="G7368" s="6">
        <v>41616</v>
      </c>
      <c r="H7368" t="s">
        <v>48</v>
      </c>
      <c r="I7368" t="s">
        <v>31</v>
      </c>
      <c r="J7368">
        <v>1.4999999999999999E-2</v>
      </c>
      <c r="K7368">
        <v>3</v>
      </c>
      <c r="M7368" s="4">
        <f>ROUND(VLOOKUP(fUnitSales[[#This Row],[Product]],dProducts[],2,0)*(1-fUnitSales[[#This Row],[Discount]])*fUnitSales[[#This Row],[Units]],2)</f>
        <v>88.65</v>
      </c>
      <c r="N7368" s="4" t="str">
        <f>VLOOKUP(fUnitSales[[#This Row],[SalesRep]],dSalesRep[],2,0)</f>
        <v>MidWest</v>
      </c>
    </row>
    <row r="7369" spans="7:14" x14ac:dyDescent="0.25">
      <c r="G7369" s="6">
        <v>41627</v>
      </c>
      <c r="H7369" t="s">
        <v>73</v>
      </c>
      <c r="I7369" t="s">
        <v>31</v>
      </c>
      <c r="J7369">
        <v>0</v>
      </c>
      <c r="K7369">
        <v>16</v>
      </c>
      <c r="M7369" s="4">
        <f>ROUND(VLOOKUP(fUnitSales[[#This Row],[Product]],dProducts[],2,0)*(1-fUnitSales[[#This Row],[Discount]])*fUnitSales[[#This Row],[Units]],2)</f>
        <v>480</v>
      </c>
      <c r="N7369" s="4" t="str">
        <f>VLOOKUP(fUnitSales[[#This Row],[SalesRep]],dSalesRep[],2,0)</f>
        <v>West</v>
      </c>
    </row>
    <row r="7370" spans="7:14" x14ac:dyDescent="0.25">
      <c r="G7370" s="6">
        <v>41614</v>
      </c>
      <c r="H7370" t="s">
        <v>46</v>
      </c>
      <c r="I7370" t="s">
        <v>8</v>
      </c>
      <c r="J7370">
        <v>0</v>
      </c>
      <c r="K7370">
        <v>1</v>
      </c>
      <c r="M7370" s="4">
        <f>ROUND(VLOOKUP(fUnitSales[[#This Row],[Product]],dProducts[],2,0)*(1-fUnitSales[[#This Row],[Discount]])*fUnitSales[[#This Row],[Units]],2)</f>
        <v>21</v>
      </c>
      <c r="N7370" s="4" t="str">
        <f>VLOOKUP(fUnitSales[[#This Row],[SalesRep]],dSalesRep[],2,0)</f>
        <v>MidWest</v>
      </c>
    </row>
    <row r="7371" spans="7:14" x14ac:dyDescent="0.25">
      <c r="G7371" s="6">
        <v>41637</v>
      </c>
      <c r="H7371" t="s">
        <v>86</v>
      </c>
      <c r="I7371" t="s">
        <v>17</v>
      </c>
      <c r="J7371">
        <v>2.5000000000000001E-2</v>
      </c>
      <c r="K7371">
        <v>1</v>
      </c>
      <c r="M7371" s="4">
        <f>ROUND(VLOOKUP(fUnitSales[[#This Row],[Product]],dProducts[],2,0)*(1-fUnitSales[[#This Row],[Discount]])*fUnitSales[[#This Row],[Units]],2)</f>
        <v>19.45</v>
      </c>
      <c r="N7371" s="4" t="str">
        <f>VLOOKUP(fUnitSales[[#This Row],[SalesRep]],dSalesRep[],2,0)</f>
        <v>West</v>
      </c>
    </row>
    <row r="7372" spans="7:14" x14ac:dyDescent="0.25">
      <c r="G7372" s="6">
        <v>41387</v>
      </c>
      <c r="H7372" t="s">
        <v>91</v>
      </c>
      <c r="I7372" t="s">
        <v>25</v>
      </c>
      <c r="J7372">
        <v>0</v>
      </c>
      <c r="K7372">
        <v>3</v>
      </c>
      <c r="M7372" s="4">
        <f>ROUND(VLOOKUP(fUnitSales[[#This Row],[Product]],dProducts[],2,0)*(1-fUnitSales[[#This Row],[Discount]])*fUnitSales[[#This Row],[Units]],2)</f>
        <v>102</v>
      </c>
      <c r="N7372" s="4" t="str">
        <f>VLOOKUP(fUnitSales[[#This Row],[SalesRep]],dSalesRep[],2,0)</f>
        <v>East</v>
      </c>
    </row>
    <row r="7373" spans="7:14" x14ac:dyDescent="0.25">
      <c r="G7373" s="6">
        <v>41637</v>
      </c>
      <c r="H7373" t="s">
        <v>43</v>
      </c>
      <c r="I7373" t="s">
        <v>31</v>
      </c>
      <c r="J7373">
        <v>0.02</v>
      </c>
      <c r="K7373">
        <v>1</v>
      </c>
      <c r="M7373" s="4">
        <f>ROUND(VLOOKUP(fUnitSales[[#This Row],[Product]],dProducts[],2,0)*(1-fUnitSales[[#This Row],[Discount]])*fUnitSales[[#This Row],[Units]],2)</f>
        <v>29.4</v>
      </c>
      <c r="N7373" s="4" t="str">
        <f>VLOOKUP(fUnitSales[[#This Row],[SalesRep]],dSalesRep[],2,0)</f>
        <v>MidWest</v>
      </c>
    </row>
    <row r="7374" spans="7:14" x14ac:dyDescent="0.25">
      <c r="G7374" s="6">
        <v>41967</v>
      </c>
      <c r="H7374" t="s">
        <v>59</v>
      </c>
      <c r="I7374" t="s">
        <v>17</v>
      </c>
      <c r="J7374">
        <v>2.5000000000000001E-2</v>
      </c>
      <c r="K7374">
        <v>2</v>
      </c>
      <c r="M7374" s="4">
        <f>ROUND(VLOOKUP(fUnitSales[[#This Row],[Product]],dProducts[],2,0)*(1-fUnitSales[[#This Row],[Discount]])*fUnitSales[[#This Row],[Units]],2)</f>
        <v>38.9</v>
      </c>
      <c r="N7374" s="4" t="str">
        <f>VLOOKUP(fUnitSales[[#This Row],[SalesRep]],dSalesRep[],2,0)</f>
        <v>East</v>
      </c>
    </row>
    <row r="7375" spans="7:14" x14ac:dyDescent="0.25">
      <c r="G7375" s="6">
        <v>41608</v>
      </c>
      <c r="H7375" t="s">
        <v>72</v>
      </c>
      <c r="I7375" t="s">
        <v>34</v>
      </c>
      <c r="J7375">
        <v>1.4999999999999999E-2</v>
      </c>
      <c r="K7375">
        <v>1</v>
      </c>
      <c r="M7375" s="4">
        <f>ROUND(VLOOKUP(fUnitSales[[#This Row],[Product]],dProducts[],2,0)*(1-fUnitSales[[#This Row],[Discount]])*fUnitSales[[#This Row],[Units]],2)</f>
        <v>23.15</v>
      </c>
      <c r="N7375" s="4" t="str">
        <f>VLOOKUP(fUnitSales[[#This Row],[SalesRep]],dSalesRep[],2,0)</f>
        <v>East</v>
      </c>
    </row>
    <row r="7376" spans="7:14" x14ac:dyDescent="0.25">
      <c r="G7376" s="6">
        <v>41609</v>
      </c>
      <c r="H7376" t="s">
        <v>78</v>
      </c>
      <c r="I7376" t="s">
        <v>25</v>
      </c>
      <c r="J7376">
        <v>2.5000000000000001E-2</v>
      </c>
      <c r="K7376">
        <v>1</v>
      </c>
      <c r="M7376" s="4">
        <f>ROUND(VLOOKUP(fUnitSales[[#This Row],[Product]],dProducts[],2,0)*(1-fUnitSales[[#This Row],[Discount]])*fUnitSales[[#This Row],[Units]],2)</f>
        <v>33.15</v>
      </c>
      <c r="N7376" s="4" t="str">
        <f>VLOOKUP(fUnitSales[[#This Row],[SalesRep]],dSalesRep[],2,0)</f>
        <v>West</v>
      </c>
    </row>
    <row r="7377" spans="7:14" x14ac:dyDescent="0.25">
      <c r="G7377" s="6">
        <v>41580</v>
      </c>
      <c r="H7377" t="s">
        <v>90</v>
      </c>
      <c r="I7377" t="s">
        <v>12</v>
      </c>
      <c r="J7377">
        <v>0</v>
      </c>
      <c r="K7377">
        <v>3</v>
      </c>
      <c r="M7377" s="4">
        <f>ROUND(VLOOKUP(fUnitSales[[#This Row],[Product]],dProducts[],2,0)*(1-fUnitSales[[#This Row],[Discount]])*fUnitSales[[#This Row],[Units]],2)</f>
        <v>239.85</v>
      </c>
      <c r="N7377" s="4" t="str">
        <f>VLOOKUP(fUnitSales[[#This Row],[SalesRep]],dSalesRep[],2,0)</f>
        <v>West</v>
      </c>
    </row>
    <row r="7378" spans="7:14" x14ac:dyDescent="0.25">
      <c r="G7378" s="6">
        <v>41982</v>
      </c>
      <c r="H7378" t="s">
        <v>21</v>
      </c>
      <c r="I7378" t="s">
        <v>34</v>
      </c>
      <c r="J7378">
        <v>0</v>
      </c>
      <c r="K7378">
        <v>20</v>
      </c>
      <c r="M7378" s="4">
        <f>ROUND(VLOOKUP(fUnitSales[[#This Row],[Product]],dProducts[],2,0)*(1-fUnitSales[[#This Row],[Discount]])*fUnitSales[[#This Row],[Units]],2)</f>
        <v>470</v>
      </c>
      <c r="N7378" s="4" t="str">
        <f>VLOOKUP(fUnitSales[[#This Row],[SalesRep]],dSalesRep[],2,0)</f>
        <v>West</v>
      </c>
    </row>
    <row r="7379" spans="7:14" x14ac:dyDescent="0.25">
      <c r="G7379" s="6">
        <v>41534</v>
      </c>
      <c r="H7379" t="s">
        <v>74</v>
      </c>
      <c r="I7379" t="s">
        <v>13</v>
      </c>
      <c r="J7379">
        <v>0</v>
      </c>
      <c r="K7379">
        <v>21</v>
      </c>
      <c r="M7379" s="4">
        <f>ROUND(VLOOKUP(fUnitSales[[#This Row],[Product]],dProducts[],2,0)*(1-fUnitSales[[#This Row],[Discount]])*fUnitSales[[#This Row],[Units]],2)</f>
        <v>481.95</v>
      </c>
      <c r="N7379" s="4" t="str">
        <f>VLOOKUP(fUnitSales[[#This Row],[SalesRep]],dSalesRep[],2,0)</f>
        <v>MidWest</v>
      </c>
    </row>
    <row r="7380" spans="7:14" x14ac:dyDescent="0.25">
      <c r="G7380" s="6">
        <v>41639</v>
      </c>
      <c r="H7380" t="s">
        <v>82</v>
      </c>
      <c r="I7380" t="s">
        <v>34</v>
      </c>
      <c r="J7380">
        <v>2.5000000000000001E-2</v>
      </c>
      <c r="K7380">
        <v>1</v>
      </c>
      <c r="M7380" s="4">
        <f>ROUND(VLOOKUP(fUnitSales[[#This Row],[Product]],dProducts[],2,0)*(1-fUnitSales[[#This Row],[Discount]])*fUnitSales[[#This Row],[Units]],2)</f>
        <v>22.91</v>
      </c>
      <c r="N7380" s="4" t="str">
        <f>VLOOKUP(fUnitSales[[#This Row],[SalesRep]],dSalesRep[],2,0)</f>
        <v>West</v>
      </c>
    </row>
    <row r="7381" spans="7:14" x14ac:dyDescent="0.25">
      <c r="G7381" s="6">
        <v>41620</v>
      </c>
      <c r="H7381" t="s">
        <v>27</v>
      </c>
      <c r="I7381" t="s">
        <v>13</v>
      </c>
      <c r="J7381">
        <v>0</v>
      </c>
      <c r="K7381">
        <v>2</v>
      </c>
      <c r="M7381" s="4">
        <f>ROUND(VLOOKUP(fUnitSales[[#This Row],[Product]],dProducts[],2,0)*(1-fUnitSales[[#This Row],[Discount]])*fUnitSales[[#This Row],[Units]],2)</f>
        <v>45.9</v>
      </c>
      <c r="N7381" s="4" t="str">
        <f>VLOOKUP(fUnitSales[[#This Row],[SalesRep]],dSalesRep[],2,0)</f>
        <v>MidWest</v>
      </c>
    </row>
    <row r="7382" spans="7:14" x14ac:dyDescent="0.25">
      <c r="G7382" s="6">
        <v>41973</v>
      </c>
      <c r="H7382" t="s">
        <v>44</v>
      </c>
      <c r="I7382" t="s">
        <v>25</v>
      </c>
      <c r="J7382">
        <v>0.03</v>
      </c>
      <c r="K7382">
        <v>3</v>
      </c>
      <c r="M7382" s="4">
        <f>ROUND(VLOOKUP(fUnitSales[[#This Row],[Product]],dProducts[],2,0)*(1-fUnitSales[[#This Row],[Discount]])*fUnitSales[[#This Row],[Units]],2)</f>
        <v>98.94</v>
      </c>
      <c r="N7382" s="4" t="str">
        <f>VLOOKUP(fUnitSales[[#This Row],[SalesRep]],dSalesRep[],2,0)</f>
        <v>MidWest</v>
      </c>
    </row>
    <row r="7383" spans="7:14" x14ac:dyDescent="0.25">
      <c r="G7383" s="6">
        <v>41904</v>
      </c>
      <c r="H7383" t="s">
        <v>63</v>
      </c>
      <c r="I7383" t="s">
        <v>28</v>
      </c>
      <c r="J7383">
        <v>1.4999999999999999E-2</v>
      </c>
      <c r="K7383">
        <v>3</v>
      </c>
      <c r="M7383" s="4">
        <f>ROUND(VLOOKUP(fUnitSales[[#This Row],[Product]],dProducts[],2,0)*(1-fUnitSales[[#This Row],[Discount]])*fUnitSales[[#This Row],[Units]],2)</f>
        <v>81.260000000000005</v>
      </c>
      <c r="N7383" s="4" t="str">
        <f>VLOOKUP(fUnitSales[[#This Row],[SalesRep]],dSalesRep[],2,0)</f>
        <v>MidWest</v>
      </c>
    </row>
    <row r="7384" spans="7:14" x14ac:dyDescent="0.25">
      <c r="G7384" s="6">
        <v>41954</v>
      </c>
      <c r="H7384" t="s">
        <v>9</v>
      </c>
      <c r="I7384" t="s">
        <v>12</v>
      </c>
      <c r="J7384">
        <v>1.4999999999999999E-2</v>
      </c>
      <c r="K7384">
        <v>1</v>
      </c>
      <c r="M7384" s="4">
        <f>ROUND(VLOOKUP(fUnitSales[[#This Row],[Product]],dProducts[],2,0)*(1-fUnitSales[[#This Row],[Discount]])*fUnitSales[[#This Row],[Units]],2)</f>
        <v>78.75</v>
      </c>
      <c r="N7384" s="4" t="str">
        <f>VLOOKUP(fUnitSales[[#This Row],[SalesRep]],dSalesRep[],2,0)</f>
        <v>MidWest</v>
      </c>
    </row>
    <row r="7385" spans="7:14" x14ac:dyDescent="0.25">
      <c r="G7385" s="6">
        <v>41588</v>
      </c>
      <c r="H7385" t="s">
        <v>70</v>
      </c>
      <c r="I7385" t="s">
        <v>22</v>
      </c>
      <c r="J7385">
        <v>2.5000000000000001E-2</v>
      </c>
      <c r="K7385">
        <v>3</v>
      </c>
      <c r="M7385" s="4">
        <f>ROUND(VLOOKUP(fUnitSales[[#This Row],[Product]],dProducts[],2,0)*(1-fUnitSales[[#This Row],[Discount]])*fUnitSales[[#This Row],[Units]],2)</f>
        <v>73.13</v>
      </c>
      <c r="N7385" s="4" t="str">
        <f>VLOOKUP(fUnitSales[[#This Row],[SalesRep]],dSalesRep[],2,0)</f>
        <v>West</v>
      </c>
    </row>
    <row r="7386" spans="7:14" x14ac:dyDescent="0.25">
      <c r="G7386" s="6">
        <v>41621</v>
      </c>
      <c r="H7386" t="s">
        <v>82</v>
      </c>
      <c r="I7386" t="s">
        <v>13</v>
      </c>
      <c r="J7386">
        <v>0</v>
      </c>
      <c r="K7386">
        <v>3</v>
      </c>
      <c r="M7386" s="4">
        <f>ROUND(VLOOKUP(fUnitSales[[#This Row],[Product]],dProducts[],2,0)*(1-fUnitSales[[#This Row],[Discount]])*fUnitSales[[#This Row],[Units]],2)</f>
        <v>68.849999999999994</v>
      </c>
      <c r="N7386" s="4" t="str">
        <f>VLOOKUP(fUnitSales[[#This Row],[SalesRep]],dSalesRep[],2,0)</f>
        <v>West</v>
      </c>
    </row>
    <row r="7387" spans="7:14" x14ac:dyDescent="0.25">
      <c r="G7387" s="6">
        <v>41610</v>
      </c>
      <c r="H7387" t="s">
        <v>92</v>
      </c>
      <c r="I7387" t="s">
        <v>13</v>
      </c>
      <c r="J7387">
        <v>0.02</v>
      </c>
      <c r="K7387">
        <v>2</v>
      </c>
      <c r="M7387" s="4">
        <f>ROUND(VLOOKUP(fUnitSales[[#This Row],[Product]],dProducts[],2,0)*(1-fUnitSales[[#This Row],[Discount]])*fUnitSales[[#This Row],[Units]],2)</f>
        <v>44.98</v>
      </c>
      <c r="N7387" s="4" t="str">
        <f>VLOOKUP(fUnitSales[[#This Row],[SalesRep]],dSalesRep[],2,0)</f>
        <v>West</v>
      </c>
    </row>
    <row r="7388" spans="7:14" x14ac:dyDescent="0.25">
      <c r="G7388" s="6">
        <v>41977</v>
      </c>
      <c r="H7388" t="s">
        <v>33</v>
      </c>
      <c r="I7388" t="s">
        <v>18</v>
      </c>
      <c r="J7388">
        <v>0</v>
      </c>
      <c r="K7388">
        <v>3</v>
      </c>
      <c r="M7388" s="4">
        <f>ROUND(VLOOKUP(fUnitSales[[#This Row],[Product]],dProducts[],2,0)*(1-fUnitSales[[#This Row],[Discount]])*fUnitSales[[#This Row],[Units]],2)</f>
        <v>68.849999999999994</v>
      </c>
      <c r="N7388" s="4" t="str">
        <f>VLOOKUP(fUnitSales[[#This Row],[SalesRep]],dSalesRep[],2,0)</f>
        <v>MidWest</v>
      </c>
    </row>
    <row r="7389" spans="7:14" x14ac:dyDescent="0.25">
      <c r="G7389" s="6">
        <v>41684</v>
      </c>
      <c r="H7389" t="s">
        <v>54</v>
      </c>
      <c r="I7389" t="s">
        <v>37</v>
      </c>
      <c r="J7389">
        <v>1.4999999999999999E-2</v>
      </c>
      <c r="K7389">
        <v>2</v>
      </c>
      <c r="M7389" s="4">
        <f>ROUND(VLOOKUP(fUnitSales[[#This Row],[Product]],dProducts[],2,0)*(1-fUnitSales[[#This Row],[Discount]])*fUnitSales[[#This Row],[Units]],2)</f>
        <v>49.25</v>
      </c>
      <c r="N7389" s="4" t="str">
        <f>VLOOKUP(fUnitSales[[#This Row],[SalesRep]],dSalesRep[],2,0)</f>
        <v>East</v>
      </c>
    </row>
    <row r="7390" spans="7:14" x14ac:dyDescent="0.25">
      <c r="G7390" s="6">
        <v>41396</v>
      </c>
      <c r="H7390" t="s">
        <v>24</v>
      </c>
      <c r="I7390" t="s">
        <v>25</v>
      </c>
      <c r="J7390">
        <v>0</v>
      </c>
      <c r="K7390">
        <v>3</v>
      </c>
      <c r="M7390" s="4">
        <f>ROUND(VLOOKUP(fUnitSales[[#This Row],[Product]],dProducts[],2,0)*(1-fUnitSales[[#This Row],[Discount]])*fUnitSales[[#This Row],[Units]],2)</f>
        <v>102</v>
      </c>
      <c r="N7390" s="4" t="str">
        <f>VLOOKUP(fUnitSales[[#This Row],[SalesRep]],dSalesRep[],2,0)</f>
        <v>MidWest</v>
      </c>
    </row>
    <row r="7391" spans="7:14" x14ac:dyDescent="0.25">
      <c r="G7391" s="6">
        <v>41949</v>
      </c>
      <c r="H7391" t="s">
        <v>9</v>
      </c>
      <c r="I7391" t="s">
        <v>37</v>
      </c>
      <c r="J7391">
        <v>0.02</v>
      </c>
      <c r="K7391">
        <v>3</v>
      </c>
      <c r="M7391" s="4">
        <f>ROUND(VLOOKUP(fUnitSales[[#This Row],[Product]],dProducts[],2,0)*(1-fUnitSales[[#This Row],[Discount]])*fUnitSales[[#This Row],[Units]],2)</f>
        <v>73.5</v>
      </c>
      <c r="N7391" s="4" t="str">
        <f>VLOOKUP(fUnitSales[[#This Row],[SalesRep]],dSalesRep[],2,0)</f>
        <v>MidWest</v>
      </c>
    </row>
    <row r="7392" spans="7:14" x14ac:dyDescent="0.25">
      <c r="G7392" s="6">
        <v>41579</v>
      </c>
      <c r="H7392" t="s">
        <v>45</v>
      </c>
      <c r="I7392" t="s">
        <v>31</v>
      </c>
      <c r="J7392">
        <v>0</v>
      </c>
      <c r="K7392">
        <v>3</v>
      </c>
      <c r="M7392" s="4">
        <f>ROUND(VLOOKUP(fUnitSales[[#This Row],[Product]],dProducts[],2,0)*(1-fUnitSales[[#This Row],[Discount]])*fUnitSales[[#This Row],[Units]],2)</f>
        <v>90</v>
      </c>
      <c r="N7392" s="4" t="str">
        <f>VLOOKUP(fUnitSales[[#This Row],[SalesRep]],dSalesRep[],2,0)</f>
        <v>MidWest</v>
      </c>
    </row>
    <row r="7393" spans="7:14" x14ac:dyDescent="0.25">
      <c r="G7393" s="6">
        <v>41967</v>
      </c>
      <c r="H7393" t="s">
        <v>27</v>
      </c>
      <c r="I7393" t="s">
        <v>25</v>
      </c>
      <c r="J7393">
        <v>2.5000000000000001E-2</v>
      </c>
      <c r="K7393">
        <v>2</v>
      </c>
      <c r="M7393" s="4">
        <f>ROUND(VLOOKUP(fUnitSales[[#This Row],[Product]],dProducts[],2,0)*(1-fUnitSales[[#This Row],[Discount]])*fUnitSales[[#This Row],[Units]],2)</f>
        <v>66.3</v>
      </c>
      <c r="N7393" s="4" t="str">
        <f>VLOOKUP(fUnitSales[[#This Row],[SalesRep]],dSalesRep[],2,0)</f>
        <v>MidWest</v>
      </c>
    </row>
    <row r="7394" spans="7:14" x14ac:dyDescent="0.25">
      <c r="G7394" s="6">
        <v>41596</v>
      </c>
      <c r="H7394" t="s">
        <v>81</v>
      </c>
      <c r="I7394" t="s">
        <v>37</v>
      </c>
      <c r="J7394">
        <v>1.4999999999999999E-2</v>
      </c>
      <c r="K7394">
        <v>3</v>
      </c>
      <c r="M7394" s="4">
        <f>ROUND(VLOOKUP(fUnitSales[[#This Row],[Product]],dProducts[],2,0)*(1-fUnitSales[[#This Row],[Discount]])*fUnitSales[[#This Row],[Units]],2)</f>
        <v>73.88</v>
      </c>
      <c r="N7394" s="4" t="str">
        <f>VLOOKUP(fUnitSales[[#This Row],[SalesRep]],dSalesRep[],2,0)</f>
        <v>East</v>
      </c>
    </row>
    <row r="7395" spans="7:14" x14ac:dyDescent="0.25">
      <c r="G7395" s="6">
        <v>41605</v>
      </c>
      <c r="H7395" t="s">
        <v>86</v>
      </c>
      <c r="I7395" t="s">
        <v>17</v>
      </c>
      <c r="J7395">
        <v>0.03</v>
      </c>
      <c r="K7395">
        <v>2</v>
      </c>
      <c r="M7395" s="4">
        <f>ROUND(VLOOKUP(fUnitSales[[#This Row],[Product]],dProducts[],2,0)*(1-fUnitSales[[#This Row],[Discount]])*fUnitSales[[#This Row],[Units]],2)</f>
        <v>38.700000000000003</v>
      </c>
      <c r="N7395" s="4" t="str">
        <f>VLOOKUP(fUnitSales[[#This Row],[SalesRep]],dSalesRep[],2,0)</f>
        <v>West</v>
      </c>
    </row>
    <row r="7396" spans="7:14" x14ac:dyDescent="0.25">
      <c r="G7396" s="6">
        <v>41965</v>
      </c>
      <c r="H7396" t="s">
        <v>94</v>
      </c>
      <c r="I7396" t="s">
        <v>28</v>
      </c>
      <c r="J7396">
        <v>0.01</v>
      </c>
      <c r="K7396">
        <v>2</v>
      </c>
      <c r="M7396" s="4">
        <f>ROUND(VLOOKUP(fUnitSales[[#This Row],[Product]],dProducts[],2,0)*(1-fUnitSales[[#This Row],[Discount]])*fUnitSales[[#This Row],[Units]],2)</f>
        <v>54.45</v>
      </c>
      <c r="N7396" s="4" t="str">
        <f>VLOOKUP(fUnitSales[[#This Row],[SalesRep]],dSalesRep[],2,0)</f>
        <v>MidWest</v>
      </c>
    </row>
    <row r="7397" spans="7:14" x14ac:dyDescent="0.25">
      <c r="G7397" s="6">
        <v>41625</v>
      </c>
      <c r="H7397" t="s">
        <v>30</v>
      </c>
      <c r="I7397" t="s">
        <v>13</v>
      </c>
      <c r="J7397">
        <v>2.5000000000000001E-2</v>
      </c>
      <c r="K7397">
        <v>2</v>
      </c>
      <c r="M7397" s="4">
        <f>ROUND(VLOOKUP(fUnitSales[[#This Row],[Product]],dProducts[],2,0)*(1-fUnitSales[[#This Row],[Discount]])*fUnitSales[[#This Row],[Units]],2)</f>
        <v>44.75</v>
      </c>
      <c r="N7397" s="4" t="str">
        <f>VLOOKUP(fUnitSales[[#This Row],[SalesRep]],dSalesRep[],2,0)</f>
        <v>East</v>
      </c>
    </row>
    <row r="7398" spans="7:14" x14ac:dyDescent="0.25">
      <c r="G7398" s="6">
        <v>41595</v>
      </c>
      <c r="H7398" t="s">
        <v>59</v>
      </c>
      <c r="I7398" t="s">
        <v>22</v>
      </c>
      <c r="J7398">
        <v>0.02</v>
      </c>
      <c r="K7398">
        <v>3</v>
      </c>
      <c r="M7398" s="4">
        <f>ROUND(VLOOKUP(fUnitSales[[#This Row],[Product]],dProducts[],2,0)*(1-fUnitSales[[#This Row],[Discount]])*fUnitSales[[#This Row],[Units]],2)</f>
        <v>73.5</v>
      </c>
      <c r="N7398" s="4" t="str">
        <f>VLOOKUP(fUnitSales[[#This Row],[SalesRep]],dSalesRep[],2,0)</f>
        <v>East</v>
      </c>
    </row>
    <row r="7399" spans="7:14" x14ac:dyDescent="0.25">
      <c r="G7399" s="6">
        <v>41985</v>
      </c>
      <c r="H7399" t="s">
        <v>55</v>
      </c>
      <c r="I7399" t="s">
        <v>37</v>
      </c>
      <c r="J7399">
        <v>0</v>
      </c>
      <c r="K7399">
        <v>2</v>
      </c>
      <c r="M7399" s="4">
        <f>ROUND(VLOOKUP(fUnitSales[[#This Row],[Product]],dProducts[],2,0)*(1-fUnitSales[[#This Row],[Discount]])*fUnitSales[[#This Row],[Units]],2)</f>
        <v>50</v>
      </c>
      <c r="N7399" s="4" t="str">
        <f>VLOOKUP(fUnitSales[[#This Row],[SalesRep]],dSalesRep[],2,0)</f>
        <v>South</v>
      </c>
    </row>
    <row r="7400" spans="7:14" x14ac:dyDescent="0.25">
      <c r="G7400" s="6">
        <v>41595</v>
      </c>
      <c r="H7400" t="s">
        <v>74</v>
      </c>
      <c r="I7400" t="s">
        <v>18</v>
      </c>
      <c r="J7400">
        <v>0.02</v>
      </c>
      <c r="K7400">
        <v>1</v>
      </c>
      <c r="M7400" s="4">
        <f>ROUND(VLOOKUP(fUnitSales[[#This Row],[Product]],dProducts[],2,0)*(1-fUnitSales[[#This Row],[Discount]])*fUnitSales[[#This Row],[Units]],2)</f>
        <v>22.49</v>
      </c>
      <c r="N7400" s="4" t="str">
        <f>VLOOKUP(fUnitSales[[#This Row],[SalesRep]],dSalesRep[],2,0)</f>
        <v>MidWest</v>
      </c>
    </row>
    <row r="7401" spans="7:14" x14ac:dyDescent="0.25">
      <c r="G7401" s="6">
        <v>41991</v>
      </c>
      <c r="H7401" t="s">
        <v>52</v>
      </c>
      <c r="I7401" t="s">
        <v>37</v>
      </c>
      <c r="J7401">
        <v>0</v>
      </c>
      <c r="K7401">
        <v>18</v>
      </c>
      <c r="M7401" s="4">
        <f>ROUND(VLOOKUP(fUnitSales[[#This Row],[Product]],dProducts[],2,0)*(1-fUnitSales[[#This Row],[Discount]])*fUnitSales[[#This Row],[Units]],2)</f>
        <v>450</v>
      </c>
      <c r="N7401" s="4" t="str">
        <f>VLOOKUP(fUnitSales[[#This Row],[SalesRep]],dSalesRep[],2,0)</f>
        <v>South</v>
      </c>
    </row>
    <row r="7402" spans="7:14" x14ac:dyDescent="0.25">
      <c r="G7402" s="6">
        <v>41958</v>
      </c>
      <c r="H7402" t="s">
        <v>30</v>
      </c>
      <c r="I7402" t="s">
        <v>18</v>
      </c>
      <c r="J7402">
        <v>0</v>
      </c>
      <c r="K7402">
        <v>2</v>
      </c>
      <c r="M7402" s="4">
        <f>ROUND(VLOOKUP(fUnitSales[[#This Row],[Product]],dProducts[],2,0)*(1-fUnitSales[[#This Row],[Discount]])*fUnitSales[[#This Row],[Units]],2)</f>
        <v>45.9</v>
      </c>
      <c r="N7402" s="4" t="str">
        <f>VLOOKUP(fUnitSales[[#This Row],[SalesRep]],dSalesRep[],2,0)</f>
        <v>East</v>
      </c>
    </row>
    <row r="7403" spans="7:14" x14ac:dyDescent="0.25">
      <c r="G7403" s="6">
        <v>41976</v>
      </c>
      <c r="H7403" t="s">
        <v>72</v>
      </c>
      <c r="I7403" t="s">
        <v>13</v>
      </c>
      <c r="J7403">
        <v>0.03</v>
      </c>
      <c r="K7403">
        <v>1</v>
      </c>
      <c r="M7403" s="4">
        <f>ROUND(VLOOKUP(fUnitSales[[#This Row],[Product]],dProducts[],2,0)*(1-fUnitSales[[#This Row],[Discount]])*fUnitSales[[#This Row],[Units]],2)</f>
        <v>22.26</v>
      </c>
      <c r="N7403" s="4" t="str">
        <f>VLOOKUP(fUnitSales[[#This Row],[SalesRep]],dSalesRep[],2,0)</f>
        <v>East</v>
      </c>
    </row>
    <row r="7404" spans="7:14" x14ac:dyDescent="0.25">
      <c r="G7404" s="6">
        <v>41617</v>
      </c>
      <c r="H7404" t="s">
        <v>85</v>
      </c>
      <c r="I7404" t="s">
        <v>13</v>
      </c>
      <c r="J7404">
        <v>0</v>
      </c>
      <c r="K7404">
        <v>1</v>
      </c>
      <c r="M7404" s="4">
        <f>ROUND(VLOOKUP(fUnitSales[[#This Row],[Product]],dProducts[],2,0)*(1-fUnitSales[[#This Row],[Discount]])*fUnitSales[[#This Row],[Units]],2)</f>
        <v>22.95</v>
      </c>
      <c r="N7404" s="4" t="str">
        <f>VLOOKUP(fUnitSales[[#This Row],[SalesRep]],dSalesRep[],2,0)</f>
        <v>West</v>
      </c>
    </row>
    <row r="7405" spans="7:14" x14ac:dyDescent="0.25">
      <c r="G7405" s="6">
        <v>41951</v>
      </c>
      <c r="H7405" t="s">
        <v>80</v>
      </c>
      <c r="I7405" t="s">
        <v>13</v>
      </c>
      <c r="J7405">
        <v>0</v>
      </c>
      <c r="K7405">
        <v>2</v>
      </c>
      <c r="M7405" s="4">
        <f>ROUND(VLOOKUP(fUnitSales[[#This Row],[Product]],dProducts[],2,0)*(1-fUnitSales[[#This Row],[Discount]])*fUnitSales[[#This Row],[Units]],2)</f>
        <v>45.9</v>
      </c>
      <c r="N7405" s="4" t="str">
        <f>VLOOKUP(fUnitSales[[#This Row],[SalesRep]],dSalesRep[],2,0)</f>
        <v>MidWest</v>
      </c>
    </row>
    <row r="7406" spans="7:14" x14ac:dyDescent="0.25">
      <c r="G7406" s="6">
        <v>41959</v>
      </c>
      <c r="H7406" t="s">
        <v>90</v>
      </c>
      <c r="I7406" t="s">
        <v>17</v>
      </c>
      <c r="J7406">
        <v>0</v>
      </c>
      <c r="K7406">
        <v>2</v>
      </c>
      <c r="M7406" s="4">
        <f>ROUND(VLOOKUP(fUnitSales[[#This Row],[Product]],dProducts[],2,0)*(1-fUnitSales[[#This Row],[Discount]])*fUnitSales[[#This Row],[Units]],2)</f>
        <v>39.9</v>
      </c>
      <c r="N7406" s="4" t="str">
        <f>VLOOKUP(fUnitSales[[#This Row],[SalesRep]],dSalesRep[],2,0)</f>
        <v>West</v>
      </c>
    </row>
    <row r="7407" spans="7:14" x14ac:dyDescent="0.25">
      <c r="G7407" s="6">
        <v>41979</v>
      </c>
      <c r="H7407" t="s">
        <v>73</v>
      </c>
      <c r="I7407" t="s">
        <v>13</v>
      </c>
      <c r="J7407">
        <v>0</v>
      </c>
      <c r="K7407">
        <v>3</v>
      </c>
      <c r="M7407" s="4">
        <f>ROUND(VLOOKUP(fUnitSales[[#This Row],[Product]],dProducts[],2,0)*(1-fUnitSales[[#This Row],[Discount]])*fUnitSales[[#This Row],[Units]],2)</f>
        <v>68.849999999999994</v>
      </c>
      <c r="N7407" s="4" t="str">
        <f>VLOOKUP(fUnitSales[[#This Row],[SalesRep]],dSalesRep[],2,0)</f>
        <v>West</v>
      </c>
    </row>
    <row r="7408" spans="7:14" x14ac:dyDescent="0.25">
      <c r="G7408" s="6">
        <v>41954</v>
      </c>
      <c r="H7408" t="s">
        <v>60</v>
      </c>
      <c r="I7408" t="s">
        <v>28</v>
      </c>
      <c r="J7408">
        <v>2.5000000000000001E-2</v>
      </c>
      <c r="K7408">
        <v>3</v>
      </c>
      <c r="M7408" s="4">
        <f>ROUND(VLOOKUP(fUnitSales[[#This Row],[Product]],dProducts[],2,0)*(1-fUnitSales[[#This Row],[Discount]])*fUnitSales[[#This Row],[Units]],2)</f>
        <v>80.44</v>
      </c>
      <c r="N7408" s="4" t="str">
        <f>VLOOKUP(fUnitSales[[#This Row],[SalesRep]],dSalesRep[],2,0)</f>
        <v>South</v>
      </c>
    </row>
    <row r="7409" spans="7:14" x14ac:dyDescent="0.25">
      <c r="G7409" s="6">
        <v>41895</v>
      </c>
      <c r="H7409" t="s">
        <v>88</v>
      </c>
      <c r="I7409" t="s">
        <v>31</v>
      </c>
      <c r="J7409">
        <v>0</v>
      </c>
      <c r="K7409">
        <v>3</v>
      </c>
      <c r="M7409" s="4">
        <f>ROUND(VLOOKUP(fUnitSales[[#This Row],[Product]],dProducts[],2,0)*(1-fUnitSales[[#This Row],[Discount]])*fUnitSales[[#This Row],[Units]],2)</f>
        <v>90</v>
      </c>
      <c r="N7409" s="4" t="str">
        <f>VLOOKUP(fUnitSales[[#This Row],[SalesRep]],dSalesRep[],2,0)</f>
        <v>MidWest</v>
      </c>
    </row>
    <row r="7410" spans="7:14" x14ac:dyDescent="0.25">
      <c r="G7410" s="6">
        <v>41434</v>
      </c>
      <c r="H7410" t="s">
        <v>54</v>
      </c>
      <c r="I7410" t="s">
        <v>22</v>
      </c>
      <c r="J7410">
        <v>0.02</v>
      </c>
      <c r="K7410">
        <v>11</v>
      </c>
      <c r="M7410" s="4">
        <f>ROUND(VLOOKUP(fUnitSales[[#This Row],[Product]],dProducts[],2,0)*(1-fUnitSales[[#This Row],[Discount]])*fUnitSales[[#This Row],[Units]],2)</f>
        <v>269.5</v>
      </c>
      <c r="N7410" s="4" t="str">
        <f>VLOOKUP(fUnitSales[[#This Row],[SalesRep]],dSalesRep[],2,0)</f>
        <v>East</v>
      </c>
    </row>
    <row r="7411" spans="7:14" x14ac:dyDescent="0.25">
      <c r="G7411" s="6">
        <v>41626</v>
      </c>
      <c r="H7411" t="s">
        <v>23</v>
      </c>
      <c r="I7411" t="s">
        <v>18</v>
      </c>
      <c r="J7411">
        <v>1.4999999999999999E-2</v>
      </c>
      <c r="K7411">
        <v>2</v>
      </c>
      <c r="M7411" s="4">
        <f>ROUND(VLOOKUP(fUnitSales[[#This Row],[Product]],dProducts[],2,0)*(1-fUnitSales[[#This Row],[Discount]])*fUnitSales[[#This Row],[Units]],2)</f>
        <v>45.21</v>
      </c>
      <c r="N7411" s="4" t="str">
        <f>VLOOKUP(fUnitSales[[#This Row],[SalesRep]],dSalesRep[],2,0)</f>
        <v>East</v>
      </c>
    </row>
    <row r="7412" spans="7:14" x14ac:dyDescent="0.25">
      <c r="G7412" s="6">
        <v>41603</v>
      </c>
      <c r="H7412" t="s">
        <v>60</v>
      </c>
      <c r="I7412" t="s">
        <v>13</v>
      </c>
      <c r="J7412">
        <v>0.02</v>
      </c>
      <c r="K7412">
        <v>2</v>
      </c>
      <c r="M7412" s="4">
        <f>ROUND(VLOOKUP(fUnitSales[[#This Row],[Product]],dProducts[],2,0)*(1-fUnitSales[[#This Row],[Discount]])*fUnitSales[[#This Row],[Units]],2)</f>
        <v>44.98</v>
      </c>
      <c r="N7412" s="4" t="str">
        <f>VLOOKUP(fUnitSales[[#This Row],[SalesRep]],dSalesRep[],2,0)</f>
        <v>South</v>
      </c>
    </row>
    <row r="7413" spans="7:14" x14ac:dyDescent="0.25">
      <c r="G7413" s="6">
        <v>41677</v>
      </c>
      <c r="H7413" t="s">
        <v>44</v>
      </c>
      <c r="I7413" t="s">
        <v>18</v>
      </c>
      <c r="J7413">
        <v>0.02</v>
      </c>
      <c r="K7413">
        <v>3</v>
      </c>
      <c r="M7413" s="4">
        <f>ROUND(VLOOKUP(fUnitSales[[#This Row],[Product]],dProducts[],2,0)*(1-fUnitSales[[#This Row],[Discount]])*fUnitSales[[#This Row],[Units]],2)</f>
        <v>67.47</v>
      </c>
      <c r="N7413" s="4" t="str">
        <f>VLOOKUP(fUnitSales[[#This Row],[SalesRep]],dSalesRep[],2,0)</f>
        <v>MidWest</v>
      </c>
    </row>
    <row r="7414" spans="7:14" x14ac:dyDescent="0.25">
      <c r="G7414" s="6">
        <v>41374</v>
      </c>
      <c r="H7414" t="s">
        <v>29</v>
      </c>
      <c r="I7414" t="s">
        <v>34</v>
      </c>
      <c r="J7414">
        <v>0.03</v>
      </c>
      <c r="K7414">
        <v>2</v>
      </c>
      <c r="M7414" s="4">
        <f>ROUND(VLOOKUP(fUnitSales[[#This Row],[Product]],dProducts[],2,0)*(1-fUnitSales[[#This Row],[Discount]])*fUnitSales[[#This Row],[Units]],2)</f>
        <v>45.59</v>
      </c>
      <c r="N7414" s="4" t="str">
        <f>VLOOKUP(fUnitSales[[#This Row],[SalesRep]],dSalesRep[],2,0)</f>
        <v>MidWest</v>
      </c>
    </row>
    <row r="7415" spans="7:14" x14ac:dyDescent="0.25">
      <c r="G7415" s="6">
        <v>41598</v>
      </c>
      <c r="H7415" t="s">
        <v>54</v>
      </c>
      <c r="I7415" t="s">
        <v>17</v>
      </c>
      <c r="J7415">
        <v>2.5000000000000001E-2</v>
      </c>
      <c r="K7415">
        <v>2</v>
      </c>
      <c r="M7415" s="4">
        <f>ROUND(VLOOKUP(fUnitSales[[#This Row],[Product]],dProducts[],2,0)*(1-fUnitSales[[#This Row],[Discount]])*fUnitSales[[#This Row],[Units]],2)</f>
        <v>38.9</v>
      </c>
      <c r="N7415" s="4" t="str">
        <f>VLOOKUP(fUnitSales[[#This Row],[SalesRep]],dSalesRep[],2,0)</f>
        <v>East</v>
      </c>
    </row>
    <row r="7416" spans="7:14" x14ac:dyDescent="0.25">
      <c r="G7416" s="6">
        <v>41963</v>
      </c>
      <c r="H7416" t="s">
        <v>29</v>
      </c>
      <c r="I7416" t="s">
        <v>17</v>
      </c>
      <c r="J7416">
        <v>0</v>
      </c>
      <c r="K7416">
        <v>2</v>
      </c>
      <c r="M7416" s="4">
        <f>ROUND(VLOOKUP(fUnitSales[[#This Row],[Product]],dProducts[],2,0)*(1-fUnitSales[[#This Row],[Discount]])*fUnitSales[[#This Row],[Units]],2)</f>
        <v>39.9</v>
      </c>
      <c r="N7416" s="4" t="str">
        <f>VLOOKUP(fUnitSales[[#This Row],[SalesRep]],dSalesRep[],2,0)</f>
        <v>MidWest</v>
      </c>
    </row>
    <row r="7417" spans="7:14" x14ac:dyDescent="0.25">
      <c r="G7417" s="6">
        <v>41496</v>
      </c>
      <c r="H7417" t="s">
        <v>54</v>
      </c>
      <c r="I7417" t="s">
        <v>25</v>
      </c>
      <c r="J7417">
        <v>0.03</v>
      </c>
      <c r="K7417">
        <v>3</v>
      </c>
      <c r="M7417" s="4">
        <f>ROUND(VLOOKUP(fUnitSales[[#This Row],[Product]],dProducts[],2,0)*(1-fUnitSales[[#This Row],[Discount]])*fUnitSales[[#This Row],[Units]],2)</f>
        <v>98.94</v>
      </c>
      <c r="N7417" s="4" t="str">
        <f>VLOOKUP(fUnitSales[[#This Row],[SalesRep]],dSalesRep[],2,0)</f>
        <v>East</v>
      </c>
    </row>
    <row r="7418" spans="7:14" x14ac:dyDescent="0.25">
      <c r="G7418" s="6">
        <v>41948</v>
      </c>
      <c r="H7418" t="s">
        <v>43</v>
      </c>
      <c r="I7418" t="s">
        <v>37</v>
      </c>
      <c r="J7418">
        <v>0.02</v>
      </c>
      <c r="K7418">
        <v>21</v>
      </c>
      <c r="M7418" s="4">
        <f>ROUND(VLOOKUP(fUnitSales[[#This Row],[Product]],dProducts[],2,0)*(1-fUnitSales[[#This Row],[Discount]])*fUnitSales[[#This Row],[Units]],2)</f>
        <v>514.5</v>
      </c>
      <c r="N7418" s="4" t="str">
        <f>VLOOKUP(fUnitSales[[#This Row],[SalesRep]],dSalesRep[],2,0)</f>
        <v>MidWest</v>
      </c>
    </row>
    <row r="7419" spans="7:14" x14ac:dyDescent="0.25">
      <c r="G7419" s="6">
        <v>41975</v>
      </c>
      <c r="H7419" t="s">
        <v>24</v>
      </c>
      <c r="I7419" t="s">
        <v>31</v>
      </c>
      <c r="J7419">
        <v>0.01</v>
      </c>
      <c r="K7419">
        <v>1</v>
      </c>
      <c r="M7419" s="4">
        <f>ROUND(VLOOKUP(fUnitSales[[#This Row],[Product]],dProducts[],2,0)*(1-fUnitSales[[#This Row],[Discount]])*fUnitSales[[#This Row],[Units]],2)</f>
        <v>29.7</v>
      </c>
      <c r="N7419" s="4" t="str">
        <f>VLOOKUP(fUnitSales[[#This Row],[SalesRep]],dSalesRep[],2,0)</f>
        <v>MidWest</v>
      </c>
    </row>
    <row r="7420" spans="7:14" x14ac:dyDescent="0.25">
      <c r="G7420" s="6">
        <v>41594</v>
      </c>
      <c r="H7420" t="s">
        <v>16</v>
      </c>
      <c r="I7420" t="s">
        <v>34</v>
      </c>
      <c r="J7420">
        <v>1.4999999999999999E-2</v>
      </c>
      <c r="K7420">
        <v>2</v>
      </c>
      <c r="M7420" s="4">
        <f>ROUND(VLOOKUP(fUnitSales[[#This Row],[Product]],dProducts[],2,0)*(1-fUnitSales[[#This Row],[Discount]])*fUnitSales[[#This Row],[Units]],2)</f>
        <v>46.3</v>
      </c>
      <c r="N7420" s="4" t="str">
        <f>VLOOKUP(fUnitSales[[#This Row],[SalesRep]],dSalesRep[],2,0)</f>
        <v>MidWest</v>
      </c>
    </row>
    <row r="7421" spans="7:14" x14ac:dyDescent="0.25">
      <c r="G7421" s="6">
        <v>41607</v>
      </c>
      <c r="H7421" t="s">
        <v>33</v>
      </c>
      <c r="I7421" t="s">
        <v>25</v>
      </c>
      <c r="J7421">
        <v>0</v>
      </c>
      <c r="K7421">
        <v>2</v>
      </c>
      <c r="M7421" s="4">
        <f>ROUND(VLOOKUP(fUnitSales[[#This Row],[Product]],dProducts[],2,0)*(1-fUnitSales[[#This Row],[Discount]])*fUnitSales[[#This Row],[Units]],2)</f>
        <v>68</v>
      </c>
      <c r="N7421" s="4" t="str">
        <f>VLOOKUP(fUnitSales[[#This Row],[SalesRep]],dSalesRep[],2,0)</f>
        <v>MidWest</v>
      </c>
    </row>
    <row r="7422" spans="7:14" x14ac:dyDescent="0.25">
      <c r="G7422" s="6">
        <v>41580</v>
      </c>
      <c r="H7422" t="s">
        <v>29</v>
      </c>
      <c r="I7422" t="s">
        <v>13</v>
      </c>
      <c r="J7422">
        <v>0</v>
      </c>
      <c r="K7422">
        <v>1</v>
      </c>
      <c r="M7422" s="4">
        <f>ROUND(VLOOKUP(fUnitSales[[#This Row],[Product]],dProducts[],2,0)*(1-fUnitSales[[#This Row],[Discount]])*fUnitSales[[#This Row],[Units]],2)</f>
        <v>22.95</v>
      </c>
      <c r="N7422" s="4" t="str">
        <f>VLOOKUP(fUnitSales[[#This Row],[SalesRep]],dSalesRep[],2,0)</f>
        <v>MidWest</v>
      </c>
    </row>
    <row r="7423" spans="7:14" x14ac:dyDescent="0.25">
      <c r="G7423" s="6">
        <v>41606</v>
      </c>
      <c r="H7423" t="s">
        <v>61</v>
      </c>
      <c r="I7423" t="s">
        <v>34</v>
      </c>
      <c r="J7423">
        <v>0</v>
      </c>
      <c r="K7423">
        <v>3</v>
      </c>
      <c r="M7423" s="4">
        <f>ROUND(VLOOKUP(fUnitSales[[#This Row],[Product]],dProducts[],2,0)*(1-fUnitSales[[#This Row],[Discount]])*fUnitSales[[#This Row],[Units]],2)</f>
        <v>70.5</v>
      </c>
      <c r="N7423" s="4" t="str">
        <f>VLOOKUP(fUnitSales[[#This Row],[SalesRep]],dSalesRep[],2,0)</f>
        <v>South</v>
      </c>
    </row>
    <row r="7424" spans="7:14" x14ac:dyDescent="0.25">
      <c r="G7424" s="6">
        <v>41592</v>
      </c>
      <c r="H7424" t="s">
        <v>40</v>
      </c>
      <c r="I7424" t="s">
        <v>25</v>
      </c>
      <c r="J7424">
        <v>1.4999999999999999E-2</v>
      </c>
      <c r="K7424">
        <v>1</v>
      </c>
      <c r="M7424" s="4">
        <f>ROUND(VLOOKUP(fUnitSales[[#This Row],[Product]],dProducts[],2,0)*(1-fUnitSales[[#This Row],[Discount]])*fUnitSales[[#This Row],[Units]],2)</f>
        <v>33.49</v>
      </c>
      <c r="N7424" s="4" t="str">
        <f>VLOOKUP(fUnitSales[[#This Row],[SalesRep]],dSalesRep[],2,0)</f>
        <v>East</v>
      </c>
    </row>
    <row r="7425" spans="7:14" x14ac:dyDescent="0.25">
      <c r="G7425" s="6">
        <v>41636</v>
      </c>
      <c r="H7425" t="s">
        <v>36</v>
      </c>
      <c r="I7425" t="s">
        <v>31</v>
      </c>
      <c r="J7425">
        <v>0</v>
      </c>
      <c r="K7425">
        <v>17</v>
      </c>
      <c r="M7425" s="4">
        <f>ROUND(VLOOKUP(fUnitSales[[#This Row],[Product]],dProducts[],2,0)*(1-fUnitSales[[#This Row],[Discount]])*fUnitSales[[#This Row],[Units]],2)</f>
        <v>510</v>
      </c>
      <c r="N7425" s="4" t="str">
        <f>VLOOKUP(fUnitSales[[#This Row],[SalesRep]],dSalesRep[],2,0)</f>
        <v>West</v>
      </c>
    </row>
    <row r="7426" spans="7:14" x14ac:dyDescent="0.25">
      <c r="G7426" s="6">
        <v>41613</v>
      </c>
      <c r="H7426" t="s">
        <v>85</v>
      </c>
      <c r="I7426" t="s">
        <v>13</v>
      </c>
      <c r="J7426">
        <v>2.5000000000000001E-2</v>
      </c>
      <c r="K7426">
        <v>2</v>
      </c>
      <c r="M7426" s="4">
        <f>ROUND(VLOOKUP(fUnitSales[[#This Row],[Product]],dProducts[],2,0)*(1-fUnitSales[[#This Row],[Discount]])*fUnitSales[[#This Row],[Units]],2)</f>
        <v>44.75</v>
      </c>
      <c r="N7426" s="4" t="str">
        <f>VLOOKUP(fUnitSales[[#This Row],[SalesRep]],dSalesRep[],2,0)</f>
        <v>West</v>
      </c>
    </row>
    <row r="7427" spans="7:14" x14ac:dyDescent="0.25">
      <c r="G7427" s="6">
        <v>41850</v>
      </c>
      <c r="H7427" t="s">
        <v>82</v>
      </c>
      <c r="I7427" t="s">
        <v>25</v>
      </c>
      <c r="J7427">
        <v>0</v>
      </c>
      <c r="K7427">
        <v>2</v>
      </c>
      <c r="M7427" s="4">
        <f>ROUND(VLOOKUP(fUnitSales[[#This Row],[Product]],dProducts[],2,0)*(1-fUnitSales[[#This Row],[Discount]])*fUnitSales[[#This Row],[Units]],2)</f>
        <v>68</v>
      </c>
      <c r="N7427" s="4" t="str">
        <f>VLOOKUP(fUnitSales[[#This Row],[SalesRep]],dSalesRep[],2,0)</f>
        <v>West</v>
      </c>
    </row>
    <row r="7428" spans="7:14" x14ac:dyDescent="0.25">
      <c r="G7428" s="6">
        <v>41600</v>
      </c>
      <c r="H7428" t="s">
        <v>82</v>
      </c>
      <c r="I7428" t="s">
        <v>18</v>
      </c>
      <c r="J7428">
        <v>0</v>
      </c>
      <c r="K7428">
        <v>1</v>
      </c>
      <c r="M7428" s="4">
        <f>ROUND(VLOOKUP(fUnitSales[[#This Row],[Product]],dProducts[],2,0)*(1-fUnitSales[[#This Row],[Discount]])*fUnitSales[[#This Row],[Units]],2)</f>
        <v>22.95</v>
      </c>
      <c r="N7428" s="4" t="str">
        <f>VLOOKUP(fUnitSales[[#This Row],[SalesRep]],dSalesRep[],2,0)</f>
        <v>West</v>
      </c>
    </row>
    <row r="7429" spans="7:14" x14ac:dyDescent="0.25">
      <c r="G7429" s="6">
        <v>41956</v>
      </c>
      <c r="H7429" t="s">
        <v>47</v>
      </c>
      <c r="I7429" t="s">
        <v>18</v>
      </c>
      <c r="J7429">
        <v>0.03</v>
      </c>
      <c r="K7429">
        <v>2</v>
      </c>
      <c r="M7429" s="4">
        <f>ROUND(VLOOKUP(fUnitSales[[#This Row],[Product]],dProducts[],2,0)*(1-fUnitSales[[#This Row],[Discount]])*fUnitSales[[#This Row],[Units]],2)</f>
        <v>44.52</v>
      </c>
      <c r="N7429" s="4" t="str">
        <f>VLOOKUP(fUnitSales[[#This Row],[SalesRep]],dSalesRep[],2,0)</f>
        <v>South</v>
      </c>
    </row>
    <row r="7430" spans="7:14" x14ac:dyDescent="0.25">
      <c r="G7430" s="6">
        <v>41678</v>
      </c>
      <c r="H7430" t="s">
        <v>44</v>
      </c>
      <c r="I7430" t="s">
        <v>25</v>
      </c>
      <c r="J7430">
        <v>0</v>
      </c>
      <c r="K7430">
        <v>2</v>
      </c>
      <c r="M7430" s="4">
        <f>ROUND(VLOOKUP(fUnitSales[[#This Row],[Product]],dProducts[],2,0)*(1-fUnitSales[[#This Row],[Discount]])*fUnitSales[[#This Row],[Units]],2)</f>
        <v>68</v>
      </c>
      <c r="N7430" s="4" t="str">
        <f>VLOOKUP(fUnitSales[[#This Row],[SalesRep]],dSalesRep[],2,0)</f>
        <v>MidWest</v>
      </c>
    </row>
    <row r="7431" spans="7:14" x14ac:dyDescent="0.25">
      <c r="G7431" s="6">
        <v>41594</v>
      </c>
      <c r="H7431" t="s">
        <v>57</v>
      </c>
      <c r="I7431" t="s">
        <v>17</v>
      </c>
      <c r="J7431">
        <v>0.01</v>
      </c>
      <c r="K7431">
        <v>1</v>
      </c>
      <c r="M7431" s="4">
        <f>ROUND(VLOOKUP(fUnitSales[[#This Row],[Product]],dProducts[],2,0)*(1-fUnitSales[[#This Row],[Discount]])*fUnitSales[[#This Row],[Units]],2)</f>
        <v>19.75</v>
      </c>
      <c r="N7431" s="4" t="str">
        <f>VLOOKUP(fUnitSales[[#This Row],[SalesRep]],dSalesRep[],2,0)</f>
        <v>South</v>
      </c>
    </row>
    <row r="7432" spans="7:14" x14ac:dyDescent="0.25">
      <c r="G7432" s="6">
        <v>41974</v>
      </c>
      <c r="H7432" t="s">
        <v>82</v>
      </c>
      <c r="I7432" t="s">
        <v>13</v>
      </c>
      <c r="J7432">
        <v>2.5000000000000001E-2</v>
      </c>
      <c r="K7432">
        <v>3</v>
      </c>
      <c r="M7432" s="4">
        <f>ROUND(VLOOKUP(fUnitSales[[#This Row],[Product]],dProducts[],2,0)*(1-fUnitSales[[#This Row],[Discount]])*fUnitSales[[#This Row],[Units]],2)</f>
        <v>67.13</v>
      </c>
      <c r="N7432" s="4" t="str">
        <f>VLOOKUP(fUnitSales[[#This Row],[SalesRep]],dSalesRep[],2,0)</f>
        <v>West</v>
      </c>
    </row>
    <row r="7433" spans="7:14" x14ac:dyDescent="0.25">
      <c r="G7433" s="6">
        <v>41414</v>
      </c>
      <c r="H7433" t="s">
        <v>32</v>
      </c>
      <c r="I7433" t="s">
        <v>18</v>
      </c>
      <c r="J7433">
        <v>0</v>
      </c>
      <c r="K7433">
        <v>2</v>
      </c>
      <c r="M7433" s="4">
        <f>ROUND(VLOOKUP(fUnitSales[[#This Row],[Product]],dProducts[],2,0)*(1-fUnitSales[[#This Row],[Discount]])*fUnitSales[[#This Row],[Units]],2)</f>
        <v>45.9</v>
      </c>
      <c r="N7433" s="4" t="str">
        <f>VLOOKUP(fUnitSales[[#This Row],[SalesRep]],dSalesRep[],2,0)</f>
        <v>West</v>
      </c>
    </row>
    <row r="7434" spans="7:14" x14ac:dyDescent="0.25">
      <c r="G7434" s="6">
        <v>41714</v>
      </c>
      <c r="H7434" t="s">
        <v>47</v>
      </c>
      <c r="I7434" t="s">
        <v>25</v>
      </c>
      <c r="J7434">
        <v>0</v>
      </c>
      <c r="K7434">
        <v>1</v>
      </c>
      <c r="M7434" s="4">
        <f>ROUND(VLOOKUP(fUnitSales[[#This Row],[Product]],dProducts[],2,0)*(1-fUnitSales[[#This Row],[Discount]])*fUnitSales[[#This Row],[Units]],2)</f>
        <v>34</v>
      </c>
      <c r="N7434" s="4" t="str">
        <f>VLOOKUP(fUnitSales[[#This Row],[SalesRep]],dSalesRep[],2,0)</f>
        <v>South</v>
      </c>
    </row>
    <row r="7435" spans="7:14" x14ac:dyDescent="0.25">
      <c r="G7435" s="6">
        <v>41585</v>
      </c>
      <c r="H7435" t="s">
        <v>65</v>
      </c>
      <c r="I7435" t="s">
        <v>22</v>
      </c>
      <c r="J7435">
        <v>0</v>
      </c>
      <c r="K7435">
        <v>3</v>
      </c>
      <c r="M7435" s="4">
        <f>ROUND(VLOOKUP(fUnitSales[[#This Row],[Product]],dProducts[],2,0)*(1-fUnitSales[[#This Row],[Discount]])*fUnitSales[[#This Row],[Units]],2)</f>
        <v>75</v>
      </c>
      <c r="N7435" s="4" t="str">
        <f>VLOOKUP(fUnitSales[[#This Row],[SalesRep]],dSalesRep[],2,0)</f>
        <v>West</v>
      </c>
    </row>
    <row r="7436" spans="7:14" x14ac:dyDescent="0.25">
      <c r="G7436" s="6">
        <v>41965</v>
      </c>
      <c r="H7436" t="s">
        <v>76</v>
      </c>
      <c r="I7436" t="s">
        <v>31</v>
      </c>
      <c r="J7436">
        <v>2.5000000000000001E-2</v>
      </c>
      <c r="K7436">
        <v>3</v>
      </c>
      <c r="M7436" s="4">
        <f>ROUND(VLOOKUP(fUnitSales[[#This Row],[Product]],dProducts[],2,0)*(1-fUnitSales[[#This Row],[Discount]])*fUnitSales[[#This Row],[Units]],2)</f>
        <v>87.75</v>
      </c>
      <c r="N7436" s="4" t="str">
        <f>VLOOKUP(fUnitSales[[#This Row],[SalesRep]],dSalesRep[],2,0)</f>
        <v>MidWest</v>
      </c>
    </row>
    <row r="7437" spans="7:14" x14ac:dyDescent="0.25">
      <c r="G7437" s="6">
        <v>41625</v>
      </c>
      <c r="H7437" t="s">
        <v>43</v>
      </c>
      <c r="I7437" t="s">
        <v>8</v>
      </c>
      <c r="J7437">
        <v>0.03</v>
      </c>
      <c r="K7437">
        <v>3</v>
      </c>
      <c r="M7437" s="4">
        <f>ROUND(VLOOKUP(fUnitSales[[#This Row],[Product]],dProducts[],2,0)*(1-fUnitSales[[#This Row],[Discount]])*fUnitSales[[#This Row],[Units]],2)</f>
        <v>61.11</v>
      </c>
      <c r="N7437" s="4" t="str">
        <f>VLOOKUP(fUnitSales[[#This Row],[SalesRep]],dSalesRep[],2,0)</f>
        <v>MidWest</v>
      </c>
    </row>
    <row r="7438" spans="7:14" x14ac:dyDescent="0.25">
      <c r="G7438" s="6">
        <v>41965</v>
      </c>
      <c r="H7438" t="s">
        <v>88</v>
      </c>
      <c r="I7438" t="s">
        <v>18</v>
      </c>
      <c r="J7438">
        <v>0</v>
      </c>
      <c r="K7438">
        <v>2</v>
      </c>
      <c r="M7438" s="4">
        <f>ROUND(VLOOKUP(fUnitSales[[#This Row],[Product]],dProducts[],2,0)*(1-fUnitSales[[#This Row],[Discount]])*fUnitSales[[#This Row],[Units]],2)</f>
        <v>45.9</v>
      </c>
      <c r="N7438" s="4" t="str">
        <f>VLOOKUP(fUnitSales[[#This Row],[SalesRep]],dSalesRep[],2,0)</f>
        <v>MidWest</v>
      </c>
    </row>
    <row r="7439" spans="7:14" x14ac:dyDescent="0.25">
      <c r="G7439" s="6">
        <v>41695</v>
      </c>
      <c r="H7439" t="s">
        <v>24</v>
      </c>
      <c r="I7439" t="s">
        <v>17</v>
      </c>
      <c r="J7439">
        <v>0.01</v>
      </c>
      <c r="K7439">
        <v>1</v>
      </c>
      <c r="M7439" s="4">
        <f>ROUND(VLOOKUP(fUnitSales[[#This Row],[Product]],dProducts[],2,0)*(1-fUnitSales[[#This Row],[Discount]])*fUnitSales[[#This Row],[Units]],2)</f>
        <v>19.75</v>
      </c>
      <c r="N7439" s="4" t="str">
        <f>VLOOKUP(fUnitSales[[#This Row],[SalesRep]],dSalesRep[],2,0)</f>
        <v>MidWest</v>
      </c>
    </row>
    <row r="7440" spans="7:14" x14ac:dyDescent="0.25">
      <c r="G7440" s="6">
        <v>41586</v>
      </c>
      <c r="H7440" t="s">
        <v>30</v>
      </c>
      <c r="I7440" t="s">
        <v>25</v>
      </c>
      <c r="J7440">
        <v>0.03</v>
      </c>
      <c r="K7440">
        <v>2</v>
      </c>
      <c r="M7440" s="4">
        <f>ROUND(VLOOKUP(fUnitSales[[#This Row],[Product]],dProducts[],2,0)*(1-fUnitSales[[#This Row],[Discount]])*fUnitSales[[#This Row],[Units]],2)</f>
        <v>65.959999999999994</v>
      </c>
      <c r="N7440" s="4" t="str">
        <f>VLOOKUP(fUnitSales[[#This Row],[SalesRep]],dSalesRep[],2,0)</f>
        <v>East</v>
      </c>
    </row>
    <row r="7441" spans="7:14" x14ac:dyDescent="0.25">
      <c r="G7441" s="6">
        <v>41973</v>
      </c>
      <c r="H7441" t="s">
        <v>82</v>
      </c>
      <c r="I7441" t="s">
        <v>25</v>
      </c>
      <c r="J7441">
        <v>0</v>
      </c>
      <c r="K7441">
        <v>2</v>
      </c>
      <c r="M7441" s="4">
        <f>ROUND(VLOOKUP(fUnitSales[[#This Row],[Product]],dProducts[],2,0)*(1-fUnitSales[[#This Row],[Discount]])*fUnitSales[[#This Row],[Units]],2)</f>
        <v>68</v>
      </c>
      <c r="N7441" s="4" t="str">
        <f>VLOOKUP(fUnitSales[[#This Row],[SalesRep]],dSalesRep[],2,0)</f>
        <v>West</v>
      </c>
    </row>
    <row r="7442" spans="7:14" x14ac:dyDescent="0.25">
      <c r="G7442" s="6">
        <v>41974</v>
      </c>
      <c r="H7442" t="s">
        <v>85</v>
      </c>
      <c r="I7442" t="s">
        <v>18</v>
      </c>
      <c r="J7442">
        <v>0.02</v>
      </c>
      <c r="K7442">
        <v>3</v>
      </c>
      <c r="M7442" s="4">
        <f>ROUND(VLOOKUP(fUnitSales[[#This Row],[Product]],dProducts[],2,0)*(1-fUnitSales[[#This Row],[Discount]])*fUnitSales[[#This Row],[Units]],2)</f>
        <v>67.47</v>
      </c>
      <c r="N7442" s="4" t="str">
        <f>VLOOKUP(fUnitSales[[#This Row],[SalesRep]],dSalesRep[],2,0)</f>
        <v>West</v>
      </c>
    </row>
    <row r="7443" spans="7:14" x14ac:dyDescent="0.25">
      <c r="G7443" s="6">
        <v>41998</v>
      </c>
      <c r="H7443" t="s">
        <v>90</v>
      </c>
      <c r="I7443" t="s">
        <v>13</v>
      </c>
      <c r="J7443">
        <v>0.01</v>
      </c>
      <c r="K7443">
        <v>2</v>
      </c>
      <c r="M7443" s="4">
        <f>ROUND(VLOOKUP(fUnitSales[[#This Row],[Product]],dProducts[],2,0)*(1-fUnitSales[[#This Row],[Discount]])*fUnitSales[[#This Row],[Units]],2)</f>
        <v>45.44</v>
      </c>
      <c r="N7443" s="4" t="str">
        <f>VLOOKUP(fUnitSales[[#This Row],[SalesRep]],dSalesRep[],2,0)</f>
        <v>West</v>
      </c>
    </row>
    <row r="7444" spans="7:14" x14ac:dyDescent="0.25">
      <c r="G7444" s="6">
        <v>41574</v>
      </c>
      <c r="H7444" t="s">
        <v>52</v>
      </c>
      <c r="I7444" t="s">
        <v>8</v>
      </c>
      <c r="J7444">
        <v>0</v>
      </c>
      <c r="K7444">
        <v>3</v>
      </c>
      <c r="M7444" s="4">
        <f>ROUND(VLOOKUP(fUnitSales[[#This Row],[Product]],dProducts[],2,0)*(1-fUnitSales[[#This Row],[Discount]])*fUnitSales[[#This Row],[Units]],2)</f>
        <v>63</v>
      </c>
      <c r="N7444" s="4" t="str">
        <f>VLOOKUP(fUnitSales[[#This Row],[SalesRep]],dSalesRep[],2,0)</f>
        <v>South</v>
      </c>
    </row>
    <row r="7445" spans="7:14" x14ac:dyDescent="0.25">
      <c r="G7445" s="6">
        <v>41617</v>
      </c>
      <c r="H7445" t="s">
        <v>14</v>
      </c>
      <c r="I7445" t="s">
        <v>31</v>
      </c>
      <c r="J7445">
        <v>0</v>
      </c>
      <c r="K7445">
        <v>1</v>
      </c>
      <c r="M7445" s="4">
        <f>ROUND(VLOOKUP(fUnitSales[[#This Row],[Product]],dProducts[],2,0)*(1-fUnitSales[[#This Row],[Discount]])*fUnitSales[[#This Row],[Units]],2)</f>
        <v>30</v>
      </c>
      <c r="N7445" s="4" t="str">
        <f>VLOOKUP(fUnitSales[[#This Row],[SalesRep]],dSalesRep[],2,0)</f>
        <v>West</v>
      </c>
    </row>
    <row r="7446" spans="7:14" x14ac:dyDescent="0.25">
      <c r="G7446" s="6">
        <v>41995</v>
      </c>
      <c r="H7446" t="s">
        <v>54</v>
      </c>
      <c r="I7446" t="s">
        <v>28</v>
      </c>
      <c r="J7446">
        <v>0</v>
      </c>
      <c r="K7446">
        <v>1</v>
      </c>
      <c r="M7446" s="4">
        <f>ROUND(VLOOKUP(fUnitSales[[#This Row],[Product]],dProducts[],2,0)*(1-fUnitSales[[#This Row],[Discount]])*fUnitSales[[#This Row],[Units]],2)</f>
        <v>27.5</v>
      </c>
      <c r="N7446" s="4" t="str">
        <f>VLOOKUP(fUnitSales[[#This Row],[SalesRep]],dSalesRep[],2,0)</f>
        <v>East</v>
      </c>
    </row>
    <row r="7447" spans="7:14" x14ac:dyDescent="0.25">
      <c r="G7447" s="6">
        <v>41625</v>
      </c>
      <c r="H7447" t="s">
        <v>69</v>
      </c>
      <c r="I7447" t="s">
        <v>25</v>
      </c>
      <c r="J7447">
        <v>1.4999999999999999E-2</v>
      </c>
      <c r="K7447">
        <v>2</v>
      </c>
      <c r="M7447" s="4">
        <f>ROUND(VLOOKUP(fUnitSales[[#This Row],[Product]],dProducts[],2,0)*(1-fUnitSales[[#This Row],[Discount]])*fUnitSales[[#This Row],[Units]],2)</f>
        <v>66.98</v>
      </c>
      <c r="N7447" s="4" t="str">
        <f>VLOOKUP(fUnitSales[[#This Row],[SalesRep]],dSalesRep[],2,0)</f>
        <v>MidWest</v>
      </c>
    </row>
    <row r="7448" spans="7:14" x14ac:dyDescent="0.25">
      <c r="G7448" s="6">
        <v>41960</v>
      </c>
      <c r="H7448" t="s">
        <v>87</v>
      </c>
      <c r="I7448" t="s">
        <v>13</v>
      </c>
      <c r="J7448">
        <v>2.5000000000000001E-2</v>
      </c>
      <c r="K7448">
        <v>2</v>
      </c>
      <c r="M7448" s="4">
        <f>ROUND(VLOOKUP(fUnitSales[[#This Row],[Product]],dProducts[],2,0)*(1-fUnitSales[[#This Row],[Discount]])*fUnitSales[[#This Row],[Units]],2)</f>
        <v>44.75</v>
      </c>
      <c r="N7448" s="4" t="str">
        <f>VLOOKUP(fUnitSales[[#This Row],[SalesRep]],dSalesRep[],2,0)</f>
        <v>South</v>
      </c>
    </row>
    <row r="7449" spans="7:14" x14ac:dyDescent="0.25">
      <c r="G7449" s="6">
        <v>41669</v>
      </c>
      <c r="H7449" t="s">
        <v>49</v>
      </c>
      <c r="I7449" t="s">
        <v>17</v>
      </c>
      <c r="J7449">
        <v>1.4999999999999999E-2</v>
      </c>
      <c r="K7449">
        <v>3</v>
      </c>
      <c r="M7449" s="4">
        <f>ROUND(VLOOKUP(fUnitSales[[#This Row],[Product]],dProducts[],2,0)*(1-fUnitSales[[#This Row],[Discount]])*fUnitSales[[#This Row],[Units]],2)</f>
        <v>58.95</v>
      </c>
      <c r="N7449" s="4" t="str">
        <f>VLOOKUP(fUnitSales[[#This Row],[SalesRep]],dSalesRep[],2,0)</f>
        <v>West</v>
      </c>
    </row>
    <row r="7450" spans="7:14" x14ac:dyDescent="0.25">
      <c r="G7450" s="6">
        <v>41962</v>
      </c>
      <c r="H7450" t="s">
        <v>61</v>
      </c>
      <c r="I7450" t="s">
        <v>37</v>
      </c>
      <c r="J7450">
        <v>0.01</v>
      </c>
      <c r="K7450">
        <v>2</v>
      </c>
      <c r="M7450" s="4">
        <f>ROUND(VLOOKUP(fUnitSales[[#This Row],[Product]],dProducts[],2,0)*(1-fUnitSales[[#This Row],[Discount]])*fUnitSales[[#This Row],[Units]],2)</f>
        <v>49.5</v>
      </c>
      <c r="N7450" s="4" t="str">
        <f>VLOOKUP(fUnitSales[[#This Row],[SalesRep]],dSalesRep[],2,0)</f>
        <v>South</v>
      </c>
    </row>
    <row r="7451" spans="7:14" x14ac:dyDescent="0.25">
      <c r="G7451" s="6">
        <v>41971</v>
      </c>
      <c r="H7451" t="s">
        <v>86</v>
      </c>
      <c r="I7451" t="s">
        <v>31</v>
      </c>
      <c r="J7451">
        <v>2.5000000000000001E-2</v>
      </c>
      <c r="K7451">
        <v>13</v>
      </c>
      <c r="M7451" s="4">
        <f>ROUND(VLOOKUP(fUnitSales[[#This Row],[Product]],dProducts[],2,0)*(1-fUnitSales[[#This Row],[Discount]])*fUnitSales[[#This Row],[Units]],2)</f>
        <v>380.25</v>
      </c>
      <c r="N7451" s="4" t="str">
        <f>VLOOKUP(fUnitSales[[#This Row],[SalesRep]],dSalesRep[],2,0)</f>
        <v>West</v>
      </c>
    </row>
    <row r="7452" spans="7:14" x14ac:dyDescent="0.25">
      <c r="G7452" s="6">
        <v>41597</v>
      </c>
      <c r="H7452" t="s">
        <v>35</v>
      </c>
      <c r="I7452" t="s">
        <v>34</v>
      </c>
      <c r="J7452">
        <v>0</v>
      </c>
      <c r="K7452">
        <v>3</v>
      </c>
      <c r="M7452" s="4">
        <f>ROUND(VLOOKUP(fUnitSales[[#This Row],[Product]],dProducts[],2,0)*(1-fUnitSales[[#This Row],[Discount]])*fUnitSales[[#This Row],[Units]],2)</f>
        <v>70.5</v>
      </c>
      <c r="N7452" s="4" t="str">
        <f>VLOOKUP(fUnitSales[[#This Row],[SalesRep]],dSalesRep[],2,0)</f>
        <v>MidWest</v>
      </c>
    </row>
    <row r="7453" spans="7:14" x14ac:dyDescent="0.25">
      <c r="G7453" s="6">
        <v>41972</v>
      </c>
      <c r="H7453" t="s">
        <v>41</v>
      </c>
      <c r="I7453" t="s">
        <v>18</v>
      </c>
      <c r="J7453">
        <v>0</v>
      </c>
      <c r="K7453">
        <v>3</v>
      </c>
      <c r="M7453" s="4">
        <f>ROUND(VLOOKUP(fUnitSales[[#This Row],[Product]],dProducts[],2,0)*(1-fUnitSales[[#This Row],[Discount]])*fUnitSales[[#This Row],[Units]],2)</f>
        <v>68.849999999999994</v>
      </c>
      <c r="N7453" s="4" t="str">
        <f>VLOOKUP(fUnitSales[[#This Row],[SalesRep]],dSalesRep[],2,0)</f>
        <v>South</v>
      </c>
    </row>
    <row r="7454" spans="7:14" x14ac:dyDescent="0.25">
      <c r="G7454" s="6">
        <v>41636</v>
      </c>
      <c r="H7454" t="s">
        <v>71</v>
      </c>
      <c r="I7454" t="s">
        <v>25</v>
      </c>
      <c r="J7454">
        <v>0</v>
      </c>
      <c r="K7454">
        <v>2</v>
      </c>
      <c r="M7454" s="4">
        <f>ROUND(VLOOKUP(fUnitSales[[#This Row],[Product]],dProducts[],2,0)*(1-fUnitSales[[#This Row],[Discount]])*fUnitSales[[#This Row],[Units]],2)</f>
        <v>68</v>
      </c>
      <c r="N7454" s="4" t="str">
        <f>VLOOKUP(fUnitSales[[#This Row],[SalesRep]],dSalesRep[],2,0)</f>
        <v>MidWest</v>
      </c>
    </row>
    <row r="7455" spans="7:14" x14ac:dyDescent="0.25">
      <c r="G7455" s="6">
        <v>41974</v>
      </c>
      <c r="H7455" t="s">
        <v>16</v>
      </c>
      <c r="I7455" t="s">
        <v>34</v>
      </c>
      <c r="J7455">
        <v>0</v>
      </c>
      <c r="K7455">
        <v>1</v>
      </c>
      <c r="M7455" s="4">
        <f>ROUND(VLOOKUP(fUnitSales[[#This Row],[Product]],dProducts[],2,0)*(1-fUnitSales[[#This Row],[Discount]])*fUnitSales[[#This Row],[Units]],2)</f>
        <v>23.5</v>
      </c>
      <c r="N7455" s="4" t="str">
        <f>VLOOKUP(fUnitSales[[#This Row],[SalesRep]],dSalesRep[],2,0)</f>
        <v>MidWest</v>
      </c>
    </row>
    <row r="7456" spans="7:14" x14ac:dyDescent="0.25">
      <c r="G7456" s="6">
        <v>41883</v>
      </c>
      <c r="H7456" t="s">
        <v>57</v>
      </c>
      <c r="I7456" t="s">
        <v>12</v>
      </c>
      <c r="J7456">
        <v>0.01</v>
      </c>
      <c r="K7456">
        <v>9</v>
      </c>
      <c r="M7456" s="4">
        <f>ROUND(VLOOKUP(fUnitSales[[#This Row],[Product]],dProducts[],2,0)*(1-fUnitSales[[#This Row],[Discount]])*fUnitSales[[#This Row],[Units]],2)</f>
        <v>712.35</v>
      </c>
      <c r="N7456" s="4" t="str">
        <f>VLOOKUP(fUnitSales[[#This Row],[SalesRep]],dSalesRep[],2,0)</f>
        <v>South</v>
      </c>
    </row>
    <row r="7457" spans="7:14" x14ac:dyDescent="0.25">
      <c r="G7457" s="6">
        <v>41837</v>
      </c>
      <c r="H7457" t="s">
        <v>30</v>
      </c>
      <c r="I7457" t="s">
        <v>25</v>
      </c>
      <c r="J7457">
        <v>0.03</v>
      </c>
      <c r="K7457">
        <v>4</v>
      </c>
      <c r="M7457" s="4">
        <f>ROUND(VLOOKUP(fUnitSales[[#This Row],[Product]],dProducts[],2,0)*(1-fUnitSales[[#This Row],[Discount]])*fUnitSales[[#This Row],[Units]],2)</f>
        <v>131.91999999999999</v>
      </c>
      <c r="N7457" s="4" t="str">
        <f>VLOOKUP(fUnitSales[[#This Row],[SalesRep]],dSalesRep[],2,0)</f>
        <v>East</v>
      </c>
    </row>
    <row r="7458" spans="7:14" x14ac:dyDescent="0.25">
      <c r="G7458" s="6">
        <v>41886</v>
      </c>
      <c r="H7458" t="s">
        <v>82</v>
      </c>
      <c r="I7458" t="s">
        <v>18</v>
      </c>
      <c r="J7458">
        <v>0.01</v>
      </c>
      <c r="K7458">
        <v>4</v>
      </c>
      <c r="M7458" s="4">
        <f>ROUND(VLOOKUP(fUnitSales[[#This Row],[Product]],dProducts[],2,0)*(1-fUnitSales[[#This Row],[Discount]])*fUnitSales[[#This Row],[Units]],2)</f>
        <v>90.88</v>
      </c>
      <c r="N7458" s="4" t="str">
        <f>VLOOKUP(fUnitSales[[#This Row],[SalesRep]],dSalesRep[],2,0)</f>
        <v>West</v>
      </c>
    </row>
    <row r="7459" spans="7:14" x14ac:dyDescent="0.25">
      <c r="G7459" s="6">
        <v>42002</v>
      </c>
      <c r="H7459" t="s">
        <v>82</v>
      </c>
      <c r="I7459" t="s">
        <v>22</v>
      </c>
      <c r="J7459">
        <v>0.03</v>
      </c>
      <c r="K7459">
        <v>3</v>
      </c>
      <c r="M7459" s="4">
        <f>ROUND(VLOOKUP(fUnitSales[[#This Row],[Product]],dProducts[],2,0)*(1-fUnitSales[[#This Row],[Discount]])*fUnitSales[[#This Row],[Units]],2)</f>
        <v>72.75</v>
      </c>
      <c r="N7459" s="4" t="str">
        <f>VLOOKUP(fUnitSales[[#This Row],[SalesRep]],dSalesRep[],2,0)</f>
        <v>West</v>
      </c>
    </row>
    <row r="7460" spans="7:14" x14ac:dyDescent="0.25">
      <c r="G7460" s="6">
        <v>41612</v>
      </c>
      <c r="H7460" t="s">
        <v>14</v>
      </c>
      <c r="I7460" t="s">
        <v>17</v>
      </c>
      <c r="J7460">
        <v>0</v>
      </c>
      <c r="K7460">
        <v>3</v>
      </c>
      <c r="M7460" s="4">
        <f>ROUND(VLOOKUP(fUnitSales[[#This Row],[Product]],dProducts[],2,0)*(1-fUnitSales[[#This Row],[Discount]])*fUnitSales[[#This Row],[Units]],2)</f>
        <v>59.85</v>
      </c>
      <c r="N7460" s="4" t="str">
        <f>VLOOKUP(fUnitSales[[#This Row],[SalesRep]],dSalesRep[],2,0)</f>
        <v>West</v>
      </c>
    </row>
    <row r="7461" spans="7:14" x14ac:dyDescent="0.25">
      <c r="G7461" s="6">
        <v>41844</v>
      </c>
      <c r="H7461" t="s">
        <v>45</v>
      </c>
      <c r="I7461" t="s">
        <v>17</v>
      </c>
      <c r="J7461">
        <v>1.4999999999999999E-2</v>
      </c>
      <c r="K7461">
        <v>2</v>
      </c>
      <c r="M7461" s="4">
        <f>ROUND(VLOOKUP(fUnitSales[[#This Row],[Product]],dProducts[],2,0)*(1-fUnitSales[[#This Row],[Discount]])*fUnitSales[[#This Row],[Units]],2)</f>
        <v>39.299999999999997</v>
      </c>
      <c r="N7461" s="4" t="str">
        <f>VLOOKUP(fUnitSales[[#This Row],[SalesRep]],dSalesRep[],2,0)</f>
        <v>MidWest</v>
      </c>
    </row>
    <row r="7462" spans="7:14" x14ac:dyDescent="0.25">
      <c r="G7462" s="6">
        <v>41361</v>
      </c>
      <c r="H7462" t="s">
        <v>63</v>
      </c>
      <c r="I7462" t="s">
        <v>18</v>
      </c>
      <c r="J7462">
        <v>0</v>
      </c>
      <c r="K7462">
        <v>1</v>
      </c>
      <c r="M7462" s="4">
        <f>ROUND(VLOOKUP(fUnitSales[[#This Row],[Product]],dProducts[],2,0)*(1-fUnitSales[[#This Row],[Discount]])*fUnitSales[[#This Row],[Units]],2)</f>
        <v>22.95</v>
      </c>
      <c r="N7462" s="4" t="str">
        <f>VLOOKUP(fUnitSales[[#This Row],[SalesRep]],dSalesRep[],2,0)</f>
        <v>MidWest</v>
      </c>
    </row>
    <row r="7463" spans="7:14" x14ac:dyDescent="0.25">
      <c r="G7463" s="6">
        <v>41621</v>
      </c>
      <c r="H7463" t="s">
        <v>80</v>
      </c>
      <c r="I7463" t="s">
        <v>13</v>
      </c>
      <c r="J7463">
        <v>2.5000000000000001E-2</v>
      </c>
      <c r="K7463">
        <v>1</v>
      </c>
      <c r="M7463" s="4">
        <f>ROUND(VLOOKUP(fUnitSales[[#This Row],[Product]],dProducts[],2,0)*(1-fUnitSales[[#This Row],[Discount]])*fUnitSales[[#This Row],[Units]],2)</f>
        <v>22.38</v>
      </c>
      <c r="N7463" s="4" t="str">
        <f>VLOOKUP(fUnitSales[[#This Row],[SalesRep]],dSalesRep[],2,0)</f>
        <v>MidWest</v>
      </c>
    </row>
    <row r="7464" spans="7:14" x14ac:dyDescent="0.25">
      <c r="G7464" s="6">
        <v>41988</v>
      </c>
      <c r="H7464" t="s">
        <v>16</v>
      </c>
      <c r="I7464" t="s">
        <v>25</v>
      </c>
      <c r="J7464">
        <v>0</v>
      </c>
      <c r="K7464">
        <v>17</v>
      </c>
      <c r="M7464" s="4">
        <f>ROUND(VLOOKUP(fUnitSales[[#This Row],[Product]],dProducts[],2,0)*(1-fUnitSales[[#This Row],[Discount]])*fUnitSales[[#This Row],[Units]],2)</f>
        <v>578</v>
      </c>
      <c r="N7464" s="4" t="str">
        <f>VLOOKUP(fUnitSales[[#This Row],[SalesRep]],dSalesRep[],2,0)</f>
        <v>MidWest</v>
      </c>
    </row>
    <row r="7465" spans="7:14" x14ac:dyDescent="0.25">
      <c r="G7465" s="6">
        <v>42003</v>
      </c>
      <c r="H7465" t="s">
        <v>52</v>
      </c>
      <c r="I7465" t="s">
        <v>34</v>
      </c>
      <c r="J7465">
        <v>0</v>
      </c>
      <c r="K7465">
        <v>2</v>
      </c>
      <c r="M7465" s="4">
        <f>ROUND(VLOOKUP(fUnitSales[[#This Row],[Product]],dProducts[],2,0)*(1-fUnitSales[[#This Row],[Discount]])*fUnitSales[[#This Row],[Units]],2)</f>
        <v>47</v>
      </c>
      <c r="N7465" s="4" t="str">
        <f>VLOOKUP(fUnitSales[[#This Row],[SalesRep]],dSalesRep[],2,0)</f>
        <v>South</v>
      </c>
    </row>
    <row r="7466" spans="7:14" x14ac:dyDescent="0.25">
      <c r="G7466" s="6">
        <v>41946</v>
      </c>
      <c r="H7466" t="s">
        <v>50</v>
      </c>
      <c r="I7466" t="s">
        <v>31</v>
      </c>
      <c r="J7466">
        <v>0.03</v>
      </c>
      <c r="K7466">
        <v>3</v>
      </c>
      <c r="M7466" s="4">
        <f>ROUND(VLOOKUP(fUnitSales[[#This Row],[Product]],dProducts[],2,0)*(1-fUnitSales[[#This Row],[Discount]])*fUnitSales[[#This Row],[Units]],2)</f>
        <v>87.3</v>
      </c>
      <c r="N7466" s="4" t="str">
        <f>VLOOKUP(fUnitSales[[#This Row],[SalesRep]],dSalesRep[],2,0)</f>
        <v>MidWest</v>
      </c>
    </row>
    <row r="7467" spans="7:14" x14ac:dyDescent="0.25">
      <c r="G7467" s="6">
        <v>41979</v>
      </c>
      <c r="H7467" t="s">
        <v>30</v>
      </c>
      <c r="I7467" t="s">
        <v>17</v>
      </c>
      <c r="J7467">
        <v>0</v>
      </c>
      <c r="K7467">
        <v>2</v>
      </c>
      <c r="M7467" s="4">
        <f>ROUND(VLOOKUP(fUnitSales[[#This Row],[Product]],dProducts[],2,0)*(1-fUnitSales[[#This Row],[Discount]])*fUnitSales[[#This Row],[Units]],2)</f>
        <v>39.9</v>
      </c>
      <c r="N7467" s="4" t="str">
        <f>VLOOKUP(fUnitSales[[#This Row],[SalesRep]],dSalesRep[],2,0)</f>
        <v>East</v>
      </c>
    </row>
    <row r="7468" spans="7:14" x14ac:dyDescent="0.25">
      <c r="G7468" s="6">
        <v>41898</v>
      </c>
      <c r="H7468" t="s">
        <v>64</v>
      </c>
      <c r="I7468" t="s">
        <v>13</v>
      </c>
      <c r="J7468">
        <v>0</v>
      </c>
      <c r="K7468">
        <v>5</v>
      </c>
      <c r="M7468" s="4">
        <f>ROUND(VLOOKUP(fUnitSales[[#This Row],[Product]],dProducts[],2,0)*(1-fUnitSales[[#This Row],[Discount]])*fUnitSales[[#This Row],[Units]],2)</f>
        <v>114.75</v>
      </c>
      <c r="N7468" s="4" t="str">
        <f>VLOOKUP(fUnitSales[[#This Row],[SalesRep]],dSalesRep[],2,0)</f>
        <v>MidWest</v>
      </c>
    </row>
    <row r="7469" spans="7:14" x14ac:dyDescent="0.25">
      <c r="G7469" s="6">
        <v>41892</v>
      </c>
      <c r="H7469" t="s">
        <v>11</v>
      </c>
      <c r="I7469" t="s">
        <v>17</v>
      </c>
      <c r="J7469">
        <v>0</v>
      </c>
      <c r="K7469">
        <v>1</v>
      </c>
      <c r="M7469" s="4">
        <f>ROUND(VLOOKUP(fUnitSales[[#This Row],[Product]],dProducts[],2,0)*(1-fUnitSales[[#This Row],[Discount]])*fUnitSales[[#This Row],[Units]],2)</f>
        <v>19.95</v>
      </c>
      <c r="N7469" s="4" t="str">
        <f>VLOOKUP(fUnitSales[[#This Row],[SalesRep]],dSalesRep[],2,0)</f>
        <v>West</v>
      </c>
    </row>
    <row r="7470" spans="7:14" x14ac:dyDescent="0.25">
      <c r="G7470" s="6">
        <v>41856</v>
      </c>
      <c r="H7470" t="s">
        <v>79</v>
      </c>
      <c r="I7470" t="s">
        <v>13</v>
      </c>
      <c r="J7470">
        <v>2.5000000000000001E-2</v>
      </c>
      <c r="K7470">
        <v>2</v>
      </c>
      <c r="M7470" s="4">
        <f>ROUND(VLOOKUP(fUnitSales[[#This Row],[Product]],dProducts[],2,0)*(1-fUnitSales[[#This Row],[Discount]])*fUnitSales[[#This Row],[Units]],2)</f>
        <v>44.75</v>
      </c>
      <c r="N7470" s="4" t="str">
        <f>VLOOKUP(fUnitSales[[#This Row],[SalesRep]],dSalesRep[],2,0)</f>
        <v>South</v>
      </c>
    </row>
    <row r="7471" spans="7:14" x14ac:dyDescent="0.25">
      <c r="G7471" s="6">
        <v>41994</v>
      </c>
      <c r="H7471" t="s">
        <v>68</v>
      </c>
      <c r="I7471" t="s">
        <v>34</v>
      </c>
      <c r="J7471">
        <v>1.4999999999999999E-2</v>
      </c>
      <c r="K7471">
        <v>3</v>
      </c>
      <c r="M7471" s="4">
        <f>ROUND(VLOOKUP(fUnitSales[[#This Row],[Product]],dProducts[],2,0)*(1-fUnitSales[[#This Row],[Discount]])*fUnitSales[[#This Row],[Units]],2)</f>
        <v>69.44</v>
      </c>
      <c r="N7471" s="4" t="str">
        <f>VLOOKUP(fUnitSales[[#This Row],[SalesRep]],dSalesRep[],2,0)</f>
        <v>West</v>
      </c>
    </row>
    <row r="7472" spans="7:14" x14ac:dyDescent="0.25">
      <c r="G7472" s="6">
        <v>41970</v>
      </c>
      <c r="H7472" t="s">
        <v>51</v>
      </c>
      <c r="I7472" t="s">
        <v>17</v>
      </c>
      <c r="J7472">
        <v>0.03</v>
      </c>
      <c r="K7472">
        <v>3</v>
      </c>
      <c r="M7472" s="4">
        <f>ROUND(VLOOKUP(fUnitSales[[#This Row],[Product]],dProducts[],2,0)*(1-fUnitSales[[#This Row],[Discount]])*fUnitSales[[#This Row],[Units]],2)</f>
        <v>58.05</v>
      </c>
      <c r="N7472" s="4" t="str">
        <f>VLOOKUP(fUnitSales[[#This Row],[SalesRep]],dSalesRep[],2,0)</f>
        <v>West</v>
      </c>
    </row>
    <row r="7473" spans="7:14" x14ac:dyDescent="0.25">
      <c r="G7473" s="6">
        <v>41486</v>
      </c>
      <c r="H7473" t="s">
        <v>63</v>
      </c>
      <c r="I7473" t="s">
        <v>37</v>
      </c>
      <c r="J7473">
        <v>0</v>
      </c>
      <c r="K7473">
        <v>3</v>
      </c>
      <c r="M7473" s="4">
        <f>ROUND(VLOOKUP(fUnitSales[[#This Row],[Product]],dProducts[],2,0)*(1-fUnitSales[[#This Row],[Discount]])*fUnitSales[[#This Row],[Units]],2)</f>
        <v>75</v>
      </c>
      <c r="N7473" s="4" t="str">
        <f>VLOOKUP(fUnitSales[[#This Row],[SalesRep]],dSalesRep[],2,0)</f>
        <v>MidWest</v>
      </c>
    </row>
    <row r="7474" spans="7:14" x14ac:dyDescent="0.25">
      <c r="G7474" s="6">
        <v>41358</v>
      </c>
      <c r="H7474" t="s">
        <v>53</v>
      </c>
      <c r="I7474" t="s">
        <v>25</v>
      </c>
      <c r="J7474">
        <v>0</v>
      </c>
      <c r="K7474">
        <v>2</v>
      </c>
      <c r="M7474" s="4">
        <f>ROUND(VLOOKUP(fUnitSales[[#This Row],[Product]],dProducts[],2,0)*(1-fUnitSales[[#This Row],[Discount]])*fUnitSales[[#This Row],[Units]],2)</f>
        <v>68</v>
      </c>
      <c r="N7474" s="4" t="str">
        <f>VLOOKUP(fUnitSales[[#This Row],[SalesRep]],dSalesRep[],2,0)</f>
        <v>West</v>
      </c>
    </row>
    <row r="7475" spans="7:14" x14ac:dyDescent="0.25">
      <c r="G7475" s="6">
        <v>41963</v>
      </c>
      <c r="H7475" t="s">
        <v>55</v>
      </c>
      <c r="I7475" t="s">
        <v>42</v>
      </c>
      <c r="J7475">
        <v>0</v>
      </c>
      <c r="K7475">
        <v>1</v>
      </c>
      <c r="M7475" s="4">
        <f>ROUND(VLOOKUP(fUnitSales[[#This Row],[Product]],dProducts[],2,0)*(1-fUnitSales[[#This Row],[Discount]])*fUnitSales[[#This Row],[Units]],2)</f>
        <v>19</v>
      </c>
      <c r="N7475" s="4" t="str">
        <f>VLOOKUP(fUnitSales[[#This Row],[SalesRep]],dSalesRep[],2,0)</f>
        <v>South</v>
      </c>
    </row>
    <row r="7476" spans="7:14" x14ac:dyDescent="0.25">
      <c r="G7476" s="6">
        <v>41614</v>
      </c>
      <c r="H7476" t="s">
        <v>54</v>
      </c>
      <c r="I7476" t="s">
        <v>8</v>
      </c>
      <c r="J7476">
        <v>0.03</v>
      </c>
      <c r="K7476">
        <v>3</v>
      </c>
      <c r="M7476" s="4">
        <f>ROUND(VLOOKUP(fUnitSales[[#This Row],[Product]],dProducts[],2,0)*(1-fUnitSales[[#This Row],[Discount]])*fUnitSales[[#This Row],[Units]],2)</f>
        <v>61.11</v>
      </c>
      <c r="N7476" s="4" t="str">
        <f>VLOOKUP(fUnitSales[[#This Row],[SalesRep]],dSalesRep[],2,0)</f>
        <v>East</v>
      </c>
    </row>
    <row r="7477" spans="7:14" x14ac:dyDescent="0.25">
      <c r="G7477" s="6">
        <v>41822</v>
      </c>
      <c r="H7477" t="s">
        <v>94</v>
      </c>
      <c r="I7477" t="s">
        <v>37</v>
      </c>
      <c r="J7477">
        <v>0</v>
      </c>
      <c r="K7477">
        <v>13</v>
      </c>
      <c r="M7477" s="4">
        <f>ROUND(VLOOKUP(fUnitSales[[#This Row],[Product]],dProducts[],2,0)*(1-fUnitSales[[#This Row],[Discount]])*fUnitSales[[#This Row],[Units]],2)</f>
        <v>325</v>
      </c>
      <c r="N7477" s="4" t="str">
        <f>VLOOKUP(fUnitSales[[#This Row],[SalesRep]],dSalesRep[],2,0)</f>
        <v>MidWest</v>
      </c>
    </row>
    <row r="7478" spans="7:14" x14ac:dyDescent="0.25">
      <c r="G7478" s="6">
        <v>42001</v>
      </c>
      <c r="H7478" t="s">
        <v>49</v>
      </c>
      <c r="I7478" t="s">
        <v>8</v>
      </c>
      <c r="J7478">
        <v>0</v>
      </c>
      <c r="K7478">
        <v>2</v>
      </c>
      <c r="M7478" s="4">
        <f>ROUND(VLOOKUP(fUnitSales[[#This Row],[Product]],dProducts[],2,0)*(1-fUnitSales[[#This Row],[Discount]])*fUnitSales[[#This Row],[Units]],2)</f>
        <v>42</v>
      </c>
      <c r="N7478" s="4" t="str">
        <f>VLOOKUP(fUnitSales[[#This Row],[SalesRep]],dSalesRep[],2,0)</f>
        <v>West</v>
      </c>
    </row>
    <row r="7479" spans="7:14" x14ac:dyDescent="0.25">
      <c r="G7479" s="6">
        <v>41338</v>
      </c>
      <c r="H7479" t="s">
        <v>85</v>
      </c>
      <c r="I7479" t="s">
        <v>25</v>
      </c>
      <c r="J7479">
        <v>1.4999999999999999E-2</v>
      </c>
      <c r="K7479">
        <v>3</v>
      </c>
      <c r="M7479" s="4">
        <f>ROUND(VLOOKUP(fUnitSales[[#This Row],[Product]],dProducts[],2,0)*(1-fUnitSales[[#This Row],[Discount]])*fUnitSales[[#This Row],[Units]],2)</f>
        <v>100.47</v>
      </c>
      <c r="N7479" s="4" t="str">
        <f>VLOOKUP(fUnitSales[[#This Row],[SalesRep]],dSalesRep[],2,0)</f>
        <v>West</v>
      </c>
    </row>
    <row r="7480" spans="7:14" x14ac:dyDescent="0.25">
      <c r="G7480" s="6">
        <v>41984</v>
      </c>
      <c r="H7480" t="s">
        <v>61</v>
      </c>
      <c r="I7480" t="s">
        <v>25</v>
      </c>
      <c r="J7480">
        <v>0.02</v>
      </c>
      <c r="K7480">
        <v>2</v>
      </c>
      <c r="M7480" s="4">
        <f>ROUND(VLOOKUP(fUnitSales[[#This Row],[Product]],dProducts[],2,0)*(1-fUnitSales[[#This Row],[Discount]])*fUnitSales[[#This Row],[Units]],2)</f>
        <v>66.64</v>
      </c>
      <c r="N7480" s="4" t="str">
        <f>VLOOKUP(fUnitSales[[#This Row],[SalesRep]],dSalesRep[],2,0)</f>
        <v>South</v>
      </c>
    </row>
    <row r="7481" spans="7:14" x14ac:dyDescent="0.25">
      <c r="G7481" s="6">
        <v>41673</v>
      </c>
      <c r="H7481" t="s">
        <v>93</v>
      </c>
      <c r="I7481" t="s">
        <v>34</v>
      </c>
      <c r="J7481">
        <v>2.5000000000000001E-2</v>
      </c>
      <c r="K7481">
        <v>1</v>
      </c>
      <c r="M7481" s="4">
        <f>ROUND(VLOOKUP(fUnitSales[[#This Row],[Product]],dProducts[],2,0)*(1-fUnitSales[[#This Row],[Discount]])*fUnitSales[[#This Row],[Units]],2)</f>
        <v>22.91</v>
      </c>
      <c r="N7481" s="4" t="str">
        <f>VLOOKUP(fUnitSales[[#This Row],[SalesRep]],dSalesRep[],2,0)</f>
        <v>MidWest</v>
      </c>
    </row>
    <row r="7482" spans="7:14" x14ac:dyDescent="0.25">
      <c r="G7482" s="6">
        <v>41567</v>
      </c>
      <c r="H7482" t="s">
        <v>30</v>
      </c>
      <c r="I7482" t="s">
        <v>8</v>
      </c>
      <c r="J7482">
        <v>2.5000000000000001E-2</v>
      </c>
      <c r="K7482">
        <v>3</v>
      </c>
      <c r="M7482" s="4">
        <f>ROUND(VLOOKUP(fUnitSales[[#This Row],[Product]],dProducts[],2,0)*(1-fUnitSales[[#This Row],[Discount]])*fUnitSales[[#This Row],[Units]],2)</f>
        <v>61.43</v>
      </c>
      <c r="N7482" s="4" t="str">
        <f>VLOOKUP(fUnitSales[[#This Row],[SalesRep]],dSalesRep[],2,0)</f>
        <v>East</v>
      </c>
    </row>
    <row r="7483" spans="7:14" x14ac:dyDescent="0.25">
      <c r="G7483" s="6">
        <v>41613</v>
      </c>
      <c r="H7483" t="s">
        <v>43</v>
      </c>
      <c r="I7483" t="s">
        <v>25</v>
      </c>
      <c r="J7483">
        <v>0.03</v>
      </c>
      <c r="K7483">
        <v>19</v>
      </c>
      <c r="M7483" s="4">
        <f>ROUND(VLOOKUP(fUnitSales[[#This Row],[Product]],dProducts[],2,0)*(1-fUnitSales[[#This Row],[Discount]])*fUnitSales[[#This Row],[Units]],2)</f>
        <v>626.62</v>
      </c>
      <c r="N7483" s="4" t="str">
        <f>VLOOKUP(fUnitSales[[#This Row],[SalesRep]],dSalesRep[],2,0)</f>
        <v>MidWest</v>
      </c>
    </row>
    <row r="7484" spans="7:14" x14ac:dyDescent="0.25">
      <c r="G7484" s="6">
        <v>41923</v>
      </c>
      <c r="H7484" t="s">
        <v>46</v>
      </c>
      <c r="I7484" t="s">
        <v>28</v>
      </c>
      <c r="J7484">
        <v>0</v>
      </c>
      <c r="K7484">
        <v>6</v>
      </c>
      <c r="M7484" s="4">
        <f>ROUND(VLOOKUP(fUnitSales[[#This Row],[Product]],dProducts[],2,0)*(1-fUnitSales[[#This Row],[Discount]])*fUnitSales[[#This Row],[Units]],2)</f>
        <v>165</v>
      </c>
      <c r="N7484" s="4" t="str">
        <f>VLOOKUP(fUnitSales[[#This Row],[SalesRep]],dSalesRep[],2,0)</f>
        <v>MidWest</v>
      </c>
    </row>
    <row r="7485" spans="7:14" x14ac:dyDescent="0.25">
      <c r="G7485" s="6">
        <v>41583</v>
      </c>
      <c r="H7485" t="s">
        <v>82</v>
      </c>
      <c r="I7485" t="s">
        <v>31</v>
      </c>
      <c r="J7485">
        <v>0</v>
      </c>
      <c r="K7485">
        <v>8</v>
      </c>
      <c r="M7485" s="4">
        <f>ROUND(VLOOKUP(fUnitSales[[#This Row],[Product]],dProducts[],2,0)*(1-fUnitSales[[#This Row],[Discount]])*fUnitSales[[#This Row],[Units]],2)</f>
        <v>240</v>
      </c>
      <c r="N7485" s="4" t="str">
        <f>VLOOKUP(fUnitSales[[#This Row],[SalesRep]],dSalesRep[],2,0)</f>
        <v>West</v>
      </c>
    </row>
    <row r="7486" spans="7:14" x14ac:dyDescent="0.25">
      <c r="G7486" s="6">
        <v>41606</v>
      </c>
      <c r="H7486" t="s">
        <v>41</v>
      </c>
      <c r="I7486" t="s">
        <v>18</v>
      </c>
      <c r="J7486">
        <v>0.03</v>
      </c>
      <c r="K7486">
        <v>3</v>
      </c>
      <c r="M7486" s="4">
        <f>ROUND(VLOOKUP(fUnitSales[[#This Row],[Product]],dProducts[],2,0)*(1-fUnitSales[[#This Row],[Discount]])*fUnitSales[[#This Row],[Units]],2)</f>
        <v>66.78</v>
      </c>
      <c r="N7486" s="4" t="str">
        <f>VLOOKUP(fUnitSales[[#This Row],[SalesRep]],dSalesRep[],2,0)</f>
        <v>South</v>
      </c>
    </row>
    <row r="7487" spans="7:14" x14ac:dyDescent="0.25">
      <c r="G7487" s="6">
        <v>41983</v>
      </c>
      <c r="H7487" t="s">
        <v>24</v>
      </c>
      <c r="I7487" t="s">
        <v>25</v>
      </c>
      <c r="J7487">
        <v>0</v>
      </c>
      <c r="K7487">
        <v>3</v>
      </c>
      <c r="M7487" s="4">
        <f>ROUND(VLOOKUP(fUnitSales[[#This Row],[Product]],dProducts[],2,0)*(1-fUnitSales[[#This Row],[Discount]])*fUnitSales[[#This Row],[Units]],2)</f>
        <v>102</v>
      </c>
      <c r="N7487" s="4" t="str">
        <f>VLOOKUP(fUnitSales[[#This Row],[SalesRep]],dSalesRep[],2,0)</f>
        <v>MidWest</v>
      </c>
    </row>
    <row r="7488" spans="7:14" x14ac:dyDescent="0.25">
      <c r="G7488" s="6">
        <v>42001</v>
      </c>
      <c r="H7488" t="s">
        <v>27</v>
      </c>
      <c r="I7488" t="s">
        <v>31</v>
      </c>
      <c r="J7488">
        <v>2.5000000000000001E-2</v>
      </c>
      <c r="K7488">
        <v>2</v>
      </c>
      <c r="M7488" s="4">
        <f>ROUND(VLOOKUP(fUnitSales[[#This Row],[Product]],dProducts[],2,0)*(1-fUnitSales[[#This Row],[Discount]])*fUnitSales[[#This Row],[Units]],2)</f>
        <v>58.5</v>
      </c>
      <c r="N7488" s="4" t="str">
        <f>VLOOKUP(fUnitSales[[#This Row],[SalesRep]],dSalesRep[],2,0)</f>
        <v>MidWest</v>
      </c>
    </row>
    <row r="7489" spans="7:14" x14ac:dyDescent="0.25">
      <c r="G7489" s="6">
        <v>41488</v>
      </c>
      <c r="H7489" t="s">
        <v>72</v>
      </c>
      <c r="I7489" t="s">
        <v>12</v>
      </c>
      <c r="J7489">
        <v>0</v>
      </c>
      <c r="K7489">
        <v>3</v>
      </c>
      <c r="M7489" s="4">
        <f>ROUND(VLOOKUP(fUnitSales[[#This Row],[Product]],dProducts[],2,0)*(1-fUnitSales[[#This Row],[Discount]])*fUnitSales[[#This Row],[Units]],2)</f>
        <v>239.85</v>
      </c>
      <c r="N7489" s="4" t="str">
        <f>VLOOKUP(fUnitSales[[#This Row],[SalesRep]],dSalesRep[],2,0)</f>
        <v>East</v>
      </c>
    </row>
    <row r="7490" spans="7:14" x14ac:dyDescent="0.25">
      <c r="G7490" s="6">
        <v>41911</v>
      </c>
      <c r="H7490" t="s">
        <v>75</v>
      </c>
      <c r="I7490" t="s">
        <v>25</v>
      </c>
      <c r="J7490">
        <v>0</v>
      </c>
      <c r="K7490">
        <v>2</v>
      </c>
      <c r="M7490" s="4">
        <f>ROUND(VLOOKUP(fUnitSales[[#This Row],[Product]],dProducts[],2,0)*(1-fUnitSales[[#This Row],[Discount]])*fUnitSales[[#This Row],[Units]],2)</f>
        <v>68</v>
      </c>
      <c r="N7490" s="4" t="str">
        <f>VLOOKUP(fUnitSales[[#This Row],[SalesRep]],dSalesRep[],2,0)</f>
        <v>West</v>
      </c>
    </row>
    <row r="7491" spans="7:14" x14ac:dyDescent="0.25">
      <c r="G7491" s="6">
        <v>41410</v>
      </c>
      <c r="H7491" t="s">
        <v>68</v>
      </c>
      <c r="I7491" t="s">
        <v>28</v>
      </c>
      <c r="J7491">
        <v>2.5000000000000001E-2</v>
      </c>
      <c r="K7491">
        <v>1</v>
      </c>
      <c r="M7491" s="4">
        <f>ROUND(VLOOKUP(fUnitSales[[#This Row],[Product]],dProducts[],2,0)*(1-fUnitSales[[#This Row],[Discount]])*fUnitSales[[#This Row],[Units]],2)</f>
        <v>26.81</v>
      </c>
      <c r="N7491" s="4" t="str">
        <f>VLOOKUP(fUnitSales[[#This Row],[SalesRep]],dSalesRep[],2,0)</f>
        <v>West</v>
      </c>
    </row>
    <row r="7492" spans="7:14" x14ac:dyDescent="0.25">
      <c r="G7492" s="6">
        <v>41987</v>
      </c>
      <c r="H7492" t="s">
        <v>30</v>
      </c>
      <c r="I7492" t="s">
        <v>22</v>
      </c>
      <c r="J7492">
        <v>0.01</v>
      </c>
      <c r="K7492">
        <v>2</v>
      </c>
      <c r="M7492" s="4">
        <f>ROUND(VLOOKUP(fUnitSales[[#This Row],[Product]],dProducts[],2,0)*(1-fUnitSales[[#This Row],[Discount]])*fUnitSales[[#This Row],[Units]],2)</f>
        <v>49.5</v>
      </c>
      <c r="N7492" s="4" t="str">
        <f>VLOOKUP(fUnitSales[[#This Row],[SalesRep]],dSalesRep[],2,0)</f>
        <v>East</v>
      </c>
    </row>
    <row r="7493" spans="7:14" x14ac:dyDescent="0.25">
      <c r="G7493" s="6">
        <v>41901</v>
      </c>
      <c r="H7493" t="s">
        <v>55</v>
      </c>
      <c r="I7493" t="s">
        <v>18</v>
      </c>
      <c r="J7493">
        <v>0.01</v>
      </c>
      <c r="K7493">
        <v>2</v>
      </c>
      <c r="M7493" s="4">
        <f>ROUND(VLOOKUP(fUnitSales[[#This Row],[Product]],dProducts[],2,0)*(1-fUnitSales[[#This Row],[Discount]])*fUnitSales[[#This Row],[Units]],2)</f>
        <v>45.44</v>
      </c>
      <c r="N7493" s="4" t="str">
        <f>VLOOKUP(fUnitSales[[#This Row],[SalesRep]],dSalesRep[],2,0)</f>
        <v>South</v>
      </c>
    </row>
    <row r="7494" spans="7:14" x14ac:dyDescent="0.25">
      <c r="G7494" s="6">
        <v>41737</v>
      </c>
      <c r="H7494" t="s">
        <v>54</v>
      </c>
      <c r="I7494" t="s">
        <v>13</v>
      </c>
      <c r="J7494">
        <v>0</v>
      </c>
      <c r="K7494">
        <v>1</v>
      </c>
      <c r="M7494" s="4">
        <f>ROUND(VLOOKUP(fUnitSales[[#This Row],[Product]],dProducts[],2,0)*(1-fUnitSales[[#This Row],[Discount]])*fUnitSales[[#This Row],[Units]],2)</f>
        <v>22.95</v>
      </c>
      <c r="N7494" s="4" t="str">
        <f>VLOOKUP(fUnitSales[[#This Row],[SalesRep]],dSalesRep[],2,0)</f>
        <v>East</v>
      </c>
    </row>
    <row r="7495" spans="7:14" x14ac:dyDescent="0.25">
      <c r="G7495" s="6">
        <v>41589</v>
      </c>
      <c r="H7495" t="s">
        <v>82</v>
      </c>
      <c r="I7495" t="s">
        <v>31</v>
      </c>
      <c r="J7495">
        <v>0.02</v>
      </c>
      <c r="K7495">
        <v>2</v>
      </c>
      <c r="M7495" s="4">
        <f>ROUND(VLOOKUP(fUnitSales[[#This Row],[Product]],dProducts[],2,0)*(1-fUnitSales[[#This Row],[Discount]])*fUnitSales[[#This Row],[Units]],2)</f>
        <v>58.8</v>
      </c>
      <c r="N7495" s="4" t="str">
        <f>VLOOKUP(fUnitSales[[#This Row],[SalesRep]],dSalesRep[],2,0)</f>
        <v>West</v>
      </c>
    </row>
    <row r="7496" spans="7:14" x14ac:dyDescent="0.25">
      <c r="G7496" s="6">
        <v>41863</v>
      </c>
      <c r="H7496" t="s">
        <v>86</v>
      </c>
      <c r="I7496" t="s">
        <v>8</v>
      </c>
      <c r="J7496">
        <v>0</v>
      </c>
      <c r="K7496">
        <v>2</v>
      </c>
      <c r="M7496" s="4">
        <f>ROUND(VLOOKUP(fUnitSales[[#This Row],[Product]],dProducts[],2,0)*(1-fUnitSales[[#This Row],[Discount]])*fUnitSales[[#This Row],[Units]],2)</f>
        <v>42</v>
      </c>
      <c r="N7496" s="4" t="str">
        <f>VLOOKUP(fUnitSales[[#This Row],[SalesRep]],dSalesRep[],2,0)</f>
        <v>West</v>
      </c>
    </row>
    <row r="7497" spans="7:14" x14ac:dyDescent="0.25">
      <c r="G7497" s="6">
        <v>41967</v>
      </c>
      <c r="H7497" t="s">
        <v>95</v>
      </c>
      <c r="I7497" t="s">
        <v>25</v>
      </c>
      <c r="J7497">
        <v>0.02</v>
      </c>
      <c r="K7497">
        <v>3</v>
      </c>
      <c r="M7497" s="4">
        <f>ROUND(VLOOKUP(fUnitSales[[#This Row],[Product]],dProducts[],2,0)*(1-fUnitSales[[#This Row],[Discount]])*fUnitSales[[#This Row],[Units]],2)</f>
        <v>99.96</v>
      </c>
      <c r="N7497" s="4" t="str">
        <f>VLOOKUP(fUnitSales[[#This Row],[SalesRep]],dSalesRep[],2,0)</f>
        <v>South</v>
      </c>
    </row>
    <row r="7498" spans="7:14" x14ac:dyDescent="0.25">
      <c r="G7498" s="6">
        <v>41994</v>
      </c>
      <c r="H7498" t="s">
        <v>30</v>
      </c>
      <c r="I7498" t="s">
        <v>8</v>
      </c>
      <c r="J7498">
        <v>0.03</v>
      </c>
      <c r="K7498">
        <v>1</v>
      </c>
      <c r="M7498" s="4">
        <f>ROUND(VLOOKUP(fUnitSales[[#This Row],[Product]],dProducts[],2,0)*(1-fUnitSales[[#This Row],[Discount]])*fUnitSales[[#This Row],[Units]],2)</f>
        <v>20.37</v>
      </c>
      <c r="N7498" s="4" t="str">
        <f>VLOOKUP(fUnitSales[[#This Row],[SalesRep]],dSalesRep[],2,0)</f>
        <v>East</v>
      </c>
    </row>
    <row r="7499" spans="7:14" x14ac:dyDescent="0.25">
      <c r="G7499" s="6">
        <v>41649</v>
      </c>
      <c r="H7499" t="s">
        <v>61</v>
      </c>
      <c r="I7499" t="s">
        <v>18</v>
      </c>
      <c r="J7499">
        <v>0</v>
      </c>
      <c r="K7499">
        <v>3</v>
      </c>
      <c r="M7499" s="4">
        <f>ROUND(VLOOKUP(fUnitSales[[#This Row],[Product]],dProducts[],2,0)*(1-fUnitSales[[#This Row],[Discount]])*fUnitSales[[#This Row],[Units]],2)</f>
        <v>68.849999999999994</v>
      </c>
      <c r="N7499" s="4" t="str">
        <f>VLOOKUP(fUnitSales[[#This Row],[SalesRep]],dSalesRep[],2,0)</f>
        <v>South</v>
      </c>
    </row>
    <row r="7500" spans="7:14" x14ac:dyDescent="0.25">
      <c r="G7500" s="6">
        <v>41951</v>
      </c>
      <c r="H7500" t="s">
        <v>30</v>
      </c>
      <c r="I7500" t="s">
        <v>25</v>
      </c>
      <c r="J7500">
        <v>0.01</v>
      </c>
      <c r="K7500">
        <v>3</v>
      </c>
      <c r="M7500" s="4">
        <f>ROUND(VLOOKUP(fUnitSales[[#This Row],[Product]],dProducts[],2,0)*(1-fUnitSales[[#This Row],[Discount]])*fUnitSales[[#This Row],[Units]],2)</f>
        <v>100.98</v>
      </c>
      <c r="N7500" s="4" t="str">
        <f>VLOOKUP(fUnitSales[[#This Row],[SalesRep]],dSalesRep[],2,0)</f>
        <v>East</v>
      </c>
    </row>
    <row r="7501" spans="7:14" x14ac:dyDescent="0.25">
      <c r="G7501" s="6">
        <v>41954</v>
      </c>
      <c r="H7501" t="s">
        <v>48</v>
      </c>
      <c r="I7501" t="s">
        <v>13</v>
      </c>
      <c r="J7501">
        <v>0</v>
      </c>
      <c r="K7501">
        <v>3</v>
      </c>
      <c r="M7501" s="4">
        <f>ROUND(VLOOKUP(fUnitSales[[#This Row],[Product]],dProducts[],2,0)*(1-fUnitSales[[#This Row],[Discount]])*fUnitSales[[#This Row],[Units]],2)</f>
        <v>68.849999999999994</v>
      </c>
      <c r="N7501" s="4" t="str">
        <f>VLOOKUP(fUnitSales[[#This Row],[SalesRep]],dSalesRep[],2,0)</f>
        <v>MidWest</v>
      </c>
    </row>
    <row r="7502" spans="7:14" x14ac:dyDescent="0.25">
      <c r="G7502" s="6">
        <v>41316</v>
      </c>
      <c r="H7502" t="s">
        <v>64</v>
      </c>
      <c r="I7502" t="s">
        <v>34</v>
      </c>
      <c r="J7502">
        <v>0.03</v>
      </c>
      <c r="K7502">
        <v>3</v>
      </c>
      <c r="M7502" s="4">
        <f>ROUND(VLOOKUP(fUnitSales[[#This Row],[Product]],dProducts[],2,0)*(1-fUnitSales[[#This Row],[Discount]])*fUnitSales[[#This Row],[Units]],2)</f>
        <v>68.39</v>
      </c>
      <c r="N7502" s="4" t="str">
        <f>VLOOKUP(fUnitSales[[#This Row],[SalesRep]],dSalesRep[],2,0)</f>
        <v>MidWest</v>
      </c>
    </row>
    <row r="7503" spans="7:14" x14ac:dyDescent="0.25">
      <c r="G7503" s="6">
        <v>41977</v>
      </c>
      <c r="H7503" t="s">
        <v>63</v>
      </c>
      <c r="I7503" t="s">
        <v>25</v>
      </c>
      <c r="J7503">
        <v>0</v>
      </c>
      <c r="K7503">
        <v>2</v>
      </c>
      <c r="M7503" s="4">
        <f>ROUND(VLOOKUP(fUnitSales[[#This Row],[Product]],dProducts[],2,0)*(1-fUnitSales[[#This Row],[Discount]])*fUnitSales[[#This Row],[Units]],2)</f>
        <v>68</v>
      </c>
      <c r="N7503" s="4" t="str">
        <f>VLOOKUP(fUnitSales[[#This Row],[SalesRep]],dSalesRep[],2,0)</f>
        <v>MidWest</v>
      </c>
    </row>
    <row r="7504" spans="7:14" x14ac:dyDescent="0.25">
      <c r="G7504" s="6">
        <v>41953</v>
      </c>
      <c r="H7504" t="s">
        <v>95</v>
      </c>
      <c r="I7504" t="s">
        <v>13</v>
      </c>
      <c r="J7504">
        <v>0</v>
      </c>
      <c r="K7504">
        <v>3</v>
      </c>
      <c r="M7504" s="4">
        <f>ROUND(VLOOKUP(fUnitSales[[#This Row],[Product]],dProducts[],2,0)*(1-fUnitSales[[#This Row],[Discount]])*fUnitSales[[#This Row],[Units]],2)</f>
        <v>68.849999999999994</v>
      </c>
      <c r="N7504" s="4" t="str">
        <f>VLOOKUP(fUnitSales[[#This Row],[SalesRep]],dSalesRep[],2,0)</f>
        <v>South</v>
      </c>
    </row>
    <row r="7505" spans="7:14" x14ac:dyDescent="0.25">
      <c r="G7505" s="6">
        <v>41996</v>
      </c>
      <c r="H7505" t="s">
        <v>50</v>
      </c>
      <c r="I7505" t="s">
        <v>34</v>
      </c>
      <c r="J7505">
        <v>0.03</v>
      </c>
      <c r="K7505">
        <v>3</v>
      </c>
      <c r="M7505" s="4">
        <f>ROUND(VLOOKUP(fUnitSales[[#This Row],[Product]],dProducts[],2,0)*(1-fUnitSales[[#This Row],[Discount]])*fUnitSales[[#This Row],[Units]],2)</f>
        <v>68.39</v>
      </c>
      <c r="N7505" s="4" t="str">
        <f>VLOOKUP(fUnitSales[[#This Row],[SalesRep]],dSalesRep[],2,0)</f>
        <v>MidWest</v>
      </c>
    </row>
    <row r="7506" spans="7:14" x14ac:dyDescent="0.25">
      <c r="G7506" s="6">
        <v>42000</v>
      </c>
      <c r="H7506" t="s">
        <v>88</v>
      </c>
      <c r="I7506" t="s">
        <v>17</v>
      </c>
      <c r="J7506">
        <v>0.02</v>
      </c>
      <c r="K7506">
        <v>4</v>
      </c>
      <c r="M7506" s="4">
        <f>ROUND(VLOOKUP(fUnitSales[[#This Row],[Product]],dProducts[],2,0)*(1-fUnitSales[[#This Row],[Discount]])*fUnitSales[[#This Row],[Units]],2)</f>
        <v>78.2</v>
      </c>
      <c r="N7506" s="4" t="str">
        <f>VLOOKUP(fUnitSales[[#This Row],[SalesRep]],dSalesRep[],2,0)</f>
        <v>MidWest</v>
      </c>
    </row>
    <row r="7507" spans="7:14" x14ac:dyDescent="0.25">
      <c r="G7507" s="6">
        <v>41632</v>
      </c>
      <c r="H7507" t="s">
        <v>50</v>
      </c>
      <c r="I7507" t="s">
        <v>31</v>
      </c>
      <c r="J7507">
        <v>0.01</v>
      </c>
      <c r="K7507">
        <v>2</v>
      </c>
      <c r="M7507" s="4">
        <f>ROUND(VLOOKUP(fUnitSales[[#This Row],[Product]],dProducts[],2,0)*(1-fUnitSales[[#This Row],[Discount]])*fUnitSales[[#This Row],[Units]],2)</f>
        <v>59.4</v>
      </c>
      <c r="N7507" s="4" t="str">
        <f>VLOOKUP(fUnitSales[[#This Row],[SalesRep]],dSalesRep[],2,0)</f>
        <v>MidWest</v>
      </c>
    </row>
    <row r="7508" spans="7:14" x14ac:dyDescent="0.25">
      <c r="G7508" s="6">
        <v>41922</v>
      </c>
      <c r="H7508" t="s">
        <v>76</v>
      </c>
      <c r="I7508" t="s">
        <v>34</v>
      </c>
      <c r="J7508">
        <v>0.02</v>
      </c>
      <c r="K7508">
        <v>2</v>
      </c>
      <c r="M7508" s="4">
        <f>ROUND(VLOOKUP(fUnitSales[[#This Row],[Product]],dProducts[],2,0)*(1-fUnitSales[[#This Row],[Discount]])*fUnitSales[[#This Row],[Units]],2)</f>
        <v>46.06</v>
      </c>
      <c r="N7508" s="4" t="str">
        <f>VLOOKUP(fUnitSales[[#This Row],[SalesRep]],dSalesRep[],2,0)</f>
        <v>MidWest</v>
      </c>
    </row>
    <row r="7509" spans="7:14" x14ac:dyDescent="0.25">
      <c r="G7509" s="6">
        <v>41937</v>
      </c>
      <c r="H7509" t="s">
        <v>63</v>
      </c>
      <c r="I7509" t="s">
        <v>25</v>
      </c>
      <c r="J7509">
        <v>0</v>
      </c>
      <c r="K7509">
        <v>2</v>
      </c>
      <c r="M7509" s="4">
        <f>ROUND(VLOOKUP(fUnitSales[[#This Row],[Product]],dProducts[],2,0)*(1-fUnitSales[[#This Row],[Discount]])*fUnitSales[[#This Row],[Units]],2)</f>
        <v>68</v>
      </c>
      <c r="N7509" s="4" t="str">
        <f>VLOOKUP(fUnitSales[[#This Row],[SalesRep]],dSalesRep[],2,0)</f>
        <v>MidWest</v>
      </c>
    </row>
    <row r="7510" spans="7:14" x14ac:dyDescent="0.25">
      <c r="G7510" s="6">
        <v>41595</v>
      </c>
      <c r="H7510" t="s">
        <v>72</v>
      </c>
      <c r="I7510" t="s">
        <v>25</v>
      </c>
      <c r="J7510">
        <v>0.02</v>
      </c>
      <c r="K7510">
        <v>2</v>
      </c>
      <c r="M7510" s="4">
        <f>ROUND(VLOOKUP(fUnitSales[[#This Row],[Product]],dProducts[],2,0)*(1-fUnitSales[[#This Row],[Discount]])*fUnitSales[[#This Row],[Units]],2)</f>
        <v>66.64</v>
      </c>
      <c r="N7510" s="4" t="str">
        <f>VLOOKUP(fUnitSales[[#This Row],[SalesRep]],dSalesRep[],2,0)</f>
        <v>East</v>
      </c>
    </row>
    <row r="7511" spans="7:14" x14ac:dyDescent="0.25">
      <c r="G7511" s="6">
        <v>41576</v>
      </c>
      <c r="H7511" t="s">
        <v>27</v>
      </c>
      <c r="I7511" t="s">
        <v>17</v>
      </c>
      <c r="J7511">
        <v>0.01</v>
      </c>
      <c r="K7511">
        <v>2</v>
      </c>
      <c r="M7511" s="4">
        <f>ROUND(VLOOKUP(fUnitSales[[#This Row],[Product]],dProducts[],2,0)*(1-fUnitSales[[#This Row],[Discount]])*fUnitSales[[#This Row],[Units]],2)</f>
        <v>39.5</v>
      </c>
      <c r="N7511" s="4" t="str">
        <f>VLOOKUP(fUnitSales[[#This Row],[SalesRep]],dSalesRep[],2,0)</f>
        <v>MidWest</v>
      </c>
    </row>
    <row r="7512" spans="7:14" x14ac:dyDescent="0.25">
      <c r="G7512" s="6">
        <v>41964</v>
      </c>
      <c r="H7512" t="s">
        <v>72</v>
      </c>
      <c r="I7512" t="s">
        <v>22</v>
      </c>
      <c r="J7512">
        <v>0</v>
      </c>
      <c r="K7512">
        <v>4</v>
      </c>
      <c r="M7512" s="4">
        <f>ROUND(VLOOKUP(fUnitSales[[#This Row],[Product]],dProducts[],2,0)*(1-fUnitSales[[#This Row],[Discount]])*fUnitSales[[#This Row],[Units]],2)</f>
        <v>100</v>
      </c>
      <c r="N7512" s="4" t="str">
        <f>VLOOKUP(fUnitSales[[#This Row],[SalesRep]],dSalesRep[],2,0)</f>
        <v>East</v>
      </c>
    </row>
    <row r="7513" spans="7:14" x14ac:dyDescent="0.25">
      <c r="G7513" s="6">
        <v>41911</v>
      </c>
      <c r="H7513" t="s">
        <v>79</v>
      </c>
      <c r="I7513" t="s">
        <v>17</v>
      </c>
      <c r="J7513">
        <v>0.01</v>
      </c>
      <c r="K7513">
        <v>3</v>
      </c>
      <c r="M7513" s="4">
        <f>ROUND(VLOOKUP(fUnitSales[[#This Row],[Product]],dProducts[],2,0)*(1-fUnitSales[[#This Row],[Discount]])*fUnitSales[[#This Row],[Units]],2)</f>
        <v>59.25</v>
      </c>
      <c r="N7513" s="4" t="str">
        <f>VLOOKUP(fUnitSales[[#This Row],[SalesRep]],dSalesRep[],2,0)</f>
        <v>South</v>
      </c>
    </row>
    <row r="7514" spans="7:14" x14ac:dyDescent="0.25">
      <c r="G7514" s="6">
        <v>41899</v>
      </c>
      <c r="H7514" t="s">
        <v>30</v>
      </c>
      <c r="I7514" t="s">
        <v>25</v>
      </c>
      <c r="J7514">
        <v>1.4999999999999999E-2</v>
      </c>
      <c r="K7514">
        <v>2</v>
      </c>
      <c r="M7514" s="4">
        <f>ROUND(VLOOKUP(fUnitSales[[#This Row],[Product]],dProducts[],2,0)*(1-fUnitSales[[#This Row],[Discount]])*fUnitSales[[#This Row],[Units]],2)</f>
        <v>66.98</v>
      </c>
      <c r="N7514" s="4" t="str">
        <f>VLOOKUP(fUnitSales[[#This Row],[SalesRep]],dSalesRep[],2,0)</f>
        <v>East</v>
      </c>
    </row>
    <row r="7515" spans="7:14" x14ac:dyDescent="0.25">
      <c r="G7515" s="6">
        <v>41997</v>
      </c>
      <c r="H7515" t="s">
        <v>66</v>
      </c>
      <c r="I7515" t="s">
        <v>25</v>
      </c>
      <c r="J7515">
        <v>0.01</v>
      </c>
      <c r="K7515">
        <v>2</v>
      </c>
      <c r="M7515" s="4">
        <f>ROUND(VLOOKUP(fUnitSales[[#This Row],[Product]],dProducts[],2,0)*(1-fUnitSales[[#This Row],[Discount]])*fUnitSales[[#This Row],[Units]],2)</f>
        <v>67.319999999999993</v>
      </c>
      <c r="N7515" s="4" t="str">
        <f>VLOOKUP(fUnitSales[[#This Row],[SalesRep]],dSalesRep[],2,0)</f>
        <v>MidWest</v>
      </c>
    </row>
    <row r="7516" spans="7:14" x14ac:dyDescent="0.25">
      <c r="G7516" s="6">
        <v>41682</v>
      </c>
      <c r="H7516" t="s">
        <v>54</v>
      </c>
      <c r="I7516" t="s">
        <v>17</v>
      </c>
      <c r="J7516">
        <v>0</v>
      </c>
      <c r="K7516">
        <v>3</v>
      </c>
      <c r="M7516" s="4">
        <f>ROUND(VLOOKUP(fUnitSales[[#This Row],[Product]],dProducts[],2,0)*(1-fUnitSales[[#This Row],[Discount]])*fUnitSales[[#This Row],[Units]],2)</f>
        <v>59.85</v>
      </c>
      <c r="N7516" s="4" t="str">
        <f>VLOOKUP(fUnitSales[[#This Row],[SalesRep]],dSalesRep[],2,0)</f>
        <v>East</v>
      </c>
    </row>
    <row r="7517" spans="7:14" x14ac:dyDescent="0.25">
      <c r="G7517" s="6">
        <v>41961</v>
      </c>
      <c r="H7517" t="s">
        <v>81</v>
      </c>
      <c r="I7517" t="s">
        <v>13</v>
      </c>
      <c r="J7517">
        <v>1.4999999999999999E-2</v>
      </c>
      <c r="K7517">
        <v>2</v>
      </c>
      <c r="M7517" s="4">
        <f>ROUND(VLOOKUP(fUnitSales[[#This Row],[Product]],dProducts[],2,0)*(1-fUnitSales[[#This Row],[Discount]])*fUnitSales[[#This Row],[Units]],2)</f>
        <v>45.21</v>
      </c>
      <c r="N7517" s="4" t="str">
        <f>VLOOKUP(fUnitSales[[#This Row],[SalesRep]],dSalesRep[],2,0)</f>
        <v>East</v>
      </c>
    </row>
    <row r="7518" spans="7:14" x14ac:dyDescent="0.25">
      <c r="G7518" s="6">
        <v>41988</v>
      </c>
      <c r="H7518" t="s">
        <v>84</v>
      </c>
      <c r="I7518" t="s">
        <v>18</v>
      </c>
      <c r="J7518">
        <v>2.5000000000000001E-2</v>
      </c>
      <c r="K7518">
        <v>1</v>
      </c>
      <c r="M7518" s="4">
        <f>ROUND(VLOOKUP(fUnitSales[[#This Row],[Product]],dProducts[],2,0)*(1-fUnitSales[[#This Row],[Discount]])*fUnitSales[[#This Row],[Units]],2)</f>
        <v>22.38</v>
      </c>
      <c r="N7518" s="4" t="str">
        <f>VLOOKUP(fUnitSales[[#This Row],[SalesRep]],dSalesRep[],2,0)</f>
        <v>East</v>
      </c>
    </row>
    <row r="7519" spans="7:14" x14ac:dyDescent="0.25">
      <c r="G7519" s="6">
        <v>41592</v>
      </c>
      <c r="H7519" t="s">
        <v>71</v>
      </c>
      <c r="I7519" t="s">
        <v>31</v>
      </c>
      <c r="J7519">
        <v>1.4999999999999999E-2</v>
      </c>
      <c r="K7519">
        <v>1</v>
      </c>
      <c r="M7519" s="4">
        <f>ROUND(VLOOKUP(fUnitSales[[#This Row],[Product]],dProducts[],2,0)*(1-fUnitSales[[#This Row],[Discount]])*fUnitSales[[#This Row],[Units]],2)</f>
        <v>29.55</v>
      </c>
      <c r="N7519" s="4" t="str">
        <f>VLOOKUP(fUnitSales[[#This Row],[SalesRep]],dSalesRep[],2,0)</f>
        <v>MidWest</v>
      </c>
    </row>
    <row r="7520" spans="7:14" x14ac:dyDescent="0.25">
      <c r="G7520" s="6">
        <v>41612</v>
      </c>
      <c r="H7520" t="s">
        <v>46</v>
      </c>
      <c r="I7520" t="s">
        <v>8</v>
      </c>
      <c r="J7520">
        <v>0.02</v>
      </c>
      <c r="K7520">
        <v>3</v>
      </c>
      <c r="M7520" s="4">
        <f>ROUND(VLOOKUP(fUnitSales[[#This Row],[Product]],dProducts[],2,0)*(1-fUnitSales[[#This Row],[Discount]])*fUnitSales[[#This Row],[Units]],2)</f>
        <v>61.74</v>
      </c>
      <c r="N7520" s="4" t="str">
        <f>VLOOKUP(fUnitSales[[#This Row],[SalesRep]],dSalesRep[],2,0)</f>
        <v>MidWest</v>
      </c>
    </row>
    <row r="7521" spans="7:14" x14ac:dyDescent="0.25">
      <c r="G7521" s="6">
        <v>41590</v>
      </c>
      <c r="H7521" t="s">
        <v>51</v>
      </c>
      <c r="I7521" t="s">
        <v>12</v>
      </c>
      <c r="J7521">
        <v>2.5000000000000001E-2</v>
      </c>
      <c r="K7521">
        <v>3</v>
      </c>
      <c r="M7521" s="4">
        <f>ROUND(VLOOKUP(fUnitSales[[#This Row],[Product]],dProducts[],2,0)*(1-fUnitSales[[#This Row],[Discount]])*fUnitSales[[#This Row],[Units]],2)</f>
        <v>233.85</v>
      </c>
      <c r="N7521" s="4" t="str">
        <f>VLOOKUP(fUnitSales[[#This Row],[SalesRep]],dSalesRep[],2,0)</f>
        <v>West</v>
      </c>
    </row>
    <row r="7522" spans="7:14" x14ac:dyDescent="0.25">
      <c r="G7522" s="6">
        <v>41627</v>
      </c>
      <c r="H7522" t="s">
        <v>55</v>
      </c>
      <c r="I7522" t="s">
        <v>37</v>
      </c>
      <c r="J7522">
        <v>0.03</v>
      </c>
      <c r="K7522">
        <v>3</v>
      </c>
      <c r="M7522" s="4">
        <f>ROUND(VLOOKUP(fUnitSales[[#This Row],[Product]],dProducts[],2,0)*(1-fUnitSales[[#This Row],[Discount]])*fUnitSales[[#This Row],[Units]],2)</f>
        <v>72.75</v>
      </c>
      <c r="N7522" s="4" t="str">
        <f>VLOOKUP(fUnitSales[[#This Row],[SalesRep]],dSalesRep[],2,0)</f>
        <v>South</v>
      </c>
    </row>
    <row r="7523" spans="7:14" x14ac:dyDescent="0.25">
      <c r="G7523" s="6">
        <v>41606</v>
      </c>
      <c r="H7523" t="s">
        <v>45</v>
      </c>
      <c r="I7523" t="s">
        <v>12</v>
      </c>
      <c r="J7523">
        <v>0</v>
      </c>
      <c r="K7523">
        <v>2</v>
      </c>
      <c r="M7523" s="4">
        <f>ROUND(VLOOKUP(fUnitSales[[#This Row],[Product]],dProducts[],2,0)*(1-fUnitSales[[#This Row],[Discount]])*fUnitSales[[#This Row],[Units]],2)</f>
        <v>159.9</v>
      </c>
      <c r="N7523" s="4" t="str">
        <f>VLOOKUP(fUnitSales[[#This Row],[SalesRep]],dSalesRep[],2,0)</f>
        <v>MidWest</v>
      </c>
    </row>
    <row r="7524" spans="7:14" x14ac:dyDescent="0.25">
      <c r="G7524" s="6">
        <v>41602</v>
      </c>
      <c r="H7524" t="s">
        <v>67</v>
      </c>
      <c r="I7524" t="s">
        <v>22</v>
      </c>
      <c r="J7524">
        <v>0</v>
      </c>
      <c r="K7524">
        <v>2</v>
      </c>
      <c r="M7524" s="4">
        <f>ROUND(VLOOKUP(fUnitSales[[#This Row],[Product]],dProducts[],2,0)*(1-fUnitSales[[#This Row],[Discount]])*fUnitSales[[#This Row],[Units]],2)</f>
        <v>50</v>
      </c>
      <c r="N7524" s="4" t="str">
        <f>VLOOKUP(fUnitSales[[#This Row],[SalesRep]],dSalesRep[],2,0)</f>
        <v>West</v>
      </c>
    </row>
    <row r="7525" spans="7:14" x14ac:dyDescent="0.25">
      <c r="G7525" s="6">
        <v>41602</v>
      </c>
      <c r="H7525" t="s">
        <v>88</v>
      </c>
      <c r="I7525" t="s">
        <v>13</v>
      </c>
      <c r="J7525">
        <v>0</v>
      </c>
      <c r="K7525">
        <v>3</v>
      </c>
      <c r="M7525" s="4">
        <f>ROUND(VLOOKUP(fUnitSales[[#This Row],[Product]],dProducts[],2,0)*(1-fUnitSales[[#This Row],[Discount]])*fUnitSales[[#This Row],[Units]],2)</f>
        <v>68.849999999999994</v>
      </c>
      <c r="N7525" s="4" t="str">
        <f>VLOOKUP(fUnitSales[[#This Row],[SalesRep]],dSalesRep[],2,0)</f>
        <v>MidWest</v>
      </c>
    </row>
    <row r="7526" spans="7:14" x14ac:dyDescent="0.25">
      <c r="G7526" s="6">
        <v>41969</v>
      </c>
      <c r="H7526" t="s">
        <v>27</v>
      </c>
      <c r="I7526" t="s">
        <v>37</v>
      </c>
      <c r="J7526">
        <v>1.4999999999999999E-2</v>
      </c>
      <c r="K7526">
        <v>2</v>
      </c>
      <c r="M7526" s="4">
        <f>ROUND(VLOOKUP(fUnitSales[[#This Row],[Product]],dProducts[],2,0)*(1-fUnitSales[[#This Row],[Discount]])*fUnitSales[[#This Row],[Units]],2)</f>
        <v>49.25</v>
      </c>
      <c r="N7526" s="4" t="str">
        <f>VLOOKUP(fUnitSales[[#This Row],[SalesRep]],dSalesRep[],2,0)</f>
        <v>MidWest</v>
      </c>
    </row>
    <row r="7527" spans="7:14" x14ac:dyDescent="0.25">
      <c r="G7527" s="6">
        <v>41601</v>
      </c>
      <c r="H7527" t="s">
        <v>77</v>
      </c>
      <c r="I7527" t="s">
        <v>13</v>
      </c>
      <c r="J7527">
        <v>0</v>
      </c>
      <c r="K7527">
        <v>4</v>
      </c>
      <c r="M7527" s="4">
        <f>ROUND(VLOOKUP(fUnitSales[[#This Row],[Product]],dProducts[],2,0)*(1-fUnitSales[[#This Row],[Discount]])*fUnitSales[[#This Row],[Units]],2)</f>
        <v>91.8</v>
      </c>
      <c r="N7527" s="4" t="str">
        <f>VLOOKUP(fUnitSales[[#This Row],[SalesRep]],dSalesRep[],2,0)</f>
        <v>MidWest</v>
      </c>
    </row>
    <row r="7528" spans="7:14" x14ac:dyDescent="0.25">
      <c r="G7528" s="6">
        <v>41598</v>
      </c>
      <c r="H7528" t="s">
        <v>94</v>
      </c>
      <c r="I7528" t="s">
        <v>13</v>
      </c>
      <c r="J7528">
        <v>1.4999999999999999E-2</v>
      </c>
      <c r="K7528">
        <v>3</v>
      </c>
      <c r="M7528" s="4">
        <f>ROUND(VLOOKUP(fUnitSales[[#This Row],[Product]],dProducts[],2,0)*(1-fUnitSales[[#This Row],[Discount]])*fUnitSales[[#This Row],[Units]],2)</f>
        <v>67.819999999999993</v>
      </c>
      <c r="N7528" s="4" t="str">
        <f>VLOOKUP(fUnitSales[[#This Row],[SalesRep]],dSalesRep[],2,0)</f>
        <v>MidWest</v>
      </c>
    </row>
    <row r="7529" spans="7:14" x14ac:dyDescent="0.25">
      <c r="G7529" s="6">
        <v>41605</v>
      </c>
      <c r="H7529" t="s">
        <v>35</v>
      </c>
      <c r="I7529" t="s">
        <v>13</v>
      </c>
      <c r="J7529">
        <v>0.01</v>
      </c>
      <c r="K7529">
        <v>3</v>
      </c>
      <c r="M7529" s="4">
        <f>ROUND(VLOOKUP(fUnitSales[[#This Row],[Product]],dProducts[],2,0)*(1-fUnitSales[[#This Row],[Discount]])*fUnitSales[[#This Row],[Units]],2)</f>
        <v>68.16</v>
      </c>
      <c r="N7529" s="4" t="str">
        <f>VLOOKUP(fUnitSales[[#This Row],[SalesRep]],dSalesRep[],2,0)</f>
        <v>MidWest</v>
      </c>
    </row>
    <row r="7530" spans="7:14" x14ac:dyDescent="0.25">
      <c r="G7530" s="6">
        <v>41760</v>
      </c>
      <c r="H7530" t="s">
        <v>19</v>
      </c>
      <c r="I7530" t="s">
        <v>13</v>
      </c>
      <c r="J7530">
        <v>0.01</v>
      </c>
      <c r="K7530">
        <v>2</v>
      </c>
      <c r="M7530" s="4">
        <f>ROUND(VLOOKUP(fUnitSales[[#This Row],[Product]],dProducts[],2,0)*(1-fUnitSales[[#This Row],[Discount]])*fUnitSales[[#This Row],[Units]],2)</f>
        <v>45.44</v>
      </c>
      <c r="N7530" s="4" t="str">
        <f>VLOOKUP(fUnitSales[[#This Row],[SalesRep]],dSalesRep[],2,0)</f>
        <v>East</v>
      </c>
    </row>
    <row r="7531" spans="7:14" x14ac:dyDescent="0.25">
      <c r="G7531" s="6">
        <v>41612</v>
      </c>
      <c r="H7531" t="s">
        <v>40</v>
      </c>
      <c r="I7531" t="s">
        <v>25</v>
      </c>
      <c r="J7531">
        <v>0.02</v>
      </c>
      <c r="K7531">
        <v>3</v>
      </c>
      <c r="M7531" s="4">
        <f>ROUND(VLOOKUP(fUnitSales[[#This Row],[Product]],dProducts[],2,0)*(1-fUnitSales[[#This Row],[Discount]])*fUnitSales[[#This Row],[Units]],2)</f>
        <v>99.96</v>
      </c>
      <c r="N7531" s="4" t="str">
        <f>VLOOKUP(fUnitSales[[#This Row],[SalesRep]],dSalesRep[],2,0)</f>
        <v>East</v>
      </c>
    </row>
    <row r="7532" spans="7:14" x14ac:dyDescent="0.25">
      <c r="G7532" s="6">
        <v>41362</v>
      </c>
      <c r="H7532" t="s">
        <v>43</v>
      </c>
      <c r="I7532" t="s">
        <v>8</v>
      </c>
      <c r="J7532">
        <v>0</v>
      </c>
      <c r="K7532">
        <v>1</v>
      </c>
      <c r="M7532" s="4">
        <f>ROUND(VLOOKUP(fUnitSales[[#This Row],[Product]],dProducts[],2,0)*(1-fUnitSales[[#This Row],[Discount]])*fUnitSales[[#This Row],[Units]],2)</f>
        <v>21</v>
      </c>
      <c r="N7532" s="4" t="str">
        <f>VLOOKUP(fUnitSales[[#This Row],[SalesRep]],dSalesRep[],2,0)</f>
        <v>MidWest</v>
      </c>
    </row>
    <row r="7533" spans="7:14" x14ac:dyDescent="0.25">
      <c r="G7533" s="6">
        <v>41606</v>
      </c>
      <c r="H7533" t="s">
        <v>64</v>
      </c>
      <c r="I7533" t="s">
        <v>37</v>
      </c>
      <c r="J7533">
        <v>0</v>
      </c>
      <c r="K7533">
        <v>3</v>
      </c>
      <c r="M7533" s="4">
        <f>ROUND(VLOOKUP(fUnitSales[[#This Row],[Product]],dProducts[],2,0)*(1-fUnitSales[[#This Row],[Discount]])*fUnitSales[[#This Row],[Units]],2)</f>
        <v>75</v>
      </c>
      <c r="N7533" s="4" t="str">
        <f>VLOOKUP(fUnitSales[[#This Row],[SalesRep]],dSalesRep[],2,0)</f>
        <v>MidWest</v>
      </c>
    </row>
    <row r="7534" spans="7:14" x14ac:dyDescent="0.25">
      <c r="G7534" s="6">
        <v>41530</v>
      </c>
      <c r="H7534" t="s">
        <v>59</v>
      </c>
      <c r="I7534" t="s">
        <v>18</v>
      </c>
      <c r="J7534">
        <v>0</v>
      </c>
      <c r="K7534">
        <v>2</v>
      </c>
      <c r="M7534" s="4">
        <f>ROUND(VLOOKUP(fUnitSales[[#This Row],[Product]],dProducts[],2,0)*(1-fUnitSales[[#This Row],[Discount]])*fUnitSales[[#This Row],[Units]],2)</f>
        <v>45.9</v>
      </c>
      <c r="N7534" s="4" t="str">
        <f>VLOOKUP(fUnitSales[[#This Row],[SalesRep]],dSalesRep[],2,0)</f>
        <v>East</v>
      </c>
    </row>
    <row r="7535" spans="7:14" x14ac:dyDescent="0.25">
      <c r="G7535" s="6">
        <v>41995</v>
      </c>
      <c r="H7535" t="s">
        <v>35</v>
      </c>
      <c r="I7535" t="s">
        <v>18</v>
      </c>
      <c r="J7535">
        <v>0</v>
      </c>
      <c r="K7535">
        <v>2</v>
      </c>
      <c r="M7535" s="4">
        <f>ROUND(VLOOKUP(fUnitSales[[#This Row],[Product]],dProducts[],2,0)*(1-fUnitSales[[#This Row],[Discount]])*fUnitSales[[#This Row],[Units]],2)</f>
        <v>45.9</v>
      </c>
      <c r="N7535" s="4" t="str">
        <f>VLOOKUP(fUnitSales[[#This Row],[SalesRep]],dSalesRep[],2,0)</f>
        <v>MidWest</v>
      </c>
    </row>
    <row r="7536" spans="7:14" x14ac:dyDescent="0.25">
      <c r="G7536" s="6">
        <v>41601</v>
      </c>
      <c r="H7536" t="s">
        <v>52</v>
      </c>
      <c r="I7536" t="s">
        <v>22</v>
      </c>
      <c r="J7536">
        <v>0.03</v>
      </c>
      <c r="K7536">
        <v>3</v>
      </c>
      <c r="M7536" s="4">
        <f>ROUND(VLOOKUP(fUnitSales[[#This Row],[Product]],dProducts[],2,0)*(1-fUnitSales[[#This Row],[Discount]])*fUnitSales[[#This Row],[Units]],2)</f>
        <v>72.75</v>
      </c>
      <c r="N7536" s="4" t="str">
        <f>VLOOKUP(fUnitSales[[#This Row],[SalesRep]],dSalesRep[],2,0)</f>
        <v>South</v>
      </c>
    </row>
    <row r="7537" spans="7:14" x14ac:dyDescent="0.25">
      <c r="G7537" s="6">
        <v>41776</v>
      </c>
      <c r="H7537" t="s">
        <v>63</v>
      </c>
      <c r="I7537" t="s">
        <v>17</v>
      </c>
      <c r="J7537">
        <v>0</v>
      </c>
      <c r="K7537">
        <v>2</v>
      </c>
      <c r="M7537" s="4">
        <f>ROUND(VLOOKUP(fUnitSales[[#This Row],[Product]],dProducts[],2,0)*(1-fUnitSales[[#This Row],[Discount]])*fUnitSales[[#This Row],[Units]],2)</f>
        <v>39.9</v>
      </c>
      <c r="N7537" s="4" t="str">
        <f>VLOOKUP(fUnitSales[[#This Row],[SalesRep]],dSalesRep[],2,0)</f>
        <v>MidWest</v>
      </c>
    </row>
    <row r="7538" spans="7:14" x14ac:dyDescent="0.25">
      <c r="G7538" s="6">
        <v>41617</v>
      </c>
      <c r="H7538" t="s">
        <v>90</v>
      </c>
      <c r="I7538" t="s">
        <v>22</v>
      </c>
      <c r="J7538">
        <v>0</v>
      </c>
      <c r="K7538">
        <v>1</v>
      </c>
      <c r="M7538" s="4">
        <f>ROUND(VLOOKUP(fUnitSales[[#This Row],[Product]],dProducts[],2,0)*(1-fUnitSales[[#This Row],[Discount]])*fUnitSales[[#This Row],[Units]],2)</f>
        <v>25</v>
      </c>
      <c r="N7538" s="4" t="str">
        <f>VLOOKUP(fUnitSales[[#This Row],[SalesRep]],dSalesRep[],2,0)</f>
        <v>West</v>
      </c>
    </row>
    <row r="7539" spans="7:14" x14ac:dyDescent="0.25">
      <c r="G7539" s="6">
        <v>41883</v>
      </c>
      <c r="H7539" t="s">
        <v>47</v>
      </c>
      <c r="I7539" t="s">
        <v>28</v>
      </c>
      <c r="J7539">
        <v>1.4999999999999999E-2</v>
      </c>
      <c r="K7539">
        <v>5</v>
      </c>
      <c r="M7539" s="4">
        <f>ROUND(VLOOKUP(fUnitSales[[#This Row],[Product]],dProducts[],2,0)*(1-fUnitSales[[#This Row],[Discount]])*fUnitSales[[#This Row],[Units]],2)</f>
        <v>135.44</v>
      </c>
      <c r="N7539" s="4" t="str">
        <f>VLOOKUP(fUnitSales[[#This Row],[SalesRep]],dSalesRep[],2,0)</f>
        <v>South</v>
      </c>
    </row>
    <row r="7540" spans="7:14" x14ac:dyDescent="0.25">
      <c r="G7540" s="6">
        <v>41966</v>
      </c>
      <c r="H7540" t="s">
        <v>46</v>
      </c>
      <c r="I7540" t="s">
        <v>8</v>
      </c>
      <c r="J7540">
        <v>0</v>
      </c>
      <c r="K7540">
        <v>2</v>
      </c>
      <c r="M7540" s="4">
        <f>ROUND(VLOOKUP(fUnitSales[[#This Row],[Product]],dProducts[],2,0)*(1-fUnitSales[[#This Row],[Discount]])*fUnitSales[[#This Row],[Units]],2)</f>
        <v>42</v>
      </c>
      <c r="N7540" s="4" t="str">
        <f>VLOOKUP(fUnitSales[[#This Row],[SalesRep]],dSalesRep[],2,0)</f>
        <v>MidWest</v>
      </c>
    </row>
    <row r="7541" spans="7:14" x14ac:dyDescent="0.25">
      <c r="G7541" s="6">
        <v>41973</v>
      </c>
      <c r="H7541" t="s">
        <v>48</v>
      </c>
      <c r="I7541" t="s">
        <v>37</v>
      </c>
      <c r="J7541">
        <v>0.03</v>
      </c>
      <c r="K7541">
        <v>3</v>
      </c>
      <c r="M7541" s="4">
        <f>ROUND(VLOOKUP(fUnitSales[[#This Row],[Product]],dProducts[],2,0)*(1-fUnitSales[[#This Row],[Discount]])*fUnitSales[[#This Row],[Units]],2)</f>
        <v>72.75</v>
      </c>
      <c r="N7541" s="4" t="str">
        <f>VLOOKUP(fUnitSales[[#This Row],[SalesRep]],dSalesRep[],2,0)</f>
        <v>MidWest</v>
      </c>
    </row>
    <row r="7542" spans="7:14" x14ac:dyDescent="0.25">
      <c r="G7542" s="6">
        <v>42002</v>
      </c>
      <c r="H7542" t="s">
        <v>50</v>
      </c>
      <c r="I7542" t="s">
        <v>34</v>
      </c>
      <c r="J7542">
        <v>2.5000000000000001E-2</v>
      </c>
      <c r="K7542">
        <v>4</v>
      </c>
      <c r="M7542" s="4">
        <f>ROUND(VLOOKUP(fUnitSales[[#This Row],[Product]],dProducts[],2,0)*(1-fUnitSales[[#This Row],[Discount]])*fUnitSales[[#This Row],[Units]],2)</f>
        <v>91.65</v>
      </c>
      <c r="N7542" s="4" t="str">
        <f>VLOOKUP(fUnitSales[[#This Row],[SalesRep]],dSalesRep[],2,0)</f>
        <v>MidWest</v>
      </c>
    </row>
    <row r="7543" spans="7:14" x14ac:dyDescent="0.25">
      <c r="G7543" s="6">
        <v>41766</v>
      </c>
      <c r="H7543" t="s">
        <v>60</v>
      </c>
      <c r="I7543" t="s">
        <v>8</v>
      </c>
      <c r="J7543">
        <v>0</v>
      </c>
      <c r="K7543">
        <v>2</v>
      </c>
      <c r="M7543" s="4">
        <f>ROUND(VLOOKUP(fUnitSales[[#This Row],[Product]],dProducts[],2,0)*(1-fUnitSales[[#This Row],[Discount]])*fUnitSales[[#This Row],[Units]],2)</f>
        <v>42</v>
      </c>
      <c r="N7543" s="4" t="str">
        <f>VLOOKUP(fUnitSales[[#This Row],[SalesRep]],dSalesRep[],2,0)</f>
        <v>South</v>
      </c>
    </row>
    <row r="7544" spans="7:14" x14ac:dyDescent="0.25">
      <c r="G7544" s="6">
        <v>41773</v>
      </c>
      <c r="H7544" t="s">
        <v>70</v>
      </c>
      <c r="I7544" t="s">
        <v>31</v>
      </c>
      <c r="J7544">
        <v>0.01</v>
      </c>
      <c r="K7544">
        <v>2</v>
      </c>
      <c r="M7544" s="4">
        <f>ROUND(VLOOKUP(fUnitSales[[#This Row],[Product]],dProducts[],2,0)*(1-fUnitSales[[#This Row],[Discount]])*fUnitSales[[#This Row],[Units]],2)</f>
        <v>59.4</v>
      </c>
      <c r="N7544" s="4" t="str">
        <f>VLOOKUP(fUnitSales[[#This Row],[SalesRep]],dSalesRep[],2,0)</f>
        <v>West</v>
      </c>
    </row>
    <row r="7545" spans="7:14" x14ac:dyDescent="0.25">
      <c r="G7545" s="6">
        <v>41984</v>
      </c>
      <c r="H7545" t="s">
        <v>73</v>
      </c>
      <c r="I7545" t="s">
        <v>25</v>
      </c>
      <c r="J7545">
        <v>0</v>
      </c>
      <c r="K7545">
        <v>10</v>
      </c>
      <c r="M7545" s="4">
        <f>ROUND(VLOOKUP(fUnitSales[[#This Row],[Product]],dProducts[],2,0)*(1-fUnitSales[[#This Row],[Discount]])*fUnitSales[[#This Row],[Units]],2)</f>
        <v>340</v>
      </c>
      <c r="N7545" s="4" t="str">
        <f>VLOOKUP(fUnitSales[[#This Row],[SalesRep]],dSalesRep[],2,0)</f>
        <v>West</v>
      </c>
    </row>
    <row r="7546" spans="7:14" x14ac:dyDescent="0.25">
      <c r="G7546" s="6">
        <v>41588</v>
      </c>
      <c r="H7546" t="s">
        <v>54</v>
      </c>
      <c r="I7546" t="s">
        <v>37</v>
      </c>
      <c r="J7546">
        <v>0.02</v>
      </c>
      <c r="K7546">
        <v>1</v>
      </c>
      <c r="M7546" s="4">
        <f>ROUND(VLOOKUP(fUnitSales[[#This Row],[Product]],dProducts[],2,0)*(1-fUnitSales[[#This Row],[Discount]])*fUnitSales[[#This Row],[Units]],2)</f>
        <v>24.5</v>
      </c>
      <c r="N7546" s="4" t="str">
        <f>VLOOKUP(fUnitSales[[#This Row],[SalesRep]],dSalesRep[],2,0)</f>
        <v>East</v>
      </c>
    </row>
    <row r="7547" spans="7:14" x14ac:dyDescent="0.25">
      <c r="G7547" s="6">
        <v>41848</v>
      </c>
      <c r="H7547" t="s">
        <v>59</v>
      </c>
      <c r="I7547" t="s">
        <v>31</v>
      </c>
      <c r="J7547">
        <v>0</v>
      </c>
      <c r="K7547">
        <v>1</v>
      </c>
      <c r="M7547" s="4">
        <f>ROUND(VLOOKUP(fUnitSales[[#This Row],[Product]],dProducts[],2,0)*(1-fUnitSales[[#This Row],[Discount]])*fUnitSales[[#This Row],[Units]],2)</f>
        <v>30</v>
      </c>
      <c r="N7547" s="4" t="str">
        <f>VLOOKUP(fUnitSales[[#This Row],[SalesRep]],dSalesRep[],2,0)</f>
        <v>East</v>
      </c>
    </row>
    <row r="7548" spans="7:14" x14ac:dyDescent="0.25">
      <c r="G7548" s="6">
        <v>41960</v>
      </c>
      <c r="H7548" t="s">
        <v>53</v>
      </c>
      <c r="I7548" t="s">
        <v>22</v>
      </c>
      <c r="J7548">
        <v>1.4999999999999999E-2</v>
      </c>
      <c r="K7548">
        <v>25</v>
      </c>
      <c r="M7548" s="4">
        <f>ROUND(VLOOKUP(fUnitSales[[#This Row],[Product]],dProducts[],2,0)*(1-fUnitSales[[#This Row],[Discount]])*fUnitSales[[#This Row],[Units]],2)</f>
        <v>615.63</v>
      </c>
      <c r="N7548" s="4" t="str">
        <f>VLOOKUP(fUnitSales[[#This Row],[SalesRep]],dSalesRep[],2,0)</f>
        <v>West</v>
      </c>
    </row>
    <row r="7549" spans="7:14" x14ac:dyDescent="0.25">
      <c r="G7549" s="6">
        <v>41596</v>
      </c>
      <c r="H7549" t="s">
        <v>27</v>
      </c>
      <c r="I7549" t="s">
        <v>25</v>
      </c>
      <c r="J7549">
        <v>0</v>
      </c>
      <c r="K7549">
        <v>4</v>
      </c>
      <c r="M7549" s="4">
        <f>ROUND(VLOOKUP(fUnitSales[[#This Row],[Product]],dProducts[],2,0)*(1-fUnitSales[[#This Row],[Discount]])*fUnitSales[[#This Row],[Units]],2)</f>
        <v>136</v>
      </c>
      <c r="N7549" s="4" t="str">
        <f>VLOOKUP(fUnitSales[[#This Row],[SalesRep]],dSalesRep[],2,0)</f>
        <v>MidWest</v>
      </c>
    </row>
    <row r="7550" spans="7:14" x14ac:dyDescent="0.25">
      <c r="G7550" s="6">
        <v>41989</v>
      </c>
      <c r="H7550" t="s">
        <v>77</v>
      </c>
      <c r="I7550" t="s">
        <v>42</v>
      </c>
      <c r="J7550">
        <v>2.5000000000000001E-2</v>
      </c>
      <c r="K7550">
        <v>16</v>
      </c>
      <c r="M7550" s="4">
        <f>ROUND(VLOOKUP(fUnitSales[[#This Row],[Product]],dProducts[],2,0)*(1-fUnitSales[[#This Row],[Discount]])*fUnitSales[[#This Row],[Units]],2)</f>
        <v>296.39999999999998</v>
      </c>
      <c r="N7550" s="4" t="str">
        <f>VLOOKUP(fUnitSales[[#This Row],[SalesRep]],dSalesRep[],2,0)</f>
        <v>MidWest</v>
      </c>
    </row>
    <row r="7551" spans="7:14" x14ac:dyDescent="0.25">
      <c r="G7551" s="6">
        <v>41598</v>
      </c>
      <c r="H7551" t="s">
        <v>79</v>
      </c>
      <c r="I7551" t="s">
        <v>22</v>
      </c>
      <c r="J7551">
        <v>2.5000000000000001E-2</v>
      </c>
      <c r="K7551">
        <v>3</v>
      </c>
      <c r="M7551" s="4">
        <f>ROUND(VLOOKUP(fUnitSales[[#This Row],[Product]],dProducts[],2,0)*(1-fUnitSales[[#This Row],[Discount]])*fUnitSales[[#This Row],[Units]],2)</f>
        <v>73.13</v>
      </c>
      <c r="N7551" s="4" t="str">
        <f>VLOOKUP(fUnitSales[[#This Row],[SalesRep]],dSalesRep[],2,0)</f>
        <v>South</v>
      </c>
    </row>
    <row r="7552" spans="7:14" x14ac:dyDescent="0.25">
      <c r="G7552" s="6">
        <v>41977</v>
      </c>
      <c r="H7552" t="s">
        <v>29</v>
      </c>
      <c r="I7552" t="s">
        <v>42</v>
      </c>
      <c r="J7552">
        <v>0</v>
      </c>
      <c r="K7552">
        <v>2</v>
      </c>
      <c r="M7552" s="4">
        <f>ROUND(VLOOKUP(fUnitSales[[#This Row],[Product]],dProducts[],2,0)*(1-fUnitSales[[#This Row],[Discount]])*fUnitSales[[#This Row],[Units]],2)</f>
        <v>38</v>
      </c>
      <c r="N7552" s="4" t="str">
        <f>VLOOKUP(fUnitSales[[#This Row],[SalesRep]],dSalesRep[],2,0)</f>
        <v>MidWest</v>
      </c>
    </row>
    <row r="7553" spans="7:14" x14ac:dyDescent="0.25">
      <c r="G7553" s="6">
        <v>42000</v>
      </c>
      <c r="H7553" t="s">
        <v>55</v>
      </c>
      <c r="I7553" t="s">
        <v>22</v>
      </c>
      <c r="J7553">
        <v>0.03</v>
      </c>
      <c r="K7553">
        <v>2</v>
      </c>
      <c r="M7553" s="4">
        <f>ROUND(VLOOKUP(fUnitSales[[#This Row],[Product]],dProducts[],2,0)*(1-fUnitSales[[#This Row],[Discount]])*fUnitSales[[#This Row],[Units]],2)</f>
        <v>48.5</v>
      </c>
      <c r="N7553" s="4" t="str">
        <f>VLOOKUP(fUnitSales[[#This Row],[SalesRep]],dSalesRep[],2,0)</f>
        <v>South</v>
      </c>
    </row>
    <row r="7554" spans="7:14" x14ac:dyDescent="0.25">
      <c r="G7554" s="6">
        <v>41605</v>
      </c>
      <c r="H7554" t="s">
        <v>16</v>
      </c>
      <c r="I7554" t="s">
        <v>13</v>
      </c>
      <c r="J7554">
        <v>0</v>
      </c>
      <c r="K7554">
        <v>3</v>
      </c>
      <c r="M7554" s="4">
        <f>ROUND(VLOOKUP(fUnitSales[[#This Row],[Product]],dProducts[],2,0)*(1-fUnitSales[[#This Row],[Discount]])*fUnitSales[[#This Row],[Units]],2)</f>
        <v>68.849999999999994</v>
      </c>
      <c r="N7554" s="4" t="str">
        <f>VLOOKUP(fUnitSales[[#This Row],[SalesRep]],dSalesRep[],2,0)</f>
        <v>MidWest</v>
      </c>
    </row>
    <row r="7555" spans="7:14" x14ac:dyDescent="0.25">
      <c r="G7555" s="6">
        <v>41644</v>
      </c>
      <c r="H7555" t="s">
        <v>60</v>
      </c>
      <c r="I7555" t="s">
        <v>13</v>
      </c>
      <c r="J7555">
        <v>2.5000000000000001E-2</v>
      </c>
      <c r="K7555">
        <v>3</v>
      </c>
      <c r="M7555" s="4">
        <f>ROUND(VLOOKUP(fUnitSales[[#This Row],[Product]],dProducts[],2,0)*(1-fUnitSales[[#This Row],[Discount]])*fUnitSales[[#This Row],[Units]],2)</f>
        <v>67.13</v>
      </c>
      <c r="N7555" s="4" t="str">
        <f>VLOOKUP(fUnitSales[[#This Row],[SalesRep]],dSalesRep[],2,0)</f>
        <v>South</v>
      </c>
    </row>
    <row r="7556" spans="7:14" x14ac:dyDescent="0.25">
      <c r="G7556" s="6">
        <v>41597</v>
      </c>
      <c r="H7556" t="s">
        <v>30</v>
      </c>
      <c r="I7556" t="s">
        <v>17</v>
      </c>
      <c r="J7556">
        <v>0</v>
      </c>
      <c r="K7556">
        <v>2</v>
      </c>
      <c r="M7556" s="4">
        <f>ROUND(VLOOKUP(fUnitSales[[#This Row],[Product]],dProducts[],2,0)*(1-fUnitSales[[#This Row],[Discount]])*fUnitSales[[#This Row],[Units]],2)</f>
        <v>39.9</v>
      </c>
      <c r="N7556" s="4" t="str">
        <f>VLOOKUP(fUnitSales[[#This Row],[SalesRep]],dSalesRep[],2,0)</f>
        <v>East</v>
      </c>
    </row>
    <row r="7557" spans="7:14" x14ac:dyDescent="0.25">
      <c r="G7557" s="6">
        <v>41599</v>
      </c>
      <c r="H7557" t="s">
        <v>48</v>
      </c>
      <c r="I7557" t="s">
        <v>25</v>
      </c>
      <c r="J7557">
        <v>0</v>
      </c>
      <c r="K7557">
        <v>2</v>
      </c>
      <c r="M7557" s="4">
        <f>ROUND(VLOOKUP(fUnitSales[[#This Row],[Product]],dProducts[],2,0)*(1-fUnitSales[[#This Row],[Discount]])*fUnitSales[[#This Row],[Units]],2)</f>
        <v>68</v>
      </c>
      <c r="N7557" s="4" t="str">
        <f>VLOOKUP(fUnitSales[[#This Row],[SalesRep]],dSalesRep[],2,0)</f>
        <v>MidWest</v>
      </c>
    </row>
    <row r="7558" spans="7:14" x14ac:dyDescent="0.25">
      <c r="G7558" s="6">
        <v>41610</v>
      </c>
      <c r="H7558" t="s">
        <v>54</v>
      </c>
      <c r="I7558" t="s">
        <v>8</v>
      </c>
      <c r="J7558">
        <v>1.4999999999999999E-2</v>
      </c>
      <c r="K7558">
        <v>2</v>
      </c>
      <c r="M7558" s="4">
        <f>ROUND(VLOOKUP(fUnitSales[[#This Row],[Product]],dProducts[],2,0)*(1-fUnitSales[[#This Row],[Discount]])*fUnitSales[[#This Row],[Units]],2)</f>
        <v>41.37</v>
      </c>
      <c r="N7558" s="4" t="str">
        <f>VLOOKUP(fUnitSales[[#This Row],[SalesRep]],dSalesRep[],2,0)</f>
        <v>East</v>
      </c>
    </row>
    <row r="7559" spans="7:14" x14ac:dyDescent="0.25">
      <c r="G7559" s="6">
        <v>41766</v>
      </c>
      <c r="H7559" t="s">
        <v>83</v>
      </c>
      <c r="I7559" t="s">
        <v>42</v>
      </c>
      <c r="J7559">
        <v>1.4999999999999999E-2</v>
      </c>
      <c r="K7559">
        <v>24</v>
      </c>
      <c r="M7559" s="4">
        <f>ROUND(VLOOKUP(fUnitSales[[#This Row],[Product]],dProducts[],2,0)*(1-fUnitSales[[#This Row],[Discount]])*fUnitSales[[#This Row],[Units]],2)</f>
        <v>449.16</v>
      </c>
      <c r="N7559" s="4" t="str">
        <f>VLOOKUP(fUnitSales[[#This Row],[SalesRep]],dSalesRep[],2,0)</f>
        <v>South</v>
      </c>
    </row>
    <row r="7560" spans="7:14" x14ac:dyDescent="0.25">
      <c r="G7560" s="6">
        <v>41607</v>
      </c>
      <c r="H7560" t="s">
        <v>70</v>
      </c>
      <c r="I7560" t="s">
        <v>31</v>
      </c>
      <c r="J7560">
        <v>0</v>
      </c>
      <c r="K7560">
        <v>4</v>
      </c>
      <c r="M7560" s="4">
        <f>ROUND(VLOOKUP(fUnitSales[[#This Row],[Product]],dProducts[],2,0)*(1-fUnitSales[[#This Row],[Discount]])*fUnitSales[[#This Row],[Units]],2)</f>
        <v>120</v>
      </c>
      <c r="N7560" s="4" t="str">
        <f>VLOOKUP(fUnitSales[[#This Row],[SalesRep]],dSalesRep[],2,0)</f>
        <v>West</v>
      </c>
    </row>
    <row r="7561" spans="7:14" x14ac:dyDescent="0.25">
      <c r="G7561" s="6">
        <v>41797</v>
      </c>
      <c r="H7561" t="s">
        <v>84</v>
      </c>
      <c r="I7561" t="s">
        <v>17</v>
      </c>
      <c r="J7561">
        <v>1.4999999999999999E-2</v>
      </c>
      <c r="K7561">
        <v>2</v>
      </c>
      <c r="M7561" s="4">
        <f>ROUND(VLOOKUP(fUnitSales[[#This Row],[Product]],dProducts[],2,0)*(1-fUnitSales[[#This Row],[Discount]])*fUnitSales[[#This Row],[Units]],2)</f>
        <v>39.299999999999997</v>
      </c>
      <c r="N7561" s="4" t="str">
        <f>VLOOKUP(fUnitSales[[#This Row],[SalesRep]],dSalesRep[],2,0)</f>
        <v>East</v>
      </c>
    </row>
    <row r="7562" spans="7:14" x14ac:dyDescent="0.25">
      <c r="G7562" s="6">
        <v>41990</v>
      </c>
      <c r="H7562" t="s">
        <v>91</v>
      </c>
      <c r="I7562" t="s">
        <v>17</v>
      </c>
      <c r="J7562">
        <v>2.5000000000000001E-2</v>
      </c>
      <c r="K7562">
        <v>19</v>
      </c>
      <c r="M7562" s="4">
        <f>ROUND(VLOOKUP(fUnitSales[[#This Row],[Product]],dProducts[],2,0)*(1-fUnitSales[[#This Row],[Discount]])*fUnitSales[[#This Row],[Units]],2)</f>
        <v>369.57</v>
      </c>
      <c r="N7562" s="4" t="str">
        <f>VLOOKUP(fUnitSales[[#This Row],[SalesRep]],dSalesRep[],2,0)</f>
        <v>East</v>
      </c>
    </row>
    <row r="7563" spans="7:14" x14ac:dyDescent="0.25">
      <c r="G7563" s="6">
        <v>41445</v>
      </c>
      <c r="H7563" t="s">
        <v>85</v>
      </c>
      <c r="I7563" t="s">
        <v>13</v>
      </c>
      <c r="J7563">
        <v>0</v>
      </c>
      <c r="K7563">
        <v>2</v>
      </c>
      <c r="M7563" s="4">
        <f>ROUND(VLOOKUP(fUnitSales[[#This Row],[Product]],dProducts[],2,0)*(1-fUnitSales[[#This Row],[Discount]])*fUnitSales[[#This Row],[Units]],2)</f>
        <v>45.9</v>
      </c>
      <c r="N7563" s="4" t="str">
        <f>VLOOKUP(fUnitSales[[#This Row],[SalesRep]],dSalesRep[],2,0)</f>
        <v>West</v>
      </c>
    </row>
    <row r="7564" spans="7:14" x14ac:dyDescent="0.25">
      <c r="G7564" s="6">
        <v>41589</v>
      </c>
      <c r="H7564" t="s">
        <v>70</v>
      </c>
      <c r="I7564" t="s">
        <v>8</v>
      </c>
      <c r="J7564">
        <v>0.01</v>
      </c>
      <c r="K7564">
        <v>2</v>
      </c>
      <c r="M7564" s="4">
        <f>ROUND(VLOOKUP(fUnitSales[[#This Row],[Product]],dProducts[],2,0)*(1-fUnitSales[[#This Row],[Discount]])*fUnitSales[[#This Row],[Units]],2)</f>
        <v>41.58</v>
      </c>
      <c r="N7564" s="4" t="str">
        <f>VLOOKUP(fUnitSales[[#This Row],[SalesRep]],dSalesRep[],2,0)</f>
        <v>West</v>
      </c>
    </row>
    <row r="7565" spans="7:14" x14ac:dyDescent="0.25">
      <c r="G7565" s="6">
        <v>41990</v>
      </c>
      <c r="H7565" t="s">
        <v>82</v>
      </c>
      <c r="I7565" t="s">
        <v>34</v>
      </c>
      <c r="J7565">
        <v>0</v>
      </c>
      <c r="K7565">
        <v>1</v>
      </c>
      <c r="M7565" s="4">
        <f>ROUND(VLOOKUP(fUnitSales[[#This Row],[Product]],dProducts[],2,0)*(1-fUnitSales[[#This Row],[Discount]])*fUnitSales[[#This Row],[Units]],2)</f>
        <v>23.5</v>
      </c>
      <c r="N7565" s="4" t="str">
        <f>VLOOKUP(fUnitSales[[#This Row],[SalesRep]],dSalesRep[],2,0)</f>
        <v>West</v>
      </c>
    </row>
    <row r="7566" spans="7:14" x14ac:dyDescent="0.25">
      <c r="G7566" s="6">
        <v>41944</v>
      </c>
      <c r="H7566" t="s">
        <v>11</v>
      </c>
      <c r="I7566" t="s">
        <v>22</v>
      </c>
      <c r="J7566">
        <v>0.03</v>
      </c>
      <c r="K7566">
        <v>3</v>
      </c>
      <c r="M7566" s="4">
        <f>ROUND(VLOOKUP(fUnitSales[[#This Row],[Product]],dProducts[],2,0)*(1-fUnitSales[[#This Row],[Discount]])*fUnitSales[[#This Row],[Units]],2)</f>
        <v>72.75</v>
      </c>
      <c r="N7566" s="4" t="str">
        <f>VLOOKUP(fUnitSales[[#This Row],[SalesRep]],dSalesRep[],2,0)</f>
        <v>West</v>
      </c>
    </row>
    <row r="7567" spans="7:14" x14ac:dyDescent="0.25">
      <c r="G7567" s="6">
        <v>41596</v>
      </c>
      <c r="H7567" t="s">
        <v>90</v>
      </c>
      <c r="I7567" t="s">
        <v>25</v>
      </c>
      <c r="J7567">
        <v>0.02</v>
      </c>
      <c r="K7567">
        <v>1</v>
      </c>
      <c r="M7567" s="4">
        <f>ROUND(VLOOKUP(fUnitSales[[#This Row],[Product]],dProducts[],2,0)*(1-fUnitSales[[#This Row],[Discount]])*fUnitSales[[#This Row],[Units]],2)</f>
        <v>33.32</v>
      </c>
      <c r="N7567" s="4" t="str">
        <f>VLOOKUP(fUnitSales[[#This Row],[SalesRep]],dSalesRep[],2,0)</f>
        <v>West</v>
      </c>
    </row>
    <row r="7568" spans="7:14" x14ac:dyDescent="0.25">
      <c r="G7568" s="6">
        <v>41311</v>
      </c>
      <c r="H7568" t="s">
        <v>68</v>
      </c>
      <c r="I7568" t="s">
        <v>34</v>
      </c>
      <c r="J7568">
        <v>0.02</v>
      </c>
      <c r="K7568">
        <v>1</v>
      </c>
      <c r="M7568" s="4">
        <f>ROUND(VLOOKUP(fUnitSales[[#This Row],[Product]],dProducts[],2,0)*(1-fUnitSales[[#This Row],[Discount]])*fUnitSales[[#This Row],[Units]],2)</f>
        <v>23.03</v>
      </c>
      <c r="N7568" s="4" t="str">
        <f>VLOOKUP(fUnitSales[[#This Row],[SalesRep]],dSalesRep[],2,0)</f>
        <v>West</v>
      </c>
    </row>
    <row r="7569" spans="7:14" x14ac:dyDescent="0.25">
      <c r="G7569" s="6">
        <v>41584</v>
      </c>
      <c r="H7569" t="s">
        <v>90</v>
      </c>
      <c r="I7569" t="s">
        <v>42</v>
      </c>
      <c r="J7569">
        <v>1.4999999999999999E-2</v>
      </c>
      <c r="K7569">
        <v>2</v>
      </c>
      <c r="M7569" s="4">
        <f>ROUND(VLOOKUP(fUnitSales[[#This Row],[Product]],dProducts[],2,0)*(1-fUnitSales[[#This Row],[Discount]])*fUnitSales[[#This Row],[Units]],2)</f>
        <v>37.43</v>
      </c>
      <c r="N7569" s="4" t="str">
        <f>VLOOKUP(fUnitSales[[#This Row],[SalesRep]],dSalesRep[],2,0)</f>
        <v>West</v>
      </c>
    </row>
    <row r="7570" spans="7:14" x14ac:dyDescent="0.25">
      <c r="G7570" s="6">
        <v>41599</v>
      </c>
      <c r="H7570" t="s">
        <v>14</v>
      </c>
      <c r="I7570" t="s">
        <v>31</v>
      </c>
      <c r="J7570">
        <v>0</v>
      </c>
      <c r="K7570">
        <v>3</v>
      </c>
      <c r="M7570" s="4">
        <f>ROUND(VLOOKUP(fUnitSales[[#This Row],[Product]],dProducts[],2,0)*(1-fUnitSales[[#This Row],[Discount]])*fUnitSales[[#This Row],[Units]],2)</f>
        <v>90</v>
      </c>
      <c r="N7570" s="4" t="str">
        <f>VLOOKUP(fUnitSales[[#This Row],[SalesRep]],dSalesRep[],2,0)</f>
        <v>West</v>
      </c>
    </row>
    <row r="7571" spans="7:14" x14ac:dyDescent="0.25">
      <c r="G7571" s="6">
        <v>41400</v>
      </c>
      <c r="H7571" t="s">
        <v>59</v>
      </c>
      <c r="I7571" t="s">
        <v>25</v>
      </c>
      <c r="J7571">
        <v>0.03</v>
      </c>
      <c r="K7571">
        <v>1</v>
      </c>
      <c r="M7571" s="4">
        <f>ROUND(VLOOKUP(fUnitSales[[#This Row],[Product]],dProducts[],2,0)*(1-fUnitSales[[#This Row],[Discount]])*fUnitSales[[#This Row],[Units]],2)</f>
        <v>32.979999999999997</v>
      </c>
      <c r="N7571" s="4" t="str">
        <f>VLOOKUP(fUnitSales[[#This Row],[SalesRep]],dSalesRep[],2,0)</f>
        <v>East</v>
      </c>
    </row>
    <row r="7572" spans="7:14" x14ac:dyDescent="0.25">
      <c r="G7572" s="6">
        <v>41911</v>
      </c>
      <c r="H7572" t="s">
        <v>89</v>
      </c>
      <c r="I7572" t="s">
        <v>25</v>
      </c>
      <c r="J7572">
        <v>0</v>
      </c>
      <c r="K7572">
        <v>3</v>
      </c>
      <c r="M7572" s="4">
        <f>ROUND(VLOOKUP(fUnitSales[[#This Row],[Product]],dProducts[],2,0)*(1-fUnitSales[[#This Row],[Discount]])*fUnitSales[[#This Row],[Units]],2)</f>
        <v>102</v>
      </c>
      <c r="N7572" s="4" t="str">
        <f>VLOOKUP(fUnitSales[[#This Row],[SalesRep]],dSalesRep[],2,0)</f>
        <v>West</v>
      </c>
    </row>
    <row r="7573" spans="7:14" x14ac:dyDescent="0.25">
      <c r="G7573" s="6">
        <v>41939</v>
      </c>
      <c r="H7573" t="s">
        <v>93</v>
      </c>
      <c r="I7573" t="s">
        <v>31</v>
      </c>
      <c r="J7573">
        <v>0</v>
      </c>
      <c r="K7573">
        <v>2</v>
      </c>
      <c r="M7573" s="4">
        <f>ROUND(VLOOKUP(fUnitSales[[#This Row],[Product]],dProducts[],2,0)*(1-fUnitSales[[#This Row],[Discount]])*fUnitSales[[#This Row],[Units]],2)</f>
        <v>60</v>
      </c>
      <c r="N7573" s="4" t="str">
        <f>VLOOKUP(fUnitSales[[#This Row],[SalesRep]],dSalesRep[],2,0)</f>
        <v>MidWest</v>
      </c>
    </row>
    <row r="7574" spans="7:14" x14ac:dyDescent="0.25">
      <c r="G7574" s="6">
        <v>41309</v>
      </c>
      <c r="H7574" t="s">
        <v>85</v>
      </c>
      <c r="I7574" t="s">
        <v>42</v>
      </c>
      <c r="J7574">
        <v>0</v>
      </c>
      <c r="K7574">
        <v>1</v>
      </c>
      <c r="M7574" s="4">
        <f>ROUND(VLOOKUP(fUnitSales[[#This Row],[Product]],dProducts[],2,0)*(1-fUnitSales[[#This Row],[Discount]])*fUnitSales[[#This Row],[Units]],2)</f>
        <v>19</v>
      </c>
      <c r="N7574" s="4" t="str">
        <f>VLOOKUP(fUnitSales[[#This Row],[SalesRep]],dSalesRep[],2,0)</f>
        <v>West</v>
      </c>
    </row>
    <row r="7575" spans="7:14" x14ac:dyDescent="0.25">
      <c r="G7575" s="6">
        <v>41596</v>
      </c>
      <c r="H7575" t="s">
        <v>80</v>
      </c>
      <c r="I7575" t="s">
        <v>31</v>
      </c>
      <c r="J7575">
        <v>0.01</v>
      </c>
      <c r="K7575">
        <v>2</v>
      </c>
      <c r="M7575" s="4">
        <f>ROUND(VLOOKUP(fUnitSales[[#This Row],[Product]],dProducts[],2,0)*(1-fUnitSales[[#This Row],[Discount]])*fUnitSales[[#This Row],[Units]],2)</f>
        <v>59.4</v>
      </c>
      <c r="N7575" s="4" t="str">
        <f>VLOOKUP(fUnitSales[[#This Row],[SalesRep]],dSalesRep[],2,0)</f>
        <v>MidWest</v>
      </c>
    </row>
    <row r="7576" spans="7:14" x14ac:dyDescent="0.25">
      <c r="G7576" s="6">
        <v>41985</v>
      </c>
      <c r="H7576" t="s">
        <v>45</v>
      </c>
      <c r="I7576" t="s">
        <v>37</v>
      </c>
      <c r="J7576">
        <v>2.5000000000000001E-2</v>
      </c>
      <c r="K7576">
        <v>3</v>
      </c>
      <c r="M7576" s="4">
        <f>ROUND(VLOOKUP(fUnitSales[[#This Row],[Product]],dProducts[],2,0)*(1-fUnitSales[[#This Row],[Discount]])*fUnitSales[[#This Row],[Units]],2)</f>
        <v>73.13</v>
      </c>
      <c r="N7576" s="4" t="str">
        <f>VLOOKUP(fUnitSales[[#This Row],[SalesRep]],dSalesRep[],2,0)</f>
        <v>MidWest</v>
      </c>
    </row>
    <row r="7577" spans="7:14" x14ac:dyDescent="0.25">
      <c r="G7577" s="6">
        <v>41584</v>
      </c>
      <c r="H7577" t="s">
        <v>40</v>
      </c>
      <c r="I7577" t="s">
        <v>8</v>
      </c>
      <c r="J7577">
        <v>2.5000000000000001E-2</v>
      </c>
      <c r="K7577">
        <v>2</v>
      </c>
      <c r="M7577" s="4">
        <f>ROUND(VLOOKUP(fUnitSales[[#This Row],[Product]],dProducts[],2,0)*(1-fUnitSales[[#This Row],[Discount]])*fUnitSales[[#This Row],[Units]],2)</f>
        <v>40.950000000000003</v>
      </c>
      <c r="N7577" s="4" t="str">
        <f>VLOOKUP(fUnitSales[[#This Row],[SalesRep]],dSalesRep[],2,0)</f>
        <v>East</v>
      </c>
    </row>
    <row r="7578" spans="7:14" x14ac:dyDescent="0.25">
      <c r="G7578" s="6">
        <v>41623</v>
      </c>
      <c r="H7578" t="s">
        <v>11</v>
      </c>
      <c r="I7578" t="s">
        <v>8</v>
      </c>
      <c r="J7578">
        <v>0.02</v>
      </c>
      <c r="K7578">
        <v>1</v>
      </c>
      <c r="M7578" s="4">
        <f>ROUND(VLOOKUP(fUnitSales[[#This Row],[Product]],dProducts[],2,0)*(1-fUnitSales[[#This Row],[Discount]])*fUnitSales[[#This Row],[Units]],2)</f>
        <v>20.58</v>
      </c>
      <c r="N7578" s="4" t="str">
        <f>VLOOKUP(fUnitSales[[#This Row],[SalesRep]],dSalesRep[],2,0)</f>
        <v>West</v>
      </c>
    </row>
    <row r="7579" spans="7:14" x14ac:dyDescent="0.25">
      <c r="G7579" s="6">
        <v>41421</v>
      </c>
      <c r="H7579" t="s">
        <v>41</v>
      </c>
      <c r="I7579" t="s">
        <v>18</v>
      </c>
      <c r="J7579">
        <v>0.03</v>
      </c>
      <c r="K7579">
        <v>1</v>
      </c>
      <c r="M7579" s="4">
        <f>ROUND(VLOOKUP(fUnitSales[[#This Row],[Product]],dProducts[],2,0)*(1-fUnitSales[[#This Row],[Discount]])*fUnitSales[[#This Row],[Units]],2)</f>
        <v>22.26</v>
      </c>
      <c r="N7579" s="4" t="str">
        <f>VLOOKUP(fUnitSales[[#This Row],[SalesRep]],dSalesRep[],2,0)</f>
        <v>South</v>
      </c>
    </row>
    <row r="7580" spans="7:14" x14ac:dyDescent="0.25">
      <c r="G7580" s="6">
        <v>41979</v>
      </c>
      <c r="H7580" t="s">
        <v>75</v>
      </c>
      <c r="I7580" t="s">
        <v>34</v>
      </c>
      <c r="J7580">
        <v>0.03</v>
      </c>
      <c r="K7580">
        <v>1</v>
      </c>
      <c r="M7580" s="4">
        <f>ROUND(VLOOKUP(fUnitSales[[#This Row],[Product]],dProducts[],2,0)*(1-fUnitSales[[#This Row],[Discount]])*fUnitSales[[#This Row],[Units]],2)</f>
        <v>22.8</v>
      </c>
      <c r="N7580" s="4" t="str">
        <f>VLOOKUP(fUnitSales[[#This Row],[SalesRep]],dSalesRep[],2,0)</f>
        <v>West</v>
      </c>
    </row>
    <row r="7581" spans="7:14" x14ac:dyDescent="0.25">
      <c r="G7581" s="6">
        <v>42002</v>
      </c>
      <c r="H7581" t="s">
        <v>46</v>
      </c>
      <c r="I7581" t="s">
        <v>17</v>
      </c>
      <c r="J7581">
        <v>0</v>
      </c>
      <c r="K7581">
        <v>3</v>
      </c>
      <c r="M7581" s="4">
        <f>ROUND(VLOOKUP(fUnitSales[[#This Row],[Product]],dProducts[],2,0)*(1-fUnitSales[[#This Row],[Discount]])*fUnitSales[[#This Row],[Units]],2)</f>
        <v>59.85</v>
      </c>
      <c r="N7581" s="4" t="str">
        <f>VLOOKUP(fUnitSales[[#This Row],[SalesRep]],dSalesRep[],2,0)</f>
        <v>MidWest</v>
      </c>
    </row>
    <row r="7582" spans="7:14" x14ac:dyDescent="0.25">
      <c r="G7582" s="6">
        <v>41977</v>
      </c>
      <c r="H7582" t="s">
        <v>65</v>
      </c>
      <c r="I7582" t="s">
        <v>25</v>
      </c>
      <c r="J7582">
        <v>0.03</v>
      </c>
      <c r="K7582">
        <v>3</v>
      </c>
      <c r="M7582" s="4">
        <f>ROUND(VLOOKUP(fUnitSales[[#This Row],[Product]],dProducts[],2,0)*(1-fUnitSales[[#This Row],[Discount]])*fUnitSales[[#This Row],[Units]],2)</f>
        <v>98.94</v>
      </c>
      <c r="N7582" s="4" t="str">
        <f>VLOOKUP(fUnitSales[[#This Row],[SalesRep]],dSalesRep[],2,0)</f>
        <v>West</v>
      </c>
    </row>
    <row r="7583" spans="7:14" x14ac:dyDescent="0.25">
      <c r="G7583" s="6">
        <v>41485</v>
      </c>
      <c r="H7583" t="s">
        <v>90</v>
      </c>
      <c r="I7583" t="s">
        <v>13</v>
      </c>
      <c r="J7583">
        <v>0.02</v>
      </c>
      <c r="K7583">
        <v>3</v>
      </c>
      <c r="M7583" s="4">
        <f>ROUND(VLOOKUP(fUnitSales[[#This Row],[Product]],dProducts[],2,0)*(1-fUnitSales[[#This Row],[Discount]])*fUnitSales[[#This Row],[Units]],2)</f>
        <v>67.47</v>
      </c>
      <c r="N7583" s="4" t="str">
        <f>VLOOKUP(fUnitSales[[#This Row],[SalesRep]],dSalesRep[],2,0)</f>
        <v>West</v>
      </c>
    </row>
    <row r="7584" spans="7:14" x14ac:dyDescent="0.25">
      <c r="G7584" s="6">
        <v>41608</v>
      </c>
      <c r="H7584" t="s">
        <v>36</v>
      </c>
      <c r="I7584" t="s">
        <v>13</v>
      </c>
      <c r="J7584">
        <v>0.01</v>
      </c>
      <c r="K7584">
        <v>3</v>
      </c>
      <c r="M7584" s="4">
        <f>ROUND(VLOOKUP(fUnitSales[[#This Row],[Product]],dProducts[],2,0)*(1-fUnitSales[[#This Row],[Discount]])*fUnitSales[[#This Row],[Units]],2)</f>
        <v>68.16</v>
      </c>
      <c r="N7584" s="4" t="str">
        <f>VLOOKUP(fUnitSales[[#This Row],[SalesRep]],dSalesRep[],2,0)</f>
        <v>West</v>
      </c>
    </row>
    <row r="7585" spans="7:14" x14ac:dyDescent="0.25">
      <c r="G7585" s="6">
        <v>41988</v>
      </c>
      <c r="H7585" t="s">
        <v>9</v>
      </c>
      <c r="I7585" t="s">
        <v>18</v>
      </c>
      <c r="J7585">
        <v>0</v>
      </c>
      <c r="K7585">
        <v>2</v>
      </c>
      <c r="M7585" s="4">
        <f>ROUND(VLOOKUP(fUnitSales[[#This Row],[Product]],dProducts[],2,0)*(1-fUnitSales[[#This Row],[Discount]])*fUnitSales[[#This Row],[Units]],2)</f>
        <v>45.9</v>
      </c>
      <c r="N7585" s="4" t="str">
        <f>VLOOKUP(fUnitSales[[#This Row],[SalesRep]],dSalesRep[],2,0)</f>
        <v>MidWest</v>
      </c>
    </row>
    <row r="7586" spans="7:14" x14ac:dyDescent="0.25">
      <c r="G7586" s="6">
        <v>41668</v>
      </c>
      <c r="H7586" t="s">
        <v>70</v>
      </c>
      <c r="I7586" t="s">
        <v>18</v>
      </c>
      <c r="J7586">
        <v>0</v>
      </c>
      <c r="K7586">
        <v>2</v>
      </c>
      <c r="M7586" s="4">
        <f>ROUND(VLOOKUP(fUnitSales[[#This Row],[Product]],dProducts[],2,0)*(1-fUnitSales[[#This Row],[Discount]])*fUnitSales[[#This Row],[Units]],2)</f>
        <v>45.9</v>
      </c>
      <c r="N7586" s="4" t="str">
        <f>VLOOKUP(fUnitSales[[#This Row],[SalesRep]],dSalesRep[],2,0)</f>
        <v>West</v>
      </c>
    </row>
    <row r="7587" spans="7:14" x14ac:dyDescent="0.25">
      <c r="G7587" s="6">
        <v>41979</v>
      </c>
      <c r="H7587" t="s">
        <v>70</v>
      </c>
      <c r="I7587" t="s">
        <v>31</v>
      </c>
      <c r="J7587">
        <v>0</v>
      </c>
      <c r="K7587">
        <v>3</v>
      </c>
      <c r="M7587" s="4">
        <f>ROUND(VLOOKUP(fUnitSales[[#This Row],[Product]],dProducts[],2,0)*(1-fUnitSales[[#This Row],[Discount]])*fUnitSales[[#This Row],[Units]],2)</f>
        <v>90</v>
      </c>
      <c r="N7587" s="4" t="str">
        <f>VLOOKUP(fUnitSales[[#This Row],[SalesRep]],dSalesRep[],2,0)</f>
        <v>West</v>
      </c>
    </row>
    <row r="7588" spans="7:14" x14ac:dyDescent="0.25">
      <c r="G7588" s="6">
        <v>41988</v>
      </c>
      <c r="H7588" t="s">
        <v>61</v>
      </c>
      <c r="I7588" t="s">
        <v>17</v>
      </c>
      <c r="J7588">
        <v>0.03</v>
      </c>
      <c r="K7588">
        <v>3</v>
      </c>
      <c r="M7588" s="4">
        <f>ROUND(VLOOKUP(fUnitSales[[#This Row],[Product]],dProducts[],2,0)*(1-fUnitSales[[#This Row],[Discount]])*fUnitSales[[#This Row],[Units]],2)</f>
        <v>58.05</v>
      </c>
      <c r="N7588" s="4" t="str">
        <f>VLOOKUP(fUnitSales[[#This Row],[SalesRep]],dSalesRep[],2,0)</f>
        <v>South</v>
      </c>
    </row>
    <row r="7589" spans="7:14" x14ac:dyDescent="0.25">
      <c r="G7589" s="6">
        <v>41583</v>
      </c>
      <c r="H7589" t="s">
        <v>62</v>
      </c>
      <c r="I7589" t="s">
        <v>8</v>
      </c>
      <c r="J7589">
        <v>0.01</v>
      </c>
      <c r="K7589">
        <v>2</v>
      </c>
      <c r="M7589" s="4">
        <f>ROUND(VLOOKUP(fUnitSales[[#This Row],[Product]],dProducts[],2,0)*(1-fUnitSales[[#This Row],[Discount]])*fUnitSales[[#This Row],[Units]],2)</f>
        <v>41.58</v>
      </c>
      <c r="N7589" s="4" t="str">
        <f>VLOOKUP(fUnitSales[[#This Row],[SalesRep]],dSalesRep[],2,0)</f>
        <v>East</v>
      </c>
    </row>
    <row r="7590" spans="7:14" x14ac:dyDescent="0.25">
      <c r="G7590" s="6">
        <v>41995</v>
      </c>
      <c r="H7590" t="s">
        <v>63</v>
      </c>
      <c r="I7590" t="s">
        <v>37</v>
      </c>
      <c r="J7590">
        <v>0</v>
      </c>
      <c r="K7590">
        <v>2</v>
      </c>
      <c r="M7590" s="4">
        <f>ROUND(VLOOKUP(fUnitSales[[#This Row],[Product]],dProducts[],2,0)*(1-fUnitSales[[#This Row],[Discount]])*fUnitSales[[#This Row],[Units]],2)</f>
        <v>50</v>
      </c>
      <c r="N7590" s="4" t="str">
        <f>VLOOKUP(fUnitSales[[#This Row],[SalesRep]],dSalesRep[],2,0)</f>
        <v>MidWest</v>
      </c>
    </row>
    <row r="7591" spans="7:14" x14ac:dyDescent="0.25">
      <c r="G7591" s="6">
        <v>41604</v>
      </c>
      <c r="H7591" t="s">
        <v>40</v>
      </c>
      <c r="I7591" t="s">
        <v>31</v>
      </c>
      <c r="J7591">
        <v>0</v>
      </c>
      <c r="K7591">
        <v>2</v>
      </c>
      <c r="M7591" s="4">
        <f>ROUND(VLOOKUP(fUnitSales[[#This Row],[Product]],dProducts[],2,0)*(1-fUnitSales[[#This Row],[Discount]])*fUnitSales[[#This Row],[Units]],2)</f>
        <v>60</v>
      </c>
      <c r="N7591" s="4" t="str">
        <f>VLOOKUP(fUnitSales[[#This Row],[SalesRep]],dSalesRep[],2,0)</f>
        <v>East</v>
      </c>
    </row>
    <row r="7592" spans="7:14" x14ac:dyDescent="0.25">
      <c r="G7592" s="6">
        <v>41657</v>
      </c>
      <c r="H7592" t="s">
        <v>64</v>
      </c>
      <c r="I7592" t="s">
        <v>25</v>
      </c>
      <c r="J7592">
        <v>0</v>
      </c>
      <c r="K7592">
        <v>3</v>
      </c>
      <c r="M7592" s="4">
        <f>ROUND(VLOOKUP(fUnitSales[[#This Row],[Product]],dProducts[],2,0)*(1-fUnitSales[[#This Row],[Discount]])*fUnitSales[[#This Row],[Units]],2)</f>
        <v>102</v>
      </c>
      <c r="N7592" s="4" t="str">
        <f>VLOOKUP(fUnitSales[[#This Row],[SalesRep]],dSalesRep[],2,0)</f>
        <v>MidWest</v>
      </c>
    </row>
    <row r="7593" spans="7:14" x14ac:dyDescent="0.25">
      <c r="G7593" s="6">
        <v>41607</v>
      </c>
      <c r="H7593" t="s">
        <v>27</v>
      </c>
      <c r="I7593" t="s">
        <v>31</v>
      </c>
      <c r="J7593">
        <v>2.5000000000000001E-2</v>
      </c>
      <c r="K7593">
        <v>1</v>
      </c>
      <c r="M7593" s="4">
        <f>ROUND(VLOOKUP(fUnitSales[[#This Row],[Product]],dProducts[],2,0)*(1-fUnitSales[[#This Row],[Discount]])*fUnitSales[[#This Row],[Units]],2)</f>
        <v>29.25</v>
      </c>
      <c r="N7593" s="4" t="str">
        <f>VLOOKUP(fUnitSales[[#This Row],[SalesRep]],dSalesRep[],2,0)</f>
        <v>MidWest</v>
      </c>
    </row>
    <row r="7594" spans="7:14" x14ac:dyDescent="0.25">
      <c r="G7594" s="6">
        <v>41338</v>
      </c>
      <c r="H7594" t="s">
        <v>48</v>
      </c>
      <c r="I7594" t="s">
        <v>18</v>
      </c>
      <c r="J7594">
        <v>0.02</v>
      </c>
      <c r="K7594">
        <v>3</v>
      </c>
      <c r="M7594" s="4">
        <f>ROUND(VLOOKUP(fUnitSales[[#This Row],[Product]],dProducts[],2,0)*(1-fUnitSales[[#This Row],[Discount]])*fUnitSales[[#This Row],[Units]],2)</f>
        <v>67.47</v>
      </c>
      <c r="N7594" s="4" t="str">
        <f>VLOOKUP(fUnitSales[[#This Row],[SalesRep]],dSalesRep[],2,0)</f>
        <v>MidWest</v>
      </c>
    </row>
    <row r="7595" spans="7:14" x14ac:dyDescent="0.25">
      <c r="G7595" s="6">
        <v>41981</v>
      </c>
      <c r="H7595" t="s">
        <v>92</v>
      </c>
      <c r="I7595" t="s">
        <v>25</v>
      </c>
      <c r="J7595">
        <v>0</v>
      </c>
      <c r="K7595">
        <v>6</v>
      </c>
      <c r="M7595" s="4">
        <f>ROUND(VLOOKUP(fUnitSales[[#This Row],[Product]],dProducts[],2,0)*(1-fUnitSales[[#This Row],[Discount]])*fUnitSales[[#This Row],[Units]],2)</f>
        <v>204</v>
      </c>
      <c r="N7595" s="4" t="str">
        <f>VLOOKUP(fUnitSales[[#This Row],[SalesRep]],dSalesRep[],2,0)</f>
        <v>West</v>
      </c>
    </row>
    <row r="7596" spans="7:14" x14ac:dyDescent="0.25">
      <c r="G7596" s="6">
        <v>41296</v>
      </c>
      <c r="H7596" t="s">
        <v>79</v>
      </c>
      <c r="I7596" t="s">
        <v>37</v>
      </c>
      <c r="J7596">
        <v>0</v>
      </c>
      <c r="K7596">
        <v>1</v>
      </c>
      <c r="M7596" s="4">
        <f>ROUND(VLOOKUP(fUnitSales[[#This Row],[Product]],dProducts[],2,0)*(1-fUnitSales[[#This Row],[Discount]])*fUnitSales[[#This Row],[Units]],2)</f>
        <v>25</v>
      </c>
      <c r="N7596" s="4" t="str">
        <f>VLOOKUP(fUnitSales[[#This Row],[SalesRep]],dSalesRep[],2,0)</f>
        <v>South</v>
      </c>
    </row>
    <row r="7597" spans="7:14" x14ac:dyDescent="0.25">
      <c r="G7597" s="6">
        <v>41756</v>
      </c>
      <c r="H7597" t="s">
        <v>21</v>
      </c>
      <c r="I7597" t="s">
        <v>34</v>
      </c>
      <c r="J7597">
        <v>0</v>
      </c>
      <c r="K7597">
        <v>3</v>
      </c>
      <c r="M7597" s="4">
        <f>ROUND(VLOOKUP(fUnitSales[[#This Row],[Product]],dProducts[],2,0)*(1-fUnitSales[[#This Row],[Discount]])*fUnitSales[[#This Row],[Units]],2)</f>
        <v>70.5</v>
      </c>
      <c r="N7597" s="4" t="str">
        <f>VLOOKUP(fUnitSales[[#This Row],[SalesRep]],dSalesRep[],2,0)</f>
        <v>West</v>
      </c>
    </row>
    <row r="7598" spans="7:14" x14ac:dyDescent="0.25">
      <c r="G7598" s="6">
        <v>41988</v>
      </c>
      <c r="H7598" t="s">
        <v>44</v>
      </c>
      <c r="I7598" t="s">
        <v>13</v>
      </c>
      <c r="J7598">
        <v>0.03</v>
      </c>
      <c r="K7598">
        <v>1</v>
      </c>
      <c r="M7598" s="4">
        <f>ROUND(VLOOKUP(fUnitSales[[#This Row],[Product]],dProducts[],2,0)*(1-fUnitSales[[#This Row],[Discount]])*fUnitSales[[#This Row],[Units]],2)</f>
        <v>22.26</v>
      </c>
      <c r="N7598" s="4" t="str">
        <f>VLOOKUP(fUnitSales[[#This Row],[SalesRep]],dSalesRep[],2,0)</f>
        <v>MidWest</v>
      </c>
    </row>
    <row r="7599" spans="7:14" x14ac:dyDescent="0.25">
      <c r="G7599" s="6">
        <v>41707</v>
      </c>
      <c r="H7599" t="s">
        <v>47</v>
      </c>
      <c r="I7599" t="s">
        <v>13</v>
      </c>
      <c r="J7599">
        <v>0</v>
      </c>
      <c r="K7599">
        <v>1</v>
      </c>
      <c r="M7599" s="4">
        <f>ROUND(VLOOKUP(fUnitSales[[#This Row],[Product]],dProducts[],2,0)*(1-fUnitSales[[#This Row],[Discount]])*fUnitSales[[#This Row],[Units]],2)</f>
        <v>22.95</v>
      </c>
      <c r="N7599" s="4" t="str">
        <f>VLOOKUP(fUnitSales[[#This Row],[SalesRep]],dSalesRep[],2,0)</f>
        <v>South</v>
      </c>
    </row>
    <row r="7600" spans="7:14" x14ac:dyDescent="0.25">
      <c r="G7600" s="6">
        <v>41761</v>
      </c>
      <c r="H7600" t="s">
        <v>92</v>
      </c>
      <c r="I7600" t="s">
        <v>31</v>
      </c>
      <c r="J7600">
        <v>0</v>
      </c>
      <c r="K7600">
        <v>10</v>
      </c>
      <c r="M7600" s="4">
        <f>ROUND(VLOOKUP(fUnitSales[[#This Row],[Product]],dProducts[],2,0)*(1-fUnitSales[[#This Row],[Discount]])*fUnitSales[[#This Row],[Units]],2)</f>
        <v>300</v>
      </c>
      <c r="N7600" s="4" t="str">
        <f>VLOOKUP(fUnitSales[[#This Row],[SalesRep]],dSalesRep[],2,0)</f>
        <v>West</v>
      </c>
    </row>
    <row r="7601" spans="7:14" x14ac:dyDescent="0.25">
      <c r="G7601" s="6">
        <v>41967</v>
      </c>
      <c r="H7601" t="s">
        <v>30</v>
      </c>
      <c r="I7601" t="s">
        <v>25</v>
      </c>
      <c r="J7601">
        <v>0.03</v>
      </c>
      <c r="K7601">
        <v>3</v>
      </c>
      <c r="M7601" s="4">
        <f>ROUND(VLOOKUP(fUnitSales[[#This Row],[Product]],dProducts[],2,0)*(1-fUnitSales[[#This Row],[Discount]])*fUnitSales[[#This Row],[Units]],2)</f>
        <v>98.94</v>
      </c>
      <c r="N7601" s="4" t="str">
        <f>VLOOKUP(fUnitSales[[#This Row],[SalesRep]],dSalesRep[],2,0)</f>
        <v>East</v>
      </c>
    </row>
    <row r="7602" spans="7:14" x14ac:dyDescent="0.25">
      <c r="G7602" s="6">
        <v>41398</v>
      </c>
      <c r="H7602" t="s">
        <v>57</v>
      </c>
      <c r="I7602" t="s">
        <v>25</v>
      </c>
      <c r="J7602">
        <v>0.01</v>
      </c>
      <c r="K7602">
        <v>3</v>
      </c>
      <c r="M7602" s="4">
        <f>ROUND(VLOOKUP(fUnitSales[[#This Row],[Product]],dProducts[],2,0)*(1-fUnitSales[[#This Row],[Discount]])*fUnitSales[[#This Row],[Units]],2)</f>
        <v>100.98</v>
      </c>
      <c r="N7602" s="4" t="str">
        <f>VLOOKUP(fUnitSales[[#This Row],[SalesRep]],dSalesRep[],2,0)</f>
        <v>South</v>
      </c>
    </row>
    <row r="7603" spans="7:14" x14ac:dyDescent="0.25">
      <c r="G7603" s="6">
        <v>41958</v>
      </c>
      <c r="H7603" t="s">
        <v>49</v>
      </c>
      <c r="I7603" t="s">
        <v>13</v>
      </c>
      <c r="J7603">
        <v>0.01</v>
      </c>
      <c r="K7603">
        <v>2</v>
      </c>
      <c r="M7603" s="4">
        <f>ROUND(VLOOKUP(fUnitSales[[#This Row],[Product]],dProducts[],2,0)*(1-fUnitSales[[#This Row],[Discount]])*fUnitSales[[#This Row],[Units]],2)</f>
        <v>45.44</v>
      </c>
      <c r="N7603" s="4" t="str">
        <f>VLOOKUP(fUnitSales[[#This Row],[SalesRep]],dSalesRep[],2,0)</f>
        <v>West</v>
      </c>
    </row>
    <row r="7604" spans="7:14" x14ac:dyDescent="0.25">
      <c r="G7604" s="6">
        <v>41635</v>
      </c>
      <c r="H7604" t="s">
        <v>69</v>
      </c>
      <c r="I7604" t="s">
        <v>37</v>
      </c>
      <c r="J7604">
        <v>0</v>
      </c>
      <c r="K7604">
        <v>3</v>
      </c>
      <c r="M7604" s="4">
        <f>ROUND(VLOOKUP(fUnitSales[[#This Row],[Product]],dProducts[],2,0)*(1-fUnitSales[[#This Row],[Discount]])*fUnitSales[[#This Row],[Units]],2)</f>
        <v>75</v>
      </c>
      <c r="N7604" s="4" t="str">
        <f>VLOOKUP(fUnitSales[[#This Row],[SalesRep]],dSalesRep[],2,0)</f>
        <v>MidWest</v>
      </c>
    </row>
    <row r="7605" spans="7:14" x14ac:dyDescent="0.25">
      <c r="G7605" s="6">
        <v>41966</v>
      </c>
      <c r="H7605" t="s">
        <v>55</v>
      </c>
      <c r="I7605" t="s">
        <v>18</v>
      </c>
      <c r="J7605">
        <v>1.4999999999999999E-2</v>
      </c>
      <c r="K7605">
        <v>2</v>
      </c>
      <c r="M7605" s="4">
        <f>ROUND(VLOOKUP(fUnitSales[[#This Row],[Product]],dProducts[],2,0)*(1-fUnitSales[[#This Row],[Discount]])*fUnitSales[[#This Row],[Units]],2)</f>
        <v>45.21</v>
      </c>
      <c r="N7605" s="4" t="str">
        <f>VLOOKUP(fUnitSales[[#This Row],[SalesRep]],dSalesRep[],2,0)</f>
        <v>South</v>
      </c>
    </row>
    <row r="7606" spans="7:14" x14ac:dyDescent="0.25">
      <c r="G7606" s="6">
        <v>41617</v>
      </c>
      <c r="H7606" t="s">
        <v>77</v>
      </c>
      <c r="I7606" t="s">
        <v>22</v>
      </c>
      <c r="J7606">
        <v>2.5000000000000001E-2</v>
      </c>
      <c r="K7606">
        <v>16</v>
      </c>
      <c r="M7606" s="4">
        <f>ROUND(VLOOKUP(fUnitSales[[#This Row],[Product]],dProducts[],2,0)*(1-fUnitSales[[#This Row],[Discount]])*fUnitSales[[#This Row],[Units]],2)</f>
        <v>390</v>
      </c>
      <c r="N7606" s="4" t="str">
        <f>VLOOKUP(fUnitSales[[#This Row],[SalesRep]],dSalesRep[],2,0)</f>
        <v>MidWest</v>
      </c>
    </row>
    <row r="7607" spans="7:14" x14ac:dyDescent="0.25">
      <c r="G7607" s="6">
        <v>41876</v>
      </c>
      <c r="H7607" t="s">
        <v>32</v>
      </c>
      <c r="I7607" t="s">
        <v>25</v>
      </c>
      <c r="J7607">
        <v>0</v>
      </c>
      <c r="K7607">
        <v>3</v>
      </c>
      <c r="M7607" s="4">
        <f>ROUND(VLOOKUP(fUnitSales[[#This Row],[Product]],dProducts[],2,0)*(1-fUnitSales[[#This Row],[Discount]])*fUnitSales[[#This Row],[Units]],2)</f>
        <v>102</v>
      </c>
      <c r="N7607" s="4" t="str">
        <f>VLOOKUP(fUnitSales[[#This Row],[SalesRep]],dSalesRep[],2,0)</f>
        <v>West</v>
      </c>
    </row>
    <row r="7608" spans="7:14" x14ac:dyDescent="0.25">
      <c r="G7608" s="6">
        <v>41626</v>
      </c>
      <c r="H7608" t="s">
        <v>41</v>
      </c>
      <c r="I7608" t="s">
        <v>37</v>
      </c>
      <c r="J7608">
        <v>1.4999999999999999E-2</v>
      </c>
      <c r="K7608">
        <v>1</v>
      </c>
      <c r="M7608" s="4">
        <f>ROUND(VLOOKUP(fUnitSales[[#This Row],[Product]],dProducts[],2,0)*(1-fUnitSales[[#This Row],[Discount]])*fUnitSales[[#This Row],[Units]],2)</f>
        <v>24.63</v>
      </c>
      <c r="N7608" s="4" t="str">
        <f>VLOOKUP(fUnitSales[[#This Row],[SalesRep]],dSalesRep[],2,0)</f>
        <v>South</v>
      </c>
    </row>
    <row r="7609" spans="7:14" x14ac:dyDescent="0.25">
      <c r="G7609" s="6">
        <v>41579</v>
      </c>
      <c r="H7609" t="s">
        <v>24</v>
      </c>
      <c r="I7609" t="s">
        <v>37</v>
      </c>
      <c r="J7609">
        <v>0.01</v>
      </c>
      <c r="K7609">
        <v>2</v>
      </c>
      <c r="M7609" s="4">
        <f>ROUND(VLOOKUP(fUnitSales[[#This Row],[Product]],dProducts[],2,0)*(1-fUnitSales[[#This Row],[Discount]])*fUnitSales[[#This Row],[Units]],2)</f>
        <v>49.5</v>
      </c>
      <c r="N7609" s="4" t="str">
        <f>VLOOKUP(fUnitSales[[#This Row],[SalesRep]],dSalesRep[],2,0)</f>
        <v>MidWest</v>
      </c>
    </row>
    <row r="7610" spans="7:14" x14ac:dyDescent="0.25">
      <c r="G7610" s="6">
        <v>41948</v>
      </c>
      <c r="H7610" t="s">
        <v>47</v>
      </c>
      <c r="I7610" t="s">
        <v>17</v>
      </c>
      <c r="J7610">
        <v>1.4999999999999999E-2</v>
      </c>
      <c r="K7610">
        <v>3</v>
      </c>
      <c r="M7610" s="4">
        <f>ROUND(VLOOKUP(fUnitSales[[#This Row],[Product]],dProducts[],2,0)*(1-fUnitSales[[#This Row],[Discount]])*fUnitSales[[#This Row],[Units]],2)</f>
        <v>58.95</v>
      </c>
      <c r="N7610" s="4" t="str">
        <f>VLOOKUP(fUnitSales[[#This Row],[SalesRep]],dSalesRep[],2,0)</f>
        <v>South</v>
      </c>
    </row>
    <row r="7611" spans="7:14" x14ac:dyDescent="0.25">
      <c r="G7611" s="6">
        <v>41417</v>
      </c>
      <c r="H7611" t="s">
        <v>44</v>
      </c>
      <c r="I7611" t="s">
        <v>37</v>
      </c>
      <c r="J7611">
        <v>1.4999999999999999E-2</v>
      </c>
      <c r="K7611">
        <v>2</v>
      </c>
      <c r="M7611" s="4">
        <f>ROUND(VLOOKUP(fUnitSales[[#This Row],[Product]],dProducts[],2,0)*(1-fUnitSales[[#This Row],[Discount]])*fUnitSales[[#This Row],[Units]],2)</f>
        <v>49.25</v>
      </c>
      <c r="N7611" s="4" t="str">
        <f>VLOOKUP(fUnitSales[[#This Row],[SalesRep]],dSalesRep[],2,0)</f>
        <v>MidWest</v>
      </c>
    </row>
    <row r="7612" spans="7:14" x14ac:dyDescent="0.25">
      <c r="G7612" s="6">
        <v>41990</v>
      </c>
      <c r="H7612" t="s">
        <v>62</v>
      </c>
      <c r="I7612" t="s">
        <v>31</v>
      </c>
      <c r="J7612">
        <v>0</v>
      </c>
      <c r="K7612">
        <v>3</v>
      </c>
      <c r="M7612" s="4">
        <f>ROUND(VLOOKUP(fUnitSales[[#This Row],[Product]],dProducts[],2,0)*(1-fUnitSales[[#This Row],[Discount]])*fUnitSales[[#This Row],[Units]],2)</f>
        <v>90</v>
      </c>
      <c r="N7612" s="4" t="str">
        <f>VLOOKUP(fUnitSales[[#This Row],[SalesRep]],dSalesRep[],2,0)</f>
        <v>East</v>
      </c>
    </row>
    <row r="7613" spans="7:14" x14ac:dyDescent="0.25">
      <c r="G7613" s="6">
        <v>41634</v>
      </c>
      <c r="H7613" t="s">
        <v>23</v>
      </c>
      <c r="I7613" t="s">
        <v>37</v>
      </c>
      <c r="J7613">
        <v>0</v>
      </c>
      <c r="K7613">
        <v>2</v>
      </c>
      <c r="M7613" s="4">
        <f>ROUND(VLOOKUP(fUnitSales[[#This Row],[Product]],dProducts[],2,0)*(1-fUnitSales[[#This Row],[Discount]])*fUnitSales[[#This Row],[Units]],2)</f>
        <v>50</v>
      </c>
      <c r="N7613" s="4" t="str">
        <f>VLOOKUP(fUnitSales[[#This Row],[SalesRep]],dSalesRep[],2,0)</f>
        <v>East</v>
      </c>
    </row>
    <row r="7614" spans="7:14" x14ac:dyDescent="0.25">
      <c r="G7614" s="6">
        <v>41956</v>
      </c>
      <c r="H7614" t="s">
        <v>71</v>
      </c>
      <c r="I7614" t="s">
        <v>13</v>
      </c>
      <c r="J7614">
        <v>0.03</v>
      </c>
      <c r="K7614">
        <v>1</v>
      </c>
      <c r="M7614" s="4">
        <f>ROUND(VLOOKUP(fUnitSales[[#This Row],[Product]],dProducts[],2,0)*(1-fUnitSales[[#This Row],[Discount]])*fUnitSales[[#This Row],[Units]],2)</f>
        <v>22.26</v>
      </c>
      <c r="N7614" s="4" t="str">
        <f>VLOOKUP(fUnitSales[[#This Row],[SalesRep]],dSalesRep[],2,0)</f>
        <v>MidWest</v>
      </c>
    </row>
    <row r="7615" spans="7:14" x14ac:dyDescent="0.25">
      <c r="G7615" s="6">
        <v>41610</v>
      </c>
      <c r="H7615" t="s">
        <v>50</v>
      </c>
      <c r="I7615" t="s">
        <v>17</v>
      </c>
      <c r="J7615">
        <v>0</v>
      </c>
      <c r="K7615">
        <v>1</v>
      </c>
      <c r="M7615" s="4">
        <f>ROUND(VLOOKUP(fUnitSales[[#This Row],[Product]],dProducts[],2,0)*(1-fUnitSales[[#This Row],[Discount]])*fUnitSales[[#This Row],[Units]],2)</f>
        <v>19.95</v>
      </c>
      <c r="N7615" s="4" t="str">
        <f>VLOOKUP(fUnitSales[[#This Row],[SalesRep]],dSalesRep[],2,0)</f>
        <v>MidWest</v>
      </c>
    </row>
    <row r="7616" spans="7:14" x14ac:dyDescent="0.25">
      <c r="G7616" s="6">
        <v>41631</v>
      </c>
      <c r="H7616" t="s">
        <v>36</v>
      </c>
      <c r="I7616" t="s">
        <v>18</v>
      </c>
      <c r="J7616">
        <v>0.02</v>
      </c>
      <c r="K7616">
        <v>2</v>
      </c>
      <c r="M7616" s="4">
        <f>ROUND(VLOOKUP(fUnitSales[[#This Row],[Product]],dProducts[],2,0)*(1-fUnitSales[[#This Row],[Discount]])*fUnitSales[[#This Row],[Units]],2)</f>
        <v>44.98</v>
      </c>
      <c r="N7616" s="4" t="str">
        <f>VLOOKUP(fUnitSales[[#This Row],[SalesRep]],dSalesRep[],2,0)</f>
        <v>West</v>
      </c>
    </row>
    <row r="7617" spans="7:14" x14ac:dyDescent="0.25">
      <c r="G7617" s="6">
        <v>41873</v>
      </c>
      <c r="H7617" t="s">
        <v>66</v>
      </c>
      <c r="I7617" t="s">
        <v>25</v>
      </c>
      <c r="J7617">
        <v>0.01</v>
      </c>
      <c r="K7617">
        <v>2</v>
      </c>
      <c r="M7617" s="4">
        <f>ROUND(VLOOKUP(fUnitSales[[#This Row],[Product]],dProducts[],2,0)*(1-fUnitSales[[#This Row],[Discount]])*fUnitSales[[#This Row],[Units]],2)</f>
        <v>67.319999999999993</v>
      </c>
      <c r="N7617" s="4" t="str">
        <f>VLOOKUP(fUnitSales[[#This Row],[SalesRep]],dSalesRep[],2,0)</f>
        <v>MidWest</v>
      </c>
    </row>
    <row r="7618" spans="7:14" x14ac:dyDescent="0.25">
      <c r="G7618" s="6">
        <v>41587</v>
      </c>
      <c r="H7618" t="s">
        <v>78</v>
      </c>
      <c r="I7618" t="s">
        <v>8</v>
      </c>
      <c r="J7618">
        <v>2.5000000000000001E-2</v>
      </c>
      <c r="K7618">
        <v>1</v>
      </c>
      <c r="M7618" s="4">
        <f>ROUND(VLOOKUP(fUnitSales[[#This Row],[Product]],dProducts[],2,0)*(1-fUnitSales[[#This Row],[Discount]])*fUnitSales[[#This Row],[Units]],2)</f>
        <v>20.48</v>
      </c>
      <c r="N7618" s="4" t="str">
        <f>VLOOKUP(fUnitSales[[#This Row],[SalesRep]],dSalesRep[],2,0)</f>
        <v>West</v>
      </c>
    </row>
    <row r="7619" spans="7:14" x14ac:dyDescent="0.25">
      <c r="G7619" s="6">
        <v>41353</v>
      </c>
      <c r="H7619" t="s">
        <v>29</v>
      </c>
      <c r="I7619" t="s">
        <v>13</v>
      </c>
      <c r="J7619">
        <v>0.01</v>
      </c>
      <c r="K7619">
        <v>2</v>
      </c>
      <c r="M7619" s="4">
        <f>ROUND(VLOOKUP(fUnitSales[[#This Row],[Product]],dProducts[],2,0)*(1-fUnitSales[[#This Row],[Discount]])*fUnitSales[[#This Row],[Units]],2)</f>
        <v>45.44</v>
      </c>
      <c r="N7619" s="4" t="str">
        <f>VLOOKUP(fUnitSales[[#This Row],[SalesRep]],dSalesRep[],2,0)</f>
        <v>MidWest</v>
      </c>
    </row>
    <row r="7620" spans="7:14" x14ac:dyDescent="0.25">
      <c r="G7620" s="6">
        <v>41504</v>
      </c>
      <c r="H7620" t="s">
        <v>57</v>
      </c>
      <c r="I7620" t="s">
        <v>8</v>
      </c>
      <c r="J7620">
        <v>0.01</v>
      </c>
      <c r="K7620">
        <v>7</v>
      </c>
      <c r="M7620" s="4">
        <f>ROUND(VLOOKUP(fUnitSales[[#This Row],[Product]],dProducts[],2,0)*(1-fUnitSales[[#This Row],[Discount]])*fUnitSales[[#This Row],[Units]],2)</f>
        <v>145.53</v>
      </c>
      <c r="N7620" s="4" t="str">
        <f>VLOOKUP(fUnitSales[[#This Row],[SalesRep]],dSalesRep[],2,0)</f>
        <v>South</v>
      </c>
    </row>
    <row r="7621" spans="7:14" x14ac:dyDescent="0.25">
      <c r="G7621" s="6">
        <v>41612</v>
      </c>
      <c r="H7621" t="s">
        <v>79</v>
      </c>
      <c r="I7621" t="s">
        <v>8</v>
      </c>
      <c r="J7621">
        <v>2.5000000000000001E-2</v>
      </c>
      <c r="K7621">
        <v>3</v>
      </c>
      <c r="M7621" s="4">
        <f>ROUND(VLOOKUP(fUnitSales[[#This Row],[Product]],dProducts[],2,0)*(1-fUnitSales[[#This Row],[Discount]])*fUnitSales[[#This Row],[Units]],2)</f>
        <v>61.43</v>
      </c>
      <c r="N7621" s="4" t="str">
        <f>VLOOKUP(fUnitSales[[#This Row],[SalesRep]],dSalesRep[],2,0)</f>
        <v>South</v>
      </c>
    </row>
    <row r="7622" spans="7:14" x14ac:dyDescent="0.25">
      <c r="G7622" s="6">
        <v>41631</v>
      </c>
      <c r="H7622" t="s">
        <v>80</v>
      </c>
      <c r="I7622" t="s">
        <v>34</v>
      </c>
      <c r="J7622">
        <v>0.02</v>
      </c>
      <c r="K7622">
        <v>3</v>
      </c>
      <c r="M7622" s="4">
        <f>ROUND(VLOOKUP(fUnitSales[[#This Row],[Product]],dProducts[],2,0)*(1-fUnitSales[[#This Row],[Discount]])*fUnitSales[[#This Row],[Units]],2)</f>
        <v>69.09</v>
      </c>
      <c r="N7622" s="4" t="str">
        <f>VLOOKUP(fUnitSales[[#This Row],[SalesRep]],dSalesRep[],2,0)</f>
        <v>MidWest</v>
      </c>
    </row>
    <row r="7623" spans="7:14" x14ac:dyDescent="0.25">
      <c r="G7623" s="6">
        <v>41354</v>
      </c>
      <c r="H7623" t="s">
        <v>54</v>
      </c>
      <c r="I7623" t="s">
        <v>18</v>
      </c>
      <c r="J7623">
        <v>2.5000000000000001E-2</v>
      </c>
      <c r="K7623">
        <v>1</v>
      </c>
      <c r="M7623" s="4">
        <f>ROUND(VLOOKUP(fUnitSales[[#This Row],[Product]],dProducts[],2,0)*(1-fUnitSales[[#This Row],[Discount]])*fUnitSales[[#This Row],[Units]],2)</f>
        <v>22.38</v>
      </c>
      <c r="N7623" s="4" t="str">
        <f>VLOOKUP(fUnitSales[[#This Row],[SalesRep]],dSalesRep[],2,0)</f>
        <v>East</v>
      </c>
    </row>
    <row r="7624" spans="7:14" x14ac:dyDescent="0.25">
      <c r="G7624" s="6">
        <v>41583</v>
      </c>
      <c r="H7624" t="s">
        <v>74</v>
      </c>
      <c r="I7624" t="s">
        <v>22</v>
      </c>
      <c r="J7624">
        <v>0.03</v>
      </c>
      <c r="K7624">
        <v>1</v>
      </c>
      <c r="M7624" s="4">
        <f>ROUND(VLOOKUP(fUnitSales[[#This Row],[Product]],dProducts[],2,0)*(1-fUnitSales[[#This Row],[Discount]])*fUnitSales[[#This Row],[Units]],2)</f>
        <v>24.25</v>
      </c>
      <c r="N7624" s="4" t="str">
        <f>VLOOKUP(fUnitSales[[#This Row],[SalesRep]],dSalesRep[],2,0)</f>
        <v>MidWest</v>
      </c>
    </row>
    <row r="7625" spans="7:14" x14ac:dyDescent="0.25">
      <c r="G7625" s="6">
        <v>41366</v>
      </c>
      <c r="H7625" t="s">
        <v>21</v>
      </c>
      <c r="I7625" t="s">
        <v>18</v>
      </c>
      <c r="J7625">
        <v>2.5000000000000001E-2</v>
      </c>
      <c r="K7625">
        <v>2</v>
      </c>
      <c r="M7625" s="4">
        <f>ROUND(VLOOKUP(fUnitSales[[#This Row],[Product]],dProducts[],2,0)*(1-fUnitSales[[#This Row],[Discount]])*fUnitSales[[#This Row],[Units]],2)</f>
        <v>44.75</v>
      </c>
      <c r="N7625" s="4" t="str">
        <f>VLOOKUP(fUnitSales[[#This Row],[SalesRep]],dSalesRep[],2,0)</f>
        <v>West</v>
      </c>
    </row>
    <row r="7626" spans="7:14" x14ac:dyDescent="0.25">
      <c r="G7626" s="6">
        <v>41971</v>
      </c>
      <c r="H7626" t="s">
        <v>94</v>
      </c>
      <c r="I7626" t="s">
        <v>8</v>
      </c>
      <c r="J7626">
        <v>0</v>
      </c>
      <c r="K7626">
        <v>3</v>
      </c>
      <c r="M7626" s="4">
        <f>ROUND(VLOOKUP(fUnitSales[[#This Row],[Product]],dProducts[],2,0)*(1-fUnitSales[[#This Row],[Discount]])*fUnitSales[[#This Row],[Units]],2)</f>
        <v>63</v>
      </c>
      <c r="N7626" s="4" t="str">
        <f>VLOOKUP(fUnitSales[[#This Row],[SalesRep]],dSalesRep[],2,0)</f>
        <v>MidWest</v>
      </c>
    </row>
    <row r="7627" spans="7:14" x14ac:dyDescent="0.25">
      <c r="G7627" s="6">
        <v>41363</v>
      </c>
      <c r="H7627" t="s">
        <v>44</v>
      </c>
      <c r="I7627" t="s">
        <v>31</v>
      </c>
      <c r="J7627">
        <v>0</v>
      </c>
      <c r="K7627">
        <v>25</v>
      </c>
      <c r="M7627" s="4">
        <f>ROUND(VLOOKUP(fUnitSales[[#This Row],[Product]],dProducts[],2,0)*(1-fUnitSales[[#This Row],[Discount]])*fUnitSales[[#This Row],[Units]],2)</f>
        <v>750</v>
      </c>
      <c r="N7627" s="4" t="str">
        <f>VLOOKUP(fUnitSales[[#This Row],[SalesRep]],dSalesRep[],2,0)</f>
        <v>MidWest</v>
      </c>
    </row>
    <row r="7628" spans="7:14" x14ac:dyDescent="0.25">
      <c r="G7628" s="6">
        <v>41602</v>
      </c>
      <c r="H7628" t="s">
        <v>48</v>
      </c>
      <c r="I7628" t="s">
        <v>17</v>
      </c>
      <c r="J7628">
        <v>0</v>
      </c>
      <c r="K7628">
        <v>1</v>
      </c>
      <c r="M7628" s="4">
        <f>ROUND(VLOOKUP(fUnitSales[[#This Row],[Product]],dProducts[],2,0)*(1-fUnitSales[[#This Row],[Discount]])*fUnitSales[[#This Row],[Units]],2)</f>
        <v>19.95</v>
      </c>
      <c r="N7628" s="4" t="str">
        <f>VLOOKUP(fUnitSales[[#This Row],[SalesRep]],dSalesRep[],2,0)</f>
        <v>MidWest</v>
      </c>
    </row>
    <row r="7629" spans="7:14" x14ac:dyDescent="0.25">
      <c r="G7629" s="6">
        <v>41579</v>
      </c>
      <c r="H7629" t="s">
        <v>78</v>
      </c>
      <c r="I7629" t="s">
        <v>17</v>
      </c>
      <c r="J7629">
        <v>0.02</v>
      </c>
      <c r="K7629">
        <v>2</v>
      </c>
      <c r="M7629" s="4">
        <f>ROUND(VLOOKUP(fUnitSales[[#This Row],[Product]],dProducts[],2,0)*(1-fUnitSales[[#This Row],[Discount]])*fUnitSales[[#This Row],[Units]],2)</f>
        <v>39.1</v>
      </c>
      <c r="N7629" s="4" t="str">
        <f>VLOOKUP(fUnitSales[[#This Row],[SalesRep]],dSalesRep[],2,0)</f>
        <v>West</v>
      </c>
    </row>
    <row r="7630" spans="7:14" x14ac:dyDescent="0.25">
      <c r="G7630" s="6">
        <v>41523</v>
      </c>
      <c r="H7630" t="s">
        <v>47</v>
      </c>
      <c r="I7630" t="s">
        <v>34</v>
      </c>
      <c r="J7630">
        <v>0</v>
      </c>
      <c r="K7630">
        <v>3</v>
      </c>
      <c r="M7630" s="4">
        <f>ROUND(VLOOKUP(fUnitSales[[#This Row],[Product]],dProducts[],2,0)*(1-fUnitSales[[#This Row],[Discount]])*fUnitSales[[#This Row],[Units]],2)</f>
        <v>70.5</v>
      </c>
      <c r="N7630" s="4" t="str">
        <f>VLOOKUP(fUnitSales[[#This Row],[SalesRep]],dSalesRep[],2,0)</f>
        <v>South</v>
      </c>
    </row>
    <row r="7631" spans="7:14" x14ac:dyDescent="0.25">
      <c r="G7631" s="6">
        <v>41978</v>
      </c>
      <c r="H7631" t="s">
        <v>52</v>
      </c>
      <c r="I7631" t="s">
        <v>34</v>
      </c>
      <c r="J7631">
        <v>0</v>
      </c>
      <c r="K7631">
        <v>1</v>
      </c>
      <c r="M7631" s="4">
        <f>ROUND(VLOOKUP(fUnitSales[[#This Row],[Product]],dProducts[],2,0)*(1-fUnitSales[[#This Row],[Discount]])*fUnitSales[[#This Row],[Units]],2)</f>
        <v>23.5</v>
      </c>
      <c r="N7631" s="4" t="str">
        <f>VLOOKUP(fUnitSales[[#This Row],[SalesRep]],dSalesRep[],2,0)</f>
        <v>South</v>
      </c>
    </row>
    <row r="7632" spans="7:14" x14ac:dyDescent="0.25">
      <c r="G7632" s="6">
        <v>41633</v>
      </c>
      <c r="H7632" t="s">
        <v>54</v>
      </c>
      <c r="I7632" t="s">
        <v>8</v>
      </c>
      <c r="J7632">
        <v>0</v>
      </c>
      <c r="K7632">
        <v>3</v>
      </c>
      <c r="M7632" s="4">
        <f>ROUND(VLOOKUP(fUnitSales[[#This Row],[Product]],dProducts[],2,0)*(1-fUnitSales[[#This Row],[Discount]])*fUnitSales[[#This Row],[Units]],2)</f>
        <v>63</v>
      </c>
      <c r="N7632" s="4" t="str">
        <f>VLOOKUP(fUnitSales[[#This Row],[SalesRep]],dSalesRep[],2,0)</f>
        <v>East</v>
      </c>
    </row>
    <row r="7633" spans="7:14" x14ac:dyDescent="0.25">
      <c r="G7633" s="6">
        <v>41633</v>
      </c>
      <c r="H7633" t="s">
        <v>43</v>
      </c>
      <c r="I7633" t="s">
        <v>12</v>
      </c>
      <c r="J7633">
        <v>0</v>
      </c>
      <c r="K7633">
        <v>2</v>
      </c>
      <c r="M7633" s="4">
        <f>ROUND(VLOOKUP(fUnitSales[[#This Row],[Product]],dProducts[],2,0)*(1-fUnitSales[[#This Row],[Discount]])*fUnitSales[[#This Row],[Units]],2)</f>
        <v>159.9</v>
      </c>
      <c r="N7633" s="4" t="str">
        <f>VLOOKUP(fUnitSales[[#This Row],[SalesRep]],dSalesRep[],2,0)</f>
        <v>MidWest</v>
      </c>
    </row>
    <row r="7634" spans="7:14" x14ac:dyDescent="0.25">
      <c r="G7634" s="6">
        <v>41621</v>
      </c>
      <c r="H7634" t="s">
        <v>38</v>
      </c>
      <c r="I7634" t="s">
        <v>31</v>
      </c>
      <c r="J7634">
        <v>0</v>
      </c>
      <c r="K7634">
        <v>3</v>
      </c>
      <c r="M7634" s="4">
        <f>ROUND(VLOOKUP(fUnitSales[[#This Row],[Product]],dProducts[],2,0)*(1-fUnitSales[[#This Row],[Discount]])*fUnitSales[[#This Row],[Units]],2)</f>
        <v>90</v>
      </c>
      <c r="N7634" s="4" t="str">
        <f>VLOOKUP(fUnitSales[[#This Row],[SalesRep]],dSalesRep[],2,0)</f>
        <v>South</v>
      </c>
    </row>
    <row r="7635" spans="7:14" x14ac:dyDescent="0.25">
      <c r="G7635" s="6">
        <v>42001</v>
      </c>
      <c r="H7635" t="s">
        <v>40</v>
      </c>
      <c r="I7635" t="s">
        <v>17</v>
      </c>
      <c r="J7635">
        <v>1.4999999999999999E-2</v>
      </c>
      <c r="K7635">
        <v>2</v>
      </c>
      <c r="M7635" s="4">
        <f>ROUND(VLOOKUP(fUnitSales[[#This Row],[Product]],dProducts[],2,0)*(1-fUnitSales[[#This Row],[Discount]])*fUnitSales[[#This Row],[Units]],2)</f>
        <v>39.299999999999997</v>
      </c>
      <c r="N7635" s="4" t="str">
        <f>VLOOKUP(fUnitSales[[#This Row],[SalesRep]],dSalesRep[],2,0)</f>
        <v>East</v>
      </c>
    </row>
    <row r="7636" spans="7:14" x14ac:dyDescent="0.25">
      <c r="G7636" s="6">
        <v>41630</v>
      </c>
      <c r="H7636" t="s">
        <v>61</v>
      </c>
      <c r="I7636" t="s">
        <v>18</v>
      </c>
      <c r="J7636">
        <v>0.03</v>
      </c>
      <c r="K7636">
        <v>3</v>
      </c>
      <c r="M7636" s="4">
        <f>ROUND(VLOOKUP(fUnitSales[[#This Row],[Product]],dProducts[],2,0)*(1-fUnitSales[[#This Row],[Discount]])*fUnitSales[[#This Row],[Units]],2)</f>
        <v>66.78</v>
      </c>
      <c r="N7636" s="4" t="str">
        <f>VLOOKUP(fUnitSales[[#This Row],[SalesRep]],dSalesRep[],2,0)</f>
        <v>South</v>
      </c>
    </row>
    <row r="7637" spans="7:14" x14ac:dyDescent="0.25">
      <c r="G7637" s="6">
        <v>41946</v>
      </c>
      <c r="H7637" t="s">
        <v>55</v>
      </c>
      <c r="I7637" t="s">
        <v>42</v>
      </c>
      <c r="J7637">
        <v>0.01</v>
      </c>
      <c r="K7637">
        <v>3</v>
      </c>
      <c r="M7637" s="4">
        <f>ROUND(VLOOKUP(fUnitSales[[#This Row],[Product]],dProducts[],2,0)*(1-fUnitSales[[#This Row],[Discount]])*fUnitSales[[#This Row],[Units]],2)</f>
        <v>56.43</v>
      </c>
      <c r="N7637" s="4" t="str">
        <f>VLOOKUP(fUnitSales[[#This Row],[SalesRep]],dSalesRep[],2,0)</f>
        <v>South</v>
      </c>
    </row>
    <row r="7638" spans="7:14" x14ac:dyDescent="0.25">
      <c r="G7638" s="6">
        <v>41383</v>
      </c>
      <c r="H7638" t="s">
        <v>43</v>
      </c>
      <c r="I7638" t="s">
        <v>17</v>
      </c>
      <c r="J7638">
        <v>0</v>
      </c>
      <c r="K7638">
        <v>3</v>
      </c>
      <c r="M7638" s="4">
        <f>ROUND(VLOOKUP(fUnitSales[[#This Row],[Product]],dProducts[],2,0)*(1-fUnitSales[[#This Row],[Discount]])*fUnitSales[[#This Row],[Units]],2)</f>
        <v>59.85</v>
      </c>
      <c r="N7638" s="4" t="str">
        <f>VLOOKUP(fUnitSales[[#This Row],[SalesRep]],dSalesRep[],2,0)</f>
        <v>MidWest</v>
      </c>
    </row>
    <row r="7639" spans="7:14" x14ac:dyDescent="0.25">
      <c r="G7639" s="6">
        <v>41631</v>
      </c>
      <c r="H7639" t="s">
        <v>65</v>
      </c>
      <c r="I7639" t="s">
        <v>12</v>
      </c>
      <c r="J7639">
        <v>0.03</v>
      </c>
      <c r="K7639">
        <v>3</v>
      </c>
      <c r="M7639" s="4">
        <f>ROUND(VLOOKUP(fUnitSales[[#This Row],[Product]],dProducts[],2,0)*(1-fUnitSales[[#This Row],[Discount]])*fUnitSales[[#This Row],[Units]],2)</f>
        <v>232.65</v>
      </c>
      <c r="N7639" s="4" t="str">
        <f>VLOOKUP(fUnitSales[[#This Row],[SalesRep]],dSalesRep[],2,0)</f>
        <v>West</v>
      </c>
    </row>
    <row r="7640" spans="7:14" x14ac:dyDescent="0.25">
      <c r="G7640" s="6">
        <v>41605</v>
      </c>
      <c r="H7640" t="s">
        <v>24</v>
      </c>
      <c r="I7640" t="s">
        <v>31</v>
      </c>
      <c r="J7640">
        <v>0</v>
      </c>
      <c r="K7640">
        <v>3</v>
      </c>
      <c r="M7640" s="4">
        <f>ROUND(VLOOKUP(fUnitSales[[#This Row],[Product]],dProducts[],2,0)*(1-fUnitSales[[#This Row],[Discount]])*fUnitSales[[#This Row],[Units]],2)</f>
        <v>90</v>
      </c>
      <c r="N7640" s="4" t="str">
        <f>VLOOKUP(fUnitSales[[#This Row],[SalesRep]],dSalesRep[],2,0)</f>
        <v>MidWest</v>
      </c>
    </row>
    <row r="7641" spans="7:14" x14ac:dyDescent="0.25">
      <c r="G7641" s="6">
        <v>41614</v>
      </c>
      <c r="H7641" t="s">
        <v>50</v>
      </c>
      <c r="I7641" t="s">
        <v>13</v>
      </c>
      <c r="J7641">
        <v>0</v>
      </c>
      <c r="K7641">
        <v>2</v>
      </c>
      <c r="M7641" s="4">
        <f>ROUND(VLOOKUP(fUnitSales[[#This Row],[Product]],dProducts[],2,0)*(1-fUnitSales[[#This Row],[Discount]])*fUnitSales[[#This Row],[Units]],2)</f>
        <v>45.9</v>
      </c>
      <c r="N7641" s="4" t="str">
        <f>VLOOKUP(fUnitSales[[#This Row],[SalesRep]],dSalesRep[],2,0)</f>
        <v>MidWest</v>
      </c>
    </row>
    <row r="7642" spans="7:14" x14ac:dyDescent="0.25">
      <c r="G7642" s="6">
        <v>41346</v>
      </c>
      <c r="H7642" t="s">
        <v>56</v>
      </c>
      <c r="I7642" t="s">
        <v>31</v>
      </c>
      <c r="J7642">
        <v>0</v>
      </c>
      <c r="K7642">
        <v>2</v>
      </c>
      <c r="M7642" s="4">
        <f>ROUND(VLOOKUP(fUnitSales[[#This Row],[Product]],dProducts[],2,0)*(1-fUnitSales[[#This Row],[Discount]])*fUnitSales[[#This Row],[Units]],2)</f>
        <v>60</v>
      </c>
      <c r="N7642" s="4" t="str">
        <f>VLOOKUP(fUnitSales[[#This Row],[SalesRep]],dSalesRep[],2,0)</f>
        <v>West</v>
      </c>
    </row>
    <row r="7643" spans="7:14" x14ac:dyDescent="0.25">
      <c r="G7643" s="6">
        <v>41963</v>
      </c>
      <c r="H7643" t="s">
        <v>76</v>
      </c>
      <c r="I7643" t="s">
        <v>34</v>
      </c>
      <c r="J7643">
        <v>0.02</v>
      </c>
      <c r="K7643">
        <v>2</v>
      </c>
      <c r="M7643" s="4">
        <f>ROUND(VLOOKUP(fUnitSales[[#This Row],[Product]],dProducts[],2,0)*(1-fUnitSales[[#This Row],[Discount]])*fUnitSales[[#This Row],[Units]],2)</f>
        <v>46.06</v>
      </c>
      <c r="N7643" s="4" t="str">
        <f>VLOOKUP(fUnitSales[[#This Row],[SalesRep]],dSalesRep[],2,0)</f>
        <v>MidWest</v>
      </c>
    </row>
    <row r="7644" spans="7:14" x14ac:dyDescent="0.25">
      <c r="G7644" s="6">
        <v>41972</v>
      </c>
      <c r="H7644" t="s">
        <v>41</v>
      </c>
      <c r="I7644" t="s">
        <v>25</v>
      </c>
      <c r="J7644">
        <v>0.03</v>
      </c>
      <c r="K7644">
        <v>2</v>
      </c>
      <c r="M7644" s="4">
        <f>ROUND(VLOOKUP(fUnitSales[[#This Row],[Product]],dProducts[],2,0)*(1-fUnitSales[[#This Row],[Discount]])*fUnitSales[[#This Row],[Units]],2)</f>
        <v>65.959999999999994</v>
      </c>
      <c r="N7644" s="4" t="str">
        <f>VLOOKUP(fUnitSales[[#This Row],[SalesRep]],dSalesRep[],2,0)</f>
        <v>South</v>
      </c>
    </row>
    <row r="7645" spans="7:14" x14ac:dyDescent="0.25">
      <c r="G7645" s="6">
        <v>41960</v>
      </c>
      <c r="H7645" t="s">
        <v>44</v>
      </c>
      <c r="I7645" t="s">
        <v>8</v>
      </c>
      <c r="J7645">
        <v>0.02</v>
      </c>
      <c r="K7645">
        <v>7</v>
      </c>
      <c r="M7645" s="4">
        <f>ROUND(VLOOKUP(fUnitSales[[#This Row],[Product]],dProducts[],2,0)*(1-fUnitSales[[#This Row],[Discount]])*fUnitSales[[#This Row],[Units]],2)</f>
        <v>144.06</v>
      </c>
      <c r="N7645" s="4" t="str">
        <f>VLOOKUP(fUnitSales[[#This Row],[SalesRep]],dSalesRep[],2,0)</f>
        <v>MidWest</v>
      </c>
    </row>
    <row r="7646" spans="7:14" x14ac:dyDescent="0.25">
      <c r="G7646" s="6">
        <v>41980</v>
      </c>
      <c r="H7646" t="s">
        <v>54</v>
      </c>
      <c r="I7646" t="s">
        <v>13</v>
      </c>
      <c r="J7646">
        <v>2.5000000000000001E-2</v>
      </c>
      <c r="K7646">
        <v>3</v>
      </c>
      <c r="M7646" s="4">
        <f>ROUND(VLOOKUP(fUnitSales[[#This Row],[Product]],dProducts[],2,0)*(1-fUnitSales[[#This Row],[Discount]])*fUnitSales[[#This Row],[Units]],2)</f>
        <v>67.13</v>
      </c>
      <c r="N7646" s="4" t="str">
        <f>VLOOKUP(fUnitSales[[#This Row],[SalesRep]],dSalesRep[],2,0)</f>
        <v>East</v>
      </c>
    </row>
    <row r="7647" spans="7:14" x14ac:dyDescent="0.25">
      <c r="G7647" s="6">
        <v>41603</v>
      </c>
      <c r="H7647" t="s">
        <v>85</v>
      </c>
      <c r="I7647" t="s">
        <v>25</v>
      </c>
      <c r="J7647">
        <v>0.02</v>
      </c>
      <c r="K7647">
        <v>2</v>
      </c>
      <c r="M7647" s="4">
        <f>ROUND(VLOOKUP(fUnitSales[[#This Row],[Product]],dProducts[],2,0)*(1-fUnitSales[[#This Row],[Discount]])*fUnitSales[[#This Row],[Units]],2)</f>
        <v>66.64</v>
      </c>
      <c r="N7647" s="4" t="str">
        <f>VLOOKUP(fUnitSales[[#This Row],[SalesRep]],dSalesRep[],2,0)</f>
        <v>West</v>
      </c>
    </row>
    <row r="7648" spans="7:14" x14ac:dyDescent="0.25">
      <c r="G7648" s="6">
        <v>41662</v>
      </c>
      <c r="H7648" t="s">
        <v>19</v>
      </c>
      <c r="I7648" t="s">
        <v>28</v>
      </c>
      <c r="J7648">
        <v>0</v>
      </c>
      <c r="K7648">
        <v>3</v>
      </c>
      <c r="M7648" s="4">
        <f>ROUND(VLOOKUP(fUnitSales[[#This Row],[Product]],dProducts[],2,0)*(1-fUnitSales[[#This Row],[Discount]])*fUnitSales[[#This Row],[Units]],2)</f>
        <v>82.5</v>
      </c>
      <c r="N7648" s="4" t="str">
        <f>VLOOKUP(fUnitSales[[#This Row],[SalesRep]],dSalesRep[],2,0)</f>
        <v>East</v>
      </c>
    </row>
    <row r="7649" spans="7:14" x14ac:dyDescent="0.25">
      <c r="G7649" s="6">
        <v>41557</v>
      </c>
      <c r="H7649" t="s">
        <v>79</v>
      </c>
      <c r="I7649" t="s">
        <v>37</v>
      </c>
      <c r="J7649">
        <v>0.03</v>
      </c>
      <c r="K7649">
        <v>3</v>
      </c>
      <c r="M7649" s="4">
        <f>ROUND(VLOOKUP(fUnitSales[[#This Row],[Product]],dProducts[],2,0)*(1-fUnitSales[[#This Row],[Discount]])*fUnitSales[[#This Row],[Units]],2)</f>
        <v>72.75</v>
      </c>
      <c r="N7649" s="4" t="str">
        <f>VLOOKUP(fUnitSales[[#This Row],[SalesRep]],dSalesRep[],2,0)</f>
        <v>South</v>
      </c>
    </row>
    <row r="7650" spans="7:14" x14ac:dyDescent="0.25">
      <c r="G7650" s="6">
        <v>41968</v>
      </c>
      <c r="H7650" t="s">
        <v>55</v>
      </c>
      <c r="I7650" t="s">
        <v>17</v>
      </c>
      <c r="J7650">
        <v>0</v>
      </c>
      <c r="K7650">
        <v>1</v>
      </c>
      <c r="M7650" s="4">
        <f>ROUND(VLOOKUP(fUnitSales[[#This Row],[Product]],dProducts[],2,0)*(1-fUnitSales[[#This Row],[Discount]])*fUnitSales[[#This Row],[Units]],2)</f>
        <v>19.95</v>
      </c>
      <c r="N7650" s="4" t="str">
        <f>VLOOKUP(fUnitSales[[#This Row],[SalesRep]],dSalesRep[],2,0)</f>
        <v>South</v>
      </c>
    </row>
    <row r="7651" spans="7:14" x14ac:dyDescent="0.25">
      <c r="G7651" s="6">
        <v>41749</v>
      </c>
      <c r="H7651" t="s">
        <v>87</v>
      </c>
      <c r="I7651" t="s">
        <v>13</v>
      </c>
      <c r="J7651">
        <v>1.4999999999999999E-2</v>
      </c>
      <c r="K7651">
        <v>3</v>
      </c>
      <c r="M7651" s="4">
        <f>ROUND(VLOOKUP(fUnitSales[[#This Row],[Product]],dProducts[],2,0)*(1-fUnitSales[[#This Row],[Discount]])*fUnitSales[[#This Row],[Units]],2)</f>
        <v>67.819999999999993</v>
      </c>
      <c r="N7651" s="4" t="str">
        <f>VLOOKUP(fUnitSales[[#This Row],[SalesRep]],dSalesRep[],2,0)</f>
        <v>South</v>
      </c>
    </row>
    <row r="7652" spans="7:14" x14ac:dyDescent="0.25">
      <c r="G7652" s="6">
        <v>41959</v>
      </c>
      <c r="H7652" t="s">
        <v>93</v>
      </c>
      <c r="I7652" t="s">
        <v>13</v>
      </c>
      <c r="J7652">
        <v>0</v>
      </c>
      <c r="K7652">
        <v>2</v>
      </c>
      <c r="M7652" s="4">
        <f>ROUND(VLOOKUP(fUnitSales[[#This Row],[Product]],dProducts[],2,0)*(1-fUnitSales[[#This Row],[Discount]])*fUnitSales[[#This Row],[Units]],2)</f>
        <v>45.9</v>
      </c>
      <c r="N7652" s="4" t="str">
        <f>VLOOKUP(fUnitSales[[#This Row],[SalesRep]],dSalesRep[],2,0)</f>
        <v>MidWest</v>
      </c>
    </row>
    <row r="7653" spans="7:14" x14ac:dyDescent="0.25">
      <c r="G7653" s="6">
        <v>41691</v>
      </c>
      <c r="H7653" t="s">
        <v>41</v>
      </c>
      <c r="I7653" t="s">
        <v>13</v>
      </c>
      <c r="J7653">
        <v>0.02</v>
      </c>
      <c r="K7653">
        <v>2</v>
      </c>
      <c r="M7653" s="4">
        <f>ROUND(VLOOKUP(fUnitSales[[#This Row],[Product]],dProducts[],2,0)*(1-fUnitSales[[#This Row],[Discount]])*fUnitSales[[#This Row],[Units]],2)</f>
        <v>44.98</v>
      </c>
      <c r="N7653" s="4" t="str">
        <f>VLOOKUP(fUnitSales[[#This Row],[SalesRep]],dSalesRep[],2,0)</f>
        <v>South</v>
      </c>
    </row>
    <row r="7654" spans="7:14" x14ac:dyDescent="0.25">
      <c r="G7654" s="6">
        <v>41604</v>
      </c>
      <c r="H7654" t="s">
        <v>58</v>
      </c>
      <c r="I7654" t="s">
        <v>12</v>
      </c>
      <c r="J7654">
        <v>2.5000000000000001E-2</v>
      </c>
      <c r="K7654">
        <v>1</v>
      </c>
      <c r="M7654" s="4">
        <f>ROUND(VLOOKUP(fUnitSales[[#This Row],[Product]],dProducts[],2,0)*(1-fUnitSales[[#This Row],[Discount]])*fUnitSales[[#This Row],[Units]],2)</f>
        <v>77.95</v>
      </c>
      <c r="N7654" s="4" t="str">
        <f>VLOOKUP(fUnitSales[[#This Row],[SalesRep]],dSalesRep[],2,0)</f>
        <v>East</v>
      </c>
    </row>
    <row r="7655" spans="7:14" x14ac:dyDescent="0.25">
      <c r="G7655" s="6">
        <v>41446</v>
      </c>
      <c r="H7655" t="s">
        <v>50</v>
      </c>
      <c r="I7655" t="s">
        <v>28</v>
      </c>
      <c r="J7655">
        <v>0</v>
      </c>
      <c r="K7655">
        <v>2</v>
      </c>
      <c r="M7655" s="4">
        <f>ROUND(VLOOKUP(fUnitSales[[#This Row],[Product]],dProducts[],2,0)*(1-fUnitSales[[#This Row],[Discount]])*fUnitSales[[#This Row],[Units]],2)</f>
        <v>55</v>
      </c>
      <c r="N7655" s="4" t="str">
        <f>VLOOKUP(fUnitSales[[#This Row],[SalesRep]],dSalesRep[],2,0)</f>
        <v>MidWest</v>
      </c>
    </row>
    <row r="7656" spans="7:14" x14ac:dyDescent="0.25">
      <c r="G7656" s="6">
        <v>41970</v>
      </c>
      <c r="H7656" t="s">
        <v>33</v>
      </c>
      <c r="I7656" t="s">
        <v>25</v>
      </c>
      <c r="J7656">
        <v>1.4999999999999999E-2</v>
      </c>
      <c r="K7656">
        <v>1</v>
      </c>
      <c r="M7656" s="4">
        <f>ROUND(VLOOKUP(fUnitSales[[#This Row],[Product]],dProducts[],2,0)*(1-fUnitSales[[#This Row],[Discount]])*fUnitSales[[#This Row],[Units]],2)</f>
        <v>33.49</v>
      </c>
      <c r="N7656" s="4" t="str">
        <f>VLOOKUP(fUnitSales[[#This Row],[SalesRep]],dSalesRep[],2,0)</f>
        <v>MidWest</v>
      </c>
    </row>
    <row r="7657" spans="7:14" x14ac:dyDescent="0.25">
      <c r="G7657" s="6">
        <v>41956</v>
      </c>
      <c r="H7657" t="s">
        <v>41</v>
      </c>
      <c r="I7657" t="s">
        <v>12</v>
      </c>
      <c r="J7657">
        <v>0.02</v>
      </c>
      <c r="K7657">
        <v>3</v>
      </c>
      <c r="M7657" s="4">
        <f>ROUND(VLOOKUP(fUnitSales[[#This Row],[Product]],dProducts[],2,0)*(1-fUnitSales[[#This Row],[Discount]])*fUnitSales[[#This Row],[Units]],2)</f>
        <v>235.05</v>
      </c>
      <c r="N7657" s="4" t="str">
        <f>VLOOKUP(fUnitSales[[#This Row],[SalesRep]],dSalesRep[],2,0)</f>
        <v>South</v>
      </c>
    </row>
    <row r="7658" spans="7:14" x14ac:dyDescent="0.25">
      <c r="G7658" s="6">
        <v>41667</v>
      </c>
      <c r="H7658" t="s">
        <v>30</v>
      </c>
      <c r="I7658" t="s">
        <v>25</v>
      </c>
      <c r="J7658">
        <v>0</v>
      </c>
      <c r="K7658">
        <v>3</v>
      </c>
      <c r="M7658" s="4">
        <f>ROUND(VLOOKUP(fUnitSales[[#This Row],[Product]],dProducts[],2,0)*(1-fUnitSales[[#This Row],[Discount]])*fUnitSales[[#This Row],[Units]],2)</f>
        <v>102</v>
      </c>
      <c r="N7658" s="4" t="str">
        <f>VLOOKUP(fUnitSales[[#This Row],[SalesRep]],dSalesRep[],2,0)</f>
        <v>East</v>
      </c>
    </row>
    <row r="7659" spans="7:14" x14ac:dyDescent="0.25">
      <c r="G7659" s="6">
        <v>41398</v>
      </c>
      <c r="H7659" t="s">
        <v>61</v>
      </c>
      <c r="I7659" t="s">
        <v>25</v>
      </c>
      <c r="J7659">
        <v>0</v>
      </c>
      <c r="K7659">
        <v>2</v>
      </c>
      <c r="M7659" s="4">
        <f>ROUND(VLOOKUP(fUnitSales[[#This Row],[Product]],dProducts[],2,0)*(1-fUnitSales[[#This Row],[Discount]])*fUnitSales[[#This Row],[Units]],2)</f>
        <v>68</v>
      </c>
      <c r="N7659" s="4" t="str">
        <f>VLOOKUP(fUnitSales[[#This Row],[SalesRep]],dSalesRep[],2,0)</f>
        <v>South</v>
      </c>
    </row>
    <row r="7660" spans="7:14" x14ac:dyDescent="0.25">
      <c r="G7660" s="6">
        <v>41595</v>
      </c>
      <c r="H7660" t="s">
        <v>92</v>
      </c>
      <c r="I7660" t="s">
        <v>25</v>
      </c>
      <c r="J7660">
        <v>0</v>
      </c>
      <c r="K7660">
        <v>4</v>
      </c>
      <c r="M7660" s="4">
        <f>ROUND(VLOOKUP(fUnitSales[[#This Row],[Product]],dProducts[],2,0)*(1-fUnitSales[[#This Row],[Discount]])*fUnitSales[[#This Row],[Units]],2)</f>
        <v>136</v>
      </c>
      <c r="N7660" s="4" t="str">
        <f>VLOOKUP(fUnitSales[[#This Row],[SalesRep]],dSalesRep[],2,0)</f>
        <v>West</v>
      </c>
    </row>
    <row r="7661" spans="7:14" x14ac:dyDescent="0.25">
      <c r="G7661" s="6">
        <v>41954</v>
      </c>
      <c r="H7661" t="s">
        <v>41</v>
      </c>
      <c r="I7661" t="s">
        <v>18</v>
      </c>
      <c r="J7661">
        <v>1.4999999999999999E-2</v>
      </c>
      <c r="K7661">
        <v>2</v>
      </c>
      <c r="M7661" s="4">
        <f>ROUND(VLOOKUP(fUnitSales[[#This Row],[Product]],dProducts[],2,0)*(1-fUnitSales[[#This Row],[Discount]])*fUnitSales[[#This Row],[Units]],2)</f>
        <v>45.21</v>
      </c>
      <c r="N7661" s="4" t="str">
        <f>VLOOKUP(fUnitSales[[#This Row],[SalesRep]],dSalesRep[],2,0)</f>
        <v>South</v>
      </c>
    </row>
    <row r="7662" spans="7:14" x14ac:dyDescent="0.25">
      <c r="G7662" s="6">
        <v>41576</v>
      </c>
      <c r="H7662" t="s">
        <v>59</v>
      </c>
      <c r="I7662" t="s">
        <v>42</v>
      </c>
      <c r="J7662">
        <v>0.01</v>
      </c>
      <c r="K7662">
        <v>3</v>
      </c>
      <c r="M7662" s="4">
        <f>ROUND(VLOOKUP(fUnitSales[[#This Row],[Product]],dProducts[],2,0)*(1-fUnitSales[[#This Row],[Discount]])*fUnitSales[[#This Row],[Units]],2)</f>
        <v>56.43</v>
      </c>
      <c r="N7662" s="4" t="str">
        <f>VLOOKUP(fUnitSales[[#This Row],[SalesRep]],dSalesRep[],2,0)</f>
        <v>East</v>
      </c>
    </row>
    <row r="7663" spans="7:14" x14ac:dyDescent="0.25">
      <c r="G7663" s="6">
        <v>42003</v>
      </c>
      <c r="H7663" t="s">
        <v>79</v>
      </c>
      <c r="I7663" t="s">
        <v>18</v>
      </c>
      <c r="J7663">
        <v>0.03</v>
      </c>
      <c r="K7663">
        <v>1</v>
      </c>
      <c r="M7663" s="4">
        <f>ROUND(VLOOKUP(fUnitSales[[#This Row],[Product]],dProducts[],2,0)*(1-fUnitSales[[#This Row],[Discount]])*fUnitSales[[#This Row],[Units]],2)</f>
        <v>22.26</v>
      </c>
      <c r="N7663" s="4" t="str">
        <f>VLOOKUP(fUnitSales[[#This Row],[SalesRep]],dSalesRep[],2,0)</f>
        <v>South</v>
      </c>
    </row>
    <row r="7664" spans="7:14" x14ac:dyDescent="0.25">
      <c r="G7664" s="6">
        <v>41912</v>
      </c>
      <c r="H7664" t="s">
        <v>30</v>
      </c>
      <c r="I7664" t="s">
        <v>25</v>
      </c>
      <c r="J7664">
        <v>0</v>
      </c>
      <c r="K7664">
        <v>3</v>
      </c>
      <c r="M7664" s="4">
        <f>ROUND(VLOOKUP(fUnitSales[[#This Row],[Product]],dProducts[],2,0)*(1-fUnitSales[[#This Row],[Discount]])*fUnitSales[[#This Row],[Units]],2)</f>
        <v>102</v>
      </c>
      <c r="N7664" s="4" t="str">
        <f>VLOOKUP(fUnitSales[[#This Row],[SalesRep]],dSalesRep[],2,0)</f>
        <v>East</v>
      </c>
    </row>
    <row r="7665" spans="7:14" x14ac:dyDescent="0.25">
      <c r="G7665" s="6">
        <v>41592</v>
      </c>
      <c r="H7665" t="s">
        <v>50</v>
      </c>
      <c r="I7665" t="s">
        <v>42</v>
      </c>
      <c r="J7665">
        <v>0</v>
      </c>
      <c r="K7665">
        <v>3</v>
      </c>
      <c r="M7665" s="4">
        <f>ROUND(VLOOKUP(fUnitSales[[#This Row],[Product]],dProducts[],2,0)*(1-fUnitSales[[#This Row],[Discount]])*fUnitSales[[#This Row],[Units]],2)</f>
        <v>57</v>
      </c>
      <c r="N7665" s="4" t="str">
        <f>VLOOKUP(fUnitSales[[#This Row],[SalesRep]],dSalesRep[],2,0)</f>
        <v>MidWest</v>
      </c>
    </row>
    <row r="7666" spans="7:14" x14ac:dyDescent="0.25">
      <c r="G7666" s="6">
        <v>41545</v>
      </c>
      <c r="H7666" t="s">
        <v>72</v>
      </c>
      <c r="I7666" t="s">
        <v>13</v>
      </c>
      <c r="J7666">
        <v>0.03</v>
      </c>
      <c r="K7666">
        <v>3</v>
      </c>
      <c r="M7666" s="4">
        <f>ROUND(VLOOKUP(fUnitSales[[#This Row],[Product]],dProducts[],2,0)*(1-fUnitSales[[#This Row],[Discount]])*fUnitSales[[#This Row],[Units]],2)</f>
        <v>66.78</v>
      </c>
      <c r="N7666" s="4" t="str">
        <f>VLOOKUP(fUnitSales[[#This Row],[SalesRep]],dSalesRep[],2,0)</f>
        <v>East</v>
      </c>
    </row>
    <row r="7667" spans="7:14" x14ac:dyDescent="0.25">
      <c r="G7667" s="6">
        <v>41636</v>
      </c>
      <c r="H7667" t="s">
        <v>30</v>
      </c>
      <c r="I7667" t="s">
        <v>34</v>
      </c>
      <c r="J7667">
        <v>0.02</v>
      </c>
      <c r="K7667">
        <v>24</v>
      </c>
      <c r="M7667" s="4">
        <f>ROUND(VLOOKUP(fUnitSales[[#This Row],[Product]],dProducts[],2,0)*(1-fUnitSales[[#This Row],[Discount]])*fUnitSales[[#This Row],[Units]],2)</f>
        <v>552.72</v>
      </c>
      <c r="N7667" s="4" t="str">
        <f>VLOOKUP(fUnitSales[[#This Row],[SalesRep]],dSalesRep[],2,0)</f>
        <v>East</v>
      </c>
    </row>
    <row r="7668" spans="7:14" x14ac:dyDescent="0.25">
      <c r="G7668" s="6">
        <v>41944</v>
      </c>
      <c r="H7668" t="s">
        <v>54</v>
      </c>
      <c r="I7668" t="s">
        <v>31</v>
      </c>
      <c r="J7668">
        <v>0.03</v>
      </c>
      <c r="K7668">
        <v>2</v>
      </c>
      <c r="M7668" s="4">
        <f>ROUND(VLOOKUP(fUnitSales[[#This Row],[Product]],dProducts[],2,0)*(1-fUnitSales[[#This Row],[Discount]])*fUnitSales[[#This Row],[Units]],2)</f>
        <v>58.2</v>
      </c>
      <c r="N7668" s="4" t="str">
        <f>VLOOKUP(fUnitSales[[#This Row],[SalesRep]],dSalesRep[],2,0)</f>
        <v>East</v>
      </c>
    </row>
    <row r="7669" spans="7:14" x14ac:dyDescent="0.25">
      <c r="G7669" s="6">
        <v>41887</v>
      </c>
      <c r="H7669" t="s">
        <v>29</v>
      </c>
      <c r="I7669" t="s">
        <v>25</v>
      </c>
      <c r="J7669">
        <v>0.02</v>
      </c>
      <c r="K7669">
        <v>3</v>
      </c>
      <c r="M7669" s="4">
        <f>ROUND(VLOOKUP(fUnitSales[[#This Row],[Product]],dProducts[],2,0)*(1-fUnitSales[[#This Row],[Discount]])*fUnitSales[[#This Row],[Units]],2)</f>
        <v>99.96</v>
      </c>
      <c r="N7669" s="4" t="str">
        <f>VLOOKUP(fUnitSales[[#This Row],[SalesRep]],dSalesRep[],2,0)</f>
        <v>MidWest</v>
      </c>
    </row>
    <row r="7670" spans="7:14" x14ac:dyDescent="0.25">
      <c r="G7670" s="6">
        <v>41611</v>
      </c>
      <c r="H7670" t="s">
        <v>29</v>
      </c>
      <c r="I7670" t="s">
        <v>13</v>
      </c>
      <c r="J7670">
        <v>0.03</v>
      </c>
      <c r="K7670">
        <v>1</v>
      </c>
      <c r="M7670" s="4">
        <f>ROUND(VLOOKUP(fUnitSales[[#This Row],[Product]],dProducts[],2,0)*(1-fUnitSales[[#This Row],[Discount]])*fUnitSales[[#This Row],[Units]],2)</f>
        <v>22.26</v>
      </c>
      <c r="N7670" s="4" t="str">
        <f>VLOOKUP(fUnitSales[[#This Row],[SalesRep]],dSalesRep[],2,0)</f>
        <v>MidWest</v>
      </c>
    </row>
    <row r="7671" spans="7:14" x14ac:dyDescent="0.25">
      <c r="G7671" s="6">
        <v>41619</v>
      </c>
      <c r="H7671" t="s">
        <v>57</v>
      </c>
      <c r="I7671" t="s">
        <v>25</v>
      </c>
      <c r="J7671">
        <v>1.4999999999999999E-2</v>
      </c>
      <c r="K7671">
        <v>2</v>
      </c>
      <c r="M7671" s="4">
        <f>ROUND(VLOOKUP(fUnitSales[[#This Row],[Product]],dProducts[],2,0)*(1-fUnitSales[[#This Row],[Discount]])*fUnitSales[[#This Row],[Units]],2)</f>
        <v>66.98</v>
      </c>
      <c r="N7671" s="4" t="str">
        <f>VLOOKUP(fUnitSales[[#This Row],[SalesRep]],dSalesRep[],2,0)</f>
        <v>South</v>
      </c>
    </row>
    <row r="7672" spans="7:14" x14ac:dyDescent="0.25">
      <c r="G7672" s="6">
        <v>41802</v>
      </c>
      <c r="H7672" t="s">
        <v>59</v>
      </c>
      <c r="I7672" t="s">
        <v>18</v>
      </c>
      <c r="J7672">
        <v>0.02</v>
      </c>
      <c r="K7672">
        <v>1</v>
      </c>
      <c r="M7672" s="4">
        <f>ROUND(VLOOKUP(fUnitSales[[#This Row],[Product]],dProducts[],2,0)*(1-fUnitSales[[#This Row],[Discount]])*fUnitSales[[#This Row],[Units]],2)</f>
        <v>22.49</v>
      </c>
      <c r="N7672" s="4" t="str">
        <f>VLOOKUP(fUnitSales[[#This Row],[SalesRep]],dSalesRep[],2,0)</f>
        <v>East</v>
      </c>
    </row>
    <row r="7673" spans="7:14" x14ac:dyDescent="0.25">
      <c r="G7673" s="6">
        <v>41618</v>
      </c>
      <c r="H7673" t="s">
        <v>44</v>
      </c>
      <c r="I7673" t="s">
        <v>8</v>
      </c>
      <c r="J7673">
        <v>0.01</v>
      </c>
      <c r="K7673">
        <v>3</v>
      </c>
      <c r="M7673" s="4">
        <f>ROUND(VLOOKUP(fUnitSales[[#This Row],[Product]],dProducts[],2,0)*(1-fUnitSales[[#This Row],[Discount]])*fUnitSales[[#This Row],[Units]],2)</f>
        <v>62.37</v>
      </c>
      <c r="N7673" s="4" t="str">
        <f>VLOOKUP(fUnitSales[[#This Row],[SalesRep]],dSalesRep[],2,0)</f>
        <v>MidWest</v>
      </c>
    </row>
    <row r="7674" spans="7:14" x14ac:dyDescent="0.25">
      <c r="G7674" s="6">
        <v>41301</v>
      </c>
      <c r="H7674" t="s">
        <v>68</v>
      </c>
      <c r="I7674" t="s">
        <v>13</v>
      </c>
      <c r="J7674">
        <v>0</v>
      </c>
      <c r="K7674">
        <v>1</v>
      </c>
      <c r="M7674" s="4">
        <f>ROUND(VLOOKUP(fUnitSales[[#This Row],[Product]],dProducts[],2,0)*(1-fUnitSales[[#This Row],[Discount]])*fUnitSales[[#This Row],[Units]],2)</f>
        <v>22.95</v>
      </c>
      <c r="N7674" s="4" t="str">
        <f>VLOOKUP(fUnitSales[[#This Row],[SalesRep]],dSalesRep[],2,0)</f>
        <v>West</v>
      </c>
    </row>
    <row r="7675" spans="7:14" x14ac:dyDescent="0.25">
      <c r="G7675" s="6">
        <v>41963</v>
      </c>
      <c r="H7675" t="s">
        <v>90</v>
      </c>
      <c r="I7675" t="s">
        <v>17</v>
      </c>
      <c r="J7675">
        <v>0</v>
      </c>
      <c r="K7675">
        <v>1</v>
      </c>
      <c r="M7675" s="4">
        <f>ROUND(VLOOKUP(fUnitSales[[#This Row],[Product]],dProducts[],2,0)*(1-fUnitSales[[#This Row],[Discount]])*fUnitSales[[#This Row],[Units]],2)</f>
        <v>19.95</v>
      </c>
      <c r="N7675" s="4" t="str">
        <f>VLOOKUP(fUnitSales[[#This Row],[SalesRep]],dSalesRep[],2,0)</f>
        <v>West</v>
      </c>
    </row>
    <row r="7676" spans="7:14" x14ac:dyDescent="0.25">
      <c r="G7676" s="6">
        <v>41587</v>
      </c>
      <c r="H7676" t="s">
        <v>90</v>
      </c>
      <c r="I7676" t="s">
        <v>17</v>
      </c>
      <c r="J7676">
        <v>0.02</v>
      </c>
      <c r="K7676">
        <v>2</v>
      </c>
      <c r="M7676" s="4">
        <f>ROUND(VLOOKUP(fUnitSales[[#This Row],[Product]],dProducts[],2,0)*(1-fUnitSales[[#This Row],[Discount]])*fUnitSales[[#This Row],[Units]],2)</f>
        <v>39.1</v>
      </c>
      <c r="N7676" s="4" t="str">
        <f>VLOOKUP(fUnitSales[[#This Row],[SalesRep]],dSalesRep[],2,0)</f>
        <v>West</v>
      </c>
    </row>
    <row r="7677" spans="7:14" x14ac:dyDescent="0.25">
      <c r="G7677" s="6">
        <v>41627</v>
      </c>
      <c r="H7677" t="s">
        <v>33</v>
      </c>
      <c r="I7677" t="s">
        <v>17</v>
      </c>
      <c r="J7677">
        <v>0</v>
      </c>
      <c r="K7677">
        <v>2</v>
      </c>
      <c r="M7677" s="4">
        <f>ROUND(VLOOKUP(fUnitSales[[#This Row],[Product]],dProducts[],2,0)*(1-fUnitSales[[#This Row],[Discount]])*fUnitSales[[#This Row],[Units]],2)</f>
        <v>39.9</v>
      </c>
      <c r="N7677" s="4" t="str">
        <f>VLOOKUP(fUnitSales[[#This Row],[SalesRep]],dSalesRep[],2,0)</f>
        <v>MidWest</v>
      </c>
    </row>
    <row r="7678" spans="7:14" x14ac:dyDescent="0.25">
      <c r="G7678" s="6">
        <v>41581</v>
      </c>
      <c r="H7678" t="s">
        <v>41</v>
      </c>
      <c r="I7678" t="s">
        <v>8</v>
      </c>
      <c r="J7678">
        <v>0</v>
      </c>
      <c r="K7678">
        <v>1</v>
      </c>
      <c r="M7678" s="4">
        <f>ROUND(VLOOKUP(fUnitSales[[#This Row],[Product]],dProducts[],2,0)*(1-fUnitSales[[#This Row],[Discount]])*fUnitSales[[#This Row],[Units]],2)</f>
        <v>21</v>
      </c>
      <c r="N7678" s="4" t="str">
        <f>VLOOKUP(fUnitSales[[#This Row],[SalesRep]],dSalesRep[],2,0)</f>
        <v>South</v>
      </c>
    </row>
    <row r="7679" spans="7:14" x14ac:dyDescent="0.25">
      <c r="G7679" s="6">
        <v>41979</v>
      </c>
      <c r="H7679" t="s">
        <v>54</v>
      </c>
      <c r="I7679" t="s">
        <v>34</v>
      </c>
      <c r="J7679">
        <v>2.5000000000000001E-2</v>
      </c>
      <c r="K7679">
        <v>1</v>
      </c>
      <c r="M7679" s="4">
        <f>ROUND(VLOOKUP(fUnitSales[[#This Row],[Product]],dProducts[],2,0)*(1-fUnitSales[[#This Row],[Discount]])*fUnitSales[[#This Row],[Units]],2)</f>
        <v>22.91</v>
      </c>
      <c r="N7679" s="4" t="str">
        <f>VLOOKUP(fUnitSales[[#This Row],[SalesRep]],dSalesRep[],2,0)</f>
        <v>East</v>
      </c>
    </row>
    <row r="7680" spans="7:14" x14ac:dyDescent="0.25">
      <c r="G7680" s="6">
        <v>41590</v>
      </c>
      <c r="H7680" t="s">
        <v>62</v>
      </c>
      <c r="I7680" t="s">
        <v>18</v>
      </c>
      <c r="J7680">
        <v>0.03</v>
      </c>
      <c r="K7680">
        <v>2</v>
      </c>
      <c r="M7680" s="4">
        <f>ROUND(VLOOKUP(fUnitSales[[#This Row],[Product]],dProducts[],2,0)*(1-fUnitSales[[#This Row],[Discount]])*fUnitSales[[#This Row],[Units]],2)</f>
        <v>44.52</v>
      </c>
      <c r="N7680" s="4" t="str">
        <f>VLOOKUP(fUnitSales[[#This Row],[SalesRep]],dSalesRep[],2,0)</f>
        <v>East</v>
      </c>
    </row>
    <row r="7681" spans="7:14" x14ac:dyDescent="0.25">
      <c r="G7681" s="6">
        <v>41998</v>
      </c>
      <c r="H7681" t="s">
        <v>86</v>
      </c>
      <c r="I7681" t="s">
        <v>17</v>
      </c>
      <c r="J7681">
        <v>0.01</v>
      </c>
      <c r="K7681">
        <v>1</v>
      </c>
      <c r="M7681" s="4">
        <f>ROUND(VLOOKUP(fUnitSales[[#This Row],[Product]],dProducts[],2,0)*(1-fUnitSales[[#This Row],[Discount]])*fUnitSales[[#This Row],[Units]],2)</f>
        <v>19.75</v>
      </c>
      <c r="N7681" s="4" t="str">
        <f>VLOOKUP(fUnitSales[[#This Row],[SalesRep]],dSalesRep[],2,0)</f>
        <v>West</v>
      </c>
    </row>
    <row r="7682" spans="7:14" x14ac:dyDescent="0.25">
      <c r="G7682" s="6">
        <v>41634</v>
      </c>
      <c r="H7682" t="s">
        <v>46</v>
      </c>
      <c r="I7682" t="s">
        <v>13</v>
      </c>
      <c r="J7682">
        <v>0</v>
      </c>
      <c r="K7682">
        <v>2</v>
      </c>
      <c r="M7682" s="4">
        <f>ROUND(VLOOKUP(fUnitSales[[#This Row],[Product]],dProducts[],2,0)*(1-fUnitSales[[#This Row],[Discount]])*fUnitSales[[#This Row],[Units]],2)</f>
        <v>45.9</v>
      </c>
      <c r="N7682" s="4" t="str">
        <f>VLOOKUP(fUnitSales[[#This Row],[SalesRep]],dSalesRep[],2,0)</f>
        <v>MidWest</v>
      </c>
    </row>
    <row r="7683" spans="7:14" x14ac:dyDescent="0.25">
      <c r="G7683" s="6">
        <v>41629</v>
      </c>
      <c r="H7683" t="s">
        <v>52</v>
      </c>
      <c r="I7683" t="s">
        <v>25</v>
      </c>
      <c r="J7683">
        <v>0.01</v>
      </c>
      <c r="K7683">
        <v>3</v>
      </c>
      <c r="M7683" s="4">
        <f>ROUND(VLOOKUP(fUnitSales[[#This Row],[Product]],dProducts[],2,0)*(1-fUnitSales[[#This Row],[Discount]])*fUnitSales[[#This Row],[Units]],2)</f>
        <v>100.98</v>
      </c>
      <c r="N7683" s="4" t="str">
        <f>VLOOKUP(fUnitSales[[#This Row],[SalesRep]],dSalesRep[],2,0)</f>
        <v>South</v>
      </c>
    </row>
    <row r="7684" spans="7:14" x14ac:dyDescent="0.25">
      <c r="G7684" s="6">
        <v>41991</v>
      </c>
      <c r="H7684" t="s">
        <v>59</v>
      </c>
      <c r="I7684" t="s">
        <v>17</v>
      </c>
      <c r="J7684">
        <v>0.02</v>
      </c>
      <c r="K7684">
        <v>3</v>
      </c>
      <c r="M7684" s="4">
        <f>ROUND(VLOOKUP(fUnitSales[[#This Row],[Product]],dProducts[],2,0)*(1-fUnitSales[[#This Row],[Discount]])*fUnitSales[[#This Row],[Units]],2)</f>
        <v>58.65</v>
      </c>
      <c r="N7684" s="4" t="str">
        <f>VLOOKUP(fUnitSales[[#This Row],[SalesRep]],dSalesRep[],2,0)</f>
        <v>East</v>
      </c>
    </row>
    <row r="7685" spans="7:14" x14ac:dyDescent="0.25">
      <c r="G7685" s="6">
        <v>41600</v>
      </c>
      <c r="H7685" t="s">
        <v>81</v>
      </c>
      <c r="I7685" t="s">
        <v>8</v>
      </c>
      <c r="J7685">
        <v>2.5000000000000001E-2</v>
      </c>
      <c r="K7685">
        <v>3</v>
      </c>
      <c r="M7685" s="4">
        <f>ROUND(VLOOKUP(fUnitSales[[#This Row],[Product]],dProducts[],2,0)*(1-fUnitSales[[#This Row],[Discount]])*fUnitSales[[#This Row],[Units]],2)</f>
        <v>61.43</v>
      </c>
      <c r="N7685" s="4" t="str">
        <f>VLOOKUP(fUnitSales[[#This Row],[SalesRep]],dSalesRep[],2,0)</f>
        <v>East</v>
      </c>
    </row>
    <row r="7686" spans="7:14" x14ac:dyDescent="0.25">
      <c r="G7686" s="6">
        <v>41995</v>
      </c>
      <c r="H7686" t="s">
        <v>27</v>
      </c>
      <c r="I7686" t="s">
        <v>17</v>
      </c>
      <c r="J7686">
        <v>0.02</v>
      </c>
      <c r="K7686">
        <v>1</v>
      </c>
      <c r="M7686" s="4">
        <f>ROUND(VLOOKUP(fUnitSales[[#This Row],[Product]],dProducts[],2,0)*(1-fUnitSales[[#This Row],[Discount]])*fUnitSales[[#This Row],[Units]],2)</f>
        <v>19.55</v>
      </c>
      <c r="N7686" s="4" t="str">
        <f>VLOOKUP(fUnitSales[[#This Row],[SalesRep]],dSalesRep[],2,0)</f>
        <v>MidWest</v>
      </c>
    </row>
    <row r="7687" spans="7:14" x14ac:dyDescent="0.25">
      <c r="G7687" s="6">
        <v>41586</v>
      </c>
      <c r="H7687" t="s">
        <v>51</v>
      </c>
      <c r="I7687" t="s">
        <v>34</v>
      </c>
      <c r="J7687">
        <v>0</v>
      </c>
      <c r="K7687">
        <v>17</v>
      </c>
      <c r="M7687" s="4">
        <f>ROUND(VLOOKUP(fUnitSales[[#This Row],[Product]],dProducts[],2,0)*(1-fUnitSales[[#This Row],[Discount]])*fUnitSales[[#This Row],[Units]],2)</f>
        <v>399.5</v>
      </c>
      <c r="N7687" s="4" t="str">
        <f>VLOOKUP(fUnitSales[[#This Row],[SalesRep]],dSalesRep[],2,0)</f>
        <v>West</v>
      </c>
    </row>
    <row r="7688" spans="7:14" x14ac:dyDescent="0.25">
      <c r="G7688" s="6">
        <v>41299</v>
      </c>
      <c r="H7688" t="s">
        <v>41</v>
      </c>
      <c r="I7688" t="s">
        <v>22</v>
      </c>
      <c r="J7688">
        <v>0</v>
      </c>
      <c r="K7688">
        <v>2</v>
      </c>
      <c r="M7688" s="4">
        <f>ROUND(VLOOKUP(fUnitSales[[#This Row],[Product]],dProducts[],2,0)*(1-fUnitSales[[#This Row],[Discount]])*fUnitSales[[#This Row],[Units]],2)</f>
        <v>50</v>
      </c>
      <c r="N7688" s="4" t="str">
        <f>VLOOKUP(fUnitSales[[#This Row],[SalesRep]],dSalesRep[],2,0)</f>
        <v>South</v>
      </c>
    </row>
    <row r="7689" spans="7:14" x14ac:dyDescent="0.25">
      <c r="G7689" s="6">
        <v>42002</v>
      </c>
      <c r="H7689" t="s">
        <v>47</v>
      </c>
      <c r="I7689" t="s">
        <v>18</v>
      </c>
      <c r="J7689">
        <v>0.03</v>
      </c>
      <c r="K7689">
        <v>3</v>
      </c>
      <c r="M7689" s="4">
        <f>ROUND(VLOOKUP(fUnitSales[[#This Row],[Product]],dProducts[],2,0)*(1-fUnitSales[[#This Row],[Discount]])*fUnitSales[[#This Row],[Units]],2)</f>
        <v>66.78</v>
      </c>
      <c r="N7689" s="4" t="str">
        <f>VLOOKUP(fUnitSales[[#This Row],[SalesRep]],dSalesRep[],2,0)</f>
        <v>South</v>
      </c>
    </row>
    <row r="7690" spans="7:14" x14ac:dyDescent="0.25">
      <c r="G7690" s="6">
        <v>41993</v>
      </c>
      <c r="H7690" t="s">
        <v>43</v>
      </c>
      <c r="I7690" t="s">
        <v>37</v>
      </c>
      <c r="J7690">
        <v>0</v>
      </c>
      <c r="K7690">
        <v>24</v>
      </c>
      <c r="M7690" s="4">
        <f>ROUND(VLOOKUP(fUnitSales[[#This Row],[Product]],dProducts[],2,0)*(1-fUnitSales[[#This Row],[Discount]])*fUnitSales[[#This Row],[Units]],2)</f>
        <v>600</v>
      </c>
      <c r="N7690" s="4" t="str">
        <f>VLOOKUP(fUnitSales[[#This Row],[SalesRep]],dSalesRep[],2,0)</f>
        <v>MidWest</v>
      </c>
    </row>
    <row r="7691" spans="7:14" x14ac:dyDescent="0.25">
      <c r="G7691" s="6">
        <v>41973</v>
      </c>
      <c r="H7691" t="s">
        <v>92</v>
      </c>
      <c r="I7691" t="s">
        <v>13</v>
      </c>
      <c r="J7691">
        <v>0</v>
      </c>
      <c r="K7691">
        <v>2</v>
      </c>
      <c r="M7691" s="4">
        <f>ROUND(VLOOKUP(fUnitSales[[#This Row],[Product]],dProducts[],2,0)*(1-fUnitSales[[#This Row],[Discount]])*fUnitSales[[#This Row],[Units]],2)</f>
        <v>45.9</v>
      </c>
      <c r="N7691" s="4" t="str">
        <f>VLOOKUP(fUnitSales[[#This Row],[SalesRep]],dSalesRep[],2,0)</f>
        <v>West</v>
      </c>
    </row>
    <row r="7692" spans="7:14" x14ac:dyDescent="0.25">
      <c r="G7692" s="6">
        <v>41459</v>
      </c>
      <c r="H7692" t="s">
        <v>78</v>
      </c>
      <c r="I7692" t="s">
        <v>37</v>
      </c>
      <c r="J7692">
        <v>0.03</v>
      </c>
      <c r="K7692">
        <v>1</v>
      </c>
      <c r="M7692" s="4">
        <f>ROUND(VLOOKUP(fUnitSales[[#This Row],[Product]],dProducts[],2,0)*(1-fUnitSales[[#This Row],[Discount]])*fUnitSales[[#This Row],[Units]],2)</f>
        <v>24.25</v>
      </c>
      <c r="N7692" s="4" t="str">
        <f>VLOOKUP(fUnitSales[[#This Row],[SalesRep]],dSalesRep[],2,0)</f>
        <v>West</v>
      </c>
    </row>
    <row r="7693" spans="7:14" x14ac:dyDescent="0.25">
      <c r="G7693" s="6">
        <v>41636</v>
      </c>
      <c r="H7693" t="s">
        <v>90</v>
      </c>
      <c r="I7693" t="s">
        <v>42</v>
      </c>
      <c r="J7693">
        <v>0.01</v>
      </c>
      <c r="K7693">
        <v>1</v>
      </c>
      <c r="M7693" s="4">
        <f>ROUND(VLOOKUP(fUnitSales[[#This Row],[Product]],dProducts[],2,0)*(1-fUnitSales[[#This Row],[Discount]])*fUnitSales[[#This Row],[Units]],2)</f>
        <v>18.809999999999999</v>
      </c>
      <c r="N7693" s="4" t="str">
        <f>VLOOKUP(fUnitSales[[#This Row],[SalesRep]],dSalesRep[],2,0)</f>
        <v>West</v>
      </c>
    </row>
    <row r="7694" spans="7:14" x14ac:dyDescent="0.25">
      <c r="G7694" s="6">
        <v>41504</v>
      </c>
      <c r="H7694" t="s">
        <v>54</v>
      </c>
      <c r="I7694" t="s">
        <v>31</v>
      </c>
      <c r="J7694">
        <v>0.01</v>
      </c>
      <c r="K7694">
        <v>6</v>
      </c>
      <c r="M7694" s="4">
        <f>ROUND(VLOOKUP(fUnitSales[[#This Row],[Product]],dProducts[],2,0)*(1-fUnitSales[[#This Row],[Discount]])*fUnitSales[[#This Row],[Units]],2)</f>
        <v>178.2</v>
      </c>
      <c r="N7694" s="4" t="str">
        <f>VLOOKUP(fUnitSales[[#This Row],[SalesRep]],dSalesRep[],2,0)</f>
        <v>East</v>
      </c>
    </row>
    <row r="7695" spans="7:14" x14ac:dyDescent="0.25">
      <c r="G7695" s="6">
        <v>41469</v>
      </c>
      <c r="H7695" t="s">
        <v>57</v>
      </c>
      <c r="I7695" t="s">
        <v>31</v>
      </c>
      <c r="J7695">
        <v>0.02</v>
      </c>
      <c r="K7695">
        <v>3</v>
      </c>
      <c r="M7695" s="4">
        <f>ROUND(VLOOKUP(fUnitSales[[#This Row],[Product]],dProducts[],2,0)*(1-fUnitSales[[#This Row],[Discount]])*fUnitSales[[#This Row],[Units]],2)</f>
        <v>88.2</v>
      </c>
      <c r="N7695" s="4" t="str">
        <f>VLOOKUP(fUnitSales[[#This Row],[SalesRep]],dSalesRep[],2,0)</f>
        <v>South</v>
      </c>
    </row>
    <row r="7696" spans="7:14" x14ac:dyDescent="0.25">
      <c r="G7696" s="6">
        <v>41658</v>
      </c>
      <c r="H7696" t="s">
        <v>16</v>
      </c>
      <c r="I7696" t="s">
        <v>13</v>
      </c>
      <c r="J7696">
        <v>0</v>
      </c>
      <c r="K7696">
        <v>1</v>
      </c>
      <c r="M7696" s="4">
        <f>ROUND(VLOOKUP(fUnitSales[[#This Row],[Product]],dProducts[],2,0)*(1-fUnitSales[[#This Row],[Discount]])*fUnitSales[[#This Row],[Units]],2)</f>
        <v>22.95</v>
      </c>
      <c r="N7696" s="4" t="str">
        <f>VLOOKUP(fUnitSales[[#This Row],[SalesRep]],dSalesRep[],2,0)</f>
        <v>MidWest</v>
      </c>
    </row>
    <row r="7697" spans="7:14" x14ac:dyDescent="0.25">
      <c r="G7697" s="6">
        <v>41823</v>
      </c>
      <c r="H7697" t="s">
        <v>46</v>
      </c>
      <c r="I7697" t="s">
        <v>8</v>
      </c>
      <c r="J7697">
        <v>0</v>
      </c>
      <c r="K7697">
        <v>2</v>
      </c>
      <c r="M7697" s="4">
        <f>ROUND(VLOOKUP(fUnitSales[[#This Row],[Product]],dProducts[],2,0)*(1-fUnitSales[[#This Row],[Discount]])*fUnitSales[[#This Row],[Units]],2)</f>
        <v>42</v>
      </c>
      <c r="N7697" s="4" t="str">
        <f>VLOOKUP(fUnitSales[[#This Row],[SalesRep]],dSalesRep[],2,0)</f>
        <v>MidWest</v>
      </c>
    </row>
    <row r="7698" spans="7:14" x14ac:dyDescent="0.25">
      <c r="G7698" s="6">
        <v>41298</v>
      </c>
      <c r="H7698" t="s">
        <v>47</v>
      </c>
      <c r="I7698" t="s">
        <v>34</v>
      </c>
      <c r="J7698">
        <v>0</v>
      </c>
      <c r="K7698">
        <v>11</v>
      </c>
      <c r="M7698" s="4">
        <f>ROUND(VLOOKUP(fUnitSales[[#This Row],[Product]],dProducts[],2,0)*(1-fUnitSales[[#This Row],[Discount]])*fUnitSales[[#This Row],[Units]],2)</f>
        <v>258.5</v>
      </c>
      <c r="N7698" s="4" t="str">
        <f>VLOOKUP(fUnitSales[[#This Row],[SalesRep]],dSalesRep[],2,0)</f>
        <v>South</v>
      </c>
    </row>
    <row r="7699" spans="7:14" x14ac:dyDescent="0.25">
      <c r="G7699" s="6">
        <v>41956</v>
      </c>
      <c r="H7699" t="s">
        <v>85</v>
      </c>
      <c r="I7699" t="s">
        <v>34</v>
      </c>
      <c r="J7699">
        <v>0.01</v>
      </c>
      <c r="K7699">
        <v>3</v>
      </c>
      <c r="M7699" s="4">
        <f>ROUND(VLOOKUP(fUnitSales[[#This Row],[Product]],dProducts[],2,0)*(1-fUnitSales[[#This Row],[Discount]])*fUnitSales[[#This Row],[Units]],2)</f>
        <v>69.8</v>
      </c>
      <c r="N7699" s="4" t="str">
        <f>VLOOKUP(fUnitSales[[#This Row],[SalesRep]],dSalesRep[],2,0)</f>
        <v>West</v>
      </c>
    </row>
    <row r="7700" spans="7:14" x14ac:dyDescent="0.25">
      <c r="G7700" s="6">
        <v>41972</v>
      </c>
      <c r="H7700" t="s">
        <v>53</v>
      </c>
      <c r="I7700" t="s">
        <v>31</v>
      </c>
      <c r="J7700">
        <v>0</v>
      </c>
      <c r="K7700">
        <v>3</v>
      </c>
      <c r="M7700" s="4">
        <f>ROUND(VLOOKUP(fUnitSales[[#This Row],[Product]],dProducts[],2,0)*(1-fUnitSales[[#This Row],[Discount]])*fUnitSales[[#This Row],[Units]],2)</f>
        <v>90</v>
      </c>
      <c r="N7700" s="4" t="str">
        <f>VLOOKUP(fUnitSales[[#This Row],[SalesRep]],dSalesRep[],2,0)</f>
        <v>West</v>
      </c>
    </row>
    <row r="7701" spans="7:14" x14ac:dyDescent="0.25">
      <c r="G7701" s="6">
        <v>41306</v>
      </c>
      <c r="H7701" t="s">
        <v>21</v>
      </c>
      <c r="I7701" t="s">
        <v>13</v>
      </c>
      <c r="J7701">
        <v>0</v>
      </c>
      <c r="K7701">
        <v>2</v>
      </c>
      <c r="M7701" s="4">
        <f>ROUND(VLOOKUP(fUnitSales[[#This Row],[Product]],dProducts[],2,0)*(1-fUnitSales[[#This Row],[Discount]])*fUnitSales[[#This Row],[Units]],2)</f>
        <v>45.9</v>
      </c>
      <c r="N7701" s="4" t="str">
        <f>VLOOKUP(fUnitSales[[#This Row],[SalesRep]],dSalesRep[],2,0)</f>
        <v>West</v>
      </c>
    </row>
    <row r="7702" spans="7:14" x14ac:dyDescent="0.25">
      <c r="G7702" s="6">
        <v>41283</v>
      </c>
      <c r="H7702" t="s">
        <v>85</v>
      </c>
      <c r="I7702" t="s">
        <v>17</v>
      </c>
      <c r="J7702">
        <v>0</v>
      </c>
      <c r="K7702">
        <v>3</v>
      </c>
      <c r="M7702" s="4">
        <f>ROUND(VLOOKUP(fUnitSales[[#This Row],[Product]],dProducts[],2,0)*(1-fUnitSales[[#This Row],[Discount]])*fUnitSales[[#This Row],[Units]],2)</f>
        <v>59.85</v>
      </c>
      <c r="N7702" s="4" t="str">
        <f>VLOOKUP(fUnitSales[[#This Row],[SalesRep]],dSalesRep[],2,0)</f>
        <v>West</v>
      </c>
    </row>
    <row r="7703" spans="7:14" x14ac:dyDescent="0.25">
      <c r="G7703" s="6">
        <v>41485</v>
      </c>
      <c r="H7703" t="s">
        <v>75</v>
      </c>
      <c r="I7703" t="s">
        <v>17</v>
      </c>
      <c r="J7703">
        <v>0.02</v>
      </c>
      <c r="K7703">
        <v>2</v>
      </c>
      <c r="M7703" s="4">
        <f>ROUND(VLOOKUP(fUnitSales[[#This Row],[Product]],dProducts[],2,0)*(1-fUnitSales[[#This Row],[Discount]])*fUnitSales[[#This Row],[Units]],2)</f>
        <v>39.1</v>
      </c>
      <c r="N7703" s="4" t="str">
        <f>VLOOKUP(fUnitSales[[#This Row],[SalesRep]],dSalesRep[],2,0)</f>
        <v>West</v>
      </c>
    </row>
    <row r="7704" spans="7:14" x14ac:dyDescent="0.25">
      <c r="G7704" s="6">
        <v>41638</v>
      </c>
      <c r="H7704" t="s">
        <v>23</v>
      </c>
      <c r="I7704" t="s">
        <v>31</v>
      </c>
      <c r="J7704">
        <v>1.4999999999999999E-2</v>
      </c>
      <c r="K7704">
        <v>4</v>
      </c>
      <c r="M7704" s="4">
        <f>ROUND(VLOOKUP(fUnitSales[[#This Row],[Product]],dProducts[],2,0)*(1-fUnitSales[[#This Row],[Discount]])*fUnitSales[[#This Row],[Units]],2)</f>
        <v>118.2</v>
      </c>
      <c r="N7704" s="4" t="str">
        <f>VLOOKUP(fUnitSales[[#This Row],[SalesRep]],dSalesRep[],2,0)</f>
        <v>East</v>
      </c>
    </row>
    <row r="7705" spans="7:14" x14ac:dyDescent="0.25">
      <c r="G7705" s="6">
        <v>41980</v>
      </c>
      <c r="H7705" t="s">
        <v>67</v>
      </c>
      <c r="I7705" t="s">
        <v>34</v>
      </c>
      <c r="J7705">
        <v>0</v>
      </c>
      <c r="K7705">
        <v>23</v>
      </c>
      <c r="M7705" s="4">
        <f>ROUND(VLOOKUP(fUnitSales[[#This Row],[Product]],dProducts[],2,0)*(1-fUnitSales[[#This Row],[Discount]])*fUnitSales[[#This Row],[Units]],2)</f>
        <v>540.5</v>
      </c>
      <c r="N7705" s="4" t="str">
        <f>VLOOKUP(fUnitSales[[#This Row],[SalesRep]],dSalesRep[],2,0)</f>
        <v>West</v>
      </c>
    </row>
    <row r="7706" spans="7:14" x14ac:dyDescent="0.25">
      <c r="G7706" s="6">
        <v>41975</v>
      </c>
      <c r="H7706" t="s">
        <v>9</v>
      </c>
      <c r="I7706" t="s">
        <v>18</v>
      </c>
      <c r="J7706">
        <v>0.01</v>
      </c>
      <c r="K7706">
        <v>3</v>
      </c>
      <c r="M7706" s="4">
        <f>ROUND(VLOOKUP(fUnitSales[[#This Row],[Product]],dProducts[],2,0)*(1-fUnitSales[[#This Row],[Discount]])*fUnitSales[[#This Row],[Units]],2)</f>
        <v>68.16</v>
      </c>
      <c r="N7706" s="4" t="str">
        <f>VLOOKUP(fUnitSales[[#This Row],[SalesRep]],dSalesRep[],2,0)</f>
        <v>MidWest</v>
      </c>
    </row>
    <row r="7707" spans="7:14" x14ac:dyDescent="0.25">
      <c r="G7707" s="6">
        <v>41637</v>
      </c>
      <c r="H7707" t="s">
        <v>82</v>
      </c>
      <c r="I7707" t="s">
        <v>42</v>
      </c>
      <c r="J7707">
        <v>0</v>
      </c>
      <c r="K7707">
        <v>3</v>
      </c>
      <c r="M7707" s="4">
        <f>ROUND(VLOOKUP(fUnitSales[[#This Row],[Product]],dProducts[],2,0)*(1-fUnitSales[[#This Row],[Discount]])*fUnitSales[[#This Row],[Units]],2)</f>
        <v>57</v>
      </c>
      <c r="N7707" s="4" t="str">
        <f>VLOOKUP(fUnitSales[[#This Row],[SalesRep]],dSalesRep[],2,0)</f>
        <v>West</v>
      </c>
    </row>
    <row r="7708" spans="7:14" x14ac:dyDescent="0.25">
      <c r="G7708" s="6">
        <v>41998</v>
      </c>
      <c r="H7708" t="s">
        <v>21</v>
      </c>
      <c r="I7708" t="s">
        <v>18</v>
      </c>
      <c r="J7708">
        <v>2.5000000000000001E-2</v>
      </c>
      <c r="K7708">
        <v>1</v>
      </c>
      <c r="M7708" s="4">
        <f>ROUND(VLOOKUP(fUnitSales[[#This Row],[Product]],dProducts[],2,0)*(1-fUnitSales[[#This Row],[Discount]])*fUnitSales[[#This Row],[Units]],2)</f>
        <v>22.38</v>
      </c>
      <c r="N7708" s="4" t="str">
        <f>VLOOKUP(fUnitSales[[#This Row],[SalesRep]],dSalesRep[],2,0)</f>
        <v>West</v>
      </c>
    </row>
    <row r="7709" spans="7:14" x14ac:dyDescent="0.25">
      <c r="G7709" s="6">
        <v>41438</v>
      </c>
      <c r="H7709" t="s">
        <v>49</v>
      </c>
      <c r="I7709" t="s">
        <v>31</v>
      </c>
      <c r="J7709">
        <v>0.01</v>
      </c>
      <c r="K7709">
        <v>2</v>
      </c>
      <c r="M7709" s="4">
        <f>ROUND(VLOOKUP(fUnitSales[[#This Row],[Product]],dProducts[],2,0)*(1-fUnitSales[[#This Row],[Discount]])*fUnitSales[[#This Row],[Units]],2)</f>
        <v>59.4</v>
      </c>
      <c r="N7709" s="4" t="str">
        <f>VLOOKUP(fUnitSales[[#This Row],[SalesRep]],dSalesRep[],2,0)</f>
        <v>West</v>
      </c>
    </row>
    <row r="7710" spans="7:14" x14ac:dyDescent="0.25">
      <c r="G7710" s="6">
        <v>42003</v>
      </c>
      <c r="H7710" t="s">
        <v>41</v>
      </c>
      <c r="I7710" t="s">
        <v>22</v>
      </c>
      <c r="J7710">
        <v>0</v>
      </c>
      <c r="K7710">
        <v>1</v>
      </c>
      <c r="M7710" s="4">
        <f>ROUND(VLOOKUP(fUnitSales[[#This Row],[Product]],dProducts[],2,0)*(1-fUnitSales[[#This Row],[Discount]])*fUnitSales[[#This Row],[Units]],2)</f>
        <v>25</v>
      </c>
      <c r="N7710" s="4" t="str">
        <f>VLOOKUP(fUnitSales[[#This Row],[SalesRep]],dSalesRep[],2,0)</f>
        <v>South</v>
      </c>
    </row>
    <row r="7711" spans="7:14" x14ac:dyDescent="0.25">
      <c r="G7711" s="6">
        <v>41735</v>
      </c>
      <c r="H7711" t="s">
        <v>75</v>
      </c>
      <c r="I7711" t="s">
        <v>12</v>
      </c>
      <c r="J7711">
        <v>1.4999999999999999E-2</v>
      </c>
      <c r="K7711">
        <v>1</v>
      </c>
      <c r="M7711" s="4">
        <f>ROUND(VLOOKUP(fUnitSales[[#This Row],[Product]],dProducts[],2,0)*(1-fUnitSales[[#This Row],[Discount]])*fUnitSales[[#This Row],[Units]],2)</f>
        <v>78.75</v>
      </c>
      <c r="N7711" s="4" t="str">
        <f>VLOOKUP(fUnitSales[[#This Row],[SalesRep]],dSalesRep[],2,0)</f>
        <v>West</v>
      </c>
    </row>
    <row r="7712" spans="7:14" x14ac:dyDescent="0.25">
      <c r="G7712" s="6">
        <v>41278</v>
      </c>
      <c r="H7712" t="s">
        <v>14</v>
      </c>
      <c r="I7712" t="s">
        <v>17</v>
      </c>
      <c r="J7712">
        <v>2.5000000000000001E-2</v>
      </c>
      <c r="K7712">
        <v>6</v>
      </c>
      <c r="M7712" s="4">
        <f>ROUND(VLOOKUP(fUnitSales[[#This Row],[Product]],dProducts[],2,0)*(1-fUnitSales[[#This Row],[Discount]])*fUnitSales[[#This Row],[Units]],2)</f>
        <v>116.71</v>
      </c>
      <c r="N7712" s="4" t="str">
        <f>VLOOKUP(fUnitSales[[#This Row],[SalesRep]],dSalesRep[],2,0)</f>
        <v>West</v>
      </c>
    </row>
    <row r="7713" spans="7:14" x14ac:dyDescent="0.25">
      <c r="G7713" s="6">
        <v>41579</v>
      </c>
      <c r="H7713" t="s">
        <v>54</v>
      </c>
      <c r="I7713" t="s">
        <v>34</v>
      </c>
      <c r="J7713">
        <v>0</v>
      </c>
      <c r="K7713">
        <v>3</v>
      </c>
      <c r="M7713" s="4">
        <f>ROUND(VLOOKUP(fUnitSales[[#This Row],[Product]],dProducts[],2,0)*(1-fUnitSales[[#This Row],[Discount]])*fUnitSales[[#This Row],[Units]],2)</f>
        <v>70.5</v>
      </c>
      <c r="N7713" s="4" t="str">
        <f>VLOOKUP(fUnitSales[[#This Row],[SalesRep]],dSalesRep[],2,0)</f>
        <v>East</v>
      </c>
    </row>
    <row r="7714" spans="7:14" x14ac:dyDescent="0.25">
      <c r="G7714" s="6">
        <v>41945</v>
      </c>
      <c r="H7714" t="s">
        <v>57</v>
      </c>
      <c r="I7714" t="s">
        <v>25</v>
      </c>
      <c r="J7714">
        <v>2.5000000000000001E-2</v>
      </c>
      <c r="K7714">
        <v>3</v>
      </c>
      <c r="M7714" s="4">
        <f>ROUND(VLOOKUP(fUnitSales[[#This Row],[Product]],dProducts[],2,0)*(1-fUnitSales[[#This Row],[Discount]])*fUnitSales[[#This Row],[Units]],2)</f>
        <v>99.45</v>
      </c>
      <c r="N7714" s="4" t="str">
        <f>VLOOKUP(fUnitSales[[#This Row],[SalesRep]],dSalesRep[],2,0)</f>
        <v>South</v>
      </c>
    </row>
    <row r="7715" spans="7:14" x14ac:dyDescent="0.25">
      <c r="G7715" s="6">
        <v>41982</v>
      </c>
      <c r="H7715" t="s">
        <v>14</v>
      </c>
      <c r="I7715" t="s">
        <v>17</v>
      </c>
      <c r="J7715">
        <v>0</v>
      </c>
      <c r="K7715">
        <v>3</v>
      </c>
      <c r="M7715" s="4">
        <f>ROUND(VLOOKUP(fUnitSales[[#This Row],[Product]],dProducts[],2,0)*(1-fUnitSales[[#This Row],[Discount]])*fUnitSales[[#This Row],[Units]],2)</f>
        <v>59.85</v>
      </c>
      <c r="N7715" s="4" t="str">
        <f>VLOOKUP(fUnitSales[[#This Row],[SalesRep]],dSalesRep[],2,0)</f>
        <v>West</v>
      </c>
    </row>
    <row r="7716" spans="7:14" x14ac:dyDescent="0.25">
      <c r="G7716" s="6">
        <v>41993</v>
      </c>
      <c r="H7716" t="s">
        <v>90</v>
      </c>
      <c r="I7716" t="s">
        <v>17</v>
      </c>
      <c r="J7716">
        <v>0.02</v>
      </c>
      <c r="K7716">
        <v>3</v>
      </c>
      <c r="M7716" s="4">
        <f>ROUND(VLOOKUP(fUnitSales[[#This Row],[Product]],dProducts[],2,0)*(1-fUnitSales[[#This Row],[Discount]])*fUnitSales[[#This Row],[Units]],2)</f>
        <v>58.65</v>
      </c>
      <c r="N7716" s="4" t="str">
        <f>VLOOKUP(fUnitSales[[#This Row],[SalesRep]],dSalesRep[],2,0)</f>
        <v>West</v>
      </c>
    </row>
    <row r="7717" spans="7:14" x14ac:dyDescent="0.25">
      <c r="G7717" s="6">
        <v>41996</v>
      </c>
      <c r="H7717" t="s">
        <v>56</v>
      </c>
      <c r="I7717" t="s">
        <v>37</v>
      </c>
      <c r="J7717">
        <v>0</v>
      </c>
      <c r="K7717">
        <v>3</v>
      </c>
      <c r="M7717" s="4">
        <f>ROUND(VLOOKUP(fUnitSales[[#This Row],[Product]],dProducts[],2,0)*(1-fUnitSales[[#This Row],[Discount]])*fUnitSales[[#This Row],[Units]],2)</f>
        <v>75</v>
      </c>
      <c r="N7717" s="4" t="str">
        <f>VLOOKUP(fUnitSales[[#This Row],[SalesRep]],dSalesRep[],2,0)</f>
        <v>West</v>
      </c>
    </row>
    <row r="7718" spans="7:14" x14ac:dyDescent="0.25">
      <c r="G7718" s="6">
        <v>41636</v>
      </c>
      <c r="H7718" t="s">
        <v>79</v>
      </c>
      <c r="I7718" t="s">
        <v>13</v>
      </c>
      <c r="J7718">
        <v>1.4999999999999999E-2</v>
      </c>
      <c r="K7718">
        <v>1</v>
      </c>
      <c r="M7718" s="4">
        <f>ROUND(VLOOKUP(fUnitSales[[#This Row],[Product]],dProducts[],2,0)*(1-fUnitSales[[#This Row],[Discount]])*fUnitSales[[#This Row],[Units]],2)</f>
        <v>22.61</v>
      </c>
      <c r="N7718" s="4" t="str">
        <f>VLOOKUP(fUnitSales[[#This Row],[SalesRep]],dSalesRep[],2,0)</f>
        <v>South</v>
      </c>
    </row>
    <row r="7719" spans="7:14" x14ac:dyDescent="0.25">
      <c r="G7719" s="6">
        <v>41982</v>
      </c>
      <c r="H7719" t="s">
        <v>82</v>
      </c>
      <c r="I7719" t="s">
        <v>17</v>
      </c>
      <c r="J7719">
        <v>2.5000000000000001E-2</v>
      </c>
      <c r="K7719">
        <v>2</v>
      </c>
      <c r="M7719" s="4">
        <f>ROUND(VLOOKUP(fUnitSales[[#This Row],[Product]],dProducts[],2,0)*(1-fUnitSales[[#This Row],[Discount]])*fUnitSales[[#This Row],[Units]],2)</f>
        <v>38.9</v>
      </c>
      <c r="N7719" s="4" t="str">
        <f>VLOOKUP(fUnitSales[[#This Row],[SalesRep]],dSalesRep[],2,0)</f>
        <v>West</v>
      </c>
    </row>
    <row r="7720" spans="7:14" x14ac:dyDescent="0.25">
      <c r="G7720" s="6">
        <v>41904</v>
      </c>
      <c r="H7720" t="s">
        <v>30</v>
      </c>
      <c r="I7720" t="s">
        <v>13</v>
      </c>
      <c r="J7720">
        <v>2.5000000000000001E-2</v>
      </c>
      <c r="K7720">
        <v>6</v>
      </c>
      <c r="M7720" s="4">
        <f>ROUND(VLOOKUP(fUnitSales[[#This Row],[Product]],dProducts[],2,0)*(1-fUnitSales[[#This Row],[Discount]])*fUnitSales[[#This Row],[Units]],2)</f>
        <v>134.26</v>
      </c>
      <c r="N7720" s="4" t="str">
        <f>VLOOKUP(fUnitSales[[#This Row],[SalesRep]],dSalesRep[],2,0)</f>
        <v>East</v>
      </c>
    </row>
    <row r="7721" spans="7:14" x14ac:dyDescent="0.25">
      <c r="G7721" s="6">
        <v>41954</v>
      </c>
      <c r="H7721" t="s">
        <v>95</v>
      </c>
      <c r="I7721" t="s">
        <v>12</v>
      </c>
      <c r="J7721">
        <v>0</v>
      </c>
      <c r="K7721">
        <v>3</v>
      </c>
      <c r="M7721" s="4">
        <f>ROUND(VLOOKUP(fUnitSales[[#This Row],[Product]],dProducts[],2,0)*(1-fUnitSales[[#This Row],[Discount]])*fUnitSales[[#This Row],[Units]],2)</f>
        <v>239.85</v>
      </c>
      <c r="N7721" s="4" t="str">
        <f>VLOOKUP(fUnitSales[[#This Row],[SalesRep]],dSalesRep[],2,0)</f>
        <v>South</v>
      </c>
    </row>
    <row r="7722" spans="7:14" x14ac:dyDescent="0.25">
      <c r="G7722" s="6">
        <v>41939</v>
      </c>
      <c r="H7722" t="s">
        <v>41</v>
      </c>
      <c r="I7722" t="s">
        <v>13</v>
      </c>
      <c r="J7722">
        <v>0.03</v>
      </c>
      <c r="K7722">
        <v>2</v>
      </c>
      <c r="M7722" s="4">
        <f>ROUND(VLOOKUP(fUnitSales[[#This Row],[Product]],dProducts[],2,0)*(1-fUnitSales[[#This Row],[Discount]])*fUnitSales[[#This Row],[Units]],2)</f>
        <v>44.52</v>
      </c>
      <c r="N7722" s="4" t="str">
        <f>VLOOKUP(fUnitSales[[#This Row],[SalesRep]],dSalesRep[],2,0)</f>
        <v>South</v>
      </c>
    </row>
    <row r="7723" spans="7:14" x14ac:dyDescent="0.25">
      <c r="G7723" s="6">
        <v>41975</v>
      </c>
      <c r="H7723" t="s">
        <v>90</v>
      </c>
      <c r="I7723" t="s">
        <v>22</v>
      </c>
      <c r="J7723">
        <v>0.03</v>
      </c>
      <c r="K7723">
        <v>3</v>
      </c>
      <c r="M7723" s="4">
        <f>ROUND(VLOOKUP(fUnitSales[[#This Row],[Product]],dProducts[],2,0)*(1-fUnitSales[[#This Row],[Discount]])*fUnitSales[[#This Row],[Units]],2)</f>
        <v>72.75</v>
      </c>
      <c r="N7723" s="4" t="str">
        <f>VLOOKUP(fUnitSales[[#This Row],[SalesRep]],dSalesRep[],2,0)</f>
        <v>West</v>
      </c>
    </row>
    <row r="7724" spans="7:14" x14ac:dyDescent="0.25">
      <c r="G7724" s="6">
        <v>41767</v>
      </c>
      <c r="H7724" t="s">
        <v>50</v>
      </c>
      <c r="I7724" t="s">
        <v>18</v>
      </c>
      <c r="J7724">
        <v>0</v>
      </c>
      <c r="K7724">
        <v>3</v>
      </c>
      <c r="M7724" s="4">
        <f>ROUND(VLOOKUP(fUnitSales[[#This Row],[Product]],dProducts[],2,0)*(1-fUnitSales[[#This Row],[Discount]])*fUnitSales[[#This Row],[Units]],2)</f>
        <v>68.849999999999994</v>
      </c>
      <c r="N7724" s="4" t="str">
        <f>VLOOKUP(fUnitSales[[#This Row],[SalesRep]],dSalesRep[],2,0)</f>
        <v>MidWest</v>
      </c>
    </row>
    <row r="7725" spans="7:14" x14ac:dyDescent="0.25">
      <c r="G7725" s="6">
        <v>41583</v>
      </c>
      <c r="H7725" t="s">
        <v>74</v>
      </c>
      <c r="I7725" t="s">
        <v>13</v>
      </c>
      <c r="J7725">
        <v>0</v>
      </c>
      <c r="K7725">
        <v>1</v>
      </c>
      <c r="M7725" s="4">
        <f>ROUND(VLOOKUP(fUnitSales[[#This Row],[Product]],dProducts[],2,0)*(1-fUnitSales[[#This Row],[Discount]])*fUnitSales[[#This Row],[Units]],2)</f>
        <v>22.95</v>
      </c>
      <c r="N7725" s="4" t="str">
        <f>VLOOKUP(fUnitSales[[#This Row],[SalesRep]],dSalesRep[],2,0)</f>
        <v>MidWest</v>
      </c>
    </row>
    <row r="7726" spans="7:14" x14ac:dyDescent="0.25">
      <c r="G7726" s="6">
        <v>41982</v>
      </c>
      <c r="H7726" t="s">
        <v>60</v>
      </c>
      <c r="I7726" t="s">
        <v>25</v>
      </c>
      <c r="J7726">
        <v>1.4999999999999999E-2</v>
      </c>
      <c r="K7726">
        <v>2</v>
      </c>
      <c r="M7726" s="4">
        <f>ROUND(VLOOKUP(fUnitSales[[#This Row],[Product]],dProducts[],2,0)*(1-fUnitSales[[#This Row],[Discount]])*fUnitSales[[#This Row],[Units]],2)</f>
        <v>66.98</v>
      </c>
      <c r="N7726" s="4" t="str">
        <f>VLOOKUP(fUnitSales[[#This Row],[SalesRep]],dSalesRep[],2,0)</f>
        <v>South</v>
      </c>
    </row>
    <row r="7727" spans="7:14" x14ac:dyDescent="0.25">
      <c r="G7727" s="6">
        <v>41837</v>
      </c>
      <c r="H7727" t="s">
        <v>62</v>
      </c>
      <c r="I7727" t="s">
        <v>13</v>
      </c>
      <c r="J7727">
        <v>0.02</v>
      </c>
      <c r="K7727">
        <v>3</v>
      </c>
      <c r="M7727" s="4">
        <f>ROUND(VLOOKUP(fUnitSales[[#This Row],[Product]],dProducts[],2,0)*(1-fUnitSales[[#This Row],[Discount]])*fUnitSales[[#This Row],[Units]],2)</f>
        <v>67.47</v>
      </c>
      <c r="N7727" s="4" t="str">
        <f>VLOOKUP(fUnitSales[[#This Row],[SalesRep]],dSalesRep[],2,0)</f>
        <v>East</v>
      </c>
    </row>
    <row r="7728" spans="7:14" x14ac:dyDescent="0.25">
      <c r="G7728" s="6">
        <v>41814</v>
      </c>
      <c r="H7728" t="s">
        <v>74</v>
      </c>
      <c r="I7728" t="s">
        <v>25</v>
      </c>
      <c r="J7728">
        <v>0.03</v>
      </c>
      <c r="K7728">
        <v>1</v>
      </c>
      <c r="M7728" s="4">
        <f>ROUND(VLOOKUP(fUnitSales[[#This Row],[Product]],dProducts[],2,0)*(1-fUnitSales[[#This Row],[Discount]])*fUnitSales[[#This Row],[Units]],2)</f>
        <v>32.979999999999997</v>
      </c>
      <c r="N7728" s="4" t="str">
        <f>VLOOKUP(fUnitSales[[#This Row],[SalesRep]],dSalesRep[],2,0)</f>
        <v>MidWest</v>
      </c>
    </row>
    <row r="7729" spans="7:14" x14ac:dyDescent="0.25">
      <c r="G7729" s="6">
        <v>41620</v>
      </c>
      <c r="H7729" t="s">
        <v>56</v>
      </c>
      <c r="I7729" t="s">
        <v>22</v>
      </c>
      <c r="J7729">
        <v>0</v>
      </c>
      <c r="K7729">
        <v>1</v>
      </c>
      <c r="M7729" s="4">
        <f>ROUND(VLOOKUP(fUnitSales[[#This Row],[Product]],dProducts[],2,0)*(1-fUnitSales[[#This Row],[Discount]])*fUnitSales[[#This Row],[Units]],2)</f>
        <v>25</v>
      </c>
      <c r="N7729" s="4" t="str">
        <f>VLOOKUP(fUnitSales[[#This Row],[SalesRep]],dSalesRep[],2,0)</f>
        <v>West</v>
      </c>
    </row>
    <row r="7730" spans="7:14" x14ac:dyDescent="0.25">
      <c r="G7730" s="6">
        <v>41614</v>
      </c>
      <c r="H7730" t="s">
        <v>86</v>
      </c>
      <c r="I7730" t="s">
        <v>18</v>
      </c>
      <c r="J7730">
        <v>0</v>
      </c>
      <c r="K7730">
        <v>17</v>
      </c>
      <c r="M7730" s="4">
        <f>ROUND(VLOOKUP(fUnitSales[[#This Row],[Product]],dProducts[],2,0)*(1-fUnitSales[[#This Row],[Discount]])*fUnitSales[[#This Row],[Units]],2)</f>
        <v>390.15</v>
      </c>
      <c r="N7730" s="4" t="str">
        <f>VLOOKUP(fUnitSales[[#This Row],[SalesRep]],dSalesRep[],2,0)</f>
        <v>West</v>
      </c>
    </row>
    <row r="7731" spans="7:14" x14ac:dyDescent="0.25">
      <c r="G7731" s="6">
        <v>41471</v>
      </c>
      <c r="H7731" t="s">
        <v>27</v>
      </c>
      <c r="I7731" t="s">
        <v>8</v>
      </c>
      <c r="J7731">
        <v>2.5000000000000001E-2</v>
      </c>
      <c r="K7731">
        <v>4</v>
      </c>
      <c r="M7731" s="4">
        <f>ROUND(VLOOKUP(fUnitSales[[#This Row],[Product]],dProducts[],2,0)*(1-fUnitSales[[#This Row],[Discount]])*fUnitSales[[#This Row],[Units]],2)</f>
        <v>81.900000000000006</v>
      </c>
      <c r="N7731" s="4" t="str">
        <f>VLOOKUP(fUnitSales[[#This Row],[SalesRep]],dSalesRep[],2,0)</f>
        <v>MidWest</v>
      </c>
    </row>
    <row r="7732" spans="7:14" x14ac:dyDescent="0.25">
      <c r="G7732" s="6">
        <v>41624</v>
      </c>
      <c r="H7732" t="s">
        <v>75</v>
      </c>
      <c r="I7732" t="s">
        <v>37</v>
      </c>
      <c r="J7732">
        <v>0</v>
      </c>
      <c r="K7732">
        <v>2</v>
      </c>
      <c r="M7732" s="4">
        <f>ROUND(VLOOKUP(fUnitSales[[#This Row],[Product]],dProducts[],2,0)*(1-fUnitSales[[#This Row],[Discount]])*fUnitSales[[#This Row],[Units]],2)</f>
        <v>50</v>
      </c>
      <c r="N7732" s="4" t="str">
        <f>VLOOKUP(fUnitSales[[#This Row],[SalesRep]],dSalesRep[],2,0)</f>
        <v>West</v>
      </c>
    </row>
    <row r="7733" spans="7:14" x14ac:dyDescent="0.25">
      <c r="G7733" s="6">
        <v>42002</v>
      </c>
      <c r="H7733" t="s">
        <v>21</v>
      </c>
      <c r="I7733" t="s">
        <v>18</v>
      </c>
      <c r="J7733">
        <v>0</v>
      </c>
      <c r="K7733">
        <v>2</v>
      </c>
      <c r="M7733" s="4">
        <f>ROUND(VLOOKUP(fUnitSales[[#This Row],[Product]],dProducts[],2,0)*(1-fUnitSales[[#This Row],[Discount]])*fUnitSales[[#This Row],[Units]],2)</f>
        <v>45.9</v>
      </c>
      <c r="N7733" s="4" t="str">
        <f>VLOOKUP(fUnitSales[[#This Row],[SalesRep]],dSalesRep[],2,0)</f>
        <v>West</v>
      </c>
    </row>
    <row r="7734" spans="7:14" x14ac:dyDescent="0.25">
      <c r="G7734" s="6">
        <v>41849</v>
      </c>
      <c r="H7734" t="s">
        <v>44</v>
      </c>
      <c r="I7734" t="s">
        <v>42</v>
      </c>
      <c r="J7734">
        <v>0</v>
      </c>
      <c r="K7734">
        <v>3</v>
      </c>
      <c r="M7734" s="4">
        <f>ROUND(VLOOKUP(fUnitSales[[#This Row],[Product]],dProducts[],2,0)*(1-fUnitSales[[#This Row],[Discount]])*fUnitSales[[#This Row],[Units]],2)</f>
        <v>57</v>
      </c>
      <c r="N7734" s="4" t="str">
        <f>VLOOKUP(fUnitSales[[#This Row],[SalesRep]],dSalesRep[],2,0)</f>
        <v>MidWest</v>
      </c>
    </row>
    <row r="7735" spans="7:14" x14ac:dyDescent="0.25">
      <c r="G7735" s="6">
        <v>41585</v>
      </c>
      <c r="H7735" t="s">
        <v>90</v>
      </c>
      <c r="I7735" t="s">
        <v>37</v>
      </c>
      <c r="J7735">
        <v>0</v>
      </c>
      <c r="K7735">
        <v>3</v>
      </c>
      <c r="M7735" s="4">
        <f>ROUND(VLOOKUP(fUnitSales[[#This Row],[Product]],dProducts[],2,0)*(1-fUnitSales[[#This Row],[Discount]])*fUnitSales[[#This Row],[Units]],2)</f>
        <v>75</v>
      </c>
      <c r="N7735" s="4" t="str">
        <f>VLOOKUP(fUnitSales[[#This Row],[SalesRep]],dSalesRep[],2,0)</f>
        <v>West</v>
      </c>
    </row>
    <row r="7736" spans="7:14" x14ac:dyDescent="0.25">
      <c r="G7736" s="6">
        <v>41606</v>
      </c>
      <c r="H7736" t="s">
        <v>41</v>
      </c>
      <c r="I7736" t="s">
        <v>18</v>
      </c>
      <c r="J7736">
        <v>0.01</v>
      </c>
      <c r="K7736">
        <v>4</v>
      </c>
      <c r="M7736" s="4">
        <f>ROUND(VLOOKUP(fUnitSales[[#This Row],[Product]],dProducts[],2,0)*(1-fUnitSales[[#This Row],[Discount]])*fUnitSales[[#This Row],[Units]],2)</f>
        <v>90.88</v>
      </c>
      <c r="N7736" s="4" t="str">
        <f>VLOOKUP(fUnitSales[[#This Row],[SalesRep]],dSalesRep[],2,0)</f>
        <v>South</v>
      </c>
    </row>
    <row r="7737" spans="7:14" x14ac:dyDescent="0.25">
      <c r="G7737" s="6">
        <v>41612</v>
      </c>
      <c r="H7737" t="s">
        <v>81</v>
      </c>
      <c r="I7737" t="s">
        <v>13</v>
      </c>
      <c r="J7737">
        <v>0.01</v>
      </c>
      <c r="K7737">
        <v>3</v>
      </c>
      <c r="M7737" s="4">
        <f>ROUND(VLOOKUP(fUnitSales[[#This Row],[Product]],dProducts[],2,0)*(1-fUnitSales[[#This Row],[Discount]])*fUnitSales[[#This Row],[Units]],2)</f>
        <v>68.16</v>
      </c>
      <c r="N7737" s="4" t="str">
        <f>VLOOKUP(fUnitSales[[#This Row],[SalesRep]],dSalesRep[],2,0)</f>
        <v>East</v>
      </c>
    </row>
    <row r="7738" spans="7:14" x14ac:dyDescent="0.25">
      <c r="G7738" s="6">
        <v>41585</v>
      </c>
      <c r="H7738" t="s">
        <v>52</v>
      </c>
      <c r="I7738" t="s">
        <v>18</v>
      </c>
      <c r="J7738">
        <v>2.5000000000000001E-2</v>
      </c>
      <c r="K7738">
        <v>2</v>
      </c>
      <c r="M7738" s="4">
        <f>ROUND(VLOOKUP(fUnitSales[[#This Row],[Product]],dProducts[],2,0)*(1-fUnitSales[[#This Row],[Discount]])*fUnitSales[[#This Row],[Units]],2)</f>
        <v>44.75</v>
      </c>
      <c r="N7738" s="4" t="str">
        <f>VLOOKUP(fUnitSales[[#This Row],[SalesRep]],dSalesRep[],2,0)</f>
        <v>South</v>
      </c>
    </row>
    <row r="7739" spans="7:14" x14ac:dyDescent="0.25">
      <c r="G7739" s="6">
        <v>41807</v>
      </c>
      <c r="H7739" t="s">
        <v>77</v>
      </c>
      <c r="I7739" t="s">
        <v>12</v>
      </c>
      <c r="J7739">
        <v>2.5000000000000001E-2</v>
      </c>
      <c r="K7739">
        <v>11</v>
      </c>
      <c r="M7739" s="4">
        <f>ROUND(VLOOKUP(fUnitSales[[#This Row],[Product]],dProducts[],2,0)*(1-fUnitSales[[#This Row],[Discount]])*fUnitSales[[#This Row],[Units]],2)</f>
        <v>857.46</v>
      </c>
      <c r="N7739" s="4" t="str">
        <f>VLOOKUP(fUnitSales[[#This Row],[SalesRep]],dSalesRep[],2,0)</f>
        <v>MidWest</v>
      </c>
    </row>
    <row r="7740" spans="7:14" x14ac:dyDescent="0.25">
      <c r="G7740" s="6">
        <v>41947</v>
      </c>
      <c r="H7740" t="s">
        <v>54</v>
      </c>
      <c r="I7740" t="s">
        <v>13</v>
      </c>
      <c r="J7740">
        <v>2.5000000000000001E-2</v>
      </c>
      <c r="K7740">
        <v>3</v>
      </c>
      <c r="M7740" s="4">
        <f>ROUND(VLOOKUP(fUnitSales[[#This Row],[Product]],dProducts[],2,0)*(1-fUnitSales[[#This Row],[Discount]])*fUnitSales[[#This Row],[Units]],2)</f>
        <v>67.13</v>
      </c>
      <c r="N7740" s="4" t="str">
        <f>VLOOKUP(fUnitSales[[#This Row],[SalesRep]],dSalesRep[],2,0)</f>
        <v>East</v>
      </c>
    </row>
    <row r="7741" spans="7:14" x14ac:dyDescent="0.25">
      <c r="G7741" s="6">
        <v>41595</v>
      </c>
      <c r="H7741" t="s">
        <v>69</v>
      </c>
      <c r="I7741" t="s">
        <v>17</v>
      </c>
      <c r="J7741">
        <v>0</v>
      </c>
      <c r="K7741">
        <v>2</v>
      </c>
      <c r="M7741" s="4">
        <f>ROUND(VLOOKUP(fUnitSales[[#This Row],[Product]],dProducts[],2,0)*(1-fUnitSales[[#This Row],[Discount]])*fUnitSales[[#This Row],[Units]],2)</f>
        <v>39.9</v>
      </c>
      <c r="N7741" s="4" t="str">
        <f>VLOOKUP(fUnitSales[[#This Row],[SalesRep]],dSalesRep[],2,0)</f>
        <v>MidWest</v>
      </c>
    </row>
    <row r="7742" spans="7:14" x14ac:dyDescent="0.25">
      <c r="G7742" s="6">
        <v>42000</v>
      </c>
      <c r="H7742" t="s">
        <v>30</v>
      </c>
      <c r="I7742" t="s">
        <v>22</v>
      </c>
      <c r="J7742">
        <v>2.5000000000000001E-2</v>
      </c>
      <c r="K7742">
        <v>2</v>
      </c>
      <c r="M7742" s="4">
        <f>ROUND(VLOOKUP(fUnitSales[[#This Row],[Product]],dProducts[],2,0)*(1-fUnitSales[[#This Row],[Discount]])*fUnitSales[[#This Row],[Units]],2)</f>
        <v>48.75</v>
      </c>
      <c r="N7742" s="4" t="str">
        <f>VLOOKUP(fUnitSales[[#This Row],[SalesRep]],dSalesRep[],2,0)</f>
        <v>East</v>
      </c>
    </row>
    <row r="7743" spans="7:14" x14ac:dyDescent="0.25">
      <c r="G7743" s="6">
        <v>41599</v>
      </c>
      <c r="H7743" t="s">
        <v>49</v>
      </c>
      <c r="I7743" t="s">
        <v>34</v>
      </c>
      <c r="J7743">
        <v>0.01</v>
      </c>
      <c r="K7743">
        <v>3</v>
      </c>
      <c r="M7743" s="4">
        <f>ROUND(VLOOKUP(fUnitSales[[#This Row],[Product]],dProducts[],2,0)*(1-fUnitSales[[#This Row],[Discount]])*fUnitSales[[#This Row],[Units]],2)</f>
        <v>69.8</v>
      </c>
      <c r="N7743" s="4" t="str">
        <f>VLOOKUP(fUnitSales[[#This Row],[SalesRep]],dSalesRep[],2,0)</f>
        <v>West</v>
      </c>
    </row>
    <row r="7744" spans="7:14" x14ac:dyDescent="0.25">
      <c r="G7744" s="6">
        <v>41962</v>
      </c>
      <c r="H7744" t="s">
        <v>74</v>
      </c>
      <c r="I7744" t="s">
        <v>18</v>
      </c>
      <c r="J7744">
        <v>0</v>
      </c>
      <c r="K7744">
        <v>2</v>
      </c>
      <c r="M7744" s="4">
        <f>ROUND(VLOOKUP(fUnitSales[[#This Row],[Product]],dProducts[],2,0)*(1-fUnitSales[[#This Row],[Discount]])*fUnitSales[[#This Row],[Units]],2)</f>
        <v>45.9</v>
      </c>
      <c r="N7744" s="4" t="str">
        <f>VLOOKUP(fUnitSales[[#This Row],[SalesRep]],dSalesRep[],2,0)</f>
        <v>MidWest</v>
      </c>
    </row>
    <row r="7745" spans="7:14" x14ac:dyDescent="0.25">
      <c r="G7745" s="6">
        <v>41533</v>
      </c>
      <c r="H7745" t="s">
        <v>41</v>
      </c>
      <c r="I7745" t="s">
        <v>13</v>
      </c>
      <c r="J7745">
        <v>0.01</v>
      </c>
      <c r="K7745">
        <v>2</v>
      </c>
      <c r="M7745" s="4">
        <f>ROUND(VLOOKUP(fUnitSales[[#This Row],[Product]],dProducts[],2,0)*(1-fUnitSales[[#This Row],[Discount]])*fUnitSales[[#This Row],[Units]],2)</f>
        <v>45.44</v>
      </c>
      <c r="N7745" s="4" t="str">
        <f>VLOOKUP(fUnitSales[[#This Row],[SalesRep]],dSalesRep[],2,0)</f>
        <v>South</v>
      </c>
    </row>
    <row r="7746" spans="7:14" x14ac:dyDescent="0.25">
      <c r="G7746" s="6">
        <v>41681</v>
      </c>
      <c r="H7746" t="s">
        <v>81</v>
      </c>
      <c r="I7746" t="s">
        <v>31</v>
      </c>
      <c r="J7746">
        <v>0</v>
      </c>
      <c r="K7746">
        <v>2</v>
      </c>
      <c r="M7746" s="4">
        <f>ROUND(VLOOKUP(fUnitSales[[#This Row],[Product]],dProducts[],2,0)*(1-fUnitSales[[#This Row],[Discount]])*fUnitSales[[#This Row],[Units]],2)</f>
        <v>60</v>
      </c>
      <c r="N7746" s="4" t="str">
        <f>VLOOKUP(fUnitSales[[#This Row],[SalesRep]],dSalesRep[],2,0)</f>
        <v>East</v>
      </c>
    </row>
    <row r="7747" spans="7:14" x14ac:dyDescent="0.25">
      <c r="G7747" s="6">
        <v>41580</v>
      </c>
      <c r="H7747" t="s">
        <v>59</v>
      </c>
      <c r="I7747" t="s">
        <v>13</v>
      </c>
      <c r="J7747">
        <v>0.02</v>
      </c>
      <c r="K7747">
        <v>2</v>
      </c>
      <c r="M7747" s="4">
        <f>ROUND(VLOOKUP(fUnitSales[[#This Row],[Product]],dProducts[],2,0)*(1-fUnitSales[[#This Row],[Discount]])*fUnitSales[[#This Row],[Units]],2)</f>
        <v>44.98</v>
      </c>
      <c r="N7747" s="4" t="str">
        <f>VLOOKUP(fUnitSales[[#This Row],[SalesRep]],dSalesRep[],2,0)</f>
        <v>East</v>
      </c>
    </row>
    <row r="7748" spans="7:14" x14ac:dyDescent="0.25">
      <c r="G7748" s="6">
        <v>41981</v>
      </c>
      <c r="H7748" t="s">
        <v>83</v>
      </c>
      <c r="I7748" t="s">
        <v>17</v>
      </c>
      <c r="J7748">
        <v>0</v>
      </c>
      <c r="K7748">
        <v>3</v>
      </c>
      <c r="M7748" s="4">
        <f>ROUND(VLOOKUP(fUnitSales[[#This Row],[Product]],dProducts[],2,0)*(1-fUnitSales[[#This Row],[Discount]])*fUnitSales[[#This Row],[Units]],2)</f>
        <v>59.85</v>
      </c>
      <c r="N7748" s="4" t="str">
        <f>VLOOKUP(fUnitSales[[#This Row],[SalesRep]],dSalesRep[],2,0)</f>
        <v>South</v>
      </c>
    </row>
    <row r="7749" spans="7:14" x14ac:dyDescent="0.25">
      <c r="G7749" s="6">
        <v>41985</v>
      </c>
      <c r="H7749" t="s">
        <v>40</v>
      </c>
      <c r="I7749" t="s">
        <v>17</v>
      </c>
      <c r="J7749">
        <v>0.01</v>
      </c>
      <c r="K7749">
        <v>1</v>
      </c>
      <c r="M7749" s="4">
        <f>ROUND(VLOOKUP(fUnitSales[[#This Row],[Product]],dProducts[],2,0)*(1-fUnitSales[[#This Row],[Discount]])*fUnitSales[[#This Row],[Units]],2)</f>
        <v>19.75</v>
      </c>
      <c r="N7749" s="4" t="str">
        <f>VLOOKUP(fUnitSales[[#This Row],[SalesRep]],dSalesRep[],2,0)</f>
        <v>East</v>
      </c>
    </row>
    <row r="7750" spans="7:14" x14ac:dyDescent="0.25">
      <c r="G7750" s="6">
        <v>41285</v>
      </c>
      <c r="H7750" t="s">
        <v>11</v>
      </c>
      <c r="I7750" t="s">
        <v>12</v>
      </c>
      <c r="J7750">
        <v>0.02</v>
      </c>
      <c r="K7750">
        <v>1</v>
      </c>
      <c r="M7750" s="4">
        <f>ROUND(VLOOKUP(fUnitSales[[#This Row],[Product]],dProducts[],2,0)*(1-fUnitSales[[#This Row],[Discount]])*fUnitSales[[#This Row],[Units]],2)</f>
        <v>78.349999999999994</v>
      </c>
      <c r="N7750" s="4" t="str">
        <f>VLOOKUP(fUnitSales[[#This Row],[SalesRep]],dSalesRep[],2,0)</f>
        <v>West</v>
      </c>
    </row>
    <row r="7751" spans="7:14" x14ac:dyDescent="0.25">
      <c r="G7751" s="6">
        <v>41972</v>
      </c>
      <c r="H7751" t="s">
        <v>40</v>
      </c>
      <c r="I7751" t="s">
        <v>22</v>
      </c>
      <c r="J7751">
        <v>2.5000000000000001E-2</v>
      </c>
      <c r="K7751">
        <v>1</v>
      </c>
      <c r="M7751" s="4">
        <f>ROUND(VLOOKUP(fUnitSales[[#This Row],[Product]],dProducts[],2,0)*(1-fUnitSales[[#This Row],[Discount]])*fUnitSales[[#This Row],[Units]],2)</f>
        <v>24.38</v>
      </c>
      <c r="N7751" s="4" t="str">
        <f>VLOOKUP(fUnitSales[[#This Row],[SalesRep]],dSalesRep[],2,0)</f>
        <v>East</v>
      </c>
    </row>
    <row r="7752" spans="7:14" x14ac:dyDescent="0.25">
      <c r="G7752" s="6">
        <v>41854</v>
      </c>
      <c r="H7752" t="s">
        <v>84</v>
      </c>
      <c r="I7752" t="s">
        <v>13</v>
      </c>
      <c r="J7752">
        <v>0.03</v>
      </c>
      <c r="K7752">
        <v>2</v>
      </c>
      <c r="M7752" s="4">
        <f>ROUND(VLOOKUP(fUnitSales[[#This Row],[Product]],dProducts[],2,0)*(1-fUnitSales[[#This Row],[Discount]])*fUnitSales[[#This Row],[Units]],2)</f>
        <v>44.52</v>
      </c>
      <c r="N7752" s="4" t="str">
        <f>VLOOKUP(fUnitSales[[#This Row],[SalesRep]],dSalesRep[],2,0)</f>
        <v>East</v>
      </c>
    </row>
    <row r="7753" spans="7:14" x14ac:dyDescent="0.25">
      <c r="G7753" s="6">
        <v>41974</v>
      </c>
      <c r="H7753" t="s">
        <v>83</v>
      </c>
      <c r="I7753" t="s">
        <v>8</v>
      </c>
      <c r="J7753">
        <v>0.02</v>
      </c>
      <c r="K7753">
        <v>3</v>
      </c>
      <c r="M7753" s="4">
        <f>ROUND(VLOOKUP(fUnitSales[[#This Row],[Product]],dProducts[],2,0)*(1-fUnitSales[[#This Row],[Discount]])*fUnitSales[[#This Row],[Units]],2)</f>
        <v>61.74</v>
      </c>
      <c r="N7753" s="4" t="str">
        <f>VLOOKUP(fUnitSales[[#This Row],[SalesRep]],dSalesRep[],2,0)</f>
        <v>South</v>
      </c>
    </row>
    <row r="7754" spans="7:14" x14ac:dyDescent="0.25">
      <c r="G7754" s="6">
        <v>41568</v>
      </c>
      <c r="H7754" t="s">
        <v>85</v>
      </c>
      <c r="I7754" t="s">
        <v>34</v>
      </c>
      <c r="J7754">
        <v>0.03</v>
      </c>
      <c r="K7754">
        <v>1</v>
      </c>
      <c r="M7754" s="4">
        <f>ROUND(VLOOKUP(fUnitSales[[#This Row],[Product]],dProducts[],2,0)*(1-fUnitSales[[#This Row],[Discount]])*fUnitSales[[#This Row],[Units]],2)</f>
        <v>22.8</v>
      </c>
      <c r="N7754" s="4" t="str">
        <f>VLOOKUP(fUnitSales[[#This Row],[SalesRep]],dSalesRep[],2,0)</f>
        <v>West</v>
      </c>
    </row>
    <row r="7755" spans="7:14" x14ac:dyDescent="0.25">
      <c r="G7755" s="6">
        <v>41627</v>
      </c>
      <c r="H7755" t="s">
        <v>29</v>
      </c>
      <c r="I7755" t="s">
        <v>22</v>
      </c>
      <c r="J7755">
        <v>0.02</v>
      </c>
      <c r="K7755">
        <v>1</v>
      </c>
      <c r="M7755" s="4">
        <f>ROUND(VLOOKUP(fUnitSales[[#This Row],[Product]],dProducts[],2,0)*(1-fUnitSales[[#This Row],[Discount]])*fUnitSales[[#This Row],[Units]],2)</f>
        <v>24.5</v>
      </c>
      <c r="N7755" s="4" t="str">
        <f>VLOOKUP(fUnitSales[[#This Row],[SalesRep]],dSalesRep[],2,0)</f>
        <v>MidWest</v>
      </c>
    </row>
    <row r="7756" spans="7:14" x14ac:dyDescent="0.25">
      <c r="G7756" s="6">
        <v>41966</v>
      </c>
      <c r="H7756" t="s">
        <v>41</v>
      </c>
      <c r="I7756" t="s">
        <v>37</v>
      </c>
      <c r="J7756">
        <v>1.4999999999999999E-2</v>
      </c>
      <c r="K7756">
        <v>3</v>
      </c>
      <c r="M7756" s="4">
        <f>ROUND(VLOOKUP(fUnitSales[[#This Row],[Product]],dProducts[],2,0)*(1-fUnitSales[[#This Row],[Discount]])*fUnitSales[[#This Row],[Units]],2)</f>
        <v>73.88</v>
      </c>
      <c r="N7756" s="4" t="str">
        <f>VLOOKUP(fUnitSales[[#This Row],[SalesRep]],dSalesRep[],2,0)</f>
        <v>South</v>
      </c>
    </row>
    <row r="7757" spans="7:14" x14ac:dyDescent="0.25">
      <c r="G7757" s="6">
        <v>41404</v>
      </c>
      <c r="H7757" t="s">
        <v>82</v>
      </c>
      <c r="I7757" t="s">
        <v>31</v>
      </c>
      <c r="J7757">
        <v>0</v>
      </c>
      <c r="K7757">
        <v>1</v>
      </c>
      <c r="M7757" s="4">
        <f>ROUND(VLOOKUP(fUnitSales[[#This Row],[Product]],dProducts[],2,0)*(1-fUnitSales[[#This Row],[Discount]])*fUnitSales[[#This Row],[Units]],2)</f>
        <v>30</v>
      </c>
      <c r="N7757" s="4" t="str">
        <f>VLOOKUP(fUnitSales[[#This Row],[SalesRep]],dSalesRep[],2,0)</f>
        <v>West</v>
      </c>
    </row>
    <row r="7758" spans="7:14" x14ac:dyDescent="0.25">
      <c r="G7758" s="6">
        <v>41638</v>
      </c>
      <c r="H7758" t="s">
        <v>87</v>
      </c>
      <c r="I7758" t="s">
        <v>17</v>
      </c>
      <c r="J7758">
        <v>0</v>
      </c>
      <c r="K7758">
        <v>3</v>
      </c>
      <c r="M7758" s="4">
        <f>ROUND(VLOOKUP(fUnitSales[[#This Row],[Product]],dProducts[],2,0)*(1-fUnitSales[[#This Row],[Discount]])*fUnitSales[[#This Row],[Units]],2)</f>
        <v>59.85</v>
      </c>
      <c r="N7758" s="4" t="str">
        <f>VLOOKUP(fUnitSales[[#This Row],[SalesRep]],dSalesRep[],2,0)</f>
        <v>South</v>
      </c>
    </row>
    <row r="7759" spans="7:14" x14ac:dyDescent="0.25">
      <c r="G7759" s="6">
        <v>41598</v>
      </c>
      <c r="H7759" t="s">
        <v>14</v>
      </c>
      <c r="I7759" t="s">
        <v>34</v>
      </c>
      <c r="J7759">
        <v>0</v>
      </c>
      <c r="K7759">
        <v>3</v>
      </c>
      <c r="M7759" s="4">
        <f>ROUND(VLOOKUP(fUnitSales[[#This Row],[Product]],dProducts[],2,0)*(1-fUnitSales[[#This Row],[Discount]])*fUnitSales[[#This Row],[Units]],2)</f>
        <v>70.5</v>
      </c>
      <c r="N7759" s="4" t="str">
        <f>VLOOKUP(fUnitSales[[#This Row],[SalesRep]],dSalesRep[],2,0)</f>
        <v>West</v>
      </c>
    </row>
    <row r="7760" spans="7:14" x14ac:dyDescent="0.25">
      <c r="G7760" s="6">
        <v>41973</v>
      </c>
      <c r="H7760" t="s">
        <v>65</v>
      </c>
      <c r="I7760" t="s">
        <v>18</v>
      </c>
      <c r="J7760">
        <v>2.5000000000000001E-2</v>
      </c>
      <c r="K7760">
        <v>3</v>
      </c>
      <c r="M7760" s="4">
        <f>ROUND(VLOOKUP(fUnitSales[[#This Row],[Product]],dProducts[],2,0)*(1-fUnitSales[[#This Row],[Discount]])*fUnitSales[[#This Row],[Units]],2)</f>
        <v>67.13</v>
      </c>
      <c r="N7760" s="4" t="str">
        <f>VLOOKUP(fUnitSales[[#This Row],[SalesRep]],dSalesRep[],2,0)</f>
        <v>West</v>
      </c>
    </row>
    <row r="7761" spans="7:14" x14ac:dyDescent="0.25">
      <c r="G7761" s="6">
        <v>42002</v>
      </c>
      <c r="H7761" t="s">
        <v>81</v>
      </c>
      <c r="I7761" t="s">
        <v>17</v>
      </c>
      <c r="J7761">
        <v>0</v>
      </c>
      <c r="K7761">
        <v>3</v>
      </c>
      <c r="M7761" s="4">
        <f>ROUND(VLOOKUP(fUnitSales[[#This Row],[Product]],dProducts[],2,0)*(1-fUnitSales[[#This Row],[Discount]])*fUnitSales[[#This Row],[Units]],2)</f>
        <v>59.85</v>
      </c>
      <c r="N7761" s="4" t="str">
        <f>VLOOKUP(fUnitSales[[#This Row],[SalesRep]],dSalesRep[],2,0)</f>
        <v>East</v>
      </c>
    </row>
    <row r="7762" spans="7:14" x14ac:dyDescent="0.25">
      <c r="G7762" s="6">
        <v>41599</v>
      </c>
      <c r="H7762" t="s">
        <v>50</v>
      </c>
      <c r="I7762" t="s">
        <v>17</v>
      </c>
      <c r="J7762">
        <v>0.01</v>
      </c>
      <c r="K7762">
        <v>2</v>
      </c>
      <c r="M7762" s="4">
        <f>ROUND(VLOOKUP(fUnitSales[[#This Row],[Product]],dProducts[],2,0)*(1-fUnitSales[[#This Row],[Discount]])*fUnitSales[[#This Row],[Units]],2)</f>
        <v>39.5</v>
      </c>
      <c r="N7762" s="4" t="str">
        <f>VLOOKUP(fUnitSales[[#This Row],[SalesRep]],dSalesRep[],2,0)</f>
        <v>MidWest</v>
      </c>
    </row>
    <row r="7763" spans="7:14" x14ac:dyDescent="0.25">
      <c r="G7763" s="6">
        <v>41480</v>
      </c>
      <c r="H7763" t="s">
        <v>51</v>
      </c>
      <c r="I7763" t="s">
        <v>37</v>
      </c>
      <c r="J7763">
        <v>0.01</v>
      </c>
      <c r="K7763">
        <v>6</v>
      </c>
      <c r="M7763" s="4">
        <f>ROUND(VLOOKUP(fUnitSales[[#This Row],[Product]],dProducts[],2,0)*(1-fUnitSales[[#This Row],[Discount]])*fUnitSales[[#This Row],[Units]],2)</f>
        <v>148.5</v>
      </c>
      <c r="N7763" s="4" t="str">
        <f>VLOOKUP(fUnitSales[[#This Row],[SalesRep]],dSalesRep[],2,0)</f>
        <v>West</v>
      </c>
    </row>
    <row r="7764" spans="7:14" x14ac:dyDescent="0.25">
      <c r="G7764" s="6">
        <v>41619</v>
      </c>
      <c r="H7764" t="s">
        <v>29</v>
      </c>
      <c r="I7764" t="s">
        <v>37</v>
      </c>
      <c r="J7764">
        <v>0.03</v>
      </c>
      <c r="K7764">
        <v>2</v>
      </c>
      <c r="M7764" s="4">
        <f>ROUND(VLOOKUP(fUnitSales[[#This Row],[Product]],dProducts[],2,0)*(1-fUnitSales[[#This Row],[Discount]])*fUnitSales[[#This Row],[Units]],2)</f>
        <v>48.5</v>
      </c>
      <c r="N7764" s="4" t="str">
        <f>VLOOKUP(fUnitSales[[#This Row],[SalesRep]],dSalesRep[],2,0)</f>
        <v>MidWest</v>
      </c>
    </row>
    <row r="7765" spans="7:14" x14ac:dyDescent="0.25">
      <c r="G7765" s="6">
        <v>41977</v>
      </c>
      <c r="H7765" t="s">
        <v>32</v>
      </c>
      <c r="I7765" t="s">
        <v>25</v>
      </c>
      <c r="J7765">
        <v>0.03</v>
      </c>
      <c r="K7765">
        <v>14</v>
      </c>
      <c r="M7765" s="4">
        <f>ROUND(VLOOKUP(fUnitSales[[#This Row],[Product]],dProducts[],2,0)*(1-fUnitSales[[#This Row],[Discount]])*fUnitSales[[#This Row],[Units]],2)</f>
        <v>461.72</v>
      </c>
      <c r="N7765" s="4" t="str">
        <f>VLOOKUP(fUnitSales[[#This Row],[SalesRep]],dSalesRep[],2,0)</f>
        <v>West</v>
      </c>
    </row>
    <row r="7766" spans="7:14" x14ac:dyDescent="0.25">
      <c r="G7766" s="6">
        <v>41616</v>
      </c>
      <c r="H7766" t="s">
        <v>30</v>
      </c>
      <c r="I7766" t="s">
        <v>34</v>
      </c>
      <c r="J7766">
        <v>0</v>
      </c>
      <c r="K7766">
        <v>16</v>
      </c>
      <c r="M7766" s="4">
        <f>ROUND(VLOOKUP(fUnitSales[[#This Row],[Product]],dProducts[],2,0)*(1-fUnitSales[[#This Row],[Discount]])*fUnitSales[[#This Row],[Units]],2)</f>
        <v>376</v>
      </c>
      <c r="N7766" s="4" t="str">
        <f>VLOOKUP(fUnitSales[[#This Row],[SalesRep]],dSalesRep[],2,0)</f>
        <v>East</v>
      </c>
    </row>
    <row r="7767" spans="7:14" x14ac:dyDescent="0.25">
      <c r="G7767" s="6">
        <v>41901</v>
      </c>
      <c r="H7767" t="s">
        <v>51</v>
      </c>
      <c r="I7767" t="s">
        <v>37</v>
      </c>
      <c r="J7767">
        <v>0</v>
      </c>
      <c r="K7767">
        <v>2</v>
      </c>
      <c r="M7767" s="4">
        <f>ROUND(VLOOKUP(fUnitSales[[#This Row],[Product]],dProducts[],2,0)*(1-fUnitSales[[#This Row],[Discount]])*fUnitSales[[#This Row],[Units]],2)</f>
        <v>50</v>
      </c>
      <c r="N7767" s="4" t="str">
        <f>VLOOKUP(fUnitSales[[#This Row],[SalesRep]],dSalesRep[],2,0)</f>
        <v>West</v>
      </c>
    </row>
    <row r="7768" spans="7:14" x14ac:dyDescent="0.25">
      <c r="G7768" s="6">
        <v>41604</v>
      </c>
      <c r="H7768" t="s">
        <v>30</v>
      </c>
      <c r="I7768" t="s">
        <v>12</v>
      </c>
      <c r="J7768">
        <v>0</v>
      </c>
      <c r="K7768">
        <v>3</v>
      </c>
      <c r="M7768" s="4">
        <f>ROUND(VLOOKUP(fUnitSales[[#This Row],[Product]],dProducts[],2,0)*(1-fUnitSales[[#This Row],[Discount]])*fUnitSales[[#This Row],[Units]],2)</f>
        <v>239.85</v>
      </c>
      <c r="N7768" s="4" t="str">
        <f>VLOOKUP(fUnitSales[[#This Row],[SalesRep]],dSalesRep[],2,0)</f>
        <v>East</v>
      </c>
    </row>
    <row r="7769" spans="7:14" x14ac:dyDescent="0.25">
      <c r="G7769" s="6">
        <v>41966</v>
      </c>
      <c r="H7769" t="s">
        <v>38</v>
      </c>
      <c r="I7769" t="s">
        <v>17</v>
      </c>
      <c r="J7769">
        <v>0.03</v>
      </c>
      <c r="K7769">
        <v>3</v>
      </c>
      <c r="M7769" s="4">
        <f>ROUND(VLOOKUP(fUnitSales[[#This Row],[Product]],dProducts[],2,0)*(1-fUnitSales[[#This Row],[Discount]])*fUnitSales[[#This Row],[Units]],2)</f>
        <v>58.05</v>
      </c>
      <c r="N7769" s="4" t="str">
        <f>VLOOKUP(fUnitSales[[#This Row],[SalesRep]],dSalesRep[],2,0)</f>
        <v>South</v>
      </c>
    </row>
    <row r="7770" spans="7:14" x14ac:dyDescent="0.25">
      <c r="G7770" s="6">
        <v>41999</v>
      </c>
      <c r="H7770" t="s">
        <v>14</v>
      </c>
      <c r="I7770" t="s">
        <v>13</v>
      </c>
      <c r="J7770">
        <v>0</v>
      </c>
      <c r="K7770">
        <v>4</v>
      </c>
      <c r="M7770" s="4">
        <f>ROUND(VLOOKUP(fUnitSales[[#This Row],[Product]],dProducts[],2,0)*(1-fUnitSales[[#This Row],[Discount]])*fUnitSales[[#This Row],[Units]],2)</f>
        <v>91.8</v>
      </c>
      <c r="N7770" s="4" t="str">
        <f>VLOOKUP(fUnitSales[[#This Row],[SalesRep]],dSalesRep[],2,0)</f>
        <v>West</v>
      </c>
    </row>
    <row r="7771" spans="7:14" x14ac:dyDescent="0.25">
      <c r="G7771" s="6">
        <v>41629</v>
      </c>
      <c r="H7771" t="s">
        <v>56</v>
      </c>
      <c r="I7771" t="s">
        <v>18</v>
      </c>
      <c r="J7771">
        <v>0.01</v>
      </c>
      <c r="K7771">
        <v>4</v>
      </c>
      <c r="M7771" s="4">
        <f>ROUND(VLOOKUP(fUnitSales[[#This Row],[Product]],dProducts[],2,0)*(1-fUnitSales[[#This Row],[Discount]])*fUnitSales[[#This Row],[Units]],2)</f>
        <v>90.88</v>
      </c>
      <c r="N7771" s="4" t="str">
        <f>VLOOKUP(fUnitSales[[#This Row],[SalesRep]],dSalesRep[],2,0)</f>
        <v>West</v>
      </c>
    </row>
    <row r="7772" spans="7:14" x14ac:dyDescent="0.25">
      <c r="G7772" s="6">
        <v>41993</v>
      </c>
      <c r="H7772" t="s">
        <v>52</v>
      </c>
      <c r="I7772" t="s">
        <v>22</v>
      </c>
      <c r="J7772">
        <v>0</v>
      </c>
      <c r="K7772">
        <v>2</v>
      </c>
      <c r="M7772" s="4">
        <f>ROUND(VLOOKUP(fUnitSales[[#This Row],[Product]],dProducts[],2,0)*(1-fUnitSales[[#This Row],[Discount]])*fUnitSales[[#This Row],[Units]],2)</f>
        <v>50</v>
      </c>
      <c r="N7772" s="4" t="str">
        <f>VLOOKUP(fUnitSales[[#This Row],[SalesRep]],dSalesRep[],2,0)</f>
        <v>South</v>
      </c>
    </row>
    <row r="7773" spans="7:14" x14ac:dyDescent="0.25">
      <c r="G7773" s="6">
        <v>41615</v>
      </c>
      <c r="H7773" t="s">
        <v>59</v>
      </c>
      <c r="I7773" t="s">
        <v>22</v>
      </c>
      <c r="J7773">
        <v>0</v>
      </c>
      <c r="K7773">
        <v>3</v>
      </c>
      <c r="M7773" s="4">
        <f>ROUND(VLOOKUP(fUnitSales[[#This Row],[Product]],dProducts[],2,0)*(1-fUnitSales[[#This Row],[Discount]])*fUnitSales[[#This Row],[Units]],2)</f>
        <v>75</v>
      </c>
      <c r="N7773" s="4" t="str">
        <f>VLOOKUP(fUnitSales[[#This Row],[SalesRep]],dSalesRep[],2,0)</f>
        <v>East</v>
      </c>
    </row>
    <row r="7774" spans="7:14" x14ac:dyDescent="0.25">
      <c r="G7774" s="6">
        <v>41980</v>
      </c>
      <c r="H7774" t="s">
        <v>32</v>
      </c>
      <c r="I7774" t="s">
        <v>13</v>
      </c>
      <c r="J7774">
        <v>0.02</v>
      </c>
      <c r="K7774">
        <v>1</v>
      </c>
      <c r="M7774" s="4">
        <f>ROUND(VLOOKUP(fUnitSales[[#This Row],[Product]],dProducts[],2,0)*(1-fUnitSales[[#This Row],[Discount]])*fUnitSales[[#This Row],[Units]],2)</f>
        <v>22.49</v>
      </c>
      <c r="N7774" s="4" t="str">
        <f>VLOOKUP(fUnitSales[[#This Row],[SalesRep]],dSalesRep[],2,0)</f>
        <v>West</v>
      </c>
    </row>
    <row r="7775" spans="7:14" x14ac:dyDescent="0.25">
      <c r="G7775" s="6">
        <v>41621</v>
      </c>
      <c r="H7775" t="s">
        <v>47</v>
      </c>
      <c r="I7775" t="s">
        <v>17</v>
      </c>
      <c r="J7775">
        <v>0</v>
      </c>
      <c r="K7775">
        <v>4</v>
      </c>
      <c r="M7775" s="4">
        <f>ROUND(VLOOKUP(fUnitSales[[#This Row],[Product]],dProducts[],2,0)*(1-fUnitSales[[#This Row],[Discount]])*fUnitSales[[#This Row],[Units]],2)</f>
        <v>79.8</v>
      </c>
      <c r="N7775" s="4" t="str">
        <f>VLOOKUP(fUnitSales[[#This Row],[SalesRep]],dSalesRep[],2,0)</f>
        <v>South</v>
      </c>
    </row>
    <row r="7776" spans="7:14" x14ac:dyDescent="0.25">
      <c r="G7776" s="6">
        <v>41602</v>
      </c>
      <c r="H7776" t="s">
        <v>83</v>
      </c>
      <c r="I7776" t="s">
        <v>18</v>
      </c>
      <c r="J7776">
        <v>0</v>
      </c>
      <c r="K7776">
        <v>2</v>
      </c>
      <c r="M7776" s="4">
        <f>ROUND(VLOOKUP(fUnitSales[[#This Row],[Product]],dProducts[],2,0)*(1-fUnitSales[[#This Row],[Discount]])*fUnitSales[[#This Row],[Units]],2)</f>
        <v>45.9</v>
      </c>
      <c r="N7776" s="4" t="str">
        <f>VLOOKUP(fUnitSales[[#This Row],[SalesRep]],dSalesRep[],2,0)</f>
        <v>South</v>
      </c>
    </row>
    <row r="7777" spans="7:14" x14ac:dyDescent="0.25">
      <c r="G7777" s="6">
        <v>41622</v>
      </c>
      <c r="H7777" t="s">
        <v>50</v>
      </c>
      <c r="I7777" t="s">
        <v>18</v>
      </c>
      <c r="J7777">
        <v>2.5000000000000001E-2</v>
      </c>
      <c r="K7777">
        <v>2</v>
      </c>
      <c r="M7777" s="4">
        <f>ROUND(VLOOKUP(fUnitSales[[#This Row],[Product]],dProducts[],2,0)*(1-fUnitSales[[#This Row],[Discount]])*fUnitSales[[#This Row],[Units]],2)</f>
        <v>44.75</v>
      </c>
      <c r="N7777" s="4" t="str">
        <f>VLOOKUP(fUnitSales[[#This Row],[SalesRep]],dSalesRep[],2,0)</f>
        <v>MidWest</v>
      </c>
    </row>
    <row r="7778" spans="7:14" x14ac:dyDescent="0.25">
      <c r="G7778" s="6">
        <v>41742</v>
      </c>
      <c r="H7778" t="s">
        <v>30</v>
      </c>
      <c r="I7778" t="s">
        <v>22</v>
      </c>
      <c r="J7778">
        <v>0.03</v>
      </c>
      <c r="K7778">
        <v>2</v>
      </c>
      <c r="M7778" s="4">
        <f>ROUND(VLOOKUP(fUnitSales[[#This Row],[Product]],dProducts[],2,0)*(1-fUnitSales[[#This Row],[Discount]])*fUnitSales[[#This Row],[Units]],2)</f>
        <v>48.5</v>
      </c>
      <c r="N7778" s="4" t="str">
        <f>VLOOKUP(fUnitSales[[#This Row],[SalesRep]],dSalesRep[],2,0)</f>
        <v>East</v>
      </c>
    </row>
    <row r="7779" spans="7:14" x14ac:dyDescent="0.25">
      <c r="G7779" s="6">
        <v>41997</v>
      </c>
      <c r="H7779" t="s">
        <v>41</v>
      </c>
      <c r="I7779" t="s">
        <v>13</v>
      </c>
      <c r="J7779">
        <v>0</v>
      </c>
      <c r="K7779">
        <v>3</v>
      </c>
      <c r="M7779" s="4">
        <f>ROUND(VLOOKUP(fUnitSales[[#This Row],[Product]],dProducts[],2,0)*(1-fUnitSales[[#This Row],[Discount]])*fUnitSales[[#This Row],[Units]],2)</f>
        <v>68.849999999999994</v>
      </c>
      <c r="N7779" s="4" t="str">
        <f>VLOOKUP(fUnitSales[[#This Row],[SalesRep]],dSalesRep[],2,0)</f>
        <v>South</v>
      </c>
    </row>
    <row r="7780" spans="7:14" x14ac:dyDescent="0.25">
      <c r="G7780" s="6">
        <v>42000</v>
      </c>
      <c r="H7780" t="s">
        <v>30</v>
      </c>
      <c r="I7780" t="s">
        <v>28</v>
      </c>
      <c r="J7780">
        <v>1.4999999999999999E-2</v>
      </c>
      <c r="K7780">
        <v>2</v>
      </c>
      <c r="M7780" s="4">
        <f>ROUND(VLOOKUP(fUnitSales[[#This Row],[Product]],dProducts[],2,0)*(1-fUnitSales[[#This Row],[Discount]])*fUnitSales[[#This Row],[Units]],2)</f>
        <v>54.18</v>
      </c>
      <c r="N7780" s="4" t="str">
        <f>VLOOKUP(fUnitSales[[#This Row],[SalesRep]],dSalesRep[],2,0)</f>
        <v>East</v>
      </c>
    </row>
    <row r="7781" spans="7:14" x14ac:dyDescent="0.25">
      <c r="G7781" s="6">
        <v>41993</v>
      </c>
      <c r="H7781" t="s">
        <v>46</v>
      </c>
      <c r="I7781" t="s">
        <v>25</v>
      </c>
      <c r="J7781">
        <v>2.5000000000000001E-2</v>
      </c>
      <c r="K7781">
        <v>4</v>
      </c>
      <c r="M7781" s="4">
        <f>ROUND(VLOOKUP(fUnitSales[[#This Row],[Product]],dProducts[],2,0)*(1-fUnitSales[[#This Row],[Discount]])*fUnitSales[[#This Row],[Units]],2)</f>
        <v>132.6</v>
      </c>
      <c r="N7781" s="4" t="str">
        <f>VLOOKUP(fUnitSales[[#This Row],[SalesRep]],dSalesRep[],2,0)</f>
        <v>MidWest</v>
      </c>
    </row>
    <row r="7782" spans="7:14" x14ac:dyDescent="0.25">
      <c r="G7782" s="6">
        <v>41892</v>
      </c>
      <c r="H7782" t="s">
        <v>62</v>
      </c>
      <c r="I7782" t="s">
        <v>37</v>
      </c>
      <c r="J7782">
        <v>0.03</v>
      </c>
      <c r="K7782">
        <v>2</v>
      </c>
      <c r="M7782" s="4">
        <f>ROUND(VLOOKUP(fUnitSales[[#This Row],[Product]],dProducts[],2,0)*(1-fUnitSales[[#This Row],[Discount]])*fUnitSales[[#This Row],[Units]],2)</f>
        <v>48.5</v>
      </c>
      <c r="N7782" s="4" t="str">
        <f>VLOOKUP(fUnitSales[[#This Row],[SalesRep]],dSalesRep[],2,0)</f>
        <v>East</v>
      </c>
    </row>
    <row r="7783" spans="7:14" x14ac:dyDescent="0.25">
      <c r="G7783" s="6">
        <v>41613</v>
      </c>
      <c r="H7783" t="s">
        <v>82</v>
      </c>
      <c r="I7783" t="s">
        <v>37</v>
      </c>
      <c r="J7783">
        <v>2.5000000000000001E-2</v>
      </c>
      <c r="K7783">
        <v>25</v>
      </c>
      <c r="M7783" s="4">
        <f>ROUND(VLOOKUP(fUnitSales[[#This Row],[Product]],dProducts[],2,0)*(1-fUnitSales[[#This Row],[Discount]])*fUnitSales[[#This Row],[Units]],2)</f>
        <v>609.38</v>
      </c>
      <c r="N7783" s="4" t="str">
        <f>VLOOKUP(fUnitSales[[#This Row],[SalesRep]],dSalesRep[],2,0)</f>
        <v>West</v>
      </c>
    </row>
    <row r="7784" spans="7:14" x14ac:dyDescent="0.25">
      <c r="G7784" s="6">
        <v>41702</v>
      </c>
      <c r="H7784" t="s">
        <v>43</v>
      </c>
      <c r="I7784" t="s">
        <v>13</v>
      </c>
      <c r="J7784">
        <v>0</v>
      </c>
      <c r="K7784">
        <v>2</v>
      </c>
      <c r="M7784" s="4">
        <f>ROUND(VLOOKUP(fUnitSales[[#This Row],[Product]],dProducts[],2,0)*(1-fUnitSales[[#This Row],[Discount]])*fUnitSales[[#This Row],[Units]],2)</f>
        <v>45.9</v>
      </c>
      <c r="N7784" s="4" t="str">
        <f>VLOOKUP(fUnitSales[[#This Row],[SalesRep]],dSalesRep[],2,0)</f>
        <v>MidWest</v>
      </c>
    </row>
    <row r="7785" spans="7:14" x14ac:dyDescent="0.25">
      <c r="G7785" s="6">
        <v>41971</v>
      </c>
      <c r="H7785" t="s">
        <v>91</v>
      </c>
      <c r="I7785" t="s">
        <v>8</v>
      </c>
      <c r="J7785">
        <v>0</v>
      </c>
      <c r="K7785">
        <v>2</v>
      </c>
      <c r="M7785" s="4">
        <f>ROUND(VLOOKUP(fUnitSales[[#This Row],[Product]],dProducts[],2,0)*(1-fUnitSales[[#This Row],[Discount]])*fUnitSales[[#This Row],[Units]],2)</f>
        <v>42</v>
      </c>
      <c r="N7785" s="4" t="str">
        <f>VLOOKUP(fUnitSales[[#This Row],[SalesRep]],dSalesRep[],2,0)</f>
        <v>East</v>
      </c>
    </row>
    <row r="7786" spans="7:14" x14ac:dyDescent="0.25">
      <c r="G7786" s="6">
        <v>41455</v>
      </c>
      <c r="H7786" t="s">
        <v>29</v>
      </c>
      <c r="I7786" t="s">
        <v>13</v>
      </c>
      <c r="J7786">
        <v>0</v>
      </c>
      <c r="K7786">
        <v>1</v>
      </c>
      <c r="M7786" s="4">
        <f>ROUND(VLOOKUP(fUnitSales[[#This Row],[Product]],dProducts[],2,0)*(1-fUnitSales[[#This Row],[Discount]])*fUnitSales[[#This Row],[Units]],2)</f>
        <v>22.95</v>
      </c>
      <c r="N7786" s="4" t="str">
        <f>VLOOKUP(fUnitSales[[#This Row],[SalesRep]],dSalesRep[],2,0)</f>
        <v>MidWest</v>
      </c>
    </row>
    <row r="7787" spans="7:14" x14ac:dyDescent="0.25">
      <c r="G7787" s="6">
        <v>41589</v>
      </c>
      <c r="H7787" t="s">
        <v>29</v>
      </c>
      <c r="I7787" t="s">
        <v>25</v>
      </c>
      <c r="J7787">
        <v>0.02</v>
      </c>
      <c r="K7787">
        <v>3</v>
      </c>
      <c r="M7787" s="4">
        <f>ROUND(VLOOKUP(fUnitSales[[#This Row],[Product]],dProducts[],2,0)*(1-fUnitSales[[#This Row],[Discount]])*fUnitSales[[#This Row],[Units]],2)</f>
        <v>99.96</v>
      </c>
      <c r="N7787" s="4" t="str">
        <f>VLOOKUP(fUnitSales[[#This Row],[SalesRep]],dSalesRep[],2,0)</f>
        <v>MidWest</v>
      </c>
    </row>
    <row r="7788" spans="7:14" x14ac:dyDescent="0.25">
      <c r="G7788" s="6">
        <v>41980</v>
      </c>
      <c r="H7788" t="s">
        <v>68</v>
      </c>
      <c r="I7788" t="s">
        <v>34</v>
      </c>
      <c r="J7788">
        <v>0</v>
      </c>
      <c r="K7788">
        <v>2</v>
      </c>
      <c r="M7788" s="4">
        <f>ROUND(VLOOKUP(fUnitSales[[#This Row],[Product]],dProducts[],2,0)*(1-fUnitSales[[#This Row],[Discount]])*fUnitSales[[#This Row],[Units]],2)</f>
        <v>47</v>
      </c>
      <c r="N7788" s="4" t="str">
        <f>VLOOKUP(fUnitSales[[#This Row],[SalesRep]],dSalesRep[],2,0)</f>
        <v>West</v>
      </c>
    </row>
    <row r="7789" spans="7:14" x14ac:dyDescent="0.25">
      <c r="G7789" s="6">
        <v>41995</v>
      </c>
      <c r="H7789" t="s">
        <v>82</v>
      </c>
      <c r="I7789" t="s">
        <v>13</v>
      </c>
      <c r="J7789">
        <v>0.01</v>
      </c>
      <c r="K7789">
        <v>18</v>
      </c>
      <c r="M7789" s="4">
        <f>ROUND(VLOOKUP(fUnitSales[[#This Row],[Product]],dProducts[],2,0)*(1-fUnitSales[[#This Row],[Discount]])*fUnitSales[[#This Row],[Units]],2)</f>
        <v>408.97</v>
      </c>
      <c r="N7789" s="4" t="str">
        <f>VLOOKUP(fUnitSales[[#This Row],[SalesRep]],dSalesRep[],2,0)</f>
        <v>West</v>
      </c>
    </row>
    <row r="7790" spans="7:14" x14ac:dyDescent="0.25">
      <c r="G7790" s="6">
        <v>41406</v>
      </c>
      <c r="H7790" t="s">
        <v>74</v>
      </c>
      <c r="I7790" t="s">
        <v>18</v>
      </c>
      <c r="J7790">
        <v>2.5000000000000001E-2</v>
      </c>
      <c r="K7790">
        <v>1</v>
      </c>
      <c r="M7790" s="4">
        <f>ROUND(VLOOKUP(fUnitSales[[#This Row],[Product]],dProducts[],2,0)*(1-fUnitSales[[#This Row],[Discount]])*fUnitSales[[#This Row],[Units]],2)</f>
        <v>22.38</v>
      </c>
      <c r="N7790" s="4" t="str">
        <f>VLOOKUP(fUnitSales[[#This Row],[SalesRep]],dSalesRep[],2,0)</f>
        <v>MidWest</v>
      </c>
    </row>
    <row r="7791" spans="7:14" x14ac:dyDescent="0.25">
      <c r="G7791" s="6">
        <v>41949</v>
      </c>
      <c r="H7791" t="s">
        <v>24</v>
      </c>
      <c r="I7791" t="s">
        <v>42</v>
      </c>
      <c r="J7791">
        <v>0</v>
      </c>
      <c r="K7791">
        <v>3</v>
      </c>
      <c r="M7791" s="4">
        <f>ROUND(VLOOKUP(fUnitSales[[#This Row],[Product]],dProducts[],2,0)*(1-fUnitSales[[#This Row],[Discount]])*fUnitSales[[#This Row],[Units]],2)</f>
        <v>57</v>
      </c>
      <c r="N7791" s="4" t="str">
        <f>VLOOKUP(fUnitSales[[#This Row],[SalesRep]],dSalesRep[],2,0)</f>
        <v>MidWest</v>
      </c>
    </row>
    <row r="7792" spans="7:14" x14ac:dyDescent="0.25">
      <c r="G7792" s="6">
        <v>41976</v>
      </c>
      <c r="H7792" t="s">
        <v>52</v>
      </c>
      <c r="I7792" t="s">
        <v>37</v>
      </c>
      <c r="J7792">
        <v>0.03</v>
      </c>
      <c r="K7792">
        <v>2</v>
      </c>
      <c r="M7792" s="4">
        <f>ROUND(VLOOKUP(fUnitSales[[#This Row],[Product]],dProducts[],2,0)*(1-fUnitSales[[#This Row],[Discount]])*fUnitSales[[#This Row],[Units]],2)</f>
        <v>48.5</v>
      </c>
      <c r="N7792" s="4" t="str">
        <f>VLOOKUP(fUnitSales[[#This Row],[SalesRep]],dSalesRep[],2,0)</f>
        <v>South</v>
      </c>
    </row>
    <row r="7793" spans="7:14" x14ac:dyDescent="0.25">
      <c r="G7793" s="6">
        <v>41564</v>
      </c>
      <c r="H7793" t="s">
        <v>52</v>
      </c>
      <c r="I7793" t="s">
        <v>12</v>
      </c>
      <c r="J7793">
        <v>0</v>
      </c>
      <c r="K7793">
        <v>2</v>
      </c>
      <c r="M7793" s="4">
        <f>ROUND(VLOOKUP(fUnitSales[[#This Row],[Product]],dProducts[],2,0)*(1-fUnitSales[[#This Row],[Discount]])*fUnitSales[[#This Row],[Units]],2)</f>
        <v>159.9</v>
      </c>
      <c r="N7793" s="4" t="str">
        <f>VLOOKUP(fUnitSales[[#This Row],[SalesRep]],dSalesRep[],2,0)</f>
        <v>South</v>
      </c>
    </row>
    <row r="7794" spans="7:14" x14ac:dyDescent="0.25">
      <c r="G7794" s="6">
        <v>41601</v>
      </c>
      <c r="H7794" t="s">
        <v>65</v>
      </c>
      <c r="I7794" t="s">
        <v>17</v>
      </c>
      <c r="J7794">
        <v>0</v>
      </c>
      <c r="K7794">
        <v>2</v>
      </c>
      <c r="M7794" s="4">
        <f>ROUND(VLOOKUP(fUnitSales[[#This Row],[Product]],dProducts[],2,0)*(1-fUnitSales[[#This Row],[Discount]])*fUnitSales[[#This Row],[Units]],2)</f>
        <v>39.9</v>
      </c>
      <c r="N7794" s="4" t="str">
        <f>VLOOKUP(fUnitSales[[#This Row],[SalesRep]],dSalesRep[],2,0)</f>
        <v>West</v>
      </c>
    </row>
    <row r="7795" spans="7:14" x14ac:dyDescent="0.25">
      <c r="G7795" s="6">
        <v>41638</v>
      </c>
      <c r="H7795" t="s">
        <v>61</v>
      </c>
      <c r="I7795" t="s">
        <v>17</v>
      </c>
      <c r="J7795">
        <v>0</v>
      </c>
      <c r="K7795">
        <v>1</v>
      </c>
      <c r="M7795" s="4">
        <f>ROUND(VLOOKUP(fUnitSales[[#This Row],[Product]],dProducts[],2,0)*(1-fUnitSales[[#This Row],[Discount]])*fUnitSales[[#This Row],[Units]],2)</f>
        <v>19.95</v>
      </c>
      <c r="N7795" s="4" t="str">
        <f>VLOOKUP(fUnitSales[[#This Row],[SalesRep]],dSalesRep[],2,0)</f>
        <v>South</v>
      </c>
    </row>
    <row r="7796" spans="7:14" x14ac:dyDescent="0.25">
      <c r="G7796" s="6">
        <v>41950</v>
      </c>
      <c r="H7796" t="s">
        <v>77</v>
      </c>
      <c r="I7796" t="s">
        <v>8</v>
      </c>
      <c r="J7796">
        <v>2.5000000000000001E-2</v>
      </c>
      <c r="K7796">
        <v>2</v>
      </c>
      <c r="M7796" s="4">
        <f>ROUND(VLOOKUP(fUnitSales[[#This Row],[Product]],dProducts[],2,0)*(1-fUnitSales[[#This Row],[Discount]])*fUnitSales[[#This Row],[Units]],2)</f>
        <v>40.950000000000003</v>
      </c>
      <c r="N7796" s="4" t="str">
        <f>VLOOKUP(fUnitSales[[#This Row],[SalesRep]],dSalesRep[],2,0)</f>
        <v>MidWest</v>
      </c>
    </row>
    <row r="7797" spans="7:14" x14ac:dyDescent="0.25">
      <c r="G7797" s="6">
        <v>41613</v>
      </c>
      <c r="H7797" t="s">
        <v>85</v>
      </c>
      <c r="I7797" t="s">
        <v>22</v>
      </c>
      <c r="J7797">
        <v>0</v>
      </c>
      <c r="K7797">
        <v>2</v>
      </c>
      <c r="M7797" s="4">
        <f>ROUND(VLOOKUP(fUnitSales[[#This Row],[Product]],dProducts[],2,0)*(1-fUnitSales[[#This Row],[Discount]])*fUnitSales[[#This Row],[Units]],2)</f>
        <v>50</v>
      </c>
      <c r="N7797" s="4" t="str">
        <f>VLOOKUP(fUnitSales[[#This Row],[SalesRep]],dSalesRep[],2,0)</f>
        <v>West</v>
      </c>
    </row>
    <row r="7798" spans="7:14" x14ac:dyDescent="0.25">
      <c r="G7798" s="6">
        <v>41976</v>
      </c>
      <c r="H7798" t="s">
        <v>11</v>
      </c>
      <c r="I7798" t="s">
        <v>17</v>
      </c>
      <c r="J7798">
        <v>0.01</v>
      </c>
      <c r="K7798">
        <v>1</v>
      </c>
      <c r="M7798" s="4">
        <f>ROUND(VLOOKUP(fUnitSales[[#This Row],[Product]],dProducts[],2,0)*(1-fUnitSales[[#This Row],[Discount]])*fUnitSales[[#This Row],[Units]],2)</f>
        <v>19.75</v>
      </c>
      <c r="N7798" s="4" t="str">
        <f>VLOOKUP(fUnitSales[[#This Row],[SalesRep]],dSalesRep[],2,0)</f>
        <v>West</v>
      </c>
    </row>
    <row r="7799" spans="7:14" x14ac:dyDescent="0.25">
      <c r="G7799" s="6">
        <v>41418</v>
      </c>
      <c r="H7799" t="s">
        <v>44</v>
      </c>
      <c r="I7799" t="s">
        <v>17</v>
      </c>
      <c r="J7799">
        <v>0.01</v>
      </c>
      <c r="K7799">
        <v>1</v>
      </c>
      <c r="M7799" s="4">
        <f>ROUND(VLOOKUP(fUnitSales[[#This Row],[Product]],dProducts[],2,0)*(1-fUnitSales[[#This Row],[Discount]])*fUnitSales[[#This Row],[Units]],2)</f>
        <v>19.75</v>
      </c>
      <c r="N7799" s="4" t="str">
        <f>VLOOKUP(fUnitSales[[#This Row],[SalesRep]],dSalesRep[],2,0)</f>
        <v>MidWest</v>
      </c>
    </row>
    <row r="7800" spans="7:14" x14ac:dyDescent="0.25">
      <c r="G7800" s="6">
        <v>41946</v>
      </c>
      <c r="H7800" t="s">
        <v>71</v>
      </c>
      <c r="I7800" t="s">
        <v>8</v>
      </c>
      <c r="J7800">
        <v>0.03</v>
      </c>
      <c r="K7800">
        <v>3</v>
      </c>
      <c r="M7800" s="4">
        <f>ROUND(VLOOKUP(fUnitSales[[#This Row],[Product]],dProducts[],2,0)*(1-fUnitSales[[#This Row],[Discount]])*fUnitSales[[#This Row],[Units]],2)</f>
        <v>61.11</v>
      </c>
      <c r="N7800" s="4" t="str">
        <f>VLOOKUP(fUnitSales[[#This Row],[SalesRep]],dSalesRep[],2,0)</f>
        <v>MidWest</v>
      </c>
    </row>
    <row r="7801" spans="7:14" x14ac:dyDescent="0.25">
      <c r="G7801" s="6">
        <v>41783</v>
      </c>
      <c r="H7801" t="s">
        <v>56</v>
      </c>
      <c r="I7801" t="s">
        <v>34</v>
      </c>
      <c r="J7801">
        <v>0</v>
      </c>
      <c r="K7801">
        <v>24</v>
      </c>
      <c r="M7801" s="4">
        <f>ROUND(VLOOKUP(fUnitSales[[#This Row],[Product]],dProducts[],2,0)*(1-fUnitSales[[#This Row],[Discount]])*fUnitSales[[#This Row],[Units]],2)</f>
        <v>564</v>
      </c>
      <c r="N7801" s="4" t="str">
        <f>VLOOKUP(fUnitSales[[#This Row],[SalesRep]],dSalesRep[],2,0)</f>
        <v>West</v>
      </c>
    </row>
    <row r="7802" spans="7:14" x14ac:dyDescent="0.25">
      <c r="G7802" s="6">
        <v>42001</v>
      </c>
      <c r="H7802" t="s">
        <v>24</v>
      </c>
      <c r="I7802" t="s">
        <v>17</v>
      </c>
      <c r="J7802">
        <v>0</v>
      </c>
      <c r="K7802">
        <v>3</v>
      </c>
      <c r="M7802" s="4">
        <f>ROUND(VLOOKUP(fUnitSales[[#This Row],[Product]],dProducts[],2,0)*(1-fUnitSales[[#This Row],[Discount]])*fUnitSales[[#This Row],[Units]],2)</f>
        <v>59.85</v>
      </c>
      <c r="N7802" s="4" t="str">
        <f>VLOOKUP(fUnitSales[[#This Row],[SalesRep]],dSalesRep[],2,0)</f>
        <v>MidWest</v>
      </c>
    </row>
    <row r="7803" spans="7:14" x14ac:dyDescent="0.25">
      <c r="G7803" s="6">
        <v>41971</v>
      </c>
      <c r="H7803" t="s">
        <v>11</v>
      </c>
      <c r="I7803" t="s">
        <v>25</v>
      </c>
      <c r="J7803">
        <v>0</v>
      </c>
      <c r="K7803">
        <v>3</v>
      </c>
      <c r="M7803" s="4">
        <f>ROUND(VLOOKUP(fUnitSales[[#This Row],[Product]],dProducts[],2,0)*(1-fUnitSales[[#This Row],[Discount]])*fUnitSales[[#This Row],[Units]],2)</f>
        <v>102</v>
      </c>
      <c r="N7803" s="4" t="str">
        <f>VLOOKUP(fUnitSales[[#This Row],[SalesRep]],dSalesRep[],2,0)</f>
        <v>West</v>
      </c>
    </row>
    <row r="7804" spans="7:14" x14ac:dyDescent="0.25">
      <c r="G7804" s="6">
        <v>41978</v>
      </c>
      <c r="H7804" t="s">
        <v>46</v>
      </c>
      <c r="I7804" t="s">
        <v>8</v>
      </c>
      <c r="J7804">
        <v>0</v>
      </c>
      <c r="K7804">
        <v>3</v>
      </c>
      <c r="M7804" s="4">
        <f>ROUND(VLOOKUP(fUnitSales[[#This Row],[Product]],dProducts[],2,0)*(1-fUnitSales[[#This Row],[Discount]])*fUnitSales[[#This Row],[Units]],2)</f>
        <v>63</v>
      </c>
      <c r="N7804" s="4" t="str">
        <f>VLOOKUP(fUnitSales[[#This Row],[SalesRep]],dSalesRep[],2,0)</f>
        <v>MidWest</v>
      </c>
    </row>
    <row r="7805" spans="7:14" x14ac:dyDescent="0.25">
      <c r="G7805" s="6">
        <v>41870</v>
      </c>
      <c r="H7805" t="s">
        <v>73</v>
      </c>
      <c r="I7805" t="s">
        <v>25</v>
      </c>
      <c r="J7805">
        <v>2.5000000000000001E-2</v>
      </c>
      <c r="K7805">
        <v>5</v>
      </c>
      <c r="M7805" s="4">
        <f>ROUND(VLOOKUP(fUnitSales[[#This Row],[Product]],dProducts[],2,0)*(1-fUnitSales[[#This Row],[Discount]])*fUnitSales[[#This Row],[Units]],2)</f>
        <v>165.75</v>
      </c>
      <c r="N7805" s="4" t="str">
        <f>VLOOKUP(fUnitSales[[#This Row],[SalesRep]],dSalesRep[],2,0)</f>
        <v>West</v>
      </c>
    </row>
    <row r="7806" spans="7:14" x14ac:dyDescent="0.25">
      <c r="G7806" s="6">
        <v>41361</v>
      </c>
      <c r="H7806" t="s">
        <v>46</v>
      </c>
      <c r="I7806" t="s">
        <v>25</v>
      </c>
      <c r="J7806">
        <v>0</v>
      </c>
      <c r="K7806">
        <v>3</v>
      </c>
      <c r="M7806" s="4">
        <f>ROUND(VLOOKUP(fUnitSales[[#This Row],[Product]],dProducts[],2,0)*(1-fUnitSales[[#This Row],[Discount]])*fUnitSales[[#This Row],[Units]],2)</f>
        <v>102</v>
      </c>
      <c r="N7806" s="4" t="str">
        <f>VLOOKUP(fUnitSales[[#This Row],[SalesRep]],dSalesRep[],2,0)</f>
        <v>MidWest</v>
      </c>
    </row>
    <row r="7807" spans="7:14" x14ac:dyDescent="0.25">
      <c r="G7807" s="6">
        <v>41945</v>
      </c>
      <c r="H7807" t="s">
        <v>82</v>
      </c>
      <c r="I7807" t="s">
        <v>18</v>
      </c>
      <c r="J7807">
        <v>0</v>
      </c>
      <c r="K7807">
        <v>3</v>
      </c>
      <c r="M7807" s="4">
        <f>ROUND(VLOOKUP(fUnitSales[[#This Row],[Product]],dProducts[],2,0)*(1-fUnitSales[[#This Row],[Discount]])*fUnitSales[[#This Row],[Units]],2)</f>
        <v>68.849999999999994</v>
      </c>
      <c r="N7807" s="4" t="str">
        <f>VLOOKUP(fUnitSales[[#This Row],[SalesRep]],dSalesRep[],2,0)</f>
        <v>West</v>
      </c>
    </row>
    <row r="7808" spans="7:14" x14ac:dyDescent="0.25">
      <c r="G7808" s="6">
        <v>41839</v>
      </c>
      <c r="H7808" t="s">
        <v>85</v>
      </c>
      <c r="I7808" t="s">
        <v>25</v>
      </c>
      <c r="J7808">
        <v>0</v>
      </c>
      <c r="K7808">
        <v>1</v>
      </c>
      <c r="M7808" s="4">
        <f>ROUND(VLOOKUP(fUnitSales[[#This Row],[Product]],dProducts[],2,0)*(1-fUnitSales[[#This Row],[Discount]])*fUnitSales[[#This Row],[Units]],2)</f>
        <v>34</v>
      </c>
      <c r="N7808" s="4" t="str">
        <f>VLOOKUP(fUnitSales[[#This Row],[SalesRep]],dSalesRep[],2,0)</f>
        <v>West</v>
      </c>
    </row>
    <row r="7809" spans="7:14" x14ac:dyDescent="0.25">
      <c r="G7809" s="6">
        <v>41584</v>
      </c>
      <c r="H7809" t="s">
        <v>57</v>
      </c>
      <c r="I7809" t="s">
        <v>18</v>
      </c>
      <c r="J7809">
        <v>1.4999999999999999E-2</v>
      </c>
      <c r="K7809">
        <v>3</v>
      </c>
      <c r="M7809" s="4">
        <f>ROUND(VLOOKUP(fUnitSales[[#This Row],[Product]],dProducts[],2,0)*(1-fUnitSales[[#This Row],[Discount]])*fUnitSales[[#This Row],[Units]],2)</f>
        <v>67.819999999999993</v>
      </c>
      <c r="N7809" s="4" t="str">
        <f>VLOOKUP(fUnitSales[[#This Row],[SalesRep]],dSalesRep[],2,0)</f>
        <v>South</v>
      </c>
    </row>
    <row r="7810" spans="7:14" x14ac:dyDescent="0.25">
      <c r="G7810" s="6">
        <v>41638</v>
      </c>
      <c r="H7810" t="s">
        <v>59</v>
      </c>
      <c r="I7810" t="s">
        <v>17</v>
      </c>
      <c r="J7810">
        <v>0.02</v>
      </c>
      <c r="K7810">
        <v>6</v>
      </c>
      <c r="M7810" s="4">
        <f>ROUND(VLOOKUP(fUnitSales[[#This Row],[Product]],dProducts[],2,0)*(1-fUnitSales[[#This Row],[Discount]])*fUnitSales[[#This Row],[Units]],2)</f>
        <v>117.31</v>
      </c>
      <c r="N7810" s="4" t="str">
        <f>VLOOKUP(fUnitSales[[#This Row],[SalesRep]],dSalesRep[],2,0)</f>
        <v>East</v>
      </c>
    </row>
    <row r="7811" spans="7:14" x14ac:dyDescent="0.25">
      <c r="G7811" s="6">
        <v>41705</v>
      </c>
      <c r="H7811" t="s">
        <v>81</v>
      </c>
      <c r="I7811" t="s">
        <v>37</v>
      </c>
      <c r="J7811">
        <v>0.02</v>
      </c>
      <c r="K7811">
        <v>1</v>
      </c>
      <c r="M7811" s="4">
        <f>ROUND(VLOOKUP(fUnitSales[[#This Row],[Product]],dProducts[],2,0)*(1-fUnitSales[[#This Row],[Discount]])*fUnitSales[[#This Row],[Units]],2)</f>
        <v>24.5</v>
      </c>
      <c r="N7811" s="4" t="str">
        <f>VLOOKUP(fUnitSales[[#This Row],[SalesRep]],dSalesRep[],2,0)</f>
        <v>East</v>
      </c>
    </row>
    <row r="7812" spans="7:14" x14ac:dyDescent="0.25">
      <c r="G7812" s="6">
        <v>41813</v>
      </c>
      <c r="H7812" t="s">
        <v>48</v>
      </c>
      <c r="I7812" t="s">
        <v>17</v>
      </c>
      <c r="J7812">
        <v>1.4999999999999999E-2</v>
      </c>
      <c r="K7812">
        <v>2</v>
      </c>
      <c r="M7812" s="4">
        <f>ROUND(VLOOKUP(fUnitSales[[#This Row],[Product]],dProducts[],2,0)*(1-fUnitSales[[#This Row],[Discount]])*fUnitSales[[#This Row],[Units]],2)</f>
        <v>39.299999999999997</v>
      </c>
      <c r="N7812" s="4" t="str">
        <f>VLOOKUP(fUnitSales[[#This Row],[SalesRep]],dSalesRep[],2,0)</f>
        <v>MidWest</v>
      </c>
    </row>
    <row r="7813" spans="7:14" x14ac:dyDescent="0.25">
      <c r="G7813" s="6">
        <v>41977</v>
      </c>
      <c r="H7813" t="s">
        <v>46</v>
      </c>
      <c r="I7813" t="s">
        <v>17</v>
      </c>
      <c r="J7813">
        <v>0.03</v>
      </c>
      <c r="K7813">
        <v>3</v>
      </c>
      <c r="M7813" s="4">
        <f>ROUND(VLOOKUP(fUnitSales[[#This Row],[Product]],dProducts[],2,0)*(1-fUnitSales[[#This Row],[Discount]])*fUnitSales[[#This Row],[Units]],2)</f>
        <v>58.05</v>
      </c>
      <c r="N7813" s="4" t="str">
        <f>VLOOKUP(fUnitSales[[#This Row],[SalesRep]],dSalesRep[],2,0)</f>
        <v>MidWest</v>
      </c>
    </row>
    <row r="7814" spans="7:14" x14ac:dyDescent="0.25">
      <c r="G7814" s="6">
        <v>41649</v>
      </c>
      <c r="H7814" t="s">
        <v>95</v>
      </c>
      <c r="I7814" t="s">
        <v>25</v>
      </c>
      <c r="J7814">
        <v>0.01</v>
      </c>
      <c r="K7814">
        <v>2</v>
      </c>
      <c r="M7814" s="4">
        <f>ROUND(VLOOKUP(fUnitSales[[#This Row],[Product]],dProducts[],2,0)*(1-fUnitSales[[#This Row],[Discount]])*fUnitSales[[#This Row],[Units]],2)</f>
        <v>67.319999999999993</v>
      </c>
      <c r="N7814" s="4" t="str">
        <f>VLOOKUP(fUnitSales[[#This Row],[SalesRep]],dSalesRep[],2,0)</f>
        <v>South</v>
      </c>
    </row>
    <row r="7815" spans="7:14" x14ac:dyDescent="0.25">
      <c r="G7815" s="6">
        <v>41791</v>
      </c>
      <c r="H7815" t="s">
        <v>55</v>
      </c>
      <c r="I7815" t="s">
        <v>31</v>
      </c>
      <c r="J7815">
        <v>2.5000000000000001E-2</v>
      </c>
      <c r="K7815">
        <v>2</v>
      </c>
      <c r="M7815" s="4">
        <f>ROUND(VLOOKUP(fUnitSales[[#This Row],[Product]],dProducts[],2,0)*(1-fUnitSales[[#This Row],[Discount]])*fUnitSales[[#This Row],[Units]],2)</f>
        <v>58.5</v>
      </c>
      <c r="N7815" s="4" t="str">
        <f>VLOOKUP(fUnitSales[[#This Row],[SalesRep]],dSalesRep[],2,0)</f>
        <v>South</v>
      </c>
    </row>
    <row r="7816" spans="7:14" x14ac:dyDescent="0.25">
      <c r="G7816" s="6">
        <v>41438</v>
      </c>
      <c r="H7816" t="s">
        <v>71</v>
      </c>
      <c r="I7816" t="s">
        <v>18</v>
      </c>
      <c r="J7816">
        <v>0</v>
      </c>
      <c r="K7816">
        <v>3</v>
      </c>
      <c r="M7816" s="4">
        <f>ROUND(VLOOKUP(fUnitSales[[#This Row],[Product]],dProducts[],2,0)*(1-fUnitSales[[#This Row],[Discount]])*fUnitSales[[#This Row],[Units]],2)</f>
        <v>68.849999999999994</v>
      </c>
      <c r="N7816" s="4" t="str">
        <f>VLOOKUP(fUnitSales[[#This Row],[SalesRep]],dSalesRep[],2,0)</f>
        <v>MidWest</v>
      </c>
    </row>
    <row r="7817" spans="7:14" x14ac:dyDescent="0.25">
      <c r="G7817" s="6">
        <v>41597</v>
      </c>
      <c r="H7817" t="s">
        <v>93</v>
      </c>
      <c r="I7817" t="s">
        <v>18</v>
      </c>
      <c r="J7817">
        <v>0.02</v>
      </c>
      <c r="K7817">
        <v>2</v>
      </c>
      <c r="M7817" s="4">
        <f>ROUND(VLOOKUP(fUnitSales[[#This Row],[Product]],dProducts[],2,0)*(1-fUnitSales[[#This Row],[Discount]])*fUnitSales[[#This Row],[Units]],2)</f>
        <v>44.98</v>
      </c>
      <c r="N7817" s="4" t="str">
        <f>VLOOKUP(fUnitSales[[#This Row],[SalesRep]],dSalesRep[],2,0)</f>
        <v>MidWest</v>
      </c>
    </row>
    <row r="7818" spans="7:14" x14ac:dyDescent="0.25">
      <c r="G7818" s="6">
        <v>41589</v>
      </c>
      <c r="H7818" t="s">
        <v>76</v>
      </c>
      <c r="I7818" t="s">
        <v>13</v>
      </c>
      <c r="J7818">
        <v>0.02</v>
      </c>
      <c r="K7818">
        <v>2</v>
      </c>
      <c r="M7818" s="4">
        <f>ROUND(VLOOKUP(fUnitSales[[#This Row],[Product]],dProducts[],2,0)*(1-fUnitSales[[#This Row],[Discount]])*fUnitSales[[#This Row],[Units]],2)</f>
        <v>44.98</v>
      </c>
      <c r="N7818" s="4" t="str">
        <f>VLOOKUP(fUnitSales[[#This Row],[SalesRep]],dSalesRep[],2,0)</f>
        <v>MidWest</v>
      </c>
    </row>
    <row r="7819" spans="7:14" x14ac:dyDescent="0.25">
      <c r="G7819" s="6">
        <v>41971</v>
      </c>
      <c r="H7819" t="s">
        <v>46</v>
      </c>
      <c r="I7819" t="s">
        <v>37</v>
      </c>
      <c r="J7819">
        <v>0.02</v>
      </c>
      <c r="K7819">
        <v>2</v>
      </c>
      <c r="M7819" s="4">
        <f>ROUND(VLOOKUP(fUnitSales[[#This Row],[Product]],dProducts[],2,0)*(1-fUnitSales[[#This Row],[Discount]])*fUnitSales[[#This Row],[Units]],2)</f>
        <v>49</v>
      </c>
      <c r="N7819" s="4" t="str">
        <f>VLOOKUP(fUnitSales[[#This Row],[SalesRep]],dSalesRep[],2,0)</f>
        <v>MidWest</v>
      </c>
    </row>
    <row r="7820" spans="7:14" x14ac:dyDescent="0.25">
      <c r="G7820" s="6">
        <v>41638</v>
      </c>
      <c r="H7820" t="s">
        <v>85</v>
      </c>
      <c r="I7820" t="s">
        <v>22</v>
      </c>
      <c r="J7820">
        <v>0</v>
      </c>
      <c r="K7820">
        <v>2</v>
      </c>
      <c r="M7820" s="4">
        <f>ROUND(VLOOKUP(fUnitSales[[#This Row],[Product]],dProducts[],2,0)*(1-fUnitSales[[#This Row],[Discount]])*fUnitSales[[#This Row],[Units]],2)</f>
        <v>50</v>
      </c>
      <c r="N7820" s="4" t="str">
        <f>VLOOKUP(fUnitSales[[#This Row],[SalesRep]],dSalesRep[],2,0)</f>
        <v>West</v>
      </c>
    </row>
    <row r="7821" spans="7:14" x14ac:dyDescent="0.25">
      <c r="G7821" s="6">
        <v>41877</v>
      </c>
      <c r="H7821" t="s">
        <v>32</v>
      </c>
      <c r="I7821" t="s">
        <v>17</v>
      </c>
      <c r="J7821">
        <v>0</v>
      </c>
      <c r="K7821">
        <v>1</v>
      </c>
      <c r="M7821" s="4">
        <f>ROUND(VLOOKUP(fUnitSales[[#This Row],[Product]],dProducts[],2,0)*(1-fUnitSales[[#This Row],[Discount]])*fUnitSales[[#This Row],[Units]],2)</f>
        <v>19.95</v>
      </c>
      <c r="N7821" s="4" t="str">
        <f>VLOOKUP(fUnitSales[[#This Row],[SalesRep]],dSalesRep[],2,0)</f>
        <v>West</v>
      </c>
    </row>
    <row r="7822" spans="7:14" x14ac:dyDescent="0.25">
      <c r="G7822" s="6">
        <v>41636</v>
      </c>
      <c r="H7822" t="s">
        <v>14</v>
      </c>
      <c r="I7822" t="s">
        <v>13</v>
      </c>
      <c r="J7822">
        <v>2.5000000000000001E-2</v>
      </c>
      <c r="K7822">
        <v>3</v>
      </c>
      <c r="M7822" s="4">
        <f>ROUND(VLOOKUP(fUnitSales[[#This Row],[Product]],dProducts[],2,0)*(1-fUnitSales[[#This Row],[Discount]])*fUnitSales[[#This Row],[Units]],2)</f>
        <v>67.13</v>
      </c>
      <c r="N7822" s="4" t="str">
        <f>VLOOKUP(fUnitSales[[#This Row],[SalesRep]],dSalesRep[],2,0)</f>
        <v>West</v>
      </c>
    </row>
    <row r="7823" spans="7:14" x14ac:dyDescent="0.25">
      <c r="G7823" s="6">
        <v>41622</v>
      </c>
      <c r="H7823" t="s">
        <v>59</v>
      </c>
      <c r="I7823" t="s">
        <v>42</v>
      </c>
      <c r="J7823">
        <v>1.4999999999999999E-2</v>
      </c>
      <c r="K7823">
        <v>1</v>
      </c>
      <c r="M7823" s="4">
        <f>ROUND(VLOOKUP(fUnitSales[[#This Row],[Product]],dProducts[],2,0)*(1-fUnitSales[[#This Row],[Discount]])*fUnitSales[[#This Row],[Units]],2)</f>
        <v>18.72</v>
      </c>
      <c r="N7823" s="4" t="str">
        <f>VLOOKUP(fUnitSales[[#This Row],[SalesRep]],dSalesRep[],2,0)</f>
        <v>East</v>
      </c>
    </row>
    <row r="7824" spans="7:14" x14ac:dyDescent="0.25">
      <c r="G7824" s="6">
        <v>41593</v>
      </c>
      <c r="H7824" t="s">
        <v>85</v>
      </c>
      <c r="I7824" t="s">
        <v>17</v>
      </c>
      <c r="J7824">
        <v>0</v>
      </c>
      <c r="K7824">
        <v>1</v>
      </c>
      <c r="M7824" s="4">
        <f>ROUND(VLOOKUP(fUnitSales[[#This Row],[Product]],dProducts[],2,0)*(1-fUnitSales[[#This Row],[Discount]])*fUnitSales[[#This Row],[Units]],2)</f>
        <v>19.95</v>
      </c>
      <c r="N7824" s="4" t="str">
        <f>VLOOKUP(fUnitSales[[#This Row],[SalesRep]],dSalesRep[],2,0)</f>
        <v>West</v>
      </c>
    </row>
    <row r="7825" spans="7:14" x14ac:dyDescent="0.25">
      <c r="G7825" s="6">
        <v>41909</v>
      </c>
      <c r="H7825" t="s">
        <v>94</v>
      </c>
      <c r="I7825" t="s">
        <v>25</v>
      </c>
      <c r="J7825">
        <v>0</v>
      </c>
      <c r="K7825">
        <v>1</v>
      </c>
      <c r="M7825" s="4">
        <f>ROUND(VLOOKUP(fUnitSales[[#This Row],[Product]],dProducts[],2,0)*(1-fUnitSales[[#This Row],[Discount]])*fUnitSales[[#This Row],[Units]],2)</f>
        <v>34</v>
      </c>
      <c r="N7825" s="4" t="str">
        <f>VLOOKUP(fUnitSales[[#This Row],[SalesRep]],dSalesRep[],2,0)</f>
        <v>MidWest</v>
      </c>
    </row>
    <row r="7826" spans="7:14" x14ac:dyDescent="0.25">
      <c r="G7826" s="6">
        <v>41415</v>
      </c>
      <c r="H7826" t="s">
        <v>27</v>
      </c>
      <c r="I7826" t="s">
        <v>17</v>
      </c>
      <c r="J7826">
        <v>0</v>
      </c>
      <c r="K7826">
        <v>2</v>
      </c>
      <c r="M7826" s="4">
        <f>ROUND(VLOOKUP(fUnitSales[[#This Row],[Product]],dProducts[],2,0)*(1-fUnitSales[[#This Row],[Discount]])*fUnitSales[[#This Row],[Units]],2)</f>
        <v>39.9</v>
      </c>
      <c r="N7826" s="4" t="str">
        <f>VLOOKUP(fUnitSales[[#This Row],[SalesRep]],dSalesRep[],2,0)</f>
        <v>MidWest</v>
      </c>
    </row>
    <row r="7827" spans="7:14" x14ac:dyDescent="0.25">
      <c r="G7827" s="6">
        <v>41954</v>
      </c>
      <c r="H7827" t="s">
        <v>52</v>
      </c>
      <c r="I7827" t="s">
        <v>13</v>
      </c>
      <c r="J7827">
        <v>0.01</v>
      </c>
      <c r="K7827">
        <v>3</v>
      </c>
      <c r="M7827" s="4">
        <f>ROUND(VLOOKUP(fUnitSales[[#This Row],[Product]],dProducts[],2,0)*(1-fUnitSales[[#This Row],[Discount]])*fUnitSales[[#This Row],[Units]],2)</f>
        <v>68.16</v>
      </c>
      <c r="N7827" s="4" t="str">
        <f>VLOOKUP(fUnitSales[[#This Row],[SalesRep]],dSalesRep[],2,0)</f>
        <v>South</v>
      </c>
    </row>
    <row r="7828" spans="7:14" x14ac:dyDescent="0.25">
      <c r="G7828" s="6">
        <v>41944</v>
      </c>
      <c r="H7828" t="s">
        <v>52</v>
      </c>
      <c r="I7828" t="s">
        <v>25</v>
      </c>
      <c r="J7828">
        <v>2.5000000000000001E-2</v>
      </c>
      <c r="K7828">
        <v>20</v>
      </c>
      <c r="M7828" s="4">
        <f>ROUND(VLOOKUP(fUnitSales[[#This Row],[Product]],dProducts[],2,0)*(1-fUnitSales[[#This Row],[Discount]])*fUnitSales[[#This Row],[Units]],2)</f>
        <v>663</v>
      </c>
      <c r="N7828" s="4" t="str">
        <f>VLOOKUP(fUnitSales[[#This Row],[SalesRep]],dSalesRep[],2,0)</f>
        <v>South</v>
      </c>
    </row>
    <row r="7829" spans="7:14" x14ac:dyDescent="0.25">
      <c r="G7829" s="6">
        <v>41956</v>
      </c>
      <c r="H7829" t="s">
        <v>44</v>
      </c>
      <c r="I7829" t="s">
        <v>34</v>
      </c>
      <c r="J7829">
        <v>2.5000000000000001E-2</v>
      </c>
      <c r="K7829">
        <v>2</v>
      </c>
      <c r="M7829" s="4">
        <f>ROUND(VLOOKUP(fUnitSales[[#This Row],[Product]],dProducts[],2,0)*(1-fUnitSales[[#This Row],[Discount]])*fUnitSales[[#This Row],[Units]],2)</f>
        <v>45.83</v>
      </c>
      <c r="N7829" s="4" t="str">
        <f>VLOOKUP(fUnitSales[[#This Row],[SalesRep]],dSalesRep[],2,0)</f>
        <v>MidWest</v>
      </c>
    </row>
    <row r="7830" spans="7:14" x14ac:dyDescent="0.25">
      <c r="G7830" s="6">
        <v>41594</v>
      </c>
      <c r="H7830" t="s">
        <v>16</v>
      </c>
      <c r="I7830" t="s">
        <v>17</v>
      </c>
      <c r="J7830">
        <v>1.4999999999999999E-2</v>
      </c>
      <c r="K7830">
        <v>2</v>
      </c>
      <c r="M7830" s="4">
        <f>ROUND(VLOOKUP(fUnitSales[[#This Row],[Product]],dProducts[],2,0)*(1-fUnitSales[[#This Row],[Discount]])*fUnitSales[[#This Row],[Units]],2)</f>
        <v>39.299999999999997</v>
      </c>
      <c r="N7830" s="4" t="str">
        <f>VLOOKUP(fUnitSales[[#This Row],[SalesRep]],dSalesRep[],2,0)</f>
        <v>MidWest</v>
      </c>
    </row>
    <row r="7831" spans="7:14" x14ac:dyDescent="0.25">
      <c r="G7831" s="6">
        <v>41613</v>
      </c>
      <c r="H7831" t="s">
        <v>63</v>
      </c>
      <c r="I7831" t="s">
        <v>18</v>
      </c>
      <c r="J7831">
        <v>0</v>
      </c>
      <c r="K7831">
        <v>10</v>
      </c>
      <c r="M7831" s="4">
        <f>ROUND(VLOOKUP(fUnitSales[[#This Row],[Product]],dProducts[],2,0)*(1-fUnitSales[[#This Row],[Discount]])*fUnitSales[[#This Row],[Units]],2)</f>
        <v>229.5</v>
      </c>
      <c r="N7831" s="4" t="str">
        <f>VLOOKUP(fUnitSales[[#This Row],[SalesRep]],dSalesRep[],2,0)</f>
        <v>MidWest</v>
      </c>
    </row>
    <row r="7832" spans="7:14" x14ac:dyDescent="0.25">
      <c r="G7832" s="6">
        <v>41973</v>
      </c>
      <c r="H7832" t="s">
        <v>46</v>
      </c>
      <c r="I7832" t="s">
        <v>18</v>
      </c>
      <c r="J7832">
        <v>2.5000000000000001E-2</v>
      </c>
      <c r="K7832">
        <v>2</v>
      </c>
      <c r="M7832" s="4">
        <f>ROUND(VLOOKUP(fUnitSales[[#This Row],[Product]],dProducts[],2,0)*(1-fUnitSales[[#This Row],[Discount]])*fUnitSales[[#This Row],[Units]],2)</f>
        <v>44.75</v>
      </c>
      <c r="N7832" s="4" t="str">
        <f>VLOOKUP(fUnitSales[[#This Row],[SalesRep]],dSalesRep[],2,0)</f>
        <v>MidWest</v>
      </c>
    </row>
    <row r="7833" spans="7:14" x14ac:dyDescent="0.25">
      <c r="G7833" s="6">
        <v>41634</v>
      </c>
      <c r="H7833" t="s">
        <v>74</v>
      </c>
      <c r="I7833" t="s">
        <v>42</v>
      </c>
      <c r="J7833">
        <v>0</v>
      </c>
      <c r="K7833">
        <v>2</v>
      </c>
      <c r="M7833" s="4">
        <f>ROUND(VLOOKUP(fUnitSales[[#This Row],[Product]],dProducts[],2,0)*(1-fUnitSales[[#This Row],[Discount]])*fUnitSales[[#This Row],[Units]],2)</f>
        <v>38</v>
      </c>
      <c r="N7833" s="4" t="str">
        <f>VLOOKUP(fUnitSales[[#This Row],[SalesRep]],dSalesRep[],2,0)</f>
        <v>MidWest</v>
      </c>
    </row>
    <row r="7834" spans="7:14" x14ac:dyDescent="0.25">
      <c r="G7834" s="6">
        <v>41596</v>
      </c>
      <c r="H7834" t="s">
        <v>27</v>
      </c>
      <c r="I7834" t="s">
        <v>13</v>
      </c>
      <c r="J7834">
        <v>0</v>
      </c>
      <c r="K7834">
        <v>1</v>
      </c>
      <c r="M7834" s="4">
        <f>ROUND(VLOOKUP(fUnitSales[[#This Row],[Product]],dProducts[],2,0)*(1-fUnitSales[[#This Row],[Discount]])*fUnitSales[[#This Row],[Units]],2)</f>
        <v>22.95</v>
      </c>
      <c r="N7834" s="4" t="str">
        <f>VLOOKUP(fUnitSales[[#This Row],[SalesRep]],dSalesRep[],2,0)</f>
        <v>MidWest</v>
      </c>
    </row>
    <row r="7835" spans="7:14" x14ac:dyDescent="0.25">
      <c r="G7835" s="6">
        <v>41956</v>
      </c>
      <c r="H7835" t="s">
        <v>89</v>
      </c>
      <c r="I7835" t="s">
        <v>34</v>
      </c>
      <c r="J7835">
        <v>0.03</v>
      </c>
      <c r="K7835">
        <v>1</v>
      </c>
      <c r="M7835" s="4">
        <f>ROUND(VLOOKUP(fUnitSales[[#This Row],[Product]],dProducts[],2,0)*(1-fUnitSales[[#This Row],[Discount]])*fUnitSales[[#This Row],[Units]],2)</f>
        <v>22.8</v>
      </c>
      <c r="N7835" s="4" t="str">
        <f>VLOOKUP(fUnitSales[[#This Row],[SalesRep]],dSalesRep[],2,0)</f>
        <v>West</v>
      </c>
    </row>
    <row r="7836" spans="7:14" x14ac:dyDescent="0.25">
      <c r="G7836" s="6">
        <v>41615</v>
      </c>
      <c r="H7836" t="s">
        <v>24</v>
      </c>
      <c r="I7836" t="s">
        <v>18</v>
      </c>
      <c r="J7836">
        <v>0.03</v>
      </c>
      <c r="K7836">
        <v>3</v>
      </c>
      <c r="M7836" s="4">
        <f>ROUND(VLOOKUP(fUnitSales[[#This Row],[Product]],dProducts[],2,0)*(1-fUnitSales[[#This Row],[Discount]])*fUnitSales[[#This Row],[Units]],2)</f>
        <v>66.78</v>
      </c>
      <c r="N7836" s="4" t="str">
        <f>VLOOKUP(fUnitSales[[#This Row],[SalesRep]],dSalesRep[],2,0)</f>
        <v>MidWest</v>
      </c>
    </row>
    <row r="7837" spans="7:14" x14ac:dyDescent="0.25">
      <c r="G7837" s="6">
        <v>41656</v>
      </c>
      <c r="H7837" t="s">
        <v>41</v>
      </c>
      <c r="I7837" t="s">
        <v>34</v>
      </c>
      <c r="J7837">
        <v>0.03</v>
      </c>
      <c r="K7837">
        <v>1</v>
      </c>
      <c r="M7837" s="4">
        <f>ROUND(VLOOKUP(fUnitSales[[#This Row],[Product]],dProducts[],2,0)*(1-fUnitSales[[#This Row],[Discount]])*fUnitSales[[#This Row],[Units]],2)</f>
        <v>22.8</v>
      </c>
      <c r="N7837" s="4" t="str">
        <f>VLOOKUP(fUnitSales[[#This Row],[SalesRep]],dSalesRep[],2,0)</f>
        <v>South</v>
      </c>
    </row>
    <row r="7838" spans="7:14" x14ac:dyDescent="0.25">
      <c r="G7838" s="6">
        <v>41392</v>
      </c>
      <c r="H7838" t="s">
        <v>50</v>
      </c>
      <c r="I7838" t="s">
        <v>37</v>
      </c>
      <c r="J7838">
        <v>0.02</v>
      </c>
      <c r="K7838">
        <v>1</v>
      </c>
      <c r="M7838" s="4">
        <f>ROUND(VLOOKUP(fUnitSales[[#This Row],[Product]],dProducts[],2,0)*(1-fUnitSales[[#This Row],[Discount]])*fUnitSales[[#This Row],[Units]],2)</f>
        <v>24.5</v>
      </c>
      <c r="N7838" s="4" t="str">
        <f>VLOOKUP(fUnitSales[[#This Row],[SalesRep]],dSalesRep[],2,0)</f>
        <v>MidWest</v>
      </c>
    </row>
    <row r="7839" spans="7:14" x14ac:dyDescent="0.25">
      <c r="G7839" s="6">
        <v>41972</v>
      </c>
      <c r="H7839" t="s">
        <v>46</v>
      </c>
      <c r="I7839" t="s">
        <v>34</v>
      </c>
      <c r="J7839">
        <v>0</v>
      </c>
      <c r="K7839">
        <v>3</v>
      </c>
      <c r="M7839" s="4">
        <f>ROUND(VLOOKUP(fUnitSales[[#This Row],[Product]],dProducts[],2,0)*(1-fUnitSales[[#This Row],[Discount]])*fUnitSales[[#This Row],[Units]],2)</f>
        <v>70.5</v>
      </c>
      <c r="N7839" s="4" t="str">
        <f>VLOOKUP(fUnitSales[[#This Row],[SalesRep]],dSalesRep[],2,0)</f>
        <v>MidWest</v>
      </c>
    </row>
    <row r="7840" spans="7:14" x14ac:dyDescent="0.25">
      <c r="G7840" s="6">
        <v>41622</v>
      </c>
      <c r="H7840" t="s">
        <v>44</v>
      </c>
      <c r="I7840" t="s">
        <v>34</v>
      </c>
      <c r="J7840">
        <v>0</v>
      </c>
      <c r="K7840">
        <v>1</v>
      </c>
      <c r="M7840" s="4">
        <f>ROUND(VLOOKUP(fUnitSales[[#This Row],[Product]],dProducts[],2,0)*(1-fUnitSales[[#This Row],[Discount]])*fUnitSales[[#This Row],[Units]],2)</f>
        <v>23.5</v>
      </c>
      <c r="N7840" s="4" t="str">
        <f>VLOOKUP(fUnitSales[[#This Row],[SalesRep]],dSalesRep[],2,0)</f>
        <v>MidWest</v>
      </c>
    </row>
    <row r="7841" spans="7:14" x14ac:dyDescent="0.25">
      <c r="G7841" s="6">
        <v>41958</v>
      </c>
      <c r="H7841" t="s">
        <v>86</v>
      </c>
      <c r="I7841" t="s">
        <v>12</v>
      </c>
      <c r="J7841">
        <v>0.03</v>
      </c>
      <c r="K7841">
        <v>19</v>
      </c>
      <c r="M7841" s="4">
        <f>ROUND(VLOOKUP(fUnitSales[[#This Row],[Product]],dProducts[],2,0)*(1-fUnitSales[[#This Row],[Discount]])*fUnitSales[[#This Row],[Units]],2)</f>
        <v>1473.48</v>
      </c>
      <c r="N7841" s="4" t="str">
        <f>VLOOKUP(fUnitSales[[#This Row],[SalesRep]],dSalesRep[],2,0)</f>
        <v>West</v>
      </c>
    </row>
    <row r="7842" spans="7:14" x14ac:dyDescent="0.25">
      <c r="G7842" s="6">
        <v>41697</v>
      </c>
      <c r="H7842" t="s">
        <v>54</v>
      </c>
      <c r="I7842" t="s">
        <v>22</v>
      </c>
      <c r="J7842">
        <v>0</v>
      </c>
      <c r="K7842">
        <v>1</v>
      </c>
      <c r="M7842" s="4">
        <f>ROUND(VLOOKUP(fUnitSales[[#This Row],[Product]],dProducts[],2,0)*(1-fUnitSales[[#This Row],[Discount]])*fUnitSales[[#This Row],[Units]],2)</f>
        <v>25</v>
      </c>
      <c r="N7842" s="4" t="str">
        <f>VLOOKUP(fUnitSales[[#This Row],[SalesRep]],dSalesRep[],2,0)</f>
        <v>East</v>
      </c>
    </row>
    <row r="7843" spans="7:14" x14ac:dyDescent="0.25">
      <c r="G7843" s="6">
        <v>41377</v>
      </c>
      <c r="H7843" t="s">
        <v>33</v>
      </c>
      <c r="I7843" t="s">
        <v>31</v>
      </c>
      <c r="J7843">
        <v>0.01</v>
      </c>
      <c r="K7843">
        <v>1</v>
      </c>
      <c r="M7843" s="4">
        <f>ROUND(VLOOKUP(fUnitSales[[#This Row],[Product]],dProducts[],2,0)*(1-fUnitSales[[#This Row],[Discount]])*fUnitSales[[#This Row],[Units]],2)</f>
        <v>29.7</v>
      </c>
      <c r="N7843" s="4" t="str">
        <f>VLOOKUP(fUnitSales[[#This Row],[SalesRep]],dSalesRep[],2,0)</f>
        <v>MidWest</v>
      </c>
    </row>
    <row r="7844" spans="7:14" x14ac:dyDescent="0.25">
      <c r="G7844" s="6">
        <v>41967</v>
      </c>
      <c r="H7844" t="s">
        <v>48</v>
      </c>
      <c r="I7844" t="s">
        <v>12</v>
      </c>
      <c r="J7844">
        <v>0</v>
      </c>
      <c r="K7844">
        <v>1</v>
      </c>
      <c r="M7844" s="4">
        <f>ROUND(VLOOKUP(fUnitSales[[#This Row],[Product]],dProducts[],2,0)*(1-fUnitSales[[#This Row],[Discount]])*fUnitSales[[#This Row],[Units]],2)</f>
        <v>79.95</v>
      </c>
      <c r="N7844" s="4" t="str">
        <f>VLOOKUP(fUnitSales[[#This Row],[SalesRep]],dSalesRep[],2,0)</f>
        <v>MidWest</v>
      </c>
    </row>
    <row r="7845" spans="7:14" x14ac:dyDescent="0.25">
      <c r="G7845" s="6">
        <v>42001</v>
      </c>
      <c r="H7845" t="s">
        <v>88</v>
      </c>
      <c r="I7845" t="s">
        <v>37</v>
      </c>
      <c r="J7845">
        <v>0.03</v>
      </c>
      <c r="K7845">
        <v>2</v>
      </c>
      <c r="M7845" s="4">
        <f>ROUND(VLOOKUP(fUnitSales[[#This Row],[Product]],dProducts[],2,0)*(1-fUnitSales[[#This Row],[Discount]])*fUnitSales[[#This Row],[Units]],2)</f>
        <v>48.5</v>
      </c>
      <c r="N7845" s="4" t="str">
        <f>VLOOKUP(fUnitSales[[#This Row],[SalesRep]],dSalesRep[],2,0)</f>
        <v>MidWest</v>
      </c>
    </row>
    <row r="7846" spans="7:14" x14ac:dyDescent="0.25">
      <c r="G7846" s="6">
        <v>41689</v>
      </c>
      <c r="H7846" t="s">
        <v>41</v>
      </c>
      <c r="I7846" t="s">
        <v>17</v>
      </c>
      <c r="J7846">
        <v>0.03</v>
      </c>
      <c r="K7846">
        <v>2</v>
      </c>
      <c r="M7846" s="4">
        <f>ROUND(VLOOKUP(fUnitSales[[#This Row],[Product]],dProducts[],2,0)*(1-fUnitSales[[#This Row],[Discount]])*fUnitSales[[#This Row],[Units]],2)</f>
        <v>38.700000000000003</v>
      </c>
      <c r="N7846" s="4" t="str">
        <f>VLOOKUP(fUnitSales[[#This Row],[SalesRep]],dSalesRep[],2,0)</f>
        <v>South</v>
      </c>
    </row>
    <row r="7847" spans="7:14" x14ac:dyDescent="0.25">
      <c r="G7847" s="6">
        <v>42002</v>
      </c>
      <c r="H7847" t="s">
        <v>91</v>
      </c>
      <c r="I7847" t="s">
        <v>42</v>
      </c>
      <c r="J7847">
        <v>0.03</v>
      </c>
      <c r="K7847">
        <v>2</v>
      </c>
      <c r="M7847" s="4">
        <f>ROUND(VLOOKUP(fUnitSales[[#This Row],[Product]],dProducts[],2,0)*(1-fUnitSales[[#This Row],[Discount]])*fUnitSales[[#This Row],[Units]],2)</f>
        <v>36.86</v>
      </c>
      <c r="N7847" s="4" t="str">
        <f>VLOOKUP(fUnitSales[[#This Row],[SalesRep]],dSalesRep[],2,0)</f>
        <v>East</v>
      </c>
    </row>
    <row r="7848" spans="7:14" x14ac:dyDescent="0.25">
      <c r="G7848" s="6">
        <v>41635</v>
      </c>
      <c r="H7848" t="s">
        <v>59</v>
      </c>
      <c r="I7848" t="s">
        <v>31</v>
      </c>
      <c r="J7848">
        <v>1.4999999999999999E-2</v>
      </c>
      <c r="K7848">
        <v>2</v>
      </c>
      <c r="M7848" s="4">
        <f>ROUND(VLOOKUP(fUnitSales[[#This Row],[Product]],dProducts[],2,0)*(1-fUnitSales[[#This Row],[Discount]])*fUnitSales[[#This Row],[Units]],2)</f>
        <v>59.1</v>
      </c>
      <c r="N7848" s="4" t="str">
        <f>VLOOKUP(fUnitSales[[#This Row],[SalesRep]],dSalesRep[],2,0)</f>
        <v>East</v>
      </c>
    </row>
    <row r="7849" spans="7:14" x14ac:dyDescent="0.25">
      <c r="G7849" s="6">
        <v>41583</v>
      </c>
      <c r="H7849" t="s">
        <v>55</v>
      </c>
      <c r="I7849" t="s">
        <v>37</v>
      </c>
      <c r="J7849">
        <v>1.4999999999999999E-2</v>
      </c>
      <c r="K7849">
        <v>2</v>
      </c>
      <c r="M7849" s="4">
        <f>ROUND(VLOOKUP(fUnitSales[[#This Row],[Product]],dProducts[],2,0)*(1-fUnitSales[[#This Row],[Discount]])*fUnitSales[[#This Row],[Units]],2)</f>
        <v>49.25</v>
      </c>
      <c r="N7849" s="4" t="str">
        <f>VLOOKUP(fUnitSales[[#This Row],[SalesRep]],dSalesRep[],2,0)</f>
        <v>South</v>
      </c>
    </row>
    <row r="7850" spans="7:14" x14ac:dyDescent="0.25">
      <c r="G7850" s="6">
        <v>41818</v>
      </c>
      <c r="H7850" t="s">
        <v>61</v>
      </c>
      <c r="I7850" t="s">
        <v>17</v>
      </c>
      <c r="J7850">
        <v>2.5000000000000001E-2</v>
      </c>
      <c r="K7850">
        <v>1</v>
      </c>
      <c r="M7850" s="4">
        <f>ROUND(VLOOKUP(fUnitSales[[#This Row],[Product]],dProducts[],2,0)*(1-fUnitSales[[#This Row],[Discount]])*fUnitSales[[#This Row],[Units]],2)</f>
        <v>19.45</v>
      </c>
      <c r="N7850" s="4" t="str">
        <f>VLOOKUP(fUnitSales[[#This Row],[SalesRep]],dSalesRep[],2,0)</f>
        <v>South</v>
      </c>
    </row>
    <row r="7851" spans="7:14" x14ac:dyDescent="0.25">
      <c r="G7851" s="6">
        <v>41632</v>
      </c>
      <c r="H7851" t="s">
        <v>65</v>
      </c>
      <c r="I7851" t="s">
        <v>17</v>
      </c>
      <c r="J7851">
        <v>2.5000000000000001E-2</v>
      </c>
      <c r="K7851">
        <v>2</v>
      </c>
      <c r="M7851" s="4">
        <f>ROUND(VLOOKUP(fUnitSales[[#This Row],[Product]],dProducts[],2,0)*(1-fUnitSales[[#This Row],[Discount]])*fUnitSales[[#This Row],[Units]],2)</f>
        <v>38.9</v>
      </c>
      <c r="N7851" s="4" t="str">
        <f>VLOOKUP(fUnitSales[[#This Row],[SalesRep]],dSalesRep[],2,0)</f>
        <v>West</v>
      </c>
    </row>
    <row r="7852" spans="7:14" x14ac:dyDescent="0.25">
      <c r="G7852" s="6">
        <v>41637</v>
      </c>
      <c r="H7852" t="s">
        <v>52</v>
      </c>
      <c r="I7852" t="s">
        <v>13</v>
      </c>
      <c r="J7852">
        <v>2.5000000000000001E-2</v>
      </c>
      <c r="K7852">
        <v>4</v>
      </c>
      <c r="M7852" s="4">
        <f>ROUND(VLOOKUP(fUnitSales[[#This Row],[Product]],dProducts[],2,0)*(1-fUnitSales[[#This Row],[Discount]])*fUnitSales[[#This Row],[Units]],2)</f>
        <v>89.51</v>
      </c>
      <c r="N7852" s="4" t="str">
        <f>VLOOKUP(fUnitSales[[#This Row],[SalesRep]],dSalesRep[],2,0)</f>
        <v>South</v>
      </c>
    </row>
    <row r="7853" spans="7:14" x14ac:dyDescent="0.25">
      <c r="G7853" s="6">
        <v>41579</v>
      </c>
      <c r="H7853" t="s">
        <v>19</v>
      </c>
      <c r="I7853" t="s">
        <v>8</v>
      </c>
      <c r="J7853">
        <v>1.4999999999999999E-2</v>
      </c>
      <c r="K7853">
        <v>2</v>
      </c>
      <c r="M7853" s="4">
        <f>ROUND(VLOOKUP(fUnitSales[[#This Row],[Product]],dProducts[],2,0)*(1-fUnitSales[[#This Row],[Discount]])*fUnitSales[[#This Row],[Units]],2)</f>
        <v>41.37</v>
      </c>
      <c r="N7853" s="4" t="str">
        <f>VLOOKUP(fUnitSales[[#This Row],[SalesRep]],dSalesRep[],2,0)</f>
        <v>East</v>
      </c>
    </row>
    <row r="7854" spans="7:14" x14ac:dyDescent="0.25">
      <c r="G7854" s="6">
        <v>41970</v>
      </c>
      <c r="H7854" t="s">
        <v>30</v>
      </c>
      <c r="I7854" t="s">
        <v>28</v>
      </c>
      <c r="J7854">
        <v>0</v>
      </c>
      <c r="K7854">
        <v>1</v>
      </c>
      <c r="M7854" s="4">
        <f>ROUND(VLOOKUP(fUnitSales[[#This Row],[Product]],dProducts[],2,0)*(1-fUnitSales[[#This Row],[Discount]])*fUnitSales[[#This Row],[Units]],2)</f>
        <v>27.5</v>
      </c>
      <c r="N7854" s="4" t="str">
        <f>VLOOKUP(fUnitSales[[#This Row],[SalesRep]],dSalesRep[],2,0)</f>
        <v>East</v>
      </c>
    </row>
    <row r="7855" spans="7:14" x14ac:dyDescent="0.25">
      <c r="G7855" s="6">
        <v>41982</v>
      </c>
      <c r="H7855" t="s">
        <v>74</v>
      </c>
      <c r="I7855" t="s">
        <v>37</v>
      </c>
      <c r="J7855">
        <v>1.4999999999999999E-2</v>
      </c>
      <c r="K7855">
        <v>3</v>
      </c>
      <c r="M7855" s="4">
        <f>ROUND(VLOOKUP(fUnitSales[[#This Row],[Product]],dProducts[],2,0)*(1-fUnitSales[[#This Row],[Discount]])*fUnitSales[[#This Row],[Units]],2)</f>
        <v>73.88</v>
      </c>
      <c r="N7855" s="4" t="str">
        <f>VLOOKUP(fUnitSales[[#This Row],[SalesRep]],dSalesRep[],2,0)</f>
        <v>MidWest</v>
      </c>
    </row>
    <row r="7856" spans="7:14" x14ac:dyDescent="0.25">
      <c r="G7856" s="6">
        <v>41605</v>
      </c>
      <c r="H7856" t="s">
        <v>72</v>
      </c>
      <c r="I7856" t="s">
        <v>31</v>
      </c>
      <c r="J7856">
        <v>1.4999999999999999E-2</v>
      </c>
      <c r="K7856">
        <v>3</v>
      </c>
      <c r="M7856" s="4">
        <f>ROUND(VLOOKUP(fUnitSales[[#This Row],[Product]],dProducts[],2,0)*(1-fUnitSales[[#This Row],[Discount]])*fUnitSales[[#This Row],[Units]],2)</f>
        <v>88.65</v>
      </c>
      <c r="N7856" s="4" t="str">
        <f>VLOOKUP(fUnitSales[[#This Row],[SalesRep]],dSalesRep[],2,0)</f>
        <v>East</v>
      </c>
    </row>
    <row r="7857" spans="7:14" x14ac:dyDescent="0.25">
      <c r="G7857" s="6">
        <v>41741</v>
      </c>
      <c r="H7857" t="s">
        <v>27</v>
      </c>
      <c r="I7857" t="s">
        <v>18</v>
      </c>
      <c r="J7857">
        <v>1.4999999999999999E-2</v>
      </c>
      <c r="K7857">
        <v>23</v>
      </c>
      <c r="M7857" s="4">
        <f>ROUND(VLOOKUP(fUnitSales[[#This Row],[Product]],dProducts[],2,0)*(1-fUnitSales[[#This Row],[Discount]])*fUnitSales[[#This Row],[Units]],2)</f>
        <v>519.92999999999995</v>
      </c>
      <c r="N7857" s="4" t="str">
        <f>VLOOKUP(fUnitSales[[#This Row],[SalesRep]],dSalesRep[],2,0)</f>
        <v>MidWest</v>
      </c>
    </row>
    <row r="7858" spans="7:14" x14ac:dyDescent="0.25">
      <c r="G7858" s="6">
        <v>41736</v>
      </c>
      <c r="H7858" t="s">
        <v>54</v>
      </c>
      <c r="I7858" t="s">
        <v>22</v>
      </c>
      <c r="J7858">
        <v>0.02</v>
      </c>
      <c r="K7858">
        <v>2</v>
      </c>
      <c r="M7858" s="4">
        <f>ROUND(VLOOKUP(fUnitSales[[#This Row],[Product]],dProducts[],2,0)*(1-fUnitSales[[#This Row],[Discount]])*fUnitSales[[#This Row],[Units]],2)</f>
        <v>49</v>
      </c>
      <c r="N7858" s="4" t="str">
        <f>VLOOKUP(fUnitSales[[#This Row],[SalesRep]],dSalesRep[],2,0)</f>
        <v>East</v>
      </c>
    </row>
    <row r="7859" spans="7:14" x14ac:dyDescent="0.25">
      <c r="G7859" s="6">
        <v>41594</v>
      </c>
      <c r="H7859" t="s">
        <v>57</v>
      </c>
      <c r="I7859" t="s">
        <v>34</v>
      </c>
      <c r="J7859">
        <v>0</v>
      </c>
      <c r="K7859">
        <v>9</v>
      </c>
      <c r="M7859" s="4">
        <f>ROUND(VLOOKUP(fUnitSales[[#This Row],[Product]],dProducts[],2,0)*(1-fUnitSales[[#This Row],[Discount]])*fUnitSales[[#This Row],[Units]],2)</f>
        <v>211.5</v>
      </c>
      <c r="N7859" s="4" t="str">
        <f>VLOOKUP(fUnitSales[[#This Row],[SalesRep]],dSalesRep[],2,0)</f>
        <v>South</v>
      </c>
    </row>
    <row r="7860" spans="7:14" x14ac:dyDescent="0.25">
      <c r="G7860" s="6">
        <v>41621</v>
      </c>
      <c r="H7860" t="s">
        <v>91</v>
      </c>
      <c r="I7860" t="s">
        <v>25</v>
      </c>
      <c r="J7860">
        <v>0</v>
      </c>
      <c r="K7860">
        <v>1</v>
      </c>
      <c r="M7860" s="4">
        <f>ROUND(VLOOKUP(fUnitSales[[#This Row],[Product]],dProducts[],2,0)*(1-fUnitSales[[#This Row],[Discount]])*fUnitSales[[#This Row],[Units]],2)</f>
        <v>34</v>
      </c>
      <c r="N7860" s="4" t="str">
        <f>VLOOKUP(fUnitSales[[#This Row],[SalesRep]],dSalesRep[],2,0)</f>
        <v>East</v>
      </c>
    </row>
    <row r="7861" spans="7:14" x14ac:dyDescent="0.25">
      <c r="G7861" s="6">
        <v>41596</v>
      </c>
      <c r="H7861" t="s">
        <v>24</v>
      </c>
      <c r="I7861" t="s">
        <v>22</v>
      </c>
      <c r="J7861">
        <v>1.4999999999999999E-2</v>
      </c>
      <c r="K7861">
        <v>3</v>
      </c>
      <c r="M7861" s="4">
        <f>ROUND(VLOOKUP(fUnitSales[[#This Row],[Product]],dProducts[],2,0)*(1-fUnitSales[[#This Row],[Discount]])*fUnitSales[[#This Row],[Units]],2)</f>
        <v>73.88</v>
      </c>
      <c r="N7861" s="4" t="str">
        <f>VLOOKUP(fUnitSales[[#This Row],[SalesRep]],dSalesRep[],2,0)</f>
        <v>MidWest</v>
      </c>
    </row>
    <row r="7862" spans="7:14" x14ac:dyDescent="0.25">
      <c r="G7862" s="6">
        <v>41595</v>
      </c>
      <c r="H7862" t="s">
        <v>23</v>
      </c>
      <c r="I7862" t="s">
        <v>18</v>
      </c>
      <c r="J7862">
        <v>0</v>
      </c>
      <c r="K7862">
        <v>19</v>
      </c>
      <c r="M7862" s="4">
        <f>ROUND(VLOOKUP(fUnitSales[[#This Row],[Product]],dProducts[],2,0)*(1-fUnitSales[[#This Row],[Discount]])*fUnitSales[[#This Row],[Units]],2)</f>
        <v>436.05</v>
      </c>
      <c r="N7862" s="4" t="str">
        <f>VLOOKUP(fUnitSales[[#This Row],[SalesRep]],dSalesRep[],2,0)</f>
        <v>East</v>
      </c>
    </row>
    <row r="7863" spans="7:14" x14ac:dyDescent="0.25">
      <c r="G7863" s="6">
        <v>41822</v>
      </c>
      <c r="H7863" t="s">
        <v>95</v>
      </c>
      <c r="I7863" t="s">
        <v>25</v>
      </c>
      <c r="J7863">
        <v>0</v>
      </c>
      <c r="K7863">
        <v>1</v>
      </c>
      <c r="M7863" s="4">
        <f>ROUND(VLOOKUP(fUnitSales[[#This Row],[Product]],dProducts[],2,0)*(1-fUnitSales[[#This Row],[Discount]])*fUnitSales[[#This Row],[Units]],2)</f>
        <v>34</v>
      </c>
      <c r="N7863" s="4" t="str">
        <f>VLOOKUP(fUnitSales[[#This Row],[SalesRep]],dSalesRep[],2,0)</f>
        <v>South</v>
      </c>
    </row>
    <row r="7864" spans="7:14" x14ac:dyDescent="0.25">
      <c r="G7864" s="6">
        <v>41626</v>
      </c>
      <c r="H7864" t="s">
        <v>68</v>
      </c>
      <c r="I7864" t="s">
        <v>8</v>
      </c>
      <c r="J7864">
        <v>0</v>
      </c>
      <c r="K7864">
        <v>2</v>
      </c>
      <c r="M7864" s="4">
        <f>ROUND(VLOOKUP(fUnitSales[[#This Row],[Product]],dProducts[],2,0)*(1-fUnitSales[[#This Row],[Discount]])*fUnitSales[[#This Row],[Units]],2)</f>
        <v>42</v>
      </c>
      <c r="N7864" s="4" t="str">
        <f>VLOOKUP(fUnitSales[[#This Row],[SalesRep]],dSalesRep[],2,0)</f>
        <v>West</v>
      </c>
    </row>
    <row r="7865" spans="7:14" x14ac:dyDescent="0.25">
      <c r="G7865" s="6">
        <v>41944</v>
      </c>
      <c r="H7865" t="s">
        <v>71</v>
      </c>
      <c r="I7865" t="s">
        <v>37</v>
      </c>
      <c r="J7865">
        <v>1.4999999999999999E-2</v>
      </c>
      <c r="K7865">
        <v>1</v>
      </c>
      <c r="M7865" s="4">
        <f>ROUND(VLOOKUP(fUnitSales[[#This Row],[Product]],dProducts[],2,0)*(1-fUnitSales[[#This Row],[Discount]])*fUnitSales[[#This Row],[Units]],2)</f>
        <v>24.63</v>
      </c>
      <c r="N7865" s="4" t="str">
        <f>VLOOKUP(fUnitSales[[#This Row],[SalesRep]],dSalesRep[],2,0)</f>
        <v>MidWest</v>
      </c>
    </row>
    <row r="7866" spans="7:14" x14ac:dyDescent="0.25">
      <c r="G7866" s="6">
        <v>41994</v>
      </c>
      <c r="H7866" t="s">
        <v>9</v>
      </c>
      <c r="I7866" t="s">
        <v>18</v>
      </c>
      <c r="J7866">
        <v>0.01</v>
      </c>
      <c r="K7866">
        <v>2</v>
      </c>
      <c r="M7866" s="4">
        <f>ROUND(VLOOKUP(fUnitSales[[#This Row],[Product]],dProducts[],2,0)*(1-fUnitSales[[#This Row],[Discount]])*fUnitSales[[#This Row],[Units]],2)</f>
        <v>45.44</v>
      </c>
      <c r="N7866" s="4" t="str">
        <f>VLOOKUP(fUnitSales[[#This Row],[SalesRep]],dSalesRep[],2,0)</f>
        <v>MidWest</v>
      </c>
    </row>
    <row r="7867" spans="7:14" x14ac:dyDescent="0.25">
      <c r="G7867" s="6">
        <v>41966</v>
      </c>
      <c r="H7867" t="s">
        <v>43</v>
      </c>
      <c r="I7867" t="s">
        <v>13</v>
      </c>
      <c r="J7867">
        <v>0.02</v>
      </c>
      <c r="K7867">
        <v>3</v>
      </c>
      <c r="M7867" s="4">
        <f>ROUND(VLOOKUP(fUnitSales[[#This Row],[Product]],dProducts[],2,0)*(1-fUnitSales[[#This Row],[Discount]])*fUnitSales[[#This Row],[Units]],2)</f>
        <v>67.47</v>
      </c>
      <c r="N7867" s="4" t="str">
        <f>VLOOKUP(fUnitSales[[#This Row],[SalesRep]],dSalesRep[],2,0)</f>
        <v>MidWest</v>
      </c>
    </row>
    <row r="7868" spans="7:14" x14ac:dyDescent="0.25">
      <c r="G7868" s="6">
        <v>41953</v>
      </c>
      <c r="H7868" t="s">
        <v>44</v>
      </c>
      <c r="I7868" t="s">
        <v>13</v>
      </c>
      <c r="J7868">
        <v>2.5000000000000001E-2</v>
      </c>
      <c r="K7868">
        <v>1</v>
      </c>
      <c r="M7868" s="4">
        <f>ROUND(VLOOKUP(fUnitSales[[#This Row],[Product]],dProducts[],2,0)*(1-fUnitSales[[#This Row],[Discount]])*fUnitSales[[#This Row],[Units]],2)</f>
        <v>22.38</v>
      </c>
      <c r="N7868" s="4" t="str">
        <f>VLOOKUP(fUnitSales[[#This Row],[SalesRep]],dSalesRep[],2,0)</f>
        <v>MidWest</v>
      </c>
    </row>
    <row r="7869" spans="7:14" x14ac:dyDescent="0.25">
      <c r="G7869" s="6">
        <v>41615</v>
      </c>
      <c r="H7869" t="s">
        <v>50</v>
      </c>
      <c r="I7869" t="s">
        <v>18</v>
      </c>
      <c r="J7869">
        <v>0</v>
      </c>
      <c r="K7869">
        <v>2</v>
      </c>
      <c r="M7869" s="4">
        <f>ROUND(VLOOKUP(fUnitSales[[#This Row],[Product]],dProducts[],2,0)*(1-fUnitSales[[#This Row],[Discount]])*fUnitSales[[#This Row],[Units]],2)</f>
        <v>45.9</v>
      </c>
      <c r="N7869" s="4" t="str">
        <f>VLOOKUP(fUnitSales[[#This Row],[SalesRep]],dSalesRep[],2,0)</f>
        <v>MidWest</v>
      </c>
    </row>
    <row r="7870" spans="7:14" x14ac:dyDescent="0.25">
      <c r="G7870" s="6">
        <v>41999</v>
      </c>
      <c r="H7870" t="s">
        <v>30</v>
      </c>
      <c r="I7870" t="s">
        <v>34</v>
      </c>
      <c r="J7870">
        <v>0.03</v>
      </c>
      <c r="K7870">
        <v>3</v>
      </c>
      <c r="M7870" s="4">
        <f>ROUND(VLOOKUP(fUnitSales[[#This Row],[Product]],dProducts[],2,0)*(1-fUnitSales[[#This Row],[Discount]])*fUnitSales[[#This Row],[Units]],2)</f>
        <v>68.39</v>
      </c>
      <c r="N7870" s="4" t="str">
        <f>VLOOKUP(fUnitSales[[#This Row],[SalesRep]],dSalesRep[],2,0)</f>
        <v>East</v>
      </c>
    </row>
    <row r="7871" spans="7:14" x14ac:dyDescent="0.25">
      <c r="G7871" s="6">
        <v>41599</v>
      </c>
      <c r="H7871" t="s">
        <v>59</v>
      </c>
      <c r="I7871" t="s">
        <v>13</v>
      </c>
      <c r="J7871">
        <v>1.4999999999999999E-2</v>
      </c>
      <c r="K7871">
        <v>2</v>
      </c>
      <c r="M7871" s="4">
        <f>ROUND(VLOOKUP(fUnitSales[[#This Row],[Product]],dProducts[],2,0)*(1-fUnitSales[[#This Row],[Discount]])*fUnitSales[[#This Row],[Units]],2)</f>
        <v>45.21</v>
      </c>
      <c r="N7871" s="4" t="str">
        <f>VLOOKUP(fUnitSales[[#This Row],[SalesRep]],dSalesRep[],2,0)</f>
        <v>East</v>
      </c>
    </row>
    <row r="7872" spans="7:14" x14ac:dyDescent="0.25">
      <c r="G7872" s="6">
        <v>41995</v>
      </c>
      <c r="H7872" t="s">
        <v>56</v>
      </c>
      <c r="I7872" t="s">
        <v>37</v>
      </c>
      <c r="J7872">
        <v>0</v>
      </c>
      <c r="K7872">
        <v>3</v>
      </c>
      <c r="M7872" s="4">
        <f>ROUND(VLOOKUP(fUnitSales[[#This Row],[Product]],dProducts[],2,0)*(1-fUnitSales[[#This Row],[Discount]])*fUnitSales[[#This Row],[Units]],2)</f>
        <v>75</v>
      </c>
      <c r="N7872" s="4" t="str">
        <f>VLOOKUP(fUnitSales[[#This Row],[SalesRep]],dSalesRep[],2,0)</f>
        <v>West</v>
      </c>
    </row>
    <row r="7873" spans="7:14" x14ac:dyDescent="0.25">
      <c r="G7873" s="6">
        <v>41331</v>
      </c>
      <c r="H7873" t="s">
        <v>44</v>
      </c>
      <c r="I7873" t="s">
        <v>42</v>
      </c>
      <c r="J7873">
        <v>0</v>
      </c>
      <c r="K7873">
        <v>2</v>
      </c>
      <c r="M7873" s="4">
        <f>ROUND(VLOOKUP(fUnitSales[[#This Row],[Product]],dProducts[],2,0)*(1-fUnitSales[[#This Row],[Discount]])*fUnitSales[[#This Row],[Units]],2)</f>
        <v>38</v>
      </c>
      <c r="N7873" s="4" t="str">
        <f>VLOOKUP(fUnitSales[[#This Row],[SalesRep]],dSalesRep[],2,0)</f>
        <v>MidWest</v>
      </c>
    </row>
    <row r="7874" spans="7:14" x14ac:dyDescent="0.25">
      <c r="G7874" s="6">
        <v>41590</v>
      </c>
      <c r="H7874" t="s">
        <v>89</v>
      </c>
      <c r="I7874" t="s">
        <v>18</v>
      </c>
      <c r="J7874">
        <v>0.02</v>
      </c>
      <c r="K7874">
        <v>2</v>
      </c>
      <c r="M7874" s="4">
        <f>ROUND(VLOOKUP(fUnitSales[[#This Row],[Product]],dProducts[],2,0)*(1-fUnitSales[[#This Row],[Discount]])*fUnitSales[[#This Row],[Units]],2)</f>
        <v>44.98</v>
      </c>
      <c r="N7874" s="4" t="str">
        <f>VLOOKUP(fUnitSales[[#This Row],[SalesRep]],dSalesRep[],2,0)</f>
        <v>West</v>
      </c>
    </row>
    <row r="7875" spans="7:14" x14ac:dyDescent="0.25">
      <c r="G7875" s="6">
        <v>41761</v>
      </c>
      <c r="H7875" t="s">
        <v>27</v>
      </c>
      <c r="I7875" t="s">
        <v>34</v>
      </c>
      <c r="J7875">
        <v>0.03</v>
      </c>
      <c r="K7875">
        <v>3</v>
      </c>
      <c r="M7875" s="4">
        <f>ROUND(VLOOKUP(fUnitSales[[#This Row],[Product]],dProducts[],2,0)*(1-fUnitSales[[#This Row],[Discount]])*fUnitSales[[#This Row],[Units]],2)</f>
        <v>68.39</v>
      </c>
      <c r="N7875" s="4" t="str">
        <f>VLOOKUP(fUnitSales[[#This Row],[SalesRep]],dSalesRep[],2,0)</f>
        <v>MidWest</v>
      </c>
    </row>
    <row r="7876" spans="7:14" x14ac:dyDescent="0.25">
      <c r="G7876" s="6">
        <v>41312</v>
      </c>
      <c r="H7876" t="s">
        <v>41</v>
      </c>
      <c r="I7876" t="s">
        <v>18</v>
      </c>
      <c r="J7876">
        <v>2.5000000000000001E-2</v>
      </c>
      <c r="K7876">
        <v>3</v>
      </c>
      <c r="M7876" s="4">
        <f>ROUND(VLOOKUP(fUnitSales[[#This Row],[Product]],dProducts[],2,0)*(1-fUnitSales[[#This Row],[Discount]])*fUnitSales[[#This Row],[Units]],2)</f>
        <v>67.13</v>
      </c>
      <c r="N7876" s="4" t="str">
        <f>VLOOKUP(fUnitSales[[#This Row],[SalesRep]],dSalesRep[],2,0)</f>
        <v>South</v>
      </c>
    </row>
    <row r="7877" spans="7:14" x14ac:dyDescent="0.25">
      <c r="G7877" s="6">
        <v>42002</v>
      </c>
      <c r="H7877" t="s">
        <v>88</v>
      </c>
      <c r="I7877" t="s">
        <v>22</v>
      </c>
      <c r="J7877">
        <v>0.01</v>
      </c>
      <c r="K7877">
        <v>2</v>
      </c>
      <c r="M7877" s="4">
        <f>ROUND(VLOOKUP(fUnitSales[[#This Row],[Product]],dProducts[],2,0)*(1-fUnitSales[[#This Row],[Discount]])*fUnitSales[[#This Row],[Units]],2)</f>
        <v>49.5</v>
      </c>
      <c r="N7877" s="4" t="str">
        <f>VLOOKUP(fUnitSales[[#This Row],[SalesRep]],dSalesRep[],2,0)</f>
        <v>MidWest</v>
      </c>
    </row>
    <row r="7878" spans="7:14" x14ac:dyDescent="0.25">
      <c r="G7878" s="6">
        <v>41968</v>
      </c>
      <c r="H7878" t="s">
        <v>56</v>
      </c>
      <c r="I7878" t="s">
        <v>34</v>
      </c>
      <c r="J7878">
        <v>0.02</v>
      </c>
      <c r="K7878">
        <v>6</v>
      </c>
      <c r="M7878" s="4">
        <f>ROUND(VLOOKUP(fUnitSales[[#This Row],[Product]],dProducts[],2,0)*(1-fUnitSales[[#This Row],[Discount]])*fUnitSales[[#This Row],[Units]],2)</f>
        <v>138.18</v>
      </c>
      <c r="N7878" s="4" t="str">
        <f>VLOOKUP(fUnitSales[[#This Row],[SalesRep]],dSalesRep[],2,0)</f>
        <v>West</v>
      </c>
    </row>
    <row r="7879" spans="7:14" x14ac:dyDescent="0.25">
      <c r="G7879" s="6">
        <v>41591</v>
      </c>
      <c r="H7879" t="s">
        <v>30</v>
      </c>
      <c r="I7879" t="s">
        <v>42</v>
      </c>
      <c r="J7879">
        <v>0.01</v>
      </c>
      <c r="K7879">
        <v>4</v>
      </c>
      <c r="M7879" s="4">
        <f>ROUND(VLOOKUP(fUnitSales[[#This Row],[Product]],dProducts[],2,0)*(1-fUnitSales[[#This Row],[Discount]])*fUnitSales[[#This Row],[Units]],2)</f>
        <v>75.239999999999995</v>
      </c>
      <c r="N7879" s="4" t="str">
        <f>VLOOKUP(fUnitSales[[#This Row],[SalesRep]],dSalesRep[],2,0)</f>
        <v>East</v>
      </c>
    </row>
    <row r="7880" spans="7:14" x14ac:dyDescent="0.25">
      <c r="G7880" s="6">
        <v>41585</v>
      </c>
      <c r="H7880" t="s">
        <v>46</v>
      </c>
      <c r="I7880" t="s">
        <v>18</v>
      </c>
      <c r="J7880">
        <v>0.03</v>
      </c>
      <c r="K7880">
        <v>2</v>
      </c>
      <c r="M7880" s="4">
        <f>ROUND(VLOOKUP(fUnitSales[[#This Row],[Product]],dProducts[],2,0)*(1-fUnitSales[[#This Row],[Discount]])*fUnitSales[[#This Row],[Units]],2)</f>
        <v>44.52</v>
      </c>
      <c r="N7880" s="4" t="str">
        <f>VLOOKUP(fUnitSales[[#This Row],[SalesRep]],dSalesRep[],2,0)</f>
        <v>MidWest</v>
      </c>
    </row>
    <row r="7881" spans="7:14" x14ac:dyDescent="0.25">
      <c r="G7881" s="6">
        <v>41290</v>
      </c>
      <c r="H7881" t="s">
        <v>84</v>
      </c>
      <c r="I7881" t="s">
        <v>25</v>
      </c>
      <c r="J7881">
        <v>0</v>
      </c>
      <c r="K7881">
        <v>2</v>
      </c>
      <c r="M7881" s="4">
        <f>ROUND(VLOOKUP(fUnitSales[[#This Row],[Product]],dProducts[],2,0)*(1-fUnitSales[[#This Row],[Discount]])*fUnitSales[[#This Row],[Units]],2)</f>
        <v>68</v>
      </c>
      <c r="N7881" s="4" t="str">
        <f>VLOOKUP(fUnitSales[[#This Row],[SalesRep]],dSalesRep[],2,0)</f>
        <v>East</v>
      </c>
    </row>
    <row r="7882" spans="7:14" x14ac:dyDescent="0.25">
      <c r="G7882" s="6">
        <v>41950</v>
      </c>
      <c r="H7882" t="s">
        <v>21</v>
      </c>
      <c r="I7882" t="s">
        <v>17</v>
      </c>
      <c r="J7882">
        <v>1.4999999999999999E-2</v>
      </c>
      <c r="K7882">
        <v>2</v>
      </c>
      <c r="M7882" s="4">
        <f>ROUND(VLOOKUP(fUnitSales[[#This Row],[Product]],dProducts[],2,0)*(1-fUnitSales[[#This Row],[Discount]])*fUnitSales[[#This Row],[Units]],2)</f>
        <v>39.299999999999997</v>
      </c>
      <c r="N7882" s="4" t="str">
        <f>VLOOKUP(fUnitSales[[#This Row],[SalesRep]],dSalesRep[],2,0)</f>
        <v>West</v>
      </c>
    </row>
    <row r="7883" spans="7:14" x14ac:dyDescent="0.25">
      <c r="G7883" s="6">
        <v>41894</v>
      </c>
      <c r="H7883" t="s">
        <v>46</v>
      </c>
      <c r="I7883" t="s">
        <v>22</v>
      </c>
      <c r="J7883">
        <v>0</v>
      </c>
      <c r="K7883">
        <v>4</v>
      </c>
      <c r="M7883" s="4">
        <f>ROUND(VLOOKUP(fUnitSales[[#This Row],[Product]],dProducts[],2,0)*(1-fUnitSales[[#This Row],[Discount]])*fUnitSales[[#This Row],[Units]],2)</f>
        <v>100</v>
      </c>
      <c r="N7883" s="4" t="str">
        <f>VLOOKUP(fUnitSales[[#This Row],[SalesRep]],dSalesRep[],2,0)</f>
        <v>MidWest</v>
      </c>
    </row>
    <row r="7884" spans="7:14" x14ac:dyDescent="0.25">
      <c r="G7884" s="6">
        <v>41311</v>
      </c>
      <c r="H7884" t="s">
        <v>59</v>
      </c>
      <c r="I7884" t="s">
        <v>8</v>
      </c>
      <c r="J7884">
        <v>2.5000000000000001E-2</v>
      </c>
      <c r="K7884">
        <v>1</v>
      </c>
      <c r="M7884" s="4">
        <f>ROUND(VLOOKUP(fUnitSales[[#This Row],[Product]],dProducts[],2,0)*(1-fUnitSales[[#This Row],[Discount]])*fUnitSales[[#This Row],[Units]],2)</f>
        <v>20.48</v>
      </c>
      <c r="N7884" s="4" t="str">
        <f>VLOOKUP(fUnitSales[[#This Row],[SalesRep]],dSalesRep[],2,0)</f>
        <v>East</v>
      </c>
    </row>
    <row r="7885" spans="7:14" x14ac:dyDescent="0.25">
      <c r="G7885" s="6">
        <v>41347</v>
      </c>
      <c r="H7885" t="s">
        <v>30</v>
      </c>
      <c r="I7885" t="s">
        <v>12</v>
      </c>
      <c r="J7885">
        <v>1.4999999999999999E-2</v>
      </c>
      <c r="K7885">
        <v>2</v>
      </c>
      <c r="M7885" s="4">
        <f>ROUND(VLOOKUP(fUnitSales[[#This Row],[Product]],dProducts[],2,0)*(1-fUnitSales[[#This Row],[Discount]])*fUnitSales[[#This Row],[Units]],2)</f>
        <v>157.5</v>
      </c>
      <c r="N7885" s="4" t="str">
        <f>VLOOKUP(fUnitSales[[#This Row],[SalesRep]],dSalesRep[],2,0)</f>
        <v>East</v>
      </c>
    </row>
    <row r="7886" spans="7:14" x14ac:dyDescent="0.25">
      <c r="G7886" s="6">
        <v>41950</v>
      </c>
      <c r="H7886" t="s">
        <v>71</v>
      </c>
      <c r="I7886" t="s">
        <v>18</v>
      </c>
      <c r="J7886">
        <v>0.03</v>
      </c>
      <c r="K7886">
        <v>2</v>
      </c>
      <c r="M7886" s="4">
        <f>ROUND(VLOOKUP(fUnitSales[[#This Row],[Product]],dProducts[],2,0)*(1-fUnitSales[[#This Row],[Discount]])*fUnitSales[[#This Row],[Units]],2)</f>
        <v>44.52</v>
      </c>
      <c r="N7886" s="4" t="str">
        <f>VLOOKUP(fUnitSales[[#This Row],[SalesRep]],dSalesRep[],2,0)</f>
        <v>MidWest</v>
      </c>
    </row>
    <row r="7887" spans="7:14" x14ac:dyDescent="0.25">
      <c r="G7887" s="6">
        <v>41924</v>
      </c>
      <c r="H7887" t="s">
        <v>50</v>
      </c>
      <c r="I7887" t="s">
        <v>8</v>
      </c>
      <c r="J7887">
        <v>0.03</v>
      </c>
      <c r="K7887">
        <v>25</v>
      </c>
      <c r="M7887" s="4">
        <f>ROUND(VLOOKUP(fUnitSales[[#This Row],[Product]],dProducts[],2,0)*(1-fUnitSales[[#This Row],[Discount]])*fUnitSales[[#This Row],[Units]],2)</f>
        <v>509.25</v>
      </c>
      <c r="N7887" s="4" t="str">
        <f>VLOOKUP(fUnitSales[[#This Row],[SalesRep]],dSalesRep[],2,0)</f>
        <v>MidWest</v>
      </c>
    </row>
    <row r="7888" spans="7:14" x14ac:dyDescent="0.25">
      <c r="G7888" s="6">
        <v>41984</v>
      </c>
      <c r="H7888" t="s">
        <v>11</v>
      </c>
      <c r="I7888" t="s">
        <v>31</v>
      </c>
      <c r="J7888">
        <v>0</v>
      </c>
      <c r="K7888">
        <v>3</v>
      </c>
      <c r="M7888" s="4">
        <f>ROUND(VLOOKUP(fUnitSales[[#This Row],[Product]],dProducts[],2,0)*(1-fUnitSales[[#This Row],[Discount]])*fUnitSales[[#This Row],[Units]],2)</f>
        <v>90</v>
      </c>
      <c r="N7888" s="4" t="str">
        <f>VLOOKUP(fUnitSales[[#This Row],[SalesRep]],dSalesRep[],2,0)</f>
        <v>West</v>
      </c>
    </row>
    <row r="7889" spans="7:14" x14ac:dyDescent="0.25">
      <c r="G7889" s="6">
        <v>41888</v>
      </c>
      <c r="H7889" t="s">
        <v>44</v>
      </c>
      <c r="I7889" t="s">
        <v>37</v>
      </c>
      <c r="J7889">
        <v>0.02</v>
      </c>
      <c r="K7889">
        <v>4</v>
      </c>
      <c r="M7889" s="4">
        <f>ROUND(VLOOKUP(fUnitSales[[#This Row],[Product]],dProducts[],2,0)*(1-fUnitSales[[#This Row],[Discount]])*fUnitSales[[#This Row],[Units]],2)</f>
        <v>98</v>
      </c>
      <c r="N7889" s="4" t="str">
        <f>VLOOKUP(fUnitSales[[#This Row],[SalesRep]],dSalesRep[],2,0)</f>
        <v>MidWest</v>
      </c>
    </row>
    <row r="7890" spans="7:14" x14ac:dyDescent="0.25">
      <c r="G7890" s="6">
        <v>41637</v>
      </c>
      <c r="H7890" t="s">
        <v>82</v>
      </c>
      <c r="I7890" t="s">
        <v>42</v>
      </c>
      <c r="J7890">
        <v>0.01</v>
      </c>
      <c r="K7890">
        <v>4</v>
      </c>
      <c r="M7890" s="4">
        <f>ROUND(VLOOKUP(fUnitSales[[#This Row],[Product]],dProducts[],2,0)*(1-fUnitSales[[#This Row],[Discount]])*fUnitSales[[#This Row],[Units]],2)</f>
        <v>75.239999999999995</v>
      </c>
      <c r="N7890" s="4" t="str">
        <f>VLOOKUP(fUnitSales[[#This Row],[SalesRep]],dSalesRep[],2,0)</f>
        <v>West</v>
      </c>
    </row>
    <row r="7891" spans="7:14" x14ac:dyDescent="0.25">
      <c r="G7891" s="6">
        <v>41589</v>
      </c>
      <c r="H7891" t="s">
        <v>41</v>
      </c>
      <c r="I7891" t="s">
        <v>22</v>
      </c>
      <c r="J7891">
        <v>2.5000000000000001E-2</v>
      </c>
      <c r="K7891">
        <v>1</v>
      </c>
      <c r="M7891" s="4">
        <f>ROUND(VLOOKUP(fUnitSales[[#This Row],[Product]],dProducts[],2,0)*(1-fUnitSales[[#This Row],[Discount]])*fUnitSales[[#This Row],[Units]],2)</f>
        <v>24.38</v>
      </c>
      <c r="N7891" s="4" t="str">
        <f>VLOOKUP(fUnitSales[[#This Row],[SalesRep]],dSalesRep[],2,0)</f>
        <v>South</v>
      </c>
    </row>
    <row r="7892" spans="7:14" x14ac:dyDescent="0.25">
      <c r="G7892" s="6">
        <v>41593</v>
      </c>
      <c r="H7892" t="s">
        <v>70</v>
      </c>
      <c r="I7892" t="s">
        <v>18</v>
      </c>
      <c r="J7892">
        <v>0</v>
      </c>
      <c r="K7892">
        <v>1</v>
      </c>
      <c r="M7892" s="4">
        <f>ROUND(VLOOKUP(fUnitSales[[#This Row],[Product]],dProducts[],2,0)*(1-fUnitSales[[#This Row],[Discount]])*fUnitSales[[#This Row],[Units]],2)</f>
        <v>22.95</v>
      </c>
      <c r="N7892" s="4" t="str">
        <f>VLOOKUP(fUnitSales[[#This Row],[SalesRep]],dSalesRep[],2,0)</f>
        <v>West</v>
      </c>
    </row>
    <row r="7893" spans="7:14" x14ac:dyDescent="0.25">
      <c r="G7893" s="6">
        <v>41637</v>
      </c>
      <c r="H7893" t="s">
        <v>92</v>
      </c>
      <c r="I7893" t="s">
        <v>37</v>
      </c>
      <c r="J7893">
        <v>1.4999999999999999E-2</v>
      </c>
      <c r="K7893">
        <v>2</v>
      </c>
      <c r="M7893" s="4">
        <f>ROUND(VLOOKUP(fUnitSales[[#This Row],[Product]],dProducts[],2,0)*(1-fUnitSales[[#This Row],[Discount]])*fUnitSales[[#This Row],[Units]],2)</f>
        <v>49.25</v>
      </c>
      <c r="N7893" s="4" t="str">
        <f>VLOOKUP(fUnitSales[[#This Row],[SalesRep]],dSalesRep[],2,0)</f>
        <v>West</v>
      </c>
    </row>
    <row r="7894" spans="7:14" x14ac:dyDescent="0.25">
      <c r="G7894" s="6">
        <v>41975</v>
      </c>
      <c r="H7894" t="s">
        <v>41</v>
      </c>
      <c r="I7894" t="s">
        <v>18</v>
      </c>
      <c r="J7894">
        <v>0</v>
      </c>
      <c r="K7894">
        <v>1</v>
      </c>
      <c r="M7894" s="4">
        <f>ROUND(VLOOKUP(fUnitSales[[#This Row],[Product]],dProducts[],2,0)*(1-fUnitSales[[#This Row],[Discount]])*fUnitSales[[#This Row],[Units]],2)</f>
        <v>22.95</v>
      </c>
      <c r="N7894" s="4" t="str">
        <f>VLOOKUP(fUnitSales[[#This Row],[SalesRep]],dSalesRep[],2,0)</f>
        <v>South</v>
      </c>
    </row>
    <row r="7895" spans="7:14" x14ac:dyDescent="0.25">
      <c r="G7895" s="6">
        <v>41974</v>
      </c>
      <c r="H7895" t="s">
        <v>65</v>
      </c>
      <c r="I7895" t="s">
        <v>25</v>
      </c>
      <c r="J7895">
        <v>0</v>
      </c>
      <c r="K7895">
        <v>2</v>
      </c>
      <c r="M7895" s="4">
        <f>ROUND(VLOOKUP(fUnitSales[[#This Row],[Product]],dProducts[],2,0)*(1-fUnitSales[[#This Row],[Discount]])*fUnitSales[[#This Row],[Units]],2)</f>
        <v>68</v>
      </c>
      <c r="N7895" s="4" t="str">
        <f>VLOOKUP(fUnitSales[[#This Row],[SalesRep]],dSalesRep[],2,0)</f>
        <v>West</v>
      </c>
    </row>
    <row r="7896" spans="7:14" x14ac:dyDescent="0.25">
      <c r="G7896" s="6">
        <v>41950</v>
      </c>
      <c r="H7896" t="s">
        <v>63</v>
      </c>
      <c r="I7896" t="s">
        <v>25</v>
      </c>
      <c r="J7896">
        <v>0</v>
      </c>
      <c r="K7896">
        <v>2</v>
      </c>
      <c r="M7896" s="4">
        <f>ROUND(VLOOKUP(fUnitSales[[#This Row],[Product]],dProducts[],2,0)*(1-fUnitSales[[#This Row],[Discount]])*fUnitSales[[#This Row],[Units]],2)</f>
        <v>68</v>
      </c>
      <c r="N7896" s="4" t="str">
        <f>VLOOKUP(fUnitSales[[#This Row],[SalesRep]],dSalesRep[],2,0)</f>
        <v>MidWest</v>
      </c>
    </row>
    <row r="7897" spans="7:14" x14ac:dyDescent="0.25">
      <c r="G7897" s="6">
        <v>41976</v>
      </c>
      <c r="H7897" t="s">
        <v>49</v>
      </c>
      <c r="I7897" t="s">
        <v>18</v>
      </c>
      <c r="J7897">
        <v>0.02</v>
      </c>
      <c r="K7897">
        <v>2</v>
      </c>
      <c r="M7897" s="4">
        <f>ROUND(VLOOKUP(fUnitSales[[#This Row],[Product]],dProducts[],2,0)*(1-fUnitSales[[#This Row],[Discount]])*fUnitSales[[#This Row],[Units]],2)</f>
        <v>44.98</v>
      </c>
      <c r="N7897" s="4" t="str">
        <f>VLOOKUP(fUnitSales[[#This Row],[SalesRep]],dSalesRep[],2,0)</f>
        <v>West</v>
      </c>
    </row>
    <row r="7898" spans="7:14" x14ac:dyDescent="0.25">
      <c r="G7898" s="6">
        <v>41954</v>
      </c>
      <c r="H7898" t="s">
        <v>83</v>
      </c>
      <c r="I7898" t="s">
        <v>18</v>
      </c>
      <c r="J7898">
        <v>0</v>
      </c>
      <c r="K7898">
        <v>3</v>
      </c>
      <c r="M7898" s="4">
        <f>ROUND(VLOOKUP(fUnitSales[[#This Row],[Product]],dProducts[],2,0)*(1-fUnitSales[[#This Row],[Discount]])*fUnitSales[[#This Row],[Units]],2)</f>
        <v>68.849999999999994</v>
      </c>
      <c r="N7898" s="4" t="str">
        <f>VLOOKUP(fUnitSales[[#This Row],[SalesRep]],dSalesRep[],2,0)</f>
        <v>South</v>
      </c>
    </row>
    <row r="7899" spans="7:14" x14ac:dyDescent="0.25">
      <c r="G7899" s="6">
        <v>41941</v>
      </c>
      <c r="H7899" t="s">
        <v>45</v>
      </c>
      <c r="I7899" t="s">
        <v>12</v>
      </c>
      <c r="J7899">
        <v>0</v>
      </c>
      <c r="K7899">
        <v>3</v>
      </c>
      <c r="M7899" s="4">
        <f>ROUND(VLOOKUP(fUnitSales[[#This Row],[Product]],dProducts[],2,0)*(1-fUnitSales[[#This Row],[Discount]])*fUnitSales[[#This Row],[Units]],2)</f>
        <v>239.85</v>
      </c>
      <c r="N7899" s="4" t="str">
        <f>VLOOKUP(fUnitSales[[#This Row],[SalesRep]],dSalesRep[],2,0)</f>
        <v>MidWest</v>
      </c>
    </row>
    <row r="7900" spans="7:14" x14ac:dyDescent="0.25">
      <c r="G7900" s="6">
        <v>41959</v>
      </c>
      <c r="H7900" t="s">
        <v>19</v>
      </c>
      <c r="I7900" t="s">
        <v>37</v>
      </c>
      <c r="J7900">
        <v>1.4999999999999999E-2</v>
      </c>
      <c r="K7900">
        <v>3</v>
      </c>
      <c r="M7900" s="4">
        <f>ROUND(VLOOKUP(fUnitSales[[#This Row],[Product]],dProducts[],2,0)*(1-fUnitSales[[#This Row],[Discount]])*fUnitSales[[#This Row],[Units]],2)</f>
        <v>73.88</v>
      </c>
      <c r="N7900" s="4" t="str">
        <f>VLOOKUP(fUnitSales[[#This Row],[SalesRep]],dSalesRep[],2,0)</f>
        <v>East</v>
      </c>
    </row>
    <row r="7901" spans="7:14" x14ac:dyDescent="0.25">
      <c r="G7901" s="6">
        <v>41966</v>
      </c>
      <c r="H7901" t="s">
        <v>40</v>
      </c>
      <c r="I7901" t="s">
        <v>37</v>
      </c>
      <c r="J7901">
        <v>2.5000000000000001E-2</v>
      </c>
      <c r="K7901">
        <v>2</v>
      </c>
      <c r="M7901" s="4">
        <f>ROUND(VLOOKUP(fUnitSales[[#This Row],[Product]],dProducts[],2,0)*(1-fUnitSales[[#This Row],[Discount]])*fUnitSales[[#This Row],[Units]],2)</f>
        <v>48.75</v>
      </c>
      <c r="N7901" s="4" t="str">
        <f>VLOOKUP(fUnitSales[[#This Row],[SalesRep]],dSalesRep[],2,0)</f>
        <v>East</v>
      </c>
    </row>
    <row r="7902" spans="7:14" x14ac:dyDescent="0.25">
      <c r="G7902" s="6">
        <v>41618</v>
      </c>
      <c r="H7902" t="s">
        <v>68</v>
      </c>
      <c r="I7902" t="s">
        <v>25</v>
      </c>
      <c r="J7902">
        <v>0.01</v>
      </c>
      <c r="K7902">
        <v>3</v>
      </c>
      <c r="M7902" s="4">
        <f>ROUND(VLOOKUP(fUnitSales[[#This Row],[Product]],dProducts[],2,0)*(1-fUnitSales[[#This Row],[Discount]])*fUnitSales[[#This Row],[Units]],2)</f>
        <v>100.98</v>
      </c>
      <c r="N7902" s="4" t="str">
        <f>VLOOKUP(fUnitSales[[#This Row],[SalesRep]],dSalesRep[],2,0)</f>
        <v>West</v>
      </c>
    </row>
    <row r="7903" spans="7:14" x14ac:dyDescent="0.25">
      <c r="G7903" s="6">
        <v>41978</v>
      </c>
      <c r="H7903" t="s">
        <v>14</v>
      </c>
      <c r="I7903" t="s">
        <v>37</v>
      </c>
      <c r="J7903">
        <v>0.03</v>
      </c>
      <c r="K7903">
        <v>2</v>
      </c>
      <c r="M7903" s="4">
        <f>ROUND(VLOOKUP(fUnitSales[[#This Row],[Product]],dProducts[],2,0)*(1-fUnitSales[[#This Row],[Discount]])*fUnitSales[[#This Row],[Units]],2)</f>
        <v>48.5</v>
      </c>
      <c r="N7903" s="4" t="str">
        <f>VLOOKUP(fUnitSales[[#This Row],[SalesRep]],dSalesRep[],2,0)</f>
        <v>West</v>
      </c>
    </row>
    <row r="7904" spans="7:14" x14ac:dyDescent="0.25">
      <c r="G7904" s="6">
        <v>41979</v>
      </c>
      <c r="H7904" t="s">
        <v>29</v>
      </c>
      <c r="I7904" t="s">
        <v>13</v>
      </c>
      <c r="J7904">
        <v>0</v>
      </c>
      <c r="K7904">
        <v>3</v>
      </c>
      <c r="M7904" s="4">
        <f>ROUND(VLOOKUP(fUnitSales[[#This Row],[Product]],dProducts[],2,0)*(1-fUnitSales[[#This Row],[Discount]])*fUnitSales[[#This Row],[Units]],2)</f>
        <v>68.849999999999994</v>
      </c>
      <c r="N7904" s="4" t="str">
        <f>VLOOKUP(fUnitSales[[#This Row],[SalesRep]],dSalesRep[],2,0)</f>
        <v>MidWest</v>
      </c>
    </row>
    <row r="7905" spans="7:14" x14ac:dyDescent="0.25">
      <c r="G7905" s="6">
        <v>41997</v>
      </c>
      <c r="H7905" t="s">
        <v>71</v>
      </c>
      <c r="I7905" t="s">
        <v>42</v>
      </c>
      <c r="J7905">
        <v>0</v>
      </c>
      <c r="K7905">
        <v>1</v>
      </c>
      <c r="M7905" s="4">
        <f>ROUND(VLOOKUP(fUnitSales[[#This Row],[Product]],dProducts[],2,0)*(1-fUnitSales[[#This Row],[Discount]])*fUnitSales[[#This Row],[Units]],2)</f>
        <v>19</v>
      </c>
      <c r="N7905" s="4" t="str">
        <f>VLOOKUP(fUnitSales[[#This Row],[SalesRep]],dSalesRep[],2,0)</f>
        <v>MidWest</v>
      </c>
    </row>
    <row r="7906" spans="7:14" x14ac:dyDescent="0.25">
      <c r="G7906" s="6">
        <v>42001</v>
      </c>
      <c r="H7906" t="s">
        <v>58</v>
      </c>
      <c r="I7906" t="s">
        <v>28</v>
      </c>
      <c r="J7906">
        <v>0</v>
      </c>
      <c r="K7906">
        <v>6</v>
      </c>
      <c r="M7906" s="4">
        <f>ROUND(VLOOKUP(fUnitSales[[#This Row],[Product]],dProducts[],2,0)*(1-fUnitSales[[#This Row],[Discount]])*fUnitSales[[#This Row],[Units]],2)</f>
        <v>165</v>
      </c>
      <c r="N7906" s="4" t="str">
        <f>VLOOKUP(fUnitSales[[#This Row],[SalesRep]],dSalesRep[],2,0)</f>
        <v>East</v>
      </c>
    </row>
    <row r="7907" spans="7:14" x14ac:dyDescent="0.25">
      <c r="G7907" s="6">
        <v>41638</v>
      </c>
      <c r="H7907" t="s">
        <v>23</v>
      </c>
      <c r="I7907" t="s">
        <v>17</v>
      </c>
      <c r="J7907">
        <v>0</v>
      </c>
      <c r="K7907">
        <v>2</v>
      </c>
      <c r="M7907" s="4">
        <f>ROUND(VLOOKUP(fUnitSales[[#This Row],[Product]],dProducts[],2,0)*(1-fUnitSales[[#This Row],[Discount]])*fUnitSales[[#This Row],[Units]],2)</f>
        <v>39.9</v>
      </c>
      <c r="N7907" s="4" t="str">
        <f>VLOOKUP(fUnitSales[[#This Row],[SalesRep]],dSalesRep[],2,0)</f>
        <v>East</v>
      </c>
    </row>
    <row r="7908" spans="7:14" x14ac:dyDescent="0.25">
      <c r="G7908" s="6">
        <v>41587</v>
      </c>
      <c r="H7908" t="s">
        <v>47</v>
      </c>
      <c r="I7908" t="s">
        <v>8</v>
      </c>
      <c r="J7908">
        <v>0.02</v>
      </c>
      <c r="K7908">
        <v>2</v>
      </c>
      <c r="M7908" s="4">
        <f>ROUND(VLOOKUP(fUnitSales[[#This Row],[Product]],dProducts[],2,0)*(1-fUnitSales[[#This Row],[Discount]])*fUnitSales[[#This Row],[Units]],2)</f>
        <v>41.16</v>
      </c>
      <c r="N7908" s="4" t="str">
        <f>VLOOKUP(fUnitSales[[#This Row],[SalesRep]],dSalesRep[],2,0)</f>
        <v>South</v>
      </c>
    </row>
    <row r="7909" spans="7:14" x14ac:dyDescent="0.25">
      <c r="G7909" s="6">
        <v>41453</v>
      </c>
      <c r="H7909" t="s">
        <v>92</v>
      </c>
      <c r="I7909" t="s">
        <v>13</v>
      </c>
      <c r="J7909">
        <v>0</v>
      </c>
      <c r="K7909">
        <v>3</v>
      </c>
      <c r="M7909" s="4">
        <f>ROUND(VLOOKUP(fUnitSales[[#This Row],[Product]],dProducts[],2,0)*(1-fUnitSales[[#This Row],[Discount]])*fUnitSales[[#This Row],[Units]],2)</f>
        <v>68.849999999999994</v>
      </c>
      <c r="N7909" s="4" t="str">
        <f>VLOOKUP(fUnitSales[[#This Row],[SalesRep]],dSalesRep[],2,0)</f>
        <v>West</v>
      </c>
    </row>
    <row r="7910" spans="7:14" x14ac:dyDescent="0.25">
      <c r="G7910" s="6">
        <v>41950</v>
      </c>
      <c r="H7910" t="s">
        <v>26</v>
      </c>
      <c r="I7910" t="s">
        <v>37</v>
      </c>
      <c r="J7910">
        <v>0</v>
      </c>
      <c r="K7910">
        <v>18</v>
      </c>
      <c r="M7910" s="4">
        <f>ROUND(VLOOKUP(fUnitSales[[#This Row],[Product]],dProducts[],2,0)*(1-fUnitSales[[#This Row],[Discount]])*fUnitSales[[#This Row],[Units]],2)</f>
        <v>450</v>
      </c>
      <c r="N7910" s="4" t="str">
        <f>VLOOKUP(fUnitSales[[#This Row],[SalesRep]],dSalesRep[],2,0)</f>
        <v>West</v>
      </c>
    </row>
    <row r="7911" spans="7:14" x14ac:dyDescent="0.25">
      <c r="G7911" s="6">
        <v>41619</v>
      </c>
      <c r="H7911" t="s">
        <v>58</v>
      </c>
      <c r="I7911" t="s">
        <v>17</v>
      </c>
      <c r="J7911">
        <v>0.03</v>
      </c>
      <c r="K7911">
        <v>2</v>
      </c>
      <c r="M7911" s="4">
        <f>ROUND(VLOOKUP(fUnitSales[[#This Row],[Product]],dProducts[],2,0)*(1-fUnitSales[[#This Row],[Discount]])*fUnitSales[[#This Row],[Units]],2)</f>
        <v>38.700000000000003</v>
      </c>
      <c r="N7911" s="4" t="str">
        <f>VLOOKUP(fUnitSales[[#This Row],[SalesRep]],dSalesRep[],2,0)</f>
        <v>East</v>
      </c>
    </row>
    <row r="7912" spans="7:14" x14ac:dyDescent="0.25">
      <c r="G7912" s="6">
        <v>41584</v>
      </c>
      <c r="H7912" t="s">
        <v>38</v>
      </c>
      <c r="I7912" t="s">
        <v>18</v>
      </c>
      <c r="J7912">
        <v>0</v>
      </c>
      <c r="K7912">
        <v>3</v>
      </c>
      <c r="M7912" s="4">
        <f>ROUND(VLOOKUP(fUnitSales[[#This Row],[Product]],dProducts[],2,0)*(1-fUnitSales[[#This Row],[Discount]])*fUnitSales[[#This Row],[Units]],2)</f>
        <v>68.849999999999994</v>
      </c>
      <c r="N7912" s="4" t="str">
        <f>VLOOKUP(fUnitSales[[#This Row],[SalesRep]],dSalesRep[],2,0)</f>
        <v>South</v>
      </c>
    </row>
    <row r="7913" spans="7:14" x14ac:dyDescent="0.25">
      <c r="G7913" s="6">
        <v>41673</v>
      </c>
      <c r="H7913" t="s">
        <v>72</v>
      </c>
      <c r="I7913" t="s">
        <v>25</v>
      </c>
      <c r="J7913">
        <v>0</v>
      </c>
      <c r="K7913">
        <v>1</v>
      </c>
      <c r="M7913" s="4">
        <f>ROUND(VLOOKUP(fUnitSales[[#This Row],[Product]],dProducts[],2,0)*(1-fUnitSales[[#This Row],[Discount]])*fUnitSales[[#This Row],[Units]],2)</f>
        <v>34</v>
      </c>
      <c r="N7913" s="4" t="str">
        <f>VLOOKUP(fUnitSales[[#This Row],[SalesRep]],dSalesRep[],2,0)</f>
        <v>East</v>
      </c>
    </row>
    <row r="7914" spans="7:14" x14ac:dyDescent="0.25">
      <c r="G7914" s="6">
        <v>41970</v>
      </c>
      <c r="H7914" t="s">
        <v>47</v>
      </c>
      <c r="I7914" t="s">
        <v>37</v>
      </c>
      <c r="J7914">
        <v>2.5000000000000001E-2</v>
      </c>
      <c r="K7914">
        <v>2</v>
      </c>
      <c r="M7914" s="4">
        <f>ROUND(VLOOKUP(fUnitSales[[#This Row],[Product]],dProducts[],2,0)*(1-fUnitSales[[#This Row],[Discount]])*fUnitSales[[#This Row],[Units]],2)</f>
        <v>48.75</v>
      </c>
      <c r="N7914" s="4" t="str">
        <f>VLOOKUP(fUnitSales[[#This Row],[SalesRep]],dSalesRep[],2,0)</f>
        <v>South</v>
      </c>
    </row>
    <row r="7915" spans="7:14" x14ac:dyDescent="0.25">
      <c r="G7915" s="6">
        <v>41947</v>
      </c>
      <c r="H7915" t="s">
        <v>50</v>
      </c>
      <c r="I7915" t="s">
        <v>12</v>
      </c>
      <c r="J7915">
        <v>0.02</v>
      </c>
      <c r="K7915">
        <v>4</v>
      </c>
      <c r="M7915" s="4">
        <f>ROUND(VLOOKUP(fUnitSales[[#This Row],[Product]],dProducts[],2,0)*(1-fUnitSales[[#This Row],[Discount]])*fUnitSales[[#This Row],[Units]],2)</f>
        <v>313.39999999999998</v>
      </c>
      <c r="N7915" s="4" t="str">
        <f>VLOOKUP(fUnitSales[[#This Row],[SalesRep]],dSalesRep[],2,0)</f>
        <v>MidWest</v>
      </c>
    </row>
    <row r="7916" spans="7:14" x14ac:dyDescent="0.25">
      <c r="G7916" s="6">
        <v>41448</v>
      </c>
      <c r="H7916" t="s">
        <v>58</v>
      </c>
      <c r="I7916" t="s">
        <v>25</v>
      </c>
      <c r="J7916">
        <v>0</v>
      </c>
      <c r="K7916">
        <v>3</v>
      </c>
      <c r="M7916" s="4">
        <f>ROUND(VLOOKUP(fUnitSales[[#This Row],[Product]],dProducts[],2,0)*(1-fUnitSales[[#This Row],[Discount]])*fUnitSales[[#This Row],[Units]],2)</f>
        <v>102</v>
      </c>
      <c r="N7916" s="4" t="str">
        <f>VLOOKUP(fUnitSales[[#This Row],[SalesRep]],dSalesRep[],2,0)</f>
        <v>East</v>
      </c>
    </row>
    <row r="7917" spans="7:14" x14ac:dyDescent="0.25">
      <c r="G7917" s="6">
        <v>41581</v>
      </c>
      <c r="H7917" t="s">
        <v>64</v>
      </c>
      <c r="I7917" t="s">
        <v>28</v>
      </c>
      <c r="J7917">
        <v>0</v>
      </c>
      <c r="K7917">
        <v>1</v>
      </c>
      <c r="M7917" s="4">
        <f>ROUND(VLOOKUP(fUnitSales[[#This Row],[Product]],dProducts[],2,0)*(1-fUnitSales[[#This Row],[Discount]])*fUnitSales[[#This Row],[Units]],2)</f>
        <v>27.5</v>
      </c>
      <c r="N7917" s="4" t="str">
        <f>VLOOKUP(fUnitSales[[#This Row],[SalesRep]],dSalesRep[],2,0)</f>
        <v>MidWest</v>
      </c>
    </row>
    <row r="7918" spans="7:14" x14ac:dyDescent="0.25">
      <c r="G7918" s="6">
        <v>41963</v>
      </c>
      <c r="H7918" t="s">
        <v>16</v>
      </c>
      <c r="I7918" t="s">
        <v>13</v>
      </c>
      <c r="J7918">
        <v>0</v>
      </c>
      <c r="K7918">
        <v>3</v>
      </c>
      <c r="M7918" s="4">
        <f>ROUND(VLOOKUP(fUnitSales[[#This Row],[Product]],dProducts[],2,0)*(1-fUnitSales[[#This Row],[Discount]])*fUnitSales[[#This Row],[Units]],2)</f>
        <v>68.849999999999994</v>
      </c>
      <c r="N7918" s="4" t="str">
        <f>VLOOKUP(fUnitSales[[#This Row],[SalesRep]],dSalesRep[],2,0)</f>
        <v>MidWest</v>
      </c>
    </row>
    <row r="7919" spans="7:14" x14ac:dyDescent="0.25">
      <c r="G7919" s="6">
        <v>41979</v>
      </c>
      <c r="H7919" t="s">
        <v>27</v>
      </c>
      <c r="I7919" t="s">
        <v>17</v>
      </c>
      <c r="J7919">
        <v>2.5000000000000001E-2</v>
      </c>
      <c r="K7919">
        <v>3</v>
      </c>
      <c r="M7919" s="4">
        <f>ROUND(VLOOKUP(fUnitSales[[#This Row],[Product]],dProducts[],2,0)*(1-fUnitSales[[#This Row],[Discount]])*fUnitSales[[#This Row],[Units]],2)</f>
        <v>58.35</v>
      </c>
      <c r="N7919" s="4" t="str">
        <f>VLOOKUP(fUnitSales[[#This Row],[SalesRep]],dSalesRep[],2,0)</f>
        <v>MidWest</v>
      </c>
    </row>
    <row r="7920" spans="7:14" x14ac:dyDescent="0.25">
      <c r="G7920" s="6">
        <v>41988</v>
      </c>
      <c r="H7920" t="s">
        <v>27</v>
      </c>
      <c r="I7920" t="s">
        <v>13</v>
      </c>
      <c r="J7920">
        <v>0</v>
      </c>
      <c r="K7920">
        <v>4</v>
      </c>
      <c r="M7920" s="4">
        <f>ROUND(VLOOKUP(fUnitSales[[#This Row],[Product]],dProducts[],2,0)*(1-fUnitSales[[#This Row],[Discount]])*fUnitSales[[#This Row],[Units]],2)</f>
        <v>91.8</v>
      </c>
      <c r="N7920" s="4" t="str">
        <f>VLOOKUP(fUnitSales[[#This Row],[SalesRep]],dSalesRep[],2,0)</f>
        <v>MidWest</v>
      </c>
    </row>
    <row r="7921" spans="7:14" x14ac:dyDescent="0.25">
      <c r="G7921" s="6">
        <v>42000</v>
      </c>
      <c r="H7921" t="s">
        <v>59</v>
      </c>
      <c r="I7921" t="s">
        <v>34</v>
      </c>
      <c r="J7921">
        <v>2.5000000000000001E-2</v>
      </c>
      <c r="K7921">
        <v>1</v>
      </c>
      <c r="M7921" s="4">
        <f>ROUND(VLOOKUP(fUnitSales[[#This Row],[Product]],dProducts[],2,0)*(1-fUnitSales[[#This Row],[Discount]])*fUnitSales[[#This Row],[Units]],2)</f>
        <v>22.91</v>
      </c>
      <c r="N7921" s="4" t="str">
        <f>VLOOKUP(fUnitSales[[#This Row],[SalesRep]],dSalesRep[],2,0)</f>
        <v>East</v>
      </c>
    </row>
    <row r="7922" spans="7:14" x14ac:dyDescent="0.25">
      <c r="G7922" s="6">
        <v>41832</v>
      </c>
      <c r="H7922" t="s">
        <v>76</v>
      </c>
      <c r="I7922" t="s">
        <v>17</v>
      </c>
      <c r="J7922">
        <v>2.5000000000000001E-2</v>
      </c>
      <c r="K7922">
        <v>1</v>
      </c>
      <c r="M7922" s="4">
        <f>ROUND(VLOOKUP(fUnitSales[[#This Row],[Product]],dProducts[],2,0)*(1-fUnitSales[[#This Row],[Discount]])*fUnitSales[[#This Row],[Units]],2)</f>
        <v>19.45</v>
      </c>
      <c r="N7922" s="4" t="str">
        <f>VLOOKUP(fUnitSales[[#This Row],[SalesRep]],dSalesRep[],2,0)</f>
        <v>MidWest</v>
      </c>
    </row>
    <row r="7923" spans="7:14" x14ac:dyDescent="0.25">
      <c r="G7923" s="6">
        <v>41929</v>
      </c>
      <c r="H7923" t="s">
        <v>52</v>
      </c>
      <c r="I7923" t="s">
        <v>25</v>
      </c>
      <c r="J7923">
        <v>0.03</v>
      </c>
      <c r="K7923">
        <v>2</v>
      </c>
      <c r="M7923" s="4">
        <f>ROUND(VLOOKUP(fUnitSales[[#This Row],[Product]],dProducts[],2,0)*(1-fUnitSales[[#This Row],[Discount]])*fUnitSales[[#This Row],[Units]],2)</f>
        <v>65.959999999999994</v>
      </c>
      <c r="N7923" s="4" t="str">
        <f>VLOOKUP(fUnitSales[[#This Row],[SalesRep]],dSalesRep[],2,0)</f>
        <v>South</v>
      </c>
    </row>
    <row r="7924" spans="7:14" x14ac:dyDescent="0.25">
      <c r="G7924" s="6">
        <v>41569</v>
      </c>
      <c r="H7924" t="s">
        <v>71</v>
      </c>
      <c r="I7924" t="s">
        <v>25</v>
      </c>
      <c r="J7924">
        <v>0</v>
      </c>
      <c r="K7924">
        <v>8</v>
      </c>
      <c r="M7924" s="4">
        <f>ROUND(VLOOKUP(fUnitSales[[#This Row],[Product]],dProducts[],2,0)*(1-fUnitSales[[#This Row],[Discount]])*fUnitSales[[#This Row],[Units]],2)</f>
        <v>272</v>
      </c>
      <c r="N7924" s="4" t="str">
        <f>VLOOKUP(fUnitSales[[#This Row],[SalesRep]],dSalesRep[],2,0)</f>
        <v>MidWest</v>
      </c>
    </row>
    <row r="7925" spans="7:14" x14ac:dyDescent="0.25">
      <c r="G7925" s="6">
        <v>41602</v>
      </c>
      <c r="H7925" t="s">
        <v>9</v>
      </c>
      <c r="I7925" t="s">
        <v>42</v>
      </c>
      <c r="J7925">
        <v>0.02</v>
      </c>
      <c r="K7925">
        <v>2</v>
      </c>
      <c r="M7925" s="4">
        <f>ROUND(VLOOKUP(fUnitSales[[#This Row],[Product]],dProducts[],2,0)*(1-fUnitSales[[#This Row],[Discount]])*fUnitSales[[#This Row],[Units]],2)</f>
        <v>37.24</v>
      </c>
      <c r="N7925" s="4" t="str">
        <f>VLOOKUP(fUnitSales[[#This Row],[SalesRep]],dSalesRep[],2,0)</f>
        <v>MidWest</v>
      </c>
    </row>
    <row r="7926" spans="7:14" x14ac:dyDescent="0.25">
      <c r="G7926" s="6">
        <v>41585</v>
      </c>
      <c r="H7926" t="s">
        <v>23</v>
      </c>
      <c r="I7926" t="s">
        <v>18</v>
      </c>
      <c r="J7926">
        <v>2.5000000000000001E-2</v>
      </c>
      <c r="K7926">
        <v>3</v>
      </c>
      <c r="M7926" s="4">
        <f>ROUND(VLOOKUP(fUnitSales[[#This Row],[Product]],dProducts[],2,0)*(1-fUnitSales[[#This Row],[Discount]])*fUnitSales[[#This Row],[Units]],2)</f>
        <v>67.13</v>
      </c>
      <c r="N7926" s="4" t="str">
        <f>VLOOKUP(fUnitSales[[#This Row],[SalesRep]],dSalesRep[],2,0)</f>
        <v>East</v>
      </c>
    </row>
    <row r="7927" spans="7:14" x14ac:dyDescent="0.25">
      <c r="G7927" s="6">
        <v>41706</v>
      </c>
      <c r="H7927" t="s">
        <v>70</v>
      </c>
      <c r="I7927" t="s">
        <v>25</v>
      </c>
      <c r="J7927">
        <v>2.5000000000000001E-2</v>
      </c>
      <c r="K7927">
        <v>2</v>
      </c>
      <c r="M7927" s="4">
        <f>ROUND(VLOOKUP(fUnitSales[[#This Row],[Product]],dProducts[],2,0)*(1-fUnitSales[[#This Row],[Discount]])*fUnitSales[[#This Row],[Units]],2)</f>
        <v>66.3</v>
      </c>
      <c r="N7927" s="4" t="str">
        <f>VLOOKUP(fUnitSales[[#This Row],[SalesRep]],dSalesRep[],2,0)</f>
        <v>West</v>
      </c>
    </row>
    <row r="7928" spans="7:14" x14ac:dyDescent="0.25">
      <c r="G7928" s="6">
        <v>41953</v>
      </c>
      <c r="H7928" t="s">
        <v>85</v>
      </c>
      <c r="I7928" t="s">
        <v>42</v>
      </c>
      <c r="J7928">
        <v>1.4999999999999999E-2</v>
      </c>
      <c r="K7928">
        <v>2</v>
      </c>
      <c r="M7928" s="4">
        <f>ROUND(VLOOKUP(fUnitSales[[#This Row],[Product]],dProducts[],2,0)*(1-fUnitSales[[#This Row],[Discount]])*fUnitSales[[#This Row],[Units]],2)</f>
        <v>37.43</v>
      </c>
      <c r="N7928" s="4" t="str">
        <f>VLOOKUP(fUnitSales[[#This Row],[SalesRep]],dSalesRep[],2,0)</f>
        <v>West</v>
      </c>
    </row>
    <row r="7929" spans="7:14" x14ac:dyDescent="0.25">
      <c r="G7929" s="6">
        <v>41631</v>
      </c>
      <c r="H7929" t="s">
        <v>52</v>
      </c>
      <c r="I7929" t="s">
        <v>17</v>
      </c>
      <c r="J7929">
        <v>0</v>
      </c>
      <c r="K7929">
        <v>13</v>
      </c>
      <c r="M7929" s="4">
        <f>ROUND(VLOOKUP(fUnitSales[[#This Row],[Product]],dProducts[],2,0)*(1-fUnitSales[[#This Row],[Discount]])*fUnitSales[[#This Row],[Units]],2)</f>
        <v>259.35000000000002</v>
      </c>
      <c r="N7929" s="4" t="str">
        <f>VLOOKUP(fUnitSales[[#This Row],[SalesRep]],dSalesRep[],2,0)</f>
        <v>South</v>
      </c>
    </row>
    <row r="7930" spans="7:14" x14ac:dyDescent="0.25">
      <c r="G7930" s="6">
        <v>41956</v>
      </c>
      <c r="H7930" t="s">
        <v>44</v>
      </c>
      <c r="I7930" t="s">
        <v>25</v>
      </c>
      <c r="J7930">
        <v>1.4999999999999999E-2</v>
      </c>
      <c r="K7930">
        <v>3</v>
      </c>
      <c r="M7930" s="4">
        <f>ROUND(VLOOKUP(fUnitSales[[#This Row],[Product]],dProducts[],2,0)*(1-fUnitSales[[#This Row],[Discount]])*fUnitSales[[#This Row],[Units]],2)</f>
        <v>100.47</v>
      </c>
      <c r="N7930" s="4" t="str">
        <f>VLOOKUP(fUnitSales[[#This Row],[SalesRep]],dSalesRep[],2,0)</f>
        <v>MidWest</v>
      </c>
    </row>
    <row r="7931" spans="7:14" x14ac:dyDescent="0.25">
      <c r="G7931" s="6">
        <v>41971</v>
      </c>
      <c r="H7931" t="s">
        <v>59</v>
      </c>
      <c r="I7931" t="s">
        <v>25</v>
      </c>
      <c r="J7931">
        <v>1.4999999999999999E-2</v>
      </c>
      <c r="K7931">
        <v>4</v>
      </c>
      <c r="M7931" s="4">
        <f>ROUND(VLOOKUP(fUnitSales[[#This Row],[Product]],dProducts[],2,0)*(1-fUnitSales[[#This Row],[Discount]])*fUnitSales[[#This Row],[Units]],2)</f>
        <v>133.96</v>
      </c>
      <c r="N7931" s="4" t="str">
        <f>VLOOKUP(fUnitSales[[#This Row],[SalesRep]],dSalesRep[],2,0)</f>
        <v>East</v>
      </c>
    </row>
    <row r="7932" spans="7:14" x14ac:dyDescent="0.25">
      <c r="G7932" s="6">
        <v>41759</v>
      </c>
      <c r="H7932" t="s">
        <v>85</v>
      </c>
      <c r="I7932" t="s">
        <v>28</v>
      </c>
      <c r="J7932">
        <v>0.03</v>
      </c>
      <c r="K7932">
        <v>1</v>
      </c>
      <c r="M7932" s="4">
        <f>ROUND(VLOOKUP(fUnitSales[[#This Row],[Product]],dProducts[],2,0)*(1-fUnitSales[[#This Row],[Discount]])*fUnitSales[[#This Row],[Units]],2)</f>
        <v>26.68</v>
      </c>
      <c r="N7932" s="4" t="str">
        <f>VLOOKUP(fUnitSales[[#This Row],[SalesRep]],dSalesRep[],2,0)</f>
        <v>West</v>
      </c>
    </row>
    <row r="7933" spans="7:14" x14ac:dyDescent="0.25">
      <c r="G7933" s="6">
        <v>41948</v>
      </c>
      <c r="H7933" t="s">
        <v>70</v>
      </c>
      <c r="I7933" t="s">
        <v>12</v>
      </c>
      <c r="J7933">
        <v>0.03</v>
      </c>
      <c r="K7933">
        <v>10</v>
      </c>
      <c r="M7933" s="4">
        <f>ROUND(VLOOKUP(fUnitSales[[#This Row],[Product]],dProducts[],2,0)*(1-fUnitSales[[#This Row],[Discount]])*fUnitSales[[#This Row],[Units]],2)</f>
        <v>775.52</v>
      </c>
      <c r="N7933" s="4" t="str">
        <f>VLOOKUP(fUnitSales[[#This Row],[SalesRep]],dSalesRep[],2,0)</f>
        <v>West</v>
      </c>
    </row>
    <row r="7934" spans="7:14" x14ac:dyDescent="0.25">
      <c r="G7934" s="6">
        <v>41616</v>
      </c>
      <c r="H7934" t="s">
        <v>56</v>
      </c>
      <c r="I7934" t="s">
        <v>25</v>
      </c>
      <c r="J7934">
        <v>0</v>
      </c>
      <c r="K7934">
        <v>3</v>
      </c>
      <c r="M7934" s="4">
        <f>ROUND(VLOOKUP(fUnitSales[[#This Row],[Product]],dProducts[],2,0)*(1-fUnitSales[[#This Row],[Discount]])*fUnitSales[[#This Row],[Units]],2)</f>
        <v>102</v>
      </c>
      <c r="N7934" s="4" t="str">
        <f>VLOOKUP(fUnitSales[[#This Row],[SalesRep]],dSalesRep[],2,0)</f>
        <v>West</v>
      </c>
    </row>
    <row r="7935" spans="7:14" x14ac:dyDescent="0.25">
      <c r="G7935" s="6">
        <v>41603</v>
      </c>
      <c r="H7935" t="s">
        <v>74</v>
      </c>
      <c r="I7935" t="s">
        <v>13</v>
      </c>
      <c r="J7935">
        <v>0.02</v>
      </c>
      <c r="K7935">
        <v>2</v>
      </c>
      <c r="M7935" s="4">
        <f>ROUND(VLOOKUP(fUnitSales[[#This Row],[Product]],dProducts[],2,0)*(1-fUnitSales[[#This Row],[Discount]])*fUnitSales[[#This Row],[Units]],2)</f>
        <v>44.98</v>
      </c>
      <c r="N7935" s="4" t="str">
        <f>VLOOKUP(fUnitSales[[#This Row],[SalesRep]],dSalesRep[],2,0)</f>
        <v>MidWest</v>
      </c>
    </row>
    <row r="7936" spans="7:14" x14ac:dyDescent="0.25">
      <c r="G7936" s="6">
        <v>41962</v>
      </c>
      <c r="H7936" t="s">
        <v>94</v>
      </c>
      <c r="I7936" t="s">
        <v>18</v>
      </c>
      <c r="J7936">
        <v>0.01</v>
      </c>
      <c r="K7936">
        <v>1</v>
      </c>
      <c r="M7936" s="4">
        <f>ROUND(VLOOKUP(fUnitSales[[#This Row],[Product]],dProducts[],2,0)*(1-fUnitSales[[#This Row],[Discount]])*fUnitSales[[#This Row],[Units]],2)</f>
        <v>22.72</v>
      </c>
      <c r="N7936" s="4" t="str">
        <f>VLOOKUP(fUnitSales[[#This Row],[SalesRep]],dSalesRep[],2,0)</f>
        <v>MidWest</v>
      </c>
    </row>
    <row r="7937" spans="7:14" x14ac:dyDescent="0.25">
      <c r="G7937" s="6">
        <v>41986</v>
      </c>
      <c r="H7937" t="s">
        <v>41</v>
      </c>
      <c r="I7937" t="s">
        <v>25</v>
      </c>
      <c r="J7937">
        <v>0</v>
      </c>
      <c r="K7937">
        <v>2</v>
      </c>
      <c r="M7937" s="4">
        <f>ROUND(VLOOKUP(fUnitSales[[#This Row],[Product]],dProducts[],2,0)*(1-fUnitSales[[#This Row],[Discount]])*fUnitSales[[#This Row],[Units]],2)</f>
        <v>68</v>
      </c>
      <c r="N7937" s="4" t="str">
        <f>VLOOKUP(fUnitSales[[#This Row],[SalesRep]],dSalesRep[],2,0)</f>
        <v>South</v>
      </c>
    </row>
    <row r="7938" spans="7:14" x14ac:dyDescent="0.25">
      <c r="G7938" s="6">
        <v>41951</v>
      </c>
      <c r="H7938" t="s">
        <v>89</v>
      </c>
      <c r="I7938" t="s">
        <v>42</v>
      </c>
      <c r="J7938">
        <v>2.5000000000000001E-2</v>
      </c>
      <c r="K7938">
        <v>2</v>
      </c>
      <c r="M7938" s="4">
        <f>ROUND(VLOOKUP(fUnitSales[[#This Row],[Product]],dProducts[],2,0)*(1-fUnitSales[[#This Row],[Discount]])*fUnitSales[[#This Row],[Units]],2)</f>
        <v>37.049999999999997</v>
      </c>
      <c r="N7938" s="4" t="str">
        <f>VLOOKUP(fUnitSales[[#This Row],[SalesRep]],dSalesRep[],2,0)</f>
        <v>West</v>
      </c>
    </row>
    <row r="7939" spans="7:14" x14ac:dyDescent="0.25">
      <c r="G7939" s="6">
        <v>41590</v>
      </c>
      <c r="H7939" t="s">
        <v>89</v>
      </c>
      <c r="I7939" t="s">
        <v>18</v>
      </c>
      <c r="J7939">
        <v>0.03</v>
      </c>
      <c r="K7939">
        <v>1</v>
      </c>
      <c r="M7939" s="4">
        <f>ROUND(VLOOKUP(fUnitSales[[#This Row],[Product]],dProducts[],2,0)*(1-fUnitSales[[#This Row],[Discount]])*fUnitSales[[#This Row],[Units]],2)</f>
        <v>22.26</v>
      </c>
      <c r="N7939" s="4" t="str">
        <f>VLOOKUP(fUnitSales[[#This Row],[SalesRep]],dSalesRep[],2,0)</f>
        <v>West</v>
      </c>
    </row>
    <row r="7940" spans="7:14" x14ac:dyDescent="0.25">
      <c r="G7940" s="6">
        <v>41628</v>
      </c>
      <c r="H7940" t="s">
        <v>27</v>
      </c>
      <c r="I7940" t="s">
        <v>25</v>
      </c>
      <c r="J7940">
        <v>0.02</v>
      </c>
      <c r="K7940">
        <v>1</v>
      </c>
      <c r="M7940" s="4">
        <f>ROUND(VLOOKUP(fUnitSales[[#This Row],[Product]],dProducts[],2,0)*(1-fUnitSales[[#This Row],[Discount]])*fUnitSales[[#This Row],[Units]],2)</f>
        <v>33.32</v>
      </c>
      <c r="N7940" s="4" t="str">
        <f>VLOOKUP(fUnitSales[[#This Row],[SalesRep]],dSalesRep[],2,0)</f>
        <v>MidWest</v>
      </c>
    </row>
    <row r="7941" spans="7:14" x14ac:dyDescent="0.25">
      <c r="G7941" s="6">
        <v>41963</v>
      </c>
      <c r="H7941" t="s">
        <v>38</v>
      </c>
      <c r="I7941" t="s">
        <v>18</v>
      </c>
      <c r="J7941">
        <v>0</v>
      </c>
      <c r="K7941">
        <v>2</v>
      </c>
      <c r="M7941" s="4">
        <f>ROUND(VLOOKUP(fUnitSales[[#This Row],[Product]],dProducts[],2,0)*(1-fUnitSales[[#This Row],[Discount]])*fUnitSales[[#This Row],[Units]],2)</f>
        <v>45.9</v>
      </c>
      <c r="N7941" s="4" t="str">
        <f>VLOOKUP(fUnitSales[[#This Row],[SalesRep]],dSalesRep[],2,0)</f>
        <v>South</v>
      </c>
    </row>
    <row r="7942" spans="7:14" x14ac:dyDescent="0.25">
      <c r="G7942" s="6">
        <v>41579</v>
      </c>
      <c r="H7942" t="s">
        <v>87</v>
      </c>
      <c r="I7942" t="s">
        <v>17</v>
      </c>
      <c r="J7942">
        <v>0</v>
      </c>
      <c r="K7942">
        <v>2</v>
      </c>
      <c r="M7942" s="4">
        <f>ROUND(VLOOKUP(fUnitSales[[#This Row],[Product]],dProducts[],2,0)*(1-fUnitSales[[#This Row],[Discount]])*fUnitSales[[#This Row],[Units]],2)</f>
        <v>39.9</v>
      </c>
      <c r="N7942" s="4" t="str">
        <f>VLOOKUP(fUnitSales[[#This Row],[SalesRep]],dSalesRep[],2,0)</f>
        <v>South</v>
      </c>
    </row>
    <row r="7943" spans="7:14" x14ac:dyDescent="0.25">
      <c r="G7943" s="6">
        <v>41983</v>
      </c>
      <c r="H7943" t="s">
        <v>27</v>
      </c>
      <c r="I7943" t="s">
        <v>28</v>
      </c>
      <c r="J7943">
        <v>0</v>
      </c>
      <c r="K7943">
        <v>1</v>
      </c>
      <c r="M7943" s="4">
        <f>ROUND(VLOOKUP(fUnitSales[[#This Row],[Product]],dProducts[],2,0)*(1-fUnitSales[[#This Row],[Discount]])*fUnitSales[[#This Row],[Units]],2)</f>
        <v>27.5</v>
      </c>
      <c r="N7943" s="4" t="str">
        <f>VLOOKUP(fUnitSales[[#This Row],[SalesRep]],dSalesRep[],2,0)</f>
        <v>MidWest</v>
      </c>
    </row>
    <row r="7944" spans="7:14" x14ac:dyDescent="0.25">
      <c r="G7944" s="6">
        <v>41393</v>
      </c>
      <c r="H7944" t="s">
        <v>64</v>
      </c>
      <c r="I7944" t="s">
        <v>34</v>
      </c>
      <c r="J7944">
        <v>0</v>
      </c>
      <c r="K7944">
        <v>2</v>
      </c>
      <c r="M7944" s="4">
        <f>ROUND(VLOOKUP(fUnitSales[[#This Row],[Product]],dProducts[],2,0)*(1-fUnitSales[[#This Row],[Discount]])*fUnitSales[[#This Row],[Units]],2)</f>
        <v>47</v>
      </c>
      <c r="N7944" s="4" t="str">
        <f>VLOOKUP(fUnitSales[[#This Row],[SalesRep]],dSalesRep[],2,0)</f>
        <v>MidWest</v>
      </c>
    </row>
    <row r="7945" spans="7:14" x14ac:dyDescent="0.25">
      <c r="G7945" s="6">
        <v>41987</v>
      </c>
      <c r="H7945" t="s">
        <v>21</v>
      </c>
      <c r="I7945" t="s">
        <v>17</v>
      </c>
      <c r="J7945">
        <v>2.5000000000000001E-2</v>
      </c>
      <c r="K7945">
        <v>3</v>
      </c>
      <c r="M7945" s="4">
        <f>ROUND(VLOOKUP(fUnitSales[[#This Row],[Product]],dProducts[],2,0)*(1-fUnitSales[[#This Row],[Discount]])*fUnitSales[[#This Row],[Units]],2)</f>
        <v>58.35</v>
      </c>
      <c r="N7945" s="4" t="str">
        <f>VLOOKUP(fUnitSales[[#This Row],[SalesRep]],dSalesRep[],2,0)</f>
        <v>West</v>
      </c>
    </row>
    <row r="7946" spans="7:14" x14ac:dyDescent="0.25">
      <c r="G7946" s="6">
        <v>41823</v>
      </c>
      <c r="H7946" t="s">
        <v>62</v>
      </c>
      <c r="I7946" t="s">
        <v>18</v>
      </c>
      <c r="J7946">
        <v>0</v>
      </c>
      <c r="K7946">
        <v>14</v>
      </c>
      <c r="M7946" s="4">
        <f>ROUND(VLOOKUP(fUnitSales[[#This Row],[Product]],dProducts[],2,0)*(1-fUnitSales[[#This Row],[Discount]])*fUnitSales[[#This Row],[Units]],2)</f>
        <v>321.3</v>
      </c>
      <c r="N7946" s="4" t="str">
        <f>VLOOKUP(fUnitSales[[#This Row],[SalesRep]],dSalesRep[],2,0)</f>
        <v>East</v>
      </c>
    </row>
    <row r="7947" spans="7:14" x14ac:dyDescent="0.25">
      <c r="G7947" s="6">
        <v>41626</v>
      </c>
      <c r="H7947" t="s">
        <v>87</v>
      </c>
      <c r="I7947" t="s">
        <v>13</v>
      </c>
      <c r="J7947">
        <v>0.03</v>
      </c>
      <c r="K7947">
        <v>3</v>
      </c>
      <c r="M7947" s="4">
        <f>ROUND(VLOOKUP(fUnitSales[[#This Row],[Product]],dProducts[],2,0)*(1-fUnitSales[[#This Row],[Discount]])*fUnitSales[[#This Row],[Units]],2)</f>
        <v>66.78</v>
      </c>
      <c r="N7947" s="4" t="str">
        <f>VLOOKUP(fUnitSales[[#This Row],[SalesRep]],dSalesRep[],2,0)</f>
        <v>South</v>
      </c>
    </row>
    <row r="7948" spans="7:14" x14ac:dyDescent="0.25">
      <c r="G7948" s="6">
        <v>41604</v>
      </c>
      <c r="H7948" t="s">
        <v>55</v>
      </c>
      <c r="I7948" t="s">
        <v>34</v>
      </c>
      <c r="J7948">
        <v>1.4999999999999999E-2</v>
      </c>
      <c r="K7948">
        <v>2</v>
      </c>
      <c r="M7948" s="4">
        <f>ROUND(VLOOKUP(fUnitSales[[#This Row],[Product]],dProducts[],2,0)*(1-fUnitSales[[#This Row],[Discount]])*fUnitSales[[#This Row],[Units]],2)</f>
        <v>46.3</v>
      </c>
      <c r="N7948" s="4" t="str">
        <f>VLOOKUP(fUnitSales[[#This Row],[SalesRep]],dSalesRep[],2,0)</f>
        <v>South</v>
      </c>
    </row>
    <row r="7949" spans="7:14" x14ac:dyDescent="0.25">
      <c r="G7949" s="6">
        <v>41960</v>
      </c>
      <c r="H7949" t="s">
        <v>41</v>
      </c>
      <c r="I7949" t="s">
        <v>18</v>
      </c>
      <c r="J7949">
        <v>2.5000000000000001E-2</v>
      </c>
      <c r="K7949">
        <v>4</v>
      </c>
      <c r="M7949" s="4">
        <f>ROUND(VLOOKUP(fUnitSales[[#This Row],[Product]],dProducts[],2,0)*(1-fUnitSales[[#This Row],[Discount]])*fUnitSales[[#This Row],[Units]],2)</f>
        <v>89.51</v>
      </c>
      <c r="N7949" s="4" t="str">
        <f>VLOOKUP(fUnitSales[[#This Row],[SalesRep]],dSalesRep[],2,0)</f>
        <v>South</v>
      </c>
    </row>
    <row r="7950" spans="7:14" x14ac:dyDescent="0.25">
      <c r="G7950" s="6">
        <v>41972</v>
      </c>
      <c r="H7950" t="s">
        <v>59</v>
      </c>
      <c r="I7950" t="s">
        <v>12</v>
      </c>
      <c r="J7950">
        <v>0</v>
      </c>
      <c r="K7950">
        <v>3</v>
      </c>
      <c r="M7950" s="4">
        <f>ROUND(VLOOKUP(fUnitSales[[#This Row],[Product]],dProducts[],2,0)*(1-fUnitSales[[#This Row],[Discount]])*fUnitSales[[#This Row],[Units]],2)</f>
        <v>239.85</v>
      </c>
      <c r="N7950" s="4" t="str">
        <f>VLOOKUP(fUnitSales[[#This Row],[SalesRep]],dSalesRep[],2,0)</f>
        <v>East</v>
      </c>
    </row>
    <row r="7951" spans="7:14" x14ac:dyDescent="0.25">
      <c r="G7951" s="6">
        <v>41986</v>
      </c>
      <c r="H7951" t="s">
        <v>49</v>
      </c>
      <c r="I7951" t="s">
        <v>18</v>
      </c>
      <c r="J7951">
        <v>0</v>
      </c>
      <c r="K7951">
        <v>1</v>
      </c>
      <c r="M7951" s="4">
        <f>ROUND(VLOOKUP(fUnitSales[[#This Row],[Product]],dProducts[],2,0)*(1-fUnitSales[[#This Row],[Discount]])*fUnitSales[[#This Row],[Units]],2)</f>
        <v>22.95</v>
      </c>
      <c r="N7951" s="4" t="str">
        <f>VLOOKUP(fUnitSales[[#This Row],[SalesRep]],dSalesRep[],2,0)</f>
        <v>West</v>
      </c>
    </row>
    <row r="7952" spans="7:14" x14ac:dyDescent="0.25">
      <c r="G7952" s="6">
        <v>41606</v>
      </c>
      <c r="H7952" t="s">
        <v>43</v>
      </c>
      <c r="I7952" t="s">
        <v>22</v>
      </c>
      <c r="J7952">
        <v>0</v>
      </c>
      <c r="K7952">
        <v>2</v>
      </c>
      <c r="M7952" s="4">
        <f>ROUND(VLOOKUP(fUnitSales[[#This Row],[Product]],dProducts[],2,0)*(1-fUnitSales[[#This Row],[Discount]])*fUnitSales[[#This Row],[Units]],2)</f>
        <v>50</v>
      </c>
      <c r="N7952" s="4" t="str">
        <f>VLOOKUP(fUnitSales[[#This Row],[SalesRep]],dSalesRep[],2,0)</f>
        <v>MidWest</v>
      </c>
    </row>
    <row r="7953" spans="7:14" x14ac:dyDescent="0.25">
      <c r="G7953" s="6">
        <v>41971</v>
      </c>
      <c r="H7953" t="s">
        <v>95</v>
      </c>
      <c r="I7953" t="s">
        <v>18</v>
      </c>
      <c r="J7953">
        <v>0.01</v>
      </c>
      <c r="K7953">
        <v>3</v>
      </c>
      <c r="M7953" s="4">
        <f>ROUND(VLOOKUP(fUnitSales[[#This Row],[Product]],dProducts[],2,0)*(1-fUnitSales[[#This Row],[Discount]])*fUnitSales[[#This Row],[Units]],2)</f>
        <v>68.16</v>
      </c>
      <c r="N7953" s="4" t="str">
        <f>VLOOKUP(fUnitSales[[#This Row],[SalesRep]],dSalesRep[],2,0)</f>
        <v>South</v>
      </c>
    </row>
    <row r="7954" spans="7:14" x14ac:dyDescent="0.25">
      <c r="G7954" s="6">
        <v>42001</v>
      </c>
      <c r="H7954" t="s">
        <v>14</v>
      </c>
      <c r="I7954" t="s">
        <v>37</v>
      </c>
      <c r="J7954">
        <v>0</v>
      </c>
      <c r="K7954">
        <v>14</v>
      </c>
      <c r="M7954" s="4">
        <f>ROUND(VLOOKUP(fUnitSales[[#This Row],[Product]],dProducts[],2,0)*(1-fUnitSales[[#This Row],[Discount]])*fUnitSales[[#This Row],[Units]],2)</f>
        <v>350</v>
      </c>
      <c r="N7954" s="4" t="str">
        <f>VLOOKUP(fUnitSales[[#This Row],[SalesRep]],dSalesRep[],2,0)</f>
        <v>West</v>
      </c>
    </row>
    <row r="7955" spans="7:14" x14ac:dyDescent="0.25">
      <c r="G7955" s="6">
        <v>41963</v>
      </c>
      <c r="H7955" t="s">
        <v>16</v>
      </c>
      <c r="I7955" t="s">
        <v>8</v>
      </c>
      <c r="J7955">
        <v>0.02</v>
      </c>
      <c r="K7955">
        <v>1</v>
      </c>
      <c r="M7955" s="4">
        <f>ROUND(VLOOKUP(fUnitSales[[#This Row],[Product]],dProducts[],2,0)*(1-fUnitSales[[#This Row],[Discount]])*fUnitSales[[#This Row],[Units]],2)</f>
        <v>20.58</v>
      </c>
      <c r="N7955" s="4" t="str">
        <f>VLOOKUP(fUnitSales[[#This Row],[SalesRep]],dSalesRep[],2,0)</f>
        <v>MidWest</v>
      </c>
    </row>
    <row r="7956" spans="7:14" x14ac:dyDescent="0.25">
      <c r="G7956" s="6">
        <v>41950</v>
      </c>
      <c r="H7956" t="s">
        <v>89</v>
      </c>
      <c r="I7956" t="s">
        <v>22</v>
      </c>
      <c r="J7956">
        <v>0</v>
      </c>
      <c r="K7956">
        <v>2</v>
      </c>
      <c r="M7956" s="4">
        <f>ROUND(VLOOKUP(fUnitSales[[#This Row],[Product]],dProducts[],2,0)*(1-fUnitSales[[#This Row],[Discount]])*fUnitSales[[#This Row],[Units]],2)</f>
        <v>50</v>
      </c>
      <c r="N7956" s="4" t="str">
        <f>VLOOKUP(fUnitSales[[#This Row],[SalesRep]],dSalesRep[],2,0)</f>
        <v>West</v>
      </c>
    </row>
    <row r="7957" spans="7:14" x14ac:dyDescent="0.25">
      <c r="G7957" s="6">
        <v>41996</v>
      </c>
      <c r="H7957" t="s">
        <v>73</v>
      </c>
      <c r="I7957" t="s">
        <v>12</v>
      </c>
      <c r="J7957">
        <v>1.4999999999999999E-2</v>
      </c>
      <c r="K7957">
        <v>3</v>
      </c>
      <c r="M7957" s="4">
        <f>ROUND(VLOOKUP(fUnitSales[[#This Row],[Product]],dProducts[],2,0)*(1-fUnitSales[[#This Row],[Discount]])*fUnitSales[[#This Row],[Units]],2)</f>
        <v>236.25</v>
      </c>
      <c r="N7957" s="4" t="str">
        <f>VLOOKUP(fUnitSales[[#This Row],[SalesRep]],dSalesRep[],2,0)</f>
        <v>West</v>
      </c>
    </row>
    <row r="7958" spans="7:14" x14ac:dyDescent="0.25">
      <c r="G7958" s="6">
        <v>41980</v>
      </c>
      <c r="H7958" t="s">
        <v>24</v>
      </c>
      <c r="I7958" t="s">
        <v>17</v>
      </c>
      <c r="J7958">
        <v>2.5000000000000001E-2</v>
      </c>
      <c r="K7958">
        <v>2</v>
      </c>
      <c r="M7958" s="4">
        <f>ROUND(VLOOKUP(fUnitSales[[#This Row],[Product]],dProducts[],2,0)*(1-fUnitSales[[#This Row],[Discount]])*fUnitSales[[#This Row],[Units]],2)</f>
        <v>38.9</v>
      </c>
      <c r="N7958" s="4" t="str">
        <f>VLOOKUP(fUnitSales[[#This Row],[SalesRep]],dSalesRep[],2,0)</f>
        <v>MidWest</v>
      </c>
    </row>
    <row r="7959" spans="7:14" x14ac:dyDescent="0.25">
      <c r="G7959" s="6">
        <v>41614</v>
      </c>
      <c r="H7959" t="s">
        <v>71</v>
      </c>
      <c r="I7959" t="s">
        <v>22</v>
      </c>
      <c r="J7959">
        <v>0</v>
      </c>
      <c r="K7959">
        <v>3</v>
      </c>
      <c r="M7959" s="4">
        <f>ROUND(VLOOKUP(fUnitSales[[#This Row],[Product]],dProducts[],2,0)*(1-fUnitSales[[#This Row],[Discount]])*fUnitSales[[#This Row],[Units]],2)</f>
        <v>75</v>
      </c>
      <c r="N7959" s="4" t="str">
        <f>VLOOKUP(fUnitSales[[#This Row],[SalesRep]],dSalesRep[],2,0)</f>
        <v>MidWest</v>
      </c>
    </row>
    <row r="7960" spans="7:14" x14ac:dyDescent="0.25">
      <c r="G7960" s="6">
        <v>41312</v>
      </c>
      <c r="H7960" t="s">
        <v>72</v>
      </c>
      <c r="I7960" t="s">
        <v>31</v>
      </c>
      <c r="J7960">
        <v>0.02</v>
      </c>
      <c r="K7960">
        <v>1</v>
      </c>
      <c r="M7960" s="4">
        <f>ROUND(VLOOKUP(fUnitSales[[#This Row],[Product]],dProducts[],2,0)*(1-fUnitSales[[#This Row],[Discount]])*fUnitSales[[#This Row],[Units]],2)</f>
        <v>29.4</v>
      </c>
      <c r="N7960" s="4" t="str">
        <f>VLOOKUP(fUnitSales[[#This Row],[SalesRep]],dSalesRep[],2,0)</f>
        <v>East</v>
      </c>
    </row>
    <row r="7961" spans="7:14" x14ac:dyDescent="0.25">
      <c r="G7961" s="6">
        <v>41612</v>
      </c>
      <c r="H7961" t="s">
        <v>56</v>
      </c>
      <c r="I7961" t="s">
        <v>18</v>
      </c>
      <c r="J7961">
        <v>0.02</v>
      </c>
      <c r="K7961">
        <v>3</v>
      </c>
      <c r="M7961" s="4">
        <f>ROUND(VLOOKUP(fUnitSales[[#This Row],[Product]],dProducts[],2,0)*(1-fUnitSales[[#This Row],[Discount]])*fUnitSales[[#This Row],[Units]],2)</f>
        <v>67.47</v>
      </c>
      <c r="N7961" s="4" t="str">
        <f>VLOOKUP(fUnitSales[[#This Row],[SalesRep]],dSalesRep[],2,0)</f>
        <v>West</v>
      </c>
    </row>
    <row r="7962" spans="7:14" x14ac:dyDescent="0.25">
      <c r="G7962" s="6">
        <v>41415</v>
      </c>
      <c r="H7962" t="s">
        <v>40</v>
      </c>
      <c r="I7962" t="s">
        <v>37</v>
      </c>
      <c r="J7962">
        <v>0</v>
      </c>
      <c r="K7962">
        <v>3</v>
      </c>
      <c r="M7962" s="4">
        <f>ROUND(VLOOKUP(fUnitSales[[#This Row],[Product]],dProducts[],2,0)*(1-fUnitSales[[#This Row],[Discount]])*fUnitSales[[#This Row],[Units]],2)</f>
        <v>75</v>
      </c>
      <c r="N7962" s="4" t="str">
        <f>VLOOKUP(fUnitSales[[#This Row],[SalesRep]],dSalesRep[],2,0)</f>
        <v>East</v>
      </c>
    </row>
    <row r="7963" spans="7:14" x14ac:dyDescent="0.25">
      <c r="G7963" s="6">
        <v>41805</v>
      </c>
      <c r="H7963" t="s">
        <v>85</v>
      </c>
      <c r="I7963" t="s">
        <v>25</v>
      </c>
      <c r="J7963">
        <v>0</v>
      </c>
      <c r="K7963">
        <v>2</v>
      </c>
      <c r="M7963" s="4">
        <f>ROUND(VLOOKUP(fUnitSales[[#This Row],[Product]],dProducts[],2,0)*(1-fUnitSales[[#This Row],[Discount]])*fUnitSales[[#This Row],[Units]],2)</f>
        <v>68</v>
      </c>
      <c r="N7963" s="4" t="str">
        <f>VLOOKUP(fUnitSales[[#This Row],[SalesRep]],dSalesRep[],2,0)</f>
        <v>West</v>
      </c>
    </row>
    <row r="7964" spans="7:14" x14ac:dyDescent="0.25">
      <c r="G7964" s="6">
        <v>41957</v>
      </c>
      <c r="H7964" t="s">
        <v>14</v>
      </c>
      <c r="I7964" t="s">
        <v>17</v>
      </c>
      <c r="J7964">
        <v>1.4999999999999999E-2</v>
      </c>
      <c r="K7964">
        <v>3</v>
      </c>
      <c r="M7964" s="4">
        <f>ROUND(VLOOKUP(fUnitSales[[#This Row],[Product]],dProducts[],2,0)*(1-fUnitSales[[#This Row],[Discount]])*fUnitSales[[#This Row],[Units]],2)</f>
        <v>58.95</v>
      </c>
      <c r="N7964" s="4" t="str">
        <f>VLOOKUP(fUnitSales[[#This Row],[SalesRep]],dSalesRep[],2,0)</f>
        <v>West</v>
      </c>
    </row>
    <row r="7965" spans="7:14" x14ac:dyDescent="0.25">
      <c r="G7965" s="6">
        <v>41637</v>
      </c>
      <c r="H7965" t="s">
        <v>24</v>
      </c>
      <c r="I7965" t="s">
        <v>31</v>
      </c>
      <c r="J7965">
        <v>0</v>
      </c>
      <c r="K7965">
        <v>4</v>
      </c>
      <c r="M7965" s="4">
        <f>ROUND(VLOOKUP(fUnitSales[[#This Row],[Product]],dProducts[],2,0)*(1-fUnitSales[[#This Row],[Discount]])*fUnitSales[[#This Row],[Units]],2)</f>
        <v>120</v>
      </c>
      <c r="N7965" s="4" t="str">
        <f>VLOOKUP(fUnitSales[[#This Row],[SalesRep]],dSalesRep[],2,0)</f>
        <v>MidWest</v>
      </c>
    </row>
    <row r="7966" spans="7:14" x14ac:dyDescent="0.25">
      <c r="G7966" s="6">
        <v>41611</v>
      </c>
      <c r="H7966" t="s">
        <v>64</v>
      </c>
      <c r="I7966" t="s">
        <v>37</v>
      </c>
      <c r="J7966">
        <v>1.4999999999999999E-2</v>
      </c>
      <c r="K7966">
        <v>2</v>
      </c>
      <c r="M7966" s="4">
        <f>ROUND(VLOOKUP(fUnitSales[[#This Row],[Product]],dProducts[],2,0)*(1-fUnitSales[[#This Row],[Discount]])*fUnitSales[[#This Row],[Units]],2)</f>
        <v>49.25</v>
      </c>
      <c r="N7966" s="4" t="str">
        <f>VLOOKUP(fUnitSales[[#This Row],[SalesRep]],dSalesRep[],2,0)</f>
        <v>MidWest</v>
      </c>
    </row>
    <row r="7967" spans="7:14" x14ac:dyDescent="0.25">
      <c r="G7967" s="6">
        <v>41706</v>
      </c>
      <c r="H7967" t="s">
        <v>70</v>
      </c>
      <c r="I7967" t="s">
        <v>13</v>
      </c>
      <c r="J7967">
        <v>2.5000000000000001E-2</v>
      </c>
      <c r="K7967">
        <v>2</v>
      </c>
      <c r="M7967" s="4">
        <f>ROUND(VLOOKUP(fUnitSales[[#This Row],[Product]],dProducts[],2,0)*(1-fUnitSales[[#This Row],[Discount]])*fUnitSales[[#This Row],[Units]],2)</f>
        <v>44.75</v>
      </c>
      <c r="N7967" s="4" t="str">
        <f>VLOOKUP(fUnitSales[[#This Row],[SalesRep]],dSalesRep[],2,0)</f>
        <v>West</v>
      </c>
    </row>
    <row r="7968" spans="7:14" x14ac:dyDescent="0.25">
      <c r="G7968" s="6">
        <v>41965</v>
      </c>
      <c r="H7968" t="s">
        <v>26</v>
      </c>
      <c r="I7968" t="s">
        <v>13</v>
      </c>
      <c r="J7968">
        <v>2.5000000000000001E-2</v>
      </c>
      <c r="K7968">
        <v>2</v>
      </c>
      <c r="M7968" s="4">
        <f>ROUND(VLOOKUP(fUnitSales[[#This Row],[Product]],dProducts[],2,0)*(1-fUnitSales[[#This Row],[Discount]])*fUnitSales[[#This Row],[Units]],2)</f>
        <v>44.75</v>
      </c>
      <c r="N7968" s="4" t="str">
        <f>VLOOKUP(fUnitSales[[#This Row],[SalesRep]],dSalesRep[],2,0)</f>
        <v>West</v>
      </c>
    </row>
    <row r="7969" spans="7:14" x14ac:dyDescent="0.25">
      <c r="G7969" s="6">
        <v>41496</v>
      </c>
      <c r="H7969" t="s">
        <v>32</v>
      </c>
      <c r="I7969" t="s">
        <v>18</v>
      </c>
      <c r="J7969">
        <v>0</v>
      </c>
      <c r="K7969">
        <v>2</v>
      </c>
      <c r="M7969" s="4">
        <f>ROUND(VLOOKUP(fUnitSales[[#This Row],[Product]],dProducts[],2,0)*(1-fUnitSales[[#This Row],[Discount]])*fUnitSales[[#This Row],[Units]],2)</f>
        <v>45.9</v>
      </c>
      <c r="N7969" s="4" t="str">
        <f>VLOOKUP(fUnitSales[[#This Row],[SalesRep]],dSalesRep[],2,0)</f>
        <v>West</v>
      </c>
    </row>
    <row r="7970" spans="7:14" x14ac:dyDescent="0.25">
      <c r="G7970" s="6">
        <v>41493</v>
      </c>
      <c r="H7970" t="s">
        <v>65</v>
      </c>
      <c r="I7970" t="s">
        <v>31</v>
      </c>
      <c r="J7970">
        <v>1.4999999999999999E-2</v>
      </c>
      <c r="K7970">
        <v>2</v>
      </c>
      <c r="M7970" s="4">
        <f>ROUND(VLOOKUP(fUnitSales[[#This Row],[Product]],dProducts[],2,0)*(1-fUnitSales[[#This Row],[Discount]])*fUnitSales[[#This Row],[Units]],2)</f>
        <v>59.1</v>
      </c>
      <c r="N7970" s="4" t="str">
        <f>VLOOKUP(fUnitSales[[#This Row],[SalesRep]],dSalesRep[],2,0)</f>
        <v>West</v>
      </c>
    </row>
    <row r="7971" spans="7:14" x14ac:dyDescent="0.25">
      <c r="G7971" s="6">
        <v>41990</v>
      </c>
      <c r="H7971" t="s">
        <v>46</v>
      </c>
      <c r="I7971" t="s">
        <v>13</v>
      </c>
      <c r="J7971">
        <v>1.4999999999999999E-2</v>
      </c>
      <c r="K7971">
        <v>3</v>
      </c>
      <c r="M7971" s="4">
        <f>ROUND(VLOOKUP(fUnitSales[[#This Row],[Product]],dProducts[],2,0)*(1-fUnitSales[[#This Row],[Discount]])*fUnitSales[[#This Row],[Units]],2)</f>
        <v>67.819999999999993</v>
      </c>
      <c r="N7971" s="4" t="str">
        <f>VLOOKUP(fUnitSales[[#This Row],[SalesRep]],dSalesRep[],2,0)</f>
        <v>MidWest</v>
      </c>
    </row>
    <row r="7972" spans="7:14" x14ac:dyDescent="0.25">
      <c r="G7972" s="6">
        <v>41958</v>
      </c>
      <c r="H7972" t="s">
        <v>82</v>
      </c>
      <c r="I7972" t="s">
        <v>25</v>
      </c>
      <c r="J7972">
        <v>0</v>
      </c>
      <c r="K7972">
        <v>2</v>
      </c>
      <c r="M7972" s="4">
        <f>ROUND(VLOOKUP(fUnitSales[[#This Row],[Product]],dProducts[],2,0)*(1-fUnitSales[[#This Row],[Discount]])*fUnitSales[[#This Row],[Units]],2)</f>
        <v>68</v>
      </c>
      <c r="N7972" s="4" t="str">
        <f>VLOOKUP(fUnitSales[[#This Row],[SalesRep]],dSalesRep[],2,0)</f>
        <v>West</v>
      </c>
    </row>
    <row r="7973" spans="7:14" x14ac:dyDescent="0.25">
      <c r="G7973" s="6">
        <v>41964</v>
      </c>
      <c r="H7973" t="s">
        <v>41</v>
      </c>
      <c r="I7973" t="s">
        <v>13</v>
      </c>
      <c r="J7973">
        <v>0</v>
      </c>
      <c r="K7973">
        <v>3</v>
      </c>
      <c r="M7973" s="4">
        <f>ROUND(VLOOKUP(fUnitSales[[#This Row],[Product]],dProducts[],2,0)*(1-fUnitSales[[#This Row],[Discount]])*fUnitSales[[#This Row],[Units]],2)</f>
        <v>68.849999999999994</v>
      </c>
      <c r="N7973" s="4" t="str">
        <f>VLOOKUP(fUnitSales[[#This Row],[SalesRep]],dSalesRep[],2,0)</f>
        <v>South</v>
      </c>
    </row>
    <row r="7974" spans="7:14" x14ac:dyDescent="0.25">
      <c r="G7974" s="6">
        <v>41626</v>
      </c>
      <c r="H7974" t="s">
        <v>44</v>
      </c>
      <c r="I7974" t="s">
        <v>18</v>
      </c>
      <c r="J7974">
        <v>0</v>
      </c>
      <c r="K7974">
        <v>1</v>
      </c>
      <c r="M7974" s="4">
        <f>ROUND(VLOOKUP(fUnitSales[[#This Row],[Product]],dProducts[],2,0)*(1-fUnitSales[[#This Row],[Discount]])*fUnitSales[[#This Row],[Units]],2)</f>
        <v>22.95</v>
      </c>
      <c r="N7974" s="4" t="str">
        <f>VLOOKUP(fUnitSales[[#This Row],[SalesRep]],dSalesRep[],2,0)</f>
        <v>MidWest</v>
      </c>
    </row>
    <row r="7975" spans="7:14" x14ac:dyDescent="0.25">
      <c r="G7975" s="6">
        <v>42003</v>
      </c>
      <c r="H7975" t="s">
        <v>54</v>
      </c>
      <c r="I7975" t="s">
        <v>25</v>
      </c>
      <c r="J7975">
        <v>0</v>
      </c>
      <c r="K7975">
        <v>9</v>
      </c>
      <c r="M7975" s="4">
        <f>ROUND(VLOOKUP(fUnitSales[[#This Row],[Product]],dProducts[],2,0)*(1-fUnitSales[[#This Row],[Discount]])*fUnitSales[[#This Row],[Units]],2)</f>
        <v>306</v>
      </c>
      <c r="N7975" s="4" t="str">
        <f>VLOOKUP(fUnitSales[[#This Row],[SalesRep]],dSalesRep[],2,0)</f>
        <v>East</v>
      </c>
    </row>
    <row r="7976" spans="7:14" x14ac:dyDescent="0.25">
      <c r="G7976" s="6">
        <v>41636</v>
      </c>
      <c r="H7976" t="s">
        <v>56</v>
      </c>
      <c r="I7976" t="s">
        <v>12</v>
      </c>
      <c r="J7976">
        <v>0</v>
      </c>
      <c r="K7976">
        <v>3</v>
      </c>
      <c r="M7976" s="4">
        <f>ROUND(VLOOKUP(fUnitSales[[#This Row],[Product]],dProducts[],2,0)*(1-fUnitSales[[#This Row],[Discount]])*fUnitSales[[#This Row],[Units]],2)</f>
        <v>239.85</v>
      </c>
      <c r="N7976" s="4" t="str">
        <f>VLOOKUP(fUnitSales[[#This Row],[SalesRep]],dSalesRep[],2,0)</f>
        <v>West</v>
      </c>
    </row>
    <row r="7977" spans="7:14" x14ac:dyDescent="0.25">
      <c r="G7977" s="6">
        <v>41979</v>
      </c>
      <c r="H7977" t="s">
        <v>27</v>
      </c>
      <c r="I7977" t="s">
        <v>8</v>
      </c>
      <c r="J7977">
        <v>1.4999999999999999E-2</v>
      </c>
      <c r="K7977">
        <v>2</v>
      </c>
      <c r="M7977" s="4">
        <f>ROUND(VLOOKUP(fUnitSales[[#This Row],[Product]],dProducts[],2,0)*(1-fUnitSales[[#This Row],[Discount]])*fUnitSales[[#This Row],[Units]],2)</f>
        <v>41.37</v>
      </c>
      <c r="N7977" s="4" t="str">
        <f>VLOOKUP(fUnitSales[[#This Row],[SalesRep]],dSalesRep[],2,0)</f>
        <v>MidWest</v>
      </c>
    </row>
    <row r="7978" spans="7:14" x14ac:dyDescent="0.25">
      <c r="G7978" s="6">
        <v>41963</v>
      </c>
      <c r="H7978" t="s">
        <v>88</v>
      </c>
      <c r="I7978" t="s">
        <v>37</v>
      </c>
      <c r="J7978">
        <v>2.5000000000000001E-2</v>
      </c>
      <c r="K7978">
        <v>3</v>
      </c>
      <c r="M7978" s="4">
        <f>ROUND(VLOOKUP(fUnitSales[[#This Row],[Product]],dProducts[],2,0)*(1-fUnitSales[[#This Row],[Discount]])*fUnitSales[[#This Row],[Units]],2)</f>
        <v>73.13</v>
      </c>
      <c r="N7978" s="4" t="str">
        <f>VLOOKUP(fUnitSales[[#This Row],[SalesRep]],dSalesRep[],2,0)</f>
        <v>MidWest</v>
      </c>
    </row>
    <row r="7979" spans="7:14" x14ac:dyDescent="0.25">
      <c r="G7979" s="6">
        <v>41994</v>
      </c>
      <c r="H7979" t="s">
        <v>16</v>
      </c>
      <c r="I7979" t="s">
        <v>37</v>
      </c>
      <c r="J7979">
        <v>0</v>
      </c>
      <c r="K7979">
        <v>1</v>
      </c>
      <c r="M7979" s="4">
        <f>ROUND(VLOOKUP(fUnitSales[[#This Row],[Product]],dProducts[],2,0)*(1-fUnitSales[[#This Row],[Discount]])*fUnitSales[[#This Row],[Units]],2)</f>
        <v>25</v>
      </c>
      <c r="N7979" s="4" t="str">
        <f>VLOOKUP(fUnitSales[[#This Row],[SalesRep]],dSalesRep[],2,0)</f>
        <v>MidWest</v>
      </c>
    </row>
    <row r="7980" spans="7:14" x14ac:dyDescent="0.25">
      <c r="G7980" s="6">
        <v>41757</v>
      </c>
      <c r="H7980" t="s">
        <v>55</v>
      </c>
      <c r="I7980" t="s">
        <v>28</v>
      </c>
      <c r="J7980">
        <v>2.5000000000000001E-2</v>
      </c>
      <c r="K7980">
        <v>3</v>
      </c>
      <c r="M7980" s="4">
        <f>ROUND(VLOOKUP(fUnitSales[[#This Row],[Product]],dProducts[],2,0)*(1-fUnitSales[[#This Row],[Discount]])*fUnitSales[[#This Row],[Units]],2)</f>
        <v>80.44</v>
      </c>
      <c r="N7980" s="4" t="str">
        <f>VLOOKUP(fUnitSales[[#This Row],[SalesRep]],dSalesRep[],2,0)</f>
        <v>South</v>
      </c>
    </row>
    <row r="7981" spans="7:14" x14ac:dyDescent="0.25">
      <c r="G7981" s="6">
        <v>41332</v>
      </c>
      <c r="H7981" t="s">
        <v>14</v>
      </c>
      <c r="I7981" t="s">
        <v>18</v>
      </c>
      <c r="J7981">
        <v>0</v>
      </c>
      <c r="K7981">
        <v>2</v>
      </c>
      <c r="M7981" s="4">
        <f>ROUND(VLOOKUP(fUnitSales[[#This Row],[Product]],dProducts[],2,0)*(1-fUnitSales[[#This Row],[Discount]])*fUnitSales[[#This Row],[Units]],2)</f>
        <v>45.9</v>
      </c>
      <c r="N7981" s="4" t="str">
        <f>VLOOKUP(fUnitSales[[#This Row],[SalesRep]],dSalesRep[],2,0)</f>
        <v>West</v>
      </c>
    </row>
    <row r="7982" spans="7:14" x14ac:dyDescent="0.25">
      <c r="G7982" s="6">
        <v>41987</v>
      </c>
      <c r="H7982" t="s">
        <v>73</v>
      </c>
      <c r="I7982" t="s">
        <v>22</v>
      </c>
      <c r="J7982">
        <v>0</v>
      </c>
      <c r="K7982">
        <v>2</v>
      </c>
      <c r="M7982" s="4">
        <f>ROUND(VLOOKUP(fUnitSales[[#This Row],[Product]],dProducts[],2,0)*(1-fUnitSales[[#This Row],[Discount]])*fUnitSales[[#This Row],[Units]],2)</f>
        <v>50</v>
      </c>
      <c r="N7982" s="4" t="str">
        <f>VLOOKUP(fUnitSales[[#This Row],[SalesRep]],dSalesRep[],2,0)</f>
        <v>West</v>
      </c>
    </row>
    <row r="7983" spans="7:14" x14ac:dyDescent="0.25">
      <c r="G7983" s="6">
        <v>41984</v>
      </c>
      <c r="H7983" t="s">
        <v>40</v>
      </c>
      <c r="I7983" t="s">
        <v>37</v>
      </c>
      <c r="J7983">
        <v>0</v>
      </c>
      <c r="K7983">
        <v>2</v>
      </c>
      <c r="M7983" s="4">
        <f>ROUND(VLOOKUP(fUnitSales[[#This Row],[Product]],dProducts[],2,0)*(1-fUnitSales[[#This Row],[Discount]])*fUnitSales[[#This Row],[Units]],2)</f>
        <v>50</v>
      </c>
      <c r="N7983" s="4" t="str">
        <f>VLOOKUP(fUnitSales[[#This Row],[SalesRep]],dSalesRep[],2,0)</f>
        <v>East</v>
      </c>
    </row>
    <row r="7984" spans="7:14" x14ac:dyDescent="0.25">
      <c r="G7984" s="6">
        <v>41984</v>
      </c>
      <c r="H7984" t="s">
        <v>52</v>
      </c>
      <c r="I7984" t="s">
        <v>25</v>
      </c>
      <c r="J7984">
        <v>1.4999999999999999E-2</v>
      </c>
      <c r="K7984">
        <v>2</v>
      </c>
      <c r="M7984" s="4">
        <f>ROUND(VLOOKUP(fUnitSales[[#This Row],[Product]],dProducts[],2,0)*(1-fUnitSales[[#This Row],[Discount]])*fUnitSales[[#This Row],[Units]],2)</f>
        <v>66.98</v>
      </c>
      <c r="N7984" s="4" t="str">
        <f>VLOOKUP(fUnitSales[[#This Row],[SalesRep]],dSalesRep[],2,0)</f>
        <v>South</v>
      </c>
    </row>
    <row r="7985" spans="7:14" x14ac:dyDescent="0.25">
      <c r="G7985" s="6">
        <v>41709</v>
      </c>
      <c r="H7985" t="s">
        <v>50</v>
      </c>
      <c r="I7985" t="s">
        <v>31</v>
      </c>
      <c r="J7985">
        <v>0</v>
      </c>
      <c r="K7985">
        <v>8</v>
      </c>
      <c r="M7985" s="4">
        <f>ROUND(VLOOKUP(fUnitSales[[#This Row],[Product]],dProducts[],2,0)*(1-fUnitSales[[#This Row],[Discount]])*fUnitSales[[#This Row],[Units]],2)</f>
        <v>240</v>
      </c>
      <c r="N7985" s="4" t="str">
        <f>VLOOKUP(fUnitSales[[#This Row],[SalesRep]],dSalesRep[],2,0)</f>
        <v>MidWest</v>
      </c>
    </row>
    <row r="7986" spans="7:14" x14ac:dyDescent="0.25">
      <c r="G7986" s="6">
        <v>41627</v>
      </c>
      <c r="H7986" t="s">
        <v>63</v>
      </c>
      <c r="I7986" t="s">
        <v>34</v>
      </c>
      <c r="J7986">
        <v>0.01</v>
      </c>
      <c r="K7986">
        <v>2</v>
      </c>
      <c r="M7986" s="4">
        <f>ROUND(VLOOKUP(fUnitSales[[#This Row],[Product]],dProducts[],2,0)*(1-fUnitSales[[#This Row],[Discount]])*fUnitSales[[#This Row],[Units]],2)</f>
        <v>46.53</v>
      </c>
      <c r="N7986" s="4" t="str">
        <f>VLOOKUP(fUnitSales[[#This Row],[SalesRep]],dSalesRep[],2,0)</f>
        <v>MidWest</v>
      </c>
    </row>
    <row r="7987" spans="7:14" x14ac:dyDescent="0.25">
      <c r="G7987" s="6">
        <v>41525</v>
      </c>
      <c r="H7987" t="s">
        <v>43</v>
      </c>
      <c r="I7987" t="s">
        <v>37</v>
      </c>
      <c r="J7987">
        <v>0.02</v>
      </c>
      <c r="K7987">
        <v>2</v>
      </c>
      <c r="M7987" s="4">
        <f>ROUND(VLOOKUP(fUnitSales[[#This Row],[Product]],dProducts[],2,0)*(1-fUnitSales[[#This Row],[Discount]])*fUnitSales[[#This Row],[Units]],2)</f>
        <v>49</v>
      </c>
      <c r="N7987" s="4" t="str">
        <f>VLOOKUP(fUnitSales[[#This Row],[SalesRep]],dSalesRep[],2,0)</f>
        <v>MidWest</v>
      </c>
    </row>
    <row r="7988" spans="7:14" x14ac:dyDescent="0.25">
      <c r="G7988" s="6">
        <v>41989</v>
      </c>
      <c r="H7988" t="s">
        <v>44</v>
      </c>
      <c r="I7988" t="s">
        <v>37</v>
      </c>
      <c r="J7988">
        <v>2.5000000000000001E-2</v>
      </c>
      <c r="K7988">
        <v>24</v>
      </c>
      <c r="M7988" s="4">
        <f>ROUND(VLOOKUP(fUnitSales[[#This Row],[Product]],dProducts[],2,0)*(1-fUnitSales[[#This Row],[Discount]])*fUnitSales[[#This Row],[Units]],2)</f>
        <v>585</v>
      </c>
      <c r="N7988" s="4" t="str">
        <f>VLOOKUP(fUnitSales[[#This Row],[SalesRep]],dSalesRep[],2,0)</f>
        <v>MidWest</v>
      </c>
    </row>
    <row r="7989" spans="7:14" x14ac:dyDescent="0.25">
      <c r="G7989" s="6">
        <v>41596</v>
      </c>
      <c r="H7989" t="s">
        <v>51</v>
      </c>
      <c r="I7989" t="s">
        <v>37</v>
      </c>
      <c r="J7989">
        <v>0</v>
      </c>
      <c r="K7989">
        <v>3</v>
      </c>
      <c r="M7989" s="4">
        <f>ROUND(VLOOKUP(fUnitSales[[#This Row],[Product]],dProducts[],2,0)*(1-fUnitSales[[#This Row],[Discount]])*fUnitSales[[#This Row],[Units]],2)</f>
        <v>75</v>
      </c>
      <c r="N7989" s="4" t="str">
        <f>VLOOKUP(fUnitSales[[#This Row],[SalesRep]],dSalesRep[],2,0)</f>
        <v>West</v>
      </c>
    </row>
    <row r="7990" spans="7:14" x14ac:dyDescent="0.25">
      <c r="G7990" s="6">
        <v>41970</v>
      </c>
      <c r="H7990" t="s">
        <v>54</v>
      </c>
      <c r="I7990" t="s">
        <v>25</v>
      </c>
      <c r="J7990">
        <v>0.01</v>
      </c>
      <c r="K7990">
        <v>3</v>
      </c>
      <c r="M7990" s="4">
        <f>ROUND(VLOOKUP(fUnitSales[[#This Row],[Product]],dProducts[],2,0)*(1-fUnitSales[[#This Row],[Discount]])*fUnitSales[[#This Row],[Units]],2)</f>
        <v>100.98</v>
      </c>
      <c r="N7990" s="4" t="str">
        <f>VLOOKUP(fUnitSales[[#This Row],[SalesRep]],dSalesRep[],2,0)</f>
        <v>East</v>
      </c>
    </row>
    <row r="7991" spans="7:14" x14ac:dyDescent="0.25">
      <c r="G7991" s="6">
        <v>41623</v>
      </c>
      <c r="H7991" t="s">
        <v>90</v>
      </c>
      <c r="I7991" t="s">
        <v>25</v>
      </c>
      <c r="J7991">
        <v>0</v>
      </c>
      <c r="K7991">
        <v>2</v>
      </c>
      <c r="M7991" s="4">
        <f>ROUND(VLOOKUP(fUnitSales[[#This Row],[Product]],dProducts[],2,0)*(1-fUnitSales[[#This Row],[Discount]])*fUnitSales[[#This Row],[Units]],2)</f>
        <v>68</v>
      </c>
      <c r="N7991" s="4" t="str">
        <f>VLOOKUP(fUnitSales[[#This Row],[SalesRep]],dSalesRep[],2,0)</f>
        <v>West</v>
      </c>
    </row>
    <row r="7992" spans="7:14" x14ac:dyDescent="0.25">
      <c r="G7992" s="6">
        <v>41627</v>
      </c>
      <c r="H7992" t="s">
        <v>69</v>
      </c>
      <c r="I7992" t="s">
        <v>31</v>
      </c>
      <c r="J7992">
        <v>0.02</v>
      </c>
      <c r="K7992">
        <v>3</v>
      </c>
      <c r="M7992" s="4">
        <f>ROUND(VLOOKUP(fUnitSales[[#This Row],[Product]],dProducts[],2,0)*(1-fUnitSales[[#This Row],[Discount]])*fUnitSales[[#This Row],[Units]],2)</f>
        <v>88.2</v>
      </c>
      <c r="N7992" s="4" t="str">
        <f>VLOOKUP(fUnitSales[[#This Row],[SalesRep]],dSalesRep[],2,0)</f>
        <v>MidWest</v>
      </c>
    </row>
    <row r="7993" spans="7:14" x14ac:dyDescent="0.25">
      <c r="G7993" s="6">
        <v>41379</v>
      </c>
      <c r="H7993" t="s">
        <v>70</v>
      </c>
      <c r="I7993" t="s">
        <v>8</v>
      </c>
      <c r="J7993">
        <v>2.5000000000000001E-2</v>
      </c>
      <c r="K7993">
        <v>1</v>
      </c>
      <c r="M7993" s="4">
        <f>ROUND(VLOOKUP(fUnitSales[[#This Row],[Product]],dProducts[],2,0)*(1-fUnitSales[[#This Row],[Discount]])*fUnitSales[[#This Row],[Units]],2)</f>
        <v>20.48</v>
      </c>
      <c r="N7993" s="4" t="str">
        <f>VLOOKUP(fUnitSales[[#This Row],[SalesRep]],dSalesRep[],2,0)</f>
        <v>West</v>
      </c>
    </row>
    <row r="7994" spans="7:14" x14ac:dyDescent="0.25">
      <c r="G7994" s="6">
        <v>41850</v>
      </c>
      <c r="H7994" t="s">
        <v>86</v>
      </c>
      <c r="I7994" t="s">
        <v>13</v>
      </c>
      <c r="J7994">
        <v>0.01</v>
      </c>
      <c r="K7994">
        <v>2</v>
      </c>
      <c r="M7994" s="4">
        <f>ROUND(VLOOKUP(fUnitSales[[#This Row],[Product]],dProducts[],2,0)*(1-fUnitSales[[#This Row],[Discount]])*fUnitSales[[#This Row],[Units]],2)</f>
        <v>45.44</v>
      </c>
      <c r="N7994" s="4" t="str">
        <f>VLOOKUP(fUnitSales[[#This Row],[SalesRep]],dSalesRep[],2,0)</f>
        <v>West</v>
      </c>
    </row>
    <row r="7995" spans="7:14" x14ac:dyDescent="0.25">
      <c r="G7995" s="6">
        <v>41607</v>
      </c>
      <c r="H7995" t="s">
        <v>27</v>
      </c>
      <c r="I7995" t="s">
        <v>22</v>
      </c>
      <c r="J7995">
        <v>0</v>
      </c>
      <c r="K7995">
        <v>1</v>
      </c>
      <c r="M7995" s="4">
        <f>ROUND(VLOOKUP(fUnitSales[[#This Row],[Product]],dProducts[],2,0)*(1-fUnitSales[[#This Row],[Discount]])*fUnitSales[[#This Row],[Units]],2)</f>
        <v>25</v>
      </c>
      <c r="N7995" s="4" t="str">
        <f>VLOOKUP(fUnitSales[[#This Row],[SalesRep]],dSalesRep[],2,0)</f>
        <v>MidWest</v>
      </c>
    </row>
    <row r="7996" spans="7:14" x14ac:dyDescent="0.25">
      <c r="G7996" s="6">
        <v>41589</v>
      </c>
      <c r="H7996" t="s">
        <v>41</v>
      </c>
      <c r="I7996" t="s">
        <v>17</v>
      </c>
      <c r="J7996">
        <v>0</v>
      </c>
      <c r="K7996">
        <v>3</v>
      </c>
      <c r="M7996" s="4">
        <f>ROUND(VLOOKUP(fUnitSales[[#This Row],[Product]],dProducts[],2,0)*(1-fUnitSales[[#This Row],[Discount]])*fUnitSales[[#This Row],[Units]],2)</f>
        <v>59.85</v>
      </c>
      <c r="N7996" s="4" t="str">
        <f>VLOOKUP(fUnitSales[[#This Row],[SalesRep]],dSalesRep[],2,0)</f>
        <v>South</v>
      </c>
    </row>
    <row r="7997" spans="7:14" x14ac:dyDescent="0.25">
      <c r="G7997" s="6">
        <v>41986</v>
      </c>
      <c r="H7997" t="s">
        <v>50</v>
      </c>
      <c r="I7997" t="s">
        <v>18</v>
      </c>
      <c r="J7997">
        <v>2.5000000000000001E-2</v>
      </c>
      <c r="K7997">
        <v>1</v>
      </c>
      <c r="M7997" s="4">
        <f>ROUND(VLOOKUP(fUnitSales[[#This Row],[Product]],dProducts[],2,0)*(1-fUnitSales[[#This Row],[Discount]])*fUnitSales[[#This Row],[Units]],2)</f>
        <v>22.38</v>
      </c>
      <c r="N7997" s="4" t="str">
        <f>VLOOKUP(fUnitSales[[#This Row],[SalesRep]],dSalesRep[],2,0)</f>
        <v>MidWest</v>
      </c>
    </row>
    <row r="7998" spans="7:14" x14ac:dyDescent="0.25">
      <c r="G7998" s="6">
        <v>41356</v>
      </c>
      <c r="H7998" t="s">
        <v>9</v>
      </c>
      <c r="I7998" t="s">
        <v>18</v>
      </c>
      <c r="J7998">
        <v>0</v>
      </c>
      <c r="K7998">
        <v>2</v>
      </c>
      <c r="M7998" s="4">
        <f>ROUND(VLOOKUP(fUnitSales[[#This Row],[Product]],dProducts[],2,0)*(1-fUnitSales[[#This Row],[Discount]])*fUnitSales[[#This Row],[Units]],2)</f>
        <v>45.9</v>
      </c>
      <c r="N7998" s="4" t="str">
        <f>VLOOKUP(fUnitSales[[#This Row],[SalesRep]],dSalesRep[],2,0)</f>
        <v>MidWest</v>
      </c>
    </row>
    <row r="7999" spans="7:14" x14ac:dyDescent="0.25">
      <c r="G7999" s="6">
        <v>41592</v>
      </c>
      <c r="H7999" t="s">
        <v>86</v>
      </c>
      <c r="I7999" t="s">
        <v>22</v>
      </c>
      <c r="J7999">
        <v>0</v>
      </c>
      <c r="K7999">
        <v>3</v>
      </c>
      <c r="M7999" s="4">
        <f>ROUND(VLOOKUP(fUnitSales[[#This Row],[Product]],dProducts[],2,0)*(1-fUnitSales[[#This Row],[Discount]])*fUnitSales[[#This Row],[Units]],2)</f>
        <v>75</v>
      </c>
      <c r="N7999" s="4" t="str">
        <f>VLOOKUP(fUnitSales[[#This Row],[SalesRep]],dSalesRep[],2,0)</f>
        <v>West</v>
      </c>
    </row>
    <row r="8000" spans="7:14" x14ac:dyDescent="0.25">
      <c r="G8000" s="6">
        <v>41635</v>
      </c>
      <c r="H8000" t="s">
        <v>16</v>
      </c>
      <c r="I8000" t="s">
        <v>17</v>
      </c>
      <c r="J8000">
        <v>0.01</v>
      </c>
      <c r="K8000">
        <v>3</v>
      </c>
      <c r="M8000" s="4">
        <f>ROUND(VLOOKUP(fUnitSales[[#This Row],[Product]],dProducts[],2,0)*(1-fUnitSales[[#This Row],[Discount]])*fUnitSales[[#This Row],[Units]],2)</f>
        <v>59.25</v>
      </c>
      <c r="N8000" s="4" t="str">
        <f>VLOOKUP(fUnitSales[[#This Row],[SalesRep]],dSalesRep[],2,0)</f>
        <v>MidWest</v>
      </c>
    </row>
    <row r="8001" spans="7:14" x14ac:dyDescent="0.25">
      <c r="G8001" s="6">
        <v>41635</v>
      </c>
      <c r="H8001" t="s">
        <v>36</v>
      </c>
      <c r="I8001" t="s">
        <v>18</v>
      </c>
      <c r="J8001">
        <v>0.03</v>
      </c>
      <c r="K8001">
        <v>2</v>
      </c>
      <c r="M8001" s="4">
        <f>ROUND(VLOOKUP(fUnitSales[[#This Row],[Product]],dProducts[],2,0)*(1-fUnitSales[[#This Row],[Discount]])*fUnitSales[[#This Row],[Units]],2)</f>
        <v>44.52</v>
      </c>
      <c r="N8001" s="4" t="str">
        <f>VLOOKUP(fUnitSales[[#This Row],[SalesRep]],dSalesRep[],2,0)</f>
        <v>West</v>
      </c>
    </row>
    <row r="8002" spans="7:14" x14ac:dyDescent="0.25">
      <c r="G8002" s="6">
        <v>41825</v>
      </c>
      <c r="H8002" t="s">
        <v>59</v>
      </c>
      <c r="I8002" t="s">
        <v>25</v>
      </c>
      <c r="J8002">
        <v>0</v>
      </c>
      <c r="K8002">
        <v>3</v>
      </c>
      <c r="M8002" s="4">
        <f>ROUND(VLOOKUP(fUnitSales[[#This Row],[Product]],dProducts[],2,0)*(1-fUnitSales[[#This Row],[Discount]])*fUnitSales[[#This Row],[Units]],2)</f>
        <v>102</v>
      </c>
      <c r="N8002" s="4" t="str">
        <f>VLOOKUP(fUnitSales[[#This Row],[SalesRep]],dSalesRep[],2,0)</f>
        <v>East</v>
      </c>
    </row>
    <row r="8003" spans="7:14" x14ac:dyDescent="0.25">
      <c r="G8003" s="6">
        <v>41641</v>
      </c>
      <c r="H8003" t="s">
        <v>78</v>
      </c>
      <c r="I8003" t="s">
        <v>8</v>
      </c>
      <c r="J8003">
        <v>0</v>
      </c>
      <c r="K8003">
        <v>3</v>
      </c>
      <c r="M8003" s="4">
        <f>ROUND(VLOOKUP(fUnitSales[[#This Row],[Product]],dProducts[],2,0)*(1-fUnitSales[[#This Row],[Discount]])*fUnitSales[[#This Row],[Units]],2)</f>
        <v>63</v>
      </c>
      <c r="N8003" s="4" t="str">
        <f>VLOOKUP(fUnitSales[[#This Row],[SalesRep]],dSalesRep[],2,0)</f>
        <v>West</v>
      </c>
    </row>
    <row r="8004" spans="7:14" x14ac:dyDescent="0.25">
      <c r="G8004" s="6">
        <v>41594</v>
      </c>
      <c r="H8004" t="s">
        <v>90</v>
      </c>
      <c r="I8004" t="s">
        <v>37</v>
      </c>
      <c r="J8004">
        <v>0</v>
      </c>
      <c r="K8004">
        <v>2</v>
      </c>
      <c r="M8004" s="4">
        <f>ROUND(VLOOKUP(fUnitSales[[#This Row],[Product]],dProducts[],2,0)*(1-fUnitSales[[#This Row],[Discount]])*fUnitSales[[#This Row],[Units]],2)</f>
        <v>50</v>
      </c>
      <c r="N8004" s="4" t="str">
        <f>VLOOKUP(fUnitSales[[#This Row],[SalesRep]],dSalesRep[],2,0)</f>
        <v>West</v>
      </c>
    </row>
    <row r="8005" spans="7:14" x14ac:dyDescent="0.25">
      <c r="G8005" s="6">
        <v>41629</v>
      </c>
      <c r="H8005" t="s">
        <v>86</v>
      </c>
      <c r="I8005" t="s">
        <v>17</v>
      </c>
      <c r="J8005">
        <v>0.02</v>
      </c>
      <c r="K8005">
        <v>2</v>
      </c>
      <c r="M8005" s="4">
        <f>ROUND(VLOOKUP(fUnitSales[[#This Row],[Product]],dProducts[],2,0)*(1-fUnitSales[[#This Row],[Discount]])*fUnitSales[[#This Row],[Units]],2)</f>
        <v>39.1</v>
      </c>
      <c r="N8005" s="4" t="str">
        <f>VLOOKUP(fUnitSales[[#This Row],[SalesRep]],dSalesRep[],2,0)</f>
        <v>West</v>
      </c>
    </row>
    <row r="8006" spans="7:14" x14ac:dyDescent="0.25">
      <c r="G8006" s="6">
        <v>41636</v>
      </c>
      <c r="H8006" t="s">
        <v>21</v>
      </c>
      <c r="I8006" t="s">
        <v>13</v>
      </c>
      <c r="J8006">
        <v>1.4999999999999999E-2</v>
      </c>
      <c r="K8006">
        <v>4</v>
      </c>
      <c r="M8006" s="4">
        <f>ROUND(VLOOKUP(fUnitSales[[#This Row],[Product]],dProducts[],2,0)*(1-fUnitSales[[#This Row],[Discount]])*fUnitSales[[#This Row],[Units]],2)</f>
        <v>90.42</v>
      </c>
      <c r="N8006" s="4" t="str">
        <f>VLOOKUP(fUnitSales[[#This Row],[SalesRep]],dSalesRep[],2,0)</f>
        <v>West</v>
      </c>
    </row>
    <row r="8007" spans="7:14" x14ac:dyDescent="0.25">
      <c r="G8007" s="6">
        <v>42002</v>
      </c>
      <c r="H8007" t="s">
        <v>41</v>
      </c>
      <c r="I8007" t="s">
        <v>25</v>
      </c>
      <c r="J8007">
        <v>1.4999999999999999E-2</v>
      </c>
      <c r="K8007">
        <v>1</v>
      </c>
      <c r="M8007" s="4">
        <f>ROUND(VLOOKUP(fUnitSales[[#This Row],[Product]],dProducts[],2,0)*(1-fUnitSales[[#This Row],[Discount]])*fUnitSales[[#This Row],[Units]],2)</f>
        <v>33.49</v>
      </c>
      <c r="N8007" s="4" t="str">
        <f>VLOOKUP(fUnitSales[[#This Row],[SalesRep]],dSalesRep[],2,0)</f>
        <v>South</v>
      </c>
    </row>
    <row r="8008" spans="7:14" x14ac:dyDescent="0.25">
      <c r="G8008" s="6">
        <v>41609</v>
      </c>
      <c r="H8008" t="s">
        <v>48</v>
      </c>
      <c r="I8008" t="s">
        <v>17</v>
      </c>
      <c r="J8008">
        <v>0</v>
      </c>
      <c r="K8008">
        <v>2</v>
      </c>
      <c r="M8008" s="4">
        <f>ROUND(VLOOKUP(fUnitSales[[#This Row],[Product]],dProducts[],2,0)*(1-fUnitSales[[#This Row],[Discount]])*fUnitSales[[#This Row],[Units]],2)</f>
        <v>39.9</v>
      </c>
      <c r="N8008" s="4" t="str">
        <f>VLOOKUP(fUnitSales[[#This Row],[SalesRep]],dSalesRep[],2,0)</f>
        <v>MidWest</v>
      </c>
    </row>
    <row r="8009" spans="7:14" x14ac:dyDescent="0.25">
      <c r="G8009" s="6">
        <v>41547</v>
      </c>
      <c r="H8009" t="s">
        <v>64</v>
      </c>
      <c r="I8009" t="s">
        <v>22</v>
      </c>
      <c r="J8009">
        <v>2.5000000000000001E-2</v>
      </c>
      <c r="K8009">
        <v>3</v>
      </c>
      <c r="M8009" s="4">
        <f>ROUND(VLOOKUP(fUnitSales[[#This Row],[Product]],dProducts[],2,0)*(1-fUnitSales[[#This Row],[Discount]])*fUnitSales[[#This Row],[Units]],2)</f>
        <v>73.13</v>
      </c>
      <c r="N8009" s="4" t="str">
        <f>VLOOKUP(fUnitSales[[#This Row],[SalesRep]],dSalesRep[],2,0)</f>
        <v>MidWest</v>
      </c>
    </row>
    <row r="8010" spans="7:14" x14ac:dyDescent="0.25">
      <c r="G8010" s="6">
        <v>41638</v>
      </c>
      <c r="H8010" t="s">
        <v>80</v>
      </c>
      <c r="I8010" t="s">
        <v>34</v>
      </c>
      <c r="J8010">
        <v>0</v>
      </c>
      <c r="K8010">
        <v>3</v>
      </c>
      <c r="M8010" s="4">
        <f>ROUND(VLOOKUP(fUnitSales[[#This Row],[Product]],dProducts[],2,0)*(1-fUnitSales[[#This Row],[Discount]])*fUnitSales[[#This Row],[Units]],2)</f>
        <v>70.5</v>
      </c>
      <c r="N8010" s="4" t="str">
        <f>VLOOKUP(fUnitSales[[#This Row],[SalesRep]],dSalesRep[],2,0)</f>
        <v>MidWest</v>
      </c>
    </row>
    <row r="8011" spans="7:14" x14ac:dyDescent="0.25">
      <c r="G8011" s="6">
        <v>41618</v>
      </c>
      <c r="H8011" t="s">
        <v>59</v>
      </c>
      <c r="I8011" t="s">
        <v>17</v>
      </c>
      <c r="J8011">
        <v>0.02</v>
      </c>
      <c r="K8011">
        <v>1</v>
      </c>
      <c r="M8011" s="4">
        <f>ROUND(VLOOKUP(fUnitSales[[#This Row],[Product]],dProducts[],2,0)*(1-fUnitSales[[#This Row],[Discount]])*fUnitSales[[#This Row],[Units]],2)</f>
        <v>19.55</v>
      </c>
      <c r="N8011" s="4" t="str">
        <f>VLOOKUP(fUnitSales[[#This Row],[SalesRep]],dSalesRep[],2,0)</f>
        <v>East</v>
      </c>
    </row>
    <row r="8012" spans="7:14" x14ac:dyDescent="0.25">
      <c r="G8012" s="6">
        <v>41983</v>
      </c>
      <c r="H8012" t="s">
        <v>35</v>
      </c>
      <c r="I8012" t="s">
        <v>25</v>
      </c>
      <c r="J8012">
        <v>2.5000000000000001E-2</v>
      </c>
      <c r="K8012">
        <v>1</v>
      </c>
      <c r="M8012" s="4">
        <f>ROUND(VLOOKUP(fUnitSales[[#This Row],[Product]],dProducts[],2,0)*(1-fUnitSales[[#This Row],[Discount]])*fUnitSales[[#This Row],[Units]],2)</f>
        <v>33.15</v>
      </c>
      <c r="N8012" s="4" t="str">
        <f>VLOOKUP(fUnitSales[[#This Row],[SalesRep]],dSalesRep[],2,0)</f>
        <v>MidWest</v>
      </c>
    </row>
    <row r="8013" spans="7:14" x14ac:dyDescent="0.25">
      <c r="G8013" s="6">
        <v>41638</v>
      </c>
      <c r="H8013" t="s">
        <v>33</v>
      </c>
      <c r="I8013" t="s">
        <v>25</v>
      </c>
      <c r="J8013">
        <v>0</v>
      </c>
      <c r="K8013">
        <v>2</v>
      </c>
      <c r="M8013" s="4">
        <f>ROUND(VLOOKUP(fUnitSales[[#This Row],[Product]],dProducts[],2,0)*(1-fUnitSales[[#This Row],[Discount]])*fUnitSales[[#This Row],[Units]],2)</f>
        <v>68</v>
      </c>
      <c r="N8013" s="4" t="str">
        <f>VLOOKUP(fUnitSales[[#This Row],[SalesRep]],dSalesRep[],2,0)</f>
        <v>MidWest</v>
      </c>
    </row>
    <row r="8014" spans="7:14" x14ac:dyDescent="0.25">
      <c r="G8014" s="6">
        <v>41848</v>
      </c>
      <c r="H8014" t="s">
        <v>21</v>
      </c>
      <c r="I8014" t="s">
        <v>13</v>
      </c>
      <c r="J8014">
        <v>0</v>
      </c>
      <c r="K8014">
        <v>1</v>
      </c>
      <c r="M8014" s="4">
        <f>ROUND(VLOOKUP(fUnitSales[[#This Row],[Product]],dProducts[],2,0)*(1-fUnitSales[[#This Row],[Discount]])*fUnitSales[[#This Row],[Units]],2)</f>
        <v>22.95</v>
      </c>
      <c r="N8014" s="4" t="str">
        <f>VLOOKUP(fUnitSales[[#This Row],[SalesRep]],dSalesRep[],2,0)</f>
        <v>West</v>
      </c>
    </row>
    <row r="8015" spans="7:14" x14ac:dyDescent="0.25">
      <c r="G8015" s="6">
        <v>41990</v>
      </c>
      <c r="H8015" t="s">
        <v>55</v>
      </c>
      <c r="I8015" t="s">
        <v>18</v>
      </c>
      <c r="J8015">
        <v>0.03</v>
      </c>
      <c r="K8015">
        <v>1</v>
      </c>
      <c r="M8015" s="4">
        <f>ROUND(VLOOKUP(fUnitSales[[#This Row],[Product]],dProducts[],2,0)*(1-fUnitSales[[#This Row],[Discount]])*fUnitSales[[#This Row],[Units]],2)</f>
        <v>22.26</v>
      </c>
      <c r="N8015" s="4" t="str">
        <f>VLOOKUP(fUnitSales[[#This Row],[SalesRep]],dSalesRep[],2,0)</f>
        <v>South</v>
      </c>
    </row>
    <row r="8016" spans="7:14" x14ac:dyDescent="0.25">
      <c r="G8016" s="6">
        <v>41600</v>
      </c>
      <c r="H8016" t="s">
        <v>66</v>
      </c>
      <c r="I8016" t="s">
        <v>18</v>
      </c>
      <c r="J8016">
        <v>0</v>
      </c>
      <c r="K8016">
        <v>1</v>
      </c>
      <c r="M8016" s="4">
        <f>ROUND(VLOOKUP(fUnitSales[[#This Row],[Product]],dProducts[],2,0)*(1-fUnitSales[[#This Row],[Discount]])*fUnitSales[[#This Row],[Units]],2)</f>
        <v>22.95</v>
      </c>
      <c r="N8016" s="4" t="str">
        <f>VLOOKUP(fUnitSales[[#This Row],[SalesRep]],dSalesRep[],2,0)</f>
        <v>MidWest</v>
      </c>
    </row>
    <row r="8017" spans="7:14" x14ac:dyDescent="0.25">
      <c r="G8017" s="6">
        <v>41953</v>
      </c>
      <c r="H8017" t="s">
        <v>48</v>
      </c>
      <c r="I8017" t="s">
        <v>17</v>
      </c>
      <c r="J8017">
        <v>2.5000000000000001E-2</v>
      </c>
      <c r="K8017">
        <v>2</v>
      </c>
      <c r="M8017" s="4">
        <f>ROUND(VLOOKUP(fUnitSales[[#This Row],[Product]],dProducts[],2,0)*(1-fUnitSales[[#This Row],[Discount]])*fUnitSales[[#This Row],[Units]],2)</f>
        <v>38.9</v>
      </c>
      <c r="N8017" s="4" t="str">
        <f>VLOOKUP(fUnitSales[[#This Row],[SalesRep]],dSalesRep[],2,0)</f>
        <v>MidWest</v>
      </c>
    </row>
    <row r="8018" spans="7:14" x14ac:dyDescent="0.25">
      <c r="G8018" s="6">
        <v>41633</v>
      </c>
      <c r="H8018" t="s">
        <v>73</v>
      </c>
      <c r="I8018" t="s">
        <v>8</v>
      </c>
      <c r="J8018">
        <v>0</v>
      </c>
      <c r="K8018">
        <v>1</v>
      </c>
      <c r="M8018" s="4">
        <f>ROUND(VLOOKUP(fUnitSales[[#This Row],[Product]],dProducts[],2,0)*(1-fUnitSales[[#This Row],[Discount]])*fUnitSales[[#This Row],[Units]],2)</f>
        <v>21</v>
      </c>
      <c r="N8018" s="4" t="str">
        <f>VLOOKUP(fUnitSales[[#This Row],[SalesRep]],dSalesRep[],2,0)</f>
        <v>West</v>
      </c>
    </row>
    <row r="8019" spans="7:14" x14ac:dyDescent="0.25">
      <c r="G8019" s="6">
        <v>41982</v>
      </c>
      <c r="H8019" t="s">
        <v>90</v>
      </c>
      <c r="I8019" t="s">
        <v>22</v>
      </c>
      <c r="J8019">
        <v>0</v>
      </c>
      <c r="K8019">
        <v>2</v>
      </c>
      <c r="M8019" s="4">
        <f>ROUND(VLOOKUP(fUnitSales[[#This Row],[Product]],dProducts[],2,0)*(1-fUnitSales[[#This Row],[Discount]])*fUnitSales[[#This Row],[Units]],2)</f>
        <v>50</v>
      </c>
      <c r="N8019" s="4" t="str">
        <f>VLOOKUP(fUnitSales[[#This Row],[SalesRep]],dSalesRep[],2,0)</f>
        <v>West</v>
      </c>
    </row>
    <row r="8020" spans="7:14" x14ac:dyDescent="0.25">
      <c r="G8020" s="6">
        <v>41993</v>
      </c>
      <c r="H8020" t="s">
        <v>85</v>
      </c>
      <c r="I8020" t="s">
        <v>12</v>
      </c>
      <c r="J8020">
        <v>0.03</v>
      </c>
      <c r="K8020">
        <v>9</v>
      </c>
      <c r="M8020" s="4">
        <f>ROUND(VLOOKUP(fUnitSales[[#This Row],[Product]],dProducts[],2,0)*(1-fUnitSales[[#This Row],[Discount]])*fUnitSales[[#This Row],[Units]],2)</f>
        <v>697.96</v>
      </c>
      <c r="N8020" s="4" t="str">
        <f>VLOOKUP(fUnitSales[[#This Row],[SalesRep]],dSalesRep[],2,0)</f>
        <v>West</v>
      </c>
    </row>
    <row r="8021" spans="7:14" x14ac:dyDescent="0.25">
      <c r="G8021" s="6">
        <v>41628</v>
      </c>
      <c r="H8021" t="s">
        <v>24</v>
      </c>
      <c r="I8021" t="s">
        <v>25</v>
      </c>
      <c r="J8021">
        <v>0.02</v>
      </c>
      <c r="K8021">
        <v>3</v>
      </c>
      <c r="M8021" s="4">
        <f>ROUND(VLOOKUP(fUnitSales[[#This Row],[Product]],dProducts[],2,0)*(1-fUnitSales[[#This Row],[Discount]])*fUnitSales[[#This Row],[Units]],2)</f>
        <v>99.96</v>
      </c>
      <c r="N8021" s="4" t="str">
        <f>VLOOKUP(fUnitSales[[#This Row],[SalesRep]],dSalesRep[],2,0)</f>
        <v>MidWest</v>
      </c>
    </row>
    <row r="8022" spans="7:14" x14ac:dyDescent="0.25">
      <c r="G8022" s="6">
        <v>41906</v>
      </c>
      <c r="H8022" t="s">
        <v>54</v>
      </c>
      <c r="I8022" t="s">
        <v>37</v>
      </c>
      <c r="J8022">
        <v>2.5000000000000001E-2</v>
      </c>
      <c r="K8022">
        <v>2</v>
      </c>
      <c r="M8022" s="4">
        <f>ROUND(VLOOKUP(fUnitSales[[#This Row],[Product]],dProducts[],2,0)*(1-fUnitSales[[#This Row],[Discount]])*fUnitSales[[#This Row],[Units]],2)</f>
        <v>48.75</v>
      </c>
      <c r="N8022" s="4" t="str">
        <f>VLOOKUP(fUnitSales[[#This Row],[SalesRep]],dSalesRep[],2,0)</f>
        <v>East</v>
      </c>
    </row>
    <row r="8023" spans="7:14" x14ac:dyDescent="0.25">
      <c r="G8023" s="6">
        <v>41611</v>
      </c>
      <c r="H8023" t="s">
        <v>60</v>
      </c>
      <c r="I8023" t="s">
        <v>13</v>
      </c>
      <c r="J8023">
        <v>1.4999999999999999E-2</v>
      </c>
      <c r="K8023">
        <v>2</v>
      </c>
      <c r="M8023" s="4">
        <f>ROUND(VLOOKUP(fUnitSales[[#This Row],[Product]],dProducts[],2,0)*(1-fUnitSales[[#This Row],[Discount]])*fUnitSales[[#This Row],[Units]],2)</f>
        <v>45.21</v>
      </c>
      <c r="N8023" s="4" t="str">
        <f>VLOOKUP(fUnitSales[[#This Row],[SalesRep]],dSalesRep[],2,0)</f>
        <v>South</v>
      </c>
    </row>
    <row r="8024" spans="7:14" x14ac:dyDescent="0.25">
      <c r="G8024" s="6">
        <v>41976</v>
      </c>
      <c r="H8024" t="s">
        <v>36</v>
      </c>
      <c r="I8024" t="s">
        <v>17</v>
      </c>
      <c r="J8024">
        <v>0.02</v>
      </c>
      <c r="K8024">
        <v>2</v>
      </c>
      <c r="M8024" s="4">
        <f>ROUND(VLOOKUP(fUnitSales[[#This Row],[Product]],dProducts[],2,0)*(1-fUnitSales[[#This Row],[Discount]])*fUnitSales[[#This Row],[Units]],2)</f>
        <v>39.1</v>
      </c>
      <c r="N8024" s="4" t="str">
        <f>VLOOKUP(fUnitSales[[#This Row],[SalesRep]],dSalesRep[],2,0)</f>
        <v>West</v>
      </c>
    </row>
    <row r="8025" spans="7:14" x14ac:dyDescent="0.25">
      <c r="G8025" s="6">
        <v>41615</v>
      </c>
      <c r="H8025" t="s">
        <v>59</v>
      </c>
      <c r="I8025" t="s">
        <v>13</v>
      </c>
      <c r="J8025">
        <v>0.02</v>
      </c>
      <c r="K8025">
        <v>15</v>
      </c>
      <c r="M8025" s="4">
        <f>ROUND(VLOOKUP(fUnitSales[[#This Row],[Product]],dProducts[],2,0)*(1-fUnitSales[[#This Row],[Discount]])*fUnitSales[[#This Row],[Units]],2)</f>
        <v>337.37</v>
      </c>
      <c r="N8025" s="4" t="str">
        <f>VLOOKUP(fUnitSales[[#This Row],[SalesRep]],dSalesRep[],2,0)</f>
        <v>East</v>
      </c>
    </row>
    <row r="8026" spans="7:14" x14ac:dyDescent="0.25">
      <c r="G8026" s="6">
        <v>41963</v>
      </c>
      <c r="H8026" t="s">
        <v>85</v>
      </c>
      <c r="I8026" t="s">
        <v>18</v>
      </c>
      <c r="J8026">
        <v>0</v>
      </c>
      <c r="K8026">
        <v>2</v>
      </c>
      <c r="M8026" s="4">
        <f>ROUND(VLOOKUP(fUnitSales[[#This Row],[Product]],dProducts[],2,0)*(1-fUnitSales[[#This Row],[Discount]])*fUnitSales[[#This Row],[Units]],2)</f>
        <v>45.9</v>
      </c>
      <c r="N8026" s="4" t="str">
        <f>VLOOKUP(fUnitSales[[#This Row],[SalesRep]],dSalesRep[],2,0)</f>
        <v>West</v>
      </c>
    </row>
    <row r="8027" spans="7:14" x14ac:dyDescent="0.25">
      <c r="G8027" s="6">
        <v>41983</v>
      </c>
      <c r="H8027" t="s">
        <v>69</v>
      </c>
      <c r="I8027" t="s">
        <v>25</v>
      </c>
      <c r="J8027">
        <v>0.02</v>
      </c>
      <c r="K8027">
        <v>2</v>
      </c>
      <c r="M8027" s="4">
        <f>ROUND(VLOOKUP(fUnitSales[[#This Row],[Product]],dProducts[],2,0)*(1-fUnitSales[[#This Row],[Discount]])*fUnitSales[[#This Row],[Units]],2)</f>
        <v>66.64</v>
      </c>
      <c r="N8027" s="4" t="str">
        <f>VLOOKUP(fUnitSales[[#This Row],[SalesRep]],dSalesRep[],2,0)</f>
        <v>MidWest</v>
      </c>
    </row>
    <row r="8028" spans="7:14" x14ac:dyDescent="0.25">
      <c r="G8028" s="6">
        <v>41972</v>
      </c>
      <c r="H8028" t="s">
        <v>83</v>
      </c>
      <c r="I8028" t="s">
        <v>25</v>
      </c>
      <c r="J8028">
        <v>0.02</v>
      </c>
      <c r="K8028">
        <v>1</v>
      </c>
      <c r="M8028" s="4">
        <f>ROUND(VLOOKUP(fUnitSales[[#This Row],[Product]],dProducts[],2,0)*(1-fUnitSales[[#This Row],[Discount]])*fUnitSales[[#This Row],[Units]],2)</f>
        <v>33.32</v>
      </c>
      <c r="N8028" s="4" t="str">
        <f>VLOOKUP(fUnitSales[[#This Row],[SalesRep]],dSalesRep[],2,0)</f>
        <v>South</v>
      </c>
    </row>
    <row r="8029" spans="7:14" x14ac:dyDescent="0.25">
      <c r="G8029" s="6">
        <v>41638</v>
      </c>
      <c r="H8029" t="s">
        <v>94</v>
      </c>
      <c r="I8029" t="s">
        <v>25</v>
      </c>
      <c r="J8029">
        <v>2.5000000000000001E-2</v>
      </c>
      <c r="K8029">
        <v>1</v>
      </c>
      <c r="M8029" s="4">
        <f>ROUND(VLOOKUP(fUnitSales[[#This Row],[Product]],dProducts[],2,0)*(1-fUnitSales[[#This Row],[Discount]])*fUnitSales[[#This Row],[Units]],2)</f>
        <v>33.15</v>
      </c>
      <c r="N8029" s="4" t="str">
        <f>VLOOKUP(fUnitSales[[#This Row],[SalesRep]],dSalesRep[],2,0)</f>
        <v>MidWest</v>
      </c>
    </row>
    <row r="8030" spans="7:14" x14ac:dyDescent="0.25">
      <c r="G8030" s="6">
        <v>41999</v>
      </c>
      <c r="H8030" t="s">
        <v>70</v>
      </c>
      <c r="I8030" t="s">
        <v>13</v>
      </c>
      <c r="J8030">
        <v>2.5000000000000001E-2</v>
      </c>
      <c r="K8030">
        <v>1</v>
      </c>
      <c r="M8030" s="4">
        <f>ROUND(VLOOKUP(fUnitSales[[#This Row],[Product]],dProducts[],2,0)*(1-fUnitSales[[#This Row],[Discount]])*fUnitSales[[#This Row],[Units]],2)</f>
        <v>22.38</v>
      </c>
      <c r="N8030" s="4" t="str">
        <f>VLOOKUP(fUnitSales[[#This Row],[SalesRep]],dSalesRep[],2,0)</f>
        <v>West</v>
      </c>
    </row>
    <row r="8031" spans="7:14" x14ac:dyDescent="0.25">
      <c r="G8031" s="6">
        <v>41637</v>
      </c>
      <c r="H8031" t="s">
        <v>53</v>
      </c>
      <c r="I8031" t="s">
        <v>13</v>
      </c>
      <c r="J8031">
        <v>1.4999999999999999E-2</v>
      </c>
      <c r="K8031">
        <v>2</v>
      </c>
      <c r="M8031" s="4">
        <f>ROUND(VLOOKUP(fUnitSales[[#This Row],[Product]],dProducts[],2,0)*(1-fUnitSales[[#This Row],[Discount]])*fUnitSales[[#This Row],[Units]],2)</f>
        <v>45.21</v>
      </c>
      <c r="N8031" s="4" t="str">
        <f>VLOOKUP(fUnitSales[[#This Row],[SalesRep]],dSalesRep[],2,0)</f>
        <v>West</v>
      </c>
    </row>
    <row r="8032" spans="7:14" x14ac:dyDescent="0.25">
      <c r="G8032" s="6">
        <v>41585</v>
      </c>
      <c r="H8032" t="s">
        <v>76</v>
      </c>
      <c r="I8032" t="s">
        <v>13</v>
      </c>
      <c r="J8032">
        <v>0</v>
      </c>
      <c r="K8032">
        <v>2</v>
      </c>
      <c r="M8032" s="4">
        <f>ROUND(VLOOKUP(fUnitSales[[#This Row],[Product]],dProducts[],2,0)*(1-fUnitSales[[#This Row],[Discount]])*fUnitSales[[#This Row],[Units]],2)</f>
        <v>45.9</v>
      </c>
      <c r="N8032" s="4" t="str">
        <f>VLOOKUP(fUnitSales[[#This Row],[SalesRep]],dSalesRep[],2,0)</f>
        <v>MidWest</v>
      </c>
    </row>
    <row r="8033" spans="7:14" x14ac:dyDescent="0.25">
      <c r="G8033" s="6">
        <v>41570</v>
      </c>
      <c r="H8033" t="s">
        <v>67</v>
      </c>
      <c r="I8033" t="s">
        <v>17</v>
      </c>
      <c r="J8033">
        <v>2.5000000000000001E-2</v>
      </c>
      <c r="K8033">
        <v>2</v>
      </c>
      <c r="M8033" s="4">
        <f>ROUND(VLOOKUP(fUnitSales[[#This Row],[Product]],dProducts[],2,0)*(1-fUnitSales[[#This Row],[Discount]])*fUnitSales[[#This Row],[Units]],2)</f>
        <v>38.9</v>
      </c>
      <c r="N8033" s="4" t="str">
        <f>VLOOKUP(fUnitSales[[#This Row],[SalesRep]],dSalesRep[],2,0)</f>
        <v>West</v>
      </c>
    </row>
    <row r="8034" spans="7:14" x14ac:dyDescent="0.25">
      <c r="G8034" s="6">
        <v>41619</v>
      </c>
      <c r="H8034" t="s">
        <v>67</v>
      </c>
      <c r="I8034" t="s">
        <v>31</v>
      </c>
      <c r="J8034">
        <v>0</v>
      </c>
      <c r="K8034">
        <v>1</v>
      </c>
      <c r="M8034" s="4">
        <f>ROUND(VLOOKUP(fUnitSales[[#This Row],[Product]],dProducts[],2,0)*(1-fUnitSales[[#This Row],[Discount]])*fUnitSales[[#This Row],[Units]],2)</f>
        <v>30</v>
      </c>
      <c r="N8034" s="4" t="str">
        <f>VLOOKUP(fUnitSales[[#This Row],[SalesRep]],dSalesRep[],2,0)</f>
        <v>West</v>
      </c>
    </row>
    <row r="8035" spans="7:14" x14ac:dyDescent="0.25">
      <c r="G8035" s="6">
        <v>41598</v>
      </c>
      <c r="H8035" t="s">
        <v>85</v>
      </c>
      <c r="I8035" t="s">
        <v>34</v>
      </c>
      <c r="J8035">
        <v>2.5000000000000001E-2</v>
      </c>
      <c r="K8035">
        <v>3</v>
      </c>
      <c r="M8035" s="4">
        <f>ROUND(VLOOKUP(fUnitSales[[#This Row],[Product]],dProducts[],2,0)*(1-fUnitSales[[#This Row],[Discount]])*fUnitSales[[#This Row],[Units]],2)</f>
        <v>68.739999999999995</v>
      </c>
      <c r="N8035" s="4" t="str">
        <f>VLOOKUP(fUnitSales[[#This Row],[SalesRep]],dSalesRep[],2,0)</f>
        <v>West</v>
      </c>
    </row>
    <row r="8036" spans="7:14" x14ac:dyDescent="0.25">
      <c r="G8036" s="6">
        <v>41988</v>
      </c>
      <c r="H8036" t="s">
        <v>82</v>
      </c>
      <c r="I8036" t="s">
        <v>37</v>
      </c>
      <c r="J8036">
        <v>0.02</v>
      </c>
      <c r="K8036">
        <v>3</v>
      </c>
      <c r="M8036" s="4">
        <f>ROUND(VLOOKUP(fUnitSales[[#This Row],[Product]],dProducts[],2,0)*(1-fUnitSales[[#This Row],[Discount]])*fUnitSales[[#This Row],[Units]],2)</f>
        <v>73.5</v>
      </c>
      <c r="N8036" s="4" t="str">
        <f>VLOOKUP(fUnitSales[[#This Row],[SalesRep]],dSalesRep[],2,0)</f>
        <v>West</v>
      </c>
    </row>
    <row r="8037" spans="7:14" x14ac:dyDescent="0.25">
      <c r="G8037" s="6">
        <v>41622</v>
      </c>
      <c r="H8037" t="s">
        <v>59</v>
      </c>
      <c r="I8037" t="s">
        <v>17</v>
      </c>
      <c r="J8037">
        <v>0</v>
      </c>
      <c r="K8037">
        <v>2</v>
      </c>
      <c r="M8037" s="4">
        <f>ROUND(VLOOKUP(fUnitSales[[#This Row],[Product]],dProducts[],2,0)*(1-fUnitSales[[#This Row],[Discount]])*fUnitSales[[#This Row],[Units]],2)</f>
        <v>39.9</v>
      </c>
      <c r="N8037" s="4" t="str">
        <f>VLOOKUP(fUnitSales[[#This Row],[SalesRep]],dSalesRep[],2,0)</f>
        <v>East</v>
      </c>
    </row>
    <row r="8038" spans="7:14" x14ac:dyDescent="0.25">
      <c r="G8038" s="6">
        <v>41588</v>
      </c>
      <c r="H8038" t="s">
        <v>91</v>
      </c>
      <c r="I8038" t="s">
        <v>37</v>
      </c>
      <c r="J8038">
        <v>1.4999999999999999E-2</v>
      </c>
      <c r="K8038">
        <v>3</v>
      </c>
      <c r="M8038" s="4">
        <f>ROUND(VLOOKUP(fUnitSales[[#This Row],[Product]],dProducts[],2,0)*(1-fUnitSales[[#This Row],[Discount]])*fUnitSales[[#This Row],[Units]],2)</f>
        <v>73.88</v>
      </c>
      <c r="N8038" s="4" t="str">
        <f>VLOOKUP(fUnitSales[[#This Row],[SalesRep]],dSalesRep[],2,0)</f>
        <v>East</v>
      </c>
    </row>
    <row r="8039" spans="7:14" x14ac:dyDescent="0.25">
      <c r="G8039" s="6">
        <v>41635</v>
      </c>
      <c r="H8039" t="s">
        <v>27</v>
      </c>
      <c r="I8039" t="s">
        <v>17</v>
      </c>
      <c r="J8039">
        <v>0.02</v>
      </c>
      <c r="K8039">
        <v>3</v>
      </c>
      <c r="M8039" s="4">
        <f>ROUND(VLOOKUP(fUnitSales[[#This Row],[Product]],dProducts[],2,0)*(1-fUnitSales[[#This Row],[Discount]])*fUnitSales[[#This Row],[Units]],2)</f>
        <v>58.65</v>
      </c>
      <c r="N8039" s="4" t="str">
        <f>VLOOKUP(fUnitSales[[#This Row],[SalesRep]],dSalesRep[],2,0)</f>
        <v>MidWest</v>
      </c>
    </row>
    <row r="8040" spans="7:14" x14ac:dyDescent="0.25">
      <c r="G8040" s="6">
        <v>41653</v>
      </c>
      <c r="H8040" t="s">
        <v>69</v>
      </c>
      <c r="I8040" t="s">
        <v>17</v>
      </c>
      <c r="J8040">
        <v>0</v>
      </c>
      <c r="K8040">
        <v>1</v>
      </c>
      <c r="M8040" s="4">
        <f>ROUND(VLOOKUP(fUnitSales[[#This Row],[Product]],dProducts[],2,0)*(1-fUnitSales[[#This Row],[Discount]])*fUnitSales[[#This Row],[Units]],2)</f>
        <v>19.95</v>
      </c>
      <c r="N8040" s="4" t="str">
        <f>VLOOKUP(fUnitSales[[#This Row],[SalesRep]],dSalesRep[],2,0)</f>
        <v>MidWest</v>
      </c>
    </row>
    <row r="8041" spans="7:14" x14ac:dyDescent="0.25">
      <c r="G8041" s="6">
        <v>41468</v>
      </c>
      <c r="H8041" t="s">
        <v>33</v>
      </c>
      <c r="I8041" t="s">
        <v>8</v>
      </c>
      <c r="J8041">
        <v>0</v>
      </c>
      <c r="K8041">
        <v>3</v>
      </c>
      <c r="M8041" s="4">
        <f>ROUND(VLOOKUP(fUnitSales[[#This Row],[Product]],dProducts[],2,0)*(1-fUnitSales[[#This Row],[Discount]])*fUnitSales[[#This Row],[Units]],2)</f>
        <v>63</v>
      </c>
      <c r="N8041" s="4" t="str">
        <f>VLOOKUP(fUnitSales[[#This Row],[SalesRep]],dSalesRep[],2,0)</f>
        <v>MidWest</v>
      </c>
    </row>
    <row r="8042" spans="7:14" x14ac:dyDescent="0.25">
      <c r="G8042" s="6">
        <v>41794</v>
      </c>
      <c r="H8042" t="s">
        <v>67</v>
      </c>
      <c r="I8042" t="s">
        <v>25</v>
      </c>
      <c r="J8042">
        <v>0.03</v>
      </c>
      <c r="K8042">
        <v>2</v>
      </c>
      <c r="M8042" s="4">
        <f>ROUND(VLOOKUP(fUnitSales[[#This Row],[Product]],dProducts[],2,0)*(1-fUnitSales[[#This Row],[Discount]])*fUnitSales[[#This Row],[Units]],2)</f>
        <v>65.959999999999994</v>
      </c>
      <c r="N8042" s="4" t="str">
        <f>VLOOKUP(fUnitSales[[#This Row],[SalesRep]],dSalesRep[],2,0)</f>
        <v>West</v>
      </c>
    </row>
    <row r="8043" spans="7:14" x14ac:dyDescent="0.25">
      <c r="G8043" s="6">
        <v>41508</v>
      </c>
      <c r="H8043" t="s">
        <v>53</v>
      </c>
      <c r="I8043" t="s">
        <v>8</v>
      </c>
      <c r="J8043">
        <v>0</v>
      </c>
      <c r="K8043">
        <v>4</v>
      </c>
      <c r="M8043" s="4">
        <f>ROUND(VLOOKUP(fUnitSales[[#This Row],[Product]],dProducts[],2,0)*(1-fUnitSales[[#This Row],[Discount]])*fUnitSales[[#This Row],[Units]],2)</f>
        <v>84</v>
      </c>
      <c r="N8043" s="4" t="str">
        <f>VLOOKUP(fUnitSales[[#This Row],[SalesRep]],dSalesRep[],2,0)</f>
        <v>West</v>
      </c>
    </row>
    <row r="8044" spans="7:14" x14ac:dyDescent="0.25">
      <c r="G8044" s="6">
        <v>41611</v>
      </c>
      <c r="H8044" t="s">
        <v>41</v>
      </c>
      <c r="I8044" t="s">
        <v>25</v>
      </c>
      <c r="J8044">
        <v>0</v>
      </c>
      <c r="K8044">
        <v>2</v>
      </c>
      <c r="M8044" s="4">
        <f>ROUND(VLOOKUP(fUnitSales[[#This Row],[Product]],dProducts[],2,0)*(1-fUnitSales[[#This Row],[Discount]])*fUnitSales[[#This Row],[Units]],2)</f>
        <v>68</v>
      </c>
      <c r="N8044" s="4" t="str">
        <f>VLOOKUP(fUnitSales[[#This Row],[SalesRep]],dSalesRep[],2,0)</f>
        <v>South</v>
      </c>
    </row>
    <row r="8045" spans="7:14" x14ac:dyDescent="0.25">
      <c r="G8045" s="6">
        <v>41945</v>
      </c>
      <c r="H8045" t="s">
        <v>21</v>
      </c>
      <c r="I8045" t="s">
        <v>13</v>
      </c>
      <c r="J8045">
        <v>1.4999999999999999E-2</v>
      </c>
      <c r="K8045">
        <v>2</v>
      </c>
      <c r="M8045" s="4">
        <f>ROUND(VLOOKUP(fUnitSales[[#This Row],[Product]],dProducts[],2,0)*(1-fUnitSales[[#This Row],[Discount]])*fUnitSales[[#This Row],[Units]],2)</f>
        <v>45.21</v>
      </c>
      <c r="N8045" s="4" t="str">
        <f>VLOOKUP(fUnitSales[[#This Row],[SalesRep]],dSalesRep[],2,0)</f>
        <v>West</v>
      </c>
    </row>
    <row r="8046" spans="7:14" x14ac:dyDescent="0.25">
      <c r="G8046" s="6">
        <v>41947</v>
      </c>
      <c r="H8046" t="s">
        <v>81</v>
      </c>
      <c r="I8046" t="s">
        <v>34</v>
      </c>
      <c r="J8046">
        <v>0.01</v>
      </c>
      <c r="K8046">
        <v>3</v>
      </c>
      <c r="M8046" s="4">
        <f>ROUND(VLOOKUP(fUnitSales[[#This Row],[Product]],dProducts[],2,0)*(1-fUnitSales[[#This Row],[Discount]])*fUnitSales[[#This Row],[Units]],2)</f>
        <v>69.8</v>
      </c>
      <c r="N8046" s="4" t="str">
        <f>VLOOKUP(fUnitSales[[#This Row],[SalesRep]],dSalesRep[],2,0)</f>
        <v>East</v>
      </c>
    </row>
    <row r="8047" spans="7:14" x14ac:dyDescent="0.25">
      <c r="G8047" s="6">
        <v>41984</v>
      </c>
      <c r="H8047" t="s">
        <v>87</v>
      </c>
      <c r="I8047" t="s">
        <v>17</v>
      </c>
      <c r="J8047">
        <v>1.4999999999999999E-2</v>
      </c>
      <c r="K8047">
        <v>2</v>
      </c>
      <c r="M8047" s="4">
        <f>ROUND(VLOOKUP(fUnitSales[[#This Row],[Product]],dProducts[],2,0)*(1-fUnitSales[[#This Row],[Discount]])*fUnitSales[[#This Row],[Units]],2)</f>
        <v>39.299999999999997</v>
      </c>
      <c r="N8047" s="4" t="str">
        <f>VLOOKUP(fUnitSales[[#This Row],[SalesRep]],dSalesRep[],2,0)</f>
        <v>South</v>
      </c>
    </row>
    <row r="8048" spans="7:14" x14ac:dyDescent="0.25">
      <c r="G8048" s="6">
        <v>41748</v>
      </c>
      <c r="H8048" t="s">
        <v>27</v>
      </c>
      <c r="I8048" t="s">
        <v>31</v>
      </c>
      <c r="J8048">
        <v>0</v>
      </c>
      <c r="K8048">
        <v>3</v>
      </c>
      <c r="M8048" s="4">
        <f>ROUND(VLOOKUP(fUnitSales[[#This Row],[Product]],dProducts[],2,0)*(1-fUnitSales[[#This Row],[Discount]])*fUnitSales[[#This Row],[Units]],2)</f>
        <v>90</v>
      </c>
      <c r="N8048" s="4" t="str">
        <f>VLOOKUP(fUnitSales[[#This Row],[SalesRep]],dSalesRep[],2,0)</f>
        <v>MidWest</v>
      </c>
    </row>
    <row r="8049" spans="7:14" x14ac:dyDescent="0.25">
      <c r="G8049" s="6">
        <v>41957</v>
      </c>
      <c r="H8049" t="s">
        <v>43</v>
      </c>
      <c r="I8049" t="s">
        <v>18</v>
      </c>
      <c r="J8049">
        <v>0</v>
      </c>
      <c r="K8049">
        <v>3</v>
      </c>
      <c r="M8049" s="4">
        <f>ROUND(VLOOKUP(fUnitSales[[#This Row],[Product]],dProducts[],2,0)*(1-fUnitSales[[#This Row],[Discount]])*fUnitSales[[#This Row],[Units]],2)</f>
        <v>68.849999999999994</v>
      </c>
      <c r="N8049" s="4" t="str">
        <f>VLOOKUP(fUnitSales[[#This Row],[SalesRep]],dSalesRep[],2,0)</f>
        <v>MidWest</v>
      </c>
    </row>
    <row r="8050" spans="7:14" x14ac:dyDescent="0.25">
      <c r="G8050" s="6">
        <v>41420</v>
      </c>
      <c r="H8050" t="s">
        <v>19</v>
      </c>
      <c r="I8050" t="s">
        <v>34</v>
      </c>
      <c r="J8050">
        <v>2.5000000000000001E-2</v>
      </c>
      <c r="K8050">
        <v>2</v>
      </c>
      <c r="M8050" s="4">
        <f>ROUND(VLOOKUP(fUnitSales[[#This Row],[Product]],dProducts[],2,0)*(1-fUnitSales[[#This Row],[Discount]])*fUnitSales[[#This Row],[Units]],2)</f>
        <v>45.83</v>
      </c>
      <c r="N8050" s="4" t="str">
        <f>VLOOKUP(fUnitSales[[#This Row],[SalesRep]],dSalesRep[],2,0)</f>
        <v>East</v>
      </c>
    </row>
    <row r="8051" spans="7:14" x14ac:dyDescent="0.25">
      <c r="G8051" s="6">
        <v>41957</v>
      </c>
      <c r="H8051" t="s">
        <v>77</v>
      </c>
      <c r="I8051" t="s">
        <v>31</v>
      </c>
      <c r="J8051">
        <v>0</v>
      </c>
      <c r="K8051">
        <v>2</v>
      </c>
      <c r="M8051" s="4">
        <f>ROUND(VLOOKUP(fUnitSales[[#This Row],[Product]],dProducts[],2,0)*(1-fUnitSales[[#This Row],[Discount]])*fUnitSales[[#This Row],[Units]],2)</f>
        <v>60</v>
      </c>
      <c r="N8051" s="4" t="str">
        <f>VLOOKUP(fUnitSales[[#This Row],[SalesRep]],dSalesRep[],2,0)</f>
        <v>MidWest</v>
      </c>
    </row>
    <row r="8052" spans="7:14" x14ac:dyDescent="0.25">
      <c r="G8052" s="6">
        <v>41947</v>
      </c>
      <c r="H8052" t="s">
        <v>47</v>
      </c>
      <c r="I8052" t="s">
        <v>42</v>
      </c>
      <c r="J8052">
        <v>0</v>
      </c>
      <c r="K8052">
        <v>2</v>
      </c>
      <c r="M8052" s="4">
        <f>ROUND(VLOOKUP(fUnitSales[[#This Row],[Product]],dProducts[],2,0)*(1-fUnitSales[[#This Row],[Discount]])*fUnitSales[[#This Row],[Units]],2)</f>
        <v>38</v>
      </c>
      <c r="N8052" s="4" t="str">
        <f>VLOOKUP(fUnitSales[[#This Row],[SalesRep]],dSalesRep[],2,0)</f>
        <v>South</v>
      </c>
    </row>
    <row r="8053" spans="7:14" x14ac:dyDescent="0.25">
      <c r="G8053" s="6">
        <v>41582</v>
      </c>
      <c r="H8053" t="s">
        <v>9</v>
      </c>
      <c r="I8053" t="s">
        <v>28</v>
      </c>
      <c r="J8053">
        <v>0.01</v>
      </c>
      <c r="K8053">
        <v>3</v>
      </c>
      <c r="M8053" s="4">
        <f>ROUND(VLOOKUP(fUnitSales[[#This Row],[Product]],dProducts[],2,0)*(1-fUnitSales[[#This Row],[Discount]])*fUnitSales[[#This Row],[Units]],2)</f>
        <v>81.680000000000007</v>
      </c>
      <c r="N8053" s="4" t="str">
        <f>VLOOKUP(fUnitSales[[#This Row],[SalesRep]],dSalesRep[],2,0)</f>
        <v>MidWest</v>
      </c>
    </row>
    <row r="8054" spans="7:14" x14ac:dyDescent="0.25">
      <c r="G8054" s="6">
        <v>41601</v>
      </c>
      <c r="H8054" t="s">
        <v>52</v>
      </c>
      <c r="I8054" t="s">
        <v>22</v>
      </c>
      <c r="J8054">
        <v>0</v>
      </c>
      <c r="K8054">
        <v>2</v>
      </c>
      <c r="M8054" s="4">
        <f>ROUND(VLOOKUP(fUnitSales[[#This Row],[Product]],dProducts[],2,0)*(1-fUnitSales[[#This Row],[Discount]])*fUnitSales[[#This Row],[Units]],2)</f>
        <v>50</v>
      </c>
      <c r="N8054" s="4" t="str">
        <f>VLOOKUP(fUnitSales[[#This Row],[SalesRep]],dSalesRep[],2,0)</f>
        <v>South</v>
      </c>
    </row>
    <row r="8055" spans="7:14" x14ac:dyDescent="0.25">
      <c r="G8055" s="6">
        <v>41629</v>
      </c>
      <c r="H8055" t="s">
        <v>21</v>
      </c>
      <c r="I8055" t="s">
        <v>37</v>
      </c>
      <c r="J8055">
        <v>0</v>
      </c>
      <c r="K8055">
        <v>3</v>
      </c>
      <c r="M8055" s="4">
        <f>ROUND(VLOOKUP(fUnitSales[[#This Row],[Product]],dProducts[],2,0)*(1-fUnitSales[[#This Row],[Discount]])*fUnitSales[[#This Row],[Units]],2)</f>
        <v>75</v>
      </c>
      <c r="N8055" s="4" t="str">
        <f>VLOOKUP(fUnitSales[[#This Row],[SalesRep]],dSalesRep[],2,0)</f>
        <v>West</v>
      </c>
    </row>
    <row r="8056" spans="7:14" x14ac:dyDescent="0.25">
      <c r="G8056" s="6">
        <v>41860</v>
      </c>
      <c r="H8056" t="s">
        <v>64</v>
      </c>
      <c r="I8056" t="s">
        <v>12</v>
      </c>
      <c r="J8056">
        <v>0</v>
      </c>
      <c r="K8056">
        <v>3</v>
      </c>
      <c r="M8056" s="4">
        <f>ROUND(VLOOKUP(fUnitSales[[#This Row],[Product]],dProducts[],2,0)*(1-fUnitSales[[#This Row],[Discount]])*fUnitSales[[#This Row],[Units]],2)</f>
        <v>239.85</v>
      </c>
      <c r="N8056" s="4" t="str">
        <f>VLOOKUP(fUnitSales[[#This Row],[SalesRep]],dSalesRep[],2,0)</f>
        <v>MidWest</v>
      </c>
    </row>
    <row r="8057" spans="7:14" x14ac:dyDescent="0.25">
      <c r="G8057" s="6">
        <v>41659</v>
      </c>
      <c r="H8057" t="s">
        <v>82</v>
      </c>
      <c r="I8057" t="s">
        <v>18</v>
      </c>
      <c r="J8057">
        <v>0</v>
      </c>
      <c r="K8057">
        <v>3</v>
      </c>
      <c r="M8057" s="4">
        <f>ROUND(VLOOKUP(fUnitSales[[#This Row],[Product]],dProducts[],2,0)*(1-fUnitSales[[#This Row],[Discount]])*fUnitSales[[#This Row],[Units]],2)</f>
        <v>68.849999999999994</v>
      </c>
      <c r="N8057" s="4" t="str">
        <f>VLOOKUP(fUnitSales[[#This Row],[SalesRep]],dSalesRep[],2,0)</f>
        <v>West</v>
      </c>
    </row>
    <row r="8058" spans="7:14" x14ac:dyDescent="0.25">
      <c r="G8058" s="6">
        <v>41970</v>
      </c>
      <c r="H8058" t="s">
        <v>47</v>
      </c>
      <c r="I8058" t="s">
        <v>25</v>
      </c>
      <c r="J8058">
        <v>0.02</v>
      </c>
      <c r="K8058">
        <v>2</v>
      </c>
      <c r="M8058" s="4">
        <f>ROUND(VLOOKUP(fUnitSales[[#This Row],[Product]],dProducts[],2,0)*(1-fUnitSales[[#This Row],[Discount]])*fUnitSales[[#This Row],[Units]],2)</f>
        <v>66.64</v>
      </c>
      <c r="N8058" s="4" t="str">
        <f>VLOOKUP(fUnitSales[[#This Row],[SalesRep]],dSalesRep[],2,0)</f>
        <v>South</v>
      </c>
    </row>
    <row r="8059" spans="7:14" x14ac:dyDescent="0.25">
      <c r="G8059" s="6">
        <v>41614</v>
      </c>
      <c r="H8059" t="s">
        <v>61</v>
      </c>
      <c r="I8059" t="s">
        <v>13</v>
      </c>
      <c r="J8059">
        <v>0</v>
      </c>
      <c r="K8059">
        <v>1</v>
      </c>
      <c r="M8059" s="4">
        <f>ROUND(VLOOKUP(fUnitSales[[#This Row],[Product]],dProducts[],2,0)*(1-fUnitSales[[#This Row],[Discount]])*fUnitSales[[#This Row],[Units]],2)</f>
        <v>22.95</v>
      </c>
      <c r="N8059" s="4" t="str">
        <f>VLOOKUP(fUnitSales[[#This Row],[SalesRep]],dSalesRep[],2,0)</f>
        <v>South</v>
      </c>
    </row>
    <row r="8060" spans="7:14" x14ac:dyDescent="0.25">
      <c r="G8060" s="6">
        <v>41611</v>
      </c>
      <c r="H8060" t="s">
        <v>47</v>
      </c>
      <c r="I8060" t="s">
        <v>17</v>
      </c>
      <c r="J8060">
        <v>0</v>
      </c>
      <c r="K8060">
        <v>1</v>
      </c>
      <c r="M8060" s="4">
        <f>ROUND(VLOOKUP(fUnitSales[[#This Row],[Product]],dProducts[],2,0)*(1-fUnitSales[[#This Row],[Discount]])*fUnitSales[[#This Row],[Units]],2)</f>
        <v>19.95</v>
      </c>
      <c r="N8060" s="4" t="str">
        <f>VLOOKUP(fUnitSales[[#This Row],[SalesRep]],dSalesRep[],2,0)</f>
        <v>South</v>
      </c>
    </row>
    <row r="8061" spans="7:14" x14ac:dyDescent="0.25">
      <c r="G8061" s="6">
        <v>41373</v>
      </c>
      <c r="H8061" t="s">
        <v>43</v>
      </c>
      <c r="I8061" t="s">
        <v>13</v>
      </c>
      <c r="J8061">
        <v>0</v>
      </c>
      <c r="K8061">
        <v>3</v>
      </c>
      <c r="M8061" s="4">
        <f>ROUND(VLOOKUP(fUnitSales[[#This Row],[Product]],dProducts[],2,0)*(1-fUnitSales[[#This Row],[Discount]])*fUnitSales[[#This Row],[Units]],2)</f>
        <v>68.849999999999994</v>
      </c>
      <c r="N8061" s="4" t="str">
        <f>VLOOKUP(fUnitSales[[#This Row],[SalesRep]],dSalesRep[],2,0)</f>
        <v>MidWest</v>
      </c>
    </row>
    <row r="8062" spans="7:14" x14ac:dyDescent="0.25">
      <c r="G8062" s="6">
        <v>41636</v>
      </c>
      <c r="H8062" t="s">
        <v>14</v>
      </c>
      <c r="I8062" t="s">
        <v>17</v>
      </c>
      <c r="J8062">
        <v>0</v>
      </c>
      <c r="K8062">
        <v>1</v>
      </c>
      <c r="M8062" s="4">
        <f>ROUND(VLOOKUP(fUnitSales[[#This Row],[Product]],dProducts[],2,0)*(1-fUnitSales[[#This Row],[Discount]])*fUnitSales[[#This Row],[Units]],2)</f>
        <v>19.95</v>
      </c>
      <c r="N8062" s="4" t="str">
        <f>VLOOKUP(fUnitSales[[#This Row],[SalesRep]],dSalesRep[],2,0)</f>
        <v>West</v>
      </c>
    </row>
    <row r="8063" spans="7:14" x14ac:dyDescent="0.25">
      <c r="G8063" s="6">
        <v>41593</v>
      </c>
      <c r="H8063" t="s">
        <v>91</v>
      </c>
      <c r="I8063" t="s">
        <v>13</v>
      </c>
      <c r="J8063">
        <v>0</v>
      </c>
      <c r="K8063">
        <v>2</v>
      </c>
      <c r="M8063" s="4">
        <f>ROUND(VLOOKUP(fUnitSales[[#This Row],[Product]],dProducts[],2,0)*(1-fUnitSales[[#This Row],[Discount]])*fUnitSales[[#This Row],[Units]],2)</f>
        <v>45.9</v>
      </c>
      <c r="N8063" s="4" t="str">
        <f>VLOOKUP(fUnitSales[[#This Row],[SalesRep]],dSalesRep[],2,0)</f>
        <v>East</v>
      </c>
    </row>
    <row r="8064" spans="7:14" x14ac:dyDescent="0.25">
      <c r="G8064" s="6">
        <v>41849</v>
      </c>
      <c r="H8064" t="s">
        <v>84</v>
      </c>
      <c r="I8064" t="s">
        <v>34</v>
      </c>
      <c r="J8064">
        <v>0.02</v>
      </c>
      <c r="K8064">
        <v>1</v>
      </c>
      <c r="M8064" s="4">
        <f>ROUND(VLOOKUP(fUnitSales[[#This Row],[Product]],dProducts[],2,0)*(1-fUnitSales[[#This Row],[Discount]])*fUnitSales[[#This Row],[Units]],2)</f>
        <v>23.03</v>
      </c>
      <c r="N8064" s="4" t="str">
        <f>VLOOKUP(fUnitSales[[#This Row],[SalesRep]],dSalesRep[],2,0)</f>
        <v>East</v>
      </c>
    </row>
    <row r="8065" spans="7:14" x14ac:dyDescent="0.25">
      <c r="G8065" s="6">
        <v>41471</v>
      </c>
      <c r="H8065" t="s">
        <v>49</v>
      </c>
      <c r="I8065" t="s">
        <v>25</v>
      </c>
      <c r="J8065">
        <v>0</v>
      </c>
      <c r="K8065">
        <v>23</v>
      </c>
      <c r="M8065" s="4">
        <f>ROUND(VLOOKUP(fUnitSales[[#This Row],[Product]],dProducts[],2,0)*(1-fUnitSales[[#This Row],[Discount]])*fUnitSales[[#This Row],[Units]],2)</f>
        <v>782</v>
      </c>
      <c r="N8065" s="4" t="str">
        <f>VLOOKUP(fUnitSales[[#This Row],[SalesRep]],dSalesRep[],2,0)</f>
        <v>West</v>
      </c>
    </row>
    <row r="8066" spans="7:14" x14ac:dyDescent="0.25">
      <c r="G8066" s="6">
        <v>41805</v>
      </c>
      <c r="H8066" t="s">
        <v>85</v>
      </c>
      <c r="I8066" t="s">
        <v>25</v>
      </c>
      <c r="J8066">
        <v>0</v>
      </c>
      <c r="K8066">
        <v>3</v>
      </c>
      <c r="M8066" s="4">
        <f>ROUND(VLOOKUP(fUnitSales[[#This Row],[Product]],dProducts[],2,0)*(1-fUnitSales[[#This Row],[Discount]])*fUnitSales[[#This Row],[Units]],2)</f>
        <v>102</v>
      </c>
      <c r="N8066" s="4" t="str">
        <f>VLOOKUP(fUnitSales[[#This Row],[SalesRep]],dSalesRep[],2,0)</f>
        <v>West</v>
      </c>
    </row>
    <row r="8067" spans="7:14" x14ac:dyDescent="0.25">
      <c r="G8067" s="6">
        <v>41953</v>
      </c>
      <c r="H8067" t="s">
        <v>51</v>
      </c>
      <c r="I8067" t="s">
        <v>18</v>
      </c>
      <c r="J8067">
        <v>0.03</v>
      </c>
      <c r="K8067">
        <v>2</v>
      </c>
      <c r="M8067" s="4">
        <f>ROUND(VLOOKUP(fUnitSales[[#This Row],[Product]],dProducts[],2,0)*(1-fUnitSales[[#This Row],[Discount]])*fUnitSales[[#This Row],[Units]],2)</f>
        <v>44.52</v>
      </c>
      <c r="N8067" s="4" t="str">
        <f>VLOOKUP(fUnitSales[[#This Row],[SalesRep]],dSalesRep[],2,0)</f>
        <v>West</v>
      </c>
    </row>
    <row r="8068" spans="7:14" x14ac:dyDescent="0.25">
      <c r="G8068" s="6">
        <v>41372</v>
      </c>
      <c r="H8068" t="s">
        <v>75</v>
      </c>
      <c r="I8068" t="s">
        <v>13</v>
      </c>
      <c r="J8068">
        <v>1.4999999999999999E-2</v>
      </c>
      <c r="K8068">
        <v>3</v>
      </c>
      <c r="M8068" s="4">
        <f>ROUND(VLOOKUP(fUnitSales[[#This Row],[Product]],dProducts[],2,0)*(1-fUnitSales[[#This Row],[Discount]])*fUnitSales[[#This Row],[Units]],2)</f>
        <v>67.819999999999993</v>
      </c>
      <c r="N8068" s="4" t="str">
        <f>VLOOKUP(fUnitSales[[#This Row],[SalesRep]],dSalesRep[],2,0)</f>
        <v>West</v>
      </c>
    </row>
    <row r="8069" spans="7:14" x14ac:dyDescent="0.25">
      <c r="G8069" s="6">
        <v>41590</v>
      </c>
      <c r="H8069" t="s">
        <v>36</v>
      </c>
      <c r="I8069" t="s">
        <v>28</v>
      </c>
      <c r="J8069">
        <v>0.02</v>
      </c>
      <c r="K8069">
        <v>1</v>
      </c>
      <c r="M8069" s="4">
        <f>ROUND(VLOOKUP(fUnitSales[[#This Row],[Product]],dProducts[],2,0)*(1-fUnitSales[[#This Row],[Discount]])*fUnitSales[[#This Row],[Units]],2)</f>
        <v>26.95</v>
      </c>
      <c r="N8069" s="4" t="str">
        <f>VLOOKUP(fUnitSales[[#This Row],[SalesRep]],dSalesRep[],2,0)</f>
        <v>West</v>
      </c>
    </row>
    <row r="8070" spans="7:14" x14ac:dyDescent="0.25">
      <c r="G8070" s="6">
        <v>41788</v>
      </c>
      <c r="H8070" t="s">
        <v>72</v>
      </c>
      <c r="I8070" t="s">
        <v>37</v>
      </c>
      <c r="J8070">
        <v>0</v>
      </c>
      <c r="K8070">
        <v>2</v>
      </c>
      <c r="M8070" s="4">
        <f>ROUND(VLOOKUP(fUnitSales[[#This Row],[Product]],dProducts[],2,0)*(1-fUnitSales[[#This Row],[Discount]])*fUnitSales[[#This Row],[Units]],2)</f>
        <v>50</v>
      </c>
      <c r="N8070" s="4" t="str">
        <f>VLOOKUP(fUnitSales[[#This Row],[SalesRep]],dSalesRep[],2,0)</f>
        <v>East</v>
      </c>
    </row>
    <row r="8071" spans="7:14" x14ac:dyDescent="0.25">
      <c r="G8071" s="6">
        <v>41946</v>
      </c>
      <c r="H8071" t="s">
        <v>90</v>
      </c>
      <c r="I8071" t="s">
        <v>13</v>
      </c>
      <c r="J8071">
        <v>0.02</v>
      </c>
      <c r="K8071">
        <v>1</v>
      </c>
      <c r="M8071" s="4">
        <f>ROUND(VLOOKUP(fUnitSales[[#This Row],[Product]],dProducts[],2,0)*(1-fUnitSales[[#This Row],[Discount]])*fUnitSales[[#This Row],[Units]],2)</f>
        <v>22.49</v>
      </c>
      <c r="N8071" s="4" t="str">
        <f>VLOOKUP(fUnitSales[[#This Row],[SalesRep]],dSalesRep[],2,0)</f>
        <v>West</v>
      </c>
    </row>
    <row r="8072" spans="7:14" x14ac:dyDescent="0.25">
      <c r="G8072" s="6">
        <v>41579</v>
      </c>
      <c r="H8072" t="s">
        <v>9</v>
      </c>
      <c r="I8072" t="s">
        <v>13</v>
      </c>
      <c r="J8072">
        <v>0</v>
      </c>
      <c r="K8072">
        <v>1</v>
      </c>
      <c r="M8072" s="4">
        <f>ROUND(VLOOKUP(fUnitSales[[#This Row],[Product]],dProducts[],2,0)*(1-fUnitSales[[#This Row],[Discount]])*fUnitSales[[#This Row],[Units]],2)</f>
        <v>22.95</v>
      </c>
      <c r="N8072" s="4" t="str">
        <f>VLOOKUP(fUnitSales[[#This Row],[SalesRep]],dSalesRep[],2,0)</f>
        <v>MidWest</v>
      </c>
    </row>
    <row r="8073" spans="7:14" x14ac:dyDescent="0.25">
      <c r="G8073" s="6">
        <v>41982</v>
      </c>
      <c r="H8073" t="s">
        <v>56</v>
      </c>
      <c r="I8073" t="s">
        <v>17</v>
      </c>
      <c r="J8073">
        <v>0.01</v>
      </c>
      <c r="K8073">
        <v>10</v>
      </c>
      <c r="M8073" s="4">
        <f>ROUND(VLOOKUP(fUnitSales[[#This Row],[Product]],dProducts[],2,0)*(1-fUnitSales[[#This Row],[Discount]])*fUnitSales[[#This Row],[Units]],2)</f>
        <v>197.51</v>
      </c>
      <c r="N8073" s="4" t="str">
        <f>VLOOKUP(fUnitSales[[#This Row],[SalesRep]],dSalesRep[],2,0)</f>
        <v>West</v>
      </c>
    </row>
    <row r="8074" spans="7:14" x14ac:dyDescent="0.25">
      <c r="G8074" s="6">
        <v>41952</v>
      </c>
      <c r="H8074" t="s">
        <v>85</v>
      </c>
      <c r="I8074" t="s">
        <v>13</v>
      </c>
      <c r="J8074">
        <v>0</v>
      </c>
      <c r="K8074">
        <v>3</v>
      </c>
      <c r="M8074" s="4">
        <f>ROUND(VLOOKUP(fUnitSales[[#This Row],[Product]],dProducts[],2,0)*(1-fUnitSales[[#This Row],[Discount]])*fUnitSales[[#This Row],[Units]],2)</f>
        <v>68.849999999999994</v>
      </c>
      <c r="N8074" s="4" t="str">
        <f>VLOOKUP(fUnitSales[[#This Row],[SalesRep]],dSalesRep[],2,0)</f>
        <v>West</v>
      </c>
    </row>
    <row r="8075" spans="7:14" x14ac:dyDescent="0.25">
      <c r="G8075" s="6">
        <v>41599</v>
      </c>
      <c r="H8075" t="s">
        <v>86</v>
      </c>
      <c r="I8075" t="s">
        <v>8</v>
      </c>
      <c r="J8075">
        <v>0</v>
      </c>
      <c r="K8075">
        <v>3</v>
      </c>
      <c r="M8075" s="4">
        <f>ROUND(VLOOKUP(fUnitSales[[#This Row],[Product]],dProducts[],2,0)*(1-fUnitSales[[#This Row],[Discount]])*fUnitSales[[#This Row],[Units]],2)</f>
        <v>63</v>
      </c>
      <c r="N8075" s="4" t="str">
        <f>VLOOKUP(fUnitSales[[#This Row],[SalesRep]],dSalesRep[],2,0)</f>
        <v>West</v>
      </c>
    </row>
    <row r="8076" spans="7:14" x14ac:dyDescent="0.25">
      <c r="G8076" s="6">
        <v>41882</v>
      </c>
      <c r="H8076" t="s">
        <v>55</v>
      </c>
      <c r="I8076" t="s">
        <v>28</v>
      </c>
      <c r="J8076">
        <v>0.02</v>
      </c>
      <c r="K8076">
        <v>10</v>
      </c>
      <c r="M8076" s="4">
        <f>ROUND(VLOOKUP(fUnitSales[[#This Row],[Product]],dProducts[],2,0)*(1-fUnitSales[[#This Row],[Discount]])*fUnitSales[[#This Row],[Units]],2)</f>
        <v>269.5</v>
      </c>
      <c r="N8076" s="4" t="str">
        <f>VLOOKUP(fUnitSales[[#This Row],[SalesRep]],dSalesRep[],2,0)</f>
        <v>South</v>
      </c>
    </row>
    <row r="8077" spans="7:14" x14ac:dyDescent="0.25">
      <c r="G8077" s="6">
        <v>41289</v>
      </c>
      <c r="H8077" t="s">
        <v>27</v>
      </c>
      <c r="I8077" t="s">
        <v>18</v>
      </c>
      <c r="J8077">
        <v>0.03</v>
      </c>
      <c r="K8077">
        <v>2</v>
      </c>
      <c r="M8077" s="4">
        <f>ROUND(VLOOKUP(fUnitSales[[#This Row],[Product]],dProducts[],2,0)*(1-fUnitSales[[#This Row],[Discount]])*fUnitSales[[#This Row],[Units]],2)</f>
        <v>44.52</v>
      </c>
      <c r="N8077" s="4" t="str">
        <f>VLOOKUP(fUnitSales[[#This Row],[SalesRep]],dSalesRep[],2,0)</f>
        <v>MidWest</v>
      </c>
    </row>
    <row r="8078" spans="7:14" x14ac:dyDescent="0.25">
      <c r="G8078" s="6">
        <v>41634</v>
      </c>
      <c r="H8078" t="s">
        <v>54</v>
      </c>
      <c r="I8078" t="s">
        <v>18</v>
      </c>
      <c r="J8078">
        <v>1.4999999999999999E-2</v>
      </c>
      <c r="K8078">
        <v>16</v>
      </c>
      <c r="M8078" s="4">
        <f>ROUND(VLOOKUP(fUnitSales[[#This Row],[Product]],dProducts[],2,0)*(1-fUnitSales[[#This Row],[Discount]])*fUnitSales[[#This Row],[Units]],2)</f>
        <v>361.69</v>
      </c>
      <c r="N8078" s="4" t="str">
        <f>VLOOKUP(fUnitSales[[#This Row],[SalesRep]],dSalesRep[],2,0)</f>
        <v>East</v>
      </c>
    </row>
    <row r="8079" spans="7:14" x14ac:dyDescent="0.25">
      <c r="G8079" s="6">
        <v>41402</v>
      </c>
      <c r="H8079" t="s">
        <v>47</v>
      </c>
      <c r="I8079" t="s">
        <v>37</v>
      </c>
      <c r="J8079">
        <v>0.02</v>
      </c>
      <c r="K8079">
        <v>2</v>
      </c>
      <c r="M8079" s="4">
        <f>ROUND(VLOOKUP(fUnitSales[[#This Row],[Product]],dProducts[],2,0)*(1-fUnitSales[[#This Row],[Discount]])*fUnitSales[[#This Row],[Units]],2)</f>
        <v>49</v>
      </c>
      <c r="N8079" s="4" t="str">
        <f>VLOOKUP(fUnitSales[[#This Row],[SalesRep]],dSalesRep[],2,0)</f>
        <v>South</v>
      </c>
    </row>
    <row r="8080" spans="7:14" x14ac:dyDescent="0.25">
      <c r="G8080" s="6">
        <v>42004</v>
      </c>
      <c r="H8080" t="s">
        <v>58</v>
      </c>
      <c r="I8080" t="s">
        <v>31</v>
      </c>
      <c r="J8080">
        <v>0</v>
      </c>
      <c r="K8080">
        <v>1</v>
      </c>
      <c r="M8080" s="4">
        <f>ROUND(VLOOKUP(fUnitSales[[#This Row],[Product]],dProducts[],2,0)*(1-fUnitSales[[#This Row],[Discount]])*fUnitSales[[#This Row],[Units]],2)</f>
        <v>30</v>
      </c>
      <c r="N8080" s="4" t="str">
        <f>VLOOKUP(fUnitSales[[#This Row],[SalesRep]],dSalesRep[],2,0)</f>
        <v>East</v>
      </c>
    </row>
    <row r="8081" spans="7:14" x14ac:dyDescent="0.25">
      <c r="G8081" s="6">
        <v>41620</v>
      </c>
      <c r="H8081" t="s">
        <v>29</v>
      </c>
      <c r="I8081" t="s">
        <v>25</v>
      </c>
      <c r="J8081">
        <v>0</v>
      </c>
      <c r="K8081">
        <v>3</v>
      </c>
      <c r="M8081" s="4">
        <f>ROUND(VLOOKUP(fUnitSales[[#This Row],[Product]],dProducts[],2,0)*(1-fUnitSales[[#This Row],[Discount]])*fUnitSales[[#This Row],[Units]],2)</f>
        <v>102</v>
      </c>
      <c r="N8081" s="4" t="str">
        <f>VLOOKUP(fUnitSales[[#This Row],[SalesRep]],dSalesRep[],2,0)</f>
        <v>MidWest</v>
      </c>
    </row>
    <row r="8082" spans="7:14" x14ac:dyDescent="0.25">
      <c r="G8082" s="6">
        <v>41406</v>
      </c>
      <c r="H8082" t="s">
        <v>23</v>
      </c>
      <c r="I8082" t="s">
        <v>17</v>
      </c>
      <c r="J8082">
        <v>0</v>
      </c>
      <c r="K8082">
        <v>3</v>
      </c>
      <c r="M8082" s="4">
        <f>ROUND(VLOOKUP(fUnitSales[[#This Row],[Product]],dProducts[],2,0)*(1-fUnitSales[[#This Row],[Discount]])*fUnitSales[[#This Row],[Units]],2)</f>
        <v>59.85</v>
      </c>
      <c r="N8082" s="4" t="str">
        <f>VLOOKUP(fUnitSales[[#This Row],[SalesRep]],dSalesRep[],2,0)</f>
        <v>East</v>
      </c>
    </row>
    <row r="8083" spans="7:14" x14ac:dyDescent="0.25">
      <c r="G8083" s="6">
        <v>41380</v>
      </c>
      <c r="H8083" t="s">
        <v>27</v>
      </c>
      <c r="I8083" t="s">
        <v>13</v>
      </c>
      <c r="J8083">
        <v>0.01</v>
      </c>
      <c r="K8083">
        <v>1</v>
      </c>
      <c r="M8083" s="4">
        <f>ROUND(VLOOKUP(fUnitSales[[#This Row],[Product]],dProducts[],2,0)*(1-fUnitSales[[#This Row],[Discount]])*fUnitSales[[#This Row],[Units]],2)</f>
        <v>22.72</v>
      </c>
      <c r="N8083" s="4" t="str">
        <f>VLOOKUP(fUnitSales[[#This Row],[SalesRep]],dSalesRep[],2,0)</f>
        <v>MidWest</v>
      </c>
    </row>
    <row r="8084" spans="7:14" x14ac:dyDescent="0.25">
      <c r="G8084" s="6">
        <v>41585</v>
      </c>
      <c r="H8084" t="s">
        <v>88</v>
      </c>
      <c r="I8084" t="s">
        <v>13</v>
      </c>
      <c r="J8084">
        <v>1.4999999999999999E-2</v>
      </c>
      <c r="K8084">
        <v>23</v>
      </c>
      <c r="M8084" s="4">
        <f>ROUND(VLOOKUP(fUnitSales[[#This Row],[Product]],dProducts[],2,0)*(1-fUnitSales[[#This Row],[Discount]])*fUnitSales[[#This Row],[Units]],2)</f>
        <v>519.92999999999995</v>
      </c>
      <c r="N8084" s="4" t="str">
        <f>VLOOKUP(fUnitSales[[#This Row],[SalesRep]],dSalesRep[],2,0)</f>
        <v>MidWest</v>
      </c>
    </row>
    <row r="8085" spans="7:14" x14ac:dyDescent="0.25">
      <c r="G8085" s="6">
        <v>41969</v>
      </c>
      <c r="H8085" t="s">
        <v>70</v>
      </c>
      <c r="I8085" t="s">
        <v>31</v>
      </c>
      <c r="J8085">
        <v>2.5000000000000001E-2</v>
      </c>
      <c r="K8085">
        <v>3</v>
      </c>
      <c r="M8085" s="4">
        <f>ROUND(VLOOKUP(fUnitSales[[#This Row],[Product]],dProducts[],2,0)*(1-fUnitSales[[#This Row],[Discount]])*fUnitSales[[#This Row],[Units]],2)</f>
        <v>87.75</v>
      </c>
      <c r="N8085" s="4" t="str">
        <f>VLOOKUP(fUnitSales[[#This Row],[SalesRep]],dSalesRep[],2,0)</f>
        <v>West</v>
      </c>
    </row>
    <row r="8086" spans="7:14" x14ac:dyDescent="0.25">
      <c r="G8086" s="6">
        <v>41989</v>
      </c>
      <c r="H8086" t="s">
        <v>30</v>
      </c>
      <c r="I8086" t="s">
        <v>13</v>
      </c>
      <c r="J8086">
        <v>0</v>
      </c>
      <c r="K8086">
        <v>3</v>
      </c>
      <c r="M8086" s="4">
        <f>ROUND(VLOOKUP(fUnitSales[[#This Row],[Product]],dProducts[],2,0)*(1-fUnitSales[[#This Row],[Discount]])*fUnitSales[[#This Row],[Units]],2)</f>
        <v>68.849999999999994</v>
      </c>
      <c r="N8086" s="4" t="str">
        <f>VLOOKUP(fUnitSales[[#This Row],[SalesRep]],dSalesRep[],2,0)</f>
        <v>East</v>
      </c>
    </row>
    <row r="8087" spans="7:14" x14ac:dyDescent="0.25">
      <c r="G8087" s="6">
        <v>41981</v>
      </c>
      <c r="H8087" t="s">
        <v>29</v>
      </c>
      <c r="I8087" t="s">
        <v>18</v>
      </c>
      <c r="J8087">
        <v>0</v>
      </c>
      <c r="K8087">
        <v>3</v>
      </c>
      <c r="M8087" s="4">
        <f>ROUND(VLOOKUP(fUnitSales[[#This Row],[Product]],dProducts[],2,0)*(1-fUnitSales[[#This Row],[Discount]])*fUnitSales[[#This Row],[Units]],2)</f>
        <v>68.849999999999994</v>
      </c>
      <c r="N8087" s="4" t="str">
        <f>VLOOKUP(fUnitSales[[#This Row],[SalesRep]],dSalesRep[],2,0)</f>
        <v>MidWest</v>
      </c>
    </row>
    <row r="8088" spans="7:14" x14ac:dyDescent="0.25">
      <c r="G8088" s="6">
        <v>41610</v>
      </c>
      <c r="H8088" t="s">
        <v>89</v>
      </c>
      <c r="I8088" t="s">
        <v>13</v>
      </c>
      <c r="J8088">
        <v>0</v>
      </c>
      <c r="K8088">
        <v>2</v>
      </c>
      <c r="M8088" s="4">
        <f>ROUND(VLOOKUP(fUnitSales[[#This Row],[Product]],dProducts[],2,0)*(1-fUnitSales[[#This Row],[Discount]])*fUnitSales[[#This Row],[Units]],2)</f>
        <v>45.9</v>
      </c>
      <c r="N8088" s="4" t="str">
        <f>VLOOKUP(fUnitSales[[#This Row],[SalesRep]],dSalesRep[],2,0)</f>
        <v>West</v>
      </c>
    </row>
    <row r="8089" spans="7:14" x14ac:dyDescent="0.25">
      <c r="G8089" s="6">
        <v>41612</v>
      </c>
      <c r="H8089" t="s">
        <v>85</v>
      </c>
      <c r="I8089" t="s">
        <v>18</v>
      </c>
      <c r="J8089">
        <v>0.03</v>
      </c>
      <c r="K8089">
        <v>2</v>
      </c>
      <c r="M8089" s="4">
        <f>ROUND(VLOOKUP(fUnitSales[[#This Row],[Product]],dProducts[],2,0)*(1-fUnitSales[[#This Row],[Discount]])*fUnitSales[[#This Row],[Units]],2)</f>
        <v>44.52</v>
      </c>
      <c r="N8089" s="4" t="str">
        <f>VLOOKUP(fUnitSales[[#This Row],[SalesRep]],dSalesRep[],2,0)</f>
        <v>West</v>
      </c>
    </row>
    <row r="8090" spans="7:14" x14ac:dyDescent="0.25">
      <c r="G8090" s="6">
        <v>41976</v>
      </c>
      <c r="H8090" t="s">
        <v>85</v>
      </c>
      <c r="I8090" t="s">
        <v>18</v>
      </c>
      <c r="J8090">
        <v>0</v>
      </c>
      <c r="K8090">
        <v>3</v>
      </c>
      <c r="M8090" s="4">
        <f>ROUND(VLOOKUP(fUnitSales[[#This Row],[Product]],dProducts[],2,0)*(1-fUnitSales[[#This Row],[Discount]])*fUnitSales[[#This Row],[Units]],2)</f>
        <v>68.849999999999994</v>
      </c>
      <c r="N8090" s="4" t="str">
        <f>VLOOKUP(fUnitSales[[#This Row],[SalesRep]],dSalesRep[],2,0)</f>
        <v>West</v>
      </c>
    </row>
    <row r="8091" spans="7:14" x14ac:dyDescent="0.25">
      <c r="G8091" s="6">
        <v>41412</v>
      </c>
      <c r="H8091" t="s">
        <v>23</v>
      </c>
      <c r="I8091" t="s">
        <v>13</v>
      </c>
      <c r="J8091">
        <v>1.4999999999999999E-2</v>
      </c>
      <c r="K8091">
        <v>4</v>
      </c>
      <c r="M8091" s="4">
        <f>ROUND(VLOOKUP(fUnitSales[[#This Row],[Product]],dProducts[],2,0)*(1-fUnitSales[[#This Row],[Discount]])*fUnitSales[[#This Row],[Units]],2)</f>
        <v>90.42</v>
      </c>
      <c r="N8091" s="4" t="str">
        <f>VLOOKUP(fUnitSales[[#This Row],[SalesRep]],dSalesRep[],2,0)</f>
        <v>East</v>
      </c>
    </row>
    <row r="8092" spans="7:14" x14ac:dyDescent="0.25">
      <c r="G8092" s="6">
        <v>41571</v>
      </c>
      <c r="H8092" t="s">
        <v>49</v>
      </c>
      <c r="I8092" t="s">
        <v>34</v>
      </c>
      <c r="J8092">
        <v>0.02</v>
      </c>
      <c r="K8092">
        <v>3</v>
      </c>
      <c r="M8092" s="4">
        <f>ROUND(VLOOKUP(fUnitSales[[#This Row],[Product]],dProducts[],2,0)*(1-fUnitSales[[#This Row],[Discount]])*fUnitSales[[#This Row],[Units]],2)</f>
        <v>69.09</v>
      </c>
      <c r="N8092" s="4" t="str">
        <f>VLOOKUP(fUnitSales[[#This Row],[SalesRep]],dSalesRep[],2,0)</f>
        <v>West</v>
      </c>
    </row>
    <row r="8093" spans="7:14" x14ac:dyDescent="0.25">
      <c r="G8093" s="6">
        <v>41581</v>
      </c>
      <c r="H8093" t="s">
        <v>64</v>
      </c>
      <c r="I8093" t="s">
        <v>18</v>
      </c>
      <c r="J8093">
        <v>2.5000000000000001E-2</v>
      </c>
      <c r="K8093">
        <v>2</v>
      </c>
      <c r="M8093" s="4">
        <f>ROUND(VLOOKUP(fUnitSales[[#This Row],[Product]],dProducts[],2,0)*(1-fUnitSales[[#This Row],[Discount]])*fUnitSales[[#This Row],[Units]],2)</f>
        <v>44.75</v>
      </c>
      <c r="N8093" s="4" t="str">
        <f>VLOOKUP(fUnitSales[[#This Row],[SalesRep]],dSalesRep[],2,0)</f>
        <v>MidWest</v>
      </c>
    </row>
    <row r="8094" spans="7:14" x14ac:dyDescent="0.25">
      <c r="G8094" s="6">
        <v>41980</v>
      </c>
      <c r="H8094" t="s">
        <v>86</v>
      </c>
      <c r="I8094" t="s">
        <v>13</v>
      </c>
      <c r="J8094">
        <v>0</v>
      </c>
      <c r="K8094">
        <v>3</v>
      </c>
      <c r="M8094" s="4">
        <f>ROUND(VLOOKUP(fUnitSales[[#This Row],[Product]],dProducts[],2,0)*(1-fUnitSales[[#This Row],[Discount]])*fUnitSales[[#This Row],[Units]],2)</f>
        <v>68.849999999999994</v>
      </c>
      <c r="N8094" s="4" t="str">
        <f>VLOOKUP(fUnitSales[[#This Row],[SalesRep]],dSalesRep[],2,0)</f>
        <v>West</v>
      </c>
    </row>
    <row r="8095" spans="7:14" x14ac:dyDescent="0.25">
      <c r="G8095" s="6">
        <v>41648</v>
      </c>
      <c r="H8095" t="s">
        <v>41</v>
      </c>
      <c r="I8095" t="s">
        <v>18</v>
      </c>
      <c r="J8095">
        <v>0</v>
      </c>
      <c r="K8095">
        <v>16</v>
      </c>
      <c r="M8095" s="4">
        <f>ROUND(VLOOKUP(fUnitSales[[#This Row],[Product]],dProducts[],2,0)*(1-fUnitSales[[#This Row],[Discount]])*fUnitSales[[#This Row],[Units]],2)</f>
        <v>367.2</v>
      </c>
      <c r="N8095" s="4" t="str">
        <f>VLOOKUP(fUnitSales[[#This Row],[SalesRep]],dSalesRep[],2,0)</f>
        <v>South</v>
      </c>
    </row>
    <row r="8096" spans="7:14" x14ac:dyDescent="0.25">
      <c r="G8096" s="6">
        <v>41438</v>
      </c>
      <c r="H8096" t="s">
        <v>85</v>
      </c>
      <c r="I8096" t="s">
        <v>8</v>
      </c>
      <c r="J8096">
        <v>0</v>
      </c>
      <c r="K8096">
        <v>2</v>
      </c>
      <c r="M8096" s="4">
        <f>ROUND(VLOOKUP(fUnitSales[[#This Row],[Product]],dProducts[],2,0)*(1-fUnitSales[[#This Row],[Discount]])*fUnitSales[[#This Row],[Units]],2)</f>
        <v>42</v>
      </c>
      <c r="N8096" s="4" t="str">
        <f>VLOOKUP(fUnitSales[[#This Row],[SalesRep]],dSalesRep[],2,0)</f>
        <v>West</v>
      </c>
    </row>
    <row r="8097" spans="7:14" x14ac:dyDescent="0.25">
      <c r="G8097" s="6">
        <v>41960</v>
      </c>
      <c r="H8097" t="s">
        <v>52</v>
      </c>
      <c r="I8097" t="s">
        <v>18</v>
      </c>
      <c r="J8097">
        <v>0</v>
      </c>
      <c r="K8097">
        <v>1</v>
      </c>
      <c r="M8097" s="4">
        <f>ROUND(VLOOKUP(fUnitSales[[#This Row],[Product]],dProducts[],2,0)*(1-fUnitSales[[#This Row],[Discount]])*fUnitSales[[#This Row],[Units]],2)</f>
        <v>22.95</v>
      </c>
      <c r="N8097" s="4" t="str">
        <f>VLOOKUP(fUnitSales[[#This Row],[SalesRep]],dSalesRep[],2,0)</f>
        <v>South</v>
      </c>
    </row>
    <row r="8098" spans="7:14" x14ac:dyDescent="0.25">
      <c r="G8098" s="6">
        <v>41582</v>
      </c>
      <c r="H8098" t="s">
        <v>76</v>
      </c>
      <c r="I8098" t="s">
        <v>37</v>
      </c>
      <c r="J8098">
        <v>0.01</v>
      </c>
      <c r="K8098">
        <v>1</v>
      </c>
      <c r="M8098" s="4">
        <f>ROUND(VLOOKUP(fUnitSales[[#This Row],[Product]],dProducts[],2,0)*(1-fUnitSales[[#This Row],[Discount]])*fUnitSales[[#This Row],[Units]],2)</f>
        <v>24.75</v>
      </c>
      <c r="N8098" s="4" t="str">
        <f>VLOOKUP(fUnitSales[[#This Row],[SalesRep]],dSalesRep[],2,0)</f>
        <v>MidWest</v>
      </c>
    </row>
    <row r="8099" spans="7:14" x14ac:dyDescent="0.25">
      <c r="G8099" s="6">
        <v>41587</v>
      </c>
      <c r="H8099" t="s">
        <v>14</v>
      </c>
      <c r="I8099" t="s">
        <v>8</v>
      </c>
      <c r="J8099">
        <v>0.01</v>
      </c>
      <c r="K8099">
        <v>2</v>
      </c>
      <c r="M8099" s="4">
        <f>ROUND(VLOOKUP(fUnitSales[[#This Row],[Product]],dProducts[],2,0)*(1-fUnitSales[[#This Row],[Discount]])*fUnitSales[[#This Row],[Units]],2)</f>
        <v>41.58</v>
      </c>
      <c r="N8099" s="4" t="str">
        <f>VLOOKUP(fUnitSales[[#This Row],[SalesRep]],dSalesRep[],2,0)</f>
        <v>West</v>
      </c>
    </row>
    <row r="8100" spans="7:14" x14ac:dyDescent="0.25">
      <c r="G8100" s="6">
        <v>41978</v>
      </c>
      <c r="H8100" t="s">
        <v>19</v>
      </c>
      <c r="I8100" t="s">
        <v>28</v>
      </c>
      <c r="J8100">
        <v>0</v>
      </c>
      <c r="K8100">
        <v>1</v>
      </c>
      <c r="M8100" s="4">
        <f>ROUND(VLOOKUP(fUnitSales[[#This Row],[Product]],dProducts[],2,0)*(1-fUnitSales[[#This Row],[Discount]])*fUnitSales[[#This Row],[Units]],2)</f>
        <v>27.5</v>
      </c>
      <c r="N8100" s="4" t="str">
        <f>VLOOKUP(fUnitSales[[#This Row],[SalesRep]],dSalesRep[],2,0)</f>
        <v>East</v>
      </c>
    </row>
    <row r="8101" spans="7:14" x14ac:dyDescent="0.25">
      <c r="G8101" s="6">
        <v>41509</v>
      </c>
      <c r="H8101" t="s">
        <v>16</v>
      </c>
      <c r="I8101" t="s">
        <v>31</v>
      </c>
      <c r="J8101">
        <v>0</v>
      </c>
      <c r="K8101">
        <v>4</v>
      </c>
      <c r="M8101" s="4">
        <f>ROUND(VLOOKUP(fUnitSales[[#This Row],[Product]],dProducts[],2,0)*(1-fUnitSales[[#This Row],[Discount]])*fUnitSales[[#This Row],[Units]],2)</f>
        <v>120</v>
      </c>
      <c r="N8101" s="4" t="str">
        <f>VLOOKUP(fUnitSales[[#This Row],[SalesRep]],dSalesRep[],2,0)</f>
        <v>MidWest</v>
      </c>
    </row>
    <row r="8102" spans="7:14" x14ac:dyDescent="0.25">
      <c r="G8102" s="6">
        <v>41995</v>
      </c>
      <c r="H8102" t="s">
        <v>35</v>
      </c>
      <c r="I8102" t="s">
        <v>17</v>
      </c>
      <c r="J8102">
        <v>0.01</v>
      </c>
      <c r="K8102">
        <v>3</v>
      </c>
      <c r="M8102" s="4">
        <f>ROUND(VLOOKUP(fUnitSales[[#This Row],[Product]],dProducts[],2,0)*(1-fUnitSales[[#This Row],[Discount]])*fUnitSales[[#This Row],[Units]],2)</f>
        <v>59.25</v>
      </c>
      <c r="N8102" s="4" t="str">
        <f>VLOOKUP(fUnitSales[[#This Row],[SalesRep]],dSalesRep[],2,0)</f>
        <v>MidWest</v>
      </c>
    </row>
    <row r="8103" spans="7:14" x14ac:dyDescent="0.25">
      <c r="G8103" s="6">
        <v>41572</v>
      </c>
      <c r="H8103" t="s">
        <v>21</v>
      </c>
      <c r="I8103" t="s">
        <v>18</v>
      </c>
      <c r="J8103">
        <v>0</v>
      </c>
      <c r="K8103">
        <v>3</v>
      </c>
      <c r="M8103" s="4">
        <f>ROUND(VLOOKUP(fUnitSales[[#This Row],[Product]],dProducts[],2,0)*(1-fUnitSales[[#This Row],[Discount]])*fUnitSales[[#This Row],[Units]],2)</f>
        <v>68.849999999999994</v>
      </c>
      <c r="N8103" s="4" t="str">
        <f>VLOOKUP(fUnitSales[[#This Row],[SalesRep]],dSalesRep[],2,0)</f>
        <v>West</v>
      </c>
    </row>
    <row r="8104" spans="7:14" x14ac:dyDescent="0.25">
      <c r="G8104" s="6">
        <v>41988</v>
      </c>
      <c r="H8104" t="s">
        <v>85</v>
      </c>
      <c r="I8104" t="s">
        <v>18</v>
      </c>
      <c r="J8104">
        <v>0</v>
      </c>
      <c r="K8104">
        <v>7</v>
      </c>
      <c r="M8104" s="4">
        <f>ROUND(VLOOKUP(fUnitSales[[#This Row],[Product]],dProducts[],2,0)*(1-fUnitSales[[#This Row],[Discount]])*fUnitSales[[#This Row],[Units]],2)</f>
        <v>160.65</v>
      </c>
      <c r="N8104" s="4" t="str">
        <f>VLOOKUP(fUnitSales[[#This Row],[SalesRep]],dSalesRep[],2,0)</f>
        <v>West</v>
      </c>
    </row>
    <row r="8105" spans="7:14" x14ac:dyDescent="0.25">
      <c r="G8105" s="6">
        <v>41963</v>
      </c>
      <c r="H8105" t="s">
        <v>27</v>
      </c>
      <c r="I8105" t="s">
        <v>22</v>
      </c>
      <c r="J8105">
        <v>0</v>
      </c>
      <c r="K8105">
        <v>1</v>
      </c>
      <c r="M8105" s="4">
        <f>ROUND(VLOOKUP(fUnitSales[[#This Row],[Product]],dProducts[],2,0)*(1-fUnitSales[[#This Row],[Discount]])*fUnitSales[[#This Row],[Units]],2)</f>
        <v>25</v>
      </c>
      <c r="N8105" s="4" t="str">
        <f>VLOOKUP(fUnitSales[[#This Row],[SalesRep]],dSalesRep[],2,0)</f>
        <v>MidWest</v>
      </c>
    </row>
    <row r="8106" spans="7:14" x14ac:dyDescent="0.25">
      <c r="G8106" s="6">
        <v>41956</v>
      </c>
      <c r="H8106" t="s">
        <v>57</v>
      </c>
      <c r="I8106" t="s">
        <v>17</v>
      </c>
      <c r="J8106">
        <v>0</v>
      </c>
      <c r="K8106">
        <v>16</v>
      </c>
      <c r="M8106" s="4">
        <f>ROUND(VLOOKUP(fUnitSales[[#This Row],[Product]],dProducts[],2,0)*(1-fUnitSales[[#This Row],[Discount]])*fUnitSales[[#This Row],[Units]],2)</f>
        <v>319.2</v>
      </c>
      <c r="N8106" s="4" t="str">
        <f>VLOOKUP(fUnitSales[[#This Row],[SalesRep]],dSalesRep[],2,0)</f>
        <v>South</v>
      </c>
    </row>
    <row r="8107" spans="7:14" x14ac:dyDescent="0.25">
      <c r="G8107" s="6">
        <v>41994</v>
      </c>
      <c r="H8107" t="s">
        <v>52</v>
      </c>
      <c r="I8107" t="s">
        <v>25</v>
      </c>
      <c r="J8107">
        <v>1.4999999999999999E-2</v>
      </c>
      <c r="K8107">
        <v>3</v>
      </c>
      <c r="M8107" s="4">
        <f>ROUND(VLOOKUP(fUnitSales[[#This Row],[Product]],dProducts[],2,0)*(1-fUnitSales[[#This Row],[Discount]])*fUnitSales[[#This Row],[Units]],2)</f>
        <v>100.47</v>
      </c>
      <c r="N8107" s="4" t="str">
        <f>VLOOKUP(fUnitSales[[#This Row],[SalesRep]],dSalesRep[],2,0)</f>
        <v>South</v>
      </c>
    </row>
    <row r="8108" spans="7:14" x14ac:dyDescent="0.25">
      <c r="G8108" s="6">
        <v>41692</v>
      </c>
      <c r="H8108" t="s">
        <v>23</v>
      </c>
      <c r="I8108" t="s">
        <v>25</v>
      </c>
      <c r="J8108">
        <v>0</v>
      </c>
      <c r="K8108">
        <v>1</v>
      </c>
      <c r="M8108" s="4">
        <f>ROUND(VLOOKUP(fUnitSales[[#This Row],[Product]],dProducts[],2,0)*(1-fUnitSales[[#This Row],[Discount]])*fUnitSales[[#This Row],[Units]],2)</f>
        <v>34</v>
      </c>
      <c r="N8108" s="4" t="str">
        <f>VLOOKUP(fUnitSales[[#This Row],[SalesRep]],dSalesRep[],2,0)</f>
        <v>East</v>
      </c>
    </row>
    <row r="8109" spans="7:14" x14ac:dyDescent="0.25">
      <c r="G8109" s="6">
        <v>41587</v>
      </c>
      <c r="H8109" t="s">
        <v>52</v>
      </c>
      <c r="I8109" t="s">
        <v>17</v>
      </c>
      <c r="J8109">
        <v>0.02</v>
      </c>
      <c r="K8109">
        <v>3</v>
      </c>
      <c r="M8109" s="4">
        <f>ROUND(VLOOKUP(fUnitSales[[#This Row],[Product]],dProducts[],2,0)*(1-fUnitSales[[#This Row],[Discount]])*fUnitSales[[#This Row],[Units]],2)</f>
        <v>58.65</v>
      </c>
      <c r="N8109" s="4" t="str">
        <f>VLOOKUP(fUnitSales[[#This Row],[SalesRep]],dSalesRep[],2,0)</f>
        <v>South</v>
      </c>
    </row>
    <row r="8110" spans="7:14" x14ac:dyDescent="0.25">
      <c r="G8110" s="6">
        <v>41583</v>
      </c>
      <c r="H8110" t="s">
        <v>24</v>
      </c>
      <c r="I8110" t="s">
        <v>17</v>
      </c>
      <c r="J8110">
        <v>0.03</v>
      </c>
      <c r="K8110">
        <v>3</v>
      </c>
      <c r="M8110" s="4">
        <f>ROUND(VLOOKUP(fUnitSales[[#This Row],[Product]],dProducts[],2,0)*(1-fUnitSales[[#This Row],[Discount]])*fUnitSales[[#This Row],[Units]],2)</f>
        <v>58.05</v>
      </c>
      <c r="N8110" s="4" t="str">
        <f>VLOOKUP(fUnitSales[[#This Row],[SalesRep]],dSalesRep[],2,0)</f>
        <v>MidWest</v>
      </c>
    </row>
    <row r="8111" spans="7:14" x14ac:dyDescent="0.25">
      <c r="G8111" s="6">
        <v>41910</v>
      </c>
      <c r="H8111" t="s">
        <v>43</v>
      </c>
      <c r="I8111" t="s">
        <v>37</v>
      </c>
      <c r="J8111">
        <v>0</v>
      </c>
      <c r="K8111">
        <v>3</v>
      </c>
      <c r="M8111" s="4">
        <f>ROUND(VLOOKUP(fUnitSales[[#This Row],[Product]],dProducts[],2,0)*(1-fUnitSales[[#This Row],[Discount]])*fUnitSales[[#This Row],[Units]],2)</f>
        <v>75</v>
      </c>
      <c r="N8111" s="4" t="str">
        <f>VLOOKUP(fUnitSales[[#This Row],[SalesRep]],dSalesRep[],2,0)</f>
        <v>MidWest</v>
      </c>
    </row>
    <row r="8112" spans="7:14" x14ac:dyDescent="0.25">
      <c r="G8112" s="6">
        <v>41596</v>
      </c>
      <c r="H8112" t="s">
        <v>45</v>
      </c>
      <c r="I8112" t="s">
        <v>25</v>
      </c>
      <c r="J8112">
        <v>0</v>
      </c>
      <c r="K8112">
        <v>1</v>
      </c>
      <c r="M8112" s="4">
        <f>ROUND(VLOOKUP(fUnitSales[[#This Row],[Product]],dProducts[],2,0)*(1-fUnitSales[[#This Row],[Discount]])*fUnitSales[[#This Row],[Units]],2)</f>
        <v>34</v>
      </c>
      <c r="N8112" s="4" t="str">
        <f>VLOOKUP(fUnitSales[[#This Row],[SalesRep]],dSalesRep[],2,0)</f>
        <v>MidWest</v>
      </c>
    </row>
    <row r="8113" spans="7:14" x14ac:dyDescent="0.25">
      <c r="G8113" s="6">
        <v>42000</v>
      </c>
      <c r="H8113" t="s">
        <v>66</v>
      </c>
      <c r="I8113" t="s">
        <v>13</v>
      </c>
      <c r="J8113">
        <v>1.4999999999999999E-2</v>
      </c>
      <c r="K8113">
        <v>2</v>
      </c>
      <c r="M8113" s="4">
        <f>ROUND(VLOOKUP(fUnitSales[[#This Row],[Product]],dProducts[],2,0)*(1-fUnitSales[[#This Row],[Discount]])*fUnitSales[[#This Row],[Units]],2)</f>
        <v>45.21</v>
      </c>
      <c r="N8113" s="4" t="str">
        <f>VLOOKUP(fUnitSales[[#This Row],[SalesRep]],dSalesRep[],2,0)</f>
        <v>MidWest</v>
      </c>
    </row>
    <row r="8114" spans="7:14" x14ac:dyDescent="0.25">
      <c r="G8114" s="6">
        <v>41597</v>
      </c>
      <c r="H8114" t="s">
        <v>88</v>
      </c>
      <c r="I8114" t="s">
        <v>13</v>
      </c>
      <c r="J8114">
        <v>0</v>
      </c>
      <c r="K8114">
        <v>3</v>
      </c>
      <c r="M8114" s="4">
        <f>ROUND(VLOOKUP(fUnitSales[[#This Row],[Product]],dProducts[],2,0)*(1-fUnitSales[[#This Row],[Discount]])*fUnitSales[[#This Row],[Units]],2)</f>
        <v>68.849999999999994</v>
      </c>
      <c r="N8114" s="4" t="str">
        <f>VLOOKUP(fUnitSales[[#This Row],[SalesRep]],dSalesRep[],2,0)</f>
        <v>MidWest</v>
      </c>
    </row>
    <row r="8115" spans="7:14" x14ac:dyDescent="0.25">
      <c r="G8115" s="6">
        <v>41668</v>
      </c>
      <c r="H8115" t="s">
        <v>46</v>
      </c>
      <c r="I8115" t="s">
        <v>28</v>
      </c>
      <c r="J8115">
        <v>0</v>
      </c>
      <c r="K8115">
        <v>2</v>
      </c>
      <c r="M8115" s="4">
        <f>ROUND(VLOOKUP(fUnitSales[[#This Row],[Product]],dProducts[],2,0)*(1-fUnitSales[[#This Row],[Discount]])*fUnitSales[[#This Row],[Units]],2)</f>
        <v>55</v>
      </c>
      <c r="N8115" s="4" t="str">
        <f>VLOOKUP(fUnitSales[[#This Row],[SalesRep]],dSalesRep[],2,0)</f>
        <v>MidWest</v>
      </c>
    </row>
    <row r="8116" spans="7:14" x14ac:dyDescent="0.25">
      <c r="G8116" s="6">
        <v>41586</v>
      </c>
      <c r="H8116" t="s">
        <v>83</v>
      </c>
      <c r="I8116" t="s">
        <v>17</v>
      </c>
      <c r="J8116">
        <v>0</v>
      </c>
      <c r="K8116">
        <v>3</v>
      </c>
      <c r="M8116" s="4">
        <f>ROUND(VLOOKUP(fUnitSales[[#This Row],[Product]],dProducts[],2,0)*(1-fUnitSales[[#This Row],[Discount]])*fUnitSales[[#This Row],[Units]],2)</f>
        <v>59.85</v>
      </c>
      <c r="N8116" s="4" t="str">
        <f>VLOOKUP(fUnitSales[[#This Row],[SalesRep]],dSalesRep[],2,0)</f>
        <v>South</v>
      </c>
    </row>
    <row r="8117" spans="7:14" x14ac:dyDescent="0.25">
      <c r="G8117" s="6">
        <v>41596</v>
      </c>
      <c r="H8117" t="s">
        <v>26</v>
      </c>
      <c r="I8117" t="s">
        <v>13</v>
      </c>
      <c r="J8117">
        <v>0</v>
      </c>
      <c r="K8117">
        <v>1</v>
      </c>
      <c r="M8117" s="4">
        <f>ROUND(VLOOKUP(fUnitSales[[#This Row],[Product]],dProducts[],2,0)*(1-fUnitSales[[#This Row],[Discount]])*fUnitSales[[#This Row],[Units]],2)</f>
        <v>22.95</v>
      </c>
      <c r="N8117" s="4" t="str">
        <f>VLOOKUP(fUnitSales[[#This Row],[SalesRep]],dSalesRep[],2,0)</f>
        <v>West</v>
      </c>
    </row>
    <row r="8118" spans="7:14" x14ac:dyDescent="0.25">
      <c r="G8118" s="6">
        <v>41687</v>
      </c>
      <c r="H8118" t="s">
        <v>16</v>
      </c>
      <c r="I8118" t="s">
        <v>25</v>
      </c>
      <c r="J8118">
        <v>0.01</v>
      </c>
      <c r="K8118">
        <v>3</v>
      </c>
      <c r="M8118" s="4">
        <f>ROUND(VLOOKUP(fUnitSales[[#This Row],[Product]],dProducts[],2,0)*(1-fUnitSales[[#This Row],[Discount]])*fUnitSales[[#This Row],[Units]],2)</f>
        <v>100.98</v>
      </c>
      <c r="N8118" s="4" t="str">
        <f>VLOOKUP(fUnitSales[[#This Row],[SalesRep]],dSalesRep[],2,0)</f>
        <v>MidWest</v>
      </c>
    </row>
    <row r="8119" spans="7:14" x14ac:dyDescent="0.25">
      <c r="G8119" s="6">
        <v>41336</v>
      </c>
      <c r="H8119" t="s">
        <v>73</v>
      </c>
      <c r="I8119" t="s">
        <v>42</v>
      </c>
      <c r="J8119">
        <v>0</v>
      </c>
      <c r="K8119">
        <v>1</v>
      </c>
      <c r="M8119" s="4">
        <f>ROUND(VLOOKUP(fUnitSales[[#This Row],[Product]],dProducts[],2,0)*(1-fUnitSales[[#This Row],[Discount]])*fUnitSales[[#This Row],[Units]],2)</f>
        <v>19</v>
      </c>
      <c r="N8119" s="4" t="str">
        <f>VLOOKUP(fUnitSales[[#This Row],[SalesRep]],dSalesRep[],2,0)</f>
        <v>West</v>
      </c>
    </row>
    <row r="8120" spans="7:14" x14ac:dyDescent="0.25">
      <c r="G8120" s="6">
        <v>41396</v>
      </c>
      <c r="H8120" t="s">
        <v>89</v>
      </c>
      <c r="I8120" t="s">
        <v>25</v>
      </c>
      <c r="J8120">
        <v>1.4999999999999999E-2</v>
      </c>
      <c r="K8120">
        <v>12</v>
      </c>
      <c r="M8120" s="4">
        <f>ROUND(VLOOKUP(fUnitSales[[#This Row],[Product]],dProducts[],2,0)*(1-fUnitSales[[#This Row],[Discount]])*fUnitSales[[#This Row],[Units]],2)</f>
        <v>401.88</v>
      </c>
      <c r="N8120" s="4" t="str">
        <f>VLOOKUP(fUnitSales[[#This Row],[SalesRep]],dSalesRep[],2,0)</f>
        <v>West</v>
      </c>
    </row>
    <row r="8121" spans="7:14" x14ac:dyDescent="0.25">
      <c r="G8121" s="6">
        <v>41387</v>
      </c>
      <c r="H8121" t="s">
        <v>83</v>
      </c>
      <c r="I8121" t="s">
        <v>17</v>
      </c>
      <c r="J8121">
        <v>2.5000000000000001E-2</v>
      </c>
      <c r="K8121">
        <v>14</v>
      </c>
      <c r="M8121" s="4">
        <f>ROUND(VLOOKUP(fUnitSales[[#This Row],[Product]],dProducts[],2,0)*(1-fUnitSales[[#This Row],[Discount]])*fUnitSales[[#This Row],[Units]],2)</f>
        <v>272.32</v>
      </c>
      <c r="N8121" s="4" t="str">
        <f>VLOOKUP(fUnitSales[[#This Row],[SalesRep]],dSalesRep[],2,0)</f>
        <v>South</v>
      </c>
    </row>
    <row r="8122" spans="7:14" x14ac:dyDescent="0.25">
      <c r="G8122" s="6">
        <v>41609</v>
      </c>
      <c r="H8122" t="s">
        <v>33</v>
      </c>
      <c r="I8122" t="s">
        <v>25</v>
      </c>
      <c r="J8122">
        <v>0.03</v>
      </c>
      <c r="K8122">
        <v>2</v>
      </c>
      <c r="M8122" s="4">
        <f>ROUND(VLOOKUP(fUnitSales[[#This Row],[Product]],dProducts[],2,0)*(1-fUnitSales[[#This Row],[Discount]])*fUnitSales[[#This Row],[Units]],2)</f>
        <v>65.959999999999994</v>
      </c>
      <c r="N8122" s="4" t="str">
        <f>VLOOKUP(fUnitSales[[#This Row],[SalesRep]],dSalesRep[],2,0)</f>
        <v>MidWest</v>
      </c>
    </row>
    <row r="8123" spans="7:14" x14ac:dyDescent="0.25">
      <c r="G8123" s="6">
        <v>41590</v>
      </c>
      <c r="H8123" t="s">
        <v>84</v>
      </c>
      <c r="I8123" t="s">
        <v>31</v>
      </c>
      <c r="J8123">
        <v>0.01</v>
      </c>
      <c r="K8123">
        <v>2</v>
      </c>
      <c r="M8123" s="4">
        <f>ROUND(VLOOKUP(fUnitSales[[#This Row],[Product]],dProducts[],2,0)*(1-fUnitSales[[#This Row],[Discount]])*fUnitSales[[#This Row],[Units]],2)</f>
        <v>59.4</v>
      </c>
      <c r="N8123" s="4" t="str">
        <f>VLOOKUP(fUnitSales[[#This Row],[SalesRep]],dSalesRep[],2,0)</f>
        <v>East</v>
      </c>
    </row>
    <row r="8124" spans="7:14" x14ac:dyDescent="0.25">
      <c r="G8124" s="6">
        <v>41960</v>
      </c>
      <c r="H8124" t="s">
        <v>14</v>
      </c>
      <c r="I8124" t="s">
        <v>25</v>
      </c>
      <c r="J8124">
        <v>0</v>
      </c>
      <c r="K8124">
        <v>3</v>
      </c>
      <c r="M8124" s="4">
        <f>ROUND(VLOOKUP(fUnitSales[[#This Row],[Product]],dProducts[],2,0)*(1-fUnitSales[[#This Row],[Discount]])*fUnitSales[[#This Row],[Units]],2)</f>
        <v>102</v>
      </c>
      <c r="N8124" s="4" t="str">
        <f>VLOOKUP(fUnitSales[[#This Row],[SalesRep]],dSalesRep[],2,0)</f>
        <v>West</v>
      </c>
    </row>
    <row r="8125" spans="7:14" x14ac:dyDescent="0.25">
      <c r="G8125" s="6">
        <v>41536</v>
      </c>
      <c r="H8125" t="s">
        <v>29</v>
      </c>
      <c r="I8125" t="s">
        <v>18</v>
      </c>
      <c r="J8125">
        <v>0.03</v>
      </c>
      <c r="K8125">
        <v>2</v>
      </c>
      <c r="M8125" s="4">
        <f>ROUND(VLOOKUP(fUnitSales[[#This Row],[Product]],dProducts[],2,0)*(1-fUnitSales[[#This Row],[Discount]])*fUnitSales[[#This Row],[Units]],2)</f>
        <v>44.52</v>
      </c>
      <c r="N8125" s="4" t="str">
        <f>VLOOKUP(fUnitSales[[#This Row],[SalesRep]],dSalesRep[],2,0)</f>
        <v>MidWest</v>
      </c>
    </row>
    <row r="8126" spans="7:14" x14ac:dyDescent="0.25">
      <c r="G8126" s="6">
        <v>41594</v>
      </c>
      <c r="H8126" t="s">
        <v>47</v>
      </c>
      <c r="I8126" t="s">
        <v>34</v>
      </c>
      <c r="J8126">
        <v>0</v>
      </c>
      <c r="K8126">
        <v>2</v>
      </c>
      <c r="M8126" s="4">
        <f>ROUND(VLOOKUP(fUnitSales[[#This Row],[Product]],dProducts[],2,0)*(1-fUnitSales[[#This Row],[Discount]])*fUnitSales[[#This Row],[Units]],2)</f>
        <v>47</v>
      </c>
      <c r="N8126" s="4" t="str">
        <f>VLOOKUP(fUnitSales[[#This Row],[SalesRep]],dSalesRep[],2,0)</f>
        <v>South</v>
      </c>
    </row>
    <row r="8127" spans="7:14" x14ac:dyDescent="0.25">
      <c r="G8127" s="6">
        <v>41708</v>
      </c>
      <c r="H8127" t="s">
        <v>89</v>
      </c>
      <c r="I8127" t="s">
        <v>34</v>
      </c>
      <c r="J8127">
        <v>0</v>
      </c>
      <c r="K8127">
        <v>3</v>
      </c>
      <c r="M8127" s="4">
        <f>ROUND(VLOOKUP(fUnitSales[[#This Row],[Product]],dProducts[],2,0)*(1-fUnitSales[[#This Row],[Discount]])*fUnitSales[[#This Row],[Units]],2)</f>
        <v>70.5</v>
      </c>
      <c r="N8127" s="4" t="str">
        <f>VLOOKUP(fUnitSales[[#This Row],[SalesRep]],dSalesRep[],2,0)</f>
        <v>West</v>
      </c>
    </row>
    <row r="8128" spans="7:14" x14ac:dyDescent="0.25">
      <c r="G8128" s="6">
        <v>41503</v>
      </c>
      <c r="H8128" t="s">
        <v>44</v>
      </c>
      <c r="I8128" t="s">
        <v>37</v>
      </c>
      <c r="J8128">
        <v>0.01</v>
      </c>
      <c r="K8128">
        <v>3</v>
      </c>
      <c r="M8128" s="4">
        <f>ROUND(VLOOKUP(fUnitSales[[#This Row],[Product]],dProducts[],2,0)*(1-fUnitSales[[#This Row],[Discount]])*fUnitSales[[#This Row],[Units]],2)</f>
        <v>74.25</v>
      </c>
      <c r="N8128" s="4" t="str">
        <f>VLOOKUP(fUnitSales[[#This Row],[SalesRep]],dSalesRep[],2,0)</f>
        <v>MidWest</v>
      </c>
    </row>
    <row r="8129" spans="7:14" x14ac:dyDescent="0.25">
      <c r="G8129" s="6">
        <v>41606</v>
      </c>
      <c r="H8129" t="s">
        <v>75</v>
      </c>
      <c r="I8129" t="s">
        <v>22</v>
      </c>
      <c r="J8129">
        <v>0.01</v>
      </c>
      <c r="K8129">
        <v>3</v>
      </c>
      <c r="M8129" s="4">
        <f>ROUND(VLOOKUP(fUnitSales[[#This Row],[Product]],dProducts[],2,0)*(1-fUnitSales[[#This Row],[Discount]])*fUnitSales[[#This Row],[Units]],2)</f>
        <v>74.25</v>
      </c>
      <c r="N8129" s="4" t="str">
        <f>VLOOKUP(fUnitSales[[#This Row],[SalesRep]],dSalesRep[],2,0)</f>
        <v>West</v>
      </c>
    </row>
    <row r="8130" spans="7:14" x14ac:dyDescent="0.25">
      <c r="G8130" s="6">
        <v>41998</v>
      </c>
      <c r="H8130" t="s">
        <v>11</v>
      </c>
      <c r="I8130" t="s">
        <v>25</v>
      </c>
      <c r="J8130">
        <v>2.5000000000000001E-2</v>
      </c>
      <c r="K8130">
        <v>2</v>
      </c>
      <c r="M8130" s="4">
        <f>ROUND(VLOOKUP(fUnitSales[[#This Row],[Product]],dProducts[],2,0)*(1-fUnitSales[[#This Row],[Discount]])*fUnitSales[[#This Row],[Units]],2)</f>
        <v>66.3</v>
      </c>
      <c r="N8130" s="4" t="str">
        <f>VLOOKUP(fUnitSales[[#This Row],[SalesRep]],dSalesRep[],2,0)</f>
        <v>West</v>
      </c>
    </row>
    <row r="8131" spans="7:14" x14ac:dyDescent="0.25">
      <c r="G8131" s="6">
        <v>41966</v>
      </c>
      <c r="H8131" t="s">
        <v>23</v>
      </c>
      <c r="I8131" t="s">
        <v>13</v>
      </c>
      <c r="J8131">
        <v>0.01</v>
      </c>
      <c r="K8131">
        <v>3</v>
      </c>
      <c r="M8131" s="4">
        <f>ROUND(VLOOKUP(fUnitSales[[#This Row],[Product]],dProducts[],2,0)*(1-fUnitSales[[#This Row],[Discount]])*fUnitSales[[#This Row],[Units]],2)</f>
        <v>68.16</v>
      </c>
      <c r="N8131" s="4" t="str">
        <f>VLOOKUP(fUnitSales[[#This Row],[SalesRep]],dSalesRep[],2,0)</f>
        <v>East</v>
      </c>
    </row>
    <row r="8132" spans="7:14" x14ac:dyDescent="0.25">
      <c r="G8132" s="6">
        <v>41978</v>
      </c>
      <c r="H8132" t="s">
        <v>30</v>
      </c>
      <c r="I8132" t="s">
        <v>34</v>
      </c>
      <c r="J8132">
        <v>2.5000000000000001E-2</v>
      </c>
      <c r="K8132">
        <v>22</v>
      </c>
      <c r="M8132" s="4">
        <f>ROUND(VLOOKUP(fUnitSales[[#This Row],[Product]],dProducts[],2,0)*(1-fUnitSales[[#This Row],[Discount]])*fUnitSales[[#This Row],[Units]],2)</f>
        <v>504.08</v>
      </c>
      <c r="N8132" s="4" t="str">
        <f>VLOOKUP(fUnitSales[[#This Row],[SalesRep]],dSalesRep[],2,0)</f>
        <v>East</v>
      </c>
    </row>
    <row r="8133" spans="7:14" x14ac:dyDescent="0.25">
      <c r="G8133" s="6">
        <v>41977</v>
      </c>
      <c r="H8133" t="s">
        <v>93</v>
      </c>
      <c r="I8133" t="s">
        <v>22</v>
      </c>
      <c r="J8133">
        <v>1.4999999999999999E-2</v>
      </c>
      <c r="K8133">
        <v>3</v>
      </c>
      <c r="M8133" s="4">
        <f>ROUND(VLOOKUP(fUnitSales[[#This Row],[Product]],dProducts[],2,0)*(1-fUnitSales[[#This Row],[Discount]])*fUnitSales[[#This Row],[Units]],2)</f>
        <v>73.88</v>
      </c>
      <c r="N8133" s="4" t="str">
        <f>VLOOKUP(fUnitSales[[#This Row],[SalesRep]],dSalesRep[],2,0)</f>
        <v>MidWest</v>
      </c>
    </row>
    <row r="8134" spans="7:14" x14ac:dyDescent="0.25">
      <c r="G8134" s="6">
        <v>41776</v>
      </c>
      <c r="H8134" t="s">
        <v>87</v>
      </c>
      <c r="I8134" t="s">
        <v>25</v>
      </c>
      <c r="J8134">
        <v>0.02</v>
      </c>
      <c r="K8134">
        <v>1</v>
      </c>
      <c r="M8134" s="4">
        <f>ROUND(VLOOKUP(fUnitSales[[#This Row],[Product]],dProducts[],2,0)*(1-fUnitSales[[#This Row],[Discount]])*fUnitSales[[#This Row],[Units]],2)</f>
        <v>33.32</v>
      </c>
      <c r="N8134" s="4" t="str">
        <f>VLOOKUP(fUnitSales[[#This Row],[SalesRep]],dSalesRep[],2,0)</f>
        <v>South</v>
      </c>
    </row>
    <row r="8135" spans="7:14" x14ac:dyDescent="0.25">
      <c r="G8135" s="6">
        <v>41597</v>
      </c>
      <c r="H8135" t="s">
        <v>70</v>
      </c>
      <c r="I8135" t="s">
        <v>8</v>
      </c>
      <c r="J8135">
        <v>1.4999999999999999E-2</v>
      </c>
      <c r="K8135">
        <v>3</v>
      </c>
      <c r="M8135" s="4">
        <f>ROUND(VLOOKUP(fUnitSales[[#This Row],[Product]],dProducts[],2,0)*(1-fUnitSales[[#This Row],[Discount]])*fUnitSales[[#This Row],[Units]],2)</f>
        <v>62.06</v>
      </c>
      <c r="N8135" s="4" t="str">
        <f>VLOOKUP(fUnitSales[[#This Row],[SalesRep]],dSalesRep[],2,0)</f>
        <v>West</v>
      </c>
    </row>
    <row r="8136" spans="7:14" x14ac:dyDescent="0.25">
      <c r="G8136" s="6">
        <v>41625</v>
      </c>
      <c r="H8136" t="s">
        <v>11</v>
      </c>
      <c r="I8136" t="s">
        <v>25</v>
      </c>
      <c r="J8136">
        <v>0</v>
      </c>
      <c r="K8136">
        <v>3</v>
      </c>
      <c r="M8136" s="4">
        <f>ROUND(VLOOKUP(fUnitSales[[#This Row],[Product]],dProducts[],2,0)*(1-fUnitSales[[#This Row],[Discount]])*fUnitSales[[#This Row],[Units]],2)</f>
        <v>102</v>
      </c>
      <c r="N8136" s="4" t="str">
        <f>VLOOKUP(fUnitSales[[#This Row],[SalesRep]],dSalesRep[],2,0)</f>
        <v>West</v>
      </c>
    </row>
    <row r="8137" spans="7:14" x14ac:dyDescent="0.25">
      <c r="G8137" s="6">
        <v>41944</v>
      </c>
      <c r="H8137" t="s">
        <v>89</v>
      </c>
      <c r="I8137" t="s">
        <v>12</v>
      </c>
      <c r="J8137">
        <v>0.03</v>
      </c>
      <c r="K8137">
        <v>1</v>
      </c>
      <c r="M8137" s="4">
        <f>ROUND(VLOOKUP(fUnitSales[[#This Row],[Product]],dProducts[],2,0)*(1-fUnitSales[[#This Row],[Discount]])*fUnitSales[[#This Row],[Units]],2)</f>
        <v>77.55</v>
      </c>
      <c r="N8137" s="4" t="str">
        <f>VLOOKUP(fUnitSales[[#This Row],[SalesRep]],dSalesRep[],2,0)</f>
        <v>West</v>
      </c>
    </row>
    <row r="8138" spans="7:14" x14ac:dyDescent="0.25">
      <c r="G8138" s="6">
        <v>41911</v>
      </c>
      <c r="H8138" t="s">
        <v>55</v>
      </c>
      <c r="I8138" t="s">
        <v>22</v>
      </c>
      <c r="J8138">
        <v>1.4999999999999999E-2</v>
      </c>
      <c r="K8138">
        <v>15</v>
      </c>
      <c r="M8138" s="4">
        <f>ROUND(VLOOKUP(fUnitSales[[#This Row],[Product]],dProducts[],2,0)*(1-fUnitSales[[#This Row],[Discount]])*fUnitSales[[#This Row],[Units]],2)</f>
        <v>369.38</v>
      </c>
      <c r="N8138" s="4" t="str">
        <f>VLOOKUP(fUnitSales[[#This Row],[SalesRep]],dSalesRep[],2,0)</f>
        <v>South</v>
      </c>
    </row>
    <row r="8139" spans="7:14" x14ac:dyDescent="0.25">
      <c r="G8139" s="6">
        <v>41974</v>
      </c>
      <c r="H8139" t="s">
        <v>90</v>
      </c>
      <c r="I8139" t="s">
        <v>17</v>
      </c>
      <c r="J8139">
        <v>0</v>
      </c>
      <c r="K8139">
        <v>2</v>
      </c>
      <c r="M8139" s="4">
        <f>ROUND(VLOOKUP(fUnitSales[[#This Row],[Product]],dProducts[],2,0)*(1-fUnitSales[[#This Row],[Discount]])*fUnitSales[[#This Row],[Units]],2)</f>
        <v>39.9</v>
      </c>
      <c r="N8139" s="4" t="str">
        <f>VLOOKUP(fUnitSales[[#This Row],[SalesRep]],dSalesRep[],2,0)</f>
        <v>West</v>
      </c>
    </row>
    <row r="8140" spans="7:14" x14ac:dyDescent="0.25">
      <c r="G8140" s="6">
        <v>41584</v>
      </c>
      <c r="H8140" t="s">
        <v>46</v>
      </c>
      <c r="I8140" t="s">
        <v>13</v>
      </c>
      <c r="J8140">
        <v>0.01</v>
      </c>
      <c r="K8140">
        <v>3</v>
      </c>
      <c r="M8140" s="4">
        <f>ROUND(VLOOKUP(fUnitSales[[#This Row],[Product]],dProducts[],2,0)*(1-fUnitSales[[#This Row],[Discount]])*fUnitSales[[#This Row],[Units]],2)</f>
        <v>68.16</v>
      </c>
      <c r="N8140" s="4" t="str">
        <f>VLOOKUP(fUnitSales[[#This Row],[SalesRep]],dSalesRep[],2,0)</f>
        <v>MidWest</v>
      </c>
    </row>
    <row r="8141" spans="7:14" x14ac:dyDescent="0.25">
      <c r="G8141" s="6">
        <v>41635</v>
      </c>
      <c r="H8141" t="s">
        <v>52</v>
      </c>
      <c r="I8141" t="s">
        <v>31</v>
      </c>
      <c r="J8141">
        <v>0</v>
      </c>
      <c r="K8141">
        <v>19</v>
      </c>
      <c r="M8141" s="4">
        <f>ROUND(VLOOKUP(fUnitSales[[#This Row],[Product]],dProducts[],2,0)*(1-fUnitSales[[#This Row],[Discount]])*fUnitSales[[#This Row],[Units]],2)</f>
        <v>570</v>
      </c>
      <c r="N8141" s="4" t="str">
        <f>VLOOKUP(fUnitSales[[#This Row],[SalesRep]],dSalesRep[],2,0)</f>
        <v>South</v>
      </c>
    </row>
    <row r="8142" spans="7:14" x14ac:dyDescent="0.25">
      <c r="G8142" s="6">
        <v>41629</v>
      </c>
      <c r="H8142" t="s">
        <v>54</v>
      </c>
      <c r="I8142" t="s">
        <v>37</v>
      </c>
      <c r="J8142">
        <v>0</v>
      </c>
      <c r="K8142">
        <v>2</v>
      </c>
      <c r="M8142" s="4">
        <f>ROUND(VLOOKUP(fUnitSales[[#This Row],[Product]],dProducts[],2,0)*(1-fUnitSales[[#This Row],[Discount]])*fUnitSales[[#This Row],[Units]],2)</f>
        <v>50</v>
      </c>
      <c r="N8142" s="4" t="str">
        <f>VLOOKUP(fUnitSales[[#This Row],[SalesRep]],dSalesRep[],2,0)</f>
        <v>East</v>
      </c>
    </row>
    <row r="8143" spans="7:14" x14ac:dyDescent="0.25">
      <c r="G8143" s="6">
        <v>41909</v>
      </c>
      <c r="H8143" t="s">
        <v>47</v>
      </c>
      <c r="I8143" t="s">
        <v>34</v>
      </c>
      <c r="J8143">
        <v>0.03</v>
      </c>
      <c r="K8143">
        <v>3</v>
      </c>
      <c r="M8143" s="4">
        <f>ROUND(VLOOKUP(fUnitSales[[#This Row],[Product]],dProducts[],2,0)*(1-fUnitSales[[#This Row],[Discount]])*fUnitSales[[#This Row],[Units]],2)</f>
        <v>68.39</v>
      </c>
      <c r="N8143" s="4" t="str">
        <f>VLOOKUP(fUnitSales[[#This Row],[SalesRep]],dSalesRep[],2,0)</f>
        <v>South</v>
      </c>
    </row>
    <row r="8144" spans="7:14" x14ac:dyDescent="0.25">
      <c r="G8144" s="6">
        <v>41779</v>
      </c>
      <c r="H8144" t="s">
        <v>86</v>
      </c>
      <c r="I8144" t="s">
        <v>25</v>
      </c>
      <c r="J8144">
        <v>0</v>
      </c>
      <c r="K8144">
        <v>3</v>
      </c>
      <c r="M8144" s="4">
        <f>ROUND(VLOOKUP(fUnitSales[[#This Row],[Product]],dProducts[],2,0)*(1-fUnitSales[[#This Row],[Discount]])*fUnitSales[[#This Row],[Units]],2)</f>
        <v>102</v>
      </c>
      <c r="N8144" s="4" t="str">
        <f>VLOOKUP(fUnitSales[[#This Row],[SalesRep]],dSalesRep[],2,0)</f>
        <v>West</v>
      </c>
    </row>
    <row r="8145" spans="7:14" x14ac:dyDescent="0.25">
      <c r="G8145" s="6">
        <v>42004</v>
      </c>
      <c r="H8145" t="s">
        <v>50</v>
      </c>
      <c r="I8145" t="s">
        <v>18</v>
      </c>
      <c r="J8145">
        <v>0.01</v>
      </c>
      <c r="K8145">
        <v>3</v>
      </c>
      <c r="M8145" s="4">
        <f>ROUND(VLOOKUP(fUnitSales[[#This Row],[Product]],dProducts[],2,0)*(1-fUnitSales[[#This Row],[Discount]])*fUnitSales[[#This Row],[Units]],2)</f>
        <v>68.16</v>
      </c>
      <c r="N8145" s="4" t="str">
        <f>VLOOKUP(fUnitSales[[#This Row],[SalesRep]],dSalesRep[],2,0)</f>
        <v>MidWest</v>
      </c>
    </row>
    <row r="8146" spans="7:14" x14ac:dyDescent="0.25">
      <c r="G8146" s="6">
        <v>41606</v>
      </c>
      <c r="H8146" t="s">
        <v>61</v>
      </c>
      <c r="I8146" t="s">
        <v>25</v>
      </c>
      <c r="J8146">
        <v>0</v>
      </c>
      <c r="K8146">
        <v>3</v>
      </c>
      <c r="M8146" s="4">
        <f>ROUND(VLOOKUP(fUnitSales[[#This Row],[Product]],dProducts[],2,0)*(1-fUnitSales[[#This Row],[Discount]])*fUnitSales[[#This Row],[Units]],2)</f>
        <v>102</v>
      </c>
      <c r="N8146" s="4" t="str">
        <f>VLOOKUP(fUnitSales[[#This Row],[SalesRep]],dSalesRep[],2,0)</f>
        <v>South</v>
      </c>
    </row>
    <row r="8147" spans="7:14" x14ac:dyDescent="0.25">
      <c r="G8147" s="6">
        <v>41984</v>
      </c>
      <c r="H8147" t="s">
        <v>54</v>
      </c>
      <c r="I8147" t="s">
        <v>17</v>
      </c>
      <c r="J8147">
        <v>0.01</v>
      </c>
      <c r="K8147">
        <v>2</v>
      </c>
      <c r="M8147" s="4">
        <f>ROUND(VLOOKUP(fUnitSales[[#This Row],[Product]],dProducts[],2,0)*(1-fUnitSales[[#This Row],[Discount]])*fUnitSales[[#This Row],[Units]],2)</f>
        <v>39.5</v>
      </c>
      <c r="N8147" s="4" t="str">
        <f>VLOOKUP(fUnitSales[[#This Row],[SalesRep]],dSalesRep[],2,0)</f>
        <v>East</v>
      </c>
    </row>
    <row r="8148" spans="7:14" x14ac:dyDescent="0.25">
      <c r="G8148" s="6">
        <v>41934</v>
      </c>
      <c r="H8148" t="s">
        <v>29</v>
      </c>
      <c r="I8148" t="s">
        <v>37</v>
      </c>
      <c r="J8148">
        <v>0</v>
      </c>
      <c r="K8148">
        <v>10</v>
      </c>
      <c r="M8148" s="4">
        <f>ROUND(VLOOKUP(fUnitSales[[#This Row],[Product]],dProducts[],2,0)*(1-fUnitSales[[#This Row],[Discount]])*fUnitSales[[#This Row],[Units]],2)</f>
        <v>250</v>
      </c>
      <c r="N8148" s="4" t="str">
        <f>VLOOKUP(fUnitSales[[#This Row],[SalesRep]],dSalesRep[],2,0)</f>
        <v>MidWest</v>
      </c>
    </row>
    <row r="8149" spans="7:14" x14ac:dyDescent="0.25">
      <c r="G8149" s="6">
        <v>41582</v>
      </c>
      <c r="H8149" t="s">
        <v>33</v>
      </c>
      <c r="I8149" t="s">
        <v>12</v>
      </c>
      <c r="J8149">
        <v>0</v>
      </c>
      <c r="K8149">
        <v>2</v>
      </c>
      <c r="M8149" s="4">
        <f>ROUND(VLOOKUP(fUnitSales[[#This Row],[Product]],dProducts[],2,0)*(1-fUnitSales[[#This Row],[Discount]])*fUnitSales[[#This Row],[Units]],2)</f>
        <v>159.9</v>
      </c>
      <c r="N8149" s="4" t="str">
        <f>VLOOKUP(fUnitSales[[#This Row],[SalesRep]],dSalesRep[],2,0)</f>
        <v>MidWest</v>
      </c>
    </row>
    <row r="8150" spans="7:14" x14ac:dyDescent="0.25">
      <c r="G8150" s="6">
        <v>41585</v>
      </c>
      <c r="H8150" t="s">
        <v>75</v>
      </c>
      <c r="I8150" t="s">
        <v>18</v>
      </c>
      <c r="J8150">
        <v>2.5000000000000001E-2</v>
      </c>
      <c r="K8150">
        <v>3</v>
      </c>
      <c r="M8150" s="4">
        <f>ROUND(VLOOKUP(fUnitSales[[#This Row],[Product]],dProducts[],2,0)*(1-fUnitSales[[#This Row],[Discount]])*fUnitSales[[#This Row],[Units]],2)</f>
        <v>67.13</v>
      </c>
      <c r="N8150" s="4" t="str">
        <f>VLOOKUP(fUnitSales[[#This Row],[SalesRep]],dSalesRep[],2,0)</f>
        <v>West</v>
      </c>
    </row>
    <row r="8151" spans="7:14" x14ac:dyDescent="0.25">
      <c r="G8151" s="6">
        <v>41575</v>
      </c>
      <c r="H8151" t="s">
        <v>36</v>
      </c>
      <c r="I8151" t="s">
        <v>25</v>
      </c>
      <c r="J8151">
        <v>1.4999999999999999E-2</v>
      </c>
      <c r="K8151">
        <v>2</v>
      </c>
      <c r="M8151" s="4">
        <f>ROUND(VLOOKUP(fUnitSales[[#This Row],[Product]],dProducts[],2,0)*(1-fUnitSales[[#This Row],[Discount]])*fUnitSales[[#This Row],[Units]],2)</f>
        <v>66.98</v>
      </c>
      <c r="N8151" s="4" t="str">
        <f>VLOOKUP(fUnitSales[[#This Row],[SalesRep]],dSalesRep[],2,0)</f>
        <v>West</v>
      </c>
    </row>
    <row r="8152" spans="7:14" x14ac:dyDescent="0.25">
      <c r="G8152" s="6">
        <v>41627</v>
      </c>
      <c r="H8152" t="s">
        <v>38</v>
      </c>
      <c r="I8152" t="s">
        <v>34</v>
      </c>
      <c r="J8152">
        <v>0.03</v>
      </c>
      <c r="K8152">
        <v>3</v>
      </c>
      <c r="M8152" s="4">
        <f>ROUND(VLOOKUP(fUnitSales[[#This Row],[Product]],dProducts[],2,0)*(1-fUnitSales[[#This Row],[Discount]])*fUnitSales[[#This Row],[Units]],2)</f>
        <v>68.39</v>
      </c>
      <c r="N8152" s="4" t="str">
        <f>VLOOKUP(fUnitSales[[#This Row],[SalesRep]],dSalesRep[],2,0)</f>
        <v>South</v>
      </c>
    </row>
    <row r="8153" spans="7:14" x14ac:dyDescent="0.25">
      <c r="G8153" s="6">
        <v>41630</v>
      </c>
      <c r="H8153" t="s">
        <v>90</v>
      </c>
      <c r="I8153" t="s">
        <v>37</v>
      </c>
      <c r="J8153">
        <v>2.5000000000000001E-2</v>
      </c>
      <c r="K8153">
        <v>1</v>
      </c>
      <c r="M8153" s="4">
        <f>ROUND(VLOOKUP(fUnitSales[[#This Row],[Product]],dProducts[],2,0)*(1-fUnitSales[[#This Row],[Discount]])*fUnitSales[[#This Row],[Units]],2)</f>
        <v>24.38</v>
      </c>
      <c r="N8153" s="4" t="str">
        <f>VLOOKUP(fUnitSales[[#This Row],[SalesRep]],dSalesRep[],2,0)</f>
        <v>West</v>
      </c>
    </row>
    <row r="8154" spans="7:14" x14ac:dyDescent="0.25">
      <c r="G8154" s="6">
        <v>41619</v>
      </c>
      <c r="H8154" t="s">
        <v>35</v>
      </c>
      <c r="I8154" t="s">
        <v>22</v>
      </c>
      <c r="J8154">
        <v>1.4999999999999999E-2</v>
      </c>
      <c r="K8154">
        <v>5</v>
      </c>
      <c r="M8154" s="4">
        <f>ROUND(VLOOKUP(fUnitSales[[#This Row],[Product]],dProducts[],2,0)*(1-fUnitSales[[#This Row],[Discount]])*fUnitSales[[#This Row],[Units]],2)</f>
        <v>123.13</v>
      </c>
      <c r="N8154" s="4" t="str">
        <f>VLOOKUP(fUnitSales[[#This Row],[SalesRep]],dSalesRep[],2,0)</f>
        <v>MidWest</v>
      </c>
    </row>
    <row r="8155" spans="7:14" x14ac:dyDescent="0.25">
      <c r="G8155" s="6">
        <v>41630</v>
      </c>
      <c r="H8155" t="s">
        <v>67</v>
      </c>
      <c r="I8155" t="s">
        <v>12</v>
      </c>
      <c r="J8155">
        <v>0</v>
      </c>
      <c r="K8155">
        <v>2</v>
      </c>
      <c r="M8155" s="4">
        <f>ROUND(VLOOKUP(fUnitSales[[#This Row],[Product]],dProducts[],2,0)*(1-fUnitSales[[#This Row],[Discount]])*fUnitSales[[#This Row],[Units]],2)</f>
        <v>159.9</v>
      </c>
      <c r="N8155" s="4" t="str">
        <f>VLOOKUP(fUnitSales[[#This Row],[SalesRep]],dSalesRep[],2,0)</f>
        <v>West</v>
      </c>
    </row>
    <row r="8156" spans="7:14" x14ac:dyDescent="0.25">
      <c r="G8156" s="6">
        <v>41957</v>
      </c>
      <c r="H8156" t="s">
        <v>43</v>
      </c>
      <c r="I8156" t="s">
        <v>34</v>
      </c>
      <c r="J8156">
        <v>0.01</v>
      </c>
      <c r="K8156">
        <v>1</v>
      </c>
      <c r="M8156" s="4">
        <f>ROUND(VLOOKUP(fUnitSales[[#This Row],[Product]],dProducts[],2,0)*(1-fUnitSales[[#This Row],[Discount]])*fUnitSales[[#This Row],[Units]],2)</f>
        <v>23.27</v>
      </c>
      <c r="N8156" s="4" t="str">
        <f>VLOOKUP(fUnitSales[[#This Row],[SalesRep]],dSalesRep[],2,0)</f>
        <v>MidWest</v>
      </c>
    </row>
    <row r="8157" spans="7:14" x14ac:dyDescent="0.25">
      <c r="G8157" s="6">
        <v>41668</v>
      </c>
      <c r="H8157" t="s">
        <v>83</v>
      </c>
      <c r="I8157" t="s">
        <v>31</v>
      </c>
      <c r="J8157">
        <v>0</v>
      </c>
      <c r="K8157">
        <v>1</v>
      </c>
      <c r="M8157" s="4">
        <f>ROUND(VLOOKUP(fUnitSales[[#This Row],[Product]],dProducts[],2,0)*(1-fUnitSales[[#This Row],[Discount]])*fUnitSales[[#This Row],[Units]],2)</f>
        <v>30</v>
      </c>
      <c r="N8157" s="4" t="str">
        <f>VLOOKUP(fUnitSales[[#This Row],[SalesRep]],dSalesRep[],2,0)</f>
        <v>South</v>
      </c>
    </row>
    <row r="8158" spans="7:14" x14ac:dyDescent="0.25">
      <c r="G8158" s="6">
        <v>41986</v>
      </c>
      <c r="H8158" t="s">
        <v>44</v>
      </c>
      <c r="I8158" t="s">
        <v>34</v>
      </c>
      <c r="J8158">
        <v>2.5000000000000001E-2</v>
      </c>
      <c r="K8158">
        <v>2</v>
      </c>
      <c r="M8158" s="4">
        <f>ROUND(VLOOKUP(fUnitSales[[#This Row],[Product]],dProducts[],2,0)*(1-fUnitSales[[#This Row],[Discount]])*fUnitSales[[#This Row],[Units]],2)</f>
        <v>45.83</v>
      </c>
      <c r="N8158" s="4" t="str">
        <f>VLOOKUP(fUnitSales[[#This Row],[SalesRep]],dSalesRep[],2,0)</f>
        <v>MidWest</v>
      </c>
    </row>
    <row r="8159" spans="7:14" x14ac:dyDescent="0.25">
      <c r="G8159" s="6">
        <v>41945</v>
      </c>
      <c r="H8159" t="s">
        <v>82</v>
      </c>
      <c r="I8159" t="s">
        <v>17</v>
      </c>
      <c r="J8159">
        <v>0</v>
      </c>
      <c r="K8159">
        <v>3</v>
      </c>
      <c r="M8159" s="4">
        <f>ROUND(VLOOKUP(fUnitSales[[#This Row],[Product]],dProducts[],2,0)*(1-fUnitSales[[#This Row],[Discount]])*fUnitSales[[#This Row],[Units]],2)</f>
        <v>59.85</v>
      </c>
      <c r="N8159" s="4" t="str">
        <f>VLOOKUP(fUnitSales[[#This Row],[SalesRep]],dSalesRep[],2,0)</f>
        <v>West</v>
      </c>
    </row>
    <row r="8160" spans="7:14" x14ac:dyDescent="0.25">
      <c r="G8160" s="6">
        <v>41586</v>
      </c>
      <c r="H8160" t="s">
        <v>74</v>
      </c>
      <c r="I8160" t="s">
        <v>34</v>
      </c>
      <c r="J8160">
        <v>2.5000000000000001E-2</v>
      </c>
      <c r="K8160">
        <v>2</v>
      </c>
      <c r="M8160" s="4">
        <f>ROUND(VLOOKUP(fUnitSales[[#This Row],[Product]],dProducts[],2,0)*(1-fUnitSales[[#This Row],[Discount]])*fUnitSales[[#This Row],[Units]],2)</f>
        <v>45.83</v>
      </c>
      <c r="N8160" s="4" t="str">
        <f>VLOOKUP(fUnitSales[[#This Row],[SalesRep]],dSalesRep[],2,0)</f>
        <v>MidWest</v>
      </c>
    </row>
    <row r="8161" spans="7:14" x14ac:dyDescent="0.25">
      <c r="G8161" s="6">
        <v>41761</v>
      </c>
      <c r="H8161" t="s">
        <v>54</v>
      </c>
      <c r="I8161" t="s">
        <v>17</v>
      </c>
      <c r="J8161">
        <v>2.5000000000000001E-2</v>
      </c>
      <c r="K8161">
        <v>1</v>
      </c>
      <c r="M8161" s="4">
        <f>ROUND(VLOOKUP(fUnitSales[[#This Row],[Product]],dProducts[],2,0)*(1-fUnitSales[[#This Row],[Discount]])*fUnitSales[[#This Row],[Units]],2)</f>
        <v>19.45</v>
      </c>
      <c r="N8161" s="4" t="str">
        <f>VLOOKUP(fUnitSales[[#This Row],[SalesRep]],dSalesRep[],2,0)</f>
        <v>East</v>
      </c>
    </row>
    <row r="8162" spans="7:14" x14ac:dyDescent="0.25">
      <c r="G8162" s="6">
        <v>41674</v>
      </c>
      <c r="H8162" t="s">
        <v>69</v>
      </c>
      <c r="I8162" t="s">
        <v>31</v>
      </c>
      <c r="J8162">
        <v>2.5000000000000001E-2</v>
      </c>
      <c r="K8162">
        <v>2</v>
      </c>
      <c r="M8162" s="4">
        <f>ROUND(VLOOKUP(fUnitSales[[#This Row],[Product]],dProducts[],2,0)*(1-fUnitSales[[#This Row],[Discount]])*fUnitSales[[#This Row],[Units]],2)</f>
        <v>58.5</v>
      </c>
      <c r="N8162" s="4" t="str">
        <f>VLOOKUP(fUnitSales[[#This Row],[SalesRep]],dSalesRep[],2,0)</f>
        <v>MidWest</v>
      </c>
    </row>
    <row r="8163" spans="7:14" x14ac:dyDescent="0.25">
      <c r="G8163" s="6">
        <v>41998</v>
      </c>
      <c r="H8163" t="s">
        <v>14</v>
      </c>
      <c r="I8163" t="s">
        <v>8</v>
      </c>
      <c r="J8163">
        <v>0</v>
      </c>
      <c r="K8163">
        <v>1</v>
      </c>
      <c r="M8163" s="4">
        <f>ROUND(VLOOKUP(fUnitSales[[#This Row],[Product]],dProducts[],2,0)*(1-fUnitSales[[#This Row],[Discount]])*fUnitSales[[#This Row],[Units]],2)</f>
        <v>21</v>
      </c>
      <c r="N8163" s="4" t="str">
        <f>VLOOKUP(fUnitSales[[#This Row],[SalesRep]],dSalesRep[],2,0)</f>
        <v>West</v>
      </c>
    </row>
    <row r="8164" spans="7:14" x14ac:dyDescent="0.25">
      <c r="G8164" s="6">
        <v>41872</v>
      </c>
      <c r="H8164" t="s">
        <v>78</v>
      </c>
      <c r="I8164" t="s">
        <v>25</v>
      </c>
      <c r="J8164">
        <v>0</v>
      </c>
      <c r="K8164">
        <v>1</v>
      </c>
      <c r="M8164" s="4">
        <f>ROUND(VLOOKUP(fUnitSales[[#This Row],[Product]],dProducts[],2,0)*(1-fUnitSales[[#This Row],[Discount]])*fUnitSales[[#This Row],[Units]],2)</f>
        <v>34</v>
      </c>
      <c r="N8164" s="4" t="str">
        <f>VLOOKUP(fUnitSales[[#This Row],[SalesRep]],dSalesRep[],2,0)</f>
        <v>West</v>
      </c>
    </row>
    <row r="8165" spans="7:14" x14ac:dyDescent="0.25">
      <c r="G8165" s="6">
        <v>41614</v>
      </c>
      <c r="H8165" t="s">
        <v>30</v>
      </c>
      <c r="I8165" t="s">
        <v>31</v>
      </c>
      <c r="J8165">
        <v>2.5000000000000001E-2</v>
      </c>
      <c r="K8165">
        <v>3</v>
      </c>
      <c r="M8165" s="4">
        <f>ROUND(VLOOKUP(fUnitSales[[#This Row],[Product]],dProducts[],2,0)*(1-fUnitSales[[#This Row],[Discount]])*fUnitSales[[#This Row],[Units]],2)</f>
        <v>87.75</v>
      </c>
      <c r="N8165" s="4" t="str">
        <f>VLOOKUP(fUnitSales[[#This Row],[SalesRep]],dSalesRep[],2,0)</f>
        <v>East</v>
      </c>
    </row>
    <row r="8166" spans="7:14" x14ac:dyDescent="0.25">
      <c r="G8166" s="6">
        <v>41990</v>
      </c>
      <c r="H8166" t="s">
        <v>56</v>
      </c>
      <c r="I8166" t="s">
        <v>13</v>
      </c>
      <c r="J8166">
        <v>1.4999999999999999E-2</v>
      </c>
      <c r="K8166">
        <v>3</v>
      </c>
      <c r="M8166" s="4">
        <f>ROUND(VLOOKUP(fUnitSales[[#This Row],[Product]],dProducts[],2,0)*(1-fUnitSales[[#This Row],[Discount]])*fUnitSales[[#This Row],[Units]],2)</f>
        <v>67.819999999999993</v>
      </c>
      <c r="N8166" s="4" t="str">
        <f>VLOOKUP(fUnitSales[[#This Row],[SalesRep]],dSalesRep[],2,0)</f>
        <v>West</v>
      </c>
    </row>
    <row r="8167" spans="7:14" x14ac:dyDescent="0.25">
      <c r="G8167" s="6">
        <v>41998</v>
      </c>
      <c r="H8167" t="s">
        <v>30</v>
      </c>
      <c r="I8167" t="s">
        <v>18</v>
      </c>
      <c r="J8167">
        <v>0.02</v>
      </c>
      <c r="K8167">
        <v>2</v>
      </c>
      <c r="M8167" s="4">
        <f>ROUND(VLOOKUP(fUnitSales[[#This Row],[Product]],dProducts[],2,0)*(1-fUnitSales[[#This Row],[Discount]])*fUnitSales[[#This Row],[Units]],2)</f>
        <v>44.98</v>
      </c>
      <c r="N8167" s="4" t="str">
        <f>VLOOKUP(fUnitSales[[#This Row],[SalesRep]],dSalesRep[],2,0)</f>
        <v>East</v>
      </c>
    </row>
    <row r="8168" spans="7:14" x14ac:dyDescent="0.25">
      <c r="G8168" s="6">
        <v>41628</v>
      </c>
      <c r="H8168" t="s">
        <v>87</v>
      </c>
      <c r="I8168" t="s">
        <v>18</v>
      </c>
      <c r="J8168">
        <v>0</v>
      </c>
      <c r="K8168">
        <v>1</v>
      </c>
      <c r="M8168" s="4">
        <f>ROUND(VLOOKUP(fUnitSales[[#This Row],[Product]],dProducts[],2,0)*(1-fUnitSales[[#This Row],[Discount]])*fUnitSales[[#This Row],[Units]],2)</f>
        <v>22.95</v>
      </c>
      <c r="N8168" s="4" t="str">
        <f>VLOOKUP(fUnitSales[[#This Row],[SalesRep]],dSalesRep[],2,0)</f>
        <v>South</v>
      </c>
    </row>
    <row r="8169" spans="7:14" x14ac:dyDescent="0.25">
      <c r="G8169" s="6">
        <v>41620</v>
      </c>
      <c r="H8169" t="s">
        <v>47</v>
      </c>
      <c r="I8169" t="s">
        <v>31</v>
      </c>
      <c r="J8169">
        <v>0.02</v>
      </c>
      <c r="K8169">
        <v>2</v>
      </c>
      <c r="M8169" s="4">
        <f>ROUND(VLOOKUP(fUnitSales[[#This Row],[Product]],dProducts[],2,0)*(1-fUnitSales[[#This Row],[Discount]])*fUnitSales[[#This Row],[Units]],2)</f>
        <v>58.8</v>
      </c>
      <c r="N8169" s="4" t="str">
        <f>VLOOKUP(fUnitSales[[#This Row],[SalesRep]],dSalesRep[],2,0)</f>
        <v>South</v>
      </c>
    </row>
    <row r="8170" spans="7:14" x14ac:dyDescent="0.25">
      <c r="G8170" s="6">
        <v>41493</v>
      </c>
      <c r="H8170" t="s">
        <v>21</v>
      </c>
      <c r="I8170" t="s">
        <v>13</v>
      </c>
      <c r="J8170">
        <v>0</v>
      </c>
      <c r="K8170">
        <v>2</v>
      </c>
      <c r="M8170" s="4">
        <f>ROUND(VLOOKUP(fUnitSales[[#This Row],[Product]],dProducts[],2,0)*(1-fUnitSales[[#This Row],[Discount]])*fUnitSales[[#This Row],[Units]],2)</f>
        <v>45.9</v>
      </c>
      <c r="N8170" s="4" t="str">
        <f>VLOOKUP(fUnitSales[[#This Row],[SalesRep]],dSalesRep[],2,0)</f>
        <v>West</v>
      </c>
    </row>
    <row r="8171" spans="7:14" x14ac:dyDescent="0.25">
      <c r="G8171" s="6">
        <v>41709</v>
      </c>
      <c r="H8171" t="s">
        <v>30</v>
      </c>
      <c r="I8171" t="s">
        <v>31</v>
      </c>
      <c r="J8171">
        <v>2.5000000000000001E-2</v>
      </c>
      <c r="K8171">
        <v>1</v>
      </c>
      <c r="M8171" s="4">
        <f>ROUND(VLOOKUP(fUnitSales[[#This Row],[Product]],dProducts[],2,0)*(1-fUnitSales[[#This Row],[Discount]])*fUnitSales[[#This Row],[Units]],2)</f>
        <v>29.25</v>
      </c>
      <c r="N8171" s="4" t="str">
        <f>VLOOKUP(fUnitSales[[#This Row],[SalesRep]],dSalesRep[],2,0)</f>
        <v>East</v>
      </c>
    </row>
    <row r="8172" spans="7:14" x14ac:dyDescent="0.25">
      <c r="G8172" s="6">
        <v>41350</v>
      </c>
      <c r="H8172" t="s">
        <v>43</v>
      </c>
      <c r="I8172" t="s">
        <v>12</v>
      </c>
      <c r="J8172">
        <v>2.5000000000000001E-2</v>
      </c>
      <c r="K8172">
        <v>3</v>
      </c>
      <c r="M8172" s="4">
        <f>ROUND(VLOOKUP(fUnitSales[[#This Row],[Product]],dProducts[],2,0)*(1-fUnitSales[[#This Row],[Discount]])*fUnitSales[[#This Row],[Units]],2)</f>
        <v>233.85</v>
      </c>
      <c r="N8172" s="4" t="str">
        <f>VLOOKUP(fUnitSales[[#This Row],[SalesRep]],dSalesRep[],2,0)</f>
        <v>MidWest</v>
      </c>
    </row>
    <row r="8173" spans="7:14" x14ac:dyDescent="0.25">
      <c r="G8173" s="6">
        <v>41916</v>
      </c>
      <c r="H8173" t="s">
        <v>65</v>
      </c>
      <c r="I8173" t="s">
        <v>25</v>
      </c>
      <c r="J8173">
        <v>0.03</v>
      </c>
      <c r="K8173">
        <v>12</v>
      </c>
      <c r="M8173" s="4">
        <f>ROUND(VLOOKUP(fUnitSales[[#This Row],[Product]],dProducts[],2,0)*(1-fUnitSales[[#This Row],[Discount]])*fUnitSales[[#This Row],[Units]],2)</f>
        <v>395.76</v>
      </c>
      <c r="N8173" s="4" t="str">
        <f>VLOOKUP(fUnitSales[[#This Row],[SalesRep]],dSalesRep[],2,0)</f>
        <v>West</v>
      </c>
    </row>
    <row r="8174" spans="7:14" x14ac:dyDescent="0.25">
      <c r="G8174" s="6">
        <v>41609</v>
      </c>
      <c r="H8174" t="s">
        <v>92</v>
      </c>
      <c r="I8174" t="s">
        <v>34</v>
      </c>
      <c r="J8174">
        <v>0</v>
      </c>
      <c r="K8174">
        <v>1</v>
      </c>
      <c r="M8174" s="4">
        <f>ROUND(VLOOKUP(fUnitSales[[#This Row],[Product]],dProducts[],2,0)*(1-fUnitSales[[#This Row],[Discount]])*fUnitSales[[#This Row],[Units]],2)</f>
        <v>23.5</v>
      </c>
      <c r="N8174" s="4" t="str">
        <f>VLOOKUP(fUnitSales[[#This Row],[SalesRep]],dSalesRep[],2,0)</f>
        <v>West</v>
      </c>
    </row>
    <row r="8175" spans="7:14" x14ac:dyDescent="0.25">
      <c r="G8175" s="6">
        <v>41694</v>
      </c>
      <c r="H8175" t="s">
        <v>54</v>
      </c>
      <c r="I8175" t="s">
        <v>25</v>
      </c>
      <c r="J8175">
        <v>1.4999999999999999E-2</v>
      </c>
      <c r="K8175">
        <v>2</v>
      </c>
      <c r="M8175" s="4">
        <f>ROUND(VLOOKUP(fUnitSales[[#This Row],[Product]],dProducts[],2,0)*(1-fUnitSales[[#This Row],[Discount]])*fUnitSales[[#This Row],[Units]],2)</f>
        <v>66.98</v>
      </c>
      <c r="N8175" s="4" t="str">
        <f>VLOOKUP(fUnitSales[[#This Row],[SalesRep]],dSalesRep[],2,0)</f>
        <v>East</v>
      </c>
    </row>
    <row r="8176" spans="7:14" x14ac:dyDescent="0.25">
      <c r="G8176" s="6">
        <v>41698</v>
      </c>
      <c r="H8176" t="s">
        <v>79</v>
      </c>
      <c r="I8176" t="s">
        <v>37</v>
      </c>
      <c r="J8176">
        <v>2.5000000000000001E-2</v>
      </c>
      <c r="K8176">
        <v>3</v>
      </c>
      <c r="M8176" s="4">
        <f>ROUND(VLOOKUP(fUnitSales[[#This Row],[Product]],dProducts[],2,0)*(1-fUnitSales[[#This Row],[Discount]])*fUnitSales[[#This Row],[Units]],2)</f>
        <v>73.13</v>
      </c>
      <c r="N8176" s="4" t="str">
        <f>VLOOKUP(fUnitSales[[#This Row],[SalesRep]],dSalesRep[],2,0)</f>
        <v>South</v>
      </c>
    </row>
    <row r="8177" spans="7:14" x14ac:dyDescent="0.25">
      <c r="G8177" s="6">
        <v>41747</v>
      </c>
      <c r="H8177" t="s">
        <v>80</v>
      </c>
      <c r="I8177" t="s">
        <v>37</v>
      </c>
      <c r="J8177">
        <v>0</v>
      </c>
      <c r="K8177">
        <v>2</v>
      </c>
      <c r="M8177" s="4">
        <f>ROUND(VLOOKUP(fUnitSales[[#This Row],[Product]],dProducts[],2,0)*(1-fUnitSales[[#This Row],[Discount]])*fUnitSales[[#This Row],[Units]],2)</f>
        <v>50</v>
      </c>
      <c r="N8177" s="4" t="str">
        <f>VLOOKUP(fUnitSales[[#This Row],[SalesRep]],dSalesRep[],2,0)</f>
        <v>MidWest</v>
      </c>
    </row>
    <row r="8178" spans="7:14" x14ac:dyDescent="0.25">
      <c r="G8178" s="6">
        <v>41629</v>
      </c>
      <c r="H8178" t="s">
        <v>50</v>
      </c>
      <c r="I8178" t="s">
        <v>37</v>
      </c>
      <c r="J8178">
        <v>0.03</v>
      </c>
      <c r="K8178">
        <v>3</v>
      </c>
      <c r="M8178" s="4">
        <f>ROUND(VLOOKUP(fUnitSales[[#This Row],[Product]],dProducts[],2,0)*(1-fUnitSales[[#This Row],[Discount]])*fUnitSales[[#This Row],[Units]],2)</f>
        <v>72.75</v>
      </c>
      <c r="N8178" s="4" t="str">
        <f>VLOOKUP(fUnitSales[[#This Row],[SalesRep]],dSalesRep[],2,0)</f>
        <v>MidWest</v>
      </c>
    </row>
    <row r="8179" spans="7:14" x14ac:dyDescent="0.25">
      <c r="G8179" s="6">
        <v>41952</v>
      </c>
      <c r="H8179" t="s">
        <v>16</v>
      </c>
      <c r="I8179" t="s">
        <v>22</v>
      </c>
      <c r="J8179">
        <v>0</v>
      </c>
      <c r="K8179">
        <v>1</v>
      </c>
      <c r="M8179" s="4">
        <f>ROUND(VLOOKUP(fUnitSales[[#This Row],[Product]],dProducts[],2,0)*(1-fUnitSales[[#This Row],[Discount]])*fUnitSales[[#This Row],[Units]],2)</f>
        <v>25</v>
      </c>
      <c r="N8179" s="4" t="str">
        <f>VLOOKUP(fUnitSales[[#This Row],[SalesRep]],dSalesRep[],2,0)</f>
        <v>MidWest</v>
      </c>
    </row>
    <row r="8180" spans="7:14" x14ac:dyDescent="0.25">
      <c r="G8180" s="6">
        <v>41990</v>
      </c>
      <c r="H8180" t="s">
        <v>27</v>
      </c>
      <c r="I8180" t="s">
        <v>22</v>
      </c>
      <c r="J8180">
        <v>0</v>
      </c>
      <c r="K8180">
        <v>3</v>
      </c>
      <c r="M8180" s="4">
        <f>ROUND(VLOOKUP(fUnitSales[[#This Row],[Product]],dProducts[],2,0)*(1-fUnitSales[[#This Row],[Discount]])*fUnitSales[[#This Row],[Units]],2)</f>
        <v>75</v>
      </c>
      <c r="N8180" s="4" t="str">
        <f>VLOOKUP(fUnitSales[[#This Row],[SalesRep]],dSalesRep[],2,0)</f>
        <v>MidWest</v>
      </c>
    </row>
    <row r="8181" spans="7:14" x14ac:dyDescent="0.25">
      <c r="G8181" s="6">
        <v>41600</v>
      </c>
      <c r="H8181" t="s">
        <v>27</v>
      </c>
      <c r="I8181" t="s">
        <v>25</v>
      </c>
      <c r="J8181">
        <v>0</v>
      </c>
      <c r="K8181">
        <v>2</v>
      </c>
      <c r="M8181" s="4">
        <f>ROUND(VLOOKUP(fUnitSales[[#This Row],[Product]],dProducts[],2,0)*(1-fUnitSales[[#This Row],[Discount]])*fUnitSales[[#This Row],[Units]],2)</f>
        <v>68</v>
      </c>
      <c r="N8181" s="4" t="str">
        <f>VLOOKUP(fUnitSales[[#This Row],[SalesRep]],dSalesRep[],2,0)</f>
        <v>MidWest</v>
      </c>
    </row>
    <row r="8182" spans="7:14" x14ac:dyDescent="0.25">
      <c r="G8182" s="6">
        <v>41604</v>
      </c>
      <c r="H8182" t="s">
        <v>59</v>
      </c>
      <c r="I8182" t="s">
        <v>25</v>
      </c>
      <c r="J8182">
        <v>1.4999999999999999E-2</v>
      </c>
      <c r="K8182">
        <v>1</v>
      </c>
      <c r="M8182" s="4">
        <f>ROUND(VLOOKUP(fUnitSales[[#This Row],[Product]],dProducts[],2,0)*(1-fUnitSales[[#This Row],[Discount]])*fUnitSales[[#This Row],[Units]],2)</f>
        <v>33.49</v>
      </c>
      <c r="N8182" s="4" t="str">
        <f>VLOOKUP(fUnitSales[[#This Row],[SalesRep]],dSalesRep[],2,0)</f>
        <v>East</v>
      </c>
    </row>
    <row r="8183" spans="7:14" x14ac:dyDescent="0.25">
      <c r="G8183" s="6">
        <v>41966</v>
      </c>
      <c r="H8183" t="s">
        <v>75</v>
      </c>
      <c r="I8183" t="s">
        <v>13</v>
      </c>
      <c r="J8183">
        <v>2.5000000000000001E-2</v>
      </c>
      <c r="K8183">
        <v>3</v>
      </c>
      <c r="M8183" s="4">
        <f>ROUND(VLOOKUP(fUnitSales[[#This Row],[Product]],dProducts[],2,0)*(1-fUnitSales[[#This Row],[Discount]])*fUnitSales[[#This Row],[Units]],2)</f>
        <v>67.13</v>
      </c>
      <c r="N8183" s="4" t="str">
        <f>VLOOKUP(fUnitSales[[#This Row],[SalesRep]],dSalesRep[],2,0)</f>
        <v>West</v>
      </c>
    </row>
    <row r="8184" spans="7:14" x14ac:dyDescent="0.25">
      <c r="G8184" s="6">
        <v>41962</v>
      </c>
      <c r="H8184" t="s">
        <v>90</v>
      </c>
      <c r="I8184" t="s">
        <v>8</v>
      </c>
      <c r="J8184">
        <v>0</v>
      </c>
      <c r="K8184">
        <v>3</v>
      </c>
      <c r="M8184" s="4">
        <f>ROUND(VLOOKUP(fUnitSales[[#This Row],[Product]],dProducts[],2,0)*(1-fUnitSales[[#This Row],[Discount]])*fUnitSales[[#This Row],[Units]],2)</f>
        <v>63</v>
      </c>
      <c r="N8184" s="4" t="str">
        <f>VLOOKUP(fUnitSales[[#This Row],[SalesRep]],dSalesRep[],2,0)</f>
        <v>West</v>
      </c>
    </row>
    <row r="8185" spans="7:14" x14ac:dyDescent="0.25">
      <c r="G8185" s="6">
        <v>41624</v>
      </c>
      <c r="H8185" t="s">
        <v>57</v>
      </c>
      <c r="I8185" t="s">
        <v>13</v>
      </c>
      <c r="J8185">
        <v>0.02</v>
      </c>
      <c r="K8185">
        <v>3</v>
      </c>
      <c r="M8185" s="4">
        <f>ROUND(VLOOKUP(fUnitSales[[#This Row],[Product]],dProducts[],2,0)*(1-fUnitSales[[#This Row],[Discount]])*fUnitSales[[#This Row],[Units]],2)</f>
        <v>67.47</v>
      </c>
      <c r="N8185" s="4" t="str">
        <f>VLOOKUP(fUnitSales[[#This Row],[SalesRep]],dSalesRep[],2,0)</f>
        <v>South</v>
      </c>
    </row>
    <row r="8186" spans="7:14" x14ac:dyDescent="0.25">
      <c r="G8186" s="6">
        <v>41962</v>
      </c>
      <c r="H8186" t="s">
        <v>62</v>
      </c>
      <c r="I8186" t="s">
        <v>31</v>
      </c>
      <c r="J8186">
        <v>0</v>
      </c>
      <c r="K8186">
        <v>2</v>
      </c>
      <c r="M8186" s="4">
        <f>ROUND(VLOOKUP(fUnitSales[[#This Row],[Product]],dProducts[],2,0)*(1-fUnitSales[[#This Row],[Discount]])*fUnitSales[[#This Row],[Units]],2)</f>
        <v>60</v>
      </c>
      <c r="N8186" s="4" t="str">
        <f>VLOOKUP(fUnitSales[[#This Row],[SalesRep]],dSalesRep[],2,0)</f>
        <v>East</v>
      </c>
    </row>
    <row r="8187" spans="7:14" x14ac:dyDescent="0.25">
      <c r="G8187" s="6">
        <v>41596</v>
      </c>
      <c r="H8187" t="s">
        <v>86</v>
      </c>
      <c r="I8187" t="s">
        <v>17</v>
      </c>
      <c r="J8187">
        <v>0</v>
      </c>
      <c r="K8187">
        <v>1</v>
      </c>
      <c r="M8187" s="4">
        <f>ROUND(VLOOKUP(fUnitSales[[#This Row],[Product]],dProducts[],2,0)*(1-fUnitSales[[#This Row],[Discount]])*fUnitSales[[#This Row],[Units]],2)</f>
        <v>19.95</v>
      </c>
      <c r="N8187" s="4" t="str">
        <f>VLOOKUP(fUnitSales[[#This Row],[SalesRep]],dSalesRep[],2,0)</f>
        <v>West</v>
      </c>
    </row>
    <row r="8188" spans="7:14" x14ac:dyDescent="0.25">
      <c r="G8188" s="6">
        <v>41584</v>
      </c>
      <c r="H8188" t="s">
        <v>57</v>
      </c>
      <c r="I8188" t="s">
        <v>25</v>
      </c>
      <c r="J8188">
        <v>0</v>
      </c>
      <c r="K8188">
        <v>3</v>
      </c>
      <c r="M8188" s="4">
        <f>ROUND(VLOOKUP(fUnitSales[[#This Row],[Product]],dProducts[],2,0)*(1-fUnitSales[[#This Row],[Discount]])*fUnitSales[[#This Row],[Units]],2)</f>
        <v>102</v>
      </c>
      <c r="N8188" s="4" t="str">
        <f>VLOOKUP(fUnitSales[[#This Row],[SalesRep]],dSalesRep[],2,0)</f>
        <v>South</v>
      </c>
    </row>
    <row r="8189" spans="7:14" x14ac:dyDescent="0.25">
      <c r="G8189" s="6">
        <v>41606</v>
      </c>
      <c r="H8189" t="s">
        <v>77</v>
      </c>
      <c r="I8189" t="s">
        <v>13</v>
      </c>
      <c r="J8189">
        <v>1.4999999999999999E-2</v>
      </c>
      <c r="K8189">
        <v>1</v>
      </c>
      <c r="M8189" s="4">
        <f>ROUND(VLOOKUP(fUnitSales[[#This Row],[Product]],dProducts[],2,0)*(1-fUnitSales[[#This Row],[Discount]])*fUnitSales[[#This Row],[Units]],2)</f>
        <v>22.61</v>
      </c>
      <c r="N8189" s="4" t="str">
        <f>VLOOKUP(fUnitSales[[#This Row],[SalesRep]],dSalesRep[],2,0)</f>
        <v>MidWest</v>
      </c>
    </row>
    <row r="8190" spans="7:14" x14ac:dyDescent="0.25">
      <c r="G8190" s="6">
        <v>41904</v>
      </c>
      <c r="H8190" t="s">
        <v>46</v>
      </c>
      <c r="I8190" t="s">
        <v>25</v>
      </c>
      <c r="J8190">
        <v>0.01</v>
      </c>
      <c r="K8190">
        <v>2</v>
      </c>
      <c r="M8190" s="4">
        <f>ROUND(VLOOKUP(fUnitSales[[#This Row],[Product]],dProducts[],2,0)*(1-fUnitSales[[#This Row],[Discount]])*fUnitSales[[#This Row],[Units]],2)</f>
        <v>67.319999999999993</v>
      </c>
      <c r="N8190" s="4" t="str">
        <f>VLOOKUP(fUnitSales[[#This Row],[SalesRep]],dSalesRep[],2,0)</f>
        <v>MidWest</v>
      </c>
    </row>
    <row r="8191" spans="7:14" x14ac:dyDescent="0.25">
      <c r="G8191" s="6">
        <v>41483</v>
      </c>
      <c r="H8191" t="s">
        <v>67</v>
      </c>
      <c r="I8191" t="s">
        <v>34</v>
      </c>
      <c r="J8191">
        <v>0</v>
      </c>
      <c r="K8191">
        <v>2</v>
      </c>
      <c r="M8191" s="4">
        <f>ROUND(VLOOKUP(fUnitSales[[#This Row],[Product]],dProducts[],2,0)*(1-fUnitSales[[#This Row],[Discount]])*fUnitSales[[#This Row],[Units]],2)</f>
        <v>47</v>
      </c>
      <c r="N8191" s="4" t="str">
        <f>VLOOKUP(fUnitSales[[#This Row],[SalesRep]],dSalesRep[],2,0)</f>
        <v>West</v>
      </c>
    </row>
    <row r="8192" spans="7:14" x14ac:dyDescent="0.25">
      <c r="G8192" s="6">
        <v>41617</v>
      </c>
      <c r="H8192" t="s">
        <v>52</v>
      </c>
      <c r="I8192" t="s">
        <v>25</v>
      </c>
      <c r="J8192">
        <v>0</v>
      </c>
      <c r="K8192">
        <v>18</v>
      </c>
      <c r="M8192" s="4">
        <f>ROUND(VLOOKUP(fUnitSales[[#This Row],[Product]],dProducts[],2,0)*(1-fUnitSales[[#This Row],[Discount]])*fUnitSales[[#This Row],[Units]],2)</f>
        <v>612</v>
      </c>
      <c r="N8192" s="4" t="str">
        <f>VLOOKUP(fUnitSales[[#This Row],[SalesRep]],dSalesRep[],2,0)</f>
        <v>South</v>
      </c>
    </row>
    <row r="8193" spans="7:14" x14ac:dyDescent="0.25">
      <c r="G8193" s="6">
        <v>41611</v>
      </c>
      <c r="H8193" t="s">
        <v>53</v>
      </c>
      <c r="I8193" t="s">
        <v>18</v>
      </c>
      <c r="J8193">
        <v>0</v>
      </c>
      <c r="K8193">
        <v>1</v>
      </c>
      <c r="M8193" s="4">
        <f>ROUND(VLOOKUP(fUnitSales[[#This Row],[Product]],dProducts[],2,0)*(1-fUnitSales[[#This Row],[Discount]])*fUnitSales[[#This Row],[Units]],2)</f>
        <v>22.95</v>
      </c>
      <c r="N8193" s="4" t="str">
        <f>VLOOKUP(fUnitSales[[#This Row],[SalesRep]],dSalesRep[],2,0)</f>
        <v>West</v>
      </c>
    </row>
    <row r="8194" spans="7:14" x14ac:dyDescent="0.25">
      <c r="G8194" s="6">
        <v>41761</v>
      </c>
      <c r="H8194" t="s">
        <v>21</v>
      </c>
      <c r="I8194" t="s">
        <v>8</v>
      </c>
      <c r="J8194">
        <v>1.4999999999999999E-2</v>
      </c>
      <c r="K8194">
        <v>3</v>
      </c>
      <c r="M8194" s="4">
        <f>ROUND(VLOOKUP(fUnitSales[[#This Row],[Product]],dProducts[],2,0)*(1-fUnitSales[[#This Row],[Discount]])*fUnitSales[[#This Row],[Units]],2)</f>
        <v>62.06</v>
      </c>
      <c r="N8194" s="4" t="str">
        <f>VLOOKUP(fUnitSales[[#This Row],[SalesRep]],dSalesRep[],2,0)</f>
        <v>West</v>
      </c>
    </row>
    <row r="8195" spans="7:14" x14ac:dyDescent="0.25">
      <c r="G8195" s="6">
        <v>41612</v>
      </c>
      <c r="H8195" t="s">
        <v>32</v>
      </c>
      <c r="I8195" t="s">
        <v>17</v>
      </c>
      <c r="J8195">
        <v>0.03</v>
      </c>
      <c r="K8195">
        <v>2</v>
      </c>
      <c r="M8195" s="4">
        <f>ROUND(VLOOKUP(fUnitSales[[#This Row],[Product]],dProducts[],2,0)*(1-fUnitSales[[#This Row],[Discount]])*fUnitSales[[#This Row],[Units]],2)</f>
        <v>38.700000000000003</v>
      </c>
      <c r="N8195" s="4" t="str">
        <f>VLOOKUP(fUnitSales[[#This Row],[SalesRep]],dSalesRep[],2,0)</f>
        <v>West</v>
      </c>
    </row>
    <row r="8196" spans="7:14" x14ac:dyDescent="0.25">
      <c r="G8196" s="6">
        <v>41581</v>
      </c>
      <c r="H8196" t="s">
        <v>33</v>
      </c>
      <c r="I8196" t="s">
        <v>34</v>
      </c>
      <c r="J8196">
        <v>0</v>
      </c>
      <c r="K8196">
        <v>2</v>
      </c>
      <c r="M8196" s="4">
        <f>ROUND(VLOOKUP(fUnitSales[[#This Row],[Product]],dProducts[],2,0)*(1-fUnitSales[[#This Row],[Discount]])*fUnitSales[[#This Row],[Units]],2)</f>
        <v>47</v>
      </c>
      <c r="N8196" s="4" t="str">
        <f>VLOOKUP(fUnitSales[[#This Row],[SalesRep]],dSalesRep[],2,0)</f>
        <v>MidWest</v>
      </c>
    </row>
    <row r="8197" spans="7:14" x14ac:dyDescent="0.25">
      <c r="G8197" s="6">
        <v>41300</v>
      </c>
      <c r="H8197" t="s">
        <v>27</v>
      </c>
      <c r="I8197" t="s">
        <v>8</v>
      </c>
      <c r="J8197">
        <v>2.5000000000000001E-2</v>
      </c>
      <c r="K8197">
        <v>1</v>
      </c>
      <c r="M8197" s="4">
        <f>ROUND(VLOOKUP(fUnitSales[[#This Row],[Product]],dProducts[],2,0)*(1-fUnitSales[[#This Row],[Discount]])*fUnitSales[[#This Row],[Units]],2)</f>
        <v>20.48</v>
      </c>
      <c r="N8197" s="4" t="str">
        <f>VLOOKUP(fUnitSales[[#This Row],[SalesRep]],dSalesRep[],2,0)</f>
        <v>MidWest</v>
      </c>
    </row>
    <row r="8198" spans="7:14" x14ac:dyDescent="0.25">
      <c r="G8198" s="6">
        <v>41993</v>
      </c>
      <c r="H8198" t="s">
        <v>80</v>
      </c>
      <c r="I8198" t="s">
        <v>37</v>
      </c>
      <c r="J8198">
        <v>0</v>
      </c>
      <c r="K8198">
        <v>2</v>
      </c>
      <c r="M8198" s="4">
        <f>ROUND(VLOOKUP(fUnitSales[[#This Row],[Product]],dProducts[],2,0)*(1-fUnitSales[[#This Row],[Discount]])*fUnitSales[[#This Row],[Units]],2)</f>
        <v>50</v>
      </c>
      <c r="N8198" s="4" t="str">
        <f>VLOOKUP(fUnitSales[[#This Row],[SalesRep]],dSalesRep[],2,0)</f>
        <v>MidWest</v>
      </c>
    </row>
    <row r="8199" spans="7:14" x14ac:dyDescent="0.25">
      <c r="G8199" s="6">
        <v>41617</v>
      </c>
      <c r="H8199" t="s">
        <v>40</v>
      </c>
      <c r="I8199" t="s">
        <v>25</v>
      </c>
      <c r="J8199">
        <v>0</v>
      </c>
      <c r="K8199">
        <v>2</v>
      </c>
      <c r="M8199" s="4">
        <f>ROUND(VLOOKUP(fUnitSales[[#This Row],[Product]],dProducts[],2,0)*(1-fUnitSales[[#This Row],[Discount]])*fUnitSales[[#This Row],[Units]],2)</f>
        <v>68</v>
      </c>
      <c r="N8199" s="4" t="str">
        <f>VLOOKUP(fUnitSales[[#This Row],[SalesRep]],dSalesRep[],2,0)</f>
        <v>East</v>
      </c>
    </row>
    <row r="8200" spans="7:14" x14ac:dyDescent="0.25">
      <c r="G8200" s="6">
        <v>41991</v>
      </c>
      <c r="H8200" t="s">
        <v>41</v>
      </c>
      <c r="I8200" t="s">
        <v>31</v>
      </c>
      <c r="J8200">
        <v>0</v>
      </c>
      <c r="K8200">
        <v>1</v>
      </c>
      <c r="M8200" s="4">
        <f>ROUND(VLOOKUP(fUnitSales[[#This Row],[Product]],dProducts[],2,0)*(1-fUnitSales[[#This Row],[Discount]])*fUnitSales[[#This Row],[Units]],2)</f>
        <v>30</v>
      </c>
      <c r="N8200" s="4" t="str">
        <f>VLOOKUP(fUnitSales[[#This Row],[SalesRep]],dSalesRep[],2,0)</f>
        <v>South</v>
      </c>
    </row>
    <row r="8201" spans="7:14" x14ac:dyDescent="0.25">
      <c r="G8201" s="6">
        <v>41887</v>
      </c>
      <c r="H8201" t="s">
        <v>45</v>
      </c>
      <c r="I8201" t="s">
        <v>34</v>
      </c>
      <c r="J8201">
        <v>0.03</v>
      </c>
      <c r="K8201">
        <v>3</v>
      </c>
      <c r="M8201" s="4">
        <f>ROUND(VLOOKUP(fUnitSales[[#This Row],[Product]],dProducts[],2,0)*(1-fUnitSales[[#This Row],[Discount]])*fUnitSales[[#This Row],[Units]],2)</f>
        <v>68.39</v>
      </c>
      <c r="N8201" s="4" t="str">
        <f>VLOOKUP(fUnitSales[[#This Row],[SalesRep]],dSalesRep[],2,0)</f>
        <v>MidWest</v>
      </c>
    </row>
    <row r="8202" spans="7:14" x14ac:dyDescent="0.25">
      <c r="G8202" s="6">
        <v>41976</v>
      </c>
      <c r="H8202" t="s">
        <v>51</v>
      </c>
      <c r="I8202" t="s">
        <v>25</v>
      </c>
      <c r="J8202">
        <v>0.01</v>
      </c>
      <c r="K8202">
        <v>1</v>
      </c>
      <c r="M8202" s="4">
        <f>ROUND(VLOOKUP(fUnitSales[[#This Row],[Product]],dProducts[],2,0)*(1-fUnitSales[[#This Row],[Discount]])*fUnitSales[[#This Row],[Units]],2)</f>
        <v>33.659999999999997</v>
      </c>
      <c r="N8202" s="4" t="str">
        <f>VLOOKUP(fUnitSales[[#This Row],[SalesRep]],dSalesRep[],2,0)</f>
        <v>West</v>
      </c>
    </row>
    <row r="8203" spans="7:14" x14ac:dyDescent="0.25">
      <c r="G8203" s="6">
        <v>41596</v>
      </c>
      <c r="H8203" t="s">
        <v>32</v>
      </c>
      <c r="I8203" t="s">
        <v>12</v>
      </c>
      <c r="J8203">
        <v>0</v>
      </c>
      <c r="K8203">
        <v>2</v>
      </c>
      <c r="M8203" s="4">
        <f>ROUND(VLOOKUP(fUnitSales[[#This Row],[Product]],dProducts[],2,0)*(1-fUnitSales[[#This Row],[Discount]])*fUnitSales[[#This Row],[Units]],2)</f>
        <v>159.9</v>
      </c>
      <c r="N8203" s="4" t="str">
        <f>VLOOKUP(fUnitSales[[#This Row],[SalesRep]],dSalesRep[],2,0)</f>
        <v>West</v>
      </c>
    </row>
    <row r="8204" spans="7:14" x14ac:dyDescent="0.25">
      <c r="G8204" s="6">
        <v>41621</v>
      </c>
      <c r="H8204" t="s">
        <v>67</v>
      </c>
      <c r="I8204" t="s">
        <v>13</v>
      </c>
      <c r="J8204">
        <v>0</v>
      </c>
      <c r="K8204">
        <v>2</v>
      </c>
      <c r="M8204" s="4">
        <f>ROUND(VLOOKUP(fUnitSales[[#This Row],[Product]],dProducts[],2,0)*(1-fUnitSales[[#This Row],[Discount]])*fUnitSales[[#This Row],[Units]],2)</f>
        <v>45.9</v>
      </c>
      <c r="N8204" s="4" t="str">
        <f>VLOOKUP(fUnitSales[[#This Row],[SalesRep]],dSalesRep[],2,0)</f>
        <v>West</v>
      </c>
    </row>
    <row r="8205" spans="7:14" x14ac:dyDescent="0.25">
      <c r="G8205" s="6">
        <v>41618</v>
      </c>
      <c r="H8205" t="s">
        <v>61</v>
      </c>
      <c r="I8205" t="s">
        <v>28</v>
      </c>
      <c r="J8205">
        <v>2.5000000000000001E-2</v>
      </c>
      <c r="K8205">
        <v>3</v>
      </c>
      <c r="M8205" s="4">
        <f>ROUND(VLOOKUP(fUnitSales[[#This Row],[Product]],dProducts[],2,0)*(1-fUnitSales[[#This Row],[Discount]])*fUnitSales[[#This Row],[Units]],2)</f>
        <v>80.44</v>
      </c>
      <c r="N8205" s="4" t="str">
        <f>VLOOKUP(fUnitSales[[#This Row],[SalesRep]],dSalesRep[],2,0)</f>
        <v>South</v>
      </c>
    </row>
    <row r="8206" spans="7:14" x14ac:dyDescent="0.25">
      <c r="G8206" s="6">
        <v>41768</v>
      </c>
      <c r="H8206" t="s">
        <v>92</v>
      </c>
      <c r="I8206" t="s">
        <v>8</v>
      </c>
      <c r="J8206">
        <v>0</v>
      </c>
      <c r="K8206">
        <v>1</v>
      </c>
      <c r="M8206" s="4">
        <f>ROUND(VLOOKUP(fUnitSales[[#This Row],[Product]],dProducts[],2,0)*(1-fUnitSales[[#This Row],[Discount]])*fUnitSales[[#This Row],[Units]],2)</f>
        <v>21</v>
      </c>
      <c r="N8206" s="4" t="str">
        <f>VLOOKUP(fUnitSales[[#This Row],[SalesRep]],dSalesRep[],2,0)</f>
        <v>West</v>
      </c>
    </row>
    <row r="8207" spans="7:14" x14ac:dyDescent="0.25">
      <c r="G8207" s="6">
        <v>41610</v>
      </c>
      <c r="H8207" t="s">
        <v>70</v>
      </c>
      <c r="I8207" t="s">
        <v>12</v>
      </c>
      <c r="J8207">
        <v>0</v>
      </c>
      <c r="K8207">
        <v>1</v>
      </c>
      <c r="M8207" s="4">
        <f>ROUND(VLOOKUP(fUnitSales[[#This Row],[Product]],dProducts[],2,0)*(1-fUnitSales[[#This Row],[Discount]])*fUnitSales[[#This Row],[Units]],2)</f>
        <v>79.95</v>
      </c>
      <c r="N8207" s="4" t="str">
        <f>VLOOKUP(fUnitSales[[#This Row],[SalesRep]],dSalesRep[],2,0)</f>
        <v>West</v>
      </c>
    </row>
    <row r="8208" spans="7:14" x14ac:dyDescent="0.25">
      <c r="G8208" s="6">
        <v>41822</v>
      </c>
      <c r="H8208" t="s">
        <v>85</v>
      </c>
      <c r="I8208" t="s">
        <v>22</v>
      </c>
      <c r="J8208">
        <v>0</v>
      </c>
      <c r="K8208">
        <v>3</v>
      </c>
      <c r="M8208" s="4">
        <f>ROUND(VLOOKUP(fUnitSales[[#This Row],[Product]],dProducts[],2,0)*(1-fUnitSales[[#This Row],[Discount]])*fUnitSales[[#This Row],[Units]],2)</f>
        <v>75</v>
      </c>
      <c r="N8208" s="4" t="str">
        <f>VLOOKUP(fUnitSales[[#This Row],[SalesRep]],dSalesRep[],2,0)</f>
        <v>West</v>
      </c>
    </row>
    <row r="8209" spans="7:14" x14ac:dyDescent="0.25">
      <c r="G8209" s="6">
        <v>41297</v>
      </c>
      <c r="H8209" t="s">
        <v>67</v>
      </c>
      <c r="I8209" t="s">
        <v>17</v>
      </c>
      <c r="J8209">
        <v>1.4999999999999999E-2</v>
      </c>
      <c r="K8209">
        <v>3</v>
      </c>
      <c r="M8209" s="4">
        <f>ROUND(VLOOKUP(fUnitSales[[#This Row],[Product]],dProducts[],2,0)*(1-fUnitSales[[#This Row],[Discount]])*fUnitSales[[#This Row],[Units]],2)</f>
        <v>58.95</v>
      </c>
      <c r="N8209" s="4" t="str">
        <f>VLOOKUP(fUnitSales[[#This Row],[SalesRep]],dSalesRep[],2,0)</f>
        <v>West</v>
      </c>
    </row>
    <row r="8210" spans="7:14" x14ac:dyDescent="0.25">
      <c r="G8210" s="6">
        <v>41627</v>
      </c>
      <c r="H8210" t="s">
        <v>30</v>
      </c>
      <c r="I8210" t="s">
        <v>25</v>
      </c>
      <c r="J8210">
        <v>0</v>
      </c>
      <c r="K8210">
        <v>1</v>
      </c>
      <c r="M8210" s="4">
        <f>ROUND(VLOOKUP(fUnitSales[[#This Row],[Product]],dProducts[],2,0)*(1-fUnitSales[[#This Row],[Discount]])*fUnitSales[[#This Row],[Units]],2)</f>
        <v>34</v>
      </c>
      <c r="N8210" s="4" t="str">
        <f>VLOOKUP(fUnitSales[[#This Row],[SalesRep]],dSalesRep[],2,0)</f>
        <v>East</v>
      </c>
    </row>
    <row r="8211" spans="7:14" x14ac:dyDescent="0.25">
      <c r="G8211" s="6">
        <v>41929</v>
      </c>
      <c r="H8211" t="s">
        <v>14</v>
      </c>
      <c r="I8211" t="s">
        <v>18</v>
      </c>
      <c r="J8211">
        <v>0.02</v>
      </c>
      <c r="K8211">
        <v>3</v>
      </c>
      <c r="M8211" s="4">
        <f>ROUND(VLOOKUP(fUnitSales[[#This Row],[Product]],dProducts[],2,0)*(1-fUnitSales[[#This Row],[Discount]])*fUnitSales[[#This Row],[Units]],2)</f>
        <v>67.47</v>
      </c>
      <c r="N8211" s="4" t="str">
        <f>VLOOKUP(fUnitSales[[#This Row],[SalesRep]],dSalesRep[],2,0)</f>
        <v>West</v>
      </c>
    </row>
    <row r="8212" spans="7:14" x14ac:dyDescent="0.25">
      <c r="G8212" s="6">
        <v>41596</v>
      </c>
      <c r="H8212" t="s">
        <v>86</v>
      </c>
      <c r="I8212" t="s">
        <v>31</v>
      </c>
      <c r="J8212">
        <v>0.03</v>
      </c>
      <c r="K8212">
        <v>1</v>
      </c>
      <c r="M8212" s="4">
        <f>ROUND(VLOOKUP(fUnitSales[[#This Row],[Product]],dProducts[],2,0)*(1-fUnitSales[[#This Row],[Discount]])*fUnitSales[[#This Row],[Units]],2)</f>
        <v>29.1</v>
      </c>
      <c r="N8212" s="4" t="str">
        <f>VLOOKUP(fUnitSales[[#This Row],[SalesRep]],dSalesRep[],2,0)</f>
        <v>West</v>
      </c>
    </row>
    <row r="8213" spans="7:14" x14ac:dyDescent="0.25">
      <c r="G8213" s="6">
        <v>41617</v>
      </c>
      <c r="H8213" t="s">
        <v>82</v>
      </c>
      <c r="I8213" t="s">
        <v>37</v>
      </c>
      <c r="J8213">
        <v>0</v>
      </c>
      <c r="K8213">
        <v>3</v>
      </c>
      <c r="M8213" s="4">
        <f>ROUND(VLOOKUP(fUnitSales[[#This Row],[Product]],dProducts[],2,0)*(1-fUnitSales[[#This Row],[Discount]])*fUnitSales[[#This Row],[Units]],2)</f>
        <v>75</v>
      </c>
      <c r="N8213" s="4" t="str">
        <f>VLOOKUP(fUnitSales[[#This Row],[SalesRep]],dSalesRep[],2,0)</f>
        <v>West</v>
      </c>
    </row>
    <row r="8214" spans="7:14" x14ac:dyDescent="0.25">
      <c r="G8214" s="6">
        <v>41397</v>
      </c>
      <c r="H8214" t="s">
        <v>84</v>
      </c>
      <c r="I8214" t="s">
        <v>17</v>
      </c>
      <c r="J8214">
        <v>0.01</v>
      </c>
      <c r="K8214">
        <v>1</v>
      </c>
      <c r="M8214" s="4">
        <f>ROUND(VLOOKUP(fUnitSales[[#This Row],[Product]],dProducts[],2,0)*(1-fUnitSales[[#This Row],[Discount]])*fUnitSales[[#This Row],[Units]],2)</f>
        <v>19.75</v>
      </c>
      <c r="N8214" s="4" t="str">
        <f>VLOOKUP(fUnitSales[[#This Row],[SalesRep]],dSalesRep[],2,0)</f>
        <v>East</v>
      </c>
    </row>
    <row r="8215" spans="7:14" x14ac:dyDescent="0.25">
      <c r="G8215" s="6">
        <v>41998</v>
      </c>
      <c r="H8215" t="s">
        <v>27</v>
      </c>
      <c r="I8215" t="s">
        <v>34</v>
      </c>
      <c r="J8215">
        <v>2.5000000000000001E-2</v>
      </c>
      <c r="K8215">
        <v>2</v>
      </c>
      <c r="M8215" s="4">
        <f>ROUND(VLOOKUP(fUnitSales[[#This Row],[Product]],dProducts[],2,0)*(1-fUnitSales[[#This Row],[Discount]])*fUnitSales[[#This Row],[Units]],2)</f>
        <v>45.83</v>
      </c>
      <c r="N8215" s="4" t="str">
        <f>VLOOKUP(fUnitSales[[#This Row],[SalesRep]],dSalesRep[],2,0)</f>
        <v>MidWest</v>
      </c>
    </row>
    <row r="8216" spans="7:14" x14ac:dyDescent="0.25">
      <c r="G8216" s="6">
        <v>41945</v>
      </c>
      <c r="H8216" t="s">
        <v>88</v>
      </c>
      <c r="I8216" t="s">
        <v>25</v>
      </c>
      <c r="J8216">
        <v>0</v>
      </c>
      <c r="K8216">
        <v>4</v>
      </c>
      <c r="M8216" s="4">
        <f>ROUND(VLOOKUP(fUnitSales[[#This Row],[Product]],dProducts[],2,0)*(1-fUnitSales[[#This Row],[Discount]])*fUnitSales[[#This Row],[Units]],2)</f>
        <v>136</v>
      </c>
      <c r="N8216" s="4" t="str">
        <f>VLOOKUP(fUnitSales[[#This Row],[SalesRep]],dSalesRep[],2,0)</f>
        <v>MidWest</v>
      </c>
    </row>
    <row r="8217" spans="7:14" x14ac:dyDescent="0.25">
      <c r="G8217" s="6">
        <v>41944</v>
      </c>
      <c r="H8217" t="s">
        <v>24</v>
      </c>
      <c r="I8217" t="s">
        <v>42</v>
      </c>
      <c r="J8217">
        <v>0.01</v>
      </c>
      <c r="K8217">
        <v>1</v>
      </c>
      <c r="M8217" s="4">
        <f>ROUND(VLOOKUP(fUnitSales[[#This Row],[Product]],dProducts[],2,0)*(1-fUnitSales[[#This Row],[Discount]])*fUnitSales[[#This Row],[Units]],2)</f>
        <v>18.809999999999999</v>
      </c>
      <c r="N8217" s="4" t="str">
        <f>VLOOKUP(fUnitSales[[#This Row],[SalesRep]],dSalesRep[],2,0)</f>
        <v>MidWest</v>
      </c>
    </row>
    <row r="8218" spans="7:14" x14ac:dyDescent="0.25">
      <c r="G8218" s="6">
        <v>41944</v>
      </c>
      <c r="H8218" t="s">
        <v>38</v>
      </c>
      <c r="I8218" t="s">
        <v>17</v>
      </c>
      <c r="J8218">
        <v>0</v>
      </c>
      <c r="K8218">
        <v>2</v>
      </c>
      <c r="M8218" s="4">
        <f>ROUND(VLOOKUP(fUnitSales[[#This Row],[Product]],dProducts[],2,0)*(1-fUnitSales[[#This Row],[Discount]])*fUnitSales[[#This Row],[Units]],2)</f>
        <v>39.9</v>
      </c>
      <c r="N8218" s="4" t="str">
        <f>VLOOKUP(fUnitSales[[#This Row],[SalesRep]],dSalesRep[],2,0)</f>
        <v>South</v>
      </c>
    </row>
    <row r="8219" spans="7:14" x14ac:dyDescent="0.25">
      <c r="G8219" s="6">
        <v>41984</v>
      </c>
      <c r="H8219" t="s">
        <v>32</v>
      </c>
      <c r="I8219" t="s">
        <v>34</v>
      </c>
      <c r="J8219">
        <v>1.4999999999999999E-2</v>
      </c>
      <c r="K8219">
        <v>2</v>
      </c>
      <c r="M8219" s="4">
        <f>ROUND(VLOOKUP(fUnitSales[[#This Row],[Product]],dProducts[],2,0)*(1-fUnitSales[[#This Row],[Discount]])*fUnitSales[[#This Row],[Units]],2)</f>
        <v>46.3</v>
      </c>
      <c r="N8219" s="4" t="str">
        <f>VLOOKUP(fUnitSales[[#This Row],[SalesRep]],dSalesRep[],2,0)</f>
        <v>West</v>
      </c>
    </row>
    <row r="8220" spans="7:14" x14ac:dyDescent="0.25">
      <c r="G8220" s="6">
        <v>41883</v>
      </c>
      <c r="H8220" t="s">
        <v>85</v>
      </c>
      <c r="I8220" t="s">
        <v>25</v>
      </c>
      <c r="J8220">
        <v>0.03</v>
      </c>
      <c r="K8220">
        <v>1</v>
      </c>
      <c r="M8220" s="4">
        <f>ROUND(VLOOKUP(fUnitSales[[#This Row],[Product]],dProducts[],2,0)*(1-fUnitSales[[#This Row],[Discount]])*fUnitSales[[#This Row],[Units]],2)</f>
        <v>32.979999999999997</v>
      </c>
      <c r="N8220" s="4" t="str">
        <f>VLOOKUP(fUnitSales[[#This Row],[SalesRep]],dSalesRep[],2,0)</f>
        <v>West</v>
      </c>
    </row>
    <row r="8221" spans="7:14" x14ac:dyDescent="0.25">
      <c r="G8221" s="6">
        <v>41784</v>
      </c>
      <c r="H8221" t="s">
        <v>36</v>
      </c>
      <c r="I8221" t="s">
        <v>25</v>
      </c>
      <c r="J8221">
        <v>0.01</v>
      </c>
      <c r="K8221">
        <v>7</v>
      </c>
      <c r="M8221" s="4">
        <f>ROUND(VLOOKUP(fUnitSales[[#This Row],[Product]],dProducts[],2,0)*(1-fUnitSales[[#This Row],[Discount]])*fUnitSales[[#This Row],[Units]],2)</f>
        <v>235.62</v>
      </c>
      <c r="N8221" s="4" t="str">
        <f>VLOOKUP(fUnitSales[[#This Row],[SalesRep]],dSalesRep[],2,0)</f>
        <v>West</v>
      </c>
    </row>
    <row r="8222" spans="7:14" x14ac:dyDescent="0.25">
      <c r="G8222" s="6">
        <v>41963</v>
      </c>
      <c r="H8222" t="s">
        <v>71</v>
      </c>
      <c r="I8222" t="s">
        <v>12</v>
      </c>
      <c r="J8222">
        <v>0.02</v>
      </c>
      <c r="K8222">
        <v>3</v>
      </c>
      <c r="M8222" s="4">
        <f>ROUND(VLOOKUP(fUnitSales[[#This Row],[Product]],dProducts[],2,0)*(1-fUnitSales[[#This Row],[Discount]])*fUnitSales[[#This Row],[Units]],2)</f>
        <v>235.05</v>
      </c>
      <c r="N8222" s="4" t="str">
        <f>VLOOKUP(fUnitSales[[#This Row],[SalesRep]],dSalesRep[],2,0)</f>
        <v>MidWest</v>
      </c>
    </row>
    <row r="8223" spans="7:14" x14ac:dyDescent="0.25">
      <c r="G8223" s="6">
        <v>41384</v>
      </c>
      <c r="H8223" t="s">
        <v>56</v>
      </c>
      <c r="I8223" t="s">
        <v>18</v>
      </c>
      <c r="J8223">
        <v>0</v>
      </c>
      <c r="K8223">
        <v>2</v>
      </c>
      <c r="M8223" s="4">
        <f>ROUND(VLOOKUP(fUnitSales[[#This Row],[Product]],dProducts[],2,0)*(1-fUnitSales[[#This Row],[Discount]])*fUnitSales[[#This Row],[Units]],2)</f>
        <v>45.9</v>
      </c>
      <c r="N8223" s="4" t="str">
        <f>VLOOKUP(fUnitSales[[#This Row],[SalesRep]],dSalesRep[],2,0)</f>
        <v>West</v>
      </c>
    </row>
    <row r="8224" spans="7:14" x14ac:dyDescent="0.25">
      <c r="G8224" s="6">
        <v>42004</v>
      </c>
      <c r="H8224" t="s">
        <v>56</v>
      </c>
      <c r="I8224" t="s">
        <v>13</v>
      </c>
      <c r="J8224">
        <v>0.03</v>
      </c>
      <c r="K8224">
        <v>3</v>
      </c>
      <c r="M8224" s="4">
        <f>ROUND(VLOOKUP(fUnitSales[[#This Row],[Product]],dProducts[],2,0)*(1-fUnitSales[[#This Row],[Discount]])*fUnitSales[[#This Row],[Units]],2)</f>
        <v>66.78</v>
      </c>
      <c r="N8224" s="4" t="str">
        <f>VLOOKUP(fUnitSales[[#This Row],[SalesRep]],dSalesRep[],2,0)</f>
        <v>West</v>
      </c>
    </row>
    <row r="8225" spans="7:14" x14ac:dyDescent="0.25">
      <c r="G8225" s="6">
        <v>41363</v>
      </c>
      <c r="H8225" t="s">
        <v>44</v>
      </c>
      <c r="I8225" t="s">
        <v>34</v>
      </c>
      <c r="J8225">
        <v>0.02</v>
      </c>
      <c r="K8225">
        <v>2</v>
      </c>
      <c r="M8225" s="4">
        <f>ROUND(VLOOKUP(fUnitSales[[#This Row],[Product]],dProducts[],2,0)*(1-fUnitSales[[#This Row],[Discount]])*fUnitSales[[#This Row],[Units]],2)</f>
        <v>46.06</v>
      </c>
      <c r="N8225" s="4" t="str">
        <f>VLOOKUP(fUnitSales[[#This Row],[SalesRep]],dSalesRep[],2,0)</f>
        <v>MidWest</v>
      </c>
    </row>
    <row r="8226" spans="7:14" x14ac:dyDescent="0.25">
      <c r="G8226" s="6">
        <v>41927</v>
      </c>
      <c r="H8226" t="s">
        <v>58</v>
      </c>
      <c r="I8226" t="s">
        <v>25</v>
      </c>
      <c r="J8226">
        <v>2.5000000000000001E-2</v>
      </c>
      <c r="K8226">
        <v>3</v>
      </c>
      <c r="M8226" s="4">
        <f>ROUND(VLOOKUP(fUnitSales[[#This Row],[Product]],dProducts[],2,0)*(1-fUnitSales[[#This Row],[Discount]])*fUnitSales[[#This Row],[Units]],2)</f>
        <v>99.45</v>
      </c>
      <c r="N8226" s="4" t="str">
        <f>VLOOKUP(fUnitSales[[#This Row],[SalesRep]],dSalesRep[],2,0)</f>
        <v>East</v>
      </c>
    </row>
    <row r="8227" spans="7:14" x14ac:dyDescent="0.25">
      <c r="G8227" s="6">
        <v>41871</v>
      </c>
      <c r="H8227" t="s">
        <v>59</v>
      </c>
      <c r="I8227" t="s">
        <v>13</v>
      </c>
      <c r="J8227">
        <v>2.5000000000000001E-2</v>
      </c>
      <c r="K8227">
        <v>3</v>
      </c>
      <c r="M8227" s="4">
        <f>ROUND(VLOOKUP(fUnitSales[[#This Row],[Product]],dProducts[],2,0)*(1-fUnitSales[[#This Row],[Discount]])*fUnitSales[[#This Row],[Units]],2)</f>
        <v>67.13</v>
      </c>
      <c r="N8227" s="4" t="str">
        <f>VLOOKUP(fUnitSales[[#This Row],[SalesRep]],dSalesRep[],2,0)</f>
        <v>East</v>
      </c>
    </row>
    <row r="8228" spans="7:14" x14ac:dyDescent="0.25">
      <c r="G8228" s="6">
        <v>41677</v>
      </c>
      <c r="H8228" t="s">
        <v>74</v>
      </c>
      <c r="I8228" t="s">
        <v>22</v>
      </c>
      <c r="J8228">
        <v>2.5000000000000001E-2</v>
      </c>
      <c r="K8228">
        <v>4</v>
      </c>
      <c r="M8228" s="4">
        <f>ROUND(VLOOKUP(fUnitSales[[#This Row],[Product]],dProducts[],2,0)*(1-fUnitSales[[#This Row],[Discount]])*fUnitSales[[#This Row],[Units]],2)</f>
        <v>97.5</v>
      </c>
      <c r="N8228" s="4" t="str">
        <f>VLOOKUP(fUnitSales[[#This Row],[SalesRep]],dSalesRep[],2,0)</f>
        <v>MidWest</v>
      </c>
    </row>
    <row r="8229" spans="7:14" x14ac:dyDescent="0.25">
      <c r="G8229" s="6">
        <v>41976</v>
      </c>
      <c r="H8229" t="s">
        <v>93</v>
      </c>
      <c r="I8229" t="s">
        <v>37</v>
      </c>
      <c r="J8229">
        <v>1.4999999999999999E-2</v>
      </c>
      <c r="K8229">
        <v>3</v>
      </c>
      <c r="M8229" s="4">
        <f>ROUND(VLOOKUP(fUnitSales[[#This Row],[Product]],dProducts[],2,0)*(1-fUnitSales[[#This Row],[Discount]])*fUnitSales[[#This Row],[Units]],2)</f>
        <v>73.88</v>
      </c>
      <c r="N8229" s="4" t="str">
        <f>VLOOKUP(fUnitSales[[#This Row],[SalesRep]],dSalesRep[],2,0)</f>
        <v>MidWest</v>
      </c>
    </row>
    <row r="8230" spans="7:14" x14ac:dyDescent="0.25">
      <c r="G8230" s="6">
        <v>41969</v>
      </c>
      <c r="H8230" t="s">
        <v>51</v>
      </c>
      <c r="I8230" t="s">
        <v>12</v>
      </c>
      <c r="J8230">
        <v>0.01</v>
      </c>
      <c r="K8230">
        <v>1</v>
      </c>
      <c r="M8230" s="4">
        <f>ROUND(VLOOKUP(fUnitSales[[#This Row],[Product]],dProducts[],2,0)*(1-fUnitSales[[#This Row],[Discount]])*fUnitSales[[#This Row],[Units]],2)</f>
        <v>79.150000000000006</v>
      </c>
      <c r="N8230" s="4" t="str">
        <f>VLOOKUP(fUnitSales[[#This Row],[SalesRep]],dSalesRep[],2,0)</f>
        <v>West</v>
      </c>
    </row>
    <row r="8231" spans="7:14" x14ac:dyDescent="0.25">
      <c r="G8231" s="6">
        <v>41414</v>
      </c>
      <c r="H8231" t="s">
        <v>54</v>
      </c>
      <c r="I8231" t="s">
        <v>31</v>
      </c>
      <c r="J8231">
        <v>0</v>
      </c>
      <c r="K8231">
        <v>2</v>
      </c>
      <c r="M8231" s="4">
        <f>ROUND(VLOOKUP(fUnitSales[[#This Row],[Product]],dProducts[],2,0)*(1-fUnitSales[[#This Row],[Discount]])*fUnitSales[[#This Row],[Units]],2)</f>
        <v>60</v>
      </c>
      <c r="N8231" s="4" t="str">
        <f>VLOOKUP(fUnitSales[[#This Row],[SalesRep]],dSalesRep[],2,0)</f>
        <v>East</v>
      </c>
    </row>
    <row r="8232" spans="7:14" x14ac:dyDescent="0.25">
      <c r="G8232" s="6">
        <v>41593</v>
      </c>
      <c r="H8232" t="s">
        <v>84</v>
      </c>
      <c r="I8232" t="s">
        <v>31</v>
      </c>
      <c r="J8232">
        <v>0.03</v>
      </c>
      <c r="K8232">
        <v>3</v>
      </c>
      <c r="M8232" s="4">
        <f>ROUND(VLOOKUP(fUnitSales[[#This Row],[Product]],dProducts[],2,0)*(1-fUnitSales[[#This Row],[Discount]])*fUnitSales[[#This Row],[Units]],2)</f>
        <v>87.3</v>
      </c>
      <c r="N8232" s="4" t="str">
        <f>VLOOKUP(fUnitSales[[#This Row],[SalesRep]],dSalesRep[],2,0)</f>
        <v>East</v>
      </c>
    </row>
    <row r="8233" spans="7:14" x14ac:dyDescent="0.25">
      <c r="G8233" s="6">
        <v>41589</v>
      </c>
      <c r="H8233" t="s">
        <v>65</v>
      </c>
      <c r="I8233" t="s">
        <v>42</v>
      </c>
      <c r="J8233">
        <v>0</v>
      </c>
      <c r="K8233">
        <v>1</v>
      </c>
      <c r="M8233" s="4">
        <f>ROUND(VLOOKUP(fUnitSales[[#This Row],[Product]],dProducts[],2,0)*(1-fUnitSales[[#This Row],[Discount]])*fUnitSales[[#This Row],[Units]],2)</f>
        <v>19</v>
      </c>
      <c r="N8233" s="4" t="str">
        <f>VLOOKUP(fUnitSales[[#This Row],[SalesRep]],dSalesRep[],2,0)</f>
        <v>West</v>
      </c>
    </row>
    <row r="8234" spans="7:14" x14ac:dyDescent="0.25">
      <c r="G8234" s="6">
        <v>41536</v>
      </c>
      <c r="H8234" t="s">
        <v>56</v>
      </c>
      <c r="I8234" t="s">
        <v>37</v>
      </c>
      <c r="J8234">
        <v>0</v>
      </c>
      <c r="K8234">
        <v>2</v>
      </c>
      <c r="M8234" s="4">
        <f>ROUND(VLOOKUP(fUnitSales[[#This Row],[Product]],dProducts[],2,0)*(1-fUnitSales[[#This Row],[Discount]])*fUnitSales[[#This Row],[Units]],2)</f>
        <v>50</v>
      </c>
      <c r="N8234" s="4" t="str">
        <f>VLOOKUP(fUnitSales[[#This Row],[SalesRep]],dSalesRep[],2,0)</f>
        <v>West</v>
      </c>
    </row>
    <row r="8235" spans="7:14" x14ac:dyDescent="0.25">
      <c r="G8235" s="6">
        <v>41603</v>
      </c>
      <c r="H8235" t="s">
        <v>60</v>
      </c>
      <c r="I8235" t="s">
        <v>25</v>
      </c>
      <c r="J8235">
        <v>2.5000000000000001E-2</v>
      </c>
      <c r="K8235">
        <v>2</v>
      </c>
      <c r="M8235" s="4">
        <f>ROUND(VLOOKUP(fUnitSales[[#This Row],[Product]],dProducts[],2,0)*(1-fUnitSales[[#This Row],[Discount]])*fUnitSales[[#This Row],[Units]],2)</f>
        <v>66.3</v>
      </c>
      <c r="N8235" s="4" t="str">
        <f>VLOOKUP(fUnitSales[[#This Row],[SalesRep]],dSalesRep[],2,0)</f>
        <v>South</v>
      </c>
    </row>
    <row r="8236" spans="7:14" x14ac:dyDescent="0.25">
      <c r="G8236" s="6">
        <v>41619</v>
      </c>
      <c r="H8236" t="s">
        <v>85</v>
      </c>
      <c r="I8236" t="s">
        <v>34</v>
      </c>
      <c r="J8236">
        <v>0.01</v>
      </c>
      <c r="K8236">
        <v>3</v>
      </c>
      <c r="M8236" s="4">
        <f>ROUND(VLOOKUP(fUnitSales[[#This Row],[Product]],dProducts[],2,0)*(1-fUnitSales[[#This Row],[Discount]])*fUnitSales[[#This Row],[Units]],2)</f>
        <v>69.8</v>
      </c>
      <c r="N8236" s="4" t="str">
        <f>VLOOKUP(fUnitSales[[#This Row],[SalesRep]],dSalesRep[],2,0)</f>
        <v>West</v>
      </c>
    </row>
    <row r="8237" spans="7:14" x14ac:dyDescent="0.25">
      <c r="G8237" s="6">
        <v>41774</v>
      </c>
      <c r="H8237" t="s">
        <v>73</v>
      </c>
      <c r="I8237" t="s">
        <v>18</v>
      </c>
      <c r="J8237">
        <v>2.5000000000000001E-2</v>
      </c>
      <c r="K8237">
        <v>3</v>
      </c>
      <c r="M8237" s="4">
        <f>ROUND(VLOOKUP(fUnitSales[[#This Row],[Product]],dProducts[],2,0)*(1-fUnitSales[[#This Row],[Discount]])*fUnitSales[[#This Row],[Units]],2)</f>
        <v>67.13</v>
      </c>
      <c r="N8237" s="4" t="str">
        <f>VLOOKUP(fUnitSales[[#This Row],[SalesRep]],dSalesRep[],2,0)</f>
        <v>West</v>
      </c>
    </row>
    <row r="8238" spans="7:14" x14ac:dyDescent="0.25">
      <c r="G8238" s="6">
        <v>42001</v>
      </c>
      <c r="H8238" t="s">
        <v>48</v>
      </c>
      <c r="I8238" t="s">
        <v>13</v>
      </c>
      <c r="J8238">
        <v>0</v>
      </c>
      <c r="K8238">
        <v>1</v>
      </c>
      <c r="M8238" s="4">
        <f>ROUND(VLOOKUP(fUnitSales[[#This Row],[Product]],dProducts[],2,0)*(1-fUnitSales[[#This Row],[Discount]])*fUnitSales[[#This Row],[Units]],2)</f>
        <v>22.95</v>
      </c>
      <c r="N8238" s="4" t="str">
        <f>VLOOKUP(fUnitSales[[#This Row],[SalesRep]],dSalesRep[],2,0)</f>
        <v>MidWest</v>
      </c>
    </row>
    <row r="8239" spans="7:14" x14ac:dyDescent="0.25">
      <c r="G8239" s="6">
        <v>41588</v>
      </c>
      <c r="H8239" t="s">
        <v>61</v>
      </c>
      <c r="I8239" t="s">
        <v>25</v>
      </c>
      <c r="J8239">
        <v>0</v>
      </c>
      <c r="K8239">
        <v>1</v>
      </c>
      <c r="M8239" s="4">
        <f>ROUND(VLOOKUP(fUnitSales[[#This Row],[Product]],dProducts[],2,0)*(1-fUnitSales[[#This Row],[Discount]])*fUnitSales[[#This Row],[Units]],2)</f>
        <v>34</v>
      </c>
      <c r="N8239" s="4" t="str">
        <f>VLOOKUP(fUnitSales[[#This Row],[SalesRep]],dSalesRep[],2,0)</f>
        <v>South</v>
      </c>
    </row>
    <row r="8240" spans="7:14" x14ac:dyDescent="0.25">
      <c r="G8240" s="6">
        <v>41387</v>
      </c>
      <c r="H8240" t="s">
        <v>71</v>
      </c>
      <c r="I8240" t="s">
        <v>17</v>
      </c>
      <c r="J8240">
        <v>1.4999999999999999E-2</v>
      </c>
      <c r="K8240">
        <v>2</v>
      </c>
      <c r="M8240" s="4">
        <f>ROUND(VLOOKUP(fUnitSales[[#This Row],[Product]],dProducts[],2,0)*(1-fUnitSales[[#This Row],[Discount]])*fUnitSales[[#This Row],[Units]],2)</f>
        <v>39.299999999999997</v>
      </c>
      <c r="N8240" s="4" t="str">
        <f>VLOOKUP(fUnitSales[[#This Row],[SalesRep]],dSalesRep[],2,0)</f>
        <v>MidWest</v>
      </c>
    </row>
    <row r="8241" spans="7:14" x14ac:dyDescent="0.25">
      <c r="G8241" s="6">
        <v>41593</v>
      </c>
      <c r="H8241" t="s">
        <v>23</v>
      </c>
      <c r="I8241" t="s">
        <v>13</v>
      </c>
      <c r="J8241">
        <v>1.4999999999999999E-2</v>
      </c>
      <c r="K8241">
        <v>2</v>
      </c>
      <c r="M8241" s="4">
        <f>ROUND(VLOOKUP(fUnitSales[[#This Row],[Product]],dProducts[],2,0)*(1-fUnitSales[[#This Row],[Discount]])*fUnitSales[[#This Row],[Units]],2)</f>
        <v>45.21</v>
      </c>
      <c r="N8241" s="4" t="str">
        <f>VLOOKUP(fUnitSales[[#This Row],[SalesRep]],dSalesRep[],2,0)</f>
        <v>East</v>
      </c>
    </row>
    <row r="8242" spans="7:14" x14ac:dyDescent="0.25">
      <c r="G8242" s="6">
        <v>41969</v>
      </c>
      <c r="H8242" t="s">
        <v>21</v>
      </c>
      <c r="I8242" t="s">
        <v>22</v>
      </c>
      <c r="J8242">
        <v>0</v>
      </c>
      <c r="K8242">
        <v>3</v>
      </c>
      <c r="M8242" s="4">
        <f>ROUND(VLOOKUP(fUnitSales[[#This Row],[Product]],dProducts[],2,0)*(1-fUnitSales[[#This Row],[Discount]])*fUnitSales[[#This Row],[Units]],2)</f>
        <v>75</v>
      </c>
      <c r="N8242" s="4" t="str">
        <f>VLOOKUP(fUnitSales[[#This Row],[SalesRep]],dSalesRep[],2,0)</f>
        <v>West</v>
      </c>
    </row>
    <row r="8243" spans="7:14" x14ac:dyDescent="0.25">
      <c r="G8243" s="6">
        <v>41789</v>
      </c>
      <c r="H8243" t="s">
        <v>76</v>
      </c>
      <c r="I8243" t="s">
        <v>37</v>
      </c>
      <c r="J8243">
        <v>1.4999999999999999E-2</v>
      </c>
      <c r="K8243">
        <v>3</v>
      </c>
      <c r="M8243" s="4">
        <f>ROUND(VLOOKUP(fUnitSales[[#This Row],[Product]],dProducts[],2,0)*(1-fUnitSales[[#This Row],[Discount]])*fUnitSales[[#This Row],[Units]],2)</f>
        <v>73.88</v>
      </c>
      <c r="N8243" s="4" t="str">
        <f>VLOOKUP(fUnitSales[[#This Row],[SalesRep]],dSalesRep[],2,0)</f>
        <v>MidWest</v>
      </c>
    </row>
    <row r="8244" spans="7:14" x14ac:dyDescent="0.25">
      <c r="G8244" s="6">
        <v>41780</v>
      </c>
      <c r="H8244" t="s">
        <v>54</v>
      </c>
      <c r="I8244" t="s">
        <v>31</v>
      </c>
      <c r="J8244">
        <v>0</v>
      </c>
      <c r="K8244">
        <v>1</v>
      </c>
      <c r="M8244" s="4">
        <f>ROUND(VLOOKUP(fUnitSales[[#This Row],[Product]],dProducts[],2,0)*(1-fUnitSales[[#This Row],[Discount]])*fUnitSales[[#This Row],[Units]],2)</f>
        <v>30</v>
      </c>
      <c r="N8244" s="4" t="str">
        <f>VLOOKUP(fUnitSales[[#This Row],[SalesRep]],dSalesRep[],2,0)</f>
        <v>East</v>
      </c>
    </row>
    <row r="8245" spans="7:14" x14ac:dyDescent="0.25">
      <c r="G8245" s="6">
        <v>41958</v>
      </c>
      <c r="H8245" t="s">
        <v>73</v>
      </c>
      <c r="I8245" t="s">
        <v>17</v>
      </c>
      <c r="J8245">
        <v>2.5000000000000001E-2</v>
      </c>
      <c r="K8245">
        <v>1</v>
      </c>
      <c r="M8245" s="4">
        <f>ROUND(VLOOKUP(fUnitSales[[#This Row],[Product]],dProducts[],2,0)*(1-fUnitSales[[#This Row],[Discount]])*fUnitSales[[#This Row],[Units]],2)</f>
        <v>19.45</v>
      </c>
      <c r="N8245" s="4" t="str">
        <f>VLOOKUP(fUnitSales[[#This Row],[SalesRep]],dSalesRep[],2,0)</f>
        <v>West</v>
      </c>
    </row>
    <row r="8246" spans="7:14" x14ac:dyDescent="0.25">
      <c r="G8246" s="6">
        <v>41998</v>
      </c>
      <c r="H8246" t="s">
        <v>45</v>
      </c>
      <c r="I8246" t="s">
        <v>17</v>
      </c>
      <c r="J8246">
        <v>0</v>
      </c>
      <c r="K8246">
        <v>3</v>
      </c>
      <c r="M8246" s="4">
        <f>ROUND(VLOOKUP(fUnitSales[[#This Row],[Product]],dProducts[],2,0)*(1-fUnitSales[[#This Row],[Discount]])*fUnitSales[[#This Row],[Units]],2)</f>
        <v>59.85</v>
      </c>
      <c r="N8246" s="4" t="str">
        <f>VLOOKUP(fUnitSales[[#This Row],[SalesRep]],dSalesRep[],2,0)</f>
        <v>MidWest</v>
      </c>
    </row>
    <row r="8247" spans="7:14" x14ac:dyDescent="0.25">
      <c r="G8247" s="6">
        <v>41582</v>
      </c>
      <c r="H8247" t="s">
        <v>48</v>
      </c>
      <c r="I8247" t="s">
        <v>8</v>
      </c>
      <c r="J8247">
        <v>2.5000000000000001E-2</v>
      </c>
      <c r="K8247">
        <v>1</v>
      </c>
      <c r="M8247" s="4">
        <f>ROUND(VLOOKUP(fUnitSales[[#This Row],[Product]],dProducts[],2,0)*(1-fUnitSales[[#This Row],[Discount]])*fUnitSales[[#This Row],[Units]],2)</f>
        <v>20.48</v>
      </c>
      <c r="N8247" s="4" t="str">
        <f>VLOOKUP(fUnitSales[[#This Row],[SalesRep]],dSalesRep[],2,0)</f>
        <v>MidWest</v>
      </c>
    </row>
    <row r="8248" spans="7:14" x14ac:dyDescent="0.25">
      <c r="G8248" s="6">
        <v>41990</v>
      </c>
      <c r="H8248" t="s">
        <v>83</v>
      </c>
      <c r="I8248" t="s">
        <v>17</v>
      </c>
      <c r="J8248">
        <v>2.5000000000000001E-2</v>
      </c>
      <c r="K8248">
        <v>2</v>
      </c>
      <c r="M8248" s="4">
        <f>ROUND(VLOOKUP(fUnitSales[[#This Row],[Product]],dProducts[],2,0)*(1-fUnitSales[[#This Row],[Discount]])*fUnitSales[[#This Row],[Units]],2)</f>
        <v>38.9</v>
      </c>
      <c r="N8248" s="4" t="str">
        <f>VLOOKUP(fUnitSales[[#This Row],[SalesRep]],dSalesRep[],2,0)</f>
        <v>South</v>
      </c>
    </row>
    <row r="8249" spans="7:14" x14ac:dyDescent="0.25">
      <c r="G8249" s="6">
        <v>41530</v>
      </c>
      <c r="H8249" t="s">
        <v>70</v>
      </c>
      <c r="I8249" t="s">
        <v>8</v>
      </c>
      <c r="J8249">
        <v>1.4999999999999999E-2</v>
      </c>
      <c r="K8249">
        <v>1</v>
      </c>
      <c r="M8249" s="4">
        <f>ROUND(VLOOKUP(fUnitSales[[#This Row],[Product]],dProducts[],2,0)*(1-fUnitSales[[#This Row],[Discount]])*fUnitSales[[#This Row],[Units]],2)</f>
        <v>20.69</v>
      </c>
      <c r="N8249" s="4" t="str">
        <f>VLOOKUP(fUnitSales[[#This Row],[SalesRep]],dSalesRep[],2,0)</f>
        <v>West</v>
      </c>
    </row>
    <row r="8250" spans="7:14" x14ac:dyDescent="0.25">
      <c r="G8250" s="6">
        <v>41986</v>
      </c>
      <c r="H8250" t="s">
        <v>67</v>
      </c>
      <c r="I8250" t="s">
        <v>22</v>
      </c>
      <c r="J8250">
        <v>0.03</v>
      </c>
      <c r="K8250">
        <v>3</v>
      </c>
      <c r="M8250" s="4">
        <f>ROUND(VLOOKUP(fUnitSales[[#This Row],[Product]],dProducts[],2,0)*(1-fUnitSales[[#This Row],[Discount]])*fUnitSales[[#This Row],[Units]],2)</f>
        <v>72.75</v>
      </c>
      <c r="N8250" s="4" t="str">
        <f>VLOOKUP(fUnitSales[[#This Row],[SalesRep]],dSalesRep[],2,0)</f>
        <v>West</v>
      </c>
    </row>
    <row r="8251" spans="7:14" x14ac:dyDescent="0.25">
      <c r="G8251" s="6">
        <v>41500</v>
      </c>
      <c r="H8251" t="s">
        <v>61</v>
      </c>
      <c r="I8251" t="s">
        <v>25</v>
      </c>
      <c r="J8251">
        <v>0.02</v>
      </c>
      <c r="K8251">
        <v>3</v>
      </c>
      <c r="M8251" s="4">
        <f>ROUND(VLOOKUP(fUnitSales[[#This Row],[Product]],dProducts[],2,0)*(1-fUnitSales[[#This Row],[Discount]])*fUnitSales[[#This Row],[Units]],2)</f>
        <v>99.96</v>
      </c>
      <c r="N8251" s="4" t="str">
        <f>VLOOKUP(fUnitSales[[#This Row],[SalesRep]],dSalesRep[],2,0)</f>
        <v>South</v>
      </c>
    </row>
    <row r="8252" spans="7:14" x14ac:dyDescent="0.25">
      <c r="G8252" s="6">
        <v>41629</v>
      </c>
      <c r="H8252" t="s">
        <v>55</v>
      </c>
      <c r="I8252" t="s">
        <v>25</v>
      </c>
      <c r="J8252">
        <v>0</v>
      </c>
      <c r="K8252">
        <v>3</v>
      </c>
      <c r="M8252" s="4">
        <f>ROUND(VLOOKUP(fUnitSales[[#This Row],[Product]],dProducts[],2,0)*(1-fUnitSales[[#This Row],[Discount]])*fUnitSales[[#This Row],[Units]],2)</f>
        <v>102</v>
      </c>
      <c r="N8252" s="4" t="str">
        <f>VLOOKUP(fUnitSales[[#This Row],[SalesRep]],dSalesRep[],2,0)</f>
        <v>South</v>
      </c>
    </row>
    <row r="8253" spans="7:14" x14ac:dyDescent="0.25">
      <c r="G8253" s="6">
        <v>41998</v>
      </c>
      <c r="H8253" t="s">
        <v>74</v>
      </c>
      <c r="I8253" t="s">
        <v>37</v>
      </c>
      <c r="J8253">
        <v>0</v>
      </c>
      <c r="K8253">
        <v>17</v>
      </c>
      <c r="M8253" s="4">
        <f>ROUND(VLOOKUP(fUnitSales[[#This Row],[Product]],dProducts[],2,0)*(1-fUnitSales[[#This Row],[Discount]])*fUnitSales[[#This Row],[Units]],2)</f>
        <v>425</v>
      </c>
      <c r="N8253" s="4" t="str">
        <f>VLOOKUP(fUnitSales[[#This Row],[SalesRep]],dSalesRep[],2,0)</f>
        <v>MidWest</v>
      </c>
    </row>
    <row r="8254" spans="7:14" x14ac:dyDescent="0.25">
      <c r="G8254" s="6">
        <v>41994</v>
      </c>
      <c r="H8254" t="s">
        <v>64</v>
      </c>
      <c r="I8254" t="s">
        <v>13</v>
      </c>
      <c r="J8254">
        <v>0</v>
      </c>
      <c r="K8254">
        <v>2</v>
      </c>
      <c r="M8254" s="4">
        <f>ROUND(VLOOKUP(fUnitSales[[#This Row],[Product]],dProducts[],2,0)*(1-fUnitSales[[#This Row],[Discount]])*fUnitSales[[#This Row],[Units]],2)</f>
        <v>45.9</v>
      </c>
      <c r="N8254" s="4" t="str">
        <f>VLOOKUP(fUnitSales[[#This Row],[SalesRep]],dSalesRep[],2,0)</f>
        <v>MidWest</v>
      </c>
    </row>
    <row r="8255" spans="7:14" x14ac:dyDescent="0.25">
      <c r="G8255" s="6">
        <v>42002</v>
      </c>
      <c r="H8255" t="s">
        <v>70</v>
      </c>
      <c r="I8255" t="s">
        <v>13</v>
      </c>
      <c r="J8255">
        <v>0</v>
      </c>
      <c r="K8255">
        <v>4</v>
      </c>
      <c r="M8255" s="4">
        <f>ROUND(VLOOKUP(fUnitSales[[#This Row],[Product]],dProducts[],2,0)*(1-fUnitSales[[#This Row],[Discount]])*fUnitSales[[#This Row],[Units]],2)</f>
        <v>91.8</v>
      </c>
      <c r="N8255" s="4" t="str">
        <f>VLOOKUP(fUnitSales[[#This Row],[SalesRep]],dSalesRep[],2,0)</f>
        <v>West</v>
      </c>
    </row>
    <row r="8256" spans="7:14" x14ac:dyDescent="0.25">
      <c r="G8256" s="6">
        <v>41985</v>
      </c>
      <c r="H8256" t="s">
        <v>93</v>
      </c>
      <c r="I8256" t="s">
        <v>22</v>
      </c>
      <c r="J8256">
        <v>0</v>
      </c>
      <c r="K8256">
        <v>1</v>
      </c>
      <c r="M8256" s="4">
        <f>ROUND(VLOOKUP(fUnitSales[[#This Row],[Product]],dProducts[],2,0)*(1-fUnitSales[[#This Row],[Discount]])*fUnitSales[[#This Row],[Units]],2)</f>
        <v>25</v>
      </c>
      <c r="N8256" s="4" t="str">
        <f>VLOOKUP(fUnitSales[[#This Row],[SalesRep]],dSalesRep[],2,0)</f>
        <v>MidWest</v>
      </c>
    </row>
    <row r="8257" spans="7:14" x14ac:dyDescent="0.25">
      <c r="G8257" s="6">
        <v>41809</v>
      </c>
      <c r="H8257" t="s">
        <v>85</v>
      </c>
      <c r="I8257" t="s">
        <v>25</v>
      </c>
      <c r="J8257">
        <v>0</v>
      </c>
      <c r="K8257">
        <v>2</v>
      </c>
      <c r="M8257" s="4">
        <f>ROUND(VLOOKUP(fUnitSales[[#This Row],[Product]],dProducts[],2,0)*(1-fUnitSales[[#This Row],[Discount]])*fUnitSales[[#This Row],[Units]],2)</f>
        <v>68</v>
      </c>
      <c r="N8257" s="4" t="str">
        <f>VLOOKUP(fUnitSales[[#This Row],[SalesRep]],dSalesRep[],2,0)</f>
        <v>West</v>
      </c>
    </row>
    <row r="8258" spans="7:14" x14ac:dyDescent="0.25">
      <c r="G8258" s="6">
        <v>41617</v>
      </c>
      <c r="H8258" t="s">
        <v>41</v>
      </c>
      <c r="I8258" t="s">
        <v>17</v>
      </c>
      <c r="J8258">
        <v>0.01</v>
      </c>
      <c r="K8258">
        <v>4</v>
      </c>
      <c r="M8258" s="4">
        <f>ROUND(VLOOKUP(fUnitSales[[#This Row],[Product]],dProducts[],2,0)*(1-fUnitSales[[#This Row],[Discount]])*fUnitSales[[#This Row],[Units]],2)</f>
        <v>79</v>
      </c>
      <c r="N8258" s="4" t="str">
        <f>VLOOKUP(fUnitSales[[#This Row],[SalesRep]],dSalesRep[],2,0)</f>
        <v>South</v>
      </c>
    </row>
    <row r="8259" spans="7:14" x14ac:dyDescent="0.25">
      <c r="G8259" s="6">
        <v>41605</v>
      </c>
      <c r="H8259" t="s">
        <v>32</v>
      </c>
      <c r="I8259" t="s">
        <v>25</v>
      </c>
      <c r="J8259">
        <v>0</v>
      </c>
      <c r="K8259">
        <v>2</v>
      </c>
      <c r="M8259" s="4">
        <f>ROUND(VLOOKUP(fUnitSales[[#This Row],[Product]],dProducts[],2,0)*(1-fUnitSales[[#This Row],[Discount]])*fUnitSales[[#This Row],[Units]],2)</f>
        <v>68</v>
      </c>
      <c r="N8259" s="4" t="str">
        <f>VLOOKUP(fUnitSales[[#This Row],[SalesRep]],dSalesRep[],2,0)</f>
        <v>West</v>
      </c>
    </row>
    <row r="8260" spans="7:14" x14ac:dyDescent="0.25">
      <c r="G8260" s="6">
        <v>41638</v>
      </c>
      <c r="H8260" t="s">
        <v>43</v>
      </c>
      <c r="I8260" t="s">
        <v>12</v>
      </c>
      <c r="J8260">
        <v>0.01</v>
      </c>
      <c r="K8260">
        <v>2</v>
      </c>
      <c r="M8260" s="4">
        <f>ROUND(VLOOKUP(fUnitSales[[#This Row],[Product]],dProducts[],2,0)*(1-fUnitSales[[#This Row],[Discount]])*fUnitSales[[#This Row],[Units]],2)</f>
        <v>158.30000000000001</v>
      </c>
      <c r="N8260" s="4" t="str">
        <f>VLOOKUP(fUnitSales[[#This Row],[SalesRep]],dSalesRep[],2,0)</f>
        <v>MidWest</v>
      </c>
    </row>
    <row r="8261" spans="7:14" x14ac:dyDescent="0.25">
      <c r="G8261" s="6">
        <v>41980</v>
      </c>
      <c r="H8261" t="s">
        <v>56</v>
      </c>
      <c r="I8261" t="s">
        <v>34</v>
      </c>
      <c r="J8261">
        <v>0</v>
      </c>
      <c r="K8261">
        <v>2</v>
      </c>
      <c r="M8261" s="4">
        <f>ROUND(VLOOKUP(fUnitSales[[#This Row],[Product]],dProducts[],2,0)*(1-fUnitSales[[#This Row],[Discount]])*fUnitSales[[#This Row],[Units]],2)</f>
        <v>47</v>
      </c>
      <c r="N8261" s="4" t="str">
        <f>VLOOKUP(fUnitSales[[#This Row],[SalesRep]],dSalesRep[],2,0)</f>
        <v>West</v>
      </c>
    </row>
    <row r="8262" spans="7:14" x14ac:dyDescent="0.25">
      <c r="G8262" s="6">
        <v>41610</v>
      </c>
      <c r="H8262" t="s">
        <v>93</v>
      </c>
      <c r="I8262" t="s">
        <v>12</v>
      </c>
      <c r="J8262">
        <v>0</v>
      </c>
      <c r="K8262">
        <v>2</v>
      </c>
      <c r="M8262" s="4">
        <f>ROUND(VLOOKUP(fUnitSales[[#This Row],[Product]],dProducts[],2,0)*(1-fUnitSales[[#This Row],[Discount]])*fUnitSales[[#This Row],[Units]],2)</f>
        <v>159.9</v>
      </c>
      <c r="N8262" s="4" t="str">
        <f>VLOOKUP(fUnitSales[[#This Row],[SalesRep]],dSalesRep[],2,0)</f>
        <v>MidWest</v>
      </c>
    </row>
    <row r="8263" spans="7:14" x14ac:dyDescent="0.25">
      <c r="G8263" s="6">
        <v>41630</v>
      </c>
      <c r="H8263" t="s">
        <v>65</v>
      </c>
      <c r="I8263" t="s">
        <v>37</v>
      </c>
      <c r="J8263">
        <v>0</v>
      </c>
      <c r="K8263">
        <v>1</v>
      </c>
      <c r="M8263" s="4">
        <f>ROUND(VLOOKUP(fUnitSales[[#This Row],[Product]],dProducts[],2,0)*(1-fUnitSales[[#This Row],[Discount]])*fUnitSales[[#This Row],[Units]],2)</f>
        <v>25</v>
      </c>
      <c r="N8263" s="4" t="str">
        <f>VLOOKUP(fUnitSales[[#This Row],[SalesRep]],dSalesRep[],2,0)</f>
        <v>West</v>
      </c>
    </row>
    <row r="8264" spans="7:14" x14ac:dyDescent="0.25">
      <c r="G8264" s="6">
        <v>41992</v>
      </c>
      <c r="H8264" t="s">
        <v>40</v>
      </c>
      <c r="I8264" t="s">
        <v>18</v>
      </c>
      <c r="J8264">
        <v>0</v>
      </c>
      <c r="K8264">
        <v>1</v>
      </c>
      <c r="M8264" s="4">
        <f>ROUND(VLOOKUP(fUnitSales[[#This Row],[Product]],dProducts[],2,0)*(1-fUnitSales[[#This Row],[Discount]])*fUnitSales[[#This Row],[Units]],2)</f>
        <v>22.95</v>
      </c>
      <c r="N8264" s="4" t="str">
        <f>VLOOKUP(fUnitSales[[#This Row],[SalesRep]],dSalesRep[],2,0)</f>
        <v>East</v>
      </c>
    </row>
    <row r="8265" spans="7:14" x14ac:dyDescent="0.25">
      <c r="G8265" s="6">
        <v>41283</v>
      </c>
      <c r="H8265" t="s">
        <v>69</v>
      </c>
      <c r="I8265" t="s">
        <v>22</v>
      </c>
      <c r="J8265">
        <v>1.4999999999999999E-2</v>
      </c>
      <c r="K8265">
        <v>2</v>
      </c>
      <c r="M8265" s="4">
        <f>ROUND(VLOOKUP(fUnitSales[[#This Row],[Product]],dProducts[],2,0)*(1-fUnitSales[[#This Row],[Discount]])*fUnitSales[[#This Row],[Units]],2)</f>
        <v>49.25</v>
      </c>
      <c r="N8265" s="4" t="str">
        <f>VLOOKUP(fUnitSales[[#This Row],[SalesRep]],dSalesRep[],2,0)</f>
        <v>MidWest</v>
      </c>
    </row>
    <row r="8266" spans="7:14" x14ac:dyDescent="0.25">
      <c r="G8266" s="6">
        <v>41588</v>
      </c>
      <c r="H8266" t="s">
        <v>74</v>
      </c>
      <c r="I8266" t="s">
        <v>18</v>
      </c>
      <c r="J8266">
        <v>0.03</v>
      </c>
      <c r="K8266">
        <v>1</v>
      </c>
      <c r="M8266" s="4">
        <f>ROUND(VLOOKUP(fUnitSales[[#This Row],[Product]],dProducts[],2,0)*(1-fUnitSales[[#This Row],[Discount]])*fUnitSales[[#This Row],[Units]],2)</f>
        <v>22.26</v>
      </c>
      <c r="N8266" s="4" t="str">
        <f>VLOOKUP(fUnitSales[[#This Row],[SalesRep]],dSalesRep[],2,0)</f>
        <v>MidWest</v>
      </c>
    </row>
    <row r="8267" spans="7:14" x14ac:dyDescent="0.25">
      <c r="G8267" s="6">
        <v>41956</v>
      </c>
      <c r="H8267" t="s">
        <v>66</v>
      </c>
      <c r="I8267" t="s">
        <v>17</v>
      </c>
      <c r="J8267">
        <v>0</v>
      </c>
      <c r="K8267">
        <v>3</v>
      </c>
      <c r="M8267" s="4">
        <f>ROUND(VLOOKUP(fUnitSales[[#This Row],[Product]],dProducts[],2,0)*(1-fUnitSales[[#This Row],[Discount]])*fUnitSales[[#This Row],[Units]],2)</f>
        <v>59.85</v>
      </c>
      <c r="N8267" s="4" t="str">
        <f>VLOOKUP(fUnitSales[[#This Row],[SalesRep]],dSalesRep[],2,0)</f>
        <v>MidWest</v>
      </c>
    </row>
    <row r="8268" spans="7:14" x14ac:dyDescent="0.25">
      <c r="G8268" s="6">
        <v>41495</v>
      </c>
      <c r="H8268" t="s">
        <v>44</v>
      </c>
      <c r="I8268" t="s">
        <v>17</v>
      </c>
      <c r="J8268">
        <v>0.01</v>
      </c>
      <c r="K8268">
        <v>2</v>
      </c>
      <c r="M8268" s="4">
        <f>ROUND(VLOOKUP(fUnitSales[[#This Row],[Product]],dProducts[],2,0)*(1-fUnitSales[[#This Row],[Discount]])*fUnitSales[[#This Row],[Units]],2)</f>
        <v>39.5</v>
      </c>
      <c r="N8268" s="4" t="str">
        <f>VLOOKUP(fUnitSales[[#This Row],[SalesRep]],dSalesRep[],2,0)</f>
        <v>MidWest</v>
      </c>
    </row>
    <row r="8269" spans="7:14" x14ac:dyDescent="0.25">
      <c r="G8269" s="6">
        <v>41597</v>
      </c>
      <c r="H8269" t="s">
        <v>88</v>
      </c>
      <c r="I8269" t="s">
        <v>34</v>
      </c>
      <c r="J8269">
        <v>2.5000000000000001E-2</v>
      </c>
      <c r="K8269">
        <v>3</v>
      </c>
      <c r="M8269" s="4">
        <f>ROUND(VLOOKUP(fUnitSales[[#This Row],[Product]],dProducts[],2,0)*(1-fUnitSales[[#This Row],[Discount]])*fUnitSales[[#This Row],[Units]],2)</f>
        <v>68.739999999999995</v>
      </c>
      <c r="N8269" s="4" t="str">
        <f>VLOOKUP(fUnitSales[[#This Row],[SalesRep]],dSalesRep[],2,0)</f>
        <v>MidWest</v>
      </c>
    </row>
    <row r="8270" spans="7:14" x14ac:dyDescent="0.25">
      <c r="G8270" s="6">
        <v>41588</v>
      </c>
      <c r="H8270" t="s">
        <v>43</v>
      </c>
      <c r="I8270" t="s">
        <v>34</v>
      </c>
      <c r="J8270">
        <v>0.02</v>
      </c>
      <c r="K8270">
        <v>1</v>
      </c>
      <c r="M8270" s="4">
        <f>ROUND(VLOOKUP(fUnitSales[[#This Row],[Product]],dProducts[],2,0)*(1-fUnitSales[[#This Row],[Discount]])*fUnitSales[[#This Row],[Units]],2)</f>
        <v>23.03</v>
      </c>
      <c r="N8270" s="4" t="str">
        <f>VLOOKUP(fUnitSales[[#This Row],[SalesRep]],dSalesRep[],2,0)</f>
        <v>MidWest</v>
      </c>
    </row>
    <row r="8271" spans="7:14" x14ac:dyDescent="0.25">
      <c r="G8271" s="6">
        <v>41428</v>
      </c>
      <c r="H8271" t="s">
        <v>49</v>
      </c>
      <c r="I8271" t="s">
        <v>37</v>
      </c>
      <c r="J8271">
        <v>0.03</v>
      </c>
      <c r="K8271">
        <v>3</v>
      </c>
      <c r="M8271" s="4">
        <f>ROUND(VLOOKUP(fUnitSales[[#This Row],[Product]],dProducts[],2,0)*(1-fUnitSales[[#This Row],[Discount]])*fUnitSales[[#This Row],[Units]],2)</f>
        <v>72.75</v>
      </c>
      <c r="N8271" s="4" t="str">
        <f>VLOOKUP(fUnitSales[[#This Row],[SalesRep]],dSalesRep[],2,0)</f>
        <v>West</v>
      </c>
    </row>
    <row r="8272" spans="7:14" x14ac:dyDescent="0.25">
      <c r="G8272" s="6">
        <v>41590</v>
      </c>
      <c r="H8272" t="s">
        <v>87</v>
      </c>
      <c r="I8272" t="s">
        <v>31</v>
      </c>
      <c r="J8272">
        <v>0.01</v>
      </c>
      <c r="K8272">
        <v>3</v>
      </c>
      <c r="M8272" s="4">
        <f>ROUND(VLOOKUP(fUnitSales[[#This Row],[Product]],dProducts[],2,0)*(1-fUnitSales[[#This Row],[Discount]])*fUnitSales[[#This Row],[Units]],2)</f>
        <v>89.1</v>
      </c>
      <c r="N8272" s="4" t="str">
        <f>VLOOKUP(fUnitSales[[#This Row],[SalesRep]],dSalesRep[],2,0)</f>
        <v>South</v>
      </c>
    </row>
    <row r="8273" spans="7:14" x14ac:dyDescent="0.25">
      <c r="G8273" s="6">
        <v>41490</v>
      </c>
      <c r="H8273" t="s">
        <v>41</v>
      </c>
      <c r="I8273" t="s">
        <v>18</v>
      </c>
      <c r="J8273">
        <v>2.5000000000000001E-2</v>
      </c>
      <c r="K8273">
        <v>2</v>
      </c>
      <c r="M8273" s="4">
        <f>ROUND(VLOOKUP(fUnitSales[[#This Row],[Product]],dProducts[],2,0)*(1-fUnitSales[[#This Row],[Discount]])*fUnitSales[[#This Row],[Units]],2)</f>
        <v>44.75</v>
      </c>
      <c r="N8273" s="4" t="str">
        <f>VLOOKUP(fUnitSales[[#This Row],[SalesRep]],dSalesRep[],2,0)</f>
        <v>South</v>
      </c>
    </row>
    <row r="8274" spans="7:14" x14ac:dyDescent="0.25">
      <c r="G8274" s="6">
        <v>41984</v>
      </c>
      <c r="H8274" t="s">
        <v>53</v>
      </c>
      <c r="I8274" t="s">
        <v>18</v>
      </c>
      <c r="J8274">
        <v>0</v>
      </c>
      <c r="K8274">
        <v>3</v>
      </c>
      <c r="M8274" s="4">
        <f>ROUND(VLOOKUP(fUnitSales[[#This Row],[Product]],dProducts[],2,0)*(1-fUnitSales[[#This Row],[Discount]])*fUnitSales[[#This Row],[Units]],2)</f>
        <v>68.849999999999994</v>
      </c>
      <c r="N8274" s="4" t="str">
        <f>VLOOKUP(fUnitSales[[#This Row],[SalesRep]],dSalesRep[],2,0)</f>
        <v>West</v>
      </c>
    </row>
    <row r="8275" spans="7:14" x14ac:dyDescent="0.25">
      <c r="G8275" s="6">
        <v>41478</v>
      </c>
      <c r="H8275" t="s">
        <v>59</v>
      </c>
      <c r="I8275" t="s">
        <v>25</v>
      </c>
      <c r="J8275">
        <v>0.02</v>
      </c>
      <c r="K8275">
        <v>2</v>
      </c>
      <c r="M8275" s="4">
        <f>ROUND(VLOOKUP(fUnitSales[[#This Row],[Product]],dProducts[],2,0)*(1-fUnitSales[[#This Row],[Discount]])*fUnitSales[[#This Row],[Units]],2)</f>
        <v>66.64</v>
      </c>
      <c r="N8275" s="4" t="str">
        <f>VLOOKUP(fUnitSales[[#This Row],[SalesRep]],dSalesRep[],2,0)</f>
        <v>East</v>
      </c>
    </row>
    <row r="8276" spans="7:14" x14ac:dyDescent="0.25">
      <c r="G8276" s="6">
        <v>41292</v>
      </c>
      <c r="H8276" t="s">
        <v>61</v>
      </c>
      <c r="I8276" t="s">
        <v>18</v>
      </c>
      <c r="J8276">
        <v>2.5000000000000001E-2</v>
      </c>
      <c r="K8276">
        <v>3</v>
      </c>
      <c r="M8276" s="4">
        <f>ROUND(VLOOKUP(fUnitSales[[#This Row],[Product]],dProducts[],2,0)*(1-fUnitSales[[#This Row],[Discount]])*fUnitSales[[#This Row],[Units]],2)</f>
        <v>67.13</v>
      </c>
      <c r="N8276" s="4" t="str">
        <f>VLOOKUP(fUnitSales[[#This Row],[SalesRep]],dSalesRep[],2,0)</f>
        <v>South</v>
      </c>
    </row>
    <row r="8277" spans="7:14" x14ac:dyDescent="0.25">
      <c r="G8277" s="6">
        <v>41636</v>
      </c>
      <c r="H8277" t="s">
        <v>47</v>
      </c>
      <c r="I8277" t="s">
        <v>25</v>
      </c>
      <c r="J8277">
        <v>0</v>
      </c>
      <c r="K8277">
        <v>2</v>
      </c>
      <c r="M8277" s="4">
        <f>ROUND(VLOOKUP(fUnitSales[[#This Row],[Product]],dProducts[],2,0)*(1-fUnitSales[[#This Row],[Discount]])*fUnitSales[[#This Row],[Units]],2)</f>
        <v>68</v>
      </c>
      <c r="N8277" s="4" t="str">
        <f>VLOOKUP(fUnitSales[[#This Row],[SalesRep]],dSalesRep[],2,0)</f>
        <v>South</v>
      </c>
    </row>
    <row r="8278" spans="7:14" x14ac:dyDescent="0.25">
      <c r="G8278" s="6">
        <v>42003</v>
      </c>
      <c r="H8278" t="s">
        <v>61</v>
      </c>
      <c r="I8278" t="s">
        <v>25</v>
      </c>
      <c r="J8278">
        <v>0.01</v>
      </c>
      <c r="K8278">
        <v>2</v>
      </c>
      <c r="M8278" s="4">
        <f>ROUND(VLOOKUP(fUnitSales[[#This Row],[Product]],dProducts[],2,0)*(1-fUnitSales[[#This Row],[Discount]])*fUnitSales[[#This Row],[Units]],2)</f>
        <v>67.319999999999993</v>
      </c>
      <c r="N8278" s="4" t="str">
        <f>VLOOKUP(fUnitSales[[#This Row],[SalesRep]],dSalesRep[],2,0)</f>
        <v>South</v>
      </c>
    </row>
    <row r="8279" spans="7:14" x14ac:dyDescent="0.25">
      <c r="G8279" s="6">
        <v>41939</v>
      </c>
      <c r="H8279" t="s">
        <v>33</v>
      </c>
      <c r="I8279" t="s">
        <v>13</v>
      </c>
      <c r="J8279">
        <v>0.02</v>
      </c>
      <c r="K8279">
        <v>3</v>
      </c>
      <c r="M8279" s="4">
        <f>ROUND(VLOOKUP(fUnitSales[[#This Row],[Product]],dProducts[],2,0)*(1-fUnitSales[[#This Row],[Discount]])*fUnitSales[[#This Row],[Units]],2)</f>
        <v>67.47</v>
      </c>
      <c r="N8279" s="4" t="str">
        <f>VLOOKUP(fUnitSales[[#This Row],[SalesRep]],dSalesRep[],2,0)</f>
        <v>MidWest</v>
      </c>
    </row>
    <row r="8280" spans="7:14" x14ac:dyDescent="0.25">
      <c r="G8280" s="6">
        <v>41946</v>
      </c>
      <c r="H8280" t="s">
        <v>91</v>
      </c>
      <c r="I8280" t="s">
        <v>25</v>
      </c>
      <c r="J8280">
        <v>0.01</v>
      </c>
      <c r="K8280">
        <v>2</v>
      </c>
      <c r="M8280" s="4">
        <f>ROUND(VLOOKUP(fUnitSales[[#This Row],[Product]],dProducts[],2,0)*(1-fUnitSales[[#This Row],[Discount]])*fUnitSales[[#This Row],[Units]],2)</f>
        <v>67.319999999999993</v>
      </c>
      <c r="N8280" s="4" t="str">
        <f>VLOOKUP(fUnitSales[[#This Row],[SalesRep]],dSalesRep[],2,0)</f>
        <v>East</v>
      </c>
    </row>
    <row r="8281" spans="7:14" x14ac:dyDescent="0.25">
      <c r="G8281" s="6">
        <v>41979</v>
      </c>
      <c r="H8281" t="s">
        <v>62</v>
      </c>
      <c r="I8281" t="s">
        <v>18</v>
      </c>
      <c r="J8281">
        <v>0</v>
      </c>
      <c r="K8281">
        <v>3</v>
      </c>
      <c r="M8281" s="4">
        <f>ROUND(VLOOKUP(fUnitSales[[#This Row],[Product]],dProducts[],2,0)*(1-fUnitSales[[#This Row],[Discount]])*fUnitSales[[#This Row],[Units]],2)</f>
        <v>68.849999999999994</v>
      </c>
      <c r="N8281" s="4" t="str">
        <f>VLOOKUP(fUnitSales[[#This Row],[SalesRep]],dSalesRep[],2,0)</f>
        <v>East</v>
      </c>
    </row>
    <row r="8282" spans="7:14" x14ac:dyDescent="0.25">
      <c r="G8282" s="6">
        <v>41948</v>
      </c>
      <c r="H8282" t="s">
        <v>74</v>
      </c>
      <c r="I8282" t="s">
        <v>25</v>
      </c>
      <c r="J8282">
        <v>0</v>
      </c>
      <c r="K8282">
        <v>12</v>
      </c>
      <c r="M8282" s="4">
        <f>ROUND(VLOOKUP(fUnitSales[[#This Row],[Product]],dProducts[],2,0)*(1-fUnitSales[[#This Row],[Discount]])*fUnitSales[[#This Row],[Units]],2)</f>
        <v>408</v>
      </c>
      <c r="N8282" s="4" t="str">
        <f>VLOOKUP(fUnitSales[[#This Row],[SalesRep]],dSalesRep[],2,0)</f>
        <v>MidWest</v>
      </c>
    </row>
    <row r="8283" spans="7:14" x14ac:dyDescent="0.25">
      <c r="G8283" s="6">
        <v>41356</v>
      </c>
      <c r="H8283" t="s">
        <v>59</v>
      </c>
      <c r="I8283" t="s">
        <v>13</v>
      </c>
      <c r="J8283">
        <v>0</v>
      </c>
      <c r="K8283">
        <v>1</v>
      </c>
      <c r="M8283" s="4">
        <f>ROUND(VLOOKUP(fUnitSales[[#This Row],[Product]],dProducts[],2,0)*(1-fUnitSales[[#This Row],[Discount]])*fUnitSales[[#This Row],[Units]],2)</f>
        <v>22.95</v>
      </c>
      <c r="N8283" s="4" t="str">
        <f>VLOOKUP(fUnitSales[[#This Row],[SalesRep]],dSalesRep[],2,0)</f>
        <v>East</v>
      </c>
    </row>
    <row r="8284" spans="7:14" x14ac:dyDescent="0.25">
      <c r="G8284" s="6">
        <v>41725</v>
      </c>
      <c r="H8284" t="s">
        <v>16</v>
      </c>
      <c r="I8284" t="s">
        <v>25</v>
      </c>
      <c r="J8284">
        <v>1.4999999999999999E-2</v>
      </c>
      <c r="K8284">
        <v>2</v>
      </c>
      <c r="M8284" s="4">
        <f>ROUND(VLOOKUP(fUnitSales[[#This Row],[Product]],dProducts[],2,0)*(1-fUnitSales[[#This Row],[Discount]])*fUnitSales[[#This Row],[Units]],2)</f>
        <v>66.98</v>
      </c>
      <c r="N8284" s="4" t="str">
        <f>VLOOKUP(fUnitSales[[#This Row],[SalesRep]],dSalesRep[],2,0)</f>
        <v>MidWest</v>
      </c>
    </row>
    <row r="8285" spans="7:14" x14ac:dyDescent="0.25">
      <c r="G8285" s="6">
        <v>41988</v>
      </c>
      <c r="H8285" t="s">
        <v>58</v>
      </c>
      <c r="I8285" t="s">
        <v>22</v>
      </c>
      <c r="J8285">
        <v>2.5000000000000001E-2</v>
      </c>
      <c r="K8285">
        <v>1</v>
      </c>
      <c r="M8285" s="4">
        <f>ROUND(VLOOKUP(fUnitSales[[#This Row],[Product]],dProducts[],2,0)*(1-fUnitSales[[#This Row],[Discount]])*fUnitSales[[#This Row],[Units]],2)</f>
        <v>24.38</v>
      </c>
      <c r="N8285" s="4" t="str">
        <f>VLOOKUP(fUnitSales[[#This Row],[SalesRep]],dSalesRep[],2,0)</f>
        <v>East</v>
      </c>
    </row>
    <row r="8286" spans="7:14" x14ac:dyDescent="0.25">
      <c r="G8286" s="6">
        <v>41631</v>
      </c>
      <c r="H8286" t="s">
        <v>41</v>
      </c>
      <c r="I8286" t="s">
        <v>37</v>
      </c>
      <c r="J8286">
        <v>0.01</v>
      </c>
      <c r="K8286">
        <v>2</v>
      </c>
      <c r="M8286" s="4">
        <f>ROUND(VLOOKUP(fUnitSales[[#This Row],[Product]],dProducts[],2,0)*(1-fUnitSales[[#This Row],[Discount]])*fUnitSales[[#This Row],[Units]],2)</f>
        <v>49.5</v>
      </c>
      <c r="N8286" s="4" t="str">
        <f>VLOOKUP(fUnitSales[[#This Row],[SalesRep]],dSalesRep[],2,0)</f>
        <v>South</v>
      </c>
    </row>
    <row r="8287" spans="7:14" x14ac:dyDescent="0.25">
      <c r="G8287" s="6">
        <v>41640</v>
      </c>
      <c r="H8287" t="s">
        <v>43</v>
      </c>
      <c r="I8287" t="s">
        <v>18</v>
      </c>
      <c r="J8287">
        <v>2.5000000000000001E-2</v>
      </c>
      <c r="K8287">
        <v>3</v>
      </c>
      <c r="M8287" s="4">
        <f>ROUND(VLOOKUP(fUnitSales[[#This Row],[Product]],dProducts[],2,0)*(1-fUnitSales[[#This Row],[Discount]])*fUnitSales[[#This Row],[Units]],2)</f>
        <v>67.13</v>
      </c>
      <c r="N8287" s="4" t="str">
        <f>VLOOKUP(fUnitSales[[#This Row],[SalesRep]],dSalesRep[],2,0)</f>
        <v>MidWest</v>
      </c>
    </row>
    <row r="8288" spans="7:14" x14ac:dyDescent="0.25">
      <c r="G8288" s="6">
        <v>41774</v>
      </c>
      <c r="H8288" t="s">
        <v>59</v>
      </c>
      <c r="I8288" t="s">
        <v>13</v>
      </c>
      <c r="J8288">
        <v>0.03</v>
      </c>
      <c r="K8288">
        <v>3</v>
      </c>
      <c r="M8288" s="4">
        <f>ROUND(VLOOKUP(fUnitSales[[#This Row],[Product]],dProducts[],2,0)*(1-fUnitSales[[#This Row],[Discount]])*fUnitSales[[#This Row],[Units]],2)</f>
        <v>66.78</v>
      </c>
      <c r="N8288" s="4" t="str">
        <f>VLOOKUP(fUnitSales[[#This Row],[SalesRep]],dSalesRep[],2,0)</f>
        <v>East</v>
      </c>
    </row>
    <row r="8289" spans="7:14" x14ac:dyDescent="0.25">
      <c r="G8289" s="6">
        <v>41995</v>
      </c>
      <c r="H8289" t="s">
        <v>53</v>
      </c>
      <c r="I8289" t="s">
        <v>18</v>
      </c>
      <c r="J8289">
        <v>0</v>
      </c>
      <c r="K8289">
        <v>2</v>
      </c>
      <c r="M8289" s="4">
        <f>ROUND(VLOOKUP(fUnitSales[[#This Row],[Product]],dProducts[],2,0)*(1-fUnitSales[[#This Row],[Discount]])*fUnitSales[[#This Row],[Units]],2)</f>
        <v>45.9</v>
      </c>
      <c r="N8289" s="4" t="str">
        <f>VLOOKUP(fUnitSales[[#This Row],[SalesRep]],dSalesRep[],2,0)</f>
        <v>West</v>
      </c>
    </row>
    <row r="8290" spans="7:14" x14ac:dyDescent="0.25">
      <c r="G8290" s="6">
        <v>41693</v>
      </c>
      <c r="H8290" t="s">
        <v>41</v>
      </c>
      <c r="I8290" t="s">
        <v>13</v>
      </c>
      <c r="J8290">
        <v>0</v>
      </c>
      <c r="K8290">
        <v>3</v>
      </c>
      <c r="M8290" s="4">
        <f>ROUND(VLOOKUP(fUnitSales[[#This Row],[Product]],dProducts[],2,0)*(1-fUnitSales[[#This Row],[Discount]])*fUnitSales[[#This Row],[Units]],2)</f>
        <v>68.849999999999994</v>
      </c>
      <c r="N8290" s="4" t="str">
        <f>VLOOKUP(fUnitSales[[#This Row],[SalesRep]],dSalesRep[],2,0)</f>
        <v>South</v>
      </c>
    </row>
    <row r="8291" spans="7:14" x14ac:dyDescent="0.25">
      <c r="G8291" s="6">
        <v>41985</v>
      </c>
      <c r="H8291" t="s">
        <v>65</v>
      </c>
      <c r="I8291" t="s">
        <v>25</v>
      </c>
      <c r="J8291">
        <v>0.03</v>
      </c>
      <c r="K8291">
        <v>7</v>
      </c>
      <c r="M8291" s="4">
        <f>ROUND(VLOOKUP(fUnitSales[[#This Row],[Product]],dProducts[],2,0)*(1-fUnitSales[[#This Row],[Discount]])*fUnitSales[[#This Row],[Units]],2)</f>
        <v>230.86</v>
      </c>
      <c r="N8291" s="4" t="str">
        <f>VLOOKUP(fUnitSales[[#This Row],[SalesRep]],dSalesRep[],2,0)</f>
        <v>West</v>
      </c>
    </row>
    <row r="8292" spans="7:14" x14ac:dyDescent="0.25">
      <c r="G8292" s="6">
        <v>41696</v>
      </c>
      <c r="H8292" t="s">
        <v>82</v>
      </c>
      <c r="I8292" t="s">
        <v>13</v>
      </c>
      <c r="J8292">
        <v>0</v>
      </c>
      <c r="K8292">
        <v>2</v>
      </c>
      <c r="M8292" s="4">
        <f>ROUND(VLOOKUP(fUnitSales[[#This Row],[Product]],dProducts[],2,0)*(1-fUnitSales[[#This Row],[Discount]])*fUnitSales[[#This Row],[Units]],2)</f>
        <v>45.9</v>
      </c>
      <c r="N8292" s="4" t="str">
        <f>VLOOKUP(fUnitSales[[#This Row],[SalesRep]],dSalesRep[],2,0)</f>
        <v>West</v>
      </c>
    </row>
    <row r="8293" spans="7:14" x14ac:dyDescent="0.25">
      <c r="G8293" s="6">
        <v>41590</v>
      </c>
      <c r="H8293" t="s">
        <v>79</v>
      </c>
      <c r="I8293" t="s">
        <v>8</v>
      </c>
      <c r="J8293">
        <v>0.02</v>
      </c>
      <c r="K8293">
        <v>2</v>
      </c>
      <c r="M8293" s="4">
        <f>ROUND(VLOOKUP(fUnitSales[[#This Row],[Product]],dProducts[],2,0)*(1-fUnitSales[[#This Row],[Discount]])*fUnitSales[[#This Row],[Units]],2)</f>
        <v>41.16</v>
      </c>
      <c r="N8293" s="4" t="str">
        <f>VLOOKUP(fUnitSales[[#This Row],[SalesRep]],dSalesRep[],2,0)</f>
        <v>South</v>
      </c>
    </row>
    <row r="8294" spans="7:14" x14ac:dyDescent="0.25">
      <c r="G8294" s="6">
        <v>41583</v>
      </c>
      <c r="H8294" t="s">
        <v>88</v>
      </c>
      <c r="I8294" t="s">
        <v>17</v>
      </c>
      <c r="J8294">
        <v>0</v>
      </c>
      <c r="K8294">
        <v>4</v>
      </c>
      <c r="M8294" s="4">
        <f>ROUND(VLOOKUP(fUnitSales[[#This Row],[Product]],dProducts[],2,0)*(1-fUnitSales[[#This Row],[Discount]])*fUnitSales[[#This Row],[Units]],2)</f>
        <v>79.8</v>
      </c>
      <c r="N8294" s="4" t="str">
        <f>VLOOKUP(fUnitSales[[#This Row],[SalesRep]],dSalesRep[],2,0)</f>
        <v>MidWest</v>
      </c>
    </row>
    <row r="8295" spans="7:14" x14ac:dyDescent="0.25">
      <c r="G8295" s="6">
        <v>41609</v>
      </c>
      <c r="H8295" t="s">
        <v>82</v>
      </c>
      <c r="I8295" t="s">
        <v>31</v>
      </c>
      <c r="J8295">
        <v>2.5000000000000001E-2</v>
      </c>
      <c r="K8295">
        <v>2</v>
      </c>
      <c r="M8295" s="4">
        <f>ROUND(VLOOKUP(fUnitSales[[#This Row],[Product]],dProducts[],2,0)*(1-fUnitSales[[#This Row],[Discount]])*fUnitSales[[#This Row],[Units]],2)</f>
        <v>58.5</v>
      </c>
      <c r="N8295" s="4" t="str">
        <f>VLOOKUP(fUnitSales[[#This Row],[SalesRep]],dSalesRep[],2,0)</f>
        <v>West</v>
      </c>
    </row>
    <row r="8296" spans="7:14" x14ac:dyDescent="0.25">
      <c r="G8296" s="6">
        <v>41579</v>
      </c>
      <c r="H8296" t="s">
        <v>90</v>
      </c>
      <c r="I8296" t="s">
        <v>25</v>
      </c>
      <c r="J8296">
        <v>0.03</v>
      </c>
      <c r="K8296">
        <v>16</v>
      </c>
      <c r="M8296" s="4">
        <f>ROUND(VLOOKUP(fUnitSales[[#This Row],[Product]],dProducts[],2,0)*(1-fUnitSales[[#This Row],[Discount]])*fUnitSales[[#This Row],[Units]],2)</f>
        <v>527.67999999999995</v>
      </c>
      <c r="N8296" s="4" t="str">
        <f>VLOOKUP(fUnitSales[[#This Row],[SalesRep]],dSalesRep[],2,0)</f>
        <v>West</v>
      </c>
    </row>
    <row r="8297" spans="7:14" x14ac:dyDescent="0.25">
      <c r="G8297" s="6">
        <v>41370</v>
      </c>
      <c r="H8297" t="s">
        <v>21</v>
      </c>
      <c r="I8297" t="s">
        <v>17</v>
      </c>
      <c r="J8297">
        <v>0.01</v>
      </c>
      <c r="K8297">
        <v>2</v>
      </c>
      <c r="M8297" s="4">
        <f>ROUND(VLOOKUP(fUnitSales[[#This Row],[Product]],dProducts[],2,0)*(1-fUnitSales[[#This Row],[Discount]])*fUnitSales[[#This Row],[Units]],2)</f>
        <v>39.5</v>
      </c>
      <c r="N8297" s="4" t="str">
        <f>VLOOKUP(fUnitSales[[#This Row],[SalesRep]],dSalesRep[],2,0)</f>
        <v>West</v>
      </c>
    </row>
    <row r="8298" spans="7:14" x14ac:dyDescent="0.25">
      <c r="G8298" s="6">
        <v>41582</v>
      </c>
      <c r="H8298" t="s">
        <v>81</v>
      </c>
      <c r="I8298" t="s">
        <v>25</v>
      </c>
      <c r="J8298">
        <v>0</v>
      </c>
      <c r="K8298">
        <v>19</v>
      </c>
      <c r="M8298" s="4">
        <f>ROUND(VLOOKUP(fUnitSales[[#This Row],[Product]],dProducts[],2,0)*(1-fUnitSales[[#This Row],[Discount]])*fUnitSales[[#This Row],[Units]],2)</f>
        <v>646</v>
      </c>
      <c r="N8298" s="4" t="str">
        <f>VLOOKUP(fUnitSales[[#This Row],[SalesRep]],dSalesRep[],2,0)</f>
        <v>East</v>
      </c>
    </row>
    <row r="8299" spans="7:14" x14ac:dyDescent="0.25">
      <c r="G8299" s="6">
        <v>41277</v>
      </c>
      <c r="H8299" t="s">
        <v>82</v>
      </c>
      <c r="I8299" t="s">
        <v>18</v>
      </c>
      <c r="J8299">
        <v>0.03</v>
      </c>
      <c r="K8299">
        <v>3</v>
      </c>
      <c r="M8299" s="4">
        <f>ROUND(VLOOKUP(fUnitSales[[#This Row],[Product]],dProducts[],2,0)*(1-fUnitSales[[#This Row],[Discount]])*fUnitSales[[#This Row],[Units]],2)</f>
        <v>66.78</v>
      </c>
      <c r="N8299" s="4" t="str">
        <f>VLOOKUP(fUnitSales[[#This Row],[SalesRep]],dSalesRep[],2,0)</f>
        <v>West</v>
      </c>
    </row>
    <row r="8300" spans="7:14" x14ac:dyDescent="0.25">
      <c r="G8300" s="6">
        <v>41683</v>
      </c>
      <c r="H8300" t="s">
        <v>47</v>
      </c>
      <c r="I8300" t="s">
        <v>13</v>
      </c>
      <c r="J8300">
        <v>0</v>
      </c>
      <c r="K8300">
        <v>2</v>
      </c>
      <c r="M8300" s="4">
        <f>ROUND(VLOOKUP(fUnitSales[[#This Row],[Product]],dProducts[],2,0)*(1-fUnitSales[[#This Row],[Discount]])*fUnitSales[[#This Row],[Units]],2)</f>
        <v>45.9</v>
      </c>
      <c r="N8300" s="4" t="str">
        <f>VLOOKUP(fUnitSales[[#This Row],[SalesRep]],dSalesRep[],2,0)</f>
        <v>South</v>
      </c>
    </row>
    <row r="8301" spans="7:14" x14ac:dyDescent="0.25">
      <c r="G8301" s="6">
        <v>41394</v>
      </c>
      <c r="H8301" t="s">
        <v>84</v>
      </c>
      <c r="I8301" t="s">
        <v>13</v>
      </c>
      <c r="J8301">
        <v>1.4999999999999999E-2</v>
      </c>
      <c r="K8301">
        <v>2</v>
      </c>
      <c r="M8301" s="4">
        <f>ROUND(VLOOKUP(fUnitSales[[#This Row],[Product]],dProducts[],2,0)*(1-fUnitSales[[#This Row],[Discount]])*fUnitSales[[#This Row],[Units]],2)</f>
        <v>45.21</v>
      </c>
      <c r="N8301" s="4" t="str">
        <f>VLOOKUP(fUnitSales[[#This Row],[SalesRep]],dSalesRep[],2,0)</f>
        <v>East</v>
      </c>
    </row>
    <row r="8302" spans="7:14" x14ac:dyDescent="0.25">
      <c r="G8302" s="6">
        <v>41958</v>
      </c>
      <c r="H8302" t="s">
        <v>50</v>
      </c>
      <c r="I8302" t="s">
        <v>25</v>
      </c>
      <c r="J8302">
        <v>0</v>
      </c>
      <c r="K8302">
        <v>1</v>
      </c>
      <c r="M8302" s="4">
        <f>ROUND(VLOOKUP(fUnitSales[[#This Row],[Product]],dProducts[],2,0)*(1-fUnitSales[[#This Row],[Discount]])*fUnitSales[[#This Row],[Units]],2)</f>
        <v>34</v>
      </c>
      <c r="N8302" s="4" t="str">
        <f>VLOOKUP(fUnitSales[[#This Row],[SalesRep]],dSalesRep[],2,0)</f>
        <v>MidWest</v>
      </c>
    </row>
    <row r="8303" spans="7:14" x14ac:dyDescent="0.25">
      <c r="G8303" s="6">
        <v>41585</v>
      </c>
      <c r="H8303" t="s">
        <v>68</v>
      </c>
      <c r="I8303" t="s">
        <v>8</v>
      </c>
      <c r="J8303">
        <v>0.01</v>
      </c>
      <c r="K8303">
        <v>1</v>
      </c>
      <c r="M8303" s="4">
        <f>ROUND(VLOOKUP(fUnitSales[[#This Row],[Product]],dProducts[],2,0)*(1-fUnitSales[[#This Row],[Discount]])*fUnitSales[[#This Row],[Units]],2)</f>
        <v>20.79</v>
      </c>
      <c r="N8303" s="4" t="str">
        <f>VLOOKUP(fUnitSales[[#This Row],[SalesRep]],dSalesRep[],2,0)</f>
        <v>West</v>
      </c>
    </row>
    <row r="8304" spans="7:14" x14ac:dyDescent="0.25">
      <c r="G8304" s="6">
        <v>41953</v>
      </c>
      <c r="H8304" t="s">
        <v>27</v>
      </c>
      <c r="I8304" t="s">
        <v>18</v>
      </c>
      <c r="J8304">
        <v>1.4999999999999999E-2</v>
      </c>
      <c r="K8304">
        <v>3</v>
      </c>
      <c r="M8304" s="4">
        <f>ROUND(VLOOKUP(fUnitSales[[#This Row],[Product]],dProducts[],2,0)*(1-fUnitSales[[#This Row],[Discount]])*fUnitSales[[#This Row],[Units]],2)</f>
        <v>67.819999999999993</v>
      </c>
      <c r="N8304" s="4" t="str">
        <f>VLOOKUP(fUnitSales[[#This Row],[SalesRep]],dSalesRep[],2,0)</f>
        <v>MidWest</v>
      </c>
    </row>
    <row r="8305" spans="7:14" x14ac:dyDescent="0.25">
      <c r="G8305" s="6">
        <v>41975</v>
      </c>
      <c r="H8305" t="s">
        <v>79</v>
      </c>
      <c r="I8305" t="s">
        <v>37</v>
      </c>
      <c r="J8305">
        <v>1.4999999999999999E-2</v>
      </c>
      <c r="K8305">
        <v>3</v>
      </c>
      <c r="M8305" s="4">
        <f>ROUND(VLOOKUP(fUnitSales[[#This Row],[Product]],dProducts[],2,0)*(1-fUnitSales[[#This Row],[Discount]])*fUnitSales[[#This Row],[Units]],2)</f>
        <v>73.88</v>
      </c>
      <c r="N8305" s="4" t="str">
        <f>VLOOKUP(fUnitSales[[#This Row],[SalesRep]],dSalesRep[],2,0)</f>
        <v>South</v>
      </c>
    </row>
    <row r="8306" spans="7:14" x14ac:dyDescent="0.25">
      <c r="G8306" s="6">
        <v>41634</v>
      </c>
      <c r="H8306" t="s">
        <v>43</v>
      </c>
      <c r="I8306" t="s">
        <v>37</v>
      </c>
      <c r="J8306">
        <v>0.03</v>
      </c>
      <c r="K8306">
        <v>2</v>
      </c>
      <c r="M8306" s="4">
        <f>ROUND(VLOOKUP(fUnitSales[[#This Row],[Product]],dProducts[],2,0)*(1-fUnitSales[[#This Row],[Discount]])*fUnitSales[[#This Row],[Units]],2)</f>
        <v>48.5</v>
      </c>
      <c r="N8306" s="4" t="str">
        <f>VLOOKUP(fUnitSales[[#This Row],[SalesRep]],dSalesRep[],2,0)</f>
        <v>MidWest</v>
      </c>
    </row>
    <row r="8307" spans="7:14" x14ac:dyDescent="0.25">
      <c r="G8307" s="6">
        <v>41593</v>
      </c>
      <c r="H8307" t="s">
        <v>66</v>
      </c>
      <c r="I8307" t="s">
        <v>18</v>
      </c>
      <c r="J8307">
        <v>2.5000000000000001E-2</v>
      </c>
      <c r="K8307">
        <v>2</v>
      </c>
      <c r="M8307" s="4">
        <f>ROUND(VLOOKUP(fUnitSales[[#This Row],[Product]],dProducts[],2,0)*(1-fUnitSales[[#This Row],[Discount]])*fUnitSales[[#This Row],[Units]],2)</f>
        <v>44.75</v>
      </c>
      <c r="N8307" s="4" t="str">
        <f>VLOOKUP(fUnitSales[[#This Row],[SalesRep]],dSalesRep[],2,0)</f>
        <v>MidWest</v>
      </c>
    </row>
    <row r="8308" spans="7:14" x14ac:dyDescent="0.25">
      <c r="G8308" s="6">
        <v>41608</v>
      </c>
      <c r="H8308" t="s">
        <v>41</v>
      </c>
      <c r="I8308" t="s">
        <v>17</v>
      </c>
      <c r="J8308">
        <v>0</v>
      </c>
      <c r="K8308">
        <v>2</v>
      </c>
      <c r="M8308" s="4">
        <f>ROUND(VLOOKUP(fUnitSales[[#This Row],[Product]],dProducts[],2,0)*(1-fUnitSales[[#This Row],[Discount]])*fUnitSales[[#This Row],[Units]],2)</f>
        <v>39.9</v>
      </c>
      <c r="N8308" s="4" t="str">
        <f>VLOOKUP(fUnitSales[[#This Row],[SalesRep]],dSalesRep[],2,0)</f>
        <v>South</v>
      </c>
    </row>
    <row r="8309" spans="7:14" x14ac:dyDescent="0.25">
      <c r="G8309" s="6">
        <v>41580</v>
      </c>
      <c r="H8309" t="s">
        <v>91</v>
      </c>
      <c r="I8309" t="s">
        <v>34</v>
      </c>
      <c r="J8309">
        <v>0</v>
      </c>
      <c r="K8309">
        <v>19</v>
      </c>
      <c r="M8309" s="4">
        <f>ROUND(VLOOKUP(fUnitSales[[#This Row],[Product]],dProducts[],2,0)*(1-fUnitSales[[#This Row],[Discount]])*fUnitSales[[#This Row],[Units]],2)</f>
        <v>446.5</v>
      </c>
      <c r="N8309" s="4" t="str">
        <f>VLOOKUP(fUnitSales[[#This Row],[SalesRep]],dSalesRep[],2,0)</f>
        <v>East</v>
      </c>
    </row>
    <row r="8310" spans="7:14" x14ac:dyDescent="0.25">
      <c r="G8310" s="6">
        <v>41618</v>
      </c>
      <c r="H8310" t="s">
        <v>59</v>
      </c>
      <c r="I8310" t="s">
        <v>37</v>
      </c>
      <c r="J8310">
        <v>2.5000000000000001E-2</v>
      </c>
      <c r="K8310">
        <v>1</v>
      </c>
      <c r="M8310" s="4">
        <f>ROUND(VLOOKUP(fUnitSales[[#This Row],[Product]],dProducts[],2,0)*(1-fUnitSales[[#This Row],[Discount]])*fUnitSales[[#This Row],[Units]],2)</f>
        <v>24.38</v>
      </c>
      <c r="N8310" s="4" t="str">
        <f>VLOOKUP(fUnitSales[[#This Row],[SalesRep]],dSalesRep[],2,0)</f>
        <v>East</v>
      </c>
    </row>
    <row r="8311" spans="7:14" x14ac:dyDescent="0.25">
      <c r="G8311" s="6">
        <v>41954</v>
      </c>
      <c r="H8311" t="s">
        <v>30</v>
      </c>
      <c r="I8311" t="s">
        <v>8</v>
      </c>
      <c r="J8311">
        <v>0.02</v>
      </c>
      <c r="K8311">
        <v>3</v>
      </c>
      <c r="M8311" s="4">
        <f>ROUND(VLOOKUP(fUnitSales[[#This Row],[Product]],dProducts[],2,0)*(1-fUnitSales[[#This Row],[Discount]])*fUnitSales[[#This Row],[Units]],2)</f>
        <v>61.74</v>
      </c>
      <c r="N8311" s="4" t="str">
        <f>VLOOKUP(fUnitSales[[#This Row],[SalesRep]],dSalesRep[],2,0)</f>
        <v>East</v>
      </c>
    </row>
    <row r="8312" spans="7:14" x14ac:dyDescent="0.25">
      <c r="G8312" s="6">
        <v>41944</v>
      </c>
      <c r="H8312" t="s">
        <v>68</v>
      </c>
      <c r="I8312" t="s">
        <v>42</v>
      </c>
      <c r="J8312">
        <v>0</v>
      </c>
      <c r="K8312">
        <v>1</v>
      </c>
      <c r="M8312" s="4">
        <f>ROUND(VLOOKUP(fUnitSales[[#This Row],[Product]],dProducts[],2,0)*(1-fUnitSales[[#This Row],[Discount]])*fUnitSales[[#This Row],[Units]],2)</f>
        <v>19</v>
      </c>
      <c r="N8312" s="4" t="str">
        <f>VLOOKUP(fUnitSales[[#This Row],[SalesRep]],dSalesRep[],2,0)</f>
        <v>West</v>
      </c>
    </row>
    <row r="8313" spans="7:14" x14ac:dyDescent="0.25">
      <c r="G8313" s="6">
        <v>41591</v>
      </c>
      <c r="H8313" t="s">
        <v>52</v>
      </c>
      <c r="I8313" t="s">
        <v>25</v>
      </c>
      <c r="J8313">
        <v>0</v>
      </c>
      <c r="K8313">
        <v>2</v>
      </c>
      <c r="M8313" s="4">
        <f>ROUND(VLOOKUP(fUnitSales[[#This Row],[Product]],dProducts[],2,0)*(1-fUnitSales[[#This Row],[Discount]])*fUnitSales[[#This Row],[Units]],2)</f>
        <v>68</v>
      </c>
      <c r="N8313" s="4" t="str">
        <f>VLOOKUP(fUnitSales[[#This Row],[SalesRep]],dSalesRep[],2,0)</f>
        <v>South</v>
      </c>
    </row>
    <row r="8314" spans="7:14" x14ac:dyDescent="0.25">
      <c r="G8314" s="6">
        <v>41810</v>
      </c>
      <c r="H8314" t="s">
        <v>79</v>
      </c>
      <c r="I8314" t="s">
        <v>13</v>
      </c>
      <c r="J8314">
        <v>0</v>
      </c>
      <c r="K8314">
        <v>2</v>
      </c>
      <c r="M8314" s="4">
        <f>ROUND(VLOOKUP(fUnitSales[[#This Row],[Product]],dProducts[],2,0)*(1-fUnitSales[[#This Row],[Discount]])*fUnitSales[[#This Row],[Units]],2)</f>
        <v>45.9</v>
      </c>
      <c r="N8314" s="4" t="str">
        <f>VLOOKUP(fUnitSales[[#This Row],[SalesRep]],dSalesRep[],2,0)</f>
        <v>South</v>
      </c>
    </row>
    <row r="8315" spans="7:14" x14ac:dyDescent="0.25">
      <c r="G8315" s="6">
        <v>41895</v>
      </c>
      <c r="H8315" t="s">
        <v>16</v>
      </c>
      <c r="I8315" t="s">
        <v>31</v>
      </c>
      <c r="J8315">
        <v>2.5000000000000001E-2</v>
      </c>
      <c r="K8315">
        <v>2</v>
      </c>
      <c r="M8315" s="4">
        <f>ROUND(VLOOKUP(fUnitSales[[#This Row],[Product]],dProducts[],2,0)*(1-fUnitSales[[#This Row],[Discount]])*fUnitSales[[#This Row],[Units]],2)</f>
        <v>58.5</v>
      </c>
      <c r="N8315" s="4" t="str">
        <f>VLOOKUP(fUnitSales[[#This Row],[SalesRep]],dSalesRep[],2,0)</f>
        <v>MidWest</v>
      </c>
    </row>
    <row r="8316" spans="7:14" x14ac:dyDescent="0.25">
      <c r="G8316" s="6">
        <v>41965</v>
      </c>
      <c r="H8316" t="s">
        <v>76</v>
      </c>
      <c r="I8316" t="s">
        <v>25</v>
      </c>
      <c r="J8316">
        <v>0</v>
      </c>
      <c r="K8316">
        <v>1</v>
      </c>
      <c r="M8316" s="4">
        <f>ROUND(VLOOKUP(fUnitSales[[#This Row],[Product]],dProducts[],2,0)*(1-fUnitSales[[#This Row],[Discount]])*fUnitSales[[#This Row],[Units]],2)</f>
        <v>34</v>
      </c>
      <c r="N8316" s="4" t="str">
        <f>VLOOKUP(fUnitSales[[#This Row],[SalesRep]],dSalesRep[],2,0)</f>
        <v>MidWest</v>
      </c>
    </row>
    <row r="8317" spans="7:14" x14ac:dyDescent="0.25">
      <c r="G8317" s="6">
        <v>41958</v>
      </c>
      <c r="H8317" t="s">
        <v>45</v>
      </c>
      <c r="I8317" t="s">
        <v>25</v>
      </c>
      <c r="J8317">
        <v>0.03</v>
      </c>
      <c r="K8317">
        <v>3</v>
      </c>
      <c r="M8317" s="4">
        <f>ROUND(VLOOKUP(fUnitSales[[#This Row],[Product]],dProducts[],2,0)*(1-fUnitSales[[#This Row],[Discount]])*fUnitSales[[#This Row],[Units]],2)</f>
        <v>98.94</v>
      </c>
      <c r="N8317" s="4" t="str">
        <f>VLOOKUP(fUnitSales[[#This Row],[SalesRep]],dSalesRep[],2,0)</f>
        <v>MidWest</v>
      </c>
    </row>
    <row r="8318" spans="7:14" x14ac:dyDescent="0.25">
      <c r="G8318" s="6">
        <v>41426</v>
      </c>
      <c r="H8318" t="s">
        <v>74</v>
      </c>
      <c r="I8318" t="s">
        <v>17</v>
      </c>
      <c r="J8318">
        <v>0.01</v>
      </c>
      <c r="K8318">
        <v>2</v>
      </c>
      <c r="M8318" s="4">
        <f>ROUND(VLOOKUP(fUnitSales[[#This Row],[Product]],dProducts[],2,0)*(1-fUnitSales[[#This Row],[Discount]])*fUnitSales[[#This Row],[Units]],2)</f>
        <v>39.5</v>
      </c>
      <c r="N8318" s="4" t="str">
        <f>VLOOKUP(fUnitSales[[#This Row],[SalesRep]],dSalesRep[],2,0)</f>
        <v>MidWest</v>
      </c>
    </row>
    <row r="8319" spans="7:14" x14ac:dyDescent="0.25">
      <c r="G8319" s="6">
        <v>41973</v>
      </c>
      <c r="H8319" t="s">
        <v>72</v>
      </c>
      <c r="I8319" t="s">
        <v>34</v>
      </c>
      <c r="J8319">
        <v>2.5000000000000001E-2</v>
      </c>
      <c r="K8319">
        <v>3</v>
      </c>
      <c r="M8319" s="4">
        <f>ROUND(VLOOKUP(fUnitSales[[#This Row],[Product]],dProducts[],2,0)*(1-fUnitSales[[#This Row],[Discount]])*fUnitSales[[#This Row],[Units]],2)</f>
        <v>68.739999999999995</v>
      </c>
      <c r="N8319" s="4" t="str">
        <f>VLOOKUP(fUnitSales[[#This Row],[SalesRep]],dSalesRep[],2,0)</f>
        <v>East</v>
      </c>
    </row>
    <row r="8320" spans="7:14" x14ac:dyDescent="0.25">
      <c r="G8320" s="6">
        <v>41634</v>
      </c>
      <c r="H8320" t="s">
        <v>78</v>
      </c>
      <c r="I8320" t="s">
        <v>8</v>
      </c>
      <c r="J8320">
        <v>0.03</v>
      </c>
      <c r="K8320">
        <v>3</v>
      </c>
      <c r="M8320" s="4">
        <f>ROUND(VLOOKUP(fUnitSales[[#This Row],[Product]],dProducts[],2,0)*(1-fUnitSales[[#This Row],[Discount]])*fUnitSales[[#This Row],[Units]],2)</f>
        <v>61.11</v>
      </c>
      <c r="N8320" s="4" t="str">
        <f>VLOOKUP(fUnitSales[[#This Row],[SalesRep]],dSalesRep[],2,0)</f>
        <v>West</v>
      </c>
    </row>
    <row r="8321" spans="7:14" x14ac:dyDescent="0.25">
      <c r="G8321" s="6">
        <v>41983</v>
      </c>
      <c r="H8321" t="s">
        <v>30</v>
      </c>
      <c r="I8321" t="s">
        <v>13</v>
      </c>
      <c r="J8321">
        <v>0</v>
      </c>
      <c r="K8321">
        <v>2</v>
      </c>
      <c r="M8321" s="4">
        <f>ROUND(VLOOKUP(fUnitSales[[#This Row],[Product]],dProducts[],2,0)*(1-fUnitSales[[#This Row],[Discount]])*fUnitSales[[#This Row],[Units]],2)</f>
        <v>45.9</v>
      </c>
      <c r="N8321" s="4" t="str">
        <f>VLOOKUP(fUnitSales[[#This Row],[SalesRep]],dSalesRep[],2,0)</f>
        <v>East</v>
      </c>
    </row>
    <row r="8322" spans="7:14" x14ac:dyDescent="0.25">
      <c r="G8322" s="6">
        <v>41987</v>
      </c>
      <c r="H8322" t="s">
        <v>43</v>
      </c>
      <c r="I8322" t="s">
        <v>37</v>
      </c>
      <c r="J8322">
        <v>0.03</v>
      </c>
      <c r="K8322">
        <v>1</v>
      </c>
      <c r="M8322" s="4">
        <f>ROUND(VLOOKUP(fUnitSales[[#This Row],[Product]],dProducts[],2,0)*(1-fUnitSales[[#This Row],[Discount]])*fUnitSales[[#This Row],[Units]],2)</f>
        <v>24.25</v>
      </c>
      <c r="N8322" s="4" t="str">
        <f>VLOOKUP(fUnitSales[[#This Row],[SalesRep]],dSalesRep[],2,0)</f>
        <v>MidWest</v>
      </c>
    </row>
    <row r="8323" spans="7:14" x14ac:dyDescent="0.25">
      <c r="G8323" s="6">
        <v>41983</v>
      </c>
      <c r="H8323" t="s">
        <v>36</v>
      </c>
      <c r="I8323" t="s">
        <v>18</v>
      </c>
      <c r="J8323">
        <v>1.4999999999999999E-2</v>
      </c>
      <c r="K8323">
        <v>20</v>
      </c>
      <c r="M8323" s="4">
        <f>ROUND(VLOOKUP(fUnitSales[[#This Row],[Product]],dProducts[],2,0)*(1-fUnitSales[[#This Row],[Discount]])*fUnitSales[[#This Row],[Units]],2)</f>
        <v>452.12</v>
      </c>
      <c r="N8323" s="4" t="str">
        <f>VLOOKUP(fUnitSales[[#This Row],[SalesRep]],dSalesRep[],2,0)</f>
        <v>West</v>
      </c>
    </row>
    <row r="8324" spans="7:14" x14ac:dyDescent="0.25">
      <c r="G8324" s="6">
        <v>41880</v>
      </c>
      <c r="H8324" t="s">
        <v>55</v>
      </c>
      <c r="I8324" t="s">
        <v>22</v>
      </c>
      <c r="J8324">
        <v>0</v>
      </c>
      <c r="K8324">
        <v>3</v>
      </c>
      <c r="M8324" s="4">
        <f>ROUND(VLOOKUP(fUnitSales[[#This Row],[Product]],dProducts[],2,0)*(1-fUnitSales[[#This Row],[Discount]])*fUnitSales[[#This Row],[Units]],2)</f>
        <v>75</v>
      </c>
      <c r="N8324" s="4" t="str">
        <f>VLOOKUP(fUnitSales[[#This Row],[SalesRep]],dSalesRep[],2,0)</f>
        <v>South</v>
      </c>
    </row>
    <row r="8325" spans="7:14" x14ac:dyDescent="0.25">
      <c r="G8325" s="6">
        <v>41629</v>
      </c>
      <c r="H8325" t="s">
        <v>27</v>
      </c>
      <c r="I8325" t="s">
        <v>25</v>
      </c>
      <c r="J8325">
        <v>0.01</v>
      </c>
      <c r="K8325">
        <v>1</v>
      </c>
      <c r="M8325" s="4">
        <f>ROUND(VLOOKUP(fUnitSales[[#This Row],[Product]],dProducts[],2,0)*(1-fUnitSales[[#This Row],[Discount]])*fUnitSales[[#This Row],[Units]],2)</f>
        <v>33.659999999999997</v>
      </c>
      <c r="N8325" s="4" t="str">
        <f>VLOOKUP(fUnitSales[[#This Row],[SalesRep]],dSalesRep[],2,0)</f>
        <v>MidWest</v>
      </c>
    </row>
    <row r="8326" spans="7:14" x14ac:dyDescent="0.25">
      <c r="G8326" s="6">
        <v>41952</v>
      </c>
      <c r="H8326" t="s">
        <v>49</v>
      </c>
      <c r="I8326" t="s">
        <v>17</v>
      </c>
      <c r="J8326">
        <v>0.01</v>
      </c>
      <c r="K8326">
        <v>12</v>
      </c>
      <c r="M8326" s="4">
        <f>ROUND(VLOOKUP(fUnitSales[[#This Row],[Product]],dProducts[],2,0)*(1-fUnitSales[[#This Row],[Discount]])*fUnitSales[[#This Row],[Units]],2)</f>
        <v>237.01</v>
      </c>
      <c r="N8326" s="4" t="str">
        <f>VLOOKUP(fUnitSales[[#This Row],[SalesRep]],dSalesRep[],2,0)</f>
        <v>West</v>
      </c>
    </row>
    <row r="8327" spans="7:14" x14ac:dyDescent="0.25">
      <c r="G8327" s="6">
        <v>41392</v>
      </c>
      <c r="H8327" t="s">
        <v>9</v>
      </c>
      <c r="I8327" t="s">
        <v>22</v>
      </c>
      <c r="J8327">
        <v>0</v>
      </c>
      <c r="K8327">
        <v>1</v>
      </c>
      <c r="M8327" s="4">
        <f>ROUND(VLOOKUP(fUnitSales[[#This Row],[Product]],dProducts[],2,0)*(1-fUnitSales[[#This Row],[Discount]])*fUnitSales[[#This Row],[Units]],2)</f>
        <v>25</v>
      </c>
      <c r="N8327" s="4" t="str">
        <f>VLOOKUP(fUnitSales[[#This Row],[SalesRep]],dSalesRep[],2,0)</f>
        <v>MidWest</v>
      </c>
    </row>
    <row r="8328" spans="7:14" x14ac:dyDescent="0.25">
      <c r="G8328" s="6">
        <v>41579</v>
      </c>
      <c r="H8328" t="s">
        <v>82</v>
      </c>
      <c r="I8328" t="s">
        <v>37</v>
      </c>
      <c r="J8328">
        <v>0.03</v>
      </c>
      <c r="K8328">
        <v>3</v>
      </c>
      <c r="M8328" s="4">
        <f>ROUND(VLOOKUP(fUnitSales[[#This Row],[Product]],dProducts[],2,0)*(1-fUnitSales[[#This Row],[Discount]])*fUnitSales[[#This Row],[Units]],2)</f>
        <v>72.75</v>
      </c>
      <c r="N8328" s="4" t="str">
        <f>VLOOKUP(fUnitSales[[#This Row],[SalesRep]],dSalesRep[],2,0)</f>
        <v>West</v>
      </c>
    </row>
    <row r="8329" spans="7:14" x14ac:dyDescent="0.25">
      <c r="G8329" s="6">
        <v>41628</v>
      </c>
      <c r="H8329" t="s">
        <v>41</v>
      </c>
      <c r="I8329" t="s">
        <v>31</v>
      </c>
      <c r="J8329">
        <v>0</v>
      </c>
      <c r="K8329">
        <v>2</v>
      </c>
      <c r="M8329" s="4">
        <f>ROUND(VLOOKUP(fUnitSales[[#This Row],[Product]],dProducts[],2,0)*(1-fUnitSales[[#This Row],[Discount]])*fUnitSales[[#This Row],[Units]],2)</f>
        <v>60</v>
      </c>
      <c r="N8329" s="4" t="str">
        <f>VLOOKUP(fUnitSales[[#This Row],[SalesRep]],dSalesRep[],2,0)</f>
        <v>South</v>
      </c>
    </row>
    <row r="8330" spans="7:14" x14ac:dyDescent="0.25">
      <c r="G8330" s="6">
        <v>41612</v>
      </c>
      <c r="H8330" t="s">
        <v>71</v>
      </c>
      <c r="I8330" t="s">
        <v>13</v>
      </c>
      <c r="J8330">
        <v>2.5000000000000001E-2</v>
      </c>
      <c r="K8330">
        <v>2</v>
      </c>
      <c r="M8330" s="4">
        <f>ROUND(VLOOKUP(fUnitSales[[#This Row],[Product]],dProducts[],2,0)*(1-fUnitSales[[#This Row],[Discount]])*fUnitSales[[#This Row],[Units]],2)</f>
        <v>44.75</v>
      </c>
      <c r="N8330" s="4" t="str">
        <f>VLOOKUP(fUnitSales[[#This Row],[SalesRep]],dSalesRep[],2,0)</f>
        <v>MidWest</v>
      </c>
    </row>
    <row r="8331" spans="7:14" x14ac:dyDescent="0.25">
      <c r="G8331" s="6">
        <v>41631</v>
      </c>
      <c r="H8331" t="s">
        <v>14</v>
      </c>
      <c r="I8331" t="s">
        <v>25</v>
      </c>
      <c r="J8331">
        <v>2.5000000000000001E-2</v>
      </c>
      <c r="K8331">
        <v>1</v>
      </c>
      <c r="M8331" s="4">
        <f>ROUND(VLOOKUP(fUnitSales[[#This Row],[Product]],dProducts[],2,0)*(1-fUnitSales[[#This Row],[Discount]])*fUnitSales[[#This Row],[Units]],2)</f>
        <v>33.15</v>
      </c>
      <c r="N8331" s="4" t="str">
        <f>VLOOKUP(fUnitSales[[#This Row],[SalesRep]],dSalesRep[],2,0)</f>
        <v>West</v>
      </c>
    </row>
    <row r="8332" spans="7:14" x14ac:dyDescent="0.25">
      <c r="G8332" s="6">
        <v>41823</v>
      </c>
      <c r="H8332" t="s">
        <v>65</v>
      </c>
      <c r="I8332" t="s">
        <v>22</v>
      </c>
      <c r="J8332">
        <v>0.01</v>
      </c>
      <c r="K8332">
        <v>2</v>
      </c>
      <c r="M8332" s="4">
        <f>ROUND(VLOOKUP(fUnitSales[[#This Row],[Product]],dProducts[],2,0)*(1-fUnitSales[[#This Row],[Discount]])*fUnitSales[[#This Row],[Units]],2)</f>
        <v>49.5</v>
      </c>
      <c r="N8332" s="4" t="str">
        <f>VLOOKUP(fUnitSales[[#This Row],[SalesRep]],dSalesRep[],2,0)</f>
        <v>West</v>
      </c>
    </row>
    <row r="8333" spans="7:14" x14ac:dyDescent="0.25">
      <c r="G8333" s="6">
        <v>41625</v>
      </c>
      <c r="H8333" t="s">
        <v>11</v>
      </c>
      <c r="I8333" t="s">
        <v>13</v>
      </c>
      <c r="J8333">
        <v>0</v>
      </c>
      <c r="K8333">
        <v>2</v>
      </c>
      <c r="M8333" s="4">
        <f>ROUND(VLOOKUP(fUnitSales[[#This Row],[Product]],dProducts[],2,0)*(1-fUnitSales[[#This Row],[Discount]])*fUnitSales[[#This Row],[Units]],2)</f>
        <v>45.9</v>
      </c>
      <c r="N8333" s="4" t="str">
        <f>VLOOKUP(fUnitSales[[#This Row],[SalesRep]],dSalesRep[],2,0)</f>
        <v>West</v>
      </c>
    </row>
    <row r="8334" spans="7:14" x14ac:dyDescent="0.25">
      <c r="G8334" s="6">
        <v>41386</v>
      </c>
      <c r="H8334" t="s">
        <v>43</v>
      </c>
      <c r="I8334" t="s">
        <v>17</v>
      </c>
      <c r="J8334">
        <v>0.02</v>
      </c>
      <c r="K8334">
        <v>3</v>
      </c>
      <c r="M8334" s="4">
        <f>ROUND(VLOOKUP(fUnitSales[[#This Row],[Product]],dProducts[],2,0)*(1-fUnitSales[[#This Row],[Discount]])*fUnitSales[[#This Row],[Units]],2)</f>
        <v>58.65</v>
      </c>
      <c r="N8334" s="4" t="str">
        <f>VLOOKUP(fUnitSales[[#This Row],[SalesRep]],dSalesRep[],2,0)</f>
        <v>MidWest</v>
      </c>
    </row>
    <row r="8335" spans="7:14" x14ac:dyDescent="0.25">
      <c r="G8335" s="6">
        <v>41610</v>
      </c>
      <c r="H8335" t="s">
        <v>65</v>
      </c>
      <c r="I8335" t="s">
        <v>18</v>
      </c>
      <c r="J8335">
        <v>0.01</v>
      </c>
      <c r="K8335">
        <v>3</v>
      </c>
      <c r="M8335" s="4">
        <f>ROUND(VLOOKUP(fUnitSales[[#This Row],[Product]],dProducts[],2,0)*(1-fUnitSales[[#This Row],[Discount]])*fUnitSales[[#This Row],[Units]],2)</f>
        <v>68.16</v>
      </c>
      <c r="N8335" s="4" t="str">
        <f>VLOOKUP(fUnitSales[[#This Row],[SalesRep]],dSalesRep[],2,0)</f>
        <v>West</v>
      </c>
    </row>
    <row r="8336" spans="7:14" x14ac:dyDescent="0.25">
      <c r="G8336" s="6">
        <v>41595</v>
      </c>
      <c r="H8336" t="s">
        <v>30</v>
      </c>
      <c r="I8336" t="s">
        <v>8</v>
      </c>
      <c r="J8336">
        <v>0.02</v>
      </c>
      <c r="K8336">
        <v>1</v>
      </c>
      <c r="M8336" s="4">
        <f>ROUND(VLOOKUP(fUnitSales[[#This Row],[Product]],dProducts[],2,0)*(1-fUnitSales[[#This Row],[Discount]])*fUnitSales[[#This Row],[Units]],2)</f>
        <v>20.58</v>
      </c>
      <c r="N8336" s="4" t="str">
        <f>VLOOKUP(fUnitSales[[#This Row],[SalesRep]],dSalesRep[],2,0)</f>
        <v>East</v>
      </c>
    </row>
    <row r="8337" spans="7:14" x14ac:dyDescent="0.25">
      <c r="G8337" s="6">
        <v>41479</v>
      </c>
      <c r="H8337" t="s">
        <v>27</v>
      </c>
      <c r="I8337" t="s">
        <v>17</v>
      </c>
      <c r="J8337">
        <v>0</v>
      </c>
      <c r="K8337">
        <v>4</v>
      </c>
      <c r="M8337" s="4">
        <f>ROUND(VLOOKUP(fUnitSales[[#This Row],[Product]],dProducts[],2,0)*(1-fUnitSales[[#This Row],[Discount]])*fUnitSales[[#This Row],[Units]],2)</f>
        <v>79.8</v>
      </c>
      <c r="N8337" s="4" t="str">
        <f>VLOOKUP(fUnitSales[[#This Row],[SalesRep]],dSalesRep[],2,0)</f>
        <v>MidWest</v>
      </c>
    </row>
    <row r="8338" spans="7:14" x14ac:dyDescent="0.25">
      <c r="G8338" s="6">
        <v>41415</v>
      </c>
      <c r="H8338" t="s">
        <v>67</v>
      </c>
      <c r="I8338" t="s">
        <v>31</v>
      </c>
      <c r="J8338">
        <v>0.01</v>
      </c>
      <c r="K8338">
        <v>2</v>
      </c>
      <c r="M8338" s="4">
        <f>ROUND(VLOOKUP(fUnitSales[[#This Row],[Product]],dProducts[],2,0)*(1-fUnitSales[[#This Row],[Discount]])*fUnitSales[[#This Row],[Units]],2)</f>
        <v>59.4</v>
      </c>
      <c r="N8338" s="4" t="str">
        <f>VLOOKUP(fUnitSales[[#This Row],[SalesRep]],dSalesRep[],2,0)</f>
        <v>West</v>
      </c>
    </row>
    <row r="8339" spans="7:14" x14ac:dyDescent="0.25">
      <c r="G8339" s="6">
        <v>41975</v>
      </c>
      <c r="H8339" t="s">
        <v>49</v>
      </c>
      <c r="I8339" t="s">
        <v>12</v>
      </c>
      <c r="J8339">
        <v>0.01</v>
      </c>
      <c r="K8339">
        <v>3</v>
      </c>
      <c r="M8339" s="4">
        <f>ROUND(VLOOKUP(fUnitSales[[#This Row],[Product]],dProducts[],2,0)*(1-fUnitSales[[#This Row],[Discount]])*fUnitSales[[#This Row],[Units]],2)</f>
        <v>237.45</v>
      </c>
      <c r="N8339" s="4" t="str">
        <f>VLOOKUP(fUnitSales[[#This Row],[SalesRep]],dSalesRep[],2,0)</f>
        <v>West</v>
      </c>
    </row>
    <row r="8340" spans="7:14" x14ac:dyDescent="0.25">
      <c r="G8340" s="6">
        <v>41621</v>
      </c>
      <c r="H8340" t="s">
        <v>59</v>
      </c>
      <c r="I8340" t="s">
        <v>13</v>
      </c>
      <c r="J8340">
        <v>0.03</v>
      </c>
      <c r="K8340">
        <v>2</v>
      </c>
      <c r="M8340" s="4">
        <f>ROUND(VLOOKUP(fUnitSales[[#This Row],[Product]],dProducts[],2,0)*(1-fUnitSales[[#This Row],[Discount]])*fUnitSales[[#This Row],[Units]],2)</f>
        <v>44.52</v>
      </c>
      <c r="N8340" s="4" t="str">
        <f>VLOOKUP(fUnitSales[[#This Row],[SalesRep]],dSalesRep[],2,0)</f>
        <v>East</v>
      </c>
    </row>
    <row r="8341" spans="7:14" x14ac:dyDescent="0.25">
      <c r="G8341" s="6">
        <v>42000</v>
      </c>
      <c r="H8341" t="s">
        <v>85</v>
      </c>
      <c r="I8341" t="s">
        <v>37</v>
      </c>
      <c r="J8341">
        <v>2.5000000000000001E-2</v>
      </c>
      <c r="K8341">
        <v>2</v>
      </c>
      <c r="M8341" s="4">
        <f>ROUND(VLOOKUP(fUnitSales[[#This Row],[Product]],dProducts[],2,0)*(1-fUnitSales[[#This Row],[Discount]])*fUnitSales[[#This Row],[Units]],2)</f>
        <v>48.75</v>
      </c>
      <c r="N8341" s="4" t="str">
        <f>VLOOKUP(fUnitSales[[#This Row],[SalesRep]],dSalesRep[],2,0)</f>
        <v>West</v>
      </c>
    </row>
    <row r="8342" spans="7:14" x14ac:dyDescent="0.25">
      <c r="G8342" s="6">
        <v>41637</v>
      </c>
      <c r="H8342" t="s">
        <v>90</v>
      </c>
      <c r="I8342" t="s">
        <v>22</v>
      </c>
      <c r="J8342">
        <v>0</v>
      </c>
      <c r="K8342">
        <v>1</v>
      </c>
      <c r="M8342" s="4">
        <f>ROUND(VLOOKUP(fUnitSales[[#This Row],[Product]],dProducts[],2,0)*(1-fUnitSales[[#This Row],[Discount]])*fUnitSales[[#This Row],[Units]],2)</f>
        <v>25</v>
      </c>
      <c r="N8342" s="4" t="str">
        <f>VLOOKUP(fUnitSales[[#This Row],[SalesRep]],dSalesRep[],2,0)</f>
        <v>West</v>
      </c>
    </row>
    <row r="8343" spans="7:14" x14ac:dyDescent="0.25">
      <c r="G8343" s="6">
        <v>41965</v>
      </c>
      <c r="H8343" t="s">
        <v>26</v>
      </c>
      <c r="I8343" t="s">
        <v>25</v>
      </c>
      <c r="J8343">
        <v>0</v>
      </c>
      <c r="K8343">
        <v>1</v>
      </c>
      <c r="M8343" s="4">
        <f>ROUND(VLOOKUP(fUnitSales[[#This Row],[Product]],dProducts[],2,0)*(1-fUnitSales[[#This Row],[Discount]])*fUnitSales[[#This Row],[Units]],2)</f>
        <v>34</v>
      </c>
      <c r="N8343" s="4" t="str">
        <f>VLOOKUP(fUnitSales[[#This Row],[SalesRep]],dSalesRep[],2,0)</f>
        <v>West</v>
      </c>
    </row>
    <row r="8344" spans="7:14" x14ac:dyDescent="0.25">
      <c r="G8344" s="6">
        <v>41971</v>
      </c>
      <c r="H8344" t="s">
        <v>49</v>
      </c>
      <c r="I8344" t="s">
        <v>22</v>
      </c>
      <c r="J8344">
        <v>0.02</v>
      </c>
      <c r="K8344">
        <v>3</v>
      </c>
      <c r="M8344" s="4">
        <f>ROUND(VLOOKUP(fUnitSales[[#This Row],[Product]],dProducts[],2,0)*(1-fUnitSales[[#This Row],[Discount]])*fUnitSales[[#This Row],[Units]],2)</f>
        <v>73.5</v>
      </c>
      <c r="N8344" s="4" t="str">
        <f>VLOOKUP(fUnitSales[[#This Row],[SalesRep]],dSalesRep[],2,0)</f>
        <v>West</v>
      </c>
    </row>
    <row r="8345" spans="7:14" x14ac:dyDescent="0.25">
      <c r="G8345" s="6">
        <v>41945</v>
      </c>
      <c r="H8345" t="s">
        <v>53</v>
      </c>
      <c r="I8345" t="s">
        <v>31</v>
      </c>
      <c r="J8345">
        <v>0</v>
      </c>
      <c r="K8345">
        <v>3</v>
      </c>
      <c r="M8345" s="4">
        <f>ROUND(VLOOKUP(fUnitSales[[#This Row],[Product]],dProducts[],2,0)*(1-fUnitSales[[#This Row],[Discount]])*fUnitSales[[#This Row],[Units]],2)</f>
        <v>90</v>
      </c>
      <c r="N8345" s="4" t="str">
        <f>VLOOKUP(fUnitSales[[#This Row],[SalesRep]],dSalesRep[],2,0)</f>
        <v>West</v>
      </c>
    </row>
    <row r="8346" spans="7:14" x14ac:dyDescent="0.25">
      <c r="G8346" s="6">
        <v>41976</v>
      </c>
      <c r="H8346" t="s">
        <v>92</v>
      </c>
      <c r="I8346" t="s">
        <v>17</v>
      </c>
      <c r="J8346">
        <v>0</v>
      </c>
      <c r="K8346">
        <v>2</v>
      </c>
      <c r="M8346" s="4">
        <f>ROUND(VLOOKUP(fUnitSales[[#This Row],[Product]],dProducts[],2,0)*(1-fUnitSales[[#This Row],[Discount]])*fUnitSales[[#This Row],[Units]],2)</f>
        <v>39.9</v>
      </c>
      <c r="N8346" s="4" t="str">
        <f>VLOOKUP(fUnitSales[[#This Row],[SalesRep]],dSalesRep[],2,0)</f>
        <v>West</v>
      </c>
    </row>
    <row r="8347" spans="7:14" x14ac:dyDescent="0.25">
      <c r="G8347" s="6">
        <v>41387</v>
      </c>
      <c r="H8347" t="s">
        <v>70</v>
      </c>
      <c r="I8347" t="s">
        <v>25</v>
      </c>
      <c r="J8347">
        <v>0</v>
      </c>
      <c r="K8347">
        <v>3</v>
      </c>
      <c r="M8347" s="4">
        <f>ROUND(VLOOKUP(fUnitSales[[#This Row],[Product]],dProducts[],2,0)*(1-fUnitSales[[#This Row],[Discount]])*fUnitSales[[#This Row],[Units]],2)</f>
        <v>102</v>
      </c>
      <c r="N8347" s="4" t="str">
        <f>VLOOKUP(fUnitSales[[#This Row],[SalesRep]],dSalesRep[],2,0)</f>
        <v>West</v>
      </c>
    </row>
    <row r="8348" spans="7:14" x14ac:dyDescent="0.25">
      <c r="G8348" s="6">
        <v>41994</v>
      </c>
      <c r="H8348" t="s">
        <v>23</v>
      </c>
      <c r="I8348" t="s">
        <v>13</v>
      </c>
      <c r="J8348">
        <v>0</v>
      </c>
      <c r="K8348">
        <v>2</v>
      </c>
      <c r="M8348" s="4">
        <f>ROUND(VLOOKUP(fUnitSales[[#This Row],[Product]],dProducts[],2,0)*(1-fUnitSales[[#This Row],[Discount]])*fUnitSales[[#This Row],[Units]],2)</f>
        <v>45.9</v>
      </c>
      <c r="N8348" s="4" t="str">
        <f>VLOOKUP(fUnitSales[[#This Row],[SalesRep]],dSalesRep[],2,0)</f>
        <v>East</v>
      </c>
    </row>
    <row r="8349" spans="7:14" x14ac:dyDescent="0.25">
      <c r="G8349" s="6">
        <v>41579</v>
      </c>
      <c r="H8349" t="s">
        <v>52</v>
      </c>
      <c r="I8349" t="s">
        <v>18</v>
      </c>
      <c r="J8349">
        <v>1.4999999999999999E-2</v>
      </c>
      <c r="K8349">
        <v>2</v>
      </c>
      <c r="M8349" s="4">
        <f>ROUND(VLOOKUP(fUnitSales[[#This Row],[Product]],dProducts[],2,0)*(1-fUnitSales[[#This Row],[Discount]])*fUnitSales[[#This Row],[Units]],2)</f>
        <v>45.21</v>
      </c>
      <c r="N8349" s="4" t="str">
        <f>VLOOKUP(fUnitSales[[#This Row],[SalesRep]],dSalesRep[],2,0)</f>
        <v>South</v>
      </c>
    </row>
    <row r="8350" spans="7:14" x14ac:dyDescent="0.25">
      <c r="G8350" s="6">
        <v>41487</v>
      </c>
      <c r="H8350" t="s">
        <v>27</v>
      </c>
      <c r="I8350" t="s">
        <v>17</v>
      </c>
      <c r="J8350">
        <v>0</v>
      </c>
      <c r="K8350">
        <v>2</v>
      </c>
      <c r="M8350" s="4">
        <f>ROUND(VLOOKUP(fUnitSales[[#This Row],[Product]],dProducts[],2,0)*(1-fUnitSales[[#This Row],[Discount]])*fUnitSales[[#This Row],[Units]],2)</f>
        <v>39.9</v>
      </c>
      <c r="N8350" s="4" t="str">
        <f>VLOOKUP(fUnitSales[[#This Row],[SalesRep]],dSalesRep[],2,0)</f>
        <v>MidWest</v>
      </c>
    </row>
    <row r="8351" spans="7:14" x14ac:dyDescent="0.25">
      <c r="G8351" s="6">
        <v>41979</v>
      </c>
      <c r="H8351" t="s">
        <v>83</v>
      </c>
      <c r="I8351" t="s">
        <v>31</v>
      </c>
      <c r="J8351">
        <v>0</v>
      </c>
      <c r="K8351">
        <v>1</v>
      </c>
      <c r="M8351" s="4">
        <f>ROUND(VLOOKUP(fUnitSales[[#This Row],[Product]],dProducts[],2,0)*(1-fUnitSales[[#This Row],[Discount]])*fUnitSales[[#This Row],[Units]],2)</f>
        <v>30</v>
      </c>
      <c r="N8351" s="4" t="str">
        <f>VLOOKUP(fUnitSales[[#This Row],[SalesRep]],dSalesRep[],2,0)</f>
        <v>South</v>
      </c>
    </row>
    <row r="8352" spans="7:14" x14ac:dyDescent="0.25">
      <c r="G8352" s="6">
        <v>41854</v>
      </c>
      <c r="H8352" t="s">
        <v>23</v>
      </c>
      <c r="I8352" t="s">
        <v>37</v>
      </c>
      <c r="J8352">
        <v>2.5000000000000001E-2</v>
      </c>
      <c r="K8352">
        <v>1</v>
      </c>
      <c r="M8352" s="4">
        <f>ROUND(VLOOKUP(fUnitSales[[#This Row],[Product]],dProducts[],2,0)*(1-fUnitSales[[#This Row],[Discount]])*fUnitSales[[#This Row],[Units]],2)</f>
        <v>24.38</v>
      </c>
      <c r="N8352" s="4" t="str">
        <f>VLOOKUP(fUnitSales[[#This Row],[SalesRep]],dSalesRep[],2,0)</f>
        <v>East</v>
      </c>
    </row>
    <row r="8353" spans="7:14" x14ac:dyDescent="0.25">
      <c r="G8353" s="6">
        <v>41448</v>
      </c>
      <c r="H8353" t="s">
        <v>48</v>
      </c>
      <c r="I8353" t="s">
        <v>22</v>
      </c>
      <c r="J8353">
        <v>1.4999999999999999E-2</v>
      </c>
      <c r="K8353">
        <v>2</v>
      </c>
      <c r="M8353" s="4">
        <f>ROUND(VLOOKUP(fUnitSales[[#This Row],[Product]],dProducts[],2,0)*(1-fUnitSales[[#This Row],[Discount]])*fUnitSales[[#This Row],[Units]],2)</f>
        <v>49.25</v>
      </c>
      <c r="N8353" s="4" t="str">
        <f>VLOOKUP(fUnitSales[[#This Row],[SalesRep]],dSalesRep[],2,0)</f>
        <v>MidWest</v>
      </c>
    </row>
    <row r="8354" spans="7:14" x14ac:dyDescent="0.25">
      <c r="G8354" s="6">
        <v>41854</v>
      </c>
      <c r="H8354" t="s">
        <v>89</v>
      </c>
      <c r="I8354" t="s">
        <v>37</v>
      </c>
      <c r="J8354">
        <v>0</v>
      </c>
      <c r="K8354">
        <v>3</v>
      </c>
      <c r="M8354" s="4">
        <f>ROUND(VLOOKUP(fUnitSales[[#This Row],[Product]],dProducts[],2,0)*(1-fUnitSales[[#This Row],[Discount]])*fUnitSales[[#This Row],[Units]],2)</f>
        <v>75</v>
      </c>
      <c r="N8354" s="4" t="str">
        <f>VLOOKUP(fUnitSales[[#This Row],[SalesRep]],dSalesRep[],2,0)</f>
        <v>West</v>
      </c>
    </row>
    <row r="8355" spans="7:14" x14ac:dyDescent="0.25">
      <c r="G8355" s="6">
        <v>41608</v>
      </c>
      <c r="H8355" t="s">
        <v>52</v>
      </c>
      <c r="I8355" t="s">
        <v>42</v>
      </c>
      <c r="J8355">
        <v>0</v>
      </c>
      <c r="K8355">
        <v>2</v>
      </c>
      <c r="M8355" s="4">
        <f>ROUND(VLOOKUP(fUnitSales[[#This Row],[Product]],dProducts[],2,0)*(1-fUnitSales[[#This Row],[Discount]])*fUnitSales[[#This Row],[Units]],2)</f>
        <v>38</v>
      </c>
      <c r="N8355" s="4" t="str">
        <f>VLOOKUP(fUnitSales[[#This Row],[SalesRep]],dSalesRep[],2,0)</f>
        <v>South</v>
      </c>
    </row>
    <row r="8356" spans="7:14" x14ac:dyDescent="0.25">
      <c r="G8356" s="6">
        <v>41620</v>
      </c>
      <c r="H8356" t="s">
        <v>27</v>
      </c>
      <c r="I8356" t="s">
        <v>31</v>
      </c>
      <c r="J8356">
        <v>0.02</v>
      </c>
      <c r="K8356">
        <v>2</v>
      </c>
      <c r="M8356" s="4">
        <f>ROUND(VLOOKUP(fUnitSales[[#This Row],[Product]],dProducts[],2,0)*(1-fUnitSales[[#This Row],[Discount]])*fUnitSales[[#This Row],[Units]],2)</f>
        <v>58.8</v>
      </c>
      <c r="N8356" s="4" t="str">
        <f>VLOOKUP(fUnitSales[[#This Row],[SalesRep]],dSalesRep[],2,0)</f>
        <v>MidWest</v>
      </c>
    </row>
    <row r="8357" spans="7:14" x14ac:dyDescent="0.25">
      <c r="G8357" s="6">
        <v>41598</v>
      </c>
      <c r="H8357" t="s">
        <v>85</v>
      </c>
      <c r="I8357" t="s">
        <v>18</v>
      </c>
      <c r="J8357">
        <v>0</v>
      </c>
      <c r="K8357">
        <v>1</v>
      </c>
      <c r="M8357" s="4">
        <f>ROUND(VLOOKUP(fUnitSales[[#This Row],[Product]],dProducts[],2,0)*(1-fUnitSales[[#This Row],[Discount]])*fUnitSales[[#This Row],[Units]],2)</f>
        <v>22.95</v>
      </c>
      <c r="N8357" s="4" t="str">
        <f>VLOOKUP(fUnitSales[[#This Row],[SalesRep]],dSalesRep[],2,0)</f>
        <v>West</v>
      </c>
    </row>
    <row r="8358" spans="7:14" x14ac:dyDescent="0.25">
      <c r="G8358" s="6">
        <v>41641</v>
      </c>
      <c r="H8358" t="s">
        <v>79</v>
      </c>
      <c r="I8358" t="s">
        <v>31</v>
      </c>
      <c r="J8358">
        <v>0</v>
      </c>
      <c r="K8358">
        <v>25</v>
      </c>
      <c r="M8358" s="4">
        <f>ROUND(VLOOKUP(fUnitSales[[#This Row],[Product]],dProducts[],2,0)*(1-fUnitSales[[#This Row],[Discount]])*fUnitSales[[#This Row],[Units]],2)</f>
        <v>750</v>
      </c>
      <c r="N8358" s="4" t="str">
        <f>VLOOKUP(fUnitSales[[#This Row],[SalesRep]],dSalesRep[],2,0)</f>
        <v>South</v>
      </c>
    </row>
    <row r="8359" spans="7:14" x14ac:dyDescent="0.25">
      <c r="G8359" s="6">
        <v>41980</v>
      </c>
      <c r="H8359" t="s">
        <v>85</v>
      </c>
      <c r="I8359" t="s">
        <v>34</v>
      </c>
      <c r="J8359">
        <v>0</v>
      </c>
      <c r="K8359">
        <v>1</v>
      </c>
      <c r="M8359" s="4">
        <f>ROUND(VLOOKUP(fUnitSales[[#This Row],[Product]],dProducts[],2,0)*(1-fUnitSales[[#This Row],[Discount]])*fUnitSales[[#This Row],[Units]],2)</f>
        <v>23.5</v>
      </c>
      <c r="N8359" s="4" t="str">
        <f>VLOOKUP(fUnitSales[[#This Row],[SalesRep]],dSalesRep[],2,0)</f>
        <v>West</v>
      </c>
    </row>
    <row r="8360" spans="7:14" x14ac:dyDescent="0.25">
      <c r="G8360" s="6">
        <v>41970</v>
      </c>
      <c r="H8360" t="s">
        <v>9</v>
      </c>
      <c r="I8360" t="s">
        <v>28</v>
      </c>
      <c r="J8360">
        <v>2.5000000000000001E-2</v>
      </c>
      <c r="K8360">
        <v>2</v>
      </c>
      <c r="M8360" s="4">
        <f>ROUND(VLOOKUP(fUnitSales[[#This Row],[Product]],dProducts[],2,0)*(1-fUnitSales[[#This Row],[Discount]])*fUnitSales[[#This Row],[Units]],2)</f>
        <v>53.63</v>
      </c>
      <c r="N8360" s="4" t="str">
        <f>VLOOKUP(fUnitSales[[#This Row],[SalesRep]],dSalesRep[],2,0)</f>
        <v>MidWest</v>
      </c>
    </row>
    <row r="8361" spans="7:14" x14ac:dyDescent="0.25">
      <c r="G8361" s="6">
        <v>41634</v>
      </c>
      <c r="H8361" t="s">
        <v>61</v>
      </c>
      <c r="I8361" t="s">
        <v>25</v>
      </c>
      <c r="J8361">
        <v>0.02</v>
      </c>
      <c r="K8361">
        <v>11</v>
      </c>
      <c r="M8361" s="4">
        <f>ROUND(VLOOKUP(fUnitSales[[#This Row],[Product]],dProducts[],2,0)*(1-fUnitSales[[#This Row],[Discount]])*fUnitSales[[#This Row],[Units]],2)</f>
        <v>366.52</v>
      </c>
      <c r="N8361" s="4" t="str">
        <f>VLOOKUP(fUnitSales[[#This Row],[SalesRep]],dSalesRep[],2,0)</f>
        <v>South</v>
      </c>
    </row>
    <row r="8362" spans="7:14" x14ac:dyDescent="0.25">
      <c r="G8362" s="6">
        <v>41585</v>
      </c>
      <c r="H8362" t="s">
        <v>62</v>
      </c>
      <c r="I8362" t="s">
        <v>17</v>
      </c>
      <c r="J8362">
        <v>0</v>
      </c>
      <c r="K8362">
        <v>1</v>
      </c>
      <c r="M8362" s="4">
        <f>ROUND(VLOOKUP(fUnitSales[[#This Row],[Product]],dProducts[],2,0)*(1-fUnitSales[[#This Row],[Discount]])*fUnitSales[[#This Row],[Units]],2)</f>
        <v>19.95</v>
      </c>
      <c r="N8362" s="4" t="str">
        <f>VLOOKUP(fUnitSales[[#This Row],[SalesRep]],dSalesRep[],2,0)</f>
        <v>East</v>
      </c>
    </row>
    <row r="8363" spans="7:14" x14ac:dyDescent="0.25">
      <c r="G8363" s="6">
        <v>41652</v>
      </c>
      <c r="H8363" t="s">
        <v>91</v>
      </c>
      <c r="I8363" t="s">
        <v>18</v>
      </c>
      <c r="J8363">
        <v>0.01</v>
      </c>
      <c r="K8363">
        <v>2</v>
      </c>
      <c r="M8363" s="4">
        <f>ROUND(VLOOKUP(fUnitSales[[#This Row],[Product]],dProducts[],2,0)*(1-fUnitSales[[#This Row],[Discount]])*fUnitSales[[#This Row],[Units]],2)</f>
        <v>45.44</v>
      </c>
      <c r="N8363" s="4" t="str">
        <f>VLOOKUP(fUnitSales[[#This Row],[SalesRep]],dSalesRep[],2,0)</f>
        <v>East</v>
      </c>
    </row>
    <row r="8364" spans="7:14" x14ac:dyDescent="0.25">
      <c r="G8364" s="6">
        <v>41850</v>
      </c>
      <c r="H8364" t="s">
        <v>95</v>
      </c>
      <c r="I8364" t="s">
        <v>17</v>
      </c>
      <c r="J8364">
        <v>0.02</v>
      </c>
      <c r="K8364">
        <v>3</v>
      </c>
      <c r="M8364" s="4">
        <f>ROUND(VLOOKUP(fUnitSales[[#This Row],[Product]],dProducts[],2,0)*(1-fUnitSales[[#This Row],[Discount]])*fUnitSales[[#This Row],[Units]],2)</f>
        <v>58.65</v>
      </c>
      <c r="N8364" s="4" t="str">
        <f>VLOOKUP(fUnitSales[[#This Row],[SalesRep]],dSalesRep[],2,0)</f>
        <v>South</v>
      </c>
    </row>
    <row r="8365" spans="7:14" x14ac:dyDescent="0.25">
      <c r="G8365" s="6">
        <v>41612</v>
      </c>
      <c r="H8365" t="s">
        <v>93</v>
      </c>
      <c r="I8365" t="s">
        <v>42</v>
      </c>
      <c r="J8365">
        <v>2.5000000000000001E-2</v>
      </c>
      <c r="K8365">
        <v>2</v>
      </c>
      <c r="M8365" s="4">
        <f>ROUND(VLOOKUP(fUnitSales[[#This Row],[Product]],dProducts[],2,0)*(1-fUnitSales[[#This Row],[Discount]])*fUnitSales[[#This Row],[Units]],2)</f>
        <v>37.049999999999997</v>
      </c>
      <c r="N8365" s="4" t="str">
        <f>VLOOKUP(fUnitSales[[#This Row],[SalesRep]],dSalesRep[],2,0)</f>
        <v>MidWest</v>
      </c>
    </row>
    <row r="8366" spans="7:14" x14ac:dyDescent="0.25">
      <c r="G8366" s="6">
        <v>41976</v>
      </c>
      <c r="H8366" t="s">
        <v>77</v>
      </c>
      <c r="I8366" t="s">
        <v>34</v>
      </c>
      <c r="J8366">
        <v>0.01</v>
      </c>
      <c r="K8366">
        <v>25</v>
      </c>
      <c r="M8366" s="4">
        <f>ROUND(VLOOKUP(fUnitSales[[#This Row],[Product]],dProducts[],2,0)*(1-fUnitSales[[#This Row],[Discount]])*fUnitSales[[#This Row],[Units]],2)</f>
        <v>581.63</v>
      </c>
      <c r="N8366" s="4" t="str">
        <f>VLOOKUP(fUnitSales[[#This Row],[SalesRep]],dSalesRep[],2,0)</f>
        <v>MidWest</v>
      </c>
    </row>
    <row r="8367" spans="7:14" x14ac:dyDescent="0.25">
      <c r="G8367" s="6">
        <v>41591</v>
      </c>
      <c r="H8367" t="s">
        <v>47</v>
      </c>
      <c r="I8367" t="s">
        <v>34</v>
      </c>
      <c r="J8367">
        <v>0.02</v>
      </c>
      <c r="K8367">
        <v>24</v>
      </c>
      <c r="M8367" s="4">
        <f>ROUND(VLOOKUP(fUnitSales[[#This Row],[Product]],dProducts[],2,0)*(1-fUnitSales[[#This Row],[Discount]])*fUnitSales[[#This Row],[Units]],2)</f>
        <v>552.72</v>
      </c>
      <c r="N8367" s="4" t="str">
        <f>VLOOKUP(fUnitSales[[#This Row],[SalesRep]],dSalesRep[],2,0)</f>
        <v>South</v>
      </c>
    </row>
    <row r="8368" spans="7:14" x14ac:dyDescent="0.25">
      <c r="G8368" s="6">
        <v>41734</v>
      </c>
      <c r="H8368" t="s">
        <v>94</v>
      </c>
      <c r="I8368" t="s">
        <v>17</v>
      </c>
      <c r="J8368">
        <v>0.02</v>
      </c>
      <c r="K8368">
        <v>3</v>
      </c>
      <c r="M8368" s="4">
        <f>ROUND(VLOOKUP(fUnitSales[[#This Row],[Product]],dProducts[],2,0)*(1-fUnitSales[[#This Row],[Discount]])*fUnitSales[[#This Row],[Units]],2)</f>
        <v>58.65</v>
      </c>
      <c r="N8368" s="4" t="str">
        <f>VLOOKUP(fUnitSales[[#This Row],[SalesRep]],dSalesRep[],2,0)</f>
        <v>MidWest</v>
      </c>
    </row>
    <row r="8369" spans="7:14" x14ac:dyDescent="0.25">
      <c r="G8369" s="6">
        <v>41946</v>
      </c>
      <c r="H8369" t="s">
        <v>82</v>
      </c>
      <c r="I8369" t="s">
        <v>18</v>
      </c>
      <c r="J8369">
        <v>0</v>
      </c>
      <c r="K8369">
        <v>1</v>
      </c>
      <c r="M8369" s="4">
        <f>ROUND(VLOOKUP(fUnitSales[[#This Row],[Product]],dProducts[],2,0)*(1-fUnitSales[[#This Row],[Discount]])*fUnitSales[[#This Row],[Units]],2)</f>
        <v>22.95</v>
      </c>
      <c r="N8369" s="4" t="str">
        <f>VLOOKUP(fUnitSales[[#This Row],[SalesRep]],dSalesRep[],2,0)</f>
        <v>West</v>
      </c>
    </row>
    <row r="8370" spans="7:14" x14ac:dyDescent="0.25">
      <c r="G8370" s="6">
        <v>41999</v>
      </c>
      <c r="H8370" t="s">
        <v>65</v>
      </c>
      <c r="I8370" t="s">
        <v>17</v>
      </c>
      <c r="J8370">
        <v>1.4999999999999999E-2</v>
      </c>
      <c r="K8370">
        <v>2</v>
      </c>
      <c r="M8370" s="4">
        <f>ROUND(VLOOKUP(fUnitSales[[#This Row],[Product]],dProducts[],2,0)*(1-fUnitSales[[#This Row],[Discount]])*fUnitSales[[#This Row],[Units]],2)</f>
        <v>39.299999999999997</v>
      </c>
      <c r="N8370" s="4" t="str">
        <f>VLOOKUP(fUnitSales[[#This Row],[SalesRep]],dSalesRep[],2,0)</f>
        <v>West</v>
      </c>
    </row>
    <row r="8371" spans="7:14" x14ac:dyDescent="0.25">
      <c r="G8371" s="6">
        <v>41604</v>
      </c>
      <c r="H8371" t="s">
        <v>89</v>
      </c>
      <c r="I8371" t="s">
        <v>25</v>
      </c>
      <c r="J8371">
        <v>2.5000000000000001E-2</v>
      </c>
      <c r="K8371">
        <v>1</v>
      </c>
      <c r="M8371" s="4">
        <f>ROUND(VLOOKUP(fUnitSales[[#This Row],[Product]],dProducts[],2,0)*(1-fUnitSales[[#This Row],[Discount]])*fUnitSales[[#This Row],[Units]],2)</f>
        <v>33.15</v>
      </c>
      <c r="N8371" s="4" t="str">
        <f>VLOOKUP(fUnitSales[[#This Row],[SalesRep]],dSalesRep[],2,0)</f>
        <v>West</v>
      </c>
    </row>
    <row r="8372" spans="7:14" x14ac:dyDescent="0.25">
      <c r="G8372" s="6">
        <v>41995</v>
      </c>
      <c r="H8372" t="s">
        <v>50</v>
      </c>
      <c r="I8372" t="s">
        <v>13</v>
      </c>
      <c r="J8372">
        <v>2.5000000000000001E-2</v>
      </c>
      <c r="K8372">
        <v>2</v>
      </c>
      <c r="M8372" s="4">
        <f>ROUND(VLOOKUP(fUnitSales[[#This Row],[Product]],dProducts[],2,0)*(1-fUnitSales[[#This Row],[Discount]])*fUnitSales[[#This Row],[Units]],2)</f>
        <v>44.75</v>
      </c>
      <c r="N8372" s="4" t="str">
        <f>VLOOKUP(fUnitSales[[#This Row],[SalesRep]],dSalesRep[],2,0)</f>
        <v>MidWest</v>
      </c>
    </row>
    <row r="8373" spans="7:14" x14ac:dyDescent="0.25">
      <c r="G8373" s="6">
        <v>41618</v>
      </c>
      <c r="H8373" t="s">
        <v>40</v>
      </c>
      <c r="I8373" t="s">
        <v>13</v>
      </c>
      <c r="J8373">
        <v>1.4999999999999999E-2</v>
      </c>
      <c r="K8373">
        <v>2</v>
      </c>
      <c r="M8373" s="4">
        <f>ROUND(VLOOKUP(fUnitSales[[#This Row],[Product]],dProducts[],2,0)*(1-fUnitSales[[#This Row],[Discount]])*fUnitSales[[#This Row],[Units]],2)</f>
        <v>45.21</v>
      </c>
      <c r="N8373" s="4" t="str">
        <f>VLOOKUP(fUnitSales[[#This Row],[SalesRep]],dSalesRep[],2,0)</f>
        <v>East</v>
      </c>
    </row>
    <row r="8374" spans="7:14" x14ac:dyDescent="0.25">
      <c r="G8374" s="6">
        <v>41970</v>
      </c>
      <c r="H8374" t="s">
        <v>86</v>
      </c>
      <c r="I8374" t="s">
        <v>34</v>
      </c>
      <c r="J8374">
        <v>1.4999999999999999E-2</v>
      </c>
      <c r="K8374">
        <v>2</v>
      </c>
      <c r="M8374" s="4">
        <f>ROUND(VLOOKUP(fUnitSales[[#This Row],[Product]],dProducts[],2,0)*(1-fUnitSales[[#This Row],[Discount]])*fUnitSales[[#This Row],[Units]],2)</f>
        <v>46.3</v>
      </c>
      <c r="N8374" s="4" t="str">
        <f>VLOOKUP(fUnitSales[[#This Row],[SalesRep]],dSalesRep[],2,0)</f>
        <v>West</v>
      </c>
    </row>
    <row r="8375" spans="7:14" x14ac:dyDescent="0.25">
      <c r="G8375" s="6">
        <v>41624</v>
      </c>
      <c r="H8375" t="s">
        <v>77</v>
      </c>
      <c r="I8375" t="s">
        <v>25</v>
      </c>
      <c r="J8375">
        <v>0</v>
      </c>
      <c r="K8375">
        <v>18</v>
      </c>
      <c r="M8375" s="4">
        <f>ROUND(VLOOKUP(fUnitSales[[#This Row],[Product]],dProducts[],2,0)*(1-fUnitSales[[#This Row],[Discount]])*fUnitSales[[#This Row],[Units]],2)</f>
        <v>612</v>
      </c>
      <c r="N8375" s="4" t="str">
        <f>VLOOKUP(fUnitSales[[#This Row],[SalesRep]],dSalesRep[],2,0)</f>
        <v>MidWest</v>
      </c>
    </row>
    <row r="8376" spans="7:14" x14ac:dyDescent="0.25">
      <c r="G8376" s="6">
        <v>41990</v>
      </c>
      <c r="H8376" t="s">
        <v>36</v>
      </c>
      <c r="I8376" t="s">
        <v>25</v>
      </c>
      <c r="J8376">
        <v>0</v>
      </c>
      <c r="K8376">
        <v>4</v>
      </c>
      <c r="M8376" s="4">
        <f>ROUND(VLOOKUP(fUnitSales[[#This Row],[Product]],dProducts[],2,0)*(1-fUnitSales[[#This Row],[Discount]])*fUnitSales[[#This Row],[Units]],2)</f>
        <v>136</v>
      </c>
      <c r="N8376" s="4" t="str">
        <f>VLOOKUP(fUnitSales[[#This Row],[SalesRep]],dSalesRep[],2,0)</f>
        <v>West</v>
      </c>
    </row>
    <row r="8377" spans="7:14" x14ac:dyDescent="0.25">
      <c r="G8377" s="6">
        <v>41586</v>
      </c>
      <c r="H8377" t="s">
        <v>43</v>
      </c>
      <c r="I8377" t="s">
        <v>25</v>
      </c>
      <c r="J8377">
        <v>0.01</v>
      </c>
      <c r="K8377">
        <v>2</v>
      </c>
      <c r="M8377" s="4">
        <f>ROUND(VLOOKUP(fUnitSales[[#This Row],[Product]],dProducts[],2,0)*(1-fUnitSales[[#This Row],[Discount]])*fUnitSales[[#This Row],[Units]],2)</f>
        <v>67.319999999999993</v>
      </c>
      <c r="N8377" s="4" t="str">
        <f>VLOOKUP(fUnitSales[[#This Row],[SalesRep]],dSalesRep[],2,0)</f>
        <v>MidWest</v>
      </c>
    </row>
    <row r="8378" spans="7:14" x14ac:dyDescent="0.25">
      <c r="G8378" s="6">
        <v>41590</v>
      </c>
      <c r="H8378" t="s">
        <v>77</v>
      </c>
      <c r="I8378" t="s">
        <v>42</v>
      </c>
      <c r="J8378">
        <v>0</v>
      </c>
      <c r="K8378">
        <v>2</v>
      </c>
      <c r="M8378" s="4">
        <f>ROUND(VLOOKUP(fUnitSales[[#This Row],[Product]],dProducts[],2,0)*(1-fUnitSales[[#This Row],[Discount]])*fUnitSales[[#This Row],[Units]],2)</f>
        <v>38</v>
      </c>
      <c r="N8378" s="4" t="str">
        <f>VLOOKUP(fUnitSales[[#This Row],[SalesRep]],dSalesRep[],2,0)</f>
        <v>MidWest</v>
      </c>
    </row>
    <row r="8379" spans="7:14" x14ac:dyDescent="0.25">
      <c r="G8379" s="6">
        <v>41664</v>
      </c>
      <c r="H8379" t="s">
        <v>61</v>
      </c>
      <c r="I8379" t="s">
        <v>13</v>
      </c>
      <c r="J8379">
        <v>0</v>
      </c>
      <c r="K8379">
        <v>7</v>
      </c>
      <c r="M8379" s="4">
        <f>ROUND(VLOOKUP(fUnitSales[[#This Row],[Product]],dProducts[],2,0)*(1-fUnitSales[[#This Row],[Discount]])*fUnitSales[[#This Row],[Units]],2)</f>
        <v>160.65</v>
      </c>
      <c r="N8379" s="4" t="str">
        <f>VLOOKUP(fUnitSales[[#This Row],[SalesRep]],dSalesRep[],2,0)</f>
        <v>South</v>
      </c>
    </row>
    <row r="8380" spans="7:14" x14ac:dyDescent="0.25">
      <c r="G8380" s="6">
        <v>41600</v>
      </c>
      <c r="H8380" t="s">
        <v>46</v>
      </c>
      <c r="I8380" t="s">
        <v>42</v>
      </c>
      <c r="J8380">
        <v>0.03</v>
      </c>
      <c r="K8380">
        <v>3</v>
      </c>
      <c r="M8380" s="4">
        <f>ROUND(VLOOKUP(fUnitSales[[#This Row],[Product]],dProducts[],2,0)*(1-fUnitSales[[#This Row],[Discount]])*fUnitSales[[#This Row],[Units]],2)</f>
        <v>55.29</v>
      </c>
      <c r="N8380" s="4" t="str">
        <f>VLOOKUP(fUnitSales[[#This Row],[SalesRep]],dSalesRep[],2,0)</f>
        <v>MidWest</v>
      </c>
    </row>
    <row r="8381" spans="7:14" x14ac:dyDescent="0.25">
      <c r="G8381" s="6">
        <v>41722</v>
      </c>
      <c r="H8381" t="s">
        <v>41</v>
      </c>
      <c r="I8381" t="s">
        <v>12</v>
      </c>
      <c r="J8381">
        <v>0</v>
      </c>
      <c r="K8381">
        <v>4</v>
      </c>
      <c r="M8381" s="4">
        <f>ROUND(VLOOKUP(fUnitSales[[#This Row],[Product]],dProducts[],2,0)*(1-fUnitSales[[#This Row],[Discount]])*fUnitSales[[#This Row],[Units]],2)</f>
        <v>319.8</v>
      </c>
      <c r="N8381" s="4" t="str">
        <f>VLOOKUP(fUnitSales[[#This Row],[SalesRep]],dSalesRep[],2,0)</f>
        <v>South</v>
      </c>
    </row>
    <row r="8382" spans="7:14" x14ac:dyDescent="0.25">
      <c r="G8382" s="6">
        <v>41957</v>
      </c>
      <c r="H8382" t="s">
        <v>75</v>
      </c>
      <c r="I8382" t="s">
        <v>42</v>
      </c>
      <c r="J8382">
        <v>0</v>
      </c>
      <c r="K8382">
        <v>2</v>
      </c>
      <c r="M8382" s="4">
        <f>ROUND(VLOOKUP(fUnitSales[[#This Row],[Product]],dProducts[],2,0)*(1-fUnitSales[[#This Row],[Discount]])*fUnitSales[[#This Row],[Units]],2)</f>
        <v>38</v>
      </c>
      <c r="N8382" s="4" t="str">
        <f>VLOOKUP(fUnitSales[[#This Row],[SalesRep]],dSalesRep[],2,0)</f>
        <v>West</v>
      </c>
    </row>
    <row r="8383" spans="7:14" x14ac:dyDescent="0.25">
      <c r="G8383" s="6">
        <v>41688</v>
      </c>
      <c r="H8383" t="s">
        <v>65</v>
      </c>
      <c r="I8383" t="s">
        <v>37</v>
      </c>
      <c r="J8383">
        <v>0</v>
      </c>
      <c r="K8383">
        <v>1</v>
      </c>
      <c r="M8383" s="4">
        <f>ROUND(VLOOKUP(fUnitSales[[#This Row],[Product]],dProducts[],2,0)*(1-fUnitSales[[#This Row],[Discount]])*fUnitSales[[#This Row],[Units]],2)</f>
        <v>25</v>
      </c>
      <c r="N8383" s="4" t="str">
        <f>VLOOKUP(fUnitSales[[#This Row],[SalesRep]],dSalesRep[],2,0)</f>
        <v>West</v>
      </c>
    </row>
    <row r="8384" spans="7:14" x14ac:dyDescent="0.25">
      <c r="G8384" s="6">
        <v>41866</v>
      </c>
      <c r="H8384" t="s">
        <v>83</v>
      </c>
      <c r="I8384" t="s">
        <v>31</v>
      </c>
      <c r="J8384">
        <v>0</v>
      </c>
      <c r="K8384">
        <v>3</v>
      </c>
      <c r="M8384" s="4">
        <f>ROUND(VLOOKUP(fUnitSales[[#This Row],[Product]],dProducts[],2,0)*(1-fUnitSales[[#This Row],[Discount]])*fUnitSales[[#This Row],[Units]],2)</f>
        <v>90</v>
      </c>
      <c r="N8384" s="4" t="str">
        <f>VLOOKUP(fUnitSales[[#This Row],[SalesRep]],dSalesRep[],2,0)</f>
        <v>South</v>
      </c>
    </row>
    <row r="8385" spans="7:14" x14ac:dyDescent="0.25">
      <c r="G8385" s="6">
        <v>41957</v>
      </c>
      <c r="H8385" t="s">
        <v>40</v>
      </c>
      <c r="I8385" t="s">
        <v>8</v>
      </c>
      <c r="J8385">
        <v>0</v>
      </c>
      <c r="K8385">
        <v>3</v>
      </c>
      <c r="M8385" s="4">
        <f>ROUND(VLOOKUP(fUnitSales[[#This Row],[Product]],dProducts[],2,0)*(1-fUnitSales[[#This Row],[Discount]])*fUnitSales[[#This Row],[Units]],2)</f>
        <v>63</v>
      </c>
      <c r="N8385" s="4" t="str">
        <f>VLOOKUP(fUnitSales[[#This Row],[SalesRep]],dSalesRep[],2,0)</f>
        <v>East</v>
      </c>
    </row>
    <row r="8386" spans="7:14" x14ac:dyDescent="0.25">
      <c r="G8386" s="6">
        <v>41428</v>
      </c>
      <c r="H8386" t="s">
        <v>54</v>
      </c>
      <c r="I8386" t="s">
        <v>18</v>
      </c>
      <c r="J8386">
        <v>0</v>
      </c>
      <c r="K8386">
        <v>1</v>
      </c>
      <c r="M8386" s="4">
        <f>ROUND(VLOOKUP(fUnitSales[[#This Row],[Product]],dProducts[],2,0)*(1-fUnitSales[[#This Row],[Discount]])*fUnitSales[[#This Row],[Units]],2)</f>
        <v>22.95</v>
      </c>
      <c r="N8386" s="4" t="str">
        <f>VLOOKUP(fUnitSales[[#This Row],[SalesRep]],dSalesRep[],2,0)</f>
        <v>East</v>
      </c>
    </row>
    <row r="8387" spans="7:14" x14ac:dyDescent="0.25">
      <c r="G8387" s="6">
        <v>41615</v>
      </c>
      <c r="H8387" t="s">
        <v>48</v>
      </c>
      <c r="I8387" t="s">
        <v>31</v>
      </c>
      <c r="J8387">
        <v>0</v>
      </c>
      <c r="K8387">
        <v>3</v>
      </c>
      <c r="M8387" s="4">
        <f>ROUND(VLOOKUP(fUnitSales[[#This Row],[Product]],dProducts[],2,0)*(1-fUnitSales[[#This Row],[Discount]])*fUnitSales[[#This Row],[Units]],2)</f>
        <v>90</v>
      </c>
      <c r="N8387" s="4" t="str">
        <f>VLOOKUP(fUnitSales[[#This Row],[SalesRep]],dSalesRep[],2,0)</f>
        <v>MidWest</v>
      </c>
    </row>
    <row r="8388" spans="7:14" x14ac:dyDescent="0.25">
      <c r="G8388" s="6">
        <v>41595</v>
      </c>
      <c r="H8388" t="s">
        <v>44</v>
      </c>
      <c r="I8388" t="s">
        <v>13</v>
      </c>
      <c r="J8388">
        <v>0</v>
      </c>
      <c r="K8388">
        <v>2</v>
      </c>
      <c r="M8388" s="4">
        <f>ROUND(VLOOKUP(fUnitSales[[#This Row],[Product]],dProducts[],2,0)*(1-fUnitSales[[#This Row],[Discount]])*fUnitSales[[#This Row],[Units]],2)</f>
        <v>45.9</v>
      </c>
      <c r="N8388" s="4" t="str">
        <f>VLOOKUP(fUnitSales[[#This Row],[SalesRep]],dSalesRep[],2,0)</f>
        <v>MidWest</v>
      </c>
    </row>
    <row r="8389" spans="7:14" x14ac:dyDescent="0.25">
      <c r="G8389" s="6">
        <v>41433</v>
      </c>
      <c r="H8389" t="s">
        <v>44</v>
      </c>
      <c r="I8389" t="s">
        <v>37</v>
      </c>
      <c r="J8389">
        <v>0</v>
      </c>
      <c r="K8389">
        <v>2</v>
      </c>
      <c r="M8389" s="4">
        <f>ROUND(VLOOKUP(fUnitSales[[#This Row],[Product]],dProducts[],2,0)*(1-fUnitSales[[#This Row],[Discount]])*fUnitSales[[#This Row],[Units]],2)</f>
        <v>50</v>
      </c>
      <c r="N8389" s="4" t="str">
        <f>VLOOKUP(fUnitSales[[#This Row],[SalesRep]],dSalesRep[],2,0)</f>
        <v>MidWest</v>
      </c>
    </row>
    <row r="8390" spans="7:14" x14ac:dyDescent="0.25">
      <c r="G8390" s="6">
        <v>41959</v>
      </c>
      <c r="H8390" t="s">
        <v>53</v>
      </c>
      <c r="I8390" t="s">
        <v>22</v>
      </c>
      <c r="J8390">
        <v>0</v>
      </c>
      <c r="K8390">
        <v>3</v>
      </c>
      <c r="M8390" s="4">
        <f>ROUND(VLOOKUP(fUnitSales[[#This Row],[Product]],dProducts[],2,0)*(1-fUnitSales[[#This Row],[Discount]])*fUnitSales[[#This Row],[Units]],2)</f>
        <v>75</v>
      </c>
      <c r="N8390" s="4" t="str">
        <f>VLOOKUP(fUnitSales[[#This Row],[SalesRep]],dSalesRep[],2,0)</f>
        <v>West</v>
      </c>
    </row>
    <row r="8391" spans="7:14" x14ac:dyDescent="0.25">
      <c r="G8391" s="6">
        <v>41775</v>
      </c>
      <c r="H8391" t="s">
        <v>75</v>
      </c>
      <c r="I8391" t="s">
        <v>42</v>
      </c>
      <c r="J8391">
        <v>0.03</v>
      </c>
      <c r="K8391">
        <v>3</v>
      </c>
      <c r="M8391" s="4">
        <f>ROUND(VLOOKUP(fUnitSales[[#This Row],[Product]],dProducts[],2,0)*(1-fUnitSales[[#This Row],[Discount]])*fUnitSales[[#This Row],[Units]],2)</f>
        <v>55.29</v>
      </c>
      <c r="N8391" s="4" t="str">
        <f>VLOOKUP(fUnitSales[[#This Row],[SalesRep]],dSalesRep[],2,0)</f>
        <v>West</v>
      </c>
    </row>
    <row r="8392" spans="7:14" x14ac:dyDescent="0.25">
      <c r="G8392" s="6">
        <v>41586</v>
      </c>
      <c r="H8392" t="s">
        <v>79</v>
      </c>
      <c r="I8392" t="s">
        <v>25</v>
      </c>
      <c r="J8392">
        <v>0</v>
      </c>
      <c r="K8392">
        <v>13</v>
      </c>
      <c r="M8392" s="4">
        <f>ROUND(VLOOKUP(fUnitSales[[#This Row],[Product]],dProducts[],2,0)*(1-fUnitSales[[#This Row],[Discount]])*fUnitSales[[#This Row],[Units]],2)</f>
        <v>442</v>
      </c>
      <c r="N8392" s="4" t="str">
        <f>VLOOKUP(fUnitSales[[#This Row],[SalesRep]],dSalesRep[],2,0)</f>
        <v>South</v>
      </c>
    </row>
    <row r="8393" spans="7:14" x14ac:dyDescent="0.25">
      <c r="G8393" s="6">
        <v>41965</v>
      </c>
      <c r="H8393" t="s">
        <v>68</v>
      </c>
      <c r="I8393" t="s">
        <v>25</v>
      </c>
      <c r="J8393">
        <v>0.03</v>
      </c>
      <c r="K8393">
        <v>3</v>
      </c>
      <c r="M8393" s="4">
        <f>ROUND(VLOOKUP(fUnitSales[[#This Row],[Product]],dProducts[],2,0)*(1-fUnitSales[[#This Row],[Discount]])*fUnitSales[[#This Row],[Units]],2)</f>
        <v>98.94</v>
      </c>
      <c r="N8393" s="4" t="str">
        <f>VLOOKUP(fUnitSales[[#This Row],[SalesRep]],dSalesRep[],2,0)</f>
        <v>West</v>
      </c>
    </row>
    <row r="8394" spans="7:14" x14ac:dyDescent="0.25">
      <c r="G8394" s="6">
        <v>41302</v>
      </c>
      <c r="H8394" t="s">
        <v>47</v>
      </c>
      <c r="I8394" t="s">
        <v>17</v>
      </c>
      <c r="J8394">
        <v>0</v>
      </c>
      <c r="K8394">
        <v>3</v>
      </c>
      <c r="M8394" s="4">
        <f>ROUND(VLOOKUP(fUnitSales[[#This Row],[Product]],dProducts[],2,0)*(1-fUnitSales[[#This Row],[Discount]])*fUnitSales[[#This Row],[Units]],2)</f>
        <v>59.85</v>
      </c>
      <c r="N8394" s="4" t="str">
        <f>VLOOKUP(fUnitSales[[#This Row],[SalesRep]],dSalesRep[],2,0)</f>
        <v>South</v>
      </c>
    </row>
    <row r="8395" spans="7:14" x14ac:dyDescent="0.25">
      <c r="G8395" s="6">
        <v>41607</v>
      </c>
      <c r="H8395" t="s">
        <v>14</v>
      </c>
      <c r="I8395" t="s">
        <v>34</v>
      </c>
      <c r="J8395">
        <v>2.5000000000000001E-2</v>
      </c>
      <c r="K8395">
        <v>2</v>
      </c>
      <c r="M8395" s="4">
        <f>ROUND(VLOOKUP(fUnitSales[[#This Row],[Product]],dProducts[],2,0)*(1-fUnitSales[[#This Row],[Discount]])*fUnitSales[[#This Row],[Units]],2)</f>
        <v>45.83</v>
      </c>
      <c r="N8395" s="4" t="str">
        <f>VLOOKUP(fUnitSales[[#This Row],[SalesRep]],dSalesRep[],2,0)</f>
        <v>West</v>
      </c>
    </row>
    <row r="8396" spans="7:14" x14ac:dyDescent="0.25">
      <c r="G8396" s="6">
        <v>41993</v>
      </c>
      <c r="H8396" t="s">
        <v>41</v>
      </c>
      <c r="I8396" t="s">
        <v>25</v>
      </c>
      <c r="J8396">
        <v>0</v>
      </c>
      <c r="K8396">
        <v>1</v>
      </c>
      <c r="M8396" s="4">
        <f>ROUND(VLOOKUP(fUnitSales[[#This Row],[Product]],dProducts[],2,0)*(1-fUnitSales[[#This Row],[Discount]])*fUnitSales[[#This Row],[Units]],2)</f>
        <v>34</v>
      </c>
      <c r="N8396" s="4" t="str">
        <f>VLOOKUP(fUnitSales[[#This Row],[SalesRep]],dSalesRep[],2,0)</f>
        <v>South</v>
      </c>
    </row>
    <row r="8397" spans="7:14" x14ac:dyDescent="0.25">
      <c r="G8397" s="6">
        <v>41723</v>
      </c>
      <c r="H8397" t="s">
        <v>91</v>
      </c>
      <c r="I8397" t="s">
        <v>13</v>
      </c>
      <c r="J8397">
        <v>0</v>
      </c>
      <c r="K8397">
        <v>2</v>
      </c>
      <c r="M8397" s="4">
        <f>ROUND(VLOOKUP(fUnitSales[[#This Row],[Product]],dProducts[],2,0)*(1-fUnitSales[[#This Row],[Discount]])*fUnitSales[[#This Row],[Units]],2)</f>
        <v>45.9</v>
      </c>
      <c r="N8397" s="4" t="str">
        <f>VLOOKUP(fUnitSales[[#This Row],[SalesRep]],dSalesRep[],2,0)</f>
        <v>East</v>
      </c>
    </row>
    <row r="8398" spans="7:14" x14ac:dyDescent="0.25">
      <c r="G8398" s="6">
        <v>41592</v>
      </c>
      <c r="H8398" t="s">
        <v>27</v>
      </c>
      <c r="I8398" t="s">
        <v>42</v>
      </c>
      <c r="J8398">
        <v>0</v>
      </c>
      <c r="K8398">
        <v>3</v>
      </c>
      <c r="M8398" s="4">
        <f>ROUND(VLOOKUP(fUnitSales[[#This Row],[Product]],dProducts[],2,0)*(1-fUnitSales[[#This Row],[Discount]])*fUnitSales[[#This Row],[Units]],2)</f>
        <v>57</v>
      </c>
      <c r="N8398" s="4" t="str">
        <f>VLOOKUP(fUnitSales[[#This Row],[SalesRep]],dSalesRep[],2,0)</f>
        <v>MidWest</v>
      </c>
    </row>
    <row r="8399" spans="7:14" x14ac:dyDescent="0.25">
      <c r="G8399" s="6">
        <v>41970</v>
      </c>
      <c r="H8399" t="s">
        <v>40</v>
      </c>
      <c r="I8399" t="s">
        <v>42</v>
      </c>
      <c r="J8399">
        <v>0.02</v>
      </c>
      <c r="K8399">
        <v>3</v>
      </c>
      <c r="M8399" s="4">
        <f>ROUND(VLOOKUP(fUnitSales[[#This Row],[Product]],dProducts[],2,0)*(1-fUnitSales[[#This Row],[Discount]])*fUnitSales[[#This Row],[Units]],2)</f>
        <v>55.86</v>
      </c>
      <c r="N8399" s="4" t="str">
        <f>VLOOKUP(fUnitSales[[#This Row],[SalesRep]],dSalesRep[],2,0)</f>
        <v>East</v>
      </c>
    </row>
    <row r="8400" spans="7:14" x14ac:dyDescent="0.25">
      <c r="G8400" s="6">
        <v>41813</v>
      </c>
      <c r="H8400" t="s">
        <v>63</v>
      </c>
      <c r="I8400" t="s">
        <v>8</v>
      </c>
      <c r="J8400">
        <v>0.03</v>
      </c>
      <c r="K8400">
        <v>2</v>
      </c>
      <c r="M8400" s="4">
        <f>ROUND(VLOOKUP(fUnitSales[[#This Row],[Product]],dProducts[],2,0)*(1-fUnitSales[[#This Row],[Discount]])*fUnitSales[[#This Row],[Units]],2)</f>
        <v>40.74</v>
      </c>
      <c r="N8400" s="4" t="str">
        <f>VLOOKUP(fUnitSales[[#This Row],[SalesRep]],dSalesRep[],2,0)</f>
        <v>MidWest</v>
      </c>
    </row>
    <row r="8401" spans="7:14" x14ac:dyDescent="0.25">
      <c r="G8401" s="6">
        <v>41695</v>
      </c>
      <c r="H8401" t="s">
        <v>94</v>
      </c>
      <c r="I8401" t="s">
        <v>34</v>
      </c>
      <c r="J8401">
        <v>1.4999999999999999E-2</v>
      </c>
      <c r="K8401">
        <v>1</v>
      </c>
      <c r="M8401" s="4">
        <f>ROUND(VLOOKUP(fUnitSales[[#This Row],[Product]],dProducts[],2,0)*(1-fUnitSales[[#This Row],[Discount]])*fUnitSales[[#This Row],[Units]],2)</f>
        <v>23.15</v>
      </c>
      <c r="N8401" s="4" t="str">
        <f>VLOOKUP(fUnitSales[[#This Row],[SalesRep]],dSalesRep[],2,0)</f>
        <v>MidWest</v>
      </c>
    </row>
    <row r="8402" spans="7:14" x14ac:dyDescent="0.25">
      <c r="G8402" s="6">
        <v>41359</v>
      </c>
      <c r="H8402" t="s">
        <v>46</v>
      </c>
      <c r="I8402" t="s">
        <v>34</v>
      </c>
      <c r="J8402">
        <v>0</v>
      </c>
      <c r="K8402">
        <v>13</v>
      </c>
      <c r="M8402" s="4">
        <f>ROUND(VLOOKUP(fUnitSales[[#This Row],[Product]],dProducts[],2,0)*(1-fUnitSales[[#This Row],[Discount]])*fUnitSales[[#This Row],[Units]],2)</f>
        <v>305.5</v>
      </c>
      <c r="N8402" s="4" t="str">
        <f>VLOOKUP(fUnitSales[[#This Row],[SalesRep]],dSalesRep[],2,0)</f>
        <v>MidWest</v>
      </c>
    </row>
    <row r="8403" spans="7:14" x14ac:dyDescent="0.25">
      <c r="G8403" s="6">
        <v>41983</v>
      </c>
      <c r="H8403" t="s">
        <v>46</v>
      </c>
      <c r="I8403" t="s">
        <v>17</v>
      </c>
      <c r="J8403">
        <v>0.03</v>
      </c>
      <c r="K8403">
        <v>2</v>
      </c>
      <c r="M8403" s="4">
        <f>ROUND(VLOOKUP(fUnitSales[[#This Row],[Product]],dProducts[],2,0)*(1-fUnitSales[[#This Row],[Discount]])*fUnitSales[[#This Row],[Units]],2)</f>
        <v>38.700000000000003</v>
      </c>
      <c r="N8403" s="4" t="str">
        <f>VLOOKUP(fUnitSales[[#This Row],[SalesRep]],dSalesRep[],2,0)</f>
        <v>MidWest</v>
      </c>
    </row>
    <row r="8404" spans="7:14" x14ac:dyDescent="0.25">
      <c r="G8404" s="6">
        <v>41884</v>
      </c>
      <c r="H8404" t="s">
        <v>57</v>
      </c>
      <c r="I8404" t="s">
        <v>28</v>
      </c>
      <c r="J8404">
        <v>0</v>
      </c>
      <c r="K8404">
        <v>3</v>
      </c>
      <c r="M8404" s="4">
        <f>ROUND(VLOOKUP(fUnitSales[[#This Row],[Product]],dProducts[],2,0)*(1-fUnitSales[[#This Row],[Discount]])*fUnitSales[[#This Row],[Units]],2)</f>
        <v>82.5</v>
      </c>
      <c r="N8404" s="4" t="str">
        <f>VLOOKUP(fUnitSales[[#This Row],[SalesRep]],dSalesRep[],2,0)</f>
        <v>South</v>
      </c>
    </row>
    <row r="8405" spans="7:14" x14ac:dyDescent="0.25">
      <c r="G8405" s="6">
        <v>41530</v>
      </c>
      <c r="H8405" t="s">
        <v>85</v>
      </c>
      <c r="I8405" t="s">
        <v>28</v>
      </c>
      <c r="J8405">
        <v>0.01</v>
      </c>
      <c r="K8405">
        <v>2</v>
      </c>
      <c r="M8405" s="4">
        <f>ROUND(VLOOKUP(fUnitSales[[#This Row],[Product]],dProducts[],2,0)*(1-fUnitSales[[#This Row],[Discount]])*fUnitSales[[#This Row],[Units]],2)</f>
        <v>54.45</v>
      </c>
      <c r="N8405" s="4" t="str">
        <f>VLOOKUP(fUnitSales[[#This Row],[SalesRep]],dSalesRep[],2,0)</f>
        <v>West</v>
      </c>
    </row>
    <row r="8406" spans="7:14" x14ac:dyDescent="0.25">
      <c r="G8406" s="6">
        <v>41636</v>
      </c>
      <c r="H8406" t="s">
        <v>82</v>
      </c>
      <c r="I8406" t="s">
        <v>22</v>
      </c>
      <c r="J8406">
        <v>0.03</v>
      </c>
      <c r="K8406">
        <v>3</v>
      </c>
      <c r="M8406" s="4">
        <f>ROUND(VLOOKUP(fUnitSales[[#This Row],[Product]],dProducts[],2,0)*(1-fUnitSales[[#This Row],[Discount]])*fUnitSales[[#This Row],[Units]],2)</f>
        <v>72.75</v>
      </c>
      <c r="N8406" s="4" t="str">
        <f>VLOOKUP(fUnitSales[[#This Row],[SalesRep]],dSalesRep[],2,0)</f>
        <v>West</v>
      </c>
    </row>
    <row r="8407" spans="7:14" x14ac:dyDescent="0.25">
      <c r="G8407" s="6">
        <v>41614</v>
      </c>
      <c r="H8407" t="s">
        <v>93</v>
      </c>
      <c r="I8407" t="s">
        <v>25</v>
      </c>
      <c r="J8407">
        <v>2.5000000000000001E-2</v>
      </c>
      <c r="K8407">
        <v>3</v>
      </c>
      <c r="M8407" s="4">
        <f>ROUND(VLOOKUP(fUnitSales[[#This Row],[Product]],dProducts[],2,0)*(1-fUnitSales[[#This Row],[Discount]])*fUnitSales[[#This Row],[Units]],2)</f>
        <v>99.45</v>
      </c>
      <c r="N8407" s="4" t="str">
        <f>VLOOKUP(fUnitSales[[#This Row],[SalesRep]],dSalesRep[],2,0)</f>
        <v>MidWest</v>
      </c>
    </row>
    <row r="8408" spans="7:14" x14ac:dyDescent="0.25">
      <c r="G8408" s="6">
        <v>41997</v>
      </c>
      <c r="H8408" t="s">
        <v>76</v>
      </c>
      <c r="I8408" t="s">
        <v>42</v>
      </c>
      <c r="J8408">
        <v>1.4999999999999999E-2</v>
      </c>
      <c r="K8408">
        <v>1</v>
      </c>
      <c r="M8408" s="4">
        <f>ROUND(VLOOKUP(fUnitSales[[#This Row],[Product]],dProducts[],2,0)*(1-fUnitSales[[#This Row],[Discount]])*fUnitSales[[#This Row],[Units]],2)</f>
        <v>18.72</v>
      </c>
      <c r="N8408" s="4" t="str">
        <f>VLOOKUP(fUnitSales[[#This Row],[SalesRep]],dSalesRep[],2,0)</f>
        <v>MidWest</v>
      </c>
    </row>
    <row r="8409" spans="7:14" x14ac:dyDescent="0.25">
      <c r="G8409" s="6">
        <v>41588</v>
      </c>
      <c r="H8409" t="s">
        <v>73</v>
      </c>
      <c r="I8409" t="s">
        <v>18</v>
      </c>
      <c r="J8409">
        <v>2.5000000000000001E-2</v>
      </c>
      <c r="K8409">
        <v>3</v>
      </c>
      <c r="M8409" s="4">
        <f>ROUND(VLOOKUP(fUnitSales[[#This Row],[Product]],dProducts[],2,0)*(1-fUnitSales[[#This Row],[Discount]])*fUnitSales[[#This Row],[Units]],2)</f>
        <v>67.13</v>
      </c>
      <c r="N8409" s="4" t="str">
        <f>VLOOKUP(fUnitSales[[#This Row],[SalesRep]],dSalesRep[],2,0)</f>
        <v>West</v>
      </c>
    </row>
    <row r="8410" spans="7:14" x14ac:dyDescent="0.25">
      <c r="G8410" s="6">
        <v>41910</v>
      </c>
      <c r="H8410" t="s">
        <v>75</v>
      </c>
      <c r="I8410" t="s">
        <v>34</v>
      </c>
      <c r="J8410">
        <v>0.02</v>
      </c>
      <c r="K8410">
        <v>3</v>
      </c>
      <c r="M8410" s="4">
        <f>ROUND(VLOOKUP(fUnitSales[[#This Row],[Product]],dProducts[],2,0)*(1-fUnitSales[[#This Row],[Discount]])*fUnitSales[[#This Row],[Units]],2)</f>
        <v>69.09</v>
      </c>
      <c r="N8410" s="4" t="str">
        <f>VLOOKUP(fUnitSales[[#This Row],[SalesRep]],dSalesRep[],2,0)</f>
        <v>West</v>
      </c>
    </row>
    <row r="8411" spans="7:14" x14ac:dyDescent="0.25">
      <c r="G8411" s="6">
        <v>41808</v>
      </c>
      <c r="H8411" t="s">
        <v>38</v>
      </c>
      <c r="I8411" t="s">
        <v>37</v>
      </c>
      <c r="J8411">
        <v>0</v>
      </c>
      <c r="K8411">
        <v>3</v>
      </c>
      <c r="M8411" s="4">
        <f>ROUND(VLOOKUP(fUnitSales[[#This Row],[Product]],dProducts[],2,0)*(1-fUnitSales[[#This Row],[Discount]])*fUnitSales[[#This Row],[Units]],2)</f>
        <v>75</v>
      </c>
      <c r="N8411" s="4" t="str">
        <f>VLOOKUP(fUnitSales[[#This Row],[SalesRep]],dSalesRep[],2,0)</f>
        <v>South</v>
      </c>
    </row>
    <row r="8412" spans="7:14" x14ac:dyDescent="0.25">
      <c r="G8412" s="6">
        <v>41319</v>
      </c>
      <c r="H8412" t="s">
        <v>58</v>
      </c>
      <c r="I8412" t="s">
        <v>13</v>
      </c>
      <c r="J8412">
        <v>0.03</v>
      </c>
      <c r="K8412">
        <v>4</v>
      </c>
      <c r="M8412" s="4">
        <f>ROUND(VLOOKUP(fUnitSales[[#This Row],[Product]],dProducts[],2,0)*(1-fUnitSales[[#This Row],[Discount]])*fUnitSales[[#This Row],[Units]],2)</f>
        <v>89.05</v>
      </c>
      <c r="N8412" s="4" t="str">
        <f>VLOOKUP(fUnitSales[[#This Row],[SalesRep]],dSalesRep[],2,0)</f>
        <v>East</v>
      </c>
    </row>
    <row r="8413" spans="7:14" x14ac:dyDescent="0.25">
      <c r="G8413" s="6">
        <v>41593</v>
      </c>
      <c r="H8413" t="s">
        <v>68</v>
      </c>
      <c r="I8413" t="s">
        <v>25</v>
      </c>
      <c r="J8413">
        <v>2.5000000000000001E-2</v>
      </c>
      <c r="K8413">
        <v>2</v>
      </c>
      <c r="M8413" s="4">
        <f>ROUND(VLOOKUP(fUnitSales[[#This Row],[Product]],dProducts[],2,0)*(1-fUnitSales[[#This Row],[Discount]])*fUnitSales[[#This Row],[Units]],2)</f>
        <v>66.3</v>
      </c>
      <c r="N8413" s="4" t="str">
        <f>VLOOKUP(fUnitSales[[#This Row],[SalesRep]],dSalesRep[],2,0)</f>
        <v>West</v>
      </c>
    </row>
    <row r="8414" spans="7:14" x14ac:dyDescent="0.25">
      <c r="G8414" s="6">
        <v>41980</v>
      </c>
      <c r="H8414" t="s">
        <v>16</v>
      </c>
      <c r="I8414" t="s">
        <v>42</v>
      </c>
      <c r="J8414">
        <v>0.01</v>
      </c>
      <c r="K8414">
        <v>1</v>
      </c>
      <c r="M8414" s="4">
        <f>ROUND(VLOOKUP(fUnitSales[[#This Row],[Product]],dProducts[],2,0)*(1-fUnitSales[[#This Row],[Discount]])*fUnitSales[[#This Row],[Units]],2)</f>
        <v>18.809999999999999</v>
      </c>
      <c r="N8414" s="4" t="str">
        <f>VLOOKUP(fUnitSales[[#This Row],[SalesRep]],dSalesRep[],2,0)</f>
        <v>MidWest</v>
      </c>
    </row>
    <row r="8415" spans="7:14" x14ac:dyDescent="0.25">
      <c r="G8415" s="6">
        <v>41630</v>
      </c>
      <c r="H8415" t="s">
        <v>68</v>
      </c>
      <c r="I8415" t="s">
        <v>37</v>
      </c>
      <c r="J8415">
        <v>0</v>
      </c>
      <c r="K8415">
        <v>3</v>
      </c>
      <c r="M8415" s="4">
        <f>ROUND(VLOOKUP(fUnitSales[[#This Row],[Product]],dProducts[],2,0)*(1-fUnitSales[[#This Row],[Discount]])*fUnitSales[[#This Row],[Units]],2)</f>
        <v>75</v>
      </c>
      <c r="N8415" s="4" t="str">
        <f>VLOOKUP(fUnitSales[[#This Row],[SalesRep]],dSalesRep[],2,0)</f>
        <v>West</v>
      </c>
    </row>
    <row r="8416" spans="7:14" x14ac:dyDescent="0.25">
      <c r="G8416" s="6">
        <v>41990</v>
      </c>
      <c r="H8416" t="s">
        <v>52</v>
      </c>
      <c r="I8416" t="s">
        <v>8</v>
      </c>
      <c r="J8416">
        <v>0</v>
      </c>
      <c r="K8416">
        <v>2</v>
      </c>
      <c r="M8416" s="4">
        <f>ROUND(VLOOKUP(fUnitSales[[#This Row],[Product]],dProducts[],2,0)*(1-fUnitSales[[#This Row],[Discount]])*fUnitSales[[#This Row],[Units]],2)</f>
        <v>42</v>
      </c>
      <c r="N8416" s="4" t="str">
        <f>VLOOKUP(fUnitSales[[#This Row],[SalesRep]],dSalesRep[],2,0)</f>
        <v>South</v>
      </c>
    </row>
    <row r="8417" spans="7:14" x14ac:dyDescent="0.25">
      <c r="G8417" s="6">
        <v>41995</v>
      </c>
      <c r="H8417" t="s">
        <v>47</v>
      </c>
      <c r="I8417" t="s">
        <v>37</v>
      </c>
      <c r="J8417">
        <v>0.02</v>
      </c>
      <c r="K8417">
        <v>1</v>
      </c>
      <c r="M8417" s="4">
        <f>ROUND(VLOOKUP(fUnitSales[[#This Row],[Product]],dProducts[],2,0)*(1-fUnitSales[[#This Row],[Discount]])*fUnitSales[[#This Row],[Units]],2)</f>
        <v>24.5</v>
      </c>
      <c r="N8417" s="4" t="str">
        <f>VLOOKUP(fUnitSales[[#This Row],[SalesRep]],dSalesRep[],2,0)</f>
        <v>South</v>
      </c>
    </row>
    <row r="8418" spans="7:14" x14ac:dyDescent="0.25">
      <c r="G8418" s="6">
        <v>41586</v>
      </c>
      <c r="H8418" t="s">
        <v>43</v>
      </c>
      <c r="I8418" t="s">
        <v>31</v>
      </c>
      <c r="J8418">
        <v>0.02</v>
      </c>
      <c r="K8418">
        <v>3</v>
      </c>
      <c r="M8418" s="4">
        <f>ROUND(VLOOKUP(fUnitSales[[#This Row],[Product]],dProducts[],2,0)*(1-fUnitSales[[#This Row],[Discount]])*fUnitSales[[#This Row],[Units]],2)</f>
        <v>88.2</v>
      </c>
      <c r="N8418" s="4" t="str">
        <f>VLOOKUP(fUnitSales[[#This Row],[SalesRep]],dSalesRep[],2,0)</f>
        <v>MidWest</v>
      </c>
    </row>
    <row r="8419" spans="7:14" x14ac:dyDescent="0.25">
      <c r="G8419" s="6">
        <v>41610</v>
      </c>
      <c r="H8419" t="s">
        <v>57</v>
      </c>
      <c r="I8419" t="s">
        <v>12</v>
      </c>
      <c r="J8419">
        <v>2.5000000000000001E-2</v>
      </c>
      <c r="K8419">
        <v>2</v>
      </c>
      <c r="M8419" s="4">
        <f>ROUND(VLOOKUP(fUnitSales[[#This Row],[Product]],dProducts[],2,0)*(1-fUnitSales[[#This Row],[Discount]])*fUnitSales[[#This Row],[Units]],2)</f>
        <v>155.9</v>
      </c>
      <c r="N8419" s="4" t="str">
        <f>VLOOKUP(fUnitSales[[#This Row],[SalesRep]],dSalesRep[],2,0)</f>
        <v>South</v>
      </c>
    </row>
    <row r="8420" spans="7:14" x14ac:dyDescent="0.25">
      <c r="G8420" s="6">
        <v>41611</v>
      </c>
      <c r="H8420" t="s">
        <v>94</v>
      </c>
      <c r="I8420" t="s">
        <v>25</v>
      </c>
      <c r="J8420">
        <v>0.01</v>
      </c>
      <c r="K8420">
        <v>1</v>
      </c>
      <c r="M8420" s="4">
        <f>ROUND(VLOOKUP(fUnitSales[[#This Row],[Product]],dProducts[],2,0)*(1-fUnitSales[[#This Row],[Discount]])*fUnitSales[[#This Row],[Units]],2)</f>
        <v>33.659999999999997</v>
      </c>
      <c r="N8420" s="4" t="str">
        <f>VLOOKUP(fUnitSales[[#This Row],[SalesRep]],dSalesRep[],2,0)</f>
        <v>MidWest</v>
      </c>
    </row>
    <row r="8421" spans="7:14" x14ac:dyDescent="0.25">
      <c r="G8421" s="6">
        <v>41636</v>
      </c>
      <c r="H8421" t="s">
        <v>74</v>
      </c>
      <c r="I8421" t="s">
        <v>25</v>
      </c>
      <c r="J8421">
        <v>0.03</v>
      </c>
      <c r="K8421">
        <v>1</v>
      </c>
      <c r="M8421" s="4">
        <f>ROUND(VLOOKUP(fUnitSales[[#This Row],[Product]],dProducts[],2,0)*(1-fUnitSales[[#This Row],[Discount]])*fUnitSales[[#This Row],[Units]],2)</f>
        <v>32.979999999999997</v>
      </c>
      <c r="N8421" s="4" t="str">
        <f>VLOOKUP(fUnitSales[[#This Row],[SalesRep]],dSalesRep[],2,0)</f>
        <v>MidWest</v>
      </c>
    </row>
    <row r="8422" spans="7:14" x14ac:dyDescent="0.25">
      <c r="G8422" s="6">
        <v>41514</v>
      </c>
      <c r="H8422" t="s">
        <v>11</v>
      </c>
      <c r="I8422" t="s">
        <v>31</v>
      </c>
      <c r="J8422">
        <v>0</v>
      </c>
      <c r="K8422">
        <v>1</v>
      </c>
      <c r="M8422" s="4">
        <f>ROUND(VLOOKUP(fUnitSales[[#This Row],[Product]],dProducts[],2,0)*(1-fUnitSales[[#This Row],[Discount]])*fUnitSales[[#This Row],[Units]],2)</f>
        <v>30</v>
      </c>
      <c r="N8422" s="4" t="str">
        <f>VLOOKUP(fUnitSales[[#This Row],[SalesRep]],dSalesRep[],2,0)</f>
        <v>West</v>
      </c>
    </row>
    <row r="8423" spans="7:14" x14ac:dyDescent="0.25">
      <c r="G8423" s="6">
        <v>41606</v>
      </c>
      <c r="H8423" t="s">
        <v>23</v>
      </c>
      <c r="I8423" t="s">
        <v>25</v>
      </c>
      <c r="J8423">
        <v>0</v>
      </c>
      <c r="K8423">
        <v>23</v>
      </c>
      <c r="M8423" s="4">
        <f>ROUND(VLOOKUP(fUnitSales[[#This Row],[Product]],dProducts[],2,0)*(1-fUnitSales[[#This Row],[Discount]])*fUnitSales[[#This Row],[Units]],2)</f>
        <v>782</v>
      </c>
      <c r="N8423" s="4" t="str">
        <f>VLOOKUP(fUnitSales[[#This Row],[SalesRep]],dSalesRep[],2,0)</f>
        <v>East</v>
      </c>
    </row>
    <row r="8424" spans="7:14" x14ac:dyDescent="0.25">
      <c r="G8424" s="6">
        <v>41968</v>
      </c>
      <c r="H8424" t="s">
        <v>86</v>
      </c>
      <c r="I8424" t="s">
        <v>37</v>
      </c>
      <c r="J8424">
        <v>0</v>
      </c>
      <c r="K8424">
        <v>1</v>
      </c>
      <c r="M8424" s="4">
        <f>ROUND(VLOOKUP(fUnitSales[[#This Row],[Product]],dProducts[],2,0)*(1-fUnitSales[[#This Row],[Discount]])*fUnitSales[[#This Row],[Units]],2)</f>
        <v>25</v>
      </c>
      <c r="N8424" s="4" t="str">
        <f>VLOOKUP(fUnitSales[[#This Row],[SalesRep]],dSalesRep[],2,0)</f>
        <v>West</v>
      </c>
    </row>
    <row r="8425" spans="7:14" x14ac:dyDescent="0.25">
      <c r="G8425" s="6">
        <v>41534</v>
      </c>
      <c r="H8425" t="s">
        <v>93</v>
      </c>
      <c r="I8425" t="s">
        <v>28</v>
      </c>
      <c r="J8425">
        <v>0.01</v>
      </c>
      <c r="K8425">
        <v>1</v>
      </c>
      <c r="M8425" s="4">
        <f>ROUND(VLOOKUP(fUnitSales[[#This Row],[Product]],dProducts[],2,0)*(1-fUnitSales[[#This Row],[Discount]])*fUnitSales[[#This Row],[Units]],2)</f>
        <v>27.23</v>
      </c>
      <c r="N8425" s="4" t="str">
        <f>VLOOKUP(fUnitSales[[#This Row],[SalesRep]],dSalesRep[],2,0)</f>
        <v>MidWest</v>
      </c>
    </row>
    <row r="8426" spans="7:14" x14ac:dyDescent="0.25">
      <c r="G8426" s="6">
        <v>41982</v>
      </c>
      <c r="H8426" t="s">
        <v>81</v>
      </c>
      <c r="I8426" t="s">
        <v>22</v>
      </c>
      <c r="J8426">
        <v>0</v>
      </c>
      <c r="K8426">
        <v>2</v>
      </c>
      <c r="M8426" s="4">
        <f>ROUND(VLOOKUP(fUnitSales[[#This Row],[Product]],dProducts[],2,0)*(1-fUnitSales[[#This Row],[Discount]])*fUnitSales[[#This Row],[Units]],2)</f>
        <v>50</v>
      </c>
      <c r="N8426" s="4" t="str">
        <f>VLOOKUP(fUnitSales[[#This Row],[SalesRep]],dSalesRep[],2,0)</f>
        <v>East</v>
      </c>
    </row>
    <row r="8427" spans="7:14" x14ac:dyDescent="0.25">
      <c r="G8427" s="6">
        <v>41600</v>
      </c>
      <c r="H8427" t="s">
        <v>21</v>
      </c>
      <c r="I8427" t="s">
        <v>12</v>
      </c>
      <c r="J8427">
        <v>0</v>
      </c>
      <c r="K8427">
        <v>25</v>
      </c>
      <c r="M8427" s="4">
        <f>ROUND(VLOOKUP(fUnitSales[[#This Row],[Product]],dProducts[],2,0)*(1-fUnitSales[[#This Row],[Discount]])*fUnitSales[[#This Row],[Units]],2)</f>
        <v>1998.75</v>
      </c>
      <c r="N8427" s="4" t="str">
        <f>VLOOKUP(fUnitSales[[#This Row],[SalesRep]],dSalesRep[],2,0)</f>
        <v>West</v>
      </c>
    </row>
    <row r="8428" spans="7:14" x14ac:dyDescent="0.25">
      <c r="G8428" s="6">
        <v>41786</v>
      </c>
      <c r="H8428" t="s">
        <v>24</v>
      </c>
      <c r="I8428" t="s">
        <v>25</v>
      </c>
      <c r="J8428">
        <v>1.4999999999999999E-2</v>
      </c>
      <c r="K8428">
        <v>3</v>
      </c>
      <c r="M8428" s="4">
        <f>ROUND(VLOOKUP(fUnitSales[[#This Row],[Product]],dProducts[],2,0)*(1-fUnitSales[[#This Row],[Discount]])*fUnitSales[[#This Row],[Units]],2)</f>
        <v>100.47</v>
      </c>
      <c r="N8428" s="4" t="str">
        <f>VLOOKUP(fUnitSales[[#This Row],[SalesRep]],dSalesRep[],2,0)</f>
        <v>MidWest</v>
      </c>
    </row>
    <row r="8429" spans="7:14" x14ac:dyDescent="0.25">
      <c r="G8429" s="6">
        <v>41961</v>
      </c>
      <c r="H8429" t="s">
        <v>55</v>
      </c>
      <c r="I8429" t="s">
        <v>25</v>
      </c>
      <c r="J8429">
        <v>0</v>
      </c>
      <c r="K8429">
        <v>23</v>
      </c>
      <c r="M8429" s="4">
        <f>ROUND(VLOOKUP(fUnitSales[[#This Row],[Product]],dProducts[],2,0)*(1-fUnitSales[[#This Row],[Discount]])*fUnitSales[[#This Row],[Units]],2)</f>
        <v>782</v>
      </c>
      <c r="N8429" s="4" t="str">
        <f>VLOOKUP(fUnitSales[[#This Row],[SalesRep]],dSalesRep[],2,0)</f>
        <v>South</v>
      </c>
    </row>
    <row r="8430" spans="7:14" x14ac:dyDescent="0.25">
      <c r="G8430" s="6">
        <v>41953</v>
      </c>
      <c r="H8430" t="s">
        <v>38</v>
      </c>
      <c r="I8430" t="s">
        <v>31</v>
      </c>
      <c r="J8430">
        <v>0</v>
      </c>
      <c r="K8430">
        <v>3</v>
      </c>
      <c r="M8430" s="4">
        <f>ROUND(VLOOKUP(fUnitSales[[#This Row],[Product]],dProducts[],2,0)*(1-fUnitSales[[#This Row],[Discount]])*fUnitSales[[#This Row],[Units]],2)</f>
        <v>90</v>
      </c>
      <c r="N8430" s="4" t="str">
        <f>VLOOKUP(fUnitSales[[#This Row],[SalesRep]],dSalesRep[],2,0)</f>
        <v>South</v>
      </c>
    </row>
    <row r="8431" spans="7:14" x14ac:dyDescent="0.25">
      <c r="G8431" s="6">
        <v>41989</v>
      </c>
      <c r="H8431" t="s">
        <v>40</v>
      </c>
      <c r="I8431" t="s">
        <v>22</v>
      </c>
      <c r="J8431">
        <v>0</v>
      </c>
      <c r="K8431">
        <v>2</v>
      </c>
      <c r="M8431" s="4">
        <f>ROUND(VLOOKUP(fUnitSales[[#This Row],[Product]],dProducts[],2,0)*(1-fUnitSales[[#This Row],[Discount]])*fUnitSales[[#This Row],[Units]],2)</f>
        <v>50</v>
      </c>
      <c r="N8431" s="4" t="str">
        <f>VLOOKUP(fUnitSales[[#This Row],[SalesRep]],dSalesRep[],2,0)</f>
        <v>East</v>
      </c>
    </row>
    <row r="8432" spans="7:14" x14ac:dyDescent="0.25">
      <c r="G8432" s="6">
        <v>41950</v>
      </c>
      <c r="H8432" t="s">
        <v>21</v>
      </c>
      <c r="I8432" t="s">
        <v>25</v>
      </c>
      <c r="J8432">
        <v>2.5000000000000001E-2</v>
      </c>
      <c r="K8432">
        <v>3</v>
      </c>
      <c r="M8432" s="4">
        <f>ROUND(VLOOKUP(fUnitSales[[#This Row],[Product]],dProducts[],2,0)*(1-fUnitSales[[#This Row],[Discount]])*fUnitSales[[#This Row],[Units]],2)</f>
        <v>99.45</v>
      </c>
      <c r="N8432" s="4" t="str">
        <f>VLOOKUP(fUnitSales[[#This Row],[SalesRep]],dSalesRep[],2,0)</f>
        <v>West</v>
      </c>
    </row>
    <row r="8433" spans="7:14" x14ac:dyDescent="0.25">
      <c r="G8433" s="6">
        <v>41383</v>
      </c>
      <c r="H8433" t="s">
        <v>59</v>
      </c>
      <c r="I8433" t="s">
        <v>8</v>
      </c>
      <c r="J8433">
        <v>0</v>
      </c>
      <c r="K8433">
        <v>3</v>
      </c>
      <c r="M8433" s="4">
        <f>ROUND(VLOOKUP(fUnitSales[[#This Row],[Product]],dProducts[],2,0)*(1-fUnitSales[[#This Row],[Discount]])*fUnitSales[[#This Row],[Units]],2)</f>
        <v>63</v>
      </c>
      <c r="N8433" s="4" t="str">
        <f>VLOOKUP(fUnitSales[[#This Row],[SalesRep]],dSalesRep[],2,0)</f>
        <v>East</v>
      </c>
    </row>
    <row r="8434" spans="7:14" x14ac:dyDescent="0.25">
      <c r="G8434" s="6">
        <v>41951</v>
      </c>
      <c r="H8434" t="s">
        <v>65</v>
      </c>
      <c r="I8434" t="s">
        <v>8</v>
      </c>
      <c r="J8434">
        <v>0</v>
      </c>
      <c r="K8434">
        <v>3</v>
      </c>
      <c r="M8434" s="4">
        <f>ROUND(VLOOKUP(fUnitSales[[#This Row],[Product]],dProducts[],2,0)*(1-fUnitSales[[#This Row],[Discount]])*fUnitSales[[#This Row],[Units]],2)</f>
        <v>63</v>
      </c>
      <c r="N8434" s="4" t="str">
        <f>VLOOKUP(fUnitSales[[#This Row],[SalesRep]],dSalesRep[],2,0)</f>
        <v>West</v>
      </c>
    </row>
    <row r="8435" spans="7:14" x14ac:dyDescent="0.25">
      <c r="G8435" s="6">
        <v>41953</v>
      </c>
      <c r="H8435" t="s">
        <v>83</v>
      </c>
      <c r="I8435" t="s">
        <v>25</v>
      </c>
      <c r="J8435">
        <v>0</v>
      </c>
      <c r="K8435">
        <v>3</v>
      </c>
      <c r="M8435" s="4">
        <f>ROUND(VLOOKUP(fUnitSales[[#This Row],[Product]],dProducts[],2,0)*(1-fUnitSales[[#This Row],[Discount]])*fUnitSales[[#This Row],[Units]],2)</f>
        <v>102</v>
      </c>
      <c r="N8435" s="4" t="str">
        <f>VLOOKUP(fUnitSales[[#This Row],[SalesRep]],dSalesRep[],2,0)</f>
        <v>South</v>
      </c>
    </row>
    <row r="8436" spans="7:14" x14ac:dyDescent="0.25">
      <c r="G8436" s="6">
        <v>41614</v>
      </c>
      <c r="H8436" t="s">
        <v>19</v>
      </c>
      <c r="I8436" t="s">
        <v>25</v>
      </c>
      <c r="J8436">
        <v>2.5000000000000001E-2</v>
      </c>
      <c r="K8436">
        <v>1</v>
      </c>
      <c r="M8436" s="4">
        <f>ROUND(VLOOKUP(fUnitSales[[#This Row],[Product]],dProducts[],2,0)*(1-fUnitSales[[#This Row],[Discount]])*fUnitSales[[#This Row],[Units]],2)</f>
        <v>33.15</v>
      </c>
      <c r="N8436" s="4" t="str">
        <f>VLOOKUP(fUnitSales[[#This Row],[SalesRep]],dSalesRep[],2,0)</f>
        <v>East</v>
      </c>
    </row>
    <row r="8437" spans="7:14" x14ac:dyDescent="0.25">
      <c r="G8437" s="6">
        <v>41413</v>
      </c>
      <c r="H8437" t="s">
        <v>36</v>
      </c>
      <c r="I8437" t="s">
        <v>17</v>
      </c>
      <c r="J8437">
        <v>1.4999999999999999E-2</v>
      </c>
      <c r="K8437">
        <v>2</v>
      </c>
      <c r="M8437" s="4">
        <f>ROUND(VLOOKUP(fUnitSales[[#This Row],[Product]],dProducts[],2,0)*(1-fUnitSales[[#This Row],[Discount]])*fUnitSales[[#This Row],[Units]],2)</f>
        <v>39.299999999999997</v>
      </c>
      <c r="N8437" s="4" t="str">
        <f>VLOOKUP(fUnitSales[[#This Row],[SalesRep]],dSalesRep[],2,0)</f>
        <v>West</v>
      </c>
    </row>
    <row r="8438" spans="7:14" x14ac:dyDescent="0.25">
      <c r="G8438" s="6">
        <v>41602</v>
      </c>
      <c r="H8438" t="s">
        <v>46</v>
      </c>
      <c r="I8438" t="s">
        <v>8</v>
      </c>
      <c r="J8438">
        <v>0</v>
      </c>
      <c r="K8438">
        <v>3</v>
      </c>
      <c r="M8438" s="4">
        <f>ROUND(VLOOKUP(fUnitSales[[#This Row],[Product]],dProducts[],2,0)*(1-fUnitSales[[#This Row],[Discount]])*fUnitSales[[#This Row],[Units]],2)</f>
        <v>63</v>
      </c>
      <c r="N8438" s="4" t="str">
        <f>VLOOKUP(fUnitSales[[#This Row],[SalesRep]],dSalesRep[],2,0)</f>
        <v>MidWest</v>
      </c>
    </row>
    <row r="8439" spans="7:14" x14ac:dyDescent="0.25">
      <c r="G8439" s="6">
        <v>41338</v>
      </c>
      <c r="H8439" t="s">
        <v>38</v>
      </c>
      <c r="I8439" t="s">
        <v>8</v>
      </c>
      <c r="J8439">
        <v>0</v>
      </c>
      <c r="K8439">
        <v>3</v>
      </c>
      <c r="M8439" s="4">
        <f>ROUND(VLOOKUP(fUnitSales[[#This Row],[Product]],dProducts[],2,0)*(1-fUnitSales[[#This Row],[Discount]])*fUnitSales[[#This Row],[Units]],2)</f>
        <v>63</v>
      </c>
      <c r="N8439" s="4" t="str">
        <f>VLOOKUP(fUnitSales[[#This Row],[SalesRep]],dSalesRep[],2,0)</f>
        <v>South</v>
      </c>
    </row>
    <row r="8440" spans="7:14" x14ac:dyDescent="0.25">
      <c r="G8440" s="6">
        <v>41975</v>
      </c>
      <c r="H8440" t="s">
        <v>67</v>
      </c>
      <c r="I8440" t="s">
        <v>25</v>
      </c>
      <c r="J8440">
        <v>2.5000000000000001E-2</v>
      </c>
      <c r="K8440">
        <v>2</v>
      </c>
      <c r="M8440" s="4">
        <f>ROUND(VLOOKUP(fUnitSales[[#This Row],[Product]],dProducts[],2,0)*(1-fUnitSales[[#This Row],[Discount]])*fUnitSales[[#This Row],[Units]],2)</f>
        <v>66.3</v>
      </c>
      <c r="N8440" s="4" t="str">
        <f>VLOOKUP(fUnitSales[[#This Row],[SalesRep]],dSalesRep[],2,0)</f>
        <v>West</v>
      </c>
    </row>
    <row r="8441" spans="7:14" x14ac:dyDescent="0.25">
      <c r="G8441" s="6">
        <v>41665</v>
      </c>
      <c r="H8441" t="s">
        <v>46</v>
      </c>
      <c r="I8441" t="s">
        <v>18</v>
      </c>
      <c r="J8441">
        <v>0</v>
      </c>
      <c r="K8441">
        <v>3</v>
      </c>
      <c r="M8441" s="4">
        <f>ROUND(VLOOKUP(fUnitSales[[#This Row],[Product]],dProducts[],2,0)*(1-fUnitSales[[#This Row],[Discount]])*fUnitSales[[#This Row],[Units]],2)</f>
        <v>68.849999999999994</v>
      </c>
      <c r="N8441" s="4" t="str">
        <f>VLOOKUP(fUnitSales[[#This Row],[SalesRep]],dSalesRep[],2,0)</f>
        <v>MidWest</v>
      </c>
    </row>
    <row r="8442" spans="7:14" x14ac:dyDescent="0.25">
      <c r="G8442" s="6">
        <v>41585</v>
      </c>
      <c r="H8442" t="s">
        <v>11</v>
      </c>
      <c r="I8442" t="s">
        <v>17</v>
      </c>
      <c r="J8442">
        <v>0.01</v>
      </c>
      <c r="K8442">
        <v>25</v>
      </c>
      <c r="M8442" s="4">
        <f>ROUND(VLOOKUP(fUnitSales[[#This Row],[Product]],dProducts[],2,0)*(1-fUnitSales[[#This Row],[Discount]])*fUnitSales[[#This Row],[Units]],2)</f>
        <v>493.76</v>
      </c>
      <c r="N8442" s="4" t="str">
        <f>VLOOKUP(fUnitSales[[#This Row],[SalesRep]],dSalesRep[],2,0)</f>
        <v>West</v>
      </c>
    </row>
    <row r="8443" spans="7:14" x14ac:dyDescent="0.25">
      <c r="G8443" s="6">
        <v>41951</v>
      </c>
      <c r="H8443" t="s">
        <v>95</v>
      </c>
      <c r="I8443" t="s">
        <v>13</v>
      </c>
      <c r="J8443">
        <v>2.5000000000000001E-2</v>
      </c>
      <c r="K8443">
        <v>24</v>
      </c>
      <c r="M8443" s="4">
        <f>ROUND(VLOOKUP(fUnitSales[[#This Row],[Product]],dProducts[],2,0)*(1-fUnitSales[[#This Row],[Discount]])*fUnitSales[[#This Row],[Units]],2)</f>
        <v>537.03</v>
      </c>
      <c r="N8443" s="4" t="str">
        <f>VLOOKUP(fUnitSales[[#This Row],[SalesRep]],dSalesRep[],2,0)</f>
        <v>South</v>
      </c>
    </row>
    <row r="8444" spans="7:14" x14ac:dyDescent="0.25">
      <c r="G8444" s="6">
        <v>41984</v>
      </c>
      <c r="H8444" t="s">
        <v>94</v>
      </c>
      <c r="I8444" t="s">
        <v>42</v>
      </c>
      <c r="J8444">
        <v>0</v>
      </c>
      <c r="K8444">
        <v>2</v>
      </c>
      <c r="M8444" s="4">
        <f>ROUND(VLOOKUP(fUnitSales[[#This Row],[Product]],dProducts[],2,0)*(1-fUnitSales[[#This Row],[Discount]])*fUnitSales[[#This Row],[Units]],2)</f>
        <v>38</v>
      </c>
      <c r="N8444" s="4" t="str">
        <f>VLOOKUP(fUnitSales[[#This Row],[SalesRep]],dSalesRep[],2,0)</f>
        <v>MidWest</v>
      </c>
    </row>
    <row r="8445" spans="7:14" x14ac:dyDescent="0.25">
      <c r="G8445" s="6">
        <v>41579</v>
      </c>
      <c r="H8445" t="s">
        <v>59</v>
      </c>
      <c r="I8445" t="s">
        <v>34</v>
      </c>
      <c r="J8445">
        <v>0</v>
      </c>
      <c r="K8445">
        <v>2</v>
      </c>
      <c r="M8445" s="4">
        <f>ROUND(VLOOKUP(fUnitSales[[#This Row],[Product]],dProducts[],2,0)*(1-fUnitSales[[#This Row],[Discount]])*fUnitSales[[#This Row],[Units]],2)</f>
        <v>47</v>
      </c>
      <c r="N8445" s="4" t="str">
        <f>VLOOKUP(fUnitSales[[#This Row],[SalesRep]],dSalesRep[],2,0)</f>
        <v>East</v>
      </c>
    </row>
    <row r="8446" spans="7:14" x14ac:dyDescent="0.25">
      <c r="G8446" s="6">
        <v>41948</v>
      </c>
      <c r="H8446" t="s">
        <v>72</v>
      </c>
      <c r="I8446" t="s">
        <v>34</v>
      </c>
      <c r="J8446">
        <v>0.02</v>
      </c>
      <c r="K8446">
        <v>1</v>
      </c>
      <c r="M8446" s="4">
        <f>ROUND(VLOOKUP(fUnitSales[[#This Row],[Product]],dProducts[],2,0)*(1-fUnitSales[[#This Row],[Discount]])*fUnitSales[[#This Row],[Units]],2)</f>
        <v>23.03</v>
      </c>
      <c r="N8446" s="4" t="str">
        <f>VLOOKUP(fUnitSales[[#This Row],[SalesRep]],dSalesRep[],2,0)</f>
        <v>East</v>
      </c>
    </row>
    <row r="8447" spans="7:14" x14ac:dyDescent="0.25">
      <c r="G8447" s="6">
        <v>41641</v>
      </c>
      <c r="H8447" t="s">
        <v>41</v>
      </c>
      <c r="I8447" t="s">
        <v>17</v>
      </c>
      <c r="J8447">
        <v>0</v>
      </c>
      <c r="K8447">
        <v>22</v>
      </c>
      <c r="M8447" s="4">
        <f>ROUND(VLOOKUP(fUnitSales[[#This Row],[Product]],dProducts[],2,0)*(1-fUnitSales[[#This Row],[Discount]])*fUnitSales[[#This Row],[Units]],2)</f>
        <v>438.9</v>
      </c>
      <c r="N8447" s="4" t="str">
        <f>VLOOKUP(fUnitSales[[#This Row],[SalesRep]],dSalesRep[],2,0)</f>
        <v>South</v>
      </c>
    </row>
    <row r="8448" spans="7:14" x14ac:dyDescent="0.25">
      <c r="G8448" s="6">
        <v>41611</v>
      </c>
      <c r="H8448" t="s">
        <v>75</v>
      </c>
      <c r="I8448" t="s">
        <v>18</v>
      </c>
      <c r="J8448">
        <v>0.01</v>
      </c>
      <c r="K8448">
        <v>3</v>
      </c>
      <c r="M8448" s="4">
        <f>ROUND(VLOOKUP(fUnitSales[[#This Row],[Product]],dProducts[],2,0)*(1-fUnitSales[[#This Row],[Discount]])*fUnitSales[[#This Row],[Units]],2)</f>
        <v>68.16</v>
      </c>
      <c r="N8448" s="4" t="str">
        <f>VLOOKUP(fUnitSales[[#This Row],[SalesRep]],dSalesRep[],2,0)</f>
        <v>West</v>
      </c>
    </row>
    <row r="8449" spans="7:14" x14ac:dyDescent="0.25">
      <c r="G8449" s="6">
        <v>41288</v>
      </c>
      <c r="H8449" t="s">
        <v>94</v>
      </c>
      <c r="I8449" t="s">
        <v>13</v>
      </c>
      <c r="J8449">
        <v>1.4999999999999999E-2</v>
      </c>
      <c r="K8449">
        <v>1</v>
      </c>
      <c r="M8449" s="4">
        <f>ROUND(VLOOKUP(fUnitSales[[#This Row],[Product]],dProducts[],2,0)*(1-fUnitSales[[#This Row],[Discount]])*fUnitSales[[#This Row],[Units]],2)</f>
        <v>22.61</v>
      </c>
      <c r="N8449" s="4" t="str">
        <f>VLOOKUP(fUnitSales[[#This Row],[SalesRep]],dSalesRep[],2,0)</f>
        <v>MidWest</v>
      </c>
    </row>
    <row r="8450" spans="7:14" x14ac:dyDescent="0.25">
      <c r="G8450" s="6">
        <v>41356</v>
      </c>
      <c r="H8450" t="s">
        <v>44</v>
      </c>
      <c r="I8450" t="s">
        <v>37</v>
      </c>
      <c r="J8450">
        <v>0.02</v>
      </c>
      <c r="K8450">
        <v>1</v>
      </c>
      <c r="M8450" s="4">
        <f>ROUND(VLOOKUP(fUnitSales[[#This Row],[Product]],dProducts[],2,0)*(1-fUnitSales[[#This Row],[Discount]])*fUnitSales[[#This Row],[Units]],2)</f>
        <v>24.5</v>
      </c>
      <c r="N8450" s="4" t="str">
        <f>VLOOKUP(fUnitSales[[#This Row],[SalesRep]],dSalesRep[],2,0)</f>
        <v>MidWest</v>
      </c>
    </row>
    <row r="8451" spans="7:14" x14ac:dyDescent="0.25">
      <c r="G8451" s="6">
        <v>41948</v>
      </c>
      <c r="H8451" t="s">
        <v>44</v>
      </c>
      <c r="I8451" t="s">
        <v>17</v>
      </c>
      <c r="J8451">
        <v>0</v>
      </c>
      <c r="K8451">
        <v>2</v>
      </c>
      <c r="M8451" s="4">
        <f>ROUND(VLOOKUP(fUnitSales[[#This Row],[Product]],dProducts[],2,0)*(1-fUnitSales[[#This Row],[Discount]])*fUnitSales[[#This Row],[Units]],2)</f>
        <v>39.9</v>
      </c>
      <c r="N8451" s="4" t="str">
        <f>VLOOKUP(fUnitSales[[#This Row],[SalesRep]],dSalesRep[],2,0)</f>
        <v>MidWest</v>
      </c>
    </row>
    <row r="8452" spans="7:14" x14ac:dyDescent="0.25">
      <c r="G8452" s="6">
        <v>41988</v>
      </c>
      <c r="H8452" t="s">
        <v>54</v>
      </c>
      <c r="I8452" t="s">
        <v>12</v>
      </c>
      <c r="J8452">
        <v>0.01</v>
      </c>
      <c r="K8452">
        <v>1</v>
      </c>
      <c r="M8452" s="4">
        <f>ROUND(VLOOKUP(fUnitSales[[#This Row],[Product]],dProducts[],2,0)*(1-fUnitSales[[#This Row],[Discount]])*fUnitSales[[#This Row],[Units]],2)</f>
        <v>79.150000000000006</v>
      </c>
      <c r="N8452" s="4" t="str">
        <f>VLOOKUP(fUnitSales[[#This Row],[SalesRep]],dSalesRep[],2,0)</f>
        <v>East</v>
      </c>
    </row>
    <row r="8453" spans="7:14" x14ac:dyDescent="0.25">
      <c r="G8453" s="6">
        <v>41420</v>
      </c>
      <c r="H8453" t="s">
        <v>44</v>
      </c>
      <c r="I8453" t="s">
        <v>13</v>
      </c>
      <c r="J8453">
        <v>2.5000000000000001E-2</v>
      </c>
      <c r="K8453">
        <v>1</v>
      </c>
      <c r="M8453" s="4">
        <f>ROUND(VLOOKUP(fUnitSales[[#This Row],[Product]],dProducts[],2,0)*(1-fUnitSales[[#This Row],[Discount]])*fUnitSales[[#This Row],[Units]],2)</f>
        <v>22.38</v>
      </c>
      <c r="N8453" s="4" t="str">
        <f>VLOOKUP(fUnitSales[[#This Row],[SalesRep]],dSalesRep[],2,0)</f>
        <v>MidWest</v>
      </c>
    </row>
    <row r="8454" spans="7:14" x14ac:dyDescent="0.25">
      <c r="G8454" s="6">
        <v>41993</v>
      </c>
      <c r="H8454" t="s">
        <v>74</v>
      </c>
      <c r="I8454" t="s">
        <v>17</v>
      </c>
      <c r="J8454">
        <v>1.4999999999999999E-2</v>
      </c>
      <c r="K8454">
        <v>17</v>
      </c>
      <c r="M8454" s="4">
        <f>ROUND(VLOOKUP(fUnitSales[[#This Row],[Product]],dProducts[],2,0)*(1-fUnitSales[[#This Row],[Discount]])*fUnitSales[[#This Row],[Units]],2)</f>
        <v>334.06</v>
      </c>
      <c r="N8454" s="4" t="str">
        <f>VLOOKUP(fUnitSales[[#This Row],[SalesRep]],dSalesRep[],2,0)</f>
        <v>MidWest</v>
      </c>
    </row>
    <row r="8455" spans="7:14" x14ac:dyDescent="0.25">
      <c r="G8455" s="6">
        <v>41952</v>
      </c>
      <c r="H8455" t="s">
        <v>41</v>
      </c>
      <c r="I8455" t="s">
        <v>13</v>
      </c>
      <c r="J8455">
        <v>0</v>
      </c>
      <c r="K8455">
        <v>2</v>
      </c>
      <c r="M8455" s="4">
        <f>ROUND(VLOOKUP(fUnitSales[[#This Row],[Product]],dProducts[],2,0)*(1-fUnitSales[[#This Row],[Discount]])*fUnitSales[[#This Row],[Units]],2)</f>
        <v>45.9</v>
      </c>
      <c r="N8455" s="4" t="str">
        <f>VLOOKUP(fUnitSales[[#This Row],[SalesRep]],dSalesRep[],2,0)</f>
        <v>South</v>
      </c>
    </row>
    <row r="8456" spans="7:14" x14ac:dyDescent="0.25">
      <c r="G8456" s="6">
        <v>42002</v>
      </c>
      <c r="H8456" t="s">
        <v>80</v>
      </c>
      <c r="I8456" t="s">
        <v>17</v>
      </c>
      <c r="J8456">
        <v>0.02</v>
      </c>
      <c r="K8456">
        <v>1</v>
      </c>
      <c r="M8456" s="4">
        <f>ROUND(VLOOKUP(fUnitSales[[#This Row],[Product]],dProducts[],2,0)*(1-fUnitSales[[#This Row],[Discount]])*fUnitSales[[#This Row],[Units]],2)</f>
        <v>19.55</v>
      </c>
      <c r="N8456" s="4" t="str">
        <f>VLOOKUP(fUnitSales[[#This Row],[SalesRep]],dSalesRep[],2,0)</f>
        <v>MidWest</v>
      </c>
    </row>
    <row r="8457" spans="7:14" x14ac:dyDescent="0.25">
      <c r="G8457" s="6">
        <v>41541</v>
      </c>
      <c r="H8457" t="s">
        <v>66</v>
      </c>
      <c r="I8457" t="s">
        <v>18</v>
      </c>
      <c r="J8457">
        <v>0.01</v>
      </c>
      <c r="K8457">
        <v>1</v>
      </c>
      <c r="M8457" s="4">
        <f>ROUND(VLOOKUP(fUnitSales[[#This Row],[Product]],dProducts[],2,0)*(1-fUnitSales[[#This Row],[Discount]])*fUnitSales[[#This Row],[Units]],2)</f>
        <v>22.72</v>
      </c>
      <c r="N8457" s="4" t="str">
        <f>VLOOKUP(fUnitSales[[#This Row],[SalesRep]],dSalesRep[],2,0)</f>
        <v>MidWest</v>
      </c>
    </row>
    <row r="8458" spans="7:14" x14ac:dyDescent="0.25">
      <c r="G8458" s="6">
        <v>41512</v>
      </c>
      <c r="H8458" t="s">
        <v>14</v>
      </c>
      <c r="I8458" t="s">
        <v>25</v>
      </c>
      <c r="J8458">
        <v>0</v>
      </c>
      <c r="K8458">
        <v>4</v>
      </c>
      <c r="M8458" s="4">
        <f>ROUND(VLOOKUP(fUnitSales[[#This Row],[Product]],dProducts[],2,0)*(1-fUnitSales[[#This Row],[Discount]])*fUnitSales[[#This Row],[Units]],2)</f>
        <v>136</v>
      </c>
      <c r="N8458" s="4" t="str">
        <f>VLOOKUP(fUnitSales[[#This Row],[SalesRep]],dSalesRep[],2,0)</f>
        <v>West</v>
      </c>
    </row>
    <row r="8459" spans="7:14" x14ac:dyDescent="0.25">
      <c r="G8459" s="6">
        <v>41599</v>
      </c>
      <c r="H8459" t="s">
        <v>46</v>
      </c>
      <c r="I8459" t="s">
        <v>25</v>
      </c>
      <c r="J8459">
        <v>0.03</v>
      </c>
      <c r="K8459">
        <v>3</v>
      </c>
      <c r="M8459" s="4">
        <f>ROUND(VLOOKUP(fUnitSales[[#This Row],[Product]],dProducts[],2,0)*(1-fUnitSales[[#This Row],[Discount]])*fUnitSales[[#This Row],[Units]],2)</f>
        <v>98.94</v>
      </c>
      <c r="N8459" s="4" t="str">
        <f>VLOOKUP(fUnitSales[[#This Row],[SalesRep]],dSalesRep[],2,0)</f>
        <v>MidWest</v>
      </c>
    </row>
    <row r="8460" spans="7:14" x14ac:dyDescent="0.25">
      <c r="G8460" s="6">
        <v>41587</v>
      </c>
      <c r="H8460" t="s">
        <v>67</v>
      </c>
      <c r="I8460" t="s">
        <v>37</v>
      </c>
      <c r="J8460">
        <v>0.01</v>
      </c>
      <c r="K8460">
        <v>3</v>
      </c>
      <c r="M8460" s="4">
        <f>ROUND(VLOOKUP(fUnitSales[[#This Row],[Product]],dProducts[],2,0)*(1-fUnitSales[[#This Row],[Discount]])*fUnitSales[[#This Row],[Units]],2)</f>
        <v>74.25</v>
      </c>
      <c r="N8460" s="4" t="str">
        <f>VLOOKUP(fUnitSales[[#This Row],[SalesRep]],dSalesRep[],2,0)</f>
        <v>West</v>
      </c>
    </row>
    <row r="8461" spans="7:14" x14ac:dyDescent="0.25">
      <c r="G8461" s="6">
        <v>41953</v>
      </c>
      <c r="H8461" t="s">
        <v>94</v>
      </c>
      <c r="I8461" t="s">
        <v>25</v>
      </c>
      <c r="J8461">
        <v>0</v>
      </c>
      <c r="K8461">
        <v>25</v>
      </c>
      <c r="M8461" s="4">
        <f>ROUND(VLOOKUP(fUnitSales[[#This Row],[Product]],dProducts[],2,0)*(1-fUnitSales[[#This Row],[Discount]])*fUnitSales[[#This Row],[Units]],2)</f>
        <v>850</v>
      </c>
      <c r="N8461" s="4" t="str">
        <f>VLOOKUP(fUnitSales[[#This Row],[SalesRep]],dSalesRep[],2,0)</f>
        <v>MidWest</v>
      </c>
    </row>
    <row r="8462" spans="7:14" x14ac:dyDescent="0.25">
      <c r="G8462" s="6">
        <v>41955</v>
      </c>
      <c r="H8462" t="s">
        <v>87</v>
      </c>
      <c r="I8462" t="s">
        <v>17</v>
      </c>
      <c r="J8462">
        <v>0.02</v>
      </c>
      <c r="K8462">
        <v>1</v>
      </c>
      <c r="M8462" s="4">
        <f>ROUND(VLOOKUP(fUnitSales[[#This Row],[Product]],dProducts[],2,0)*(1-fUnitSales[[#This Row],[Discount]])*fUnitSales[[#This Row],[Units]],2)</f>
        <v>19.55</v>
      </c>
      <c r="N8462" s="4" t="str">
        <f>VLOOKUP(fUnitSales[[#This Row],[SalesRep]],dSalesRep[],2,0)</f>
        <v>South</v>
      </c>
    </row>
    <row r="8463" spans="7:14" x14ac:dyDescent="0.25">
      <c r="G8463" s="6">
        <v>41918</v>
      </c>
      <c r="H8463" t="s">
        <v>74</v>
      </c>
      <c r="I8463" t="s">
        <v>37</v>
      </c>
      <c r="J8463">
        <v>0</v>
      </c>
      <c r="K8463">
        <v>3</v>
      </c>
      <c r="M8463" s="4">
        <f>ROUND(VLOOKUP(fUnitSales[[#This Row],[Product]],dProducts[],2,0)*(1-fUnitSales[[#This Row],[Discount]])*fUnitSales[[#This Row],[Units]],2)</f>
        <v>75</v>
      </c>
      <c r="N8463" s="4" t="str">
        <f>VLOOKUP(fUnitSales[[#This Row],[SalesRep]],dSalesRep[],2,0)</f>
        <v>MidWest</v>
      </c>
    </row>
    <row r="8464" spans="7:14" x14ac:dyDescent="0.25">
      <c r="G8464" s="6">
        <v>41975</v>
      </c>
      <c r="H8464" t="s">
        <v>78</v>
      </c>
      <c r="I8464" t="s">
        <v>31</v>
      </c>
      <c r="J8464">
        <v>2.5000000000000001E-2</v>
      </c>
      <c r="K8464">
        <v>8</v>
      </c>
      <c r="M8464" s="4">
        <f>ROUND(VLOOKUP(fUnitSales[[#This Row],[Product]],dProducts[],2,0)*(1-fUnitSales[[#This Row],[Discount]])*fUnitSales[[#This Row],[Units]],2)</f>
        <v>234</v>
      </c>
      <c r="N8464" s="4" t="str">
        <f>VLOOKUP(fUnitSales[[#This Row],[SalesRep]],dSalesRep[],2,0)</f>
        <v>West</v>
      </c>
    </row>
    <row r="8465" spans="7:14" x14ac:dyDescent="0.25">
      <c r="G8465" s="6">
        <v>41612</v>
      </c>
      <c r="H8465" t="s">
        <v>85</v>
      </c>
      <c r="I8465" t="s">
        <v>37</v>
      </c>
      <c r="J8465">
        <v>0</v>
      </c>
      <c r="K8465">
        <v>1</v>
      </c>
      <c r="M8465" s="4">
        <f>ROUND(VLOOKUP(fUnitSales[[#This Row],[Product]],dProducts[],2,0)*(1-fUnitSales[[#This Row],[Discount]])*fUnitSales[[#This Row],[Units]],2)</f>
        <v>25</v>
      </c>
      <c r="N8465" s="4" t="str">
        <f>VLOOKUP(fUnitSales[[#This Row],[SalesRep]],dSalesRep[],2,0)</f>
        <v>West</v>
      </c>
    </row>
    <row r="8466" spans="7:14" x14ac:dyDescent="0.25">
      <c r="G8466" s="6">
        <v>41592</v>
      </c>
      <c r="H8466" t="s">
        <v>69</v>
      </c>
      <c r="I8466" t="s">
        <v>18</v>
      </c>
      <c r="J8466">
        <v>0.03</v>
      </c>
      <c r="K8466">
        <v>1</v>
      </c>
      <c r="M8466" s="4">
        <f>ROUND(VLOOKUP(fUnitSales[[#This Row],[Product]],dProducts[],2,0)*(1-fUnitSales[[#This Row],[Discount]])*fUnitSales[[#This Row],[Units]],2)</f>
        <v>22.26</v>
      </c>
      <c r="N8466" s="4" t="str">
        <f>VLOOKUP(fUnitSales[[#This Row],[SalesRep]],dSalesRep[],2,0)</f>
        <v>MidWest</v>
      </c>
    </row>
    <row r="8467" spans="7:14" x14ac:dyDescent="0.25">
      <c r="G8467" s="6">
        <v>41597</v>
      </c>
      <c r="H8467" t="s">
        <v>44</v>
      </c>
      <c r="I8467" t="s">
        <v>17</v>
      </c>
      <c r="J8467">
        <v>0.01</v>
      </c>
      <c r="K8467">
        <v>1</v>
      </c>
      <c r="M8467" s="4">
        <f>ROUND(VLOOKUP(fUnitSales[[#This Row],[Product]],dProducts[],2,0)*(1-fUnitSales[[#This Row],[Discount]])*fUnitSales[[#This Row],[Units]],2)</f>
        <v>19.75</v>
      </c>
      <c r="N8467" s="4" t="str">
        <f>VLOOKUP(fUnitSales[[#This Row],[SalesRep]],dSalesRep[],2,0)</f>
        <v>MidWest</v>
      </c>
    </row>
    <row r="8468" spans="7:14" x14ac:dyDescent="0.25">
      <c r="G8468" s="6">
        <v>41593</v>
      </c>
      <c r="H8468" t="s">
        <v>69</v>
      </c>
      <c r="I8468" t="s">
        <v>18</v>
      </c>
      <c r="J8468">
        <v>0</v>
      </c>
      <c r="K8468">
        <v>2</v>
      </c>
      <c r="M8468" s="4">
        <f>ROUND(VLOOKUP(fUnitSales[[#This Row],[Product]],dProducts[],2,0)*(1-fUnitSales[[#This Row],[Discount]])*fUnitSales[[#This Row],[Units]],2)</f>
        <v>45.9</v>
      </c>
      <c r="N8468" s="4" t="str">
        <f>VLOOKUP(fUnitSales[[#This Row],[SalesRep]],dSalesRep[],2,0)</f>
        <v>MidWest</v>
      </c>
    </row>
    <row r="8469" spans="7:14" x14ac:dyDescent="0.25">
      <c r="G8469" s="6">
        <v>41604</v>
      </c>
      <c r="H8469" t="s">
        <v>54</v>
      </c>
      <c r="I8469" t="s">
        <v>18</v>
      </c>
      <c r="J8469">
        <v>0</v>
      </c>
      <c r="K8469">
        <v>3</v>
      </c>
      <c r="M8469" s="4">
        <f>ROUND(VLOOKUP(fUnitSales[[#This Row],[Product]],dProducts[],2,0)*(1-fUnitSales[[#This Row],[Discount]])*fUnitSales[[#This Row],[Units]],2)</f>
        <v>68.849999999999994</v>
      </c>
      <c r="N8469" s="4" t="str">
        <f>VLOOKUP(fUnitSales[[#This Row],[SalesRep]],dSalesRep[],2,0)</f>
        <v>East</v>
      </c>
    </row>
    <row r="8470" spans="7:14" x14ac:dyDescent="0.25">
      <c r="G8470" s="6">
        <v>41969</v>
      </c>
      <c r="H8470" t="s">
        <v>49</v>
      </c>
      <c r="I8470" t="s">
        <v>25</v>
      </c>
      <c r="J8470">
        <v>0.03</v>
      </c>
      <c r="K8470">
        <v>1</v>
      </c>
      <c r="M8470" s="4">
        <f>ROUND(VLOOKUP(fUnitSales[[#This Row],[Product]],dProducts[],2,0)*(1-fUnitSales[[#This Row],[Discount]])*fUnitSales[[#This Row],[Units]],2)</f>
        <v>32.979999999999997</v>
      </c>
      <c r="N8470" s="4" t="str">
        <f>VLOOKUP(fUnitSales[[#This Row],[SalesRep]],dSalesRep[],2,0)</f>
        <v>West</v>
      </c>
    </row>
    <row r="8471" spans="7:14" x14ac:dyDescent="0.25">
      <c r="G8471" s="6">
        <v>41944</v>
      </c>
      <c r="H8471" t="s">
        <v>95</v>
      </c>
      <c r="I8471" t="s">
        <v>22</v>
      </c>
      <c r="J8471">
        <v>0</v>
      </c>
      <c r="K8471">
        <v>19</v>
      </c>
      <c r="M8471" s="4">
        <f>ROUND(VLOOKUP(fUnitSales[[#This Row],[Product]],dProducts[],2,0)*(1-fUnitSales[[#This Row],[Discount]])*fUnitSales[[#This Row],[Units]],2)</f>
        <v>475</v>
      </c>
      <c r="N8471" s="4" t="str">
        <f>VLOOKUP(fUnitSales[[#This Row],[SalesRep]],dSalesRep[],2,0)</f>
        <v>South</v>
      </c>
    </row>
    <row r="8472" spans="7:14" x14ac:dyDescent="0.25">
      <c r="G8472" s="6">
        <v>41933</v>
      </c>
      <c r="H8472" t="s">
        <v>44</v>
      </c>
      <c r="I8472" t="s">
        <v>22</v>
      </c>
      <c r="J8472">
        <v>0.01</v>
      </c>
      <c r="K8472">
        <v>1</v>
      </c>
      <c r="M8472" s="4">
        <f>ROUND(VLOOKUP(fUnitSales[[#This Row],[Product]],dProducts[],2,0)*(1-fUnitSales[[#This Row],[Discount]])*fUnitSales[[#This Row],[Units]],2)</f>
        <v>24.75</v>
      </c>
      <c r="N8472" s="4" t="str">
        <f>VLOOKUP(fUnitSales[[#This Row],[SalesRep]],dSalesRep[],2,0)</f>
        <v>MidWest</v>
      </c>
    </row>
    <row r="8473" spans="7:14" x14ac:dyDescent="0.25">
      <c r="G8473" s="6">
        <v>41619</v>
      </c>
      <c r="H8473" t="s">
        <v>30</v>
      </c>
      <c r="I8473" t="s">
        <v>37</v>
      </c>
      <c r="J8473">
        <v>0.02</v>
      </c>
      <c r="K8473">
        <v>2</v>
      </c>
      <c r="M8473" s="4">
        <f>ROUND(VLOOKUP(fUnitSales[[#This Row],[Product]],dProducts[],2,0)*(1-fUnitSales[[#This Row],[Discount]])*fUnitSales[[#This Row],[Units]],2)</f>
        <v>49</v>
      </c>
      <c r="N8473" s="4" t="str">
        <f>VLOOKUP(fUnitSales[[#This Row],[SalesRep]],dSalesRep[],2,0)</f>
        <v>East</v>
      </c>
    </row>
    <row r="8474" spans="7:14" x14ac:dyDescent="0.25">
      <c r="G8474" s="6">
        <v>41493</v>
      </c>
      <c r="H8474" t="s">
        <v>93</v>
      </c>
      <c r="I8474" t="s">
        <v>17</v>
      </c>
      <c r="J8474">
        <v>0</v>
      </c>
      <c r="K8474">
        <v>1</v>
      </c>
      <c r="M8474" s="4">
        <f>ROUND(VLOOKUP(fUnitSales[[#This Row],[Product]],dProducts[],2,0)*(1-fUnitSales[[#This Row],[Discount]])*fUnitSales[[#This Row],[Units]],2)</f>
        <v>19.95</v>
      </c>
      <c r="N8474" s="4" t="str">
        <f>VLOOKUP(fUnitSales[[#This Row],[SalesRep]],dSalesRep[],2,0)</f>
        <v>MidWest</v>
      </c>
    </row>
    <row r="8475" spans="7:14" x14ac:dyDescent="0.25">
      <c r="G8475" s="6">
        <v>41624</v>
      </c>
      <c r="H8475" t="s">
        <v>64</v>
      </c>
      <c r="I8475" t="s">
        <v>25</v>
      </c>
      <c r="J8475">
        <v>0</v>
      </c>
      <c r="K8475">
        <v>3</v>
      </c>
      <c r="M8475" s="4">
        <f>ROUND(VLOOKUP(fUnitSales[[#This Row],[Product]],dProducts[],2,0)*(1-fUnitSales[[#This Row],[Discount]])*fUnitSales[[#This Row],[Units]],2)</f>
        <v>102</v>
      </c>
      <c r="N8475" s="4" t="str">
        <f>VLOOKUP(fUnitSales[[#This Row],[SalesRep]],dSalesRep[],2,0)</f>
        <v>MidWest</v>
      </c>
    </row>
    <row r="8476" spans="7:14" x14ac:dyDescent="0.25">
      <c r="G8476" s="6">
        <v>41581</v>
      </c>
      <c r="H8476" t="s">
        <v>56</v>
      </c>
      <c r="I8476" t="s">
        <v>34</v>
      </c>
      <c r="J8476">
        <v>1.4999999999999999E-2</v>
      </c>
      <c r="K8476">
        <v>3</v>
      </c>
      <c r="M8476" s="4">
        <f>ROUND(VLOOKUP(fUnitSales[[#This Row],[Product]],dProducts[],2,0)*(1-fUnitSales[[#This Row],[Discount]])*fUnitSales[[#This Row],[Units]],2)</f>
        <v>69.44</v>
      </c>
      <c r="N8476" s="4" t="str">
        <f>VLOOKUP(fUnitSales[[#This Row],[SalesRep]],dSalesRep[],2,0)</f>
        <v>West</v>
      </c>
    </row>
    <row r="8477" spans="7:14" x14ac:dyDescent="0.25">
      <c r="G8477" s="6">
        <v>41968</v>
      </c>
      <c r="H8477" t="s">
        <v>57</v>
      </c>
      <c r="I8477" t="s">
        <v>22</v>
      </c>
      <c r="J8477">
        <v>0</v>
      </c>
      <c r="K8477">
        <v>2</v>
      </c>
      <c r="M8477" s="4">
        <f>ROUND(VLOOKUP(fUnitSales[[#This Row],[Product]],dProducts[],2,0)*(1-fUnitSales[[#This Row],[Discount]])*fUnitSales[[#This Row],[Units]],2)</f>
        <v>50</v>
      </c>
      <c r="N8477" s="4" t="str">
        <f>VLOOKUP(fUnitSales[[#This Row],[SalesRep]],dSalesRep[],2,0)</f>
        <v>South</v>
      </c>
    </row>
    <row r="8478" spans="7:14" x14ac:dyDescent="0.25">
      <c r="G8478" s="6">
        <v>41984</v>
      </c>
      <c r="H8478" t="s">
        <v>74</v>
      </c>
      <c r="I8478" t="s">
        <v>31</v>
      </c>
      <c r="J8478">
        <v>0.03</v>
      </c>
      <c r="K8478">
        <v>3</v>
      </c>
      <c r="M8478" s="4">
        <f>ROUND(VLOOKUP(fUnitSales[[#This Row],[Product]],dProducts[],2,0)*(1-fUnitSales[[#This Row],[Discount]])*fUnitSales[[#This Row],[Units]],2)</f>
        <v>87.3</v>
      </c>
      <c r="N8478" s="4" t="str">
        <f>VLOOKUP(fUnitSales[[#This Row],[SalesRep]],dSalesRep[],2,0)</f>
        <v>MidWest</v>
      </c>
    </row>
    <row r="8479" spans="7:14" x14ac:dyDescent="0.25">
      <c r="G8479" s="6">
        <v>41589</v>
      </c>
      <c r="H8479" t="s">
        <v>43</v>
      </c>
      <c r="I8479" t="s">
        <v>25</v>
      </c>
      <c r="J8479">
        <v>0.02</v>
      </c>
      <c r="K8479">
        <v>3</v>
      </c>
      <c r="M8479" s="4">
        <f>ROUND(VLOOKUP(fUnitSales[[#This Row],[Product]],dProducts[],2,0)*(1-fUnitSales[[#This Row],[Discount]])*fUnitSales[[#This Row],[Units]],2)</f>
        <v>99.96</v>
      </c>
      <c r="N8479" s="4" t="str">
        <f>VLOOKUP(fUnitSales[[#This Row],[SalesRep]],dSalesRep[],2,0)</f>
        <v>MidWest</v>
      </c>
    </row>
    <row r="8480" spans="7:14" x14ac:dyDescent="0.25">
      <c r="G8480" s="6">
        <v>41959</v>
      </c>
      <c r="H8480" t="s">
        <v>81</v>
      </c>
      <c r="I8480" t="s">
        <v>13</v>
      </c>
      <c r="J8480">
        <v>2.5000000000000001E-2</v>
      </c>
      <c r="K8480">
        <v>2</v>
      </c>
      <c r="M8480" s="4">
        <f>ROUND(VLOOKUP(fUnitSales[[#This Row],[Product]],dProducts[],2,0)*(1-fUnitSales[[#This Row],[Discount]])*fUnitSales[[#This Row],[Units]],2)</f>
        <v>44.75</v>
      </c>
      <c r="N8480" s="4" t="str">
        <f>VLOOKUP(fUnitSales[[#This Row],[SalesRep]],dSalesRep[],2,0)</f>
        <v>East</v>
      </c>
    </row>
    <row r="8481" spans="7:14" x14ac:dyDescent="0.25">
      <c r="G8481" s="6">
        <v>41877</v>
      </c>
      <c r="H8481" t="s">
        <v>69</v>
      </c>
      <c r="I8481" t="s">
        <v>18</v>
      </c>
      <c r="J8481">
        <v>0.03</v>
      </c>
      <c r="K8481">
        <v>2</v>
      </c>
      <c r="M8481" s="4">
        <f>ROUND(VLOOKUP(fUnitSales[[#This Row],[Product]],dProducts[],2,0)*(1-fUnitSales[[#This Row],[Discount]])*fUnitSales[[#This Row],[Units]],2)</f>
        <v>44.52</v>
      </c>
      <c r="N8481" s="4" t="str">
        <f>VLOOKUP(fUnitSales[[#This Row],[SalesRep]],dSalesRep[],2,0)</f>
        <v>MidWest</v>
      </c>
    </row>
    <row r="8482" spans="7:14" x14ac:dyDescent="0.25">
      <c r="G8482" s="6">
        <v>41798</v>
      </c>
      <c r="H8482" t="s">
        <v>85</v>
      </c>
      <c r="I8482" t="s">
        <v>17</v>
      </c>
      <c r="J8482">
        <v>0</v>
      </c>
      <c r="K8482">
        <v>1</v>
      </c>
      <c r="M8482" s="4">
        <f>ROUND(VLOOKUP(fUnitSales[[#This Row],[Product]],dProducts[],2,0)*(1-fUnitSales[[#This Row],[Discount]])*fUnitSales[[#This Row],[Units]],2)</f>
        <v>19.95</v>
      </c>
      <c r="N8482" s="4" t="str">
        <f>VLOOKUP(fUnitSales[[#This Row],[SalesRep]],dSalesRep[],2,0)</f>
        <v>West</v>
      </c>
    </row>
    <row r="8483" spans="7:14" x14ac:dyDescent="0.25">
      <c r="G8483" s="6">
        <v>41958</v>
      </c>
      <c r="H8483" t="s">
        <v>66</v>
      </c>
      <c r="I8483" t="s">
        <v>34</v>
      </c>
      <c r="J8483">
        <v>0</v>
      </c>
      <c r="K8483">
        <v>1</v>
      </c>
      <c r="M8483" s="4">
        <f>ROUND(VLOOKUP(fUnitSales[[#This Row],[Product]],dProducts[],2,0)*(1-fUnitSales[[#This Row],[Discount]])*fUnitSales[[#This Row],[Units]],2)</f>
        <v>23.5</v>
      </c>
      <c r="N8483" s="4" t="str">
        <f>VLOOKUP(fUnitSales[[#This Row],[SalesRep]],dSalesRep[],2,0)</f>
        <v>MidWest</v>
      </c>
    </row>
    <row r="8484" spans="7:14" x14ac:dyDescent="0.25">
      <c r="G8484" s="6">
        <v>41947</v>
      </c>
      <c r="H8484" t="s">
        <v>80</v>
      </c>
      <c r="I8484" t="s">
        <v>31</v>
      </c>
      <c r="J8484">
        <v>0</v>
      </c>
      <c r="K8484">
        <v>2</v>
      </c>
      <c r="M8484" s="4">
        <f>ROUND(VLOOKUP(fUnitSales[[#This Row],[Product]],dProducts[],2,0)*(1-fUnitSales[[#This Row],[Discount]])*fUnitSales[[#This Row],[Units]],2)</f>
        <v>60</v>
      </c>
      <c r="N8484" s="4" t="str">
        <f>VLOOKUP(fUnitSales[[#This Row],[SalesRep]],dSalesRep[],2,0)</f>
        <v>MidWest</v>
      </c>
    </row>
    <row r="8485" spans="7:14" x14ac:dyDescent="0.25">
      <c r="G8485" s="6">
        <v>41969</v>
      </c>
      <c r="H8485" t="s">
        <v>21</v>
      </c>
      <c r="I8485" t="s">
        <v>28</v>
      </c>
      <c r="J8485">
        <v>0.01</v>
      </c>
      <c r="K8485">
        <v>2</v>
      </c>
      <c r="M8485" s="4">
        <f>ROUND(VLOOKUP(fUnitSales[[#This Row],[Product]],dProducts[],2,0)*(1-fUnitSales[[#This Row],[Discount]])*fUnitSales[[#This Row],[Units]],2)</f>
        <v>54.45</v>
      </c>
      <c r="N8485" s="4" t="str">
        <f>VLOOKUP(fUnitSales[[#This Row],[SalesRep]],dSalesRep[],2,0)</f>
        <v>West</v>
      </c>
    </row>
    <row r="8486" spans="7:14" x14ac:dyDescent="0.25">
      <c r="G8486" s="6">
        <v>41599</v>
      </c>
      <c r="H8486" t="s">
        <v>16</v>
      </c>
      <c r="I8486" t="s">
        <v>18</v>
      </c>
      <c r="J8486">
        <v>1.4999999999999999E-2</v>
      </c>
      <c r="K8486">
        <v>4</v>
      </c>
      <c r="M8486" s="4">
        <f>ROUND(VLOOKUP(fUnitSales[[#This Row],[Product]],dProducts[],2,0)*(1-fUnitSales[[#This Row],[Discount]])*fUnitSales[[#This Row],[Units]],2)</f>
        <v>90.42</v>
      </c>
      <c r="N8486" s="4" t="str">
        <f>VLOOKUP(fUnitSales[[#This Row],[SalesRep]],dSalesRep[],2,0)</f>
        <v>MidWest</v>
      </c>
    </row>
    <row r="8487" spans="7:14" x14ac:dyDescent="0.25">
      <c r="G8487" s="6">
        <v>41622</v>
      </c>
      <c r="H8487" t="s">
        <v>41</v>
      </c>
      <c r="I8487" t="s">
        <v>13</v>
      </c>
      <c r="J8487">
        <v>0</v>
      </c>
      <c r="K8487">
        <v>3</v>
      </c>
      <c r="M8487" s="4">
        <f>ROUND(VLOOKUP(fUnitSales[[#This Row],[Product]],dProducts[],2,0)*(1-fUnitSales[[#This Row],[Discount]])*fUnitSales[[#This Row],[Units]],2)</f>
        <v>68.849999999999994</v>
      </c>
      <c r="N8487" s="4" t="str">
        <f>VLOOKUP(fUnitSales[[#This Row],[SalesRep]],dSalesRep[],2,0)</f>
        <v>South</v>
      </c>
    </row>
    <row r="8488" spans="7:14" x14ac:dyDescent="0.25">
      <c r="G8488" s="6">
        <v>41636</v>
      </c>
      <c r="H8488" t="s">
        <v>83</v>
      </c>
      <c r="I8488" t="s">
        <v>34</v>
      </c>
      <c r="J8488">
        <v>0.01</v>
      </c>
      <c r="K8488">
        <v>2</v>
      </c>
      <c r="M8488" s="4">
        <f>ROUND(VLOOKUP(fUnitSales[[#This Row],[Product]],dProducts[],2,0)*(1-fUnitSales[[#This Row],[Discount]])*fUnitSales[[#This Row],[Units]],2)</f>
        <v>46.53</v>
      </c>
      <c r="N8488" s="4" t="str">
        <f>VLOOKUP(fUnitSales[[#This Row],[SalesRep]],dSalesRep[],2,0)</f>
        <v>South</v>
      </c>
    </row>
    <row r="8489" spans="7:14" x14ac:dyDescent="0.25">
      <c r="G8489" s="6">
        <v>41598</v>
      </c>
      <c r="H8489" t="s">
        <v>61</v>
      </c>
      <c r="I8489" t="s">
        <v>17</v>
      </c>
      <c r="J8489">
        <v>0</v>
      </c>
      <c r="K8489">
        <v>2</v>
      </c>
      <c r="M8489" s="4">
        <f>ROUND(VLOOKUP(fUnitSales[[#This Row],[Product]],dProducts[],2,0)*(1-fUnitSales[[#This Row],[Discount]])*fUnitSales[[#This Row],[Units]],2)</f>
        <v>39.9</v>
      </c>
      <c r="N8489" s="4" t="str">
        <f>VLOOKUP(fUnitSales[[#This Row],[SalesRep]],dSalesRep[],2,0)</f>
        <v>South</v>
      </c>
    </row>
    <row r="8490" spans="7:14" x14ac:dyDescent="0.25">
      <c r="G8490" s="6">
        <v>41394</v>
      </c>
      <c r="H8490" t="s">
        <v>46</v>
      </c>
      <c r="I8490" t="s">
        <v>22</v>
      </c>
      <c r="J8490">
        <v>0</v>
      </c>
      <c r="K8490">
        <v>3</v>
      </c>
      <c r="M8490" s="4">
        <f>ROUND(VLOOKUP(fUnitSales[[#This Row],[Product]],dProducts[],2,0)*(1-fUnitSales[[#This Row],[Discount]])*fUnitSales[[#This Row],[Units]],2)</f>
        <v>75</v>
      </c>
      <c r="N8490" s="4" t="str">
        <f>VLOOKUP(fUnitSales[[#This Row],[SalesRep]],dSalesRep[],2,0)</f>
        <v>MidWest</v>
      </c>
    </row>
    <row r="8491" spans="7:14" x14ac:dyDescent="0.25">
      <c r="G8491" s="6">
        <v>41990</v>
      </c>
      <c r="H8491" t="s">
        <v>41</v>
      </c>
      <c r="I8491" t="s">
        <v>12</v>
      </c>
      <c r="J8491">
        <v>0.01</v>
      </c>
      <c r="K8491">
        <v>3</v>
      </c>
      <c r="M8491" s="4">
        <f>ROUND(VLOOKUP(fUnitSales[[#This Row],[Product]],dProducts[],2,0)*(1-fUnitSales[[#This Row],[Discount]])*fUnitSales[[#This Row],[Units]],2)</f>
        <v>237.45</v>
      </c>
      <c r="N8491" s="4" t="str">
        <f>VLOOKUP(fUnitSales[[#This Row],[SalesRep]],dSalesRep[],2,0)</f>
        <v>South</v>
      </c>
    </row>
    <row r="8492" spans="7:14" x14ac:dyDescent="0.25">
      <c r="G8492" s="6">
        <v>41298</v>
      </c>
      <c r="H8492" t="s">
        <v>90</v>
      </c>
      <c r="I8492" t="s">
        <v>17</v>
      </c>
      <c r="J8492">
        <v>1.4999999999999999E-2</v>
      </c>
      <c r="K8492">
        <v>3</v>
      </c>
      <c r="M8492" s="4">
        <f>ROUND(VLOOKUP(fUnitSales[[#This Row],[Product]],dProducts[],2,0)*(1-fUnitSales[[#This Row],[Discount]])*fUnitSales[[#This Row],[Units]],2)</f>
        <v>58.95</v>
      </c>
      <c r="N8492" s="4" t="str">
        <f>VLOOKUP(fUnitSales[[#This Row],[SalesRep]],dSalesRep[],2,0)</f>
        <v>West</v>
      </c>
    </row>
    <row r="8493" spans="7:14" x14ac:dyDescent="0.25">
      <c r="G8493" s="6">
        <v>41963</v>
      </c>
      <c r="H8493" t="s">
        <v>21</v>
      </c>
      <c r="I8493" t="s">
        <v>13</v>
      </c>
      <c r="J8493">
        <v>2.5000000000000001E-2</v>
      </c>
      <c r="K8493">
        <v>8</v>
      </c>
      <c r="M8493" s="4">
        <f>ROUND(VLOOKUP(fUnitSales[[#This Row],[Product]],dProducts[],2,0)*(1-fUnitSales[[#This Row],[Discount]])*fUnitSales[[#This Row],[Units]],2)</f>
        <v>179.01</v>
      </c>
      <c r="N8493" s="4" t="str">
        <f>VLOOKUP(fUnitSales[[#This Row],[SalesRep]],dSalesRep[],2,0)</f>
        <v>West</v>
      </c>
    </row>
    <row r="8494" spans="7:14" x14ac:dyDescent="0.25">
      <c r="G8494" s="6">
        <v>41834</v>
      </c>
      <c r="H8494" t="s">
        <v>88</v>
      </c>
      <c r="I8494" t="s">
        <v>18</v>
      </c>
      <c r="J8494">
        <v>0.02</v>
      </c>
      <c r="K8494">
        <v>2</v>
      </c>
      <c r="M8494" s="4">
        <f>ROUND(VLOOKUP(fUnitSales[[#This Row],[Product]],dProducts[],2,0)*(1-fUnitSales[[#This Row],[Discount]])*fUnitSales[[#This Row],[Units]],2)</f>
        <v>44.98</v>
      </c>
      <c r="N8494" s="4" t="str">
        <f>VLOOKUP(fUnitSales[[#This Row],[SalesRep]],dSalesRep[],2,0)</f>
        <v>MidWest</v>
      </c>
    </row>
    <row r="8495" spans="7:14" x14ac:dyDescent="0.25">
      <c r="G8495" s="6">
        <v>41635</v>
      </c>
      <c r="H8495" t="s">
        <v>26</v>
      </c>
      <c r="I8495" t="s">
        <v>22</v>
      </c>
      <c r="J8495">
        <v>0</v>
      </c>
      <c r="K8495">
        <v>1</v>
      </c>
      <c r="M8495" s="4">
        <f>ROUND(VLOOKUP(fUnitSales[[#This Row],[Product]],dProducts[],2,0)*(1-fUnitSales[[#This Row],[Discount]])*fUnitSales[[#This Row],[Units]],2)</f>
        <v>25</v>
      </c>
      <c r="N8495" s="4" t="str">
        <f>VLOOKUP(fUnitSales[[#This Row],[SalesRep]],dSalesRep[],2,0)</f>
        <v>West</v>
      </c>
    </row>
    <row r="8496" spans="7:14" x14ac:dyDescent="0.25">
      <c r="G8496" s="6">
        <v>41716</v>
      </c>
      <c r="H8496" t="s">
        <v>47</v>
      </c>
      <c r="I8496" t="s">
        <v>17</v>
      </c>
      <c r="J8496">
        <v>0.02</v>
      </c>
      <c r="K8496">
        <v>3</v>
      </c>
      <c r="M8496" s="4">
        <f>ROUND(VLOOKUP(fUnitSales[[#This Row],[Product]],dProducts[],2,0)*(1-fUnitSales[[#This Row],[Discount]])*fUnitSales[[#This Row],[Units]],2)</f>
        <v>58.65</v>
      </c>
      <c r="N8496" s="4" t="str">
        <f>VLOOKUP(fUnitSales[[#This Row],[SalesRep]],dSalesRep[],2,0)</f>
        <v>South</v>
      </c>
    </row>
    <row r="8497" spans="7:14" x14ac:dyDescent="0.25">
      <c r="G8497" s="6">
        <v>41587</v>
      </c>
      <c r="H8497" t="s">
        <v>82</v>
      </c>
      <c r="I8497" t="s">
        <v>18</v>
      </c>
      <c r="J8497">
        <v>1.4999999999999999E-2</v>
      </c>
      <c r="K8497">
        <v>3</v>
      </c>
      <c r="M8497" s="4">
        <f>ROUND(VLOOKUP(fUnitSales[[#This Row],[Product]],dProducts[],2,0)*(1-fUnitSales[[#This Row],[Discount]])*fUnitSales[[#This Row],[Units]],2)</f>
        <v>67.819999999999993</v>
      </c>
      <c r="N8497" s="4" t="str">
        <f>VLOOKUP(fUnitSales[[#This Row],[SalesRep]],dSalesRep[],2,0)</f>
        <v>West</v>
      </c>
    </row>
    <row r="8498" spans="7:14" x14ac:dyDescent="0.25">
      <c r="G8498" s="6">
        <v>41633</v>
      </c>
      <c r="H8498" t="s">
        <v>30</v>
      </c>
      <c r="I8498" t="s">
        <v>31</v>
      </c>
      <c r="J8498">
        <v>0</v>
      </c>
      <c r="K8498">
        <v>3</v>
      </c>
      <c r="M8498" s="4">
        <f>ROUND(VLOOKUP(fUnitSales[[#This Row],[Product]],dProducts[],2,0)*(1-fUnitSales[[#This Row],[Discount]])*fUnitSales[[#This Row],[Units]],2)</f>
        <v>90</v>
      </c>
      <c r="N8498" s="4" t="str">
        <f>VLOOKUP(fUnitSales[[#This Row],[SalesRep]],dSalesRep[],2,0)</f>
        <v>East</v>
      </c>
    </row>
    <row r="8499" spans="7:14" x14ac:dyDescent="0.25">
      <c r="G8499" s="6">
        <v>41594</v>
      </c>
      <c r="H8499" t="s">
        <v>89</v>
      </c>
      <c r="I8499" t="s">
        <v>31</v>
      </c>
      <c r="J8499">
        <v>0.03</v>
      </c>
      <c r="K8499">
        <v>12</v>
      </c>
      <c r="M8499" s="4">
        <f>ROUND(VLOOKUP(fUnitSales[[#This Row],[Product]],dProducts[],2,0)*(1-fUnitSales[[#This Row],[Discount]])*fUnitSales[[#This Row],[Units]],2)</f>
        <v>349.2</v>
      </c>
      <c r="N8499" s="4" t="str">
        <f>VLOOKUP(fUnitSales[[#This Row],[SalesRep]],dSalesRep[],2,0)</f>
        <v>West</v>
      </c>
    </row>
    <row r="8500" spans="7:14" x14ac:dyDescent="0.25">
      <c r="G8500" s="6">
        <v>41966</v>
      </c>
      <c r="H8500" t="s">
        <v>60</v>
      </c>
      <c r="I8500" t="s">
        <v>18</v>
      </c>
      <c r="J8500">
        <v>0</v>
      </c>
      <c r="K8500">
        <v>3</v>
      </c>
      <c r="M8500" s="4">
        <f>ROUND(VLOOKUP(fUnitSales[[#This Row],[Product]],dProducts[],2,0)*(1-fUnitSales[[#This Row],[Discount]])*fUnitSales[[#This Row],[Units]],2)</f>
        <v>68.849999999999994</v>
      </c>
      <c r="N8500" s="4" t="str">
        <f>VLOOKUP(fUnitSales[[#This Row],[SalesRep]],dSalesRep[],2,0)</f>
        <v>South</v>
      </c>
    </row>
    <row r="8501" spans="7:14" x14ac:dyDescent="0.25">
      <c r="G8501" s="6">
        <v>41976</v>
      </c>
      <c r="H8501" t="s">
        <v>61</v>
      </c>
      <c r="I8501" t="s">
        <v>18</v>
      </c>
      <c r="J8501">
        <v>0</v>
      </c>
      <c r="K8501">
        <v>3</v>
      </c>
      <c r="M8501" s="4">
        <f>ROUND(VLOOKUP(fUnitSales[[#This Row],[Product]],dProducts[],2,0)*(1-fUnitSales[[#This Row],[Discount]])*fUnitSales[[#This Row],[Units]],2)</f>
        <v>68.849999999999994</v>
      </c>
      <c r="N8501" s="4" t="str">
        <f>VLOOKUP(fUnitSales[[#This Row],[SalesRep]],dSalesRep[],2,0)</f>
        <v>South</v>
      </c>
    </row>
    <row r="8502" spans="7:14" x14ac:dyDescent="0.25">
      <c r="G8502" s="6">
        <v>41403</v>
      </c>
      <c r="H8502" t="s">
        <v>50</v>
      </c>
      <c r="I8502" t="s">
        <v>25</v>
      </c>
      <c r="J8502">
        <v>2.5000000000000001E-2</v>
      </c>
      <c r="K8502">
        <v>3</v>
      </c>
      <c r="M8502" s="4">
        <f>ROUND(VLOOKUP(fUnitSales[[#This Row],[Product]],dProducts[],2,0)*(1-fUnitSales[[#This Row],[Discount]])*fUnitSales[[#This Row],[Units]],2)</f>
        <v>99.45</v>
      </c>
      <c r="N8502" s="4" t="str">
        <f>VLOOKUP(fUnitSales[[#This Row],[SalesRep]],dSalesRep[],2,0)</f>
        <v>MidWest</v>
      </c>
    </row>
    <row r="8503" spans="7:14" x14ac:dyDescent="0.25">
      <c r="G8503" s="6">
        <v>41604</v>
      </c>
      <c r="H8503" t="s">
        <v>89</v>
      </c>
      <c r="I8503" t="s">
        <v>25</v>
      </c>
      <c r="J8503">
        <v>0</v>
      </c>
      <c r="K8503">
        <v>2</v>
      </c>
      <c r="M8503" s="4">
        <f>ROUND(VLOOKUP(fUnitSales[[#This Row],[Product]],dProducts[],2,0)*(1-fUnitSales[[#This Row],[Discount]])*fUnitSales[[#This Row],[Units]],2)</f>
        <v>68</v>
      </c>
      <c r="N8503" s="4" t="str">
        <f>VLOOKUP(fUnitSales[[#This Row],[SalesRep]],dSalesRep[],2,0)</f>
        <v>West</v>
      </c>
    </row>
    <row r="8504" spans="7:14" x14ac:dyDescent="0.25">
      <c r="G8504" s="6">
        <v>41807</v>
      </c>
      <c r="H8504" t="s">
        <v>30</v>
      </c>
      <c r="I8504" t="s">
        <v>8</v>
      </c>
      <c r="J8504">
        <v>0.03</v>
      </c>
      <c r="K8504">
        <v>1</v>
      </c>
      <c r="M8504" s="4">
        <f>ROUND(VLOOKUP(fUnitSales[[#This Row],[Product]],dProducts[],2,0)*(1-fUnitSales[[#This Row],[Discount]])*fUnitSales[[#This Row],[Units]],2)</f>
        <v>20.37</v>
      </c>
      <c r="N8504" s="4" t="str">
        <f>VLOOKUP(fUnitSales[[#This Row],[SalesRep]],dSalesRep[],2,0)</f>
        <v>East</v>
      </c>
    </row>
    <row r="8505" spans="7:14" x14ac:dyDescent="0.25">
      <c r="G8505" s="6">
        <v>41382</v>
      </c>
      <c r="H8505" t="s">
        <v>9</v>
      </c>
      <c r="I8505" t="s">
        <v>17</v>
      </c>
      <c r="J8505">
        <v>0.01</v>
      </c>
      <c r="K8505">
        <v>2</v>
      </c>
      <c r="M8505" s="4">
        <f>ROUND(VLOOKUP(fUnitSales[[#This Row],[Product]],dProducts[],2,0)*(1-fUnitSales[[#This Row],[Discount]])*fUnitSales[[#This Row],[Units]],2)</f>
        <v>39.5</v>
      </c>
      <c r="N8505" s="4" t="str">
        <f>VLOOKUP(fUnitSales[[#This Row],[SalesRep]],dSalesRep[],2,0)</f>
        <v>MidWest</v>
      </c>
    </row>
    <row r="8506" spans="7:14" x14ac:dyDescent="0.25">
      <c r="G8506" s="6">
        <v>41592</v>
      </c>
      <c r="H8506" t="s">
        <v>68</v>
      </c>
      <c r="I8506" t="s">
        <v>18</v>
      </c>
      <c r="J8506">
        <v>1.4999999999999999E-2</v>
      </c>
      <c r="K8506">
        <v>2</v>
      </c>
      <c r="M8506" s="4">
        <f>ROUND(VLOOKUP(fUnitSales[[#This Row],[Product]],dProducts[],2,0)*(1-fUnitSales[[#This Row],[Discount]])*fUnitSales[[#This Row],[Units]],2)</f>
        <v>45.21</v>
      </c>
      <c r="N8506" s="4" t="str">
        <f>VLOOKUP(fUnitSales[[#This Row],[SalesRep]],dSalesRep[],2,0)</f>
        <v>West</v>
      </c>
    </row>
    <row r="8507" spans="7:14" x14ac:dyDescent="0.25">
      <c r="G8507" s="6">
        <v>41950</v>
      </c>
      <c r="H8507" t="s">
        <v>81</v>
      </c>
      <c r="I8507" t="s">
        <v>25</v>
      </c>
      <c r="J8507">
        <v>0</v>
      </c>
      <c r="K8507">
        <v>2</v>
      </c>
      <c r="M8507" s="4">
        <f>ROUND(VLOOKUP(fUnitSales[[#This Row],[Product]],dProducts[],2,0)*(1-fUnitSales[[#This Row],[Discount]])*fUnitSales[[#This Row],[Units]],2)</f>
        <v>68</v>
      </c>
      <c r="N8507" s="4" t="str">
        <f>VLOOKUP(fUnitSales[[#This Row],[SalesRep]],dSalesRep[],2,0)</f>
        <v>East</v>
      </c>
    </row>
    <row r="8508" spans="7:14" x14ac:dyDescent="0.25">
      <c r="G8508" s="6">
        <v>41510</v>
      </c>
      <c r="H8508" t="s">
        <v>95</v>
      </c>
      <c r="I8508" t="s">
        <v>13</v>
      </c>
      <c r="J8508">
        <v>1.4999999999999999E-2</v>
      </c>
      <c r="K8508">
        <v>1</v>
      </c>
      <c r="M8508" s="4">
        <f>ROUND(VLOOKUP(fUnitSales[[#This Row],[Product]],dProducts[],2,0)*(1-fUnitSales[[#This Row],[Discount]])*fUnitSales[[#This Row],[Units]],2)</f>
        <v>22.61</v>
      </c>
      <c r="N8508" s="4" t="str">
        <f>VLOOKUP(fUnitSales[[#This Row],[SalesRep]],dSalesRep[],2,0)</f>
        <v>South</v>
      </c>
    </row>
    <row r="8509" spans="7:14" x14ac:dyDescent="0.25">
      <c r="G8509" s="6">
        <v>41580</v>
      </c>
      <c r="H8509" t="s">
        <v>84</v>
      </c>
      <c r="I8509" t="s">
        <v>31</v>
      </c>
      <c r="J8509">
        <v>0</v>
      </c>
      <c r="K8509">
        <v>2</v>
      </c>
      <c r="M8509" s="4">
        <f>ROUND(VLOOKUP(fUnitSales[[#This Row],[Product]],dProducts[],2,0)*(1-fUnitSales[[#This Row],[Discount]])*fUnitSales[[#This Row],[Units]],2)</f>
        <v>60</v>
      </c>
      <c r="N8509" s="4" t="str">
        <f>VLOOKUP(fUnitSales[[#This Row],[SalesRep]],dSalesRep[],2,0)</f>
        <v>East</v>
      </c>
    </row>
    <row r="8510" spans="7:14" x14ac:dyDescent="0.25">
      <c r="G8510" s="6">
        <v>41636</v>
      </c>
      <c r="H8510" t="s">
        <v>87</v>
      </c>
      <c r="I8510" t="s">
        <v>17</v>
      </c>
      <c r="J8510">
        <v>0.01</v>
      </c>
      <c r="K8510">
        <v>1</v>
      </c>
      <c r="M8510" s="4">
        <f>ROUND(VLOOKUP(fUnitSales[[#This Row],[Product]],dProducts[],2,0)*(1-fUnitSales[[#This Row],[Discount]])*fUnitSales[[#This Row],[Units]],2)</f>
        <v>19.75</v>
      </c>
      <c r="N8510" s="4" t="str">
        <f>VLOOKUP(fUnitSales[[#This Row],[SalesRep]],dSalesRep[],2,0)</f>
        <v>South</v>
      </c>
    </row>
    <row r="8511" spans="7:14" x14ac:dyDescent="0.25">
      <c r="G8511" s="6">
        <v>41948</v>
      </c>
      <c r="H8511" t="s">
        <v>27</v>
      </c>
      <c r="I8511" t="s">
        <v>13</v>
      </c>
      <c r="J8511">
        <v>0.03</v>
      </c>
      <c r="K8511">
        <v>3</v>
      </c>
      <c r="M8511" s="4">
        <f>ROUND(VLOOKUP(fUnitSales[[#This Row],[Product]],dProducts[],2,0)*(1-fUnitSales[[#This Row],[Discount]])*fUnitSales[[#This Row],[Units]],2)</f>
        <v>66.78</v>
      </c>
      <c r="N8511" s="4" t="str">
        <f>VLOOKUP(fUnitSales[[#This Row],[SalesRep]],dSalesRep[],2,0)</f>
        <v>MidWest</v>
      </c>
    </row>
    <row r="8512" spans="7:14" x14ac:dyDescent="0.25">
      <c r="G8512" s="6">
        <v>41631</v>
      </c>
      <c r="H8512" t="s">
        <v>95</v>
      </c>
      <c r="I8512" t="s">
        <v>13</v>
      </c>
      <c r="J8512">
        <v>0.02</v>
      </c>
      <c r="K8512">
        <v>10</v>
      </c>
      <c r="M8512" s="4">
        <f>ROUND(VLOOKUP(fUnitSales[[#This Row],[Product]],dProducts[],2,0)*(1-fUnitSales[[#This Row],[Discount]])*fUnitSales[[#This Row],[Units]],2)</f>
        <v>224.91</v>
      </c>
      <c r="N8512" s="4" t="str">
        <f>VLOOKUP(fUnitSales[[#This Row],[SalesRep]],dSalesRep[],2,0)</f>
        <v>South</v>
      </c>
    </row>
    <row r="8513" spans="7:14" x14ac:dyDescent="0.25">
      <c r="G8513" s="6">
        <v>41573</v>
      </c>
      <c r="H8513" t="s">
        <v>24</v>
      </c>
      <c r="I8513" t="s">
        <v>22</v>
      </c>
      <c r="J8513">
        <v>0</v>
      </c>
      <c r="K8513">
        <v>2</v>
      </c>
      <c r="M8513" s="4">
        <f>ROUND(VLOOKUP(fUnitSales[[#This Row],[Product]],dProducts[],2,0)*(1-fUnitSales[[#This Row],[Discount]])*fUnitSales[[#This Row],[Units]],2)</f>
        <v>50</v>
      </c>
      <c r="N8513" s="4" t="str">
        <f>VLOOKUP(fUnitSales[[#This Row],[SalesRep]],dSalesRep[],2,0)</f>
        <v>MidWest</v>
      </c>
    </row>
    <row r="8514" spans="7:14" x14ac:dyDescent="0.25">
      <c r="G8514" s="6">
        <v>41596</v>
      </c>
      <c r="H8514" t="s">
        <v>61</v>
      </c>
      <c r="I8514" t="s">
        <v>12</v>
      </c>
      <c r="J8514">
        <v>2.5000000000000001E-2</v>
      </c>
      <c r="K8514">
        <v>2</v>
      </c>
      <c r="M8514" s="4">
        <f>ROUND(VLOOKUP(fUnitSales[[#This Row],[Product]],dProducts[],2,0)*(1-fUnitSales[[#This Row],[Discount]])*fUnitSales[[#This Row],[Units]],2)</f>
        <v>155.9</v>
      </c>
      <c r="N8514" s="4" t="str">
        <f>VLOOKUP(fUnitSales[[#This Row],[SalesRep]],dSalesRep[],2,0)</f>
        <v>South</v>
      </c>
    </row>
    <row r="8515" spans="7:14" x14ac:dyDescent="0.25">
      <c r="G8515" s="6">
        <v>41581</v>
      </c>
      <c r="H8515" t="s">
        <v>74</v>
      </c>
      <c r="I8515" t="s">
        <v>8</v>
      </c>
      <c r="J8515">
        <v>0.01</v>
      </c>
      <c r="K8515">
        <v>2</v>
      </c>
      <c r="M8515" s="4">
        <f>ROUND(VLOOKUP(fUnitSales[[#This Row],[Product]],dProducts[],2,0)*(1-fUnitSales[[#This Row],[Discount]])*fUnitSales[[#This Row],[Units]],2)</f>
        <v>41.58</v>
      </c>
      <c r="N8515" s="4" t="str">
        <f>VLOOKUP(fUnitSales[[#This Row],[SalesRep]],dSalesRep[],2,0)</f>
        <v>MidWest</v>
      </c>
    </row>
    <row r="8516" spans="7:14" x14ac:dyDescent="0.25">
      <c r="G8516" s="6">
        <v>41946</v>
      </c>
      <c r="H8516" t="s">
        <v>66</v>
      </c>
      <c r="I8516" t="s">
        <v>17</v>
      </c>
      <c r="J8516">
        <v>0</v>
      </c>
      <c r="K8516">
        <v>4</v>
      </c>
      <c r="M8516" s="4">
        <f>ROUND(VLOOKUP(fUnitSales[[#This Row],[Product]],dProducts[],2,0)*(1-fUnitSales[[#This Row],[Discount]])*fUnitSales[[#This Row],[Units]],2)</f>
        <v>79.8</v>
      </c>
      <c r="N8516" s="4" t="str">
        <f>VLOOKUP(fUnitSales[[#This Row],[SalesRep]],dSalesRep[],2,0)</f>
        <v>MidWest</v>
      </c>
    </row>
    <row r="8517" spans="7:14" x14ac:dyDescent="0.25">
      <c r="G8517" s="6">
        <v>41844</v>
      </c>
      <c r="H8517" t="s">
        <v>94</v>
      </c>
      <c r="I8517" t="s">
        <v>8</v>
      </c>
      <c r="J8517">
        <v>0</v>
      </c>
      <c r="K8517">
        <v>1</v>
      </c>
      <c r="M8517" s="4">
        <f>ROUND(VLOOKUP(fUnitSales[[#This Row],[Product]],dProducts[],2,0)*(1-fUnitSales[[#This Row],[Discount]])*fUnitSales[[#This Row],[Units]],2)</f>
        <v>21</v>
      </c>
      <c r="N8517" s="4" t="str">
        <f>VLOOKUP(fUnitSales[[#This Row],[SalesRep]],dSalesRep[],2,0)</f>
        <v>MidWest</v>
      </c>
    </row>
    <row r="8518" spans="7:14" x14ac:dyDescent="0.25">
      <c r="G8518" s="6">
        <v>41839</v>
      </c>
      <c r="H8518" t="s">
        <v>41</v>
      </c>
      <c r="I8518" t="s">
        <v>18</v>
      </c>
      <c r="J8518">
        <v>0</v>
      </c>
      <c r="K8518">
        <v>1</v>
      </c>
      <c r="M8518" s="4">
        <f>ROUND(VLOOKUP(fUnitSales[[#This Row],[Product]],dProducts[],2,0)*(1-fUnitSales[[#This Row],[Discount]])*fUnitSales[[#This Row],[Units]],2)</f>
        <v>22.95</v>
      </c>
      <c r="N8518" s="4" t="str">
        <f>VLOOKUP(fUnitSales[[#This Row],[SalesRep]],dSalesRep[],2,0)</f>
        <v>South</v>
      </c>
    </row>
    <row r="8519" spans="7:14" x14ac:dyDescent="0.25">
      <c r="G8519" s="6">
        <v>41632</v>
      </c>
      <c r="H8519" t="s">
        <v>33</v>
      </c>
      <c r="I8519" t="s">
        <v>37</v>
      </c>
      <c r="J8519">
        <v>0</v>
      </c>
      <c r="K8519">
        <v>1</v>
      </c>
      <c r="M8519" s="4">
        <f>ROUND(VLOOKUP(fUnitSales[[#This Row],[Product]],dProducts[],2,0)*(1-fUnitSales[[#This Row],[Discount]])*fUnitSales[[#This Row],[Units]],2)</f>
        <v>25</v>
      </c>
      <c r="N8519" s="4" t="str">
        <f>VLOOKUP(fUnitSales[[#This Row],[SalesRep]],dSalesRep[],2,0)</f>
        <v>MidWest</v>
      </c>
    </row>
    <row r="8520" spans="7:14" x14ac:dyDescent="0.25">
      <c r="G8520" s="6">
        <v>41959</v>
      </c>
      <c r="H8520" t="s">
        <v>54</v>
      </c>
      <c r="I8520" t="s">
        <v>22</v>
      </c>
      <c r="J8520">
        <v>0</v>
      </c>
      <c r="K8520">
        <v>2</v>
      </c>
      <c r="M8520" s="4">
        <f>ROUND(VLOOKUP(fUnitSales[[#This Row],[Product]],dProducts[],2,0)*(1-fUnitSales[[#This Row],[Discount]])*fUnitSales[[#This Row],[Units]],2)</f>
        <v>50</v>
      </c>
      <c r="N8520" s="4" t="str">
        <f>VLOOKUP(fUnitSales[[#This Row],[SalesRep]],dSalesRep[],2,0)</f>
        <v>East</v>
      </c>
    </row>
    <row r="8521" spans="7:14" x14ac:dyDescent="0.25">
      <c r="G8521" s="6">
        <v>41704</v>
      </c>
      <c r="H8521" t="s">
        <v>73</v>
      </c>
      <c r="I8521" t="s">
        <v>25</v>
      </c>
      <c r="J8521">
        <v>0</v>
      </c>
      <c r="K8521">
        <v>6</v>
      </c>
      <c r="M8521" s="4">
        <f>ROUND(VLOOKUP(fUnitSales[[#This Row],[Product]],dProducts[],2,0)*(1-fUnitSales[[#This Row],[Discount]])*fUnitSales[[#This Row],[Units]],2)</f>
        <v>204</v>
      </c>
      <c r="N8521" s="4" t="str">
        <f>VLOOKUP(fUnitSales[[#This Row],[SalesRep]],dSalesRep[],2,0)</f>
        <v>West</v>
      </c>
    </row>
    <row r="8522" spans="7:14" x14ac:dyDescent="0.25">
      <c r="G8522" s="6">
        <v>41514</v>
      </c>
      <c r="H8522" t="s">
        <v>54</v>
      </c>
      <c r="I8522" t="s">
        <v>25</v>
      </c>
      <c r="J8522">
        <v>2.5000000000000001E-2</v>
      </c>
      <c r="K8522">
        <v>2</v>
      </c>
      <c r="M8522" s="4">
        <f>ROUND(VLOOKUP(fUnitSales[[#This Row],[Product]],dProducts[],2,0)*(1-fUnitSales[[#This Row],[Discount]])*fUnitSales[[#This Row],[Units]],2)</f>
        <v>66.3</v>
      </c>
      <c r="N8522" s="4" t="str">
        <f>VLOOKUP(fUnitSales[[#This Row],[SalesRep]],dSalesRep[],2,0)</f>
        <v>East</v>
      </c>
    </row>
    <row r="8523" spans="7:14" x14ac:dyDescent="0.25">
      <c r="G8523" s="6">
        <v>41612</v>
      </c>
      <c r="H8523" t="s">
        <v>19</v>
      </c>
      <c r="I8523" t="s">
        <v>17</v>
      </c>
      <c r="J8523">
        <v>0</v>
      </c>
      <c r="K8523">
        <v>25</v>
      </c>
      <c r="M8523" s="4">
        <f>ROUND(VLOOKUP(fUnitSales[[#This Row],[Product]],dProducts[],2,0)*(1-fUnitSales[[#This Row],[Discount]])*fUnitSales[[#This Row],[Units]],2)</f>
        <v>498.75</v>
      </c>
      <c r="N8523" s="4" t="str">
        <f>VLOOKUP(fUnitSales[[#This Row],[SalesRep]],dSalesRep[],2,0)</f>
        <v>East</v>
      </c>
    </row>
    <row r="8524" spans="7:14" x14ac:dyDescent="0.25">
      <c r="G8524" s="6">
        <v>41983</v>
      </c>
      <c r="H8524" t="s">
        <v>90</v>
      </c>
      <c r="I8524" t="s">
        <v>37</v>
      </c>
      <c r="J8524">
        <v>1.4999999999999999E-2</v>
      </c>
      <c r="K8524">
        <v>1</v>
      </c>
      <c r="M8524" s="4">
        <f>ROUND(VLOOKUP(fUnitSales[[#This Row],[Product]],dProducts[],2,0)*(1-fUnitSales[[#This Row],[Discount]])*fUnitSales[[#This Row],[Units]],2)</f>
        <v>24.63</v>
      </c>
      <c r="N8524" s="4" t="str">
        <f>VLOOKUP(fUnitSales[[#This Row],[SalesRep]],dSalesRep[],2,0)</f>
        <v>West</v>
      </c>
    </row>
    <row r="8525" spans="7:14" x14ac:dyDescent="0.25">
      <c r="G8525" s="6">
        <v>41617</v>
      </c>
      <c r="H8525" t="s">
        <v>41</v>
      </c>
      <c r="I8525" t="s">
        <v>22</v>
      </c>
      <c r="J8525">
        <v>2.5000000000000001E-2</v>
      </c>
      <c r="K8525">
        <v>1</v>
      </c>
      <c r="M8525" s="4">
        <f>ROUND(VLOOKUP(fUnitSales[[#This Row],[Product]],dProducts[],2,0)*(1-fUnitSales[[#This Row],[Discount]])*fUnitSales[[#This Row],[Units]],2)</f>
        <v>24.38</v>
      </c>
      <c r="N8525" s="4" t="str">
        <f>VLOOKUP(fUnitSales[[#This Row],[SalesRep]],dSalesRep[],2,0)</f>
        <v>South</v>
      </c>
    </row>
    <row r="8526" spans="7:14" x14ac:dyDescent="0.25">
      <c r="G8526" s="6">
        <v>41980</v>
      </c>
      <c r="H8526" t="s">
        <v>44</v>
      </c>
      <c r="I8526" t="s">
        <v>13</v>
      </c>
      <c r="J8526">
        <v>0</v>
      </c>
      <c r="K8526">
        <v>1</v>
      </c>
      <c r="M8526" s="4">
        <f>ROUND(VLOOKUP(fUnitSales[[#This Row],[Product]],dProducts[],2,0)*(1-fUnitSales[[#This Row],[Discount]])*fUnitSales[[#This Row],[Units]],2)</f>
        <v>22.95</v>
      </c>
      <c r="N8526" s="4" t="str">
        <f>VLOOKUP(fUnitSales[[#This Row],[SalesRep]],dSalesRep[],2,0)</f>
        <v>MidWest</v>
      </c>
    </row>
    <row r="8527" spans="7:14" x14ac:dyDescent="0.25">
      <c r="G8527" s="6">
        <v>41945</v>
      </c>
      <c r="H8527" t="s">
        <v>61</v>
      </c>
      <c r="I8527" t="s">
        <v>13</v>
      </c>
      <c r="J8527">
        <v>0</v>
      </c>
      <c r="K8527">
        <v>2</v>
      </c>
      <c r="M8527" s="4">
        <f>ROUND(VLOOKUP(fUnitSales[[#This Row],[Product]],dProducts[],2,0)*(1-fUnitSales[[#This Row],[Discount]])*fUnitSales[[#This Row],[Units]],2)</f>
        <v>45.9</v>
      </c>
      <c r="N8527" s="4" t="str">
        <f>VLOOKUP(fUnitSales[[#This Row],[SalesRep]],dSalesRep[],2,0)</f>
        <v>South</v>
      </c>
    </row>
    <row r="8528" spans="7:14" x14ac:dyDescent="0.25">
      <c r="G8528" s="6">
        <v>41379</v>
      </c>
      <c r="H8528" t="s">
        <v>46</v>
      </c>
      <c r="I8528" t="s">
        <v>37</v>
      </c>
      <c r="J8528">
        <v>0</v>
      </c>
      <c r="K8528">
        <v>3</v>
      </c>
      <c r="M8528" s="4">
        <f>ROUND(VLOOKUP(fUnitSales[[#This Row],[Product]],dProducts[],2,0)*(1-fUnitSales[[#This Row],[Discount]])*fUnitSales[[#This Row],[Units]],2)</f>
        <v>75</v>
      </c>
      <c r="N8528" s="4" t="str">
        <f>VLOOKUP(fUnitSales[[#This Row],[SalesRep]],dSalesRep[],2,0)</f>
        <v>MidWest</v>
      </c>
    </row>
    <row r="8529" spans="7:14" x14ac:dyDescent="0.25">
      <c r="G8529" s="6">
        <v>41982</v>
      </c>
      <c r="H8529" t="s">
        <v>72</v>
      </c>
      <c r="I8529" t="s">
        <v>17</v>
      </c>
      <c r="J8529">
        <v>0</v>
      </c>
      <c r="K8529">
        <v>2</v>
      </c>
      <c r="M8529" s="4">
        <f>ROUND(VLOOKUP(fUnitSales[[#This Row],[Product]],dProducts[],2,0)*(1-fUnitSales[[#This Row],[Discount]])*fUnitSales[[#This Row],[Units]],2)</f>
        <v>39.9</v>
      </c>
      <c r="N8529" s="4" t="str">
        <f>VLOOKUP(fUnitSales[[#This Row],[SalesRep]],dSalesRep[],2,0)</f>
        <v>East</v>
      </c>
    </row>
    <row r="8530" spans="7:14" x14ac:dyDescent="0.25">
      <c r="G8530" s="6">
        <v>41602</v>
      </c>
      <c r="H8530" t="s">
        <v>69</v>
      </c>
      <c r="I8530" t="s">
        <v>37</v>
      </c>
      <c r="J8530">
        <v>0</v>
      </c>
      <c r="K8530">
        <v>3</v>
      </c>
      <c r="M8530" s="4">
        <f>ROUND(VLOOKUP(fUnitSales[[#This Row],[Product]],dProducts[],2,0)*(1-fUnitSales[[#This Row],[Discount]])*fUnitSales[[#This Row],[Units]],2)</f>
        <v>75</v>
      </c>
      <c r="N8530" s="4" t="str">
        <f>VLOOKUP(fUnitSales[[#This Row],[SalesRep]],dSalesRep[],2,0)</f>
        <v>MidWest</v>
      </c>
    </row>
    <row r="8531" spans="7:14" x14ac:dyDescent="0.25">
      <c r="G8531" s="6">
        <v>41844</v>
      </c>
      <c r="H8531" t="s">
        <v>82</v>
      </c>
      <c r="I8531" t="s">
        <v>25</v>
      </c>
      <c r="J8531">
        <v>0</v>
      </c>
      <c r="K8531">
        <v>4</v>
      </c>
      <c r="M8531" s="4">
        <f>ROUND(VLOOKUP(fUnitSales[[#This Row],[Product]],dProducts[],2,0)*(1-fUnitSales[[#This Row],[Discount]])*fUnitSales[[#This Row],[Units]],2)</f>
        <v>136</v>
      </c>
      <c r="N8531" s="4" t="str">
        <f>VLOOKUP(fUnitSales[[#This Row],[SalesRep]],dSalesRep[],2,0)</f>
        <v>West</v>
      </c>
    </row>
    <row r="8532" spans="7:14" x14ac:dyDescent="0.25">
      <c r="G8532" s="6">
        <v>41596</v>
      </c>
      <c r="H8532" t="s">
        <v>41</v>
      </c>
      <c r="I8532" t="s">
        <v>37</v>
      </c>
      <c r="J8532">
        <v>0</v>
      </c>
      <c r="K8532">
        <v>3</v>
      </c>
      <c r="M8532" s="4">
        <f>ROUND(VLOOKUP(fUnitSales[[#This Row],[Product]],dProducts[],2,0)*(1-fUnitSales[[#This Row],[Discount]])*fUnitSales[[#This Row],[Units]],2)</f>
        <v>75</v>
      </c>
      <c r="N8532" s="4" t="str">
        <f>VLOOKUP(fUnitSales[[#This Row],[SalesRep]],dSalesRep[],2,0)</f>
        <v>South</v>
      </c>
    </row>
    <row r="8533" spans="7:14" x14ac:dyDescent="0.25">
      <c r="G8533" s="6">
        <v>41637</v>
      </c>
      <c r="H8533" t="s">
        <v>55</v>
      </c>
      <c r="I8533" t="s">
        <v>22</v>
      </c>
      <c r="J8533">
        <v>1.4999999999999999E-2</v>
      </c>
      <c r="K8533">
        <v>3</v>
      </c>
      <c r="M8533" s="4">
        <f>ROUND(VLOOKUP(fUnitSales[[#This Row],[Product]],dProducts[],2,0)*(1-fUnitSales[[#This Row],[Discount]])*fUnitSales[[#This Row],[Units]],2)</f>
        <v>73.88</v>
      </c>
      <c r="N8533" s="4" t="str">
        <f>VLOOKUP(fUnitSales[[#This Row],[SalesRep]],dSalesRep[],2,0)</f>
        <v>South</v>
      </c>
    </row>
    <row r="8534" spans="7:14" x14ac:dyDescent="0.25">
      <c r="G8534" s="6">
        <v>42000</v>
      </c>
      <c r="H8534" t="s">
        <v>57</v>
      </c>
      <c r="I8534" t="s">
        <v>25</v>
      </c>
      <c r="J8534">
        <v>0.02</v>
      </c>
      <c r="K8534">
        <v>2</v>
      </c>
      <c r="M8534" s="4">
        <f>ROUND(VLOOKUP(fUnitSales[[#This Row],[Product]],dProducts[],2,0)*(1-fUnitSales[[#This Row],[Discount]])*fUnitSales[[#This Row],[Units]],2)</f>
        <v>66.64</v>
      </c>
      <c r="N8534" s="4" t="str">
        <f>VLOOKUP(fUnitSales[[#This Row],[SalesRep]],dSalesRep[],2,0)</f>
        <v>South</v>
      </c>
    </row>
    <row r="8535" spans="7:14" x14ac:dyDescent="0.25">
      <c r="G8535" s="6">
        <v>41638</v>
      </c>
      <c r="H8535" t="s">
        <v>85</v>
      </c>
      <c r="I8535" t="s">
        <v>13</v>
      </c>
      <c r="J8535">
        <v>0.03</v>
      </c>
      <c r="K8535">
        <v>1</v>
      </c>
      <c r="M8535" s="4">
        <f>ROUND(VLOOKUP(fUnitSales[[#This Row],[Product]],dProducts[],2,0)*(1-fUnitSales[[#This Row],[Discount]])*fUnitSales[[#This Row],[Units]],2)</f>
        <v>22.26</v>
      </c>
      <c r="N8535" s="4" t="str">
        <f>VLOOKUP(fUnitSales[[#This Row],[SalesRep]],dSalesRep[],2,0)</f>
        <v>West</v>
      </c>
    </row>
    <row r="8536" spans="7:14" x14ac:dyDescent="0.25">
      <c r="G8536" s="6">
        <v>41589</v>
      </c>
      <c r="H8536" t="s">
        <v>47</v>
      </c>
      <c r="I8536" t="s">
        <v>25</v>
      </c>
      <c r="J8536">
        <v>0.01</v>
      </c>
      <c r="K8536">
        <v>3</v>
      </c>
      <c r="M8536" s="4">
        <f>ROUND(VLOOKUP(fUnitSales[[#This Row],[Product]],dProducts[],2,0)*(1-fUnitSales[[#This Row],[Discount]])*fUnitSales[[#This Row],[Units]],2)</f>
        <v>100.98</v>
      </c>
      <c r="N8536" s="4" t="str">
        <f>VLOOKUP(fUnitSales[[#This Row],[SalesRep]],dSalesRep[],2,0)</f>
        <v>South</v>
      </c>
    </row>
    <row r="8537" spans="7:14" x14ac:dyDescent="0.25">
      <c r="G8537" s="6">
        <v>41987</v>
      </c>
      <c r="H8537" t="s">
        <v>43</v>
      </c>
      <c r="I8537" t="s">
        <v>13</v>
      </c>
      <c r="J8537">
        <v>0</v>
      </c>
      <c r="K8537">
        <v>1</v>
      </c>
      <c r="M8537" s="4">
        <f>ROUND(VLOOKUP(fUnitSales[[#This Row],[Product]],dProducts[],2,0)*(1-fUnitSales[[#This Row],[Discount]])*fUnitSales[[#This Row],[Units]],2)</f>
        <v>22.95</v>
      </c>
      <c r="N8537" s="4" t="str">
        <f>VLOOKUP(fUnitSales[[#This Row],[SalesRep]],dSalesRep[],2,0)</f>
        <v>MidWest</v>
      </c>
    </row>
    <row r="8538" spans="7:14" x14ac:dyDescent="0.25">
      <c r="G8538" s="6">
        <v>41279</v>
      </c>
      <c r="H8538" t="s">
        <v>45</v>
      </c>
      <c r="I8538" t="s">
        <v>25</v>
      </c>
      <c r="J8538">
        <v>0.01</v>
      </c>
      <c r="K8538">
        <v>1</v>
      </c>
      <c r="M8538" s="4">
        <f>ROUND(VLOOKUP(fUnitSales[[#This Row],[Product]],dProducts[],2,0)*(1-fUnitSales[[#This Row],[Discount]])*fUnitSales[[#This Row],[Units]],2)</f>
        <v>33.659999999999997</v>
      </c>
      <c r="N8538" s="4" t="str">
        <f>VLOOKUP(fUnitSales[[#This Row],[SalesRep]],dSalesRep[],2,0)</f>
        <v>MidWest</v>
      </c>
    </row>
    <row r="8539" spans="7:14" x14ac:dyDescent="0.25">
      <c r="G8539" s="6">
        <v>41953</v>
      </c>
      <c r="H8539" t="s">
        <v>49</v>
      </c>
      <c r="I8539" t="s">
        <v>37</v>
      </c>
      <c r="J8539">
        <v>0.01</v>
      </c>
      <c r="K8539">
        <v>4</v>
      </c>
      <c r="M8539" s="4">
        <f>ROUND(VLOOKUP(fUnitSales[[#This Row],[Product]],dProducts[],2,0)*(1-fUnitSales[[#This Row],[Discount]])*fUnitSales[[#This Row],[Units]],2)</f>
        <v>99</v>
      </c>
      <c r="N8539" s="4" t="str">
        <f>VLOOKUP(fUnitSales[[#This Row],[SalesRep]],dSalesRep[],2,0)</f>
        <v>West</v>
      </c>
    </row>
    <row r="8540" spans="7:14" x14ac:dyDescent="0.25">
      <c r="G8540" s="6">
        <v>41999</v>
      </c>
      <c r="H8540" t="s">
        <v>27</v>
      </c>
      <c r="I8540" t="s">
        <v>18</v>
      </c>
      <c r="J8540">
        <v>0.03</v>
      </c>
      <c r="K8540">
        <v>2</v>
      </c>
      <c r="M8540" s="4">
        <f>ROUND(VLOOKUP(fUnitSales[[#This Row],[Product]],dProducts[],2,0)*(1-fUnitSales[[#This Row],[Discount]])*fUnitSales[[#This Row],[Units]],2)</f>
        <v>44.52</v>
      </c>
      <c r="N8540" s="4" t="str">
        <f>VLOOKUP(fUnitSales[[#This Row],[SalesRep]],dSalesRep[],2,0)</f>
        <v>MidWest</v>
      </c>
    </row>
    <row r="8541" spans="7:14" x14ac:dyDescent="0.25">
      <c r="G8541" s="6">
        <v>41869</v>
      </c>
      <c r="H8541" t="s">
        <v>62</v>
      </c>
      <c r="I8541" t="s">
        <v>25</v>
      </c>
      <c r="J8541">
        <v>0.01</v>
      </c>
      <c r="K8541">
        <v>2</v>
      </c>
      <c r="M8541" s="4">
        <f>ROUND(VLOOKUP(fUnitSales[[#This Row],[Product]],dProducts[],2,0)*(1-fUnitSales[[#This Row],[Discount]])*fUnitSales[[#This Row],[Units]],2)</f>
        <v>67.319999999999993</v>
      </c>
      <c r="N8541" s="4" t="str">
        <f>VLOOKUP(fUnitSales[[#This Row],[SalesRep]],dSalesRep[],2,0)</f>
        <v>East</v>
      </c>
    </row>
    <row r="8542" spans="7:14" x14ac:dyDescent="0.25">
      <c r="G8542" s="6">
        <v>41638</v>
      </c>
      <c r="H8542" t="s">
        <v>94</v>
      </c>
      <c r="I8542" t="s">
        <v>13</v>
      </c>
      <c r="J8542">
        <v>0</v>
      </c>
      <c r="K8542">
        <v>1</v>
      </c>
      <c r="M8542" s="4">
        <f>ROUND(VLOOKUP(fUnitSales[[#This Row],[Product]],dProducts[],2,0)*(1-fUnitSales[[#This Row],[Discount]])*fUnitSales[[#This Row],[Units]],2)</f>
        <v>22.95</v>
      </c>
      <c r="N8542" s="4" t="str">
        <f>VLOOKUP(fUnitSales[[#This Row],[SalesRep]],dSalesRep[],2,0)</f>
        <v>MidWest</v>
      </c>
    </row>
    <row r="8543" spans="7:14" x14ac:dyDescent="0.25">
      <c r="G8543" s="6">
        <v>41986</v>
      </c>
      <c r="H8543" t="s">
        <v>16</v>
      </c>
      <c r="I8543" t="s">
        <v>22</v>
      </c>
      <c r="J8543">
        <v>0</v>
      </c>
      <c r="K8543">
        <v>1</v>
      </c>
      <c r="M8543" s="4">
        <f>ROUND(VLOOKUP(fUnitSales[[#This Row],[Product]],dProducts[],2,0)*(1-fUnitSales[[#This Row],[Discount]])*fUnitSales[[#This Row],[Units]],2)</f>
        <v>25</v>
      </c>
      <c r="N8543" s="4" t="str">
        <f>VLOOKUP(fUnitSales[[#This Row],[SalesRep]],dSalesRep[],2,0)</f>
        <v>MidWest</v>
      </c>
    </row>
    <row r="8544" spans="7:14" x14ac:dyDescent="0.25">
      <c r="G8544" s="6">
        <v>41602</v>
      </c>
      <c r="H8544" t="s">
        <v>50</v>
      </c>
      <c r="I8544" t="s">
        <v>8</v>
      </c>
      <c r="J8544">
        <v>0</v>
      </c>
      <c r="K8544">
        <v>1</v>
      </c>
      <c r="M8544" s="4">
        <f>ROUND(VLOOKUP(fUnitSales[[#This Row],[Product]],dProducts[],2,0)*(1-fUnitSales[[#This Row],[Discount]])*fUnitSales[[#This Row],[Units]],2)</f>
        <v>21</v>
      </c>
      <c r="N8544" s="4" t="str">
        <f>VLOOKUP(fUnitSales[[#This Row],[SalesRep]],dSalesRep[],2,0)</f>
        <v>MidWest</v>
      </c>
    </row>
    <row r="8545" spans="7:14" x14ac:dyDescent="0.25">
      <c r="G8545" s="6">
        <v>41897</v>
      </c>
      <c r="H8545" t="s">
        <v>82</v>
      </c>
      <c r="I8545" t="s">
        <v>25</v>
      </c>
      <c r="J8545">
        <v>0</v>
      </c>
      <c r="K8545">
        <v>2</v>
      </c>
      <c r="M8545" s="4">
        <f>ROUND(VLOOKUP(fUnitSales[[#This Row],[Product]],dProducts[],2,0)*(1-fUnitSales[[#This Row],[Discount]])*fUnitSales[[#This Row],[Units]],2)</f>
        <v>68</v>
      </c>
      <c r="N8545" s="4" t="str">
        <f>VLOOKUP(fUnitSales[[#This Row],[SalesRep]],dSalesRep[],2,0)</f>
        <v>West</v>
      </c>
    </row>
    <row r="8546" spans="7:14" x14ac:dyDescent="0.25">
      <c r="G8546" s="6">
        <v>41603</v>
      </c>
      <c r="H8546" t="s">
        <v>47</v>
      </c>
      <c r="I8546" t="s">
        <v>13</v>
      </c>
      <c r="J8546">
        <v>0</v>
      </c>
      <c r="K8546">
        <v>2</v>
      </c>
      <c r="M8546" s="4">
        <f>ROUND(VLOOKUP(fUnitSales[[#This Row],[Product]],dProducts[],2,0)*(1-fUnitSales[[#This Row],[Discount]])*fUnitSales[[#This Row],[Units]],2)</f>
        <v>45.9</v>
      </c>
      <c r="N8546" s="4" t="str">
        <f>VLOOKUP(fUnitSales[[#This Row],[SalesRep]],dSalesRep[],2,0)</f>
        <v>South</v>
      </c>
    </row>
    <row r="8547" spans="7:14" x14ac:dyDescent="0.25">
      <c r="G8547" s="6">
        <v>41597</v>
      </c>
      <c r="H8547" t="s">
        <v>79</v>
      </c>
      <c r="I8547" t="s">
        <v>31</v>
      </c>
      <c r="J8547">
        <v>0.01</v>
      </c>
      <c r="K8547">
        <v>1</v>
      </c>
      <c r="M8547" s="4">
        <f>ROUND(VLOOKUP(fUnitSales[[#This Row],[Product]],dProducts[],2,0)*(1-fUnitSales[[#This Row],[Discount]])*fUnitSales[[#This Row],[Units]],2)</f>
        <v>29.7</v>
      </c>
      <c r="N8547" s="4" t="str">
        <f>VLOOKUP(fUnitSales[[#This Row],[SalesRep]],dSalesRep[],2,0)</f>
        <v>South</v>
      </c>
    </row>
    <row r="8548" spans="7:14" x14ac:dyDescent="0.25">
      <c r="G8548" s="6">
        <v>41581</v>
      </c>
      <c r="H8548" t="s">
        <v>64</v>
      </c>
      <c r="I8548" t="s">
        <v>18</v>
      </c>
      <c r="J8548">
        <v>0</v>
      </c>
      <c r="K8548">
        <v>2</v>
      </c>
      <c r="M8548" s="4">
        <f>ROUND(VLOOKUP(fUnitSales[[#This Row],[Product]],dProducts[],2,0)*(1-fUnitSales[[#This Row],[Discount]])*fUnitSales[[#This Row],[Units]],2)</f>
        <v>45.9</v>
      </c>
      <c r="N8548" s="4" t="str">
        <f>VLOOKUP(fUnitSales[[#This Row],[SalesRep]],dSalesRep[],2,0)</f>
        <v>MidWest</v>
      </c>
    </row>
    <row r="8549" spans="7:14" x14ac:dyDescent="0.25">
      <c r="G8549" s="6">
        <v>41575</v>
      </c>
      <c r="H8549" t="s">
        <v>24</v>
      </c>
      <c r="I8549" t="s">
        <v>25</v>
      </c>
      <c r="J8549">
        <v>2.5000000000000001E-2</v>
      </c>
      <c r="K8549">
        <v>14</v>
      </c>
      <c r="M8549" s="4">
        <f>ROUND(VLOOKUP(fUnitSales[[#This Row],[Product]],dProducts[],2,0)*(1-fUnitSales[[#This Row],[Discount]])*fUnitSales[[#This Row],[Units]],2)</f>
        <v>464.1</v>
      </c>
      <c r="N8549" s="4" t="str">
        <f>VLOOKUP(fUnitSales[[#This Row],[SalesRep]],dSalesRep[],2,0)</f>
        <v>MidWest</v>
      </c>
    </row>
    <row r="8550" spans="7:14" x14ac:dyDescent="0.25">
      <c r="G8550" s="6">
        <v>41621</v>
      </c>
      <c r="H8550" t="s">
        <v>47</v>
      </c>
      <c r="I8550" t="s">
        <v>25</v>
      </c>
      <c r="J8550">
        <v>0</v>
      </c>
      <c r="K8550">
        <v>15</v>
      </c>
      <c r="M8550" s="4">
        <f>ROUND(VLOOKUP(fUnitSales[[#This Row],[Product]],dProducts[],2,0)*(1-fUnitSales[[#This Row],[Discount]])*fUnitSales[[#This Row],[Units]],2)</f>
        <v>510</v>
      </c>
      <c r="N8550" s="4" t="str">
        <f>VLOOKUP(fUnitSales[[#This Row],[SalesRep]],dSalesRep[],2,0)</f>
        <v>South</v>
      </c>
    </row>
    <row r="8551" spans="7:14" x14ac:dyDescent="0.25">
      <c r="G8551" s="6">
        <v>41622</v>
      </c>
      <c r="H8551" t="s">
        <v>44</v>
      </c>
      <c r="I8551" t="s">
        <v>25</v>
      </c>
      <c r="J8551">
        <v>0</v>
      </c>
      <c r="K8551">
        <v>3</v>
      </c>
      <c r="M8551" s="4">
        <f>ROUND(VLOOKUP(fUnitSales[[#This Row],[Product]],dProducts[],2,0)*(1-fUnitSales[[#This Row],[Discount]])*fUnitSales[[#This Row],[Units]],2)</f>
        <v>102</v>
      </c>
      <c r="N8551" s="4" t="str">
        <f>VLOOKUP(fUnitSales[[#This Row],[SalesRep]],dSalesRep[],2,0)</f>
        <v>MidWest</v>
      </c>
    </row>
    <row r="8552" spans="7:14" x14ac:dyDescent="0.25">
      <c r="G8552" s="6">
        <v>41602</v>
      </c>
      <c r="H8552" t="s">
        <v>61</v>
      </c>
      <c r="I8552" t="s">
        <v>13</v>
      </c>
      <c r="J8552">
        <v>1.4999999999999999E-2</v>
      </c>
      <c r="K8552">
        <v>2</v>
      </c>
      <c r="M8552" s="4">
        <f>ROUND(VLOOKUP(fUnitSales[[#This Row],[Product]],dProducts[],2,0)*(1-fUnitSales[[#This Row],[Discount]])*fUnitSales[[#This Row],[Units]],2)</f>
        <v>45.21</v>
      </c>
      <c r="N8552" s="4" t="str">
        <f>VLOOKUP(fUnitSales[[#This Row],[SalesRep]],dSalesRep[],2,0)</f>
        <v>South</v>
      </c>
    </row>
    <row r="8553" spans="7:14" x14ac:dyDescent="0.25">
      <c r="G8553" s="6">
        <v>41599</v>
      </c>
      <c r="H8553" t="s">
        <v>91</v>
      </c>
      <c r="I8553" t="s">
        <v>18</v>
      </c>
      <c r="J8553">
        <v>0</v>
      </c>
      <c r="K8553">
        <v>3</v>
      </c>
      <c r="M8553" s="4">
        <f>ROUND(VLOOKUP(fUnitSales[[#This Row],[Product]],dProducts[],2,0)*(1-fUnitSales[[#This Row],[Discount]])*fUnitSales[[#This Row],[Units]],2)</f>
        <v>68.849999999999994</v>
      </c>
      <c r="N8553" s="4" t="str">
        <f>VLOOKUP(fUnitSales[[#This Row],[SalesRep]],dSalesRep[],2,0)</f>
        <v>East</v>
      </c>
    </row>
    <row r="8554" spans="7:14" x14ac:dyDescent="0.25">
      <c r="G8554" s="6">
        <v>41996</v>
      </c>
      <c r="H8554" t="s">
        <v>19</v>
      </c>
      <c r="I8554" t="s">
        <v>25</v>
      </c>
      <c r="J8554">
        <v>1.4999999999999999E-2</v>
      </c>
      <c r="K8554">
        <v>3</v>
      </c>
      <c r="M8554" s="4">
        <f>ROUND(VLOOKUP(fUnitSales[[#This Row],[Product]],dProducts[],2,0)*(1-fUnitSales[[#This Row],[Discount]])*fUnitSales[[#This Row],[Units]],2)</f>
        <v>100.47</v>
      </c>
      <c r="N8554" s="4" t="str">
        <f>VLOOKUP(fUnitSales[[#This Row],[SalesRep]],dSalesRep[],2,0)</f>
        <v>East</v>
      </c>
    </row>
    <row r="8555" spans="7:14" x14ac:dyDescent="0.25">
      <c r="G8555" s="6">
        <v>41822</v>
      </c>
      <c r="H8555" t="s">
        <v>80</v>
      </c>
      <c r="I8555" t="s">
        <v>28</v>
      </c>
      <c r="J8555">
        <v>1.4999999999999999E-2</v>
      </c>
      <c r="K8555">
        <v>3</v>
      </c>
      <c r="M8555" s="4">
        <f>ROUND(VLOOKUP(fUnitSales[[#This Row],[Product]],dProducts[],2,0)*(1-fUnitSales[[#This Row],[Discount]])*fUnitSales[[#This Row],[Units]],2)</f>
        <v>81.260000000000005</v>
      </c>
      <c r="N8555" s="4" t="str">
        <f>VLOOKUP(fUnitSales[[#This Row],[SalesRep]],dSalesRep[],2,0)</f>
        <v>MidWest</v>
      </c>
    </row>
    <row r="8556" spans="7:14" x14ac:dyDescent="0.25">
      <c r="G8556" s="6">
        <v>41972</v>
      </c>
      <c r="H8556" t="s">
        <v>85</v>
      </c>
      <c r="I8556" t="s">
        <v>17</v>
      </c>
      <c r="J8556">
        <v>0.03</v>
      </c>
      <c r="K8556">
        <v>2</v>
      </c>
      <c r="M8556" s="4">
        <f>ROUND(VLOOKUP(fUnitSales[[#This Row],[Product]],dProducts[],2,0)*(1-fUnitSales[[#This Row],[Discount]])*fUnitSales[[#This Row],[Units]],2)</f>
        <v>38.700000000000003</v>
      </c>
      <c r="N8556" s="4" t="str">
        <f>VLOOKUP(fUnitSales[[#This Row],[SalesRep]],dSalesRep[],2,0)</f>
        <v>West</v>
      </c>
    </row>
    <row r="8557" spans="7:14" x14ac:dyDescent="0.25">
      <c r="G8557" s="6">
        <v>41632</v>
      </c>
      <c r="H8557" t="s">
        <v>44</v>
      </c>
      <c r="I8557" t="s">
        <v>18</v>
      </c>
      <c r="J8557">
        <v>1.4999999999999999E-2</v>
      </c>
      <c r="K8557">
        <v>2</v>
      </c>
      <c r="M8557" s="4">
        <f>ROUND(VLOOKUP(fUnitSales[[#This Row],[Product]],dProducts[],2,0)*(1-fUnitSales[[#This Row],[Discount]])*fUnitSales[[#This Row],[Units]],2)</f>
        <v>45.21</v>
      </c>
      <c r="N8557" s="4" t="str">
        <f>VLOOKUP(fUnitSales[[#This Row],[SalesRep]],dSalesRep[],2,0)</f>
        <v>MidWest</v>
      </c>
    </row>
    <row r="8558" spans="7:14" x14ac:dyDescent="0.25">
      <c r="G8558" s="6">
        <v>41624</v>
      </c>
      <c r="H8558" t="s">
        <v>32</v>
      </c>
      <c r="I8558" t="s">
        <v>25</v>
      </c>
      <c r="J8558">
        <v>0.03</v>
      </c>
      <c r="K8558">
        <v>2</v>
      </c>
      <c r="M8558" s="4">
        <f>ROUND(VLOOKUP(fUnitSales[[#This Row],[Product]],dProducts[],2,0)*(1-fUnitSales[[#This Row],[Discount]])*fUnitSales[[#This Row],[Units]],2)</f>
        <v>65.959999999999994</v>
      </c>
      <c r="N8558" s="4" t="str">
        <f>VLOOKUP(fUnitSales[[#This Row],[SalesRep]],dSalesRep[],2,0)</f>
        <v>West</v>
      </c>
    </row>
    <row r="8559" spans="7:14" x14ac:dyDescent="0.25">
      <c r="G8559" s="6">
        <v>41743</v>
      </c>
      <c r="H8559" t="s">
        <v>90</v>
      </c>
      <c r="I8559" t="s">
        <v>25</v>
      </c>
      <c r="J8559">
        <v>0</v>
      </c>
      <c r="K8559">
        <v>2</v>
      </c>
      <c r="M8559" s="4">
        <f>ROUND(VLOOKUP(fUnitSales[[#This Row],[Product]],dProducts[],2,0)*(1-fUnitSales[[#This Row],[Discount]])*fUnitSales[[#This Row],[Units]],2)</f>
        <v>68</v>
      </c>
      <c r="N8559" s="4" t="str">
        <f>VLOOKUP(fUnitSales[[#This Row],[SalesRep]],dSalesRep[],2,0)</f>
        <v>West</v>
      </c>
    </row>
    <row r="8560" spans="7:14" x14ac:dyDescent="0.25">
      <c r="G8560" s="6">
        <v>41983</v>
      </c>
      <c r="H8560" t="s">
        <v>21</v>
      </c>
      <c r="I8560" t="s">
        <v>25</v>
      </c>
      <c r="J8560">
        <v>0.02</v>
      </c>
      <c r="K8560">
        <v>3</v>
      </c>
      <c r="M8560" s="4">
        <f>ROUND(VLOOKUP(fUnitSales[[#This Row],[Product]],dProducts[],2,0)*(1-fUnitSales[[#This Row],[Discount]])*fUnitSales[[#This Row],[Units]],2)</f>
        <v>99.96</v>
      </c>
      <c r="N8560" s="4" t="str">
        <f>VLOOKUP(fUnitSales[[#This Row],[SalesRep]],dSalesRep[],2,0)</f>
        <v>West</v>
      </c>
    </row>
    <row r="8561" spans="7:14" x14ac:dyDescent="0.25">
      <c r="G8561" s="6">
        <v>41526</v>
      </c>
      <c r="H8561" t="s">
        <v>94</v>
      </c>
      <c r="I8561" t="s">
        <v>8</v>
      </c>
      <c r="J8561">
        <v>0</v>
      </c>
      <c r="K8561">
        <v>19</v>
      </c>
      <c r="M8561" s="4">
        <f>ROUND(VLOOKUP(fUnitSales[[#This Row],[Product]],dProducts[],2,0)*(1-fUnitSales[[#This Row],[Discount]])*fUnitSales[[#This Row],[Units]],2)</f>
        <v>399</v>
      </c>
      <c r="N8561" s="4" t="str">
        <f>VLOOKUP(fUnitSales[[#This Row],[SalesRep]],dSalesRep[],2,0)</f>
        <v>MidWest</v>
      </c>
    </row>
    <row r="8562" spans="7:14" x14ac:dyDescent="0.25">
      <c r="G8562" s="6">
        <v>41633</v>
      </c>
      <c r="H8562" t="s">
        <v>74</v>
      </c>
      <c r="I8562" t="s">
        <v>18</v>
      </c>
      <c r="J8562">
        <v>0</v>
      </c>
      <c r="K8562">
        <v>3</v>
      </c>
      <c r="M8562" s="4">
        <f>ROUND(VLOOKUP(fUnitSales[[#This Row],[Product]],dProducts[],2,0)*(1-fUnitSales[[#This Row],[Discount]])*fUnitSales[[#This Row],[Units]],2)</f>
        <v>68.849999999999994</v>
      </c>
      <c r="N8562" s="4" t="str">
        <f>VLOOKUP(fUnitSales[[#This Row],[SalesRep]],dSalesRep[],2,0)</f>
        <v>MidWest</v>
      </c>
    </row>
    <row r="8563" spans="7:14" x14ac:dyDescent="0.25">
      <c r="G8563" s="6">
        <v>41637</v>
      </c>
      <c r="H8563" t="s">
        <v>91</v>
      </c>
      <c r="I8563" t="s">
        <v>22</v>
      </c>
      <c r="J8563">
        <v>0</v>
      </c>
      <c r="K8563">
        <v>1</v>
      </c>
      <c r="M8563" s="4">
        <f>ROUND(VLOOKUP(fUnitSales[[#This Row],[Product]],dProducts[],2,0)*(1-fUnitSales[[#This Row],[Discount]])*fUnitSales[[#This Row],[Units]],2)</f>
        <v>25</v>
      </c>
      <c r="N8563" s="4" t="str">
        <f>VLOOKUP(fUnitSales[[#This Row],[SalesRep]],dSalesRep[],2,0)</f>
        <v>East</v>
      </c>
    </row>
    <row r="8564" spans="7:14" x14ac:dyDescent="0.25">
      <c r="G8564" s="6">
        <v>41595</v>
      </c>
      <c r="H8564" t="s">
        <v>94</v>
      </c>
      <c r="I8564" t="s">
        <v>13</v>
      </c>
      <c r="J8564">
        <v>0.03</v>
      </c>
      <c r="K8564">
        <v>1</v>
      </c>
      <c r="M8564" s="4">
        <f>ROUND(VLOOKUP(fUnitSales[[#This Row],[Product]],dProducts[],2,0)*(1-fUnitSales[[#This Row],[Discount]])*fUnitSales[[#This Row],[Units]],2)</f>
        <v>22.26</v>
      </c>
      <c r="N8564" s="4" t="str">
        <f>VLOOKUP(fUnitSales[[#This Row],[SalesRep]],dSalesRep[],2,0)</f>
        <v>MidWest</v>
      </c>
    </row>
    <row r="8565" spans="7:14" x14ac:dyDescent="0.25">
      <c r="G8565" s="6">
        <v>41974</v>
      </c>
      <c r="H8565" t="s">
        <v>54</v>
      </c>
      <c r="I8565" t="s">
        <v>25</v>
      </c>
      <c r="J8565">
        <v>2.5000000000000001E-2</v>
      </c>
      <c r="K8565">
        <v>3</v>
      </c>
      <c r="M8565" s="4">
        <f>ROUND(VLOOKUP(fUnitSales[[#This Row],[Product]],dProducts[],2,0)*(1-fUnitSales[[#This Row],[Discount]])*fUnitSales[[#This Row],[Units]],2)</f>
        <v>99.45</v>
      </c>
      <c r="N8565" s="4" t="str">
        <f>VLOOKUP(fUnitSales[[#This Row],[SalesRep]],dSalesRep[],2,0)</f>
        <v>East</v>
      </c>
    </row>
    <row r="8566" spans="7:14" x14ac:dyDescent="0.25">
      <c r="G8566" s="6">
        <v>41602</v>
      </c>
      <c r="H8566" t="s">
        <v>41</v>
      </c>
      <c r="I8566" t="s">
        <v>31</v>
      </c>
      <c r="J8566">
        <v>0</v>
      </c>
      <c r="K8566">
        <v>2</v>
      </c>
      <c r="M8566" s="4">
        <f>ROUND(VLOOKUP(fUnitSales[[#This Row],[Product]],dProducts[],2,0)*(1-fUnitSales[[#This Row],[Discount]])*fUnitSales[[#This Row],[Units]],2)</f>
        <v>60</v>
      </c>
      <c r="N8566" s="4" t="str">
        <f>VLOOKUP(fUnitSales[[#This Row],[SalesRep]],dSalesRep[],2,0)</f>
        <v>South</v>
      </c>
    </row>
    <row r="8567" spans="7:14" x14ac:dyDescent="0.25">
      <c r="G8567" s="6">
        <v>41623</v>
      </c>
      <c r="H8567" t="s">
        <v>46</v>
      </c>
      <c r="I8567" t="s">
        <v>18</v>
      </c>
      <c r="J8567">
        <v>0</v>
      </c>
      <c r="K8567">
        <v>1</v>
      </c>
      <c r="M8567" s="4">
        <f>ROUND(VLOOKUP(fUnitSales[[#This Row],[Product]],dProducts[],2,0)*(1-fUnitSales[[#This Row],[Discount]])*fUnitSales[[#This Row],[Units]],2)</f>
        <v>22.95</v>
      </c>
      <c r="N8567" s="4" t="str">
        <f>VLOOKUP(fUnitSales[[#This Row],[SalesRep]],dSalesRep[],2,0)</f>
        <v>MidWest</v>
      </c>
    </row>
    <row r="8568" spans="7:14" x14ac:dyDescent="0.25">
      <c r="G8568" s="6">
        <v>41608</v>
      </c>
      <c r="H8568" t="s">
        <v>45</v>
      </c>
      <c r="I8568" t="s">
        <v>8</v>
      </c>
      <c r="J8568">
        <v>0</v>
      </c>
      <c r="K8568">
        <v>2</v>
      </c>
      <c r="M8568" s="4">
        <f>ROUND(VLOOKUP(fUnitSales[[#This Row],[Product]],dProducts[],2,0)*(1-fUnitSales[[#This Row],[Discount]])*fUnitSales[[#This Row],[Units]],2)</f>
        <v>42</v>
      </c>
      <c r="N8568" s="4" t="str">
        <f>VLOOKUP(fUnitSales[[#This Row],[SalesRep]],dSalesRep[],2,0)</f>
        <v>MidWest</v>
      </c>
    </row>
    <row r="8569" spans="7:14" x14ac:dyDescent="0.25">
      <c r="G8569" s="6">
        <v>41633</v>
      </c>
      <c r="H8569" t="s">
        <v>30</v>
      </c>
      <c r="I8569" t="s">
        <v>34</v>
      </c>
      <c r="J8569">
        <v>0.03</v>
      </c>
      <c r="K8569">
        <v>1</v>
      </c>
      <c r="M8569" s="4">
        <f>ROUND(VLOOKUP(fUnitSales[[#This Row],[Product]],dProducts[],2,0)*(1-fUnitSales[[#This Row],[Discount]])*fUnitSales[[#This Row],[Units]],2)</f>
        <v>22.8</v>
      </c>
      <c r="N8569" s="4" t="str">
        <f>VLOOKUP(fUnitSales[[#This Row],[SalesRep]],dSalesRep[],2,0)</f>
        <v>East</v>
      </c>
    </row>
    <row r="8570" spans="7:14" x14ac:dyDescent="0.25">
      <c r="G8570" s="6">
        <v>41949</v>
      </c>
      <c r="H8570" t="s">
        <v>64</v>
      </c>
      <c r="I8570" t="s">
        <v>18</v>
      </c>
      <c r="J8570">
        <v>0</v>
      </c>
      <c r="K8570">
        <v>1</v>
      </c>
      <c r="M8570" s="4">
        <f>ROUND(VLOOKUP(fUnitSales[[#This Row],[Product]],dProducts[],2,0)*(1-fUnitSales[[#This Row],[Discount]])*fUnitSales[[#This Row],[Units]],2)</f>
        <v>22.95</v>
      </c>
      <c r="N8570" s="4" t="str">
        <f>VLOOKUP(fUnitSales[[#This Row],[SalesRep]],dSalesRep[],2,0)</f>
        <v>MidWest</v>
      </c>
    </row>
    <row r="8571" spans="7:14" x14ac:dyDescent="0.25">
      <c r="G8571" s="6">
        <v>41996</v>
      </c>
      <c r="H8571" t="s">
        <v>24</v>
      </c>
      <c r="I8571" t="s">
        <v>8</v>
      </c>
      <c r="J8571">
        <v>0</v>
      </c>
      <c r="K8571">
        <v>3</v>
      </c>
      <c r="M8571" s="4">
        <f>ROUND(VLOOKUP(fUnitSales[[#This Row],[Product]],dProducts[],2,0)*(1-fUnitSales[[#This Row],[Discount]])*fUnitSales[[#This Row],[Units]],2)</f>
        <v>63</v>
      </c>
      <c r="N8571" s="4" t="str">
        <f>VLOOKUP(fUnitSales[[#This Row],[SalesRep]],dSalesRep[],2,0)</f>
        <v>MidWest</v>
      </c>
    </row>
    <row r="8572" spans="7:14" x14ac:dyDescent="0.25">
      <c r="G8572" s="6">
        <v>41981</v>
      </c>
      <c r="H8572" t="s">
        <v>33</v>
      </c>
      <c r="I8572" t="s">
        <v>17</v>
      </c>
      <c r="J8572">
        <v>0</v>
      </c>
      <c r="K8572">
        <v>1</v>
      </c>
      <c r="M8572" s="4">
        <f>ROUND(VLOOKUP(fUnitSales[[#This Row],[Product]],dProducts[],2,0)*(1-fUnitSales[[#This Row],[Discount]])*fUnitSales[[#This Row],[Units]],2)</f>
        <v>19.95</v>
      </c>
      <c r="N8572" s="4" t="str">
        <f>VLOOKUP(fUnitSales[[#This Row],[SalesRep]],dSalesRep[],2,0)</f>
        <v>MidWest</v>
      </c>
    </row>
    <row r="8573" spans="7:14" x14ac:dyDescent="0.25">
      <c r="G8573" s="6">
        <v>41608</v>
      </c>
      <c r="H8573" t="s">
        <v>85</v>
      </c>
      <c r="I8573" t="s">
        <v>17</v>
      </c>
      <c r="J8573">
        <v>0.02</v>
      </c>
      <c r="K8573">
        <v>1</v>
      </c>
      <c r="M8573" s="4">
        <f>ROUND(VLOOKUP(fUnitSales[[#This Row],[Product]],dProducts[],2,0)*(1-fUnitSales[[#This Row],[Discount]])*fUnitSales[[#This Row],[Units]],2)</f>
        <v>19.55</v>
      </c>
      <c r="N8573" s="4" t="str">
        <f>VLOOKUP(fUnitSales[[#This Row],[SalesRep]],dSalesRep[],2,0)</f>
        <v>West</v>
      </c>
    </row>
    <row r="8574" spans="7:14" x14ac:dyDescent="0.25">
      <c r="G8574" s="6">
        <v>41633</v>
      </c>
      <c r="H8574" t="s">
        <v>87</v>
      </c>
      <c r="I8574" t="s">
        <v>18</v>
      </c>
      <c r="J8574">
        <v>0.01</v>
      </c>
      <c r="K8574">
        <v>3</v>
      </c>
      <c r="M8574" s="4">
        <f>ROUND(VLOOKUP(fUnitSales[[#This Row],[Product]],dProducts[],2,0)*(1-fUnitSales[[#This Row],[Discount]])*fUnitSales[[#This Row],[Units]],2)</f>
        <v>68.16</v>
      </c>
      <c r="N8574" s="4" t="str">
        <f>VLOOKUP(fUnitSales[[#This Row],[SalesRep]],dSalesRep[],2,0)</f>
        <v>South</v>
      </c>
    </row>
    <row r="8575" spans="7:14" x14ac:dyDescent="0.25">
      <c r="G8575" s="6">
        <v>41507</v>
      </c>
      <c r="H8575" t="s">
        <v>43</v>
      </c>
      <c r="I8575" t="s">
        <v>17</v>
      </c>
      <c r="J8575">
        <v>0</v>
      </c>
      <c r="K8575">
        <v>24</v>
      </c>
      <c r="M8575" s="4">
        <f>ROUND(VLOOKUP(fUnitSales[[#This Row],[Product]],dProducts[],2,0)*(1-fUnitSales[[#This Row],[Discount]])*fUnitSales[[#This Row],[Units]],2)</f>
        <v>478.8</v>
      </c>
      <c r="N8575" s="4" t="str">
        <f>VLOOKUP(fUnitSales[[#This Row],[SalesRep]],dSalesRep[],2,0)</f>
        <v>MidWest</v>
      </c>
    </row>
    <row r="8576" spans="7:14" x14ac:dyDescent="0.25">
      <c r="G8576" s="6">
        <v>41995</v>
      </c>
      <c r="H8576" t="s">
        <v>88</v>
      </c>
      <c r="I8576" t="s">
        <v>13</v>
      </c>
      <c r="J8576">
        <v>0</v>
      </c>
      <c r="K8576">
        <v>1</v>
      </c>
      <c r="M8576" s="4">
        <f>ROUND(VLOOKUP(fUnitSales[[#This Row],[Product]],dProducts[],2,0)*(1-fUnitSales[[#This Row],[Discount]])*fUnitSales[[#This Row],[Units]],2)</f>
        <v>22.95</v>
      </c>
      <c r="N8576" s="4" t="str">
        <f>VLOOKUP(fUnitSales[[#This Row],[SalesRep]],dSalesRep[],2,0)</f>
        <v>MidWest</v>
      </c>
    </row>
    <row r="8577" spans="7:14" x14ac:dyDescent="0.25">
      <c r="G8577" s="6">
        <v>41579</v>
      </c>
      <c r="H8577" t="s">
        <v>50</v>
      </c>
      <c r="I8577" t="s">
        <v>31</v>
      </c>
      <c r="J8577">
        <v>2.5000000000000001E-2</v>
      </c>
      <c r="K8577">
        <v>3</v>
      </c>
      <c r="M8577" s="4">
        <f>ROUND(VLOOKUP(fUnitSales[[#This Row],[Product]],dProducts[],2,0)*(1-fUnitSales[[#This Row],[Discount]])*fUnitSales[[#This Row],[Units]],2)</f>
        <v>87.75</v>
      </c>
      <c r="N8577" s="4" t="str">
        <f>VLOOKUP(fUnitSales[[#This Row],[SalesRep]],dSalesRep[],2,0)</f>
        <v>MidWest</v>
      </c>
    </row>
    <row r="8578" spans="7:14" x14ac:dyDescent="0.25">
      <c r="G8578" s="6">
        <v>41980</v>
      </c>
      <c r="H8578" t="s">
        <v>23</v>
      </c>
      <c r="I8578" t="s">
        <v>22</v>
      </c>
      <c r="J8578">
        <v>0</v>
      </c>
      <c r="K8578">
        <v>1</v>
      </c>
      <c r="M8578" s="4">
        <f>ROUND(VLOOKUP(fUnitSales[[#This Row],[Product]],dProducts[],2,0)*(1-fUnitSales[[#This Row],[Discount]])*fUnitSales[[#This Row],[Units]],2)</f>
        <v>25</v>
      </c>
      <c r="N8578" s="4" t="str">
        <f>VLOOKUP(fUnitSales[[#This Row],[SalesRep]],dSalesRep[],2,0)</f>
        <v>East</v>
      </c>
    </row>
    <row r="8579" spans="7:14" x14ac:dyDescent="0.25">
      <c r="G8579" s="6">
        <v>41952</v>
      </c>
      <c r="H8579" t="s">
        <v>57</v>
      </c>
      <c r="I8579" t="s">
        <v>8</v>
      </c>
      <c r="J8579">
        <v>0.01</v>
      </c>
      <c r="K8579">
        <v>4</v>
      </c>
      <c r="M8579" s="4">
        <f>ROUND(VLOOKUP(fUnitSales[[#This Row],[Product]],dProducts[],2,0)*(1-fUnitSales[[#This Row],[Discount]])*fUnitSales[[#This Row],[Units]],2)</f>
        <v>83.16</v>
      </c>
      <c r="N8579" s="4" t="str">
        <f>VLOOKUP(fUnitSales[[#This Row],[SalesRep]],dSalesRep[],2,0)</f>
        <v>South</v>
      </c>
    </row>
    <row r="8580" spans="7:14" x14ac:dyDescent="0.25">
      <c r="G8580" s="6">
        <v>41606</v>
      </c>
      <c r="H8580" t="s">
        <v>23</v>
      </c>
      <c r="I8580" t="s">
        <v>13</v>
      </c>
      <c r="J8580">
        <v>0.02</v>
      </c>
      <c r="K8580">
        <v>5</v>
      </c>
      <c r="M8580" s="4">
        <f>ROUND(VLOOKUP(fUnitSales[[#This Row],[Product]],dProducts[],2,0)*(1-fUnitSales[[#This Row],[Discount]])*fUnitSales[[#This Row],[Units]],2)</f>
        <v>112.46</v>
      </c>
      <c r="N8580" s="4" t="str">
        <f>VLOOKUP(fUnitSales[[#This Row],[SalesRep]],dSalesRep[],2,0)</f>
        <v>East</v>
      </c>
    </row>
    <row r="8581" spans="7:14" x14ac:dyDescent="0.25">
      <c r="G8581" s="6">
        <v>41981</v>
      </c>
      <c r="H8581" t="s">
        <v>85</v>
      </c>
      <c r="I8581" t="s">
        <v>28</v>
      </c>
      <c r="J8581">
        <v>1.4999999999999999E-2</v>
      </c>
      <c r="K8581">
        <v>2</v>
      </c>
      <c r="M8581" s="4">
        <f>ROUND(VLOOKUP(fUnitSales[[#This Row],[Product]],dProducts[],2,0)*(1-fUnitSales[[#This Row],[Discount]])*fUnitSales[[#This Row],[Units]],2)</f>
        <v>54.18</v>
      </c>
      <c r="N8581" s="4" t="str">
        <f>VLOOKUP(fUnitSales[[#This Row],[SalesRep]],dSalesRep[],2,0)</f>
        <v>West</v>
      </c>
    </row>
    <row r="8582" spans="7:14" x14ac:dyDescent="0.25">
      <c r="G8582" s="6">
        <v>42000</v>
      </c>
      <c r="H8582" t="s">
        <v>16</v>
      </c>
      <c r="I8582" t="s">
        <v>37</v>
      </c>
      <c r="J8582">
        <v>1.4999999999999999E-2</v>
      </c>
      <c r="K8582">
        <v>1</v>
      </c>
      <c r="M8582" s="4">
        <f>ROUND(VLOOKUP(fUnitSales[[#This Row],[Product]],dProducts[],2,0)*(1-fUnitSales[[#This Row],[Discount]])*fUnitSales[[#This Row],[Units]],2)</f>
        <v>24.63</v>
      </c>
      <c r="N8582" s="4" t="str">
        <f>VLOOKUP(fUnitSales[[#This Row],[SalesRep]],dSalesRep[],2,0)</f>
        <v>MidWest</v>
      </c>
    </row>
    <row r="8583" spans="7:14" x14ac:dyDescent="0.25">
      <c r="G8583" s="6">
        <v>41591</v>
      </c>
      <c r="H8583" t="s">
        <v>88</v>
      </c>
      <c r="I8583" t="s">
        <v>25</v>
      </c>
      <c r="J8583">
        <v>0</v>
      </c>
      <c r="K8583">
        <v>3</v>
      </c>
      <c r="M8583" s="4">
        <f>ROUND(VLOOKUP(fUnitSales[[#This Row],[Product]],dProducts[],2,0)*(1-fUnitSales[[#This Row],[Discount]])*fUnitSales[[#This Row],[Units]],2)</f>
        <v>102</v>
      </c>
      <c r="N8583" s="4" t="str">
        <f>VLOOKUP(fUnitSales[[#This Row],[SalesRep]],dSalesRep[],2,0)</f>
        <v>MidWest</v>
      </c>
    </row>
    <row r="8584" spans="7:14" x14ac:dyDescent="0.25">
      <c r="G8584" s="6">
        <v>41297</v>
      </c>
      <c r="H8584" t="s">
        <v>54</v>
      </c>
      <c r="I8584" t="s">
        <v>12</v>
      </c>
      <c r="J8584">
        <v>0.02</v>
      </c>
      <c r="K8584">
        <v>2</v>
      </c>
      <c r="M8584" s="4">
        <f>ROUND(VLOOKUP(fUnitSales[[#This Row],[Product]],dProducts[],2,0)*(1-fUnitSales[[#This Row],[Discount]])*fUnitSales[[#This Row],[Units]],2)</f>
        <v>156.69999999999999</v>
      </c>
      <c r="N8584" s="4" t="str">
        <f>VLOOKUP(fUnitSales[[#This Row],[SalesRep]],dSalesRep[],2,0)</f>
        <v>East</v>
      </c>
    </row>
    <row r="8585" spans="7:14" x14ac:dyDescent="0.25">
      <c r="G8585" s="6">
        <v>41611</v>
      </c>
      <c r="H8585" t="s">
        <v>44</v>
      </c>
      <c r="I8585" t="s">
        <v>25</v>
      </c>
      <c r="J8585">
        <v>0</v>
      </c>
      <c r="K8585">
        <v>2</v>
      </c>
      <c r="M8585" s="4">
        <f>ROUND(VLOOKUP(fUnitSales[[#This Row],[Product]],dProducts[],2,0)*(1-fUnitSales[[#This Row],[Discount]])*fUnitSales[[#This Row],[Units]],2)</f>
        <v>68</v>
      </c>
      <c r="N8585" s="4" t="str">
        <f>VLOOKUP(fUnitSales[[#This Row],[SalesRep]],dSalesRep[],2,0)</f>
        <v>MidWest</v>
      </c>
    </row>
    <row r="8586" spans="7:14" x14ac:dyDescent="0.25">
      <c r="G8586" s="6">
        <v>41331</v>
      </c>
      <c r="H8586" t="s">
        <v>92</v>
      </c>
      <c r="I8586" t="s">
        <v>25</v>
      </c>
      <c r="J8586">
        <v>0.03</v>
      </c>
      <c r="K8586">
        <v>1</v>
      </c>
      <c r="M8586" s="4">
        <f>ROUND(VLOOKUP(fUnitSales[[#This Row],[Product]],dProducts[],2,0)*(1-fUnitSales[[#This Row],[Discount]])*fUnitSales[[#This Row],[Units]],2)</f>
        <v>32.979999999999997</v>
      </c>
      <c r="N8586" s="4" t="str">
        <f>VLOOKUP(fUnitSales[[#This Row],[SalesRep]],dSalesRep[],2,0)</f>
        <v>West</v>
      </c>
    </row>
    <row r="8587" spans="7:14" x14ac:dyDescent="0.25">
      <c r="G8587" s="6">
        <v>41623</v>
      </c>
      <c r="H8587" t="s">
        <v>85</v>
      </c>
      <c r="I8587" t="s">
        <v>8</v>
      </c>
      <c r="J8587">
        <v>0</v>
      </c>
      <c r="K8587">
        <v>2</v>
      </c>
      <c r="M8587" s="4">
        <f>ROUND(VLOOKUP(fUnitSales[[#This Row],[Product]],dProducts[],2,0)*(1-fUnitSales[[#This Row],[Discount]])*fUnitSales[[#This Row],[Units]],2)</f>
        <v>42</v>
      </c>
      <c r="N8587" s="4" t="str">
        <f>VLOOKUP(fUnitSales[[#This Row],[SalesRep]],dSalesRep[],2,0)</f>
        <v>West</v>
      </c>
    </row>
    <row r="8588" spans="7:14" x14ac:dyDescent="0.25">
      <c r="G8588" s="6">
        <v>41600</v>
      </c>
      <c r="H8588" t="s">
        <v>74</v>
      </c>
      <c r="I8588" t="s">
        <v>12</v>
      </c>
      <c r="J8588">
        <v>0</v>
      </c>
      <c r="K8588">
        <v>1</v>
      </c>
      <c r="M8588" s="4">
        <f>ROUND(VLOOKUP(fUnitSales[[#This Row],[Product]],dProducts[],2,0)*(1-fUnitSales[[#This Row],[Discount]])*fUnitSales[[#This Row],[Units]],2)</f>
        <v>79.95</v>
      </c>
      <c r="N8588" s="4" t="str">
        <f>VLOOKUP(fUnitSales[[#This Row],[SalesRep]],dSalesRep[],2,0)</f>
        <v>MidWest</v>
      </c>
    </row>
    <row r="8589" spans="7:14" x14ac:dyDescent="0.25">
      <c r="G8589" s="6">
        <v>41684</v>
      </c>
      <c r="H8589" t="s">
        <v>62</v>
      </c>
      <c r="I8589" t="s">
        <v>13</v>
      </c>
      <c r="J8589">
        <v>0</v>
      </c>
      <c r="K8589">
        <v>2</v>
      </c>
      <c r="M8589" s="4">
        <f>ROUND(VLOOKUP(fUnitSales[[#This Row],[Product]],dProducts[],2,0)*(1-fUnitSales[[#This Row],[Discount]])*fUnitSales[[#This Row],[Units]],2)</f>
        <v>45.9</v>
      </c>
      <c r="N8589" s="4" t="str">
        <f>VLOOKUP(fUnitSales[[#This Row],[SalesRep]],dSalesRep[],2,0)</f>
        <v>East</v>
      </c>
    </row>
    <row r="8590" spans="7:14" x14ac:dyDescent="0.25">
      <c r="G8590" s="6">
        <v>41585</v>
      </c>
      <c r="H8590" t="s">
        <v>21</v>
      </c>
      <c r="I8590" t="s">
        <v>31</v>
      </c>
      <c r="J8590">
        <v>0</v>
      </c>
      <c r="K8590">
        <v>3</v>
      </c>
      <c r="M8590" s="4">
        <f>ROUND(VLOOKUP(fUnitSales[[#This Row],[Product]],dProducts[],2,0)*(1-fUnitSales[[#This Row],[Discount]])*fUnitSales[[#This Row],[Units]],2)</f>
        <v>90</v>
      </c>
      <c r="N8590" s="4" t="str">
        <f>VLOOKUP(fUnitSales[[#This Row],[SalesRep]],dSalesRep[],2,0)</f>
        <v>West</v>
      </c>
    </row>
    <row r="8591" spans="7:14" x14ac:dyDescent="0.25">
      <c r="G8591" s="6">
        <v>42002</v>
      </c>
      <c r="H8591" t="s">
        <v>47</v>
      </c>
      <c r="I8591" t="s">
        <v>34</v>
      </c>
      <c r="J8591">
        <v>1.4999999999999999E-2</v>
      </c>
      <c r="K8591">
        <v>3</v>
      </c>
      <c r="M8591" s="4">
        <f>ROUND(VLOOKUP(fUnitSales[[#This Row],[Product]],dProducts[],2,0)*(1-fUnitSales[[#This Row],[Discount]])*fUnitSales[[#This Row],[Units]],2)</f>
        <v>69.44</v>
      </c>
      <c r="N8591" s="4" t="str">
        <f>VLOOKUP(fUnitSales[[#This Row],[SalesRep]],dSalesRep[],2,0)</f>
        <v>South</v>
      </c>
    </row>
    <row r="8592" spans="7:14" x14ac:dyDescent="0.25">
      <c r="G8592" s="6">
        <v>41586</v>
      </c>
      <c r="H8592" t="s">
        <v>47</v>
      </c>
      <c r="I8592" t="s">
        <v>8</v>
      </c>
      <c r="J8592">
        <v>0</v>
      </c>
      <c r="K8592">
        <v>2</v>
      </c>
      <c r="M8592" s="4">
        <f>ROUND(VLOOKUP(fUnitSales[[#This Row],[Product]],dProducts[],2,0)*(1-fUnitSales[[#This Row],[Discount]])*fUnitSales[[#This Row],[Units]],2)</f>
        <v>42</v>
      </c>
      <c r="N8592" s="4" t="str">
        <f>VLOOKUP(fUnitSales[[#This Row],[SalesRep]],dSalesRep[],2,0)</f>
        <v>South</v>
      </c>
    </row>
    <row r="8593" spans="7:14" x14ac:dyDescent="0.25">
      <c r="G8593" s="6">
        <v>41965</v>
      </c>
      <c r="H8593" t="s">
        <v>68</v>
      </c>
      <c r="I8593" t="s">
        <v>22</v>
      </c>
      <c r="J8593">
        <v>0.02</v>
      </c>
      <c r="K8593">
        <v>3</v>
      </c>
      <c r="M8593" s="4">
        <f>ROUND(VLOOKUP(fUnitSales[[#This Row],[Product]],dProducts[],2,0)*(1-fUnitSales[[#This Row],[Discount]])*fUnitSales[[#This Row],[Units]],2)</f>
        <v>73.5</v>
      </c>
      <c r="N8593" s="4" t="str">
        <f>VLOOKUP(fUnitSales[[#This Row],[SalesRep]],dSalesRep[],2,0)</f>
        <v>West</v>
      </c>
    </row>
    <row r="8594" spans="7:14" x14ac:dyDescent="0.25">
      <c r="G8594" s="6">
        <v>42002</v>
      </c>
      <c r="H8594" t="s">
        <v>69</v>
      </c>
      <c r="I8594" t="s">
        <v>13</v>
      </c>
      <c r="J8594">
        <v>0.01</v>
      </c>
      <c r="K8594">
        <v>3</v>
      </c>
      <c r="M8594" s="4">
        <f>ROUND(VLOOKUP(fUnitSales[[#This Row],[Product]],dProducts[],2,0)*(1-fUnitSales[[#This Row],[Discount]])*fUnitSales[[#This Row],[Units]],2)</f>
        <v>68.16</v>
      </c>
      <c r="N8594" s="4" t="str">
        <f>VLOOKUP(fUnitSales[[#This Row],[SalesRep]],dSalesRep[],2,0)</f>
        <v>MidWest</v>
      </c>
    </row>
    <row r="8595" spans="7:14" x14ac:dyDescent="0.25">
      <c r="G8595" s="6">
        <v>41611</v>
      </c>
      <c r="H8595" t="s">
        <v>54</v>
      </c>
      <c r="I8595" t="s">
        <v>8</v>
      </c>
      <c r="J8595">
        <v>0.02</v>
      </c>
      <c r="K8595">
        <v>1</v>
      </c>
      <c r="M8595" s="4">
        <f>ROUND(VLOOKUP(fUnitSales[[#This Row],[Product]],dProducts[],2,0)*(1-fUnitSales[[#This Row],[Discount]])*fUnitSales[[#This Row],[Units]],2)</f>
        <v>20.58</v>
      </c>
      <c r="N8595" s="4" t="str">
        <f>VLOOKUP(fUnitSales[[#This Row],[SalesRep]],dSalesRep[],2,0)</f>
        <v>East</v>
      </c>
    </row>
    <row r="8596" spans="7:14" x14ac:dyDescent="0.25">
      <c r="G8596" s="6">
        <v>41611</v>
      </c>
      <c r="H8596" t="s">
        <v>74</v>
      </c>
      <c r="I8596" t="s">
        <v>17</v>
      </c>
      <c r="J8596">
        <v>0</v>
      </c>
      <c r="K8596">
        <v>2</v>
      </c>
      <c r="M8596" s="4">
        <f>ROUND(VLOOKUP(fUnitSales[[#This Row],[Product]],dProducts[],2,0)*(1-fUnitSales[[#This Row],[Discount]])*fUnitSales[[#This Row],[Units]],2)</f>
        <v>39.9</v>
      </c>
      <c r="N8596" s="4" t="str">
        <f>VLOOKUP(fUnitSales[[#This Row],[SalesRep]],dSalesRep[],2,0)</f>
        <v>MidWest</v>
      </c>
    </row>
    <row r="8597" spans="7:14" x14ac:dyDescent="0.25">
      <c r="G8597" s="6">
        <v>41976</v>
      </c>
      <c r="H8597" t="s">
        <v>52</v>
      </c>
      <c r="I8597" t="s">
        <v>37</v>
      </c>
      <c r="J8597">
        <v>0</v>
      </c>
      <c r="K8597">
        <v>3</v>
      </c>
      <c r="M8597" s="4">
        <f>ROUND(VLOOKUP(fUnitSales[[#This Row],[Product]],dProducts[],2,0)*(1-fUnitSales[[#This Row],[Discount]])*fUnitSales[[#This Row],[Units]],2)</f>
        <v>75</v>
      </c>
      <c r="N8597" s="4" t="str">
        <f>VLOOKUP(fUnitSales[[#This Row],[SalesRep]],dSalesRep[],2,0)</f>
        <v>South</v>
      </c>
    </row>
    <row r="8598" spans="7:14" x14ac:dyDescent="0.25">
      <c r="G8598" s="6">
        <v>42004</v>
      </c>
      <c r="H8598" t="s">
        <v>63</v>
      </c>
      <c r="I8598" t="s">
        <v>31</v>
      </c>
      <c r="J8598">
        <v>0</v>
      </c>
      <c r="K8598">
        <v>2</v>
      </c>
      <c r="M8598" s="4">
        <f>ROUND(VLOOKUP(fUnitSales[[#This Row],[Product]],dProducts[],2,0)*(1-fUnitSales[[#This Row],[Discount]])*fUnitSales[[#This Row],[Units]],2)</f>
        <v>60</v>
      </c>
      <c r="N8598" s="4" t="str">
        <f>VLOOKUP(fUnitSales[[#This Row],[SalesRep]],dSalesRep[],2,0)</f>
        <v>MidWest</v>
      </c>
    </row>
    <row r="8599" spans="7:14" x14ac:dyDescent="0.25">
      <c r="G8599" s="6">
        <v>41486</v>
      </c>
      <c r="H8599" t="s">
        <v>61</v>
      </c>
      <c r="I8599" t="s">
        <v>25</v>
      </c>
      <c r="J8599">
        <v>0.03</v>
      </c>
      <c r="K8599">
        <v>6</v>
      </c>
      <c r="M8599" s="4">
        <f>ROUND(VLOOKUP(fUnitSales[[#This Row],[Product]],dProducts[],2,0)*(1-fUnitSales[[#This Row],[Discount]])*fUnitSales[[#This Row],[Units]],2)</f>
        <v>197.88</v>
      </c>
      <c r="N8599" s="4" t="str">
        <f>VLOOKUP(fUnitSales[[#This Row],[SalesRep]],dSalesRep[],2,0)</f>
        <v>South</v>
      </c>
    </row>
    <row r="8600" spans="7:14" x14ac:dyDescent="0.25">
      <c r="G8600" s="6">
        <v>41616</v>
      </c>
      <c r="H8600" t="s">
        <v>60</v>
      </c>
      <c r="I8600" t="s">
        <v>18</v>
      </c>
      <c r="J8600">
        <v>1.4999999999999999E-2</v>
      </c>
      <c r="K8600">
        <v>1</v>
      </c>
      <c r="M8600" s="4">
        <f>ROUND(VLOOKUP(fUnitSales[[#This Row],[Product]],dProducts[],2,0)*(1-fUnitSales[[#This Row],[Discount]])*fUnitSales[[#This Row],[Units]],2)</f>
        <v>22.61</v>
      </c>
      <c r="N8600" s="4" t="str">
        <f>VLOOKUP(fUnitSales[[#This Row],[SalesRep]],dSalesRep[],2,0)</f>
        <v>South</v>
      </c>
    </row>
    <row r="8601" spans="7:14" x14ac:dyDescent="0.25">
      <c r="G8601" s="6">
        <v>41608</v>
      </c>
      <c r="H8601" t="s">
        <v>41</v>
      </c>
      <c r="I8601" t="s">
        <v>13</v>
      </c>
      <c r="J8601">
        <v>0.01</v>
      </c>
      <c r="K8601">
        <v>22</v>
      </c>
      <c r="M8601" s="4">
        <f>ROUND(VLOOKUP(fUnitSales[[#This Row],[Product]],dProducts[],2,0)*(1-fUnitSales[[#This Row],[Discount]])*fUnitSales[[#This Row],[Units]],2)</f>
        <v>499.85</v>
      </c>
      <c r="N8601" s="4" t="str">
        <f>VLOOKUP(fUnitSales[[#This Row],[SalesRep]],dSalesRep[],2,0)</f>
        <v>South</v>
      </c>
    </row>
    <row r="8602" spans="7:14" x14ac:dyDescent="0.25">
      <c r="G8602" s="6">
        <v>41982</v>
      </c>
      <c r="H8602" t="s">
        <v>79</v>
      </c>
      <c r="I8602" t="s">
        <v>42</v>
      </c>
      <c r="J8602">
        <v>0</v>
      </c>
      <c r="K8602">
        <v>2</v>
      </c>
      <c r="M8602" s="4">
        <f>ROUND(VLOOKUP(fUnitSales[[#This Row],[Product]],dProducts[],2,0)*(1-fUnitSales[[#This Row],[Discount]])*fUnitSales[[#This Row],[Units]],2)</f>
        <v>38</v>
      </c>
      <c r="N8602" s="4" t="str">
        <f>VLOOKUP(fUnitSales[[#This Row],[SalesRep]],dSalesRep[],2,0)</f>
        <v>South</v>
      </c>
    </row>
    <row r="8603" spans="7:14" x14ac:dyDescent="0.25">
      <c r="G8603" s="6">
        <v>41603</v>
      </c>
      <c r="H8603" t="s">
        <v>27</v>
      </c>
      <c r="I8603" t="s">
        <v>28</v>
      </c>
      <c r="J8603">
        <v>0.03</v>
      </c>
      <c r="K8603">
        <v>3</v>
      </c>
      <c r="M8603" s="4">
        <f>ROUND(VLOOKUP(fUnitSales[[#This Row],[Product]],dProducts[],2,0)*(1-fUnitSales[[#This Row],[Discount]])*fUnitSales[[#This Row],[Units]],2)</f>
        <v>80.03</v>
      </c>
      <c r="N8603" s="4" t="str">
        <f>VLOOKUP(fUnitSales[[#This Row],[SalesRep]],dSalesRep[],2,0)</f>
        <v>MidWest</v>
      </c>
    </row>
    <row r="8604" spans="7:14" x14ac:dyDescent="0.25">
      <c r="G8604" s="6">
        <v>41632</v>
      </c>
      <c r="H8604" t="s">
        <v>54</v>
      </c>
      <c r="I8604" t="s">
        <v>13</v>
      </c>
      <c r="J8604">
        <v>0.01</v>
      </c>
      <c r="K8604">
        <v>2</v>
      </c>
      <c r="M8604" s="4">
        <f>ROUND(VLOOKUP(fUnitSales[[#This Row],[Product]],dProducts[],2,0)*(1-fUnitSales[[#This Row],[Discount]])*fUnitSales[[#This Row],[Units]],2)</f>
        <v>45.44</v>
      </c>
      <c r="N8604" s="4" t="str">
        <f>VLOOKUP(fUnitSales[[#This Row],[SalesRep]],dSalesRep[],2,0)</f>
        <v>East</v>
      </c>
    </row>
    <row r="8605" spans="7:14" x14ac:dyDescent="0.25">
      <c r="G8605" s="6">
        <v>41579</v>
      </c>
      <c r="H8605" t="s">
        <v>81</v>
      </c>
      <c r="I8605" t="s">
        <v>37</v>
      </c>
      <c r="J8605">
        <v>0.03</v>
      </c>
      <c r="K8605">
        <v>1</v>
      </c>
      <c r="M8605" s="4">
        <f>ROUND(VLOOKUP(fUnitSales[[#This Row],[Product]],dProducts[],2,0)*(1-fUnitSales[[#This Row],[Discount]])*fUnitSales[[#This Row],[Units]],2)</f>
        <v>24.25</v>
      </c>
      <c r="N8605" s="4" t="str">
        <f>VLOOKUP(fUnitSales[[#This Row],[SalesRep]],dSalesRep[],2,0)</f>
        <v>East</v>
      </c>
    </row>
    <row r="8606" spans="7:14" x14ac:dyDescent="0.25">
      <c r="G8606" s="6">
        <v>41995</v>
      </c>
      <c r="H8606" t="s">
        <v>67</v>
      </c>
      <c r="I8606" t="s">
        <v>37</v>
      </c>
      <c r="J8606">
        <v>0.02</v>
      </c>
      <c r="K8606">
        <v>2</v>
      </c>
      <c r="M8606" s="4">
        <f>ROUND(VLOOKUP(fUnitSales[[#This Row],[Product]],dProducts[],2,0)*(1-fUnitSales[[#This Row],[Discount]])*fUnitSales[[#This Row],[Units]],2)</f>
        <v>49</v>
      </c>
      <c r="N8606" s="4" t="str">
        <f>VLOOKUP(fUnitSales[[#This Row],[SalesRep]],dSalesRep[],2,0)</f>
        <v>West</v>
      </c>
    </row>
    <row r="8607" spans="7:14" x14ac:dyDescent="0.25">
      <c r="G8607" s="6">
        <v>41766</v>
      </c>
      <c r="H8607" t="s">
        <v>66</v>
      </c>
      <c r="I8607" t="s">
        <v>17</v>
      </c>
      <c r="J8607">
        <v>0.01</v>
      </c>
      <c r="K8607">
        <v>2</v>
      </c>
      <c r="M8607" s="4">
        <f>ROUND(VLOOKUP(fUnitSales[[#This Row],[Product]],dProducts[],2,0)*(1-fUnitSales[[#This Row],[Discount]])*fUnitSales[[#This Row],[Units]],2)</f>
        <v>39.5</v>
      </c>
      <c r="N8607" s="4" t="str">
        <f>VLOOKUP(fUnitSales[[#This Row],[SalesRep]],dSalesRep[],2,0)</f>
        <v>MidWest</v>
      </c>
    </row>
    <row r="8608" spans="7:14" x14ac:dyDescent="0.25">
      <c r="G8608" s="6">
        <v>41944</v>
      </c>
      <c r="H8608" t="s">
        <v>43</v>
      </c>
      <c r="I8608" t="s">
        <v>25</v>
      </c>
      <c r="J8608">
        <v>1.4999999999999999E-2</v>
      </c>
      <c r="K8608">
        <v>2</v>
      </c>
      <c r="M8608" s="4">
        <f>ROUND(VLOOKUP(fUnitSales[[#This Row],[Product]],dProducts[],2,0)*(1-fUnitSales[[#This Row],[Discount]])*fUnitSales[[#This Row],[Units]],2)</f>
        <v>66.98</v>
      </c>
      <c r="N8608" s="4" t="str">
        <f>VLOOKUP(fUnitSales[[#This Row],[SalesRep]],dSalesRep[],2,0)</f>
        <v>MidWest</v>
      </c>
    </row>
    <row r="8609" spans="7:14" x14ac:dyDescent="0.25">
      <c r="G8609" s="6">
        <v>42002</v>
      </c>
      <c r="H8609" t="s">
        <v>63</v>
      </c>
      <c r="I8609" t="s">
        <v>22</v>
      </c>
      <c r="J8609">
        <v>1.4999999999999999E-2</v>
      </c>
      <c r="K8609">
        <v>3</v>
      </c>
      <c r="M8609" s="4">
        <f>ROUND(VLOOKUP(fUnitSales[[#This Row],[Product]],dProducts[],2,0)*(1-fUnitSales[[#This Row],[Discount]])*fUnitSales[[#This Row],[Units]],2)</f>
        <v>73.88</v>
      </c>
      <c r="N8609" s="4" t="str">
        <f>VLOOKUP(fUnitSales[[#This Row],[SalesRep]],dSalesRep[],2,0)</f>
        <v>MidWest</v>
      </c>
    </row>
    <row r="8610" spans="7:14" x14ac:dyDescent="0.25">
      <c r="G8610" s="6">
        <v>41606</v>
      </c>
      <c r="H8610" t="s">
        <v>40</v>
      </c>
      <c r="I8610" t="s">
        <v>17</v>
      </c>
      <c r="J8610">
        <v>0.03</v>
      </c>
      <c r="K8610">
        <v>2</v>
      </c>
      <c r="M8610" s="4">
        <f>ROUND(VLOOKUP(fUnitSales[[#This Row],[Product]],dProducts[],2,0)*(1-fUnitSales[[#This Row],[Discount]])*fUnitSales[[#This Row],[Units]],2)</f>
        <v>38.700000000000003</v>
      </c>
      <c r="N8610" s="4" t="str">
        <f>VLOOKUP(fUnitSales[[#This Row],[SalesRep]],dSalesRep[],2,0)</f>
        <v>East</v>
      </c>
    </row>
    <row r="8611" spans="7:14" x14ac:dyDescent="0.25">
      <c r="G8611" s="6">
        <v>41632</v>
      </c>
      <c r="H8611" t="s">
        <v>19</v>
      </c>
      <c r="I8611" t="s">
        <v>8</v>
      </c>
      <c r="J8611">
        <v>0</v>
      </c>
      <c r="K8611">
        <v>2</v>
      </c>
      <c r="M8611" s="4">
        <f>ROUND(VLOOKUP(fUnitSales[[#This Row],[Product]],dProducts[],2,0)*(1-fUnitSales[[#This Row],[Discount]])*fUnitSales[[#This Row],[Units]],2)</f>
        <v>42</v>
      </c>
      <c r="N8611" s="4" t="str">
        <f>VLOOKUP(fUnitSales[[#This Row],[SalesRep]],dSalesRep[],2,0)</f>
        <v>East</v>
      </c>
    </row>
    <row r="8612" spans="7:14" x14ac:dyDescent="0.25">
      <c r="G8612" s="6">
        <v>41912</v>
      </c>
      <c r="H8612" t="s">
        <v>16</v>
      </c>
      <c r="I8612" t="s">
        <v>37</v>
      </c>
      <c r="J8612">
        <v>1.4999999999999999E-2</v>
      </c>
      <c r="K8612">
        <v>3</v>
      </c>
      <c r="M8612" s="4">
        <f>ROUND(VLOOKUP(fUnitSales[[#This Row],[Product]],dProducts[],2,0)*(1-fUnitSales[[#This Row],[Discount]])*fUnitSales[[#This Row],[Units]],2)</f>
        <v>73.88</v>
      </c>
      <c r="N8612" s="4" t="str">
        <f>VLOOKUP(fUnitSales[[#This Row],[SalesRep]],dSalesRep[],2,0)</f>
        <v>MidWest</v>
      </c>
    </row>
    <row r="8613" spans="7:14" x14ac:dyDescent="0.25">
      <c r="G8613" s="6">
        <v>41892</v>
      </c>
      <c r="H8613" t="s">
        <v>44</v>
      </c>
      <c r="I8613" t="s">
        <v>17</v>
      </c>
      <c r="J8613">
        <v>0</v>
      </c>
      <c r="K8613">
        <v>4</v>
      </c>
      <c r="M8613" s="4">
        <f>ROUND(VLOOKUP(fUnitSales[[#This Row],[Product]],dProducts[],2,0)*(1-fUnitSales[[#This Row],[Discount]])*fUnitSales[[#This Row],[Units]],2)</f>
        <v>79.8</v>
      </c>
      <c r="N8613" s="4" t="str">
        <f>VLOOKUP(fUnitSales[[#This Row],[SalesRep]],dSalesRep[],2,0)</f>
        <v>MidWest</v>
      </c>
    </row>
    <row r="8614" spans="7:14" x14ac:dyDescent="0.25">
      <c r="G8614" s="6">
        <v>41585</v>
      </c>
      <c r="H8614" t="s">
        <v>70</v>
      </c>
      <c r="I8614" t="s">
        <v>17</v>
      </c>
      <c r="J8614">
        <v>2.5000000000000001E-2</v>
      </c>
      <c r="K8614">
        <v>1</v>
      </c>
      <c r="M8614" s="4">
        <f>ROUND(VLOOKUP(fUnitSales[[#This Row],[Product]],dProducts[],2,0)*(1-fUnitSales[[#This Row],[Discount]])*fUnitSales[[#This Row],[Units]],2)</f>
        <v>19.45</v>
      </c>
      <c r="N8614" s="4" t="str">
        <f>VLOOKUP(fUnitSales[[#This Row],[SalesRep]],dSalesRep[],2,0)</f>
        <v>West</v>
      </c>
    </row>
    <row r="8615" spans="7:14" x14ac:dyDescent="0.25">
      <c r="G8615" s="6">
        <v>41982</v>
      </c>
      <c r="H8615" t="s">
        <v>40</v>
      </c>
      <c r="I8615" t="s">
        <v>13</v>
      </c>
      <c r="J8615">
        <v>0</v>
      </c>
      <c r="K8615">
        <v>3</v>
      </c>
      <c r="M8615" s="4">
        <f>ROUND(VLOOKUP(fUnitSales[[#This Row],[Product]],dProducts[],2,0)*(1-fUnitSales[[#This Row],[Discount]])*fUnitSales[[#This Row],[Units]],2)</f>
        <v>68.849999999999994</v>
      </c>
      <c r="N8615" s="4" t="str">
        <f>VLOOKUP(fUnitSales[[#This Row],[SalesRep]],dSalesRep[],2,0)</f>
        <v>East</v>
      </c>
    </row>
    <row r="8616" spans="7:14" x14ac:dyDescent="0.25">
      <c r="G8616" s="6">
        <v>41705</v>
      </c>
      <c r="H8616" t="s">
        <v>85</v>
      </c>
      <c r="I8616" t="s">
        <v>25</v>
      </c>
      <c r="J8616">
        <v>0</v>
      </c>
      <c r="K8616">
        <v>2</v>
      </c>
      <c r="M8616" s="4">
        <f>ROUND(VLOOKUP(fUnitSales[[#This Row],[Product]],dProducts[],2,0)*(1-fUnitSales[[#This Row],[Discount]])*fUnitSales[[#This Row],[Units]],2)</f>
        <v>68</v>
      </c>
      <c r="N8616" s="4" t="str">
        <f>VLOOKUP(fUnitSales[[#This Row],[SalesRep]],dSalesRep[],2,0)</f>
        <v>West</v>
      </c>
    </row>
    <row r="8617" spans="7:14" x14ac:dyDescent="0.25">
      <c r="G8617" s="6">
        <v>41972</v>
      </c>
      <c r="H8617" t="s">
        <v>69</v>
      </c>
      <c r="I8617" t="s">
        <v>8</v>
      </c>
      <c r="J8617">
        <v>0</v>
      </c>
      <c r="K8617">
        <v>1</v>
      </c>
      <c r="M8617" s="4">
        <f>ROUND(VLOOKUP(fUnitSales[[#This Row],[Product]],dProducts[],2,0)*(1-fUnitSales[[#This Row],[Discount]])*fUnitSales[[#This Row],[Units]],2)</f>
        <v>21</v>
      </c>
      <c r="N8617" s="4" t="str">
        <f>VLOOKUP(fUnitSales[[#This Row],[SalesRep]],dSalesRep[],2,0)</f>
        <v>MidWest</v>
      </c>
    </row>
    <row r="8618" spans="7:14" x14ac:dyDescent="0.25">
      <c r="G8618" s="6">
        <v>41979</v>
      </c>
      <c r="H8618" t="s">
        <v>68</v>
      </c>
      <c r="I8618" t="s">
        <v>13</v>
      </c>
      <c r="J8618">
        <v>2.5000000000000001E-2</v>
      </c>
      <c r="K8618">
        <v>2</v>
      </c>
      <c r="M8618" s="4">
        <f>ROUND(VLOOKUP(fUnitSales[[#This Row],[Product]],dProducts[],2,0)*(1-fUnitSales[[#This Row],[Discount]])*fUnitSales[[#This Row],[Units]],2)</f>
        <v>44.75</v>
      </c>
      <c r="N8618" s="4" t="str">
        <f>VLOOKUP(fUnitSales[[#This Row],[SalesRep]],dSalesRep[],2,0)</f>
        <v>West</v>
      </c>
    </row>
    <row r="8619" spans="7:14" x14ac:dyDescent="0.25">
      <c r="G8619" s="6">
        <v>41628</v>
      </c>
      <c r="H8619" t="s">
        <v>90</v>
      </c>
      <c r="I8619" t="s">
        <v>18</v>
      </c>
      <c r="J8619">
        <v>2.5000000000000001E-2</v>
      </c>
      <c r="K8619">
        <v>2</v>
      </c>
      <c r="M8619" s="4">
        <f>ROUND(VLOOKUP(fUnitSales[[#This Row],[Product]],dProducts[],2,0)*(1-fUnitSales[[#This Row],[Discount]])*fUnitSales[[#This Row],[Units]],2)</f>
        <v>44.75</v>
      </c>
      <c r="N8619" s="4" t="str">
        <f>VLOOKUP(fUnitSales[[#This Row],[SalesRep]],dSalesRep[],2,0)</f>
        <v>West</v>
      </c>
    </row>
    <row r="8620" spans="7:14" x14ac:dyDescent="0.25">
      <c r="G8620" s="6">
        <v>41279</v>
      </c>
      <c r="H8620" t="s">
        <v>43</v>
      </c>
      <c r="I8620" t="s">
        <v>25</v>
      </c>
      <c r="J8620">
        <v>0.02</v>
      </c>
      <c r="K8620">
        <v>2</v>
      </c>
      <c r="M8620" s="4">
        <f>ROUND(VLOOKUP(fUnitSales[[#This Row],[Product]],dProducts[],2,0)*(1-fUnitSales[[#This Row],[Discount]])*fUnitSales[[#This Row],[Units]],2)</f>
        <v>66.64</v>
      </c>
      <c r="N8620" s="4" t="str">
        <f>VLOOKUP(fUnitSales[[#This Row],[SalesRep]],dSalesRep[],2,0)</f>
        <v>MidWest</v>
      </c>
    </row>
    <row r="8621" spans="7:14" x14ac:dyDescent="0.25">
      <c r="G8621" s="6">
        <v>41416</v>
      </c>
      <c r="H8621" t="s">
        <v>92</v>
      </c>
      <c r="I8621" t="s">
        <v>22</v>
      </c>
      <c r="J8621">
        <v>0</v>
      </c>
      <c r="K8621">
        <v>2</v>
      </c>
      <c r="M8621" s="4">
        <f>ROUND(VLOOKUP(fUnitSales[[#This Row],[Product]],dProducts[],2,0)*(1-fUnitSales[[#This Row],[Discount]])*fUnitSales[[#This Row],[Units]],2)</f>
        <v>50</v>
      </c>
      <c r="N8621" s="4" t="str">
        <f>VLOOKUP(fUnitSales[[#This Row],[SalesRep]],dSalesRep[],2,0)</f>
        <v>West</v>
      </c>
    </row>
    <row r="8622" spans="7:14" x14ac:dyDescent="0.25">
      <c r="G8622" s="6">
        <v>41607</v>
      </c>
      <c r="H8622" t="s">
        <v>60</v>
      </c>
      <c r="I8622" t="s">
        <v>37</v>
      </c>
      <c r="J8622">
        <v>0</v>
      </c>
      <c r="K8622">
        <v>1</v>
      </c>
      <c r="M8622" s="4">
        <f>ROUND(VLOOKUP(fUnitSales[[#This Row],[Product]],dProducts[],2,0)*(1-fUnitSales[[#This Row],[Discount]])*fUnitSales[[#This Row],[Units]],2)</f>
        <v>25</v>
      </c>
      <c r="N8622" s="4" t="str">
        <f>VLOOKUP(fUnitSales[[#This Row],[SalesRep]],dSalesRep[],2,0)</f>
        <v>South</v>
      </c>
    </row>
    <row r="8623" spans="7:14" x14ac:dyDescent="0.25">
      <c r="G8623" s="6">
        <v>41996</v>
      </c>
      <c r="H8623" t="s">
        <v>44</v>
      </c>
      <c r="I8623" t="s">
        <v>17</v>
      </c>
      <c r="J8623">
        <v>0</v>
      </c>
      <c r="K8623">
        <v>3</v>
      </c>
      <c r="M8623" s="4">
        <f>ROUND(VLOOKUP(fUnitSales[[#This Row],[Product]],dProducts[],2,0)*(1-fUnitSales[[#This Row],[Discount]])*fUnitSales[[#This Row],[Units]],2)</f>
        <v>59.85</v>
      </c>
      <c r="N8623" s="4" t="str">
        <f>VLOOKUP(fUnitSales[[#This Row],[SalesRep]],dSalesRep[],2,0)</f>
        <v>MidWest</v>
      </c>
    </row>
    <row r="8624" spans="7:14" x14ac:dyDescent="0.25">
      <c r="G8624" s="6">
        <v>41620</v>
      </c>
      <c r="H8624" t="s">
        <v>63</v>
      </c>
      <c r="I8624" t="s">
        <v>13</v>
      </c>
      <c r="J8624">
        <v>0</v>
      </c>
      <c r="K8624">
        <v>1</v>
      </c>
      <c r="M8624" s="4">
        <f>ROUND(VLOOKUP(fUnitSales[[#This Row],[Product]],dProducts[],2,0)*(1-fUnitSales[[#This Row],[Discount]])*fUnitSales[[#This Row],[Units]],2)</f>
        <v>22.95</v>
      </c>
      <c r="N8624" s="4" t="str">
        <f>VLOOKUP(fUnitSales[[#This Row],[SalesRep]],dSalesRep[],2,0)</f>
        <v>MidWest</v>
      </c>
    </row>
    <row r="8625" spans="7:14" x14ac:dyDescent="0.25">
      <c r="G8625" s="6">
        <v>41620</v>
      </c>
      <c r="H8625" t="s">
        <v>54</v>
      </c>
      <c r="I8625" t="s">
        <v>13</v>
      </c>
      <c r="J8625">
        <v>1.4999999999999999E-2</v>
      </c>
      <c r="K8625">
        <v>3</v>
      </c>
      <c r="M8625" s="4">
        <f>ROUND(VLOOKUP(fUnitSales[[#This Row],[Product]],dProducts[],2,0)*(1-fUnitSales[[#This Row],[Discount]])*fUnitSales[[#This Row],[Units]],2)</f>
        <v>67.819999999999993</v>
      </c>
      <c r="N8625" s="4" t="str">
        <f>VLOOKUP(fUnitSales[[#This Row],[SalesRep]],dSalesRep[],2,0)</f>
        <v>East</v>
      </c>
    </row>
    <row r="8626" spans="7:14" x14ac:dyDescent="0.25">
      <c r="G8626" s="6">
        <v>41468</v>
      </c>
      <c r="H8626" t="s">
        <v>88</v>
      </c>
      <c r="I8626" t="s">
        <v>8</v>
      </c>
      <c r="J8626">
        <v>2.5000000000000001E-2</v>
      </c>
      <c r="K8626">
        <v>1</v>
      </c>
      <c r="M8626" s="4">
        <f>ROUND(VLOOKUP(fUnitSales[[#This Row],[Product]],dProducts[],2,0)*(1-fUnitSales[[#This Row],[Discount]])*fUnitSales[[#This Row],[Units]],2)</f>
        <v>20.48</v>
      </c>
      <c r="N8626" s="4" t="str">
        <f>VLOOKUP(fUnitSales[[#This Row],[SalesRep]],dSalesRep[],2,0)</f>
        <v>MidWest</v>
      </c>
    </row>
    <row r="8627" spans="7:14" x14ac:dyDescent="0.25">
      <c r="G8627" s="6">
        <v>41985</v>
      </c>
      <c r="H8627" t="s">
        <v>14</v>
      </c>
      <c r="I8627" t="s">
        <v>25</v>
      </c>
      <c r="J8627">
        <v>0</v>
      </c>
      <c r="K8627">
        <v>1</v>
      </c>
      <c r="M8627" s="4">
        <f>ROUND(VLOOKUP(fUnitSales[[#This Row],[Product]],dProducts[],2,0)*(1-fUnitSales[[#This Row],[Discount]])*fUnitSales[[#This Row],[Units]],2)</f>
        <v>34</v>
      </c>
      <c r="N8627" s="4" t="str">
        <f>VLOOKUP(fUnitSales[[#This Row],[SalesRep]],dSalesRep[],2,0)</f>
        <v>West</v>
      </c>
    </row>
    <row r="8628" spans="7:14" x14ac:dyDescent="0.25">
      <c r="G8628" s="6">
        <v>41998</v>
      </c>
      <c r="H8628" t="s">
        <v>43</v>
      </c>
      <c r="I8628" t="s">
        <v>13</v>
      </c>
      <c r="J8628">
        <v>2.5000000000000001E-2</v>
      </c>
      <c r="K8628">
        <v>2</v>
      </c>
      <c r="M8628" s="4">
        <f>ROUND(VLOOKUP(fUnitSales[[#This Row],[Product]],dProducts[],2,0)*(1-fUnitSales[[#This Row],[Discount]])*fUnitSales[[#This Row],[Units]],2)</f>
        <v>44.75</v>
      </c>
      <c r="N8628" s="4" t="str">
        <f>VLOOKUP(fUnitSales[[#This Row],[SalesRep]],dSalesRep[],2,0)</f>
        <v>MidWest</v>
      </c>
    </row>
    <row r="8629" spans="7:14" x14ac:dyDescent="0.25">
      <c r="G8629" s="6">
        <v>41961</v>
      </c>
      <c r="H8629" t="s">
        <v>9</v>
      </c>
      <c r="I8629" t="s">
        <v>17</v>
      </c>
      <c r="J8629">
        <v>0.01</v>
      </c>
      <c r="K8629">
        <v>2</v>
      </c>
      <c r="M8629" s="4">
        <f>ROUND(VLOOKUP(fUnitSales[[#This Row],[Product]],dProducts[],2,0)*(1-fUnitSales[[#This Row],[Discount]])*fUnitSales[[#This Row],[Units]],2)</f>
        <v>39.5</v>
      </c>
      <c r="N8629" s="4" t="str">
        <f>VLOOKUP(fUnitSales[[#This Row],[SalesRep]],dSalesRep[],2,0)</f>
        <v>MidWest</v>
      </c>
    </row>
    <row r="8630" spans="7:14" x14ac:dyDescent="0.25">
      <c r="G8630" s="6">
        <v>41418</v>
      </c>
      <c r="H8630" t="s">
        <v>68</v>
      </c>
      <c r="I8630" t="s">
        <v>22</v>
      </c>
      <c r="J8630">
        <v>1.4999999999999999E-2</v>
      </c>
      <c r="K8630">
        <v>1</v>
      </c>
      <c r="M8630" s="4">
        <f>ROUND(VLOOKUP(fUnitSales[[#This Row],[Product]],dProducts[],2,0)*(1-fUnitSales[[#This Row],[Discount]])*fUnitSales[[#This Row],[Units]],2)</f>
        <v>24.63</v>
      </c>
      <c r="N8630" s="4" t="str">
        <f>VLOOKUP(fUnitSales[[#This Row],[SalesRep]],dSalesRep[],2,0)</f>
        <v>West</v>
      </c>
    </row>
    <row r="8631" spans="7:14" x14ac:dyDescent="0.25">
      <c r="G8631" s="6">
        <v>41983</v>
      </c>
      <c r="H8631" t="s">
        <v>60</v>
      </c>
      <c r="I8631" t="s">
        <v>17</v>
      </c>
      <c r="J8631">
        <v>0</v>
      </c>
      <c r="K8631">
        <v>19</v>
      </c>
      <c r="M8631" s="4">
        <f>ROUND(VLOOKUP(fUnitSales[[#This Row],[Product]],dProducts[],2,0)*(1-fUnitSales[[#This Row],[Discount]])*fUnitSales[[#This Row],[Units]],2)</f>
        <v>379.05</v>
      </c>
      <c r="N8631" s="4" t="str">
        <f>VLOOKUP(fUnitSales[[#This Row],[SalesRep]],dSalesRep[],2,0)</f>
        <v>South</v>
      </c>
    </row>
    <row r="8632" spans="7:14" x14ac:dyDescent="0.25">
      <c r="G8632" s="6">
        <v>41636</v>
      </c>
      <c r="H8632" t="s">
        <v>47</v>
      </c>
      <c r="I8632" t="s">
        <v>22</v>
      </c>
      <c r="J8632">
        <v>0</v>
      </c>
      <c r="K8632">
        <v>3</v>
      </c>
      <c r="M8632" s="4">
        <f>ROUND(VLOOKUP(fUnitSales[[#This Row],[Product]],dProducts[],2,0)*(1-fUnitSales[[#This Row],[Discount]])*fUnitSales[[#This Row],[Units]],2)</f>
        <v>75</v>
      </c>
      <c r="N8632" s="4" t="str">
        <f>VLOOKUP(fUnitSales[[#This Row],[SalesRep]],dSalesRep[],2,0)</f>
        <v>South</v>
      </c>
    </row>
    <row r="8633" spans="7:14" x14ac:dyDescent="0.25">
      <c r="G8633" s="6">
        <v>41972</v>
      </c>
      <c r="H8633" t="s">
        <v>74</v>
      </c>
      <c r="I8633" t="s">
        <v>13</v>
      </c>
      <c r="J8633">
        <v>2.5000000000000001E-2</v>
      </c>
      <c r="K8633">
        <v>2</v>
      </c>
      <c r="M8633" s="4">
        <f>ROUND(VLOOKUP(fUnitSales[[#This Row],[Product]],dProducts[],2,0)*(1-fUnitSales[[#This Row],[Discount]])*fUnitSales[[#This Row],[Units]],2)</f>
        <v>44.75</v>
      </c>
      <c r="N8633" s="4" t="str">
        <f>VLOOKUP(fUnitSales[[#This Row],[SalesRep]],dSalesRep[],2,0)</f>
        <v>MidWest</v>
      </c>
    </row>
    <row r="8634" spans="7:14" x14ac:dyDescent="0.25">
      <c r="G8634" s="6">
        <v>41633</v>
      </c>
      <c r="H8634" t="s">
        <v>19</v>
      </c>
      <c r="I8634" t="s">
        <v>25</v>
      </c>
      <c r="J8634">
        <v>0.01</v>
      </c>
      <c r="K8634">
        <v>14</v>
      </c>
      <c r="M8634" s="4">
        <f>ROUND(VLOOKUP(fUnitSales[[#This Row],[Product]],dProducts[],2,0)*(1-fUnitSales[[#This Row],[Discount]])*fUnitSales[[#This Row],[Units]],2)</f>
        <v>471.24</v>
      </c>
      <c r="N8634" s="4" t="str">
        <f>VLOOKUP(fUnitSales[[#This Row],[SalesRep]],dSalesRep[],2,0)</f>
        <v>East</v>
      </c>
    </row>
    <row r="8635" spans="7:14" x14ac:dyDescent="0.25">
      <c r="G8635" s="6">
        <v>41602</v>
      </c>
      <c r="H8635" t="s">
        <v>53</v>
      </c>
      <c r="I8635" t="s">
        <v>18</v>
      </c>
      <c r="J8635">
        <v>0</v>
      </c>
      <c r="K8635">
        <v>3</v>
      </c>
      <c r="M8635" s="4">
        <f>ROUND(VLOOKUP(fUnitSales[[#This Row],[Product]],dProducts[],2,0)*(1-fUnitSales[[#This Row],[Discount]])*fUnitSales[[#This Row],[Units]],2)</f>
        <v>68.849999999999994</v>
      </c>
      <c r="N8635" s="4" t="str">
        <f>VLOOKUP(fUnitSales[[#This Row],[SalesRep]],dSalesRep[],2,0)</f>
        <v>West</v>
      </c>
    </row>
    <row r="8636" spans="7:14" x14ac:dyDescent="0.25">
      <c r="G8636" s="6">
        <v>41611</v>
      </c>
      <c r="H8636" t="s">
        <v>59</v>
      </c>
      <c r="I8636" t="s">
        <v>31</v>
      </c>
      <c r="J8636">
        <v>2.5000000000000001E-2</v>
      </c>
      <c r="K8636">
        <v>2</v>
      </c>
      <c r="M8636" s="4">
        <f>ROUND(VLOOKUP(fUnitSales[[#This Row],[Product]],dProducts[],2,0)*(1-fUnitSales[[#This Row],[Discount]])*fUnitSales[[#This Row],[Units]],2)</f>
        <v>58.5</v>
      </c>
      <c r="N8636" s="4" t="str">
        <f>VLOOKUP(fUnitSales[[#This Row],[SalesRep]],dSalesRep[],2,0)</f>
        <v>East</v>
      </c>
    </row>
    <row r="8637" spans="7:14" x14ac:dyDescent="0.25">
      <c r="G8637" s="6">
        <v>41793</v>
      </c>
      <c r="H8637" t="s">
        <v>87</v>
      </c>
      <c r="I8637" t="s">
        <v>25</v>
      </c>
      <c r="J8637">
        <v>2.5000000000000001E-2</v>
      </c>
      <c r="K8637">
        <v>1</v>
      </c>
      <c r="M8637" s="4">
        <f>ROUND(VLOOKUP(fUnitSales[[#This Row],[Product]],dProducts[],2,0)*(1-fUnitSales[[#This Row],[Discount]])*fUnitSales[[#This Row],[Units]],2)</f>
        <v>33.15</v>
      </c>
      <c r="N8637" s="4" t="str">
        <f>VLOOKUP(fUnitSales[[#This Row],[SalesRep]],dSalesRep[],2,0)</f>
        <v>South</v>
      </c>
    </row>
    <row r="8638" spans="7:14" x14ac:dyDescent="0.25">
      <c r="G8638" s="6">
        <v>41634</v>
      </c>
      <c r="H8638" t="s">
        <v>59</v>
      </c>
      <c r="I8638" t="s">
        <v>12</v>
      </c>
      <c r="J8638">
        <v>0.02</v>
      </c>
      <c r="K8638">
        <v>4</v>
      </c>
      <c r="M8638" s="4">
        <f>ROUND(VLOOKUP(fUnitSales[[#This Row],[Product]],dProducts[],2,0)*(1-fUnitSales[[#This Row],[Discount]])*fUnitSales[[#This Row],[Units]],2)</f>
        <v>313.39999999999998</v>
      </c>
      <c r="N8638" s="4" t="str">
        <f>VLOOKUP(fUnitSales[[#This Row],[SalesRep]],dSalesRep[],2,0)</f>
        <v>East</v>
      </c>
    </row>
    <row r="8639" spans="7:14" x14ac:dyDescent="0.25">
      <c r="G8639" s="6">
        <v>41616</v>
      </c>
      <c r="H8639" t="s">
        <v>44</v>
      </c>
      <c r="I8639" t="s">
        <v>17</v>
      </c>
      <c r="J8639">
        <v>0</v>
      </c>
      <c r="K8639">
        <v>1</v>
      </c>
      <c r="M8639" s="4">
        <f>ROUND(VLOOKUP(fUnitSales[[#This Row],[Product]],dProducts[],2,0)*(1-fUnitSales[[#This Row],[Discount]])*fUnitSales[[#This Row],[Units]],2)</f>
        <v>19.95</v>
      </c>
      <c r="N8639" s="4" t="str">
        <f>VLOOKUP(fUnitSales[[#This Row],[SalesRep]],dSalesRep[],2,0)</f>
        <v>MidWest</v>
      </c>
    </row>
    <row r="8640" spans="7:14" x14ac:dyDescent="0.25">
      <c r="G8640" s="6">
        <v>42003</v>
      </c>
      <c r="H8640" t="s">
        <v>50</v>
      </c>
      <c r="I8640" t="s">
        <v>25</v>
      </c>
      <c r="J8640">
        <v>0</v>
      </c>
      <c r="K8640">
        <v>3</v>
      </c>
      <c r="M8640" s="4">
        <f>ROUND(VLOOKUP(fUnitSales[[#This Row],[Product]],dProducts[],2,0)*(1-fUnitSales[[#This Row],[Discount]])*fUnitSales[[#This Row],[Units]],2)</f>
        <v>102</v>
      </c>
      <c r="N8640" s="4" t="str">
        <f>VLOOKUP(fUnitSales[[#This Row],[SalesRep]],dSalesRep[],2,0)</f>
        <v>MidWest</v>
      </c>
    </row>
    <row r="8641" spans="7:14" x14ac:dyDescent="0.25">
      <c r="G8641" s="6">
        <v>41898</v>
      </c>
      <c r="H8641" t="s">
        <v>90</v>
      </c>
      <c r="I8641" t="s">
        <v>18</v>
      </c>
      <c r="J8641">
        <v>0.01</v>
      </c>
      <c r="K8641">
        <v>1</v>
      </c>
      <c r="M8641" s="4">
        <f>ROUND(VLOOKUP(fUnitSales[[#This Row],[Product]],dProducts[],2,0)*(1-fUnitSales[[#This Row],[Discount]])*fUnitSales[[#This Row],[Units]],2)</f>
        <v>22.72</v>
      </c>
      <c r="N8641" s="4" t="str">
        <f>VLOOKUP(fUnitSales[[#This Row],[SalesRep]],dSalesRep[],2,0)</f>
        <v>West</v>
      </c>
    </row>
    <row r="8642" spans="7:14" x14ac:dyDescent="0.25">
      <c r="G8642" s="6">
        <v>41997</v>
      </c>
      <c r="H8642" t="s">
        <v>77</v>
      </c>
      <c r="I8642" t="s">
        <v>22</v>
      </c>
      <c r="J8642">
        <v>0</v>
      </c>
      <c r="K8642">
        <v>2</v>
      </c>
      <c r="M8642" s="4">
        <f>ROUND(VLOOKUP(fUnitSales[[#This Row],[Product]],dProducts[],2,0)*(1-fUnitSales[[#This Row],[Discount]])*fUnitSales[[#This Row],[Units]],2)</f>
        <v>50</v>
      </c>
      <c r="N8642" s="4" t="str">
        <f>VLOOKUP(fUnitSales[[#This Row],[SalesRep]],dSalesRep[],2,0)</f>
        <v>MidWest</v>
      </c>
    </row>
    <row r="8643" spans="7:14" x14ac:dyDescent="0.25">
      <c r="G8643" s="6">
        <v>41292</v>
      </c>
      <c r="H8643" t="s">
        <v>40</v>
      </c>
      <c r="I8643" t="s">
        <v>25</v>
      </c>
      <c r="J8643">
        <v>0.03</v>
      </c>
      <c r="K8643">
        <v>3</v>
      </c>
      <c r="M8643" s="4">
        <f>ROUND(VLOOKUP(fUnitSales[[#This Row],[Product]],dProducts[],2,0)*(1-fUnitSales[[#This Row],[Discount]])*fUnitSales[[#This Row],[Units]],2)</f>
        <v>98.94</v>
      </c>
      <c r="N8643" s="4" t="str">
        <f>VLOOKUP(fUnitSales[[#This Row],[SalesRep]],dSalesRep[],2,0)</f>
        <v>East</v>
      </c>
    </row>
    <row r="8644" spans="7:14" x14ac:dyDescent="0.25">
      <c r="G8644" s="6">
        <v>41621</v>
      </c>
      <c r="H8644" t="s">
        <v>19</v>
      </c>
      <c r="I8644" t="s">
        <v>37</v>
      </c>
      <c r="J8644">
        <v>0</v>
      </c>
      <c r="K8644">
        <v>1</v>
      </c>
      <c r="M8644" s="4">
        <f>ROUND(VLOOKUP(fUnitSales[[#This Row],[Product]],dProducts[],2,0)*(1-fUnitSales[[#This Row],[Discount]])*fUnitSales[[#This Row],[Units]],2)</f>
        <v>25</v>
      </c>
      <c r="N8644" s="4" t="str">
        <f>VLOOKUP(fUnitSales[[#This Row],[SalesRep]],dSalesRep[],2,0)</f>
        <v>East</v>
      </c>
    </row>
    <row r="8645" spans="7:14" x14ac:dyDescent="0.25">
      <c r="G8645" s="6">
        <v>41944</v>
      </c>
      <c r="H8645" t="s">
        <v>30</v>
      </c>
      <c r="I8645" t="s">
        <v>42</v>
      </c>
      <c r="J8645">
        <v>0</v>
      </c>
      <c r="K8645">
        <v>2</v>
      </c>
      <c r="M8645" s="4">
        <f>ROUND(VLOOKUP(fUnitSales[[#This Row],[Product]],dProducts[],2,0)*(1-fUnitSales[[#This Row],[Discount]])*fUnitSales[[#This Row],[Units]],2)</f>
        <v>38</v>
      </c>
      <c r="N8645" s="4" t="str">
        <f>VLOOKUP(fUnitSales[[#This Row],[SalesRep]],dSalesRep[],2,0)</f>
        <v>East</v>
      </c>
    </row>
    <row r="8646" spans="7:14" x14ac:dyDescent="0.25">
      <c r="G8646" s="6">
        <v>41334</v>
      </c>
      <c r="H8646" t="s">
        <v>54</v>
      </c>
      <c r="I8646" t="s">
        <v>8</v>
      </c>
      <c r="J8646">
        <v>0</v>
      </c>
      <c r="K8646">
        <v>1</v>
      </c>
      <c r="M8646" s="4">
        <f>ROUND(VLOOKUP(fUnitSales[[#This Row],[Product]],dProducts[],2,0)*(1-fUnitSales[[#This Row],[Discount]])*fUnitSales[[#This Row],[Units]],2)</f>
        <v>21</v>
      </c>
      <c r="N8646" s="4" t="str">
        <f>VLOOKUP(fUnitSales[[#This Row],[SalesRep]],dSalesRep[],2,0)</f>
        <v>East</v>
      </c>
    </row>
    <row r="8647" spans="7:14" x14ac:dyDescent="0.25">
      <c r="G8647" s="6">
        <v>41990</v>
      </c>
      <c r="H8647" t="s">
        <v>47</v>
      </c>
      <c r="I8647" t="s">
        <v>12</v>
      </c>
      <c r="J8647">
        <v>0</v>
      </c>
      <c r="K8647">
        <v>10</v>
      </c>
      <c r="M8647" s="4">
        <f>ROUND(VLOOKUP(fUnitSales[[#This Row],[Product]],dProducts[],2,0)*(1-fUnitSales[[#This Row],[Discount]])*fUnitSales[[#This Row],[Units]],2)</f>
        <v>799.5</v>
      </c>
      <c r="N8647" s="4" t="str">
        <f>VLOOKUP(fUnitSales[[#This Row],[SalesRep]],dSalesRep[],2,0)</f>
        <v>South</v>
      </c>
    </row>
    <row r="8648" spans="7:14" x14ac:dyDescent="0.25">
      <c r="G8648" s="6">
        <v>41584</v>
      </c>
      <c r="H8648" t="s">
        <v>85</v>
      </c>
      <c r="I8648" t="s">
        <v>17</v>
      </c>
      <c r="J8648">
        <v>0.02</v>
      </c>
      <c r="K8648">
        <v>3</v>
      </c>
      <c r="M8648" s="4">
        <f>ROUND(VLOOKUP(fUnitSales[[#This Row],[Product]],dProducts[],2,0)*(1-fUnitSales[[#This Row],[Discount]])*fUnitSales[[#This Row],[Units]],2)</f>
        <v>58.65</v>
      </c>
      <c r="N8648" s="4" t="str">
        <f>VLOOKUP(fUnitSales[[#This Row],[SalesRep]],dSalesRep[],2,0)</f>
        <v>West</v>
      </c>
    </row>
    <row r="8649" spans="7:14" x14ac:dyDescent="0.25">
      <c r="G8649" s="6">
        <v>41634</v>
      </c>
      <c r="H8649" t="s">
        <v>50</v>
      </c>
      <c r="I8649" t="s">
        <v>17</v>
      </c>
      <c r="J8649">
        <v>0</v>
      </c>
      <c r="K8649">
        <v>2</v>
      </c>
      <c r="M8649" s="4">
        <f>ROUND(VLOOKUP(fUnitSales[[#This Row],[Product]],dProducts[],2,0)*(1-fUnitSales[[#This Row],[Discount]])*fUnitSales[[#This Row],[Units]],2)</f>
        <v>39.9</v>
      </c>
      <c r="N8649" s="4" t="str">
        <f>VLOOKUP(fUnitSales[[#This Row],[SalesRep]],dSalesRep[],2,0)</f>
        <v>MidWest</v>
      </c>
    </row>
    <row r="8650" spans="7:14" x14ac:dyDescent="0.25">
      <c r="G8650" s="6">
        <v>41615</v>
      </c>
      <c r="H8650" t="s">
        <v>27</v>
      </c>
      <c r="I8650" t="s">
        <v>22</v>
      </c>
      <c r="J8650">
        <v>0</v>
      </c>
      <c r="K8650">
        <v>2</v>
      </c>
      <c r="M8650" s="4">
        <f>ROUND(VLOOKUP(fUnitSales[[#This Row],[Product]],dProducts[],2,0)*(1-fUnitSales[[#This Row],[Discount]])*fUnitSales[[#This Row],[Units]],2)</f>
        <v>50</v>
      </c>
      <c r="N8650" s="4" t="str">
        <f>VLOOKUP(fUnitSales[[#This Row],[SalesRep]],dSalesRep[],2,0)</f>
        <v>MidWest</v>
      </c>
    </row>
    <row r="8651" spans="7:14" x14ac:dyDescent="0.25">
      <c r="G8651" s="6">
        <v>41920</v>
      </c>
      <c r="H8651" t="s">
        <v>44</v>
      </c>
      <c r="I8651" t="s">
        <v>13</v>
      </c>
      <c r="J8651">
        <v>0.02</v>
      </c>
      <c r="K8651">
        <v>1</v>
      </c>
      <c r="M8651" s="4">
        <f>ROUND(VLOOKUP(fUnitSales[[#This Row],[Product]],dProducts[],2,0)*(1-fUnitSales[[#This Row],[Discount]])*fUnitSales[[#This Row],[Units]],2)</f>
        <v>22.49</v>
      </c>
      <c r="N8651" s="4" t="str">
        <f>VLOOKUP(fUnitSales[[#This Row],[SalesRep]],dSalesRep[],2,0)</f>
        <v>MidWest</v>
      </c>
    </row>
    <row r="8652" spans="7:14" x14ac:dyDescent="0.25">
      <c r="G8652" s="6">
        <v>41969</v>
      </c>
      <c r="H8652" t="s">
        <v>63</v>
      </c>
      <c r="I8652" t="s">
        <v>34</v>
      </c>
      <c r="J8652">
        <v>0.02</v>
      </c>
      <c r="K8652">
        <v>2</v>
      </c>
      <c r="M8652" s="4">
        <f>ROUND(VLOOKUP(fUnitSales[[#This Row],[Product]],dProducts[],2,0)*(1-fUnitSales[[#This Row],[Discount]])*fUnitSales[[#This Row],[Units]],2)</f>
        <v>46.06</v>
      </c>
      <c r="N8652" s="4" t="str">
        <f>VLOOKUP(fUnitSales[[#This Row],[SalesRep]],dSalesRep[],2,0)</f>
        <v>MidWest</v>
      </c>
    </row>
    <row r="8653" spans="7:14" x14ac:dyDescent="0.25">
      <c r="G8653" s="6">
        <v>41950</v>
      </c>
      <c r="H8653" t="s">
        <v>50</v>
      </c>
      <c r="I8653" t="s">
        <v>13</v>
      </c>
      <c r="J8653">
        <v>0.01</v>
      </c>
      <c r="K8653">
        <v>3</v>
      </c>
      <c r="M8653" s="4">
        <f>ROUND(VLOOKUP(fUnitSales[[#This Row],[Product]],dProducts[],2,0)*(1-fUnitSales[[#This Row],[Discount]])*fUnitSales[[#This Row],[Units]],2)</f>
        <v>68.16</v>
      </c>
      <c r="N8653" s="4" t="str">
        <f>VLOOKUP(fUnitSales[[#This Row],[SalesRep]],dSalesRep[],2,0)</f>
        <v>MidWest</v>
      </c>
    </row>
    <row r="8654" spans="7:14" x14ac:dyDescent="0.25">
      <c r="G8654" s="6">
        <v>41584</v>
      </c>
      <c r="H8654" t="s">
        <v>29</v>
      </c>
      <c r="I8654" t="s">
        <v>34</v>
      </c>
      <c r="J8654">
        <v>0</v>
      </c>
      <c r="K8654">
        <v>1</v>
      </c>
      <c r="M8654" s="4">
        <f>ROUND(VLOOKUP(fUnitSales[[#This Row],[Product]],dProducts[],2,0)*(1-fUnitSales[[#This Row],[Discount]])*fUnitSales[[#This Row],[Units]],2)</f>
        <v>23.5</v>
      </c>
      <c r="N8654" s="4" t="str">
        <f>VLOOKUP(fUnitSales[[#This Row],[SalesRep]],dSalesRep[],2,0)</f>
        <v>MidWest</v>
      </c>
    </row>
    <row r="8655" spans="7:14" x14ac:dyDescent="0.25">
      <c r="G8655" s="6">
        <v>41967</v>
      </c>
      <c r="H8655" t="s">
        <v>51</v>
      </c>
      <c r="I8655" t="s">
        <v>22</v>
      </c>
      <c r="J8655">
        <v>0</v>
      </c>
      <c r="K8655">
        <v>1</v>
      </c>
      <c r="M8655" s="4">
        <f>ROUND(VLOOKUP(fUnitSales[[#This Row],[Product]],dProducts[],2,0)*(1-fUnitSales[[#This Row],[Discount]])*fUnitSales[[#This Row],[Units]],2)</f>
        <v>25</v>
      </c>
      <c r="N8655" s="4" t="str">
        <f>VLOOKUP(fUnitSales[[#This Row],[SalesRep]],dSalesRep[],2,0)</f>
        <v>West</v>
      </c>
    </row>
    <row r="8656" spans="7:14" x14ac:dyDescent="0.25">
      <c r="G8656" s="6">
        <v>41833</v>
      </c>
      <c r="H8656" t="s">
        <v>59</v>
      </c>
      <c r="I8656" t="s">
        <v>18</v>
      </c>
      <c r="J8656">
        <v>2.5000000000000001E-2</v>
      </c>
      <c r="K8656">
        <v>2</v>
      </c>
      <c r="M8656" s="4">
        <f>ROUND(VLOOKUP(fUnitSales[[#This Row],[Product]],dProducts[],2,0)*(1-fUnitSales[[#This Row],[Discount]])*fUnitSales[[#This Row],[Units]],2)</f>
        <v>44.75</v>
      </c>
      <c r="N8656" s="4" t="str">
        <f>VLOOKUP(fUnitSales[[#This Row],[SalesRep]],dSalesRep[],2,0)</f>
        <v>East</v>
      </c>
    </row>
    <row r="8657" spans="7:14" x14ac:dyDescent="0.25">
      <c r="G8657" s="6">
        <v>41526</v>
      </c>
      <c r="H8657" t="s">
        <v>64</v>
      </c>
      <c r="I8657" t="s">
        <v>25</v>
      </c>
      <c r="J8657">
        <v>0.02</v>
      </c>
      <c r="K8657">
        <v>3</v>
      </c>
      <c r="M8657" s="4">
        <f>ROUND(VLOOKUP(fUnitSales[[#This Row],[Product]],dProducts[],2,0)*(1-fUnitSales[[#This Row],[Discount]])*fUnitSales[[#This Row],[Units]],2)</f>
        <v>99.96</v>
      </c>
      <c r="N8657" s="4" t="str">
        <f>VLOOKUP(fUnitSales[[#This Row],[SalesRep]],dSalesRep[],2,0)</f>
        <v>MidWest</v>
      </c>
    </row>
    <row r="8658" spans="7:14" x14ac:dyDescent="0.25">
      <c r="G8658" s="6">
        <v>41602</v>
      </c>
      <c r="H8658" t="s">
        <v>23</v>
      </c>
      <c r="I8658" t="s">
        <v>18</v>
      </c>
      <c r="J8658">
        <v>1.4999999999999999E-2</v>
      </c>
      <c r="K8658">
        <v>12</v>
      </c>
      <c r="M8658" s="4">
        <f>ROUND(VLOOKUP(fUnitSales[[#This Row],[Product]],dProducts[],2,0)*(1-fUnitSales[[#This Row],[Discount]])*fUnitSales[[#This Row],[Units]],2)</f>
        <v>271.27</v>
      </c>
      <c r="N8658" s="4" t="str">
        <f>VLOOKUP(fUnitSales[[#This Row],[SalesRep]],dSalesRep[],2,0)</f>
        <v>East</v>
      </c>
    </row>
    <row r="8659" spans="7:14" x14ac:dyDescent="0.25">
      <c r="G8659" s="6">
        <v>41603</v>
      </c>
      <c r="H8659" t="s">
        <v>30</v>
      </c>
      <c r="I8659" t="s">
        <v>25</v>
      </c>
      <c r="J8659">
        <v>0</v>
      </c>
      <c r="K8659">
        <v>1</v>
      </c>
      <c r="M8659" s="4">
        <f>ROUND(VLOOKUP(fUnitSales[[#This Row],[Product]],dProducts[],2,0)*(1-fUnitSales[[#This Row],[Discount]])*fUnitSales[[#This Row],[Units]],2)</f>
        <v>34</v>
      </c>
      <c r="N8659" s="4" t="str">
        <f>VLOOKUP(fUnitSales[[#This Row],[SalesRep]],dSalesRep[],2,0)</f>
        <v>East</v>
      </c>
    </row>
    <row r="8660" spans="7:14" x14ac:dyDescent="0.25">
      <c r="G8660" s="6">
        <v>41591</v>
      </c>
      <c r="H8660" t="s">
        <v>56</v>
      </c>
      <c r="I8660" t="s">
        <v>17</v>
      </c>
      <c r="J8660">
        <v>0.02</v>
      </c>
      <c r="K8660">
        <v>2</v>
      </c>
      <c r="M8660" s="4">
        <f>ROUND(VLOOKUP(fUnitSales[[#This Row],[Product]],dProducts[],2,0)*(1-fUnitSales[[#This Row],[Discount]])*fUnitSales[[#This Row],[Units]],2)</f>
        <v>39.1</v>
      </c>
      <c r="N8660" s="4" t="str">
        <f>VLOOKUP(fUnitSales[[#This Row],[SalesRep]],dSalesRep[],2,0)</f>
        <v>West</v>
      </c>
    </row>
    <row r="8661" spans="7:14" x14ac:dyDescent="0.25">
      <c r="G8661" s="6">
        <v>41359</v>
      </c>
      <c r="H8661" t="s">
        <v>70</v>
      </c>
      <c r="I8661" t="s">
        <v>37</v>
      </c>
      <c r="J8661">
        <v>1.4999999999999999E-2</v>
      </c>
      <c r="K8661">
        <v>2</v>
      </c>
      <c r="M8661" s="4">
        <f>ROUND(VLOOKUP(fUnitSales[[#This Row],[Product]],dProducts[],2,0)*(1-fUnitSales[[#This Row],[Discount]])*fUnitSales[[#This Row],[Units]],2)</f>
        <v>49.25</v>
      </c>
      <c r="N8661" s="4" t="str">
        <f>VLOOKUP(fUnitSales[[#This Row],[SalesRep]],dSalesRep[],2,0)</f>
        <v>West</v>
      </c>
    </row>
    <row r="8662" spans="7:14" x14ac:dyDescent="0.25">
      <c r="G8662" s="6">
        <v>42002</v>
      </c>
      <c r="H8662" t="s">
        <v>61</v>
      </c>
      <c r="I8662" t="s">
        <v>13</v>
      </c>
      <c r="J8662">
        <v>0</v>
      </c>
      <c r="K8662">
        <v>2</v>
      </c>
      <c r="M8662" s="4">
        <f>ROUND(VLOOKUP(fUnitSales[[#This Row],[Product]],dProducts[],2,0)*(1-fUnitSales[[#This Row],[Discount]])*fUnitSales[[#This Row],[Units]],2)</f>
        <v>45.9</v>
      </c>
      <c r="N8662" s="4" t="str">
        <f>VLOOKUP(fUnitSales[[#This Row],[SalesRep]],dSalesRep[],2,0)</f>
        <v>South</v>
      </c>
    </row>
    <row r="8663" spans="7:14" x14ac:dyDescent="0.25">
      <c r="G8663" s="6">
        <v>41597</v>
      </c>
      <c r="H8663" t="s">
        <v>29</v>
      </c>
      <c r="I8663" t="s">
        <v>13</v>
      </c>
      <c r="J8663">
        <v>0</v>
      </c>
      <c r="K8663">
        <v>3</v>
      </c>
      <c r="M8663" s="4">
        <f>ROUND(VLOOKUP(fUnitSales[[#This Row],[Product]],dProducts[],2,0)*(1-fUnitSales[[#This Row],[Discount]])*fUnitSales[[#This Row],[Units]],2)</f>
        <v>68.849999999999994</v>
      </c>
      <c r="N8663" s="4" t="str">
        <f>VLOOKUP(fUnitSales[[#This Row],[SalesRep]],dSalesRep[],2,0)</f>
        <v>MidWest</v>
      </c>
    </row>
    <row r="8664" spans="7:14" x14ac:dyDescent="0.25">
      <c r="G8664" s="6">
        <v>41974</v>
      </c>
      <c r="H8664" t="s">
        <v>59</v>
      </c>
      <c r="I8664" t="s">
        <v>13</v>
      </c>
      <c r="J8664">
        <v>0.01</v>
      </c>
      <c r="K8664">
        <v>3</v>
      </c>
      <c r="M8664" s="4">
        <f>ROUND(VLOOKUP(fUnitSales[[#This Row],[Product]],dProducts[],2,0)*(1-fUnitSales[[#This Row],[Discount]])*fUnitSales[[#This Row],[Units]],2)</f>
        <v>68.16</v>
      </c>
      <c r="N8664" s="4" t="str">
        <f>VLOOKUP(fUnitSales[[#This Row],[SalesRep]],dSalesRep[],2,0)</f>
        <v>East</v>
      </c>
    </row>
    <row r="8665" spans="7:14" x14ac:dyDescent="0.25">
      <c r="G8665" s="6">
        <v>41959</v>
      </c>
      <c r="H8665" t="s">
        <v>47</v>
      </c>
      <c r="I8665" t="s">
        <v>22</v>
      </c>
      <c r="J8665">
        <v>0.01</v>
      </c>
      <c r="K8665">
        <v>22</v>
      </c>
      <c r="M8665" s="4">
        <f>ROUND(VLOOKUP(fUnitSales[[#This Row],[Product]],dProducts[],2,0)*(1-fUnitSales[[#This Row],[Discount]])*fUnitSales[[#This Row],[Units]],2)</f>
        <v>544.5</v>
      </c>
      <c r="N8665" s="4" t="str">
        <f>VLOOKUP(fUnitSales[[#This Row],[SalesRep]],dSalesRep[],2,0)</f>
        <v>South</v>
      </c>
    </row>
    <row r="8666" spans="7:14" x14ac:dyDescent="0.25">
      <c r="G8666" s="6">
        <v>41619</v>
      </c>
      <c r="H8666" t="s">
        <v>79</v>
      </c>
      <c r="I8666" t="s">
        <v>8</v>
      </c>
      <c r="J8666">
        <v>0.01</v>
      </c>
      <c r="K8666">
        <v>3</v>
      </c>
      <c r="M8666" s="4">
        <f>ROUND(VLOOKUP(fUnitSales[[#This Row],[Product]],dProducts[],2,0)*(1-fUnitSales[[#This Row],[Discount]])*fUnitSales[[#This Row],[Units]],2)</f>
        <v>62.37</v>
      </c>
      <c r="N8666" s="4" t="str">
        <f>VLOOKUP(fUnitSales[[#This Row],[SalesRep]],dSalesRep[],2,0)</f>
        <v>South</v>
      </c>
    </row>
    <row r="8667" spans="7:14" x14ac:dyDescent="0.25">
      <c r="G8667" s="6">
        <v>41628</v>
      </c>
      <c r="H8667" t="s">
        <v>77</v>
      </c>
      <c r="I8667" t="s">
        <v>25</v>
      </c>
      <c r="J8667">
        <v>0.02</v>
      </c>
      <c r="K8667">
        <v>2</v>
      </c>
      <c r="M8667" s="4">
        <f>ROUND(VLOOKUP(fUnitSales[[#This Row],[Product]],dProducts[],2,0)*(1-fUnitSales[[#This Row],[Discount]])*fUnitSales[[#This Row],[Units]],2)</f>
        <v>66.64</v>
      </c>
      <c r="N8667" s="4" t="str">
        <f>VLOOKUP(fUnitSales[[#This Row],[SalesRep]],dSalesRep[],2,0)</f>
        <v>MidWest</v>
      </c>
    </row>
    <row r="8668" spans="7:14" x14ac:dyDescent="0.25">
      <c r="G8668" s="6">
        <v>41612</v>
      </c>
      <c r="H8668" t="s">
        <v>71</v>
      </c>
      <c r="I8668" t="s">
        <v>18</v>
      </c>
      <c r="J8668">
        <v>0</v>
      </c>
      <c r="K8668">
        <v>3</v>
      </c>
      <c r="M8668" s="4">
        <f>ROUND(VLOOKUP(fUnitSales[[#This Row],[Product]],dProducts[],2,0)*(1-fUnitSales[[#This Row],[Discount]])*fUnitSales[[#This Row],[Units]],2)</f>
        <v>68.849999999999994</v>
      </c>
      <c r="N8668" s="4" t="str">
        <f>VLOOKUP(fUnitSales[[#This Row],[SalesRep]],dSalesRep[],2,0)</f>
        <v>MidWest</v>
      </c>
    </row>
    <row r="8669" spans="7:14" x14ac:dyDescent="0.25">
      <c r="G8669" s="6">
        <v>41615</v>
      </c>
      <c r="H8669" t="s">
        <v>62</v>
      </c>
      <c r="I8669" t="s">
        <v>13</v>
      </c>
      <c r="J8669">
        <v>0</v>
      </c>
      <c r="K8669">
        <v>3</v>
      </c>
      <c r="M8669" s="4">
        <f>ROUND(VLOOKUP(fUnitSales[[#This Row],[Product]],dProducts[],2,0)*(1-fUnitSales[[#This Row],[Discount]])*fUnitSales[[#This Row],[Units]],2)</f>
        <v>68.849999999999994</v>
      </c>
      <c r="N8669" s="4" t="str">
        <f>VLOOKUP(fUnitSales[[#This Row],[SalesRep]],dSalesRep[],2,0)</f>
        <v>East</v>
      </c>
    </row>
    <row r="8670" spans="7:14" x14ac:dyDescent="0.25">
      <c r="G8670" s="6">
        <v>41591</v>
      </c>
      <c r="H8670" t="s">
        <v>75</v>
      </c>
      <c r="I8670" t="s">
        <v>18</v>
      </c>
      <c r="J8670">
        <v>0</v>
      </c>
      <c r="K8670">
        <v>1</v>
      </c>
      <c r="M8670" s="4">
        <f>ROUND(VLOOKUP(fUnitSales[[#This Row],[Product]],dProducts[],2,0)*(1-fUnitSales[[#This Row],[Discount]])*fUnitSales[[#This Row],[Units]],2)</f>
        <v>22.95</v>
      </c>
      <c r="N8670" s="4" t="str">
        <f>VLOOKUP(fUnitSales[[#This Row],[SalesRep]],dSalesRep[],2,0)</f>
        <v>West</v>
      </c>
    </row>
    <row r="8671" spans="7:14" x14ac:dyDescent="0.25">
      <c r="G8671" s="6">
        <v>41991</v>
      </c>
      <c r="H8671" t="s">
        <v>36</v>
      </c>
      <c r="I8671" t="s">
        <v>31</v>
      </c>
      <c r="J8671">
        <v>1.4999999999999999E-2</v>
      </c>
      <c r="K8671">
        <v>1</v>
      </c>
      <c r="M8671" s="4">
        <f>ROUND(VLOOKUP(fUnitSales[[#This Row],[Product]],dProducts[],2,0)*(1-fUnitSales[[#This Row],[Discount]])*fUnitSales[[#This Row],[Units]],2)</f>
        <v>29.55</v>
      </c>
      <c r="N8671" s="4" t="str">
        <f>VLOOKUP(fUnitSales[[#This Row],[SalesRep]],dSalesRep[],2,0)</f>
        <v>West</v>
      </c>
    </row>
    <row r="8672" spans="7:14" x14ac:dyDescent="0.25">
      <c r="G8672" s="6">
        <v>41991</v>
      </c>
      <c r="H8672" t="s">
        <v>82</v>
      </c>
      <c r="I8672" t="s">
        <v>34</v>
      </c>
      <c r="J8672">
        <v>0</v>
      </c>
      <c r="K8672">
        <v>2</v>
      </c>
      <c r="M8672" s="4">
        <f>ROUND(VLOOKUP(fUnitSales[[#This Row],[Product]],dProducts[],2,0)*(1-fUnitSales[[#This Row],[Discount]])*fUnitSales[[#This Row],[Units]],2)</f>
        <v>47</v>
      </c>
      <c r="N8672" s="4" t="str">
        <f>VLOOKUP(fUnitSales[[#This Row],[SalesRep]],dSalesRep[],2,0)</f>
        <v>West</v>
      </c>
    </row>
    <row r="8673" spans="7:14" x14ac:dyDescent="0.25">
      <c r="G8673" s="6">
        <v>41959</v>
      </c>
      <c r="H8673" t="s">
        <v>45</v>
      </c>
      <c r="I8673" t="s">
        <v>28</v>
      </c>
      <c r="J8673">
        <v>1.4999999999999999E-2</v>
      </c>
      <c r="K8673">
        <v>25</v>
      </c>
      <c r="M8673" s="4">
        <f>ROUND(VLOOKUP(fUnitSales[[#This Row],[Product]],dProducts[],2,0)*(1-fUnitSales[[#This Row],[Discount]])*fUnitSales[[#This Row],[Units]],2)</f>
        <v>677.19</v>
      </c>
      <c r="N8673" s="4" t="str">
        <f>VLOOKUP(fUnitSales[[#This Row],[SalesRep]],dSalesRep[],2,0)</f>
        <v>MidWest</v>
      </c>
    </row>
    <row r="8674" spans="7:14" x14ac:dyDescent="0.25">
      <c r="G8674" s="6">
        <v>41499</v>
      </c>
      <c r="H8674" t="s">
        <v>74</v>
      </c>
      <c r="I8674" t="s">
        <v>25</v>
      </c>
      <c r="J8674">
        <v>0.01</v>
      </c>
      <c r="K8674">
        <v>2</v>
      </c>
      <c r="M8674" s="4">
        <f>ROUND(VLOOKUP(fUnitSales[[#This Row],[Product]],dProducts[],2,0)*(1-fUnitSales[[#This Row],[Discount]])*fUnitSales[[#This Row],[Units]],2)</f>
        <v>67.319999999999993</v>
      </c>
      <c r="N8674" s="4" t="str">
        <f>VLOOKUP(fUnitSales[[#This Row],[SalesRep]],dSalesRep[],2,0)</f>
        <v>MidWest</v>
      </c>
    </row>
    <row r="8675" spans="7:14" x14ac:dyDescent="0.25">
      <c r="G8675" s="6">
        <v>41980</v>
      </c>
      <c r="H8675" t="s">
        <v>30</v>
      </c>
      <c r="I8675" t="s">
        <v>13</v>
      </c>
      <c r="J8675">
        <v>2.5000000000000001E-2</v>
      </c>
      <c r="K8675">
        <v>2</v>
      </c>
      <c r="M8675" s="4">
        <f>ROUND(VLOOKUP(fUnitSales[[#This Row],[Product]],dProducts[],2,0)*(1-fUnitSales[[#This Row],[Discount]])*fUnitSales[[#This Row],[Units]],2)</f>
        <v>44.75</v>
      </c>
      <c r="N8675" s="4" t="str">
        <f>VLOOKUP(fUnitSales[[#This Row],[SalesRep]],dSalesRep[],2,0)</f>
        <v>East</v>
      </c>
    </row>
    <row r="8676" spans="7:14" x14ac:dyDescent="0.25">
      <c r="G8676" s="6">
        <v>41592</v>
      </c>
      <c r="H8676" t="s">
        <v>41</v>
      </c>
      <c r="I8676" t="s">
        <v>25</v>
      </c>
      <c r="J8676">
        <v>2.5000000000000001E-2</v>
      </c>
      <c r="K8676">
        <v>5</v>
      </c>
      <c r="M8676" s="4">
        <f>ROUND(VLOOKUP(fUnitSales[[#This Row],[Product]],dProducts[],2,0)*(1-fUnitSales[[#This Row],[Discount]])*fUnitSales[[#This Row],[Units]],2)</f>
        <v>165.75</v>
      </c>
      <c r="N8676" s="4" t="str">
        <f>VLOOKUP(fUnitSales[[#This Row],[SalesRep]],dSalesRep[],2,0)</f>
        <v>South</v>
      </c>
    </row>
    <row r="8677" spans="7:14" x14ac:dyDescent="0.25">
      <c r="G8677" s="6">
        <v>41896</v>
      </c>
      <c r="H8677" t="s">
        <v>78</v>
      </c>
      <c r="I8677" t="s">
        <v>18</v>
      </c>
      <c r="J8677">
        <v>0</v>
      </c>
      <c r="K8677">
        <v>3</v>
      </c>
      <c r="M8677" s="4">
        <f>ROUND(VLOOKUP(fUnitSales[[#This Row],[Product]],dProducts[],2,0)*(1-fUnitSales[[#This Row],[Discount]])*fUnitSales[[#This Row],[Units]],2)</f>
        <v>68.849999999999994</v>
      </c>
      <c r="N8677" s="4" t="str">
        <f>VLOOKUP(fUnitSales[[#This Row],[SalesRep]],dSalesRep[],2,0)</f>
        <v>West</v>
      </c>
    </row>
    <row r="8678" spans="7:14" x14ac:dyDescent="0.25">
      <c r="G8678" s="6">
        <v>41636</v>
      </c>
      <c r="H8678" t="s">
        <v>95</v>
      </c>
      <c r="I8678" t="s">
        <v>17</v>
      </c>
      <c r="J8678">
        <v>1.4999999999999999E-2</v>
      </c>
      <c r="K8678">
        <v>1</v>
      </c>
      <c r="M8678" s="4">
        <f>ROUND(VLOOKUP(fUnitSales[[#This Row],[Product]],dProducts[],2,0)*(1-fUnitSales[[#This Row],[Discount]])*fUnitSales[[#This Row],[Units]],2)</f>
        <v>19.649999999999999</v>
      </c>
      <c r="N8678" s="4" t="str">
        <f>VLOOKUP(fUnitSales[[#This Row],[SalesRep]],dSalesRep[],2,0)</f>
        <v>South</v>
      </c>
    </row>
    <row r="8679" spans="7:14" x14ac:dyDescent="0.25">
      <c r="G8679" s="6">
        <v>41359</v>
      </c>
      <c r="H8679" t="s">
        <v>63</v>
      </c>
      <c r="I8679" t="s">
        <v>22</v>
      </c>
      <c r="J8679">
        <v>0.03</v>
      </c>
      <c r="K8679">
        <v>3</v>
      </c>
      <c r="M8679" s="4">
        <f>ROUND(VLOOKUP(fUnitSales[[#This Row],[Product]],dProducts[],2,0)*(1-fUnitSales[[#This Row],[Discount]])*fUnitSales[[#This Row],[Units]],2)</f>
        <v>72.75</v>
      </c>
      <c r="N8679" s="4" t="str">
        <f>VLOOKUP(fUnitSales[[#This Row],[SalesRep]],dSalesRep[],2,0)</f>
        <v>MidWest</v>
      </c>
    </row>
    <row r="8680" spans="7:14" x14ac:dyDescent="0.25">
      <c r="G8680" s="6">
        <v>41988</v>
      </c>
      <c r="H8680" t="s">
        <v>30</v>
      </c>
      <c r="I8680" t="s">
        <v>12</v>
      </c>
      <c r="J8680">
        <v>0</v>
      </c>
      <c r="K8680">
        <v>2</v>
      </c>
      <c r="M8680" s="4">
        <f>ROUND(VLOOKUP(fUnitSales[[#This Row],[Product]],dProducts[],2,0)*(1-fUnitSales[[#This Row],[Discount]])*fUnitSales[[#This Row],[Units]],2)</f>
        <v>159.9</v>
      </c>
      <c r="N8680" s="4" t="str">
        <f>VLOOKUP(fUnitSales[[#This Row],[SalesRep]],dSalesRep[],2,0)</f>
        <v>East</v>
      </c>
    </row>
    <row r="8681" spans="7:14" x14ac:dyDescent="0.25">
      <c r="G8681" s="6">
        <v>41926</v>
      </c>
      <c r="H8681" t="s">
        <v>49</v>
      </c>
      <c r="I8681" t="s">
        <v>37</v>
      </c>
      <c r="J8681">
        <v>0</v>
      </c>
      <c r="K8681">
        <v>1</v>
      </c>
      <c r="M8681" s="4">
        <f>ROUND(VLOOKUP(fUnitSales[[#This Row],[Product]],dProducts[],2,0)*(1-fUnitSales[[#This Row],[Discount]])*fUnitSales[[#This Row],[Units]],2)</f>
        <v>25</v>
      </c>
      <c r="N8681" s="4" t="str">
        <f>VLOOKUP(fUnitSales[[#This Row],[SalesRep]],dSalesRep[],2,0)</f>
        <v>West</v>
      </c>
    </row>
    <row r="8682" spans="7:14" x14ac:dyDescent="0.25">
      <c r="G8682" s="6">
        <v>41583</v>
      </c>
      <c r="H8682" t="s">
        <v>62</v>
      </c>
      <c r="I8682" t="s">
        <v>8</v>
      </c>
      <c r="J8682">
        <v>0</v>
      </c>
      <c r="K8682">
        <v>3</v>
      </c>
      <c r="M8682" s="4">
        <f>ROUND(VLOOKUP(fUnitSales[[#This Row],[Product]],dProducts[],2,0)*(1-fUnitSales[[#This Row],[Discount]])*fUnitSales[[#This Row],[Units]],2)</f>
        <v>63</v>
      </c>
      <c r="N8682" s="4" t="str">
        <f>VLOOKUP(fUnitSales[[#This Row],[SalesRep]],dSalesRep[],2,0)</f>
        <v>East</v>
      </c>
    </row>
    <row r="8683" spans="7:14" x14ac:dyDescent="0.25">
      <c r="G8683" s="6">
        <v>41962</v>
      </c>
      <c r="H8683" t="s">
        <v>43</v>
      </c>
      <c r="I8683" t="s">
        <v>17</v>
      </c>
      <c r="J8683">
        <v>0</v>
      </c>
      <c r="K8683">
        <v>2</v>
      </c>
      <c r="M8683" s="4">
        <f>ROUND(VLOOKUP(fUnitSales[[#This Row],[Product]],dProducts[],2,0)*(1-fUnitSales[[#This Row],[Discount]])*fUnitSales[[#This Row],[Units]],2)</f>
        <v>39.9</v>
      </c>
      <c r="N8683" s="4" t="str">
        <f>VLOOKUP(fUnitSales[[#This Row],[SalesRep]],dSalesRep[],2,0)</f>
        <v>MidWest</v>
      </c>
    </row>
    <row r="8684" spans="7:14" x14ac:dyDescent="0.25">
      <c r="G8684" s="6">
        <v>41564</v>
      </c>
      <c r="H8684" t="s">
        <v>59</v>
      </c>
      <c r="I8684" t="s">
        <v>13</v>
      </c>
      <c r="J8684">
        <v>0</v>
      </c>
      <c r="K8684">
        <v>2</v>
      </c>
      <c r="M8684" s="4">
        <f>ROUND(VLOOKUP(fUnitSales[[#This Row],[Product]],dProducts[],2,0)*(1-fUnitSales[[#This Row],[Discount]])*fUnitSales[[#This Row],[Units]],2)</f>
        <v>45.9</v>
      </c>
      <c r="N8684" s="4" t="str">
        <f>VLOOKUP(fUnitSales[[#This Row],[SalesRep]],dSalesRep[],2,0)</f>
        <v>East</v>
      </c>
    </row>
    <row r="8685" spans="7:14" x14ac:dyDescent="0.25">
      <c r="G8685" s="6">
        <v>41578</v>
      </c>
      <c r="H8685" t="s">
        <v>75</v>
      </c>
      <c r="I8685" t="s">
        <v>34</v>
      </c>
      <c r="J8685">
        <v>0.03</v>
      </c>
      <c r="K8685">
        <v>2</v>
      </c>
      <c r="M8685" s="4">
        <f>ROUND(VLOOKUP(fUnitSales[[#This Row],[Product]],dProducts[],2,0)*(1-fUnitSales[[#This Row],[Discount]])*fUnitSales[[#This Row],[Units]],2)</f>
        <v>45.59</v>
      </c>
      <c r="N8685" s="4" t="str">
        <f>VLOOKUP(fUnitSales[[#This Row],[SalesRep]],dSalesRep[],2,0)</f>
        <v>West</v>
      </c>
    </row>
    <row r="8686" spans="7:14" x14ac:dyDescent="0.25">
      <c r="G8686" s="6">
        <v>41971</v>
      </c>
      <c r="H8686" t="s">
        <v>54</v>
      </c>
      <c r="I8686" t="s">
        <v>37</v>
      </c>
      <c r="J8686">
        <v>0</v>
      </c>
      <c r="K8686">
        <v>1</v>
      </c>
      <c r="M8686" s="4">
        <f>ROUND(VLOOKUP(fUnitSales[[#This Row],[Product]],dProducts[],2,0)*(1-fUnitSales[[#This Row],[Discount]])*fUnitSales[[#This Row],[Units]],2)</f>
        <v>25</v>
      </c>
      <c r="N8686" s="4" t="str">
        <f>VLOOKUP(fUnitSales[[#This Row],[SalesRep]],dSalesRep[],2,0)</f>
        <v>East</v>
      </c>
    </row>
    <row r="8687" spans="7:14" x14ac:dyDescent="0.25">
      <c r="G8687" s="6">
        <v>41599</v>
      </c>
      <c r="H8687" t="s">
        <v>50</v>
      </c>
      <c r="I8687" t="s">
        <v>25</v>
      </c>
      <c r="J8687">
        <v>1.4999999999999999E-2</v>
      </c>
      <c r="K8687">
        <v>3</v>
      </c>
      <c r="M8687" s="4">
        <f>ROUND(VLOOKUP(fUnitSales[[#This Row],[Product]],dProducts[],2,0)*(1-fUnitSales[[#This Row],[Discount]])*fUnitSales[[#This Row],[Units]],2)</f>
        <v>100.47</v>
      </c>
      <c r="N8687" s="4" t="str">
        <f>VLOOKUP(fUnitSales[[#This Row],[SalesRep]],dSalesRep[],2,0)</f>
        <v>MidWest</v>
      </c>
    </row>
    <row r="8688" spans="7:14" x14ac:dyDescent="0.25">
      <c r="G8688" s="6">
        <v>41953</v>
      </c>
      <c r="H8688" t="s">
        <v>24</v>
      </c>
      <c r="I8688" t="s">
        <v>31</v>
      </c>
      <c r="J8688">
        <v>0</v>
      </c>
      <c r="K8688">
        <v>2</v>
      </c>
      <c r="M8688" s="4">
        <f>ROUND(VLOOKUP(fUnitSales[[#This Row],[Product]],dProducts[],2,0)*(1-fUnitSales[[#This Row],[Discount]])*fUnitSales[[#This Row],[Units]],2)</f>
        <v>60</v>
      </c>
      <c r="N8688" s="4" t="str">
        <f>VLOOKUP(fUnitSales[[#This Row],[SalesRep]],dSalesRep[],2,0)</f>
        <v>MidWest</v>
      </c>
    </row>
    <row r="8689" spans="7:14" x14ac:dyDescent="0.25">
      <c r="G8689" s="6">
        <v>41769</v>
      </c>
      <c r="H8689" t="s">
        <v>41</v>
      </c>
      <c r="I8689" t="s">
        <v>17</v>
      </c>
      <c r="J8689">
        <v>0</v>
      </c>
      <c r="K8689">
        <v>1</v>
      </c>
      <c r="M8689" s="4">
        <f>ROUND(VLOOKUP(fUnitSales[[#This Row],[Product]],dProducts[],2,0)*(1-fUnitSales[[#This Row],[Discount]])*fUnitSales[[#This Row],[Units]],2)</f>
        <v>19.95</v>
      </c>
      <c r="N8689" s="4" t="str">
        <f>VLOOKUP(fUnitSales[[#This Row],[SalesRep]],dSalesRep[],2,0)</f>
        <v>South</v>
      </c>
    </row>
    <row r="8690" spans="7:14" x14ac:dyDescent="0.25">
      <c r="G8690" s="6">
        <v>41963</v>
      </c>
      <c r="H8690" t="s">
        <v>90</v>
      </c>
      <c r="I8690" t="s">
        <v>22</v>
      </c>
      <c r="J8690">
        <v>0</v>
      </c>
      <c r="K8690">
        <v>10</v>
      </c>
      <c r="M8690" s="4">
        <f>ROUND(VLOOKUP(fUnitSales[[#This Row],[Product]],dProducts[],2,0)*(1-fUnitSales[[#This Row],[Discount]])*fUnitSales[[#This Row],[Units]],2)</f>
        <v>250</v>
      </c>
      <c r="N8690" s="4" t="str">
        <f>VLOOKUP(fUnitSales[[#This Row],[SalesRep]],dSalesRep[],2,0)</f>
        <v>West</v>
      </c>
    </row>
    <row r="8691" spans="7:14" x14ac:dyDescent="0.25">
      <c r="G8691" s="6">
        <v>41617</v>
      </c>
      <c r="H8691" t="s">
        <v>87</v>
      </c>
      <c r="I8691" t="s">
        <v>25</v>
      </c>
      <c r="J8691">
        <v>2.5000000000000001E-2</v>
      </c>
      <c r="K8691">
        <v>3</v>
      </c>
      <c r="M8691" s="4">
        <f>ROUND(VLOOKUP(fUnitSales[[#This Row],[Product]],dProducts[],2,0)*(1-fUnitSales[[#This Row],[Discount]])*fUnitSales[[#This Row],[Units]],2)</f>
        <v>99.45</v>
      </c>
      <c r="N8691" s="4" t="str">
        <f>VLOOKUP(fUnitSales[[#This Row],[SalesRep]],dSalesRep[],2,0)</f>
        <v>South</v>
      </c>
    </row>
    <row r="8692" spans="7:14" x14ac:dyDescent="0.25">
      <c r="G8692" s="6">
        <v>41492</v>
      </c>
      <c r="H8692" t="s">
        <v>53</v>
      </c>
      <c r="I8692" t="s">
        <v>8</v>
      </c>
      <c r="J8692">
        <v>1.4999999999999999E-2</v>
      </c>
      <c r="K8692">
        <v>1</v>
      </c>
      <c r="M8692" s="4">
        <f>ROUND(VLOOKUP(fUnitSales[[#This Row],[Product]],dProducts[],2,0)*(1-fUnitSales[[#This Row],[Discount]])*fUnitSales[[#This Row],[Units]],2)</f>
        <v>20.69</v>
      </c>
      <c r="N8692" s="4" t="str">
        <f>VLOOKUP(fUnitSales[[#This Row],[SalesRep]],dSalesRep[],2,0)</f>
        <v>West</v>
      </c>
    </row>
    <row r="8693" spans="7:14" x14ac:dyDescent="0.25">
      <c r="G8693" s="6">
        <v>41504</v>
      </c>
      <c r="H8693" t="s">
        <v>29</v>
      </c>
      <c r="I8693" t="s">
        <v>25</v>
      </c>
      <c r="J8693">
        <v>2.5000000000000001E-2</v>
      </c>
      <c r="K8693">
        <v>1</v>
      </c>
      <c r="M8693" s="4">
        <f>ROUND(VLOOKUP(fUnitSales[[#This Row],[Product]],dProducts[],2,0)*(1-fUnitSales[[#This Row],[Discount]])*fUnitSales[[#This Row],[Units]],2)</f>
        <v>33.15</v>
      </c>
      <c r="N8693" s="4" t="str">
        <f>VLOOKUP(fUnitSales[[#This Row],[SalesRep]],dSalesRep[],2,0)</f>
        <v>MidWest</v>
      </c>
    </row>
    <row r="8694" spans="7:14" x14ac:dyDescent="0.25">
      <c r="G8694" s="6">
        <v>41966</v>
      </c>
      <c r="H8694" t="s">
        <v>93</v>
      </c>
      <c r="I8694" t="s">
        <v>17</v>
      </c>
      <c r="J8694">
        <v>0.02</v>
      </c>
      <c r="K8694">
        <v>2</v>
      </c>
      <c r="M8694" s="4">
        <f>ROUND(VLOOKUP(fUnitSales[[#This Row],[Product]],dProducts[],2,0)*(1-fUnitSales[[#This Row],[Discount]])*fUnitSales[[#This Row],[Units]],2)</f>
        <v>39.1</v>
      </c>
      <c r="N8694" s="4" t="str">
        <f>VLOOKUP(fUnitSales[[#This Row],[SalesRep]],dSalesRep[],2,0)</f>
        <v>MidWest</v>
      </c>
    </row>
    <row r="8695" spans="7:14" x14ac:dyDescent="0.25">
      <c r="G8695" s="6">
        <v>41618</v>
      </c>
      <c r="H8695" t="s">
        <v>41</v>
      </c>
      <c r="I8695" t="s">
        <v>18</v>
      </c>
      <c r="J8695">
        <v>0</v>
      </c>
      <c r="K8695">
        <v>2</v>
      </c>
      <c r="M8695" s="4">
        <f>ROUND(VLOOKUP(fUnitSales[[#This Row],[Product]],dProducts[],2,0)*(1-fUnitSales[[#This Row],[Discount]])*fUnitSales[[#This Row],[Units]],2)</f>
        <v>45.9</v>
      </c>
      <c r="N8695" s="4" t="str">
        <f>VLOOKUP(fUnitSales[[#This Row],[SalesRep]],dSalesRep[],2,0)</f>
        <v>South</v>
      </c>
    </row>
    <row r="8696" spans="7:14" x14ac:dyDescent="0.25">
      <c r="G8696" s="6">
        <v>41996</v>
      </c>
      <c r="H8696" t="s">
        <v>43</v>
      </c>
      <c r="I8696" t="s">
        <v>13</v>
      </c>
      <c r="J8696">
        <v>0.01</v>
      </c>
      <c r="K8696">
        <v>3</v>
      </c>
      <c r="M8696" s="4">
        <f>ROUND(VLOOKUP(fUnitSales[[#This Row],[Product]],dProducts[],2,0)*(1-fUnitSales[[#This Row],[Discount]])*fUnitSales[[#This Row],[Units]],2)</f>
        <v>68.16</v>
      </c>
      <c r="N8696" s="4" t="str">
        <f>VLOOKUP(fUnitSales[[#This Row],[SalesRep]],dSalesRep[],2,0)</f>
        <v>MidWest</v>
      </c>
    </row>
    <row r="8697" spans="7:14" x14ac:dyDescent="0.25">
      <c r="G8697" s="6">
        <v>41948</v>
      </c>
      <c r="H8697" t="s">
        <v>91</v>
      </c>
      <c r="I8697" t="s">
        <v>25</v>
      </c>
      <c r="J8697">
        <v>0</v>
      </c>
      <c r="K8697">
        <v>2</v>
      </c>
      <c r="M8697" s="4">
        <f>ROUND(VLOOKUP(fUnitSales[[#This Row],[Product]],dProducts[],2,0)*(1-fUnitSales[[#This Row],[Discount]])*fUnitSales[[#This Row],[Units]],2)</f>
        <v>68</v>
      </c>
      <c r="N8697" s="4" t="str">
        <f>VLOOKUP(fUnitSales[[#This Row],[SalesRep]],dSalesRep[],2,0)</f>
        <v>East</v>
      </c>
    </row>
    <row r="8698" spans="7:14" x14ac:dyDescent="0.25">
      <c r="G8698" s="6">
        <v>42003</v>
      </c>
      <c r="H8698" t="s">
        <v>70</v>
      </c>
      <c r="I8698" t="s">
        <v>18</v>
      </c>
      <c r="J8698">
        <v>0.01</v>
      </c>
      <c r="K8698">
        <v>2</v>
      </c>
      <c r="M8698" s="4">
        <f>ROUND(VLOOKUP(fUnitSales[[#This Row],[Product]],dProducts[],2,0)*(1-fUnitSales[[#This Row],[Discount]])*fUnitSales[[#This Row],[Units]],2)</f>
        <v>45.44</v>
      </c>
      <c r="N8698" s="4" t="str">
        <f>VLOOKUP(fUnitSales[[#This Row],[SalesRep]],dSalesRep[],2,0)</f>
        <v>West</v>
      </c>
    </row>
    <row r="8699" spans="7:14" x14ac:dyDescent="0.25">
      <c r="G8699" s="6">
        <v>41963</v>
      </c>
      <c r="H8699" t="s">
        <v>41</v>
      </c>
      <c r="I8699" t="s">
        <v>13</v>
      </c>
      <c r="J8699">
        <v>2.5000000000000001E-2</v>
      </c>
      <c r="K8699">
        <v>2</v>
      </c>
      <c r="M8699" s="4">
        <f>ROUND(VLOOKUP(fUnitSales[[#This Row],[Product]],dProducts[],2,0)*(1-fUnitSales[[#This Row],[Discount]])*fUnitSales[[#This Row],[Units]],2)</f>
        <v>44.75</v>
      </c>
      <c r="N8699" s="4" t="str">
        <f>VLOOKUP(fUnitSales[[#This Row],[SalesRep]],dSalesRep[],2,0)</f>
        <v>South</v>
      </c>
    </row>
    <row r="8700" spans="7:14" x14ac:dyDescent="0.25">
      <c r="G8700" s="6">
        <v>41609</v>
      </c>
      <c r="H8700" t="s">
        <v>24</v>
      </c>
      <c r="I8700" t="s">
        <v>25</v>
      </c>
      <c r="J8700">
        <v>0</v>
      </c>
      <c r="K8700">
        <v>2</v>
      </c>
      <c r="M8700" s="4">
        <f>ROUND(VLOOKUP(fUnitSales[[#This Row],[Product]],dProducts[],2,0)*(1-fUnitSales[[#This Row],[Discount]])*fUnitSales[[#This Row],[Units]],2)</f>
        <v>68</v>
      </c>
      <c r="N8700" s="4" t="str">
        <f>VLOOKUP(fUnitSales[[#This Row],[SalesRep]],dSalesRep[],2,0)</f>
        <v>MidWest</v>
      </c>
    </row>
    <row r="8701" spans="7:14" x14ac:dyDescent="0.25">
      <c r="G8701" s="6">
        <v>41985</v>
      </c>
      <c r="H8701" t="s">
        <v>70</v>
      </c>
      <c r="I8701" t="s">
        <v>18</v>
      </c>
      <c r="J8701">
        <v>0.01</v>
      </c>
      <c r="K8701">
        <v>1</v>
      </c>
      <c r="M8701" s="4">
        <f>ROUND(VLOOKUP(fUnitSales[[#This Row],[Product]],dProducts[],2,0)*(1-fUnitSales[[#This Row],[Discount]])*fUnitSales[[#This Row],[Units]],2)</f>
        <v>22.72</v>
      </c>
      <c r="N8701" s="4" t="str">
        <f>VLOOKUP(fUnitSales[[#This Row],[SalesRep]],dSalesRep[],2,0)</f>
        <v>West</v>
      </c>
    </row>
    <row r="8702" spans="7:14" x14ac:dyDescent="0.25">
      <c r="G8702" s="6">
        <v>41994</v>
      </c>
      <c r="H8702" t="s">
        <v>77</v>
      </c>
      <c r="I8702" t="s">
        <v>37</v>
      </c>
      <c r="J8702">
        <v>0</v>
      </c>
      <c r="K8702">
        <v>16</v>
      </c>
      <c r="M8702" s="4">
        <f>ROUND(VLOOKUP(fUnitSales[[#This Row],[Product]],dProducts[],2,0)*(1-fUnitSales[[#This Row],[Discount]])*fUnitSales[[#This Row],[Units]],2)</f>
        <v>400</v>
      </c>
      <c r="N8702" s="4" t="str">
        <f>VLOOKUP(fUnitSales[[#This Row],[SalesRep]],dSalesRep[],2,0)</f>
        <v>MidWest</v>
      </c>
    </row>
    <row r="8703" spans="7:14" x14ac:dyDescent="0.25">
      <c r="G8703" s="6">
        <v>41649</v>
      </c>
      <c r="H8703" t="s">
        <v>54</v>
      </c>
      <c r="I8703" t="s">
        <v>13</v>
      </c>
      <c r="J8703">
        <v>0</v>
      </c>
      <c r="K8703">
        <v>2</v>
      </c>
      <c r="M8703" s="4">
        <f>ROUND(VLOOKUP(fUnitSales[[#This Row],[Product]],dProducts[],2,0)*(1-fUnitSales[[#This Row],[Discount]])*fUnitSales[[#This Row],[Units]],2)</f>
        <v>45.9</v>
      </c>
      <c r="N8703" s="4" t="str">
        <f>VLOOKUP(fUnitSales[[#This Row],[SalesRep]],dSalesRep[],2,0)</f>
        <v>East</v>
      </c>
    </row>
    <row r="8704" spans="7:14" x14ac:dyDescent="0.25">
      <c r="G8704" s="6">
        <v>41626</v>
      </c>
      <c r="H8704" t="s">
        <v>43</v>
      </c>
      <c r="I8704" t="s">
        <v>37</v>
      </c>
      <c r="J8704">
        <v>0</v>
      </c>
      <c r="K8704">
        <v>2</v>
      </c>
      <c r="M8704" s="4">
        <f>ROUND(VLOOKUP(fUnitSales[[#This Row],[Product]],dProducts[],2,0)*(1-fUnitSales[[#This Row],[Discount]])*fUnitSales[[#This Row],[Units]],2)</f>
        <v>50</v>
      </c>
      <c r="N8704" s="4" t="str">
        <f>VLOOKUP(fUnitSales[[#This Row],[SalesRep]],dSalesRep[],2,0)</f>
        <v>MidWest</v>
      </c>
    </row>
    <row r="8705" spans="7:14" x14ac:dyDescent="0.25">
      <c r="G8705" s="6">
        <v>41619</v>
      </c>
      <c r="H8705" t="s">
        <v>71</v>
      </c>
      <c r="I8705" t="s">
        <v>34</v>
      </c>
      <c r="J8705">
        <v>0.01</v>
      </c>
      <c r="K8705">
        <v>1</v>
      </c>
      <c r="M8705" s="4">
        <f>ROUND(VLOOKUP(fUnitSales[[#This Row],[Product]],dProducts[],2,0)*(1-fUnitSales[[#This Row],[Discount]])*fUnitSales[[#This Row],[Units]],2)</f>
        <v>23.27</v>
      </c>
      <c r="N8705" s="4" t="str">
        <f>VLOOKUP(fUnitSales[[#This Row],[SalesRep]],dSalesRep[],2,0)</f>
        <v>MidWest</v>
      </c>
    </row>
    <row r="8706" spans="7:14" x14ac:dyDescent="0.25">
      <c r="G8706" s="6">
        <v>41510</v>
      </c>
      <c r="H8706" t="s">
        <v>78</v>
      </c>
      <c r="I8706" t="s">
        <v>25</v>
      </c>
      <c r="J8706">
        <v>1.4999999999999999E-2</v>
      </c>
      <c r="K8706">
        <v>2</v>
      </c>
      <c r="M8706" s="4">
        <f>ROUND(VLOOKUP(fUnitSales[[#This Row],[Product]],dProducts[],2,0)*(1-fUnitSales[[#This Row],[Discount]])*fUnitSales[[#This Row],[Units]],2)</f>
        <v>66.98</v>
      </c>
      <c r="N8706" s="4" t="str">
        <f>VLOOKUP(fUnitSales[[#This Row],[SalesRep]],dSalesRep[],2,0)</f>
        <v>West</v>
      </c>
    </row>
    <row r="8707" spans="7:14" x14ac:dyDescent="0.25">
      <c r="G8707" s="6">
        <v>41586</v>
      </c>
      <c r="H8707" t="s">
        <v>62</v>
      </c>
      <c r="I8707" t="s">
        <v>18</v>
      </c>
      <c r="J8707">
        <v>0.02</v>
      </c>
      <c r="K8707">
        <v>2</v>
      </c>
      <c r="M8707" s="4">
        <f>ROUND(VLOOKUP(fUnitSales[[#This Row],[Product]],dProducts[],2,0)*(1-fUnitSales[[#This Row],[Discount]])*fUnitSales[[#This Row],[Units]],2)</f>
        <v>44.98</v>
      </c>
      <c r="N8707" s="4" t="str">
        <f>VLOOKUP(fUnitSales[[#This Row],[SalesRep]],dSalesRep[],2,0)</f>
        <v>East</v>
      </c>
    </row>
    <row r="8708" spans="7:14" x14ac:dyDescent="0.25">
      <c r="G8708" s="6">
        <v>41965</v>
      </c>
      <c r="H8708" t="s">
        <v>72</v>
      </c>
      <c r="I8708" t="s">
        <v>8</v>
      </c>
      <c r="J8708">
        <v>0</v>
      </c>
      <c r="K8708">
        <v>2</v>
      </c>
      <c r="M8708" s="4">
        <f>ROUND(VLOOKUP(fUnitSales[[#This Row],[Product]],dProducts[],2,0)*(1-fUnitSales[[#This Row],[Discount]])*fUnitSales[[#This Row],[Units]],2)</f>
        <v>42</v>
      </c>
      <c r="N8708" s="4" t="str">
        <f>VLOOKUP(fUnitSales[[#This Row],[SalesRep]],dSalesRep[],2,0)</f>
        <v>East</v>
      </c>
    </row>
    <row r="8709" spans="7:14" x14ac:dyDescent="0.25">
      <c r="G8709" s="6">
        <v>41865</v>
      </c>
      <c r="H8709" t="s">
        <v>16</v>
      </c>
      <c r="I8709" t="s">
        <v>25</v>
      </c>
      <c r="J8709">
        <v>2.5000000000000001E-2</v>
      </c>
      <c r="K8709">
        <v>2</v>
      </c>
      <c r="M8709" s="4">
        <f>ROUND(VLOOKUP(fUnitSales[[#This Row],[Product]],dProducts[],2,0)*(1-fUnitSales[[#This Row],[Discount]])*fUnitSales[[#This Row],[Units]],2)</f>
        <v>66.3</v>
      </c>
      <c r="N8709" s="4" t="str">
        <f>VLOOKUP(fUnitSales[[#This Row],[SalesRep]],dSalesRep[],2,0)</f>
        <v>MidWest</v>
      </c>
    </row>
    <row r="8710" spans="7:14" x14ac:dyDescent="0.25">
      <c r="G8710" s="6">
        <v>41424</v>
      </c>
      <c r="H8710" t="s">
        <v>74</v>
      </c>
      <c r="I8710" t="s">
        <v>25</v>
      </c>
      <c r="J8710">
        <v>2.5000000000000001E-2</v>
      </c>
      <c r="K8710">
        <v>3</v>
      </c>
      <c r="M8710" s="4">
        <f>ROUND(VLOOKUP(fUnitSales[[#This Row],[Product]],dProducts[],2,0)*(1-fUnitSales[[#This Row],[Discount]])*fUnitSales[[#This Row],[Units]],2)</f>
        <v>99.45</v>
      </c>
      <c r="N8710" s="4" t="str">
        <f>VLOOKUP(fUnitSales[[#This Row],[SalesRep]],dSalesRep[],2,0)</f>
        <v>MidWest</v>
      </c>
    </row>
    <row r="8711" spans="7:14" x14ac:dyDescent="0.25">
      <c r="G8711" s="6">
        <v>41579</v>
      </c>
      <c r="H8711" t="s">
        <v>16</v>
      </c>
      <c r="I8711" t="s">
        <v>8</v>
      </c>
      <c r="J8711">
        <v>0.02</v>
      </c>
      <c r="K8711">
        <v>2</v>
      </c>
      <c r="M8711" s="4">
        <f>ROUND(VLOOKUP(fUnitSales[[#This Row],[Product]],dProducts[],2,0)*(1-fUnitSales[[#This Row],[Discount]])*fUnitSales[[#This Row],[Units]],2)</f>
        <v>41.16</v>
      </c>
      <c r="N8711" s="4" t="str">
        <f>VLOOKUP(fUnitSales[[#This Row],[SalesRep]],dSalesRep[],2,0)</f>
        <v>MidWest</v>
      </c>
    </row>
    <row r="8712" spans="7:14" x14ac:dyDescent="0.25">
      <c r="G8712" s="6">
        <v>41760</v>
      </c>
      <c r="H8712" t="s">
        <v>86</v>
      </c>
      <c r="I8712" t="s">
        <v>42</v>
      </c>
      <c r="J8712">
        <v>0</v>
      </c>
      <c r="K8712">
        <v>3</v>
      </c>
      <c r="M8712" s="4">
        <f>ROUND(VLOOKUP(fUnitSales[[#This Row],[Product]],dProducts[],2,0)*(1-fUnitSales[[#This Row],[Discount]])*fUnitSales[[#This Row],[Units]],2)</f>
        <v>57</v>
      </c>
      <c r="N8712" s="4" t="str">
        <f>VLOOKUP(fUnitSales[[#This Row],[SalesRep]],dSalesRep[],2,0)</f>
        <v>West</v>
      </c>
    </row>
    <row r="8713" spans="7:14" x14ac:dyDescent="0.25">
      <c r="G8713" s="6">
        <v>41998</v>
      </c>
      <c r="H8713" t="s">
        <v>72</v>
      </c>
      <c r="I8713" t="s">
        <v>8</v>
      </c>
      <c r="J8713">
        <v>0</v>
      </c>
      <c r="K8713">
        <v>2</v>
      </c>
      <c r="M8713" s="4">
        <f>ROUND(VLOOKUP(fUnitSales[[#This Row],[Product]],dProducts[],2,0)*(1-fUnitSales[[#This Row],[Discount]])*fUnitSales[[#This Row],[Units]],2)</f>
        <v>42</v>
      </c>
      <c r="N8713" s="4" t="str">
        <f>VLOOKUP(fUnitSales[[#This Row],[SalesRep]],dSalesRep[],2,0)</f>
        <v>East</v>
      </c>
    </row>
    <row r="8714" spans="7:14" x14ac:dyDescent="0.25">
      <c r="G8714" s="6">
        <v>41961</v>
      </c>
      <c r="H8714" t="s">
        <v>35</v>
      </c>
      <c r="I8714" t="s">
        <v>25</v>
      </c>
      <c r="J8714">
        <v>1.4999999999999999E-2</v>
      </c>
      <c r="K8714">
        <v>2</v>
      </c>
      <c r="M8714" s="4">
        <f>ROUND(VLOOKUP(fUnitSales[[#This Row],[Product]],dProducts[],2,0)*(1-fUnitSales[[#This Row],[Discount]])*fUnitSales[[#This Row],[Units]],2)</f>
        <v>66.98</v>
      </c>
      <c r="N8714" s="4" t="str">
        <f>VLOOKUP(fUnitSales[[#This Row],[SalesRep]],dSalesRep[],2,0)</f>
        <v>MidWest</v>
      </c>
    </row>
    <row r="8715" spans="7:14" x14ac:dyDescent="0.25">
      <c r="G8715" s="6">
        <v>41956</v>
      </c>
      <c r="H8715" t="s">
        <v>27</v>
      </c>
      <c r="I8715" t="s">
        <v>25</v>
      </c>
      <c r="J8715">
        <v>0</v>
      </c>
      <c r="K8715">
        <v>3</v>
      </c>
      <c r="M8715" s="4">
        <f>ROUND(VLOOKUP(fUnitSales[[#This Row],[Product]],dProducts[],2,0)*(1-fUnitSales[[#This Row],[Discount]])*fUnitSales[[#This Row],[Units]],2)</f>
        <v>102</v>
      </c>
      <c r="N8715" s="4" t="str">
        <f>VLOOKUP(fUnitSales[[#This Row],[SalesRep]],dSalesRep[],2,0)</f>
        <v>MidWest</v>
      </c>
    </row>
    <row r="8716" spans="7:14" x14ac:dyDescent="0.25">
      <c r="G8716" s="6">
        <v>41978</v>
      </c>
      <c r="H8716" t="s">
        <v>88</v>
      </c>
      <c r="I8716" t="s">
        <v>28</v>
      </c>
      <c r="J8716">
        <v>0.01</v>
      </c>
      <c r="K8716">
        <v>2</v>
      </c>
      <c r="M8716" s="4">
        <f>ROUND(VLOOKUP(fUnitSales[[#This Row],[Product]],dProducts[],2,0)*(1-fUnitSales[[#This Row],[Discount]])*fUnitSales[[#This Row],[Units]],2)</f>
        <v>54.45</v>
      </c>
      <c r="N8716" s="4" t="str">
        <f>VLOOKUP(fUnitSales[[#This Row],[SalesRep]],dSalesRep[],2,0)</f>
        <v>MidWest</v>
      </c>
    </row>
    <row r="8717" spans="7:14" x14ac:dyDescent="0.25">
      <c r="G8717" s="6">
        <v>41432</v>
      </c>
      <c r="H8717" t="s">
        <v>87</v>
      </c>
      <c r="I8717" t="s">
        <v>13</v>
      </c>
      <c r="J8717">
        <v>0.02</v>
      </c>
      <c r="K8717">
        <v>3</v>
      </c>
      <c r="M8717" s="4">
        <f>ROUND(VLOOKUP(fUnitSales[[#This Row],[Product]],dProducts[],2,0)*(1-fUnitSales[[#This Row],[Discount]])*fUnitSales[[#This Row],[Units]],2)</f>
        <v>67.47</v>
      </c>
      <c r="N8717" s="4" t="str">
        <f>VLOOKUP(fUnitSales[[#This Row],[SalesRep]],dSalesRep[],2,0)</f>
        <v>South</v>
      </c>
    </row>
    <row r="8718" spans="7:14" x14ac:dyDescent="0.25">
      <c r="G8718" s="6">
        <v>41593</v>
      </c>
      <c r="H8718" t="s">
        <v>66</v>
      </c>
      <c r="I8718" t="s">
        <v>17</v>
      </c>
      <c r="J8718">
        <v>0</v>
      </c>
      <c r="K8718">
        <v>3</v>
      </c>
      <c r="M8718" s="4">
        <f>ROUND(VLOOKUP(fUnitSales[[#This Row],[Product]],dProducts[],2,0)*(1-fUnitSales[[#This Row],[Discount]])*fUnitSales[[#This Row],[Units]],2)</f>
        <v>59.85</v>
      </c>
      <c r="N8718" s="4" t="str">
        <f>VLOOKUP(fUnitSales[[#This Row],[SalesRep]],dSalesRep[],2,0)</f>
        <v>MidWest</v>
      </c>
    </row>
    <row r="8719" spans="7:14" x14ac:dyDescent="0.25">
      <c r="G8719" s="6">
        <v>41755</v>
      </c>
      <c r="H8719" t="s">
        <v>71</v>
      </c>
      <c r="I8719" t="s">
        <v>18</v>
      </c>
      <c r="J8719">
        <v>0</v>
      </c>
      <c r="K8719">
        <v>2</v>
      </c>
      <c r="M8719" s="4">
        <f>ROUND(VLOOKUP(fUnitSales[[#This Row],[Product]],dProducts[],2,0)*(1-fUnitSales[[#This Row],[Discount]])*fUnitSales[[#This Row],[Units]],2)</f>
        <v>45.9</v>
      </c>
      <c r="N8719" s="4" t="str">
        <f>VLOOKUP(fUnitSales[[#This Row],[SalesRep]],dSalesRep[],2,0)</f>
        <v>MidWest</v>
      </c>
    </row>
    <row r="8720" spans="7:14" x14ac:dyDescent="0.25">
      <c r="G8720" s="6">
        <v>41595</v>
      </c>
      <c r="H8720" t="s">
        <v>67</v>
      </c>
      <c r="I8720" t="s">
        <v>31</v>
      </c>
      <c r="J8720">
        <v>0</v>
      </c>
      <c r="K8720">
        <v>1</v>
      </c>
      <c r="M8720" s="4">
        <f>ROUND(VLOOKUP(fUnitSales[[#This Row],[Product]],dProducts[],2,0)*(1-fUnitSales[[#This Row],[Discount]])*fUnitSales[[#This Row],[Units]],2)</f>
        <v>30</v>
      </c>
      <c r="N8720" s="4" t="str">
        <f>VLOOKUP(fUnitSales[[#This Row],[SalesRep]],dSalesRep[],2,0)</f>
        <v>West</v>
      </c>
    </row>
    <row r="8721" spans="7:14" x14ac:dyDescent="0.25">
      <c r="G8721" s="6">
        <v>41957</v>
      </c>
      <c r="H8721" t="s">
        <v>43</v>
      </c>
      <c r="I8721" t="s">
        <v>31</v>
      </c>
      <c r="J8721">
        <v>0.01</v>
      </c>
      <c r="K8721">
        <v>1</v>
      </c>
      <c r="M8721" s="4">
        <f>ROUND(VLOOKUP(fUnitSales[[#This Row],[Product]],dProducts[],2,0)*(1-fUnitSales[[#This Row],[Discount]])*fUnitSales[[#This Row],[Units]],2)</f>
        <v>29.7</v>
      </c>
      <c r="N8721" s="4" t="str">
        <f>VLOOKUP(fUnitSales[[#This Row],[SalesRep]],dSalesRep[],2,0)</f>
        <v>MidWest</v>
      </c>
    </row>
    <row r="8722" spans="7:14" x14ac:dyDescent="0.25">
      <c r="G8722" s="6">
        <v>41990</v>
      </c>
      <c r="H8722" t="s">
        <v>52</v>
      </c>
      <c r="I8722" t="s">
        <v>13</v>
      </c>
      <c r="J8722">
        <v>0</v>
      </c>
      <c r="K8722">
        <v>2</v>
      </c>
      <c r="M8722" s="4">
        <f>ROUND(VLOOKUP(fUnitSales[[#This Row],[Product]],dProducts[],2,0)*(1-fUnitSales[[#This Row],[Discount]])*fUnitSales[[#This Row],[Units]],2)</f>
        <v>45.9</v>
      </c>
      <c r="N8722" s="4" t="str">
        <f>VLOOKUP(fUnitSales[[#This Row],[SalesRep]],dSalesRep[],2,0)</f>
        <v>South</v>
      </c>
    </row>
    <row r="8723" spans="7:14" x14ac:dyDescent="0.25">
      <c r="G8723" s="6">
        <v>41986</v>
      </c>
      <c r="H8723" t="s">
        <v>87</v>
      </c>
      <c r="I8723" t="s">
        <v>34</v>
      </c>
      <c r="J8723">
        <v>0.01</v>
      </c>
      <c r="K8723">
        <v>1</v>
      </c>
      <c r="M8723" s="4">
        <f>ROUND(VLOOKUP(fUnitSales[[#This Row],[Product]],dProducts[],2,0)*(1-fUnitSales[[#This Row],[Discount]])*fUnitSales[[#This Row],[Units]],2)</f>
        <v>23.27</v>
      </c>
      <c r="N8723" s="4" t="str">
        <f>VLOOKUP(fUnitSales[[#This Row],[SalesRep]],dSalesRep[],2,0)</f>
        <v>South</v>
      </c>
    </row>
    <row r="8724" spans="7:14" x14ac:dyDescent="0.25">
      <c r="G8724" s="6">
        <v>41616</v>
      </c>
      <c r="H8724" t="s">
        <v>43</v>
      </c>
      <c r="I8724" t="s">
        <v>22</v>
      </c>
      <c r="J8724">
        <v>0.02</v>
      </c>
      <c r="K8724">
        <v>19</v>
      </c>
      <c r="M8724" s="4">
        <f>ROUND(VLOOKUP(fUnitSales[[#This Row],[Product]],dProducts[],2,0)*(1-fUnitSales[[#This Row],[Discount]])*fUnitSales[[#This Row],[Units]],2)</f>
        <v>465.5</v>
      </c>
      <c r="N8724" s="4" t="str">
        <f>VLOOKUP(fUnitSales[[#This Row],[SalesRep]],dSalesRep[],2,0)</f>
        <v>MidWest</v>
      </c>
    </row>
    <row r="8725" spans="7:14" x14ac:dyDescent="0.25">
      <c r="G8725" s="6">
        <v>41805</v>
      </c>
      <c r="H8725" t="s">
        <v>58</v>
      </c>
      <c r="I8725" t="s">
        <v>25</v>
      </c>
      <c r="J8725">
        <v>0</v>
      </c>
      <c r="K8725">
        <v>2</v>
      </c>
      <c r="M8725" s="4">
        <f>ROUND(VLOOKUP(fUnitSales[[#This Row],[Product]],dProducts[],2,0)*(1-fUnitSales[[#This Row],[Discount]])*fUnitSales[[#This Row],[Units]],2)</f>
        <v>68</v>
      </c>
      <c r="N8725" s="4" t="str">
        <f>VLOOKUP(fUnitSales[[#This Row],[SalesRep]],dSalesRep[],2,0)</f>
        <v>East</v>
      </c>
    </row>
    <row r="8726" spans="7:14" x14ac:dyDescent="0.25">
      <c r="G8726" s="6">
        <v>41581</v>
      </c>
      <c r="H8726" t="s">
        <v>54</v>
      </c>
      <c r="I8726" t="s">
        <v>42</v>
      </c>
      <c r="J8726">
        <v>0</v>
      </c>
      <c r="K8726">
        <v>2</v>
      </c>
      <c r="M8726" s="4">
        <f>ROUND(VLOOKUP(fUnitSales[[#This Row],[Product]],dProducts[],2,0)*(1-fUnitSales[[#This Row],[Discount]])*fUnitSales[[#This Row],[Units]],2)</f>
        <v>38</v>
      </c>
      <c r="N8726" s="4" t="str">
        <f>VLOOKUP(fUnitSales[[#This Row],[SalesRep]],dSalesRep[],2,0)</f>
        <v>East</v>
      </c>
    </row>
    <row r="8727" spans="7:14" x14ac:dyDescent="0.25">
      <c r="G8727" s="6">
        <v>41590</v>
      </c>
      <c r="H8727" t="s">
        <v>63</v>
      </c>
      <c r="I8727" t="s">
        <v>12</v>
      </c>
      <c r="J8727">
        <v>0.02</v>
      </c>
      <c r="K8727">
        <v>4</v>
      </c>
      <c r="M8727" s="4">
        <f>ROUND(VLOOKUP(fUnitSales[[#This Row],[Product]],dProducts[],2,0)*(1-fUnitSales[[#This Row],[Discount]])*fUnitSales[[#This Row],[Units]],2)</f>
        <v>313.39999999999998</v>
      </c>
      <c r="N8727" s="4" t="str">
        <f>VLOOKUP(fUnitSales[[#This Row],[SalesRep]],dSalesRep[],2,0)</f>
        <v>MidWest</v>
      </c>
    </row>
    <row r="8728" spans="7:14" x14ac:dyDescent="0.25">
      <c r="G8728" s="6">
        <v>41984</v>
      </c>
      <c r="H8728" t="s">
        <v>38</v>
      </c>
      <c r="I8728" t="s">
        <v>37</v>
      </c>
      <c r="J8728">
        <v>0</v>
      </c>
      <c r="K8728">
        <v>3</v>
      </c>
      <c r="M8728" s="4">
        <f>ROUND(VLOOKUP(fUnitSales[[#This Row],[Product]],dProducts[],2,0)*(1-fUnitSales[[#This Row],[Discount]])*fUnitSales[[#This Row],[Units]],2)</f>
        <v>75</v>
      </c>
      <c r="N8728" s="4" t="str">
        <f>VLOOKUP(fUnitSales[[#This Row],[SalesRep]],dSalesRep[],2,0)</f>
        <v>South</v>
      </c>
    </row>
    <row r="8729" spans="7:14" x14ac:dyDescent="0.25">
      <c r="G8729" s="6">
        <v>41624</v>
      </c>
      <c r="H8729" t="s">
        <v>64</v>
      </c>
      <c r="I8729" t="s">
        <v>12</v>
      </c>
      <c r="J8729">
        <v>0</v>
      </c>
      <c r="K8729">
        <v>3</v>
      </c>
      <c r="M8729" s="4">
        <f>ROUND(VLOOKUP(fUnitSales[[#This Row],[Product]],dProducts[],2,0)*(1-fUnitSales[[#This Row],[Discount]])*fUnitSales[[#This Row],[Units]],2)</f>
        <v>239.85</v>
      </c>
      <c r="N8729" s="4" t="str">
        <f>VLOOKUP(fUnitSales[[#This Row],[SalesRep]],dSalesRep[],2,0)</f>
        <v>MidWest</v>
      </c>
    </row>
    <row r="8730" spans="7:14" x14ac:dyDescent="0.25">
      <c r="G8730" s="6">
        <v>41798</v>
      </c>
      <c r="H8730" t="s">
        <v>57</v>
      </c>
      <c r="I8730" t="s">
        <v>25</v>
      </c>
      <c r="J8730">
        <v>0</v>
      </c>
      <c r="K8730">
        <v>2</v>
      </c>
      <c r="M8730" s="4">
        <f>ROUND(VLOOKUP(fUnitSales[[#This Row],[Product]],dProducts[],2,0)*(1-fUnitSales[[#This Row],[Discount]])*fUnitSales[[#This Row],[Units]],2)</f>
        <v>68</v>
      </c>
      <c r="N8730" s="4" t="str">
        <f>VLOOKUP(fUnitSales[[#This Row],[SalesRep]],dSalesRep[],2,0)</f>
        <v>South</v>
      </c>
    </row>
    <row r="8731" spans="7:14" x14ac:dyDescent="0.25">
      <c r="G8731" s="6">
        <v>41319</v>
      </c>
      <c r="H8731" t="s">
        <v>41</v>
      </c>
      <c r="I8731" t="s">
        <v>13</v>
      </c>
      <c r="J8731">
        <v>1.4999999999999999E-2</v>
      </c>
      <c r="K8731">
        <v>3</v>
      </c>
      <c r="M8731" s="4">
        <f>ROUND(VLOOKUP(fUnitSales[[#This Row],[Product]],dProducts[],2,0)*(1-fUnitSales[[#This Row],[Discount]])*fUnitSales[[#This Row],[Units]],2)</f>
        <v>67.819999999999993</v>
      </c>
      <c r="N8731" s="4" t="str">
        <f>VLOOKUP(fUnitSales[[#This Row],[SalesRep]],dSalesRep[],2,0)</f>
        <v>South</v>
      </c>
    </row>
    <row r="8732" spans="7:14" x14ac:dyDescent="0.25">
      <c r="G8732" s="6">
        <v>41866</v>
      </c>
      <c r="H8732" t="s">
        <v>27</v>
      </c>
      <c r="I8732" t="s">
        <v>31</v>
      </c>
      <c r="J8732">
        <v>0.03</v>
      </c>
      <c r="K8732">
        <v>5</v>
      </c>
      <c r="M8732" s="4">
        <f>ROUND(VLOOKUP(fUnitSales[[#This Row],[Product]],dProducts[],2,0)*(1-fUnitSales[[#This Row],[Discount]])*fUnitSales[[#This Row],[Units]],2)</f>
        <v>145.5</v>
      </c>
      <c r="N8732" s="4" t="str">
        <f>VLOOKUP(fUnitSales[[#This Row],[SalesRep]],dSalesRep[],2,0)</f>
        <v>MidWest</v>
      </c>
    </row>
    <row r="8733" spans="7:14" x14ac:dyDescent="0.25">
      <c r="G8733" s="6">
        <v>41301</v>
      </c>
      <c r="H8733" t="s">
        <v>54</v>
      </c>
      <c r="I8733" t="s">
        <v>17</v>
      </c>
      <c r="J8733">
        <v>0</v>
      </c>
      <c r="K8733">
        <v>1</v>
      </c>
      <c r="M8733" s="4">
        <f>ROUND(VLOOKUP(fUnitSales[[#This Row],[Product]],dProducts[],2,0)*(1-fUnitSales[[#This Row],[Discount]])*fUnitSales[[#This Row],[Units]],2)</f>
        <v>19.95</v>
      </c>
      <c r="N8733" s="4" t="str">
        <f>VLOOKUP(fUnitSales[[#This Row],[SalesRep]],dSalesRep[],2,0)</f>
        <v>East</v>
      </c>
    </row>
    <row r="8734" spans="7:14" x14ac:dyDescent="0.25">
      <c r="G8734" s="6">
        <v>41959</v>
      </c>
      <c r="H8734" t="s">
        <v>81</v>
      </c>
      <c r="I8734" t="s">
        <v>37</v>
      </c>
      <c r="J8734">
        <v>0</v>
      </c>
      <c r="K8734">
        <v>2</v>
      </c>
      <c r="M8734" s="4">
        <f>ROUND(VLOOKUP(fUnitSales[[#This Row],[Product]],dProducts[],2,0)*(1-fUnitSales[[#This Row],[Discount]])*fUnitSales[[#This Row],[Units]],2)</f>
        <v>50</v>
      </c>
      <c r="N8734" s="4" t="str">
        <f>VLOOKUP(fUnitSales[[#This Row],[SalesRep]],dSalesRep[],2,0)</f>
        <v>East</v>
      </c>
    </row>
    <row r="8735" spans="7:14" x14ac:dyDescent="0.25">
      <c r="G8735" s="6">
        <v>41782</v>
      </c>
      <c r="H8735" t="s">
        <v>29</v>
      </c>
      <c r="I8735" t="s">
        <v>8</v>
      </c>
      <c r="J8735">
        <v>0.01</v>
      </c>
      <c r="K8735">
        <v>2</v>
      </c>
      <c r="M8735" s="4">
        <f>ROUND(VLOOKUP(fUnitSales[[#This Row],[Product]],dProducts[],2,0)*(1-fUnitSales[[#This Row],[Discount]])*fUnitSales[[#This Row],[Units]],2)</f>
        <v>41.58</v>
      </c>
      <c r="N8735" s="4" t="str">
        <f>VLOOKUP(fUnitSales[[#This Row],[SalesRep]],dSalesRep[],2,0)</f>
        <v>MidWest</v>
      </c>
    </row>
    <row r="8736" spans="7:14" x14ac:dyDescent="0.25">
      <c r="G8736" s="6">
        <v>41986</v>
      </c>
      <c r="H8736" t="s">
        <v>58</v>
      </c>
      <c r="I8736" t="s">
        <v>12</v>
      </c>
      <c r="J8736">
        <v>0</v>
      </c>
      <c r="K8736">
        <v>3</v>
      </c>
      <c r="M8736" s="4">
        <f>ROUND(VLOOKUP(fUnitSales[[#This Row],[Product]],dProducts[],2,0)*(1-fUnitSales[[#This Row],[Discount]])*fUnitSales[[#This Row],[Units]],2)</f>
        <v>239.85</v>
      </c>
      <c r="N8736" s="4" t="str">
        <f>VLOOKUP(fUnitSales[[#This Row],[SalesRep]],dSalesRep[],2,0)</f>
        <v>East</v>
      </c>
    </row>
    <row r="8737" spans="7:14" x14ac:dyDescent="0.25">
      <c r="G8737" s="6">
        <v>41616</v>
      </c>
      <c r="H8737" t="s">
        <v>56</v>
      </c>
      <c r="I8737" t="s">
        <v>18</v>
      </c>
      <c r="J8737">
        <v>0</v>
      </c>
      <c r="K8737">
        <v>1</v>
      </c>
      <c r="M8737" s="4">
        <f>ROUND(VLOOKUP(fUnitSales[[#This Row],[Product]],dProducts[],2,0)*(1-fUnitSales[[#This Row],[Discount]])*fUnitSales[[#This Row],[Units]],2)</f>
        <v>22.95</v>
      </c>
      <c r="N8737" s="4" t="str">
        <f>VLOOKUP(fUnitSales[[#This Row],[SalesRep]],dSalesRep[],2,0)</f>
        <v>West</v>
      </c>
    </row>
    <row r="8738" spans="7:14" x14ac:dyDescent="0.25">
      <c r="G8738" s="6">
        <v>41608</v>
      </c>
      <c r="H8738" t="s">
        <v>71</v>
      </c>
      <c r="I8738" t="s">
        <v>8</v>
      </c>
      <c r="J8738">
        <v>0</v>
      </c>
      <c r="K8738">
        <v>1</v>
      </c>
      <c r="M8738" s="4">
        <f>ROUND(VLOOKUP(fUnitSales[[#This Row],[Product]],dProducts[],2,0)*(1-fUnitSales[[#This Row],[Discount]])*fUnitSales[[#This Row],[Units]],2)</f>
        <v>21</v>
      </c>
      <c r="N8738" s="4" t="str">
        <f>VLOOKUP(fUnitSales[[#This Row],[SalesRep]],dSalesRep[],2,0)</f>
        <v>MidWest</v>
      </c>
    </row>
    <row r="8739" spans="7:14" x14ac:dyDescent="0.25">
      <c r="G8739" s="6">
        <v>41717</v>
      </c>
      <c r="H8739" t="s">
        <v>41</v>
      </c>
      <c r="I8739" t="s">
        <v>17</v>
      </c>
      <c r="J8739">
        <v>0</v>
      </c>
      <c r="K8739">
        <v>24</v>
      </c>
      <c r="M8739" s="4">
        <f>ROUND(VLOOKUP(fUnitSales[[#This Row],[Product]],dProducts[],2,0)*(1-fUnitSales[[#This Row],[Discount]])*fUnitSales[[#This Row],[Units]],2)</f>
        <v>478.8</v>
      </c>
      <c r="N8739" s="4" t="str">
        <f>VLOOKUP(fUnitSales[[#This Row],[SalesRep]],dSalesRep[],2,0)</f>
        <v>South</v>
      </c>
    </row>
    <row r="8740" spans="7:14" x14ac:dyDescent="0.25">
      <c r="G8740" s="6">
        <v>41619</v>
      </c>
      <c r="H8740" t="s">
        <v>41</v>
      </c>
      <c r="I8740" t="s">
        <v>25</v>
      </c>
      <c r="J8740">
        <v>0.02</v>
      </c>
      <c r="K8740">
        <v>2</v>
      </c>
      <c r="M8740" s="4">
        <f>ROUND(VLOOKUP(fUnitSales[[#This Row],[Product]],dProducts[],2,0)*(1-fUnitSales[[#This Row],[Discount]])*fUnitSales[[#This Row],[Units]],2)</f>
        <v>66.64</v>
      </c>
      <c r="N8740" s="4" t="str">
        <f>VLOOKUP(fUnitSales[[#This Row],[SalesRep]],dSalesRep[],2,0)</f>
        <v>South</v>
      </c>
    </row>
    <row r="8741" spans="7:14" x14ac:dyDescent="0.25">
      <c r="G8741" s="6">
        <v>41329</v>
      </c>
      <c r="H8741" t="s">
        <v>60</v>
      </c>
      <c r="I8741" t="s">
        <v>13</v>
      </c>
      <c r="J8741">
        <v>0</v>
      </c>
      <c r="K8741">
        <v>2</v>
      </c>
      <c r="M8741" s="4">
        <f>ROUND(VLOOKUP(fUnitSales[[#This Row],[Product]],dProducts[],2,0)*(1-fUnitSales[[#This Row],[Discount]])*fUnitSales[[#This Row],[Units]],2)</f>
        <v>45.9</v>
      </c>
      <c r="N8741" s="4" t="str">
        <f>VLOOKUP(fUnitSales[[#This Row],[SalesRep]],dSalesRep[],2,0)</f>
        <v>South</v>
      </c>
    </row>
    <row r="8742" spans="7:14" x14ac:dyDescent="0.25">
      <c r="G8742" s="6">
        <v>41600</v>
      </c>
      <c r="H8742" t="s">
        <v>84</v>
      </c>
      <c r="I8742" t="s">
        <v>22</v>
      </c>
      <c r="J8742">
        <v>0</v>
      </c>
      <c r="K8742">
        <v>3</v>
      </c>
      <c r="M8742" s="4">
        <f>ROUND(VLOOKUP(fUnitSales[[#This Row],[Product]],dProducts[],2,0)*(1-fUnitSales[[#This Row],[Discount]])*fUnitSales[[#This Row],[Units]],2)</f>
        <v>75</v>
      </c>
      <c r="N8742" s="4" t="str">
        <f>VLOOKUP(fUnitSales[[#This Row],[SalesRep]],dSalesRep[],2,0)</f>
        <v>East</v>
      </c>
    </row>
    <row r="8743" spans="7:14" x14ac:dyDescent="0.25">
      <c r="G8743" s="6">
        <v>41907</v>
      </c>
      <c r="H8743" t="s">
        <v>50</v>
      </c>
      <c r="I8743" t="s">
        <v>17</v>
      </c>
      <c r="J8743">
        <v>0</v>
      </c>
      <c r="K8743">
        <v>1</v>
      </c>
      <c r="M8743" s="4">
        <f>ROUND(VLOOKUP(fUnitSales[[#This Row],[Product]],dProducts[],2,0)*(1-fUnitSales[[#This Row],[Discount]])*fUnitSales[[#This Row],[Units]],2)</f>
        <v>19.95</v>
      </c>
      <c r="N8743" s="4" t="str">
        <f>VLOOKUP(fUnitSales[[#This Row],[SalesRep]],dSalesRep[],2,0)</f>
        <v>MidWest</v>
      </c>
    </row>
    <row r="8744" spans="7:14" x14ac:dyDescent="0.25">
      <c r="G8744" s="6">
        <v>41638</v>
      </c>
      <c r="H8744" t="s">
        <v>27</v>
      </c>
      <c r="I8744" t="s">
        <v>25</v>
      </c>
      <c r="J8744">
        <v>0</v>
      </c>
      <c r="K8744">
        <v>2</v>
      </c>
      <c r="M8744" s="4">
        <f>ROUND(VLOOKUP(fUnitSales[[#This Row],[Product]],dProducts[],2,0)*(1-fUnitSales[[#This Row],[Discount]])*fUnitSales[[#This Row],[Units]],2)</f>
        <v>68</v>
      </c>
      <c r="N8744" s="4" t="str">
        <f>VLOOKUP(fUnitSales[[#This Row],[SalesRep]],dSalesRep[],2,0)</f>
        <v>MidWest</v>
      </c>
    </row>
    <row r="8745" spans="7:14" x14ac:dyDescent="0.25">
      <c r="G8745" s="6">
        <v>41965</v>
      </c>
      <c r="H8745" t="s">
        <v>75</v>
      </c>
      <c r="I8745" t="s">
        <v>25</v>
      </c>
      <c r="J8745">
        <v>0.01</v>
      </c>
      <c r="K8745">
        <v>1</v>
      </c>
      <c r="M8745" s="4">
        <f>ROUND(VLOOKUP(fUnitSales[[#This Row],[Product]],dProducts[],2,0)*(1-fUnitSales[[#This Row],[Discount]])*fUnitSales[[#This Row],[Units]],2)</f>
        <v>33.659999999999997</v>
      </c>
      <c r="N8745" s="4" t="str">
        <f>VLOOKUP(fUnitSales[[#This Row],[SalesRep]],dSalesRep[],2,0)</f>
        <v>West</v>
      </c>
    </row>
    <row r="8746" spans="7:14" x14ac:dyDescent="0.25">
      <c r="G8746" s="6">
        <v>41345</v>
      </c>
      <c r="H8746" t="s">
        <v>70</v>
      </c>
      <c r="I8746" t="s">
        <v>13</v>
      </c>
      <c r="J8746">
        <v>0</v>
      </c>
      <c r="K8746">
        <v>3</v>
      </c>
      <c r="M8746" s="4">
        <f>ROUND(VLOOKUP(fUnitSales[[#This Row],[Product]],dProducts[],2,0)*(1-fUnitSales[[#This Row],[Discount]])*fUnitSales[[#This Row],[Units]],2)</f>
        <v>68.849999999999994</v>
      </c>
      <c r="N8746" s="4" t="str">
        <f>VLOOKUP(fUnitSales[[#This Row],[SalesRep]],dSalesRep[],2,0)</f>
        <v>West</v>
      </c>
    </row>
    <row r="8747" spans="7:14" x14ac:dyDescent="0.25">
      <c r="G8747" s="6">
        <v>41960</v>
      </c>
      <c r="H8747" t="s">
        <v>27</v>
      </c>
      <c r="I8747" t="s">
        <v>17</v>
      </c>
      <c r="J8747">
        <v>0</v>
      </c>
      <c r="K8747">
        <v>1</v>
      </c>
      <c r="M8747" s="4">
        <f>ROUND(VLOOKUP(fUnitSales[[#This Row],[Product]],dProducts[],2,0)*(1-fUnitSales[[#This Row],[Discount]])*fUnitSales[[#This Row],[Units]],2)</f>
        <v>19.95</v>
      </c>
      <c r="N8747" s="4" t="str">
        <f>VLOOKUP(fUnitSales[[#This Row],[SalesRep]],dSalesRep[],2,0)</f>
        <v>MidWest</v>
      </c>
    </row>
    <row r="8748" spans="7:14" x14ac:dyDescent="0.25">
      <c r="G8748" s="6">
        <v>41976</v>
      </c>
      <c r="H8748" t="s">
        <v>44</v>
      </c>
      <c r="I8748" t="s">
        <v>8</v>
      </c>
      <c r="J8748">
        <v>0</v>
      </c>
      <c r="K8748">
        <v>2</v>
      </c>
      <c r="M8748" s="4">
        <f>ROUND(VLOOKUP(fUnitSales[[#This Row],[Product]],dProducts[],2,0)*(1-fUnitSales[[#This Row],[Discount]])*fUnitSales[[#This Row],[Units]],2)</f>
        <v>42</v>
      </c>
      <c r="N8748" s="4" t="str">
        <f>VLOOKUP(fUnitSales[[#This Row],[SalesRep]],dSalesRep[],2,0)</f>
        <v>MidWest</v>
      </c>
    </row>
    <row r="8749" spans="7:14" x14ac:dyDescent="0.25">
      <c r="G8749" s="6">
        <v>41578</v>
      </c>
      <c r="H8749" t="s">
        <v>51</v>
      </c>
      <c r="I8749" t="s">
        <v>31</v>
      </c>
      <c r="J8749">
        <v>0</v>
      </c>
      <c r="K8749">
        <v>3</v>
      </c>
      <c r="M8749" s="4">
        <f>ROUND(VLOOKUP(fUnitSales[[#This Row],[Product]],dProducts[],2,0)*(1-fUnitSales[[#This Row],[Discount]])*fUnitSales[[#This Row],[Units]],2)</f>
        <v>90</v>
      </c>
      <c r="N8749" s="4" t="str">
        <f>VLOOKUP(fUnitSales[[#This Row],[SalesRep]],dSalesRep[],2,0)</f>
        <v>West</v>
      </c>
    </row>
    <row r="8750" spans="7:14" x14ac:dyDescent="0.25">
      <c r="G8750" s="6">
        <v>41328</v>
      </c>
      <c r="H8750" t="s">
        <v>30</v>
      </c>
      <c r="I8750" t="s">
        <v>17</v>
      </c>
      <c r="J8750">
        <v>0.02</v>
      </c>
      <c r="K8750">
        <v>3</v>
      </c>
      <c r="M8750" s="4">
        <f>ROUND(VLOOKUP(fUnitSales[[#This Row],[Product]],dProducts[],2,0)*(1-fUnitSales[[#This Row],[Discount]])*fUnitSales[[#This Row],[Units]],2)</f>
        <v>58.65</v>
      </c>
      <c r="N8750" s="4" t="str">
        <f>VLOOKUP(fUnitSales[[#This Row],[SalesRep]],dSalesRep[],2,0)</f>
        <v>East</v>
      </c>
    </row>
    <row r="8751" spans="7:14" x14ac:dyDescent="0.25">
      <c r="G8751" s="6">
        <v>41950</v>
      </c>
      <c r="H8751" t="s">
        <v>54</v>
      </c>
      <c r="I8751" t="s">
        <v>8</v>
      </c>
      <c r="J8751">
        <v>2.5000000000000001E-2</v>
      </c>
      <c r="K8751">
        <v>2</v>
      </c>
      <c r="M8751" s="4">
        <f>ROUND(VLOOKUP(fUnitSales[[#This Row],[Product]],dProducts[],2,0)*(1-fUnitSales[[#This Row],[Discount]])*fUnitSales[[#This Row],[Units]],2)</f>
        <v>40.950000000000003</v>
      </c>
      <c r="N8751" s="4" t="str">
        <f>VLOOKUP(fUnitSales[[#This Row],[SalesRep]],dSalesRep[],2,0)</f>
        <v>East</v>
      </c>
    </row>
    <row r="8752" spans="7:14" x14ac:dyDescent="0.25">
      <c r="G8752" s="6">
        <v>41603</v>
      </c>
      <c r="H8752" t="s">
        <v>41</v>
      </c>
      <c r="I8752" t="s">
        <v>18</v>
      </c>
      <c r="J8752">
        <v>1.4999999999999999E-2</v>
      </c>
      <c r="K8752">
        <v>1</v>
      </c>
      <c r="M8752" s="4">
        <f>ROUND(VLOOKUP(fUnitSales[[#This Row],[Product]],dProducts[],2,0)*(1-fUnitSales[[#This Row],[Discount]])*fUnitSales[[#This Row],[Units]],2)</f>
        <v>22.61</v>
      </c>
      <c r="N8752" s="4" t="str">
        <f>VLOOKUP(fUnitSales[[#This Row],[SalesRep]],dSalesRep[],2,0)</f>
        <v>South</v>
      </c>
    </row>
    <row r="8753" spans="7:14" x14ac:dyDescent="0.25">
      <c r="G8753" s="6">
        <v>41385</v>
      </c>
      <c r="H8753" t="s">
        <v>56</v>
      </c>
      <c r="I8753" t="s">
        <v>13</v>
      </c>
      <c r="J8753">
        <v>2.5000000000000001E-2</v>
      </c>
      <c r="K8753">
        <v>14</v>
      </c>
      <c r="M8753" s="4">
        <f>ROUND(VLOOKUP(fUnitSales[[#This Row],[Product]],dProducts[],2,0)*(1-fUnitSales[[#This Row],[Discount]])*fUnitSales[[#This Row],[Units]],2)</f>
        <v>313.27</v>
      </c>
      <c r="N8753" s="4" t="str">
        <f>VLOOKUP(fUnitSales[[#This Row],[SalesRep]],dSalesRep[],2,0)</f>
        <v>West</v>
      </c>
    </row>
    <row r="8754" spans="7:14" x14ac:dyDescent="0.25">
      <c r="G8754" s="6">
        <v>41316</v>
      </c>
      <c r="H8754" t="s">
        <v>67</v>
      </c>
      <c r="I8754" t="s">
        <v>18</v>
      </c>
      <c r="J8754">
        <v>0</v>
      </c>
      <c r="K8754">
        <v>4</v>
      </c>
      <c r="M8754" s="4">
        <f>ROUND(VLOOKUP(fUnitSales[[#This Row],[Product]],dProducts[],2,0)*(1-fUnitSales[[#This Row],[Discount]])*fUnitSales[[#This Row],[Units]],2)</f>
        <v>91.8</v>
      </c>
      <c r="N8754" s="4" t="str">
        <f>VLOOKUP(fUnitSales[[#This Row],[SalesRep]],dSalesRep[],2,0)</f>
        <v>West</v>
      </c>
    </row>
    <row r="8755" spans="7:14" x14ac:dyDescent="0.25">
      <c r="G8755" s="6">
        <v>41585</v>
      </c>
      <c r="H8755" t="s">
        <v>74</v>
      </c>
      <c r="I8755" t="s">
        <v>37</v>
      </c>
      <c r="J8755">
        <v>0</v>
      </c>
      <c r="K8755">
        <v>13</v>
      </c>
      <c r="M8755" s="4">
        <f>ROUND(VLOOKUP(fUnitSales[[#This Row],[Product]],dProducts[],2,0)*(1-fUnitSales[[#This Row],[Discount]])*fUnitSales[[#This Row],[Units]],2)</f>
        <v>325</v>
      </c>
      <c r="N8755" s="4" t="str">
        <f>VLOOKUP(fUnitSales[[#This Row],[SalesRep]],dSalesRep[],2,0)</f>
        <v>MidWest</v>
      </c>
    </row>
    <row r="8756" spans="7:14" x14ac:dyDescent="0.25">
      <c r="G8756" s="6">
        <v>41964</v>
      </c>
      <c r="H8756" t="s">
        <v>82</v>
      </c>
      <c r="I8756" t="s">
        <v>8</v>
      </c>
      <c r="J8756">
        <v>1.4999999999999999E-2</v>
      </c>
      <c r="K8756">
        <v>2</v>
      </c>
      <c r="M8756" s="4">
        <f>ROUND(VLOOKUP(fUnitSales[[#This Row],[Product]],dProducts[],2,0)*(1-fUnitSales[[#This Row],[Discount]])*fUnitSales[[#This Row],[Units]],2)</f>
        <v>41.37</v>
      </c>
      <c r="N8756" s="4" t="str">
        <f>VLOOKUP(fUnitSales[[#This Row],[SalesRep]],dSalesRep[],2,0)</f>
        <v>West</v>
      </c>
    </row>
    <row r="8757" spans="7:14" x14ac:dyDescent="0.25">
      <c r="G8757" s="6">
        <v>41628</v>
      </c>
      <c r="H8757" t="s">
        <v>55</v>
      </c>
      <c r="I8757" t="s">
        <v>13</v>
      </c>
      <c r="J8757">
        <v>0</v>
      </c>
      <c r="K8757">
        <v>2</v>
      </c>
      <c r="M8757" s="4">
        <f>ROUND(VLOOKUP(fUnitSales[[#This Row],[Product]],dProducts[],2,0)*(1-fUnitSales[[#This Row],[Discount]])*fUnitSales[[#This Row],[Units]],2)</f>
        <v>45.9</v>
      </c>
      <c r="N8757" s="4" t="str">
        <f>VLOOKUP(fUnitSales[[#This Row],[SalesRep]],dSalesRep[],2,0)</f>
        <v>South</v>
      </c>
    </row>
    <row r="8758" spans="7:14" x14ac:dyDescent="0.25">
      <c r="G8758" s="6">
        <v>41615</v>
      </c>
      <c r="H8758" t="s">
        <v>14</v>
      </c>
      <c r="I8758" t="s">
        <v>17</v>
      </c>
      <c r="J8758">
        <v>1.4999999999999999E-2</v>
      </c>
      <c r="K8758">
        <v>3</v>
      </c>
      <c r="M8758" s="4">
        <f>ROUND(VLOOKUP(fUnitSales[[#This Row],[Product]],dProducts[],2,0)*(1-fUnitSales[[#This Row],[Discount]])*fUnitSales[[#This Row],[Units]],2)</f>
        <v>58.95</v>
      </c>
      <c r="N8758" s="4" t="str">
        <f>VLOOKUP(fUnitSales[[#This Row],[SalesRep]],dSalesRep[],2,0)</f>
        <v>West</v>
      </c>
    </row>
    <row r="8759" spans="7:14" x14ac:dyDescent="0.25">
      <c r="G8759" s="6">
        <v>41959</v>
      </c>
      <c r="H8759" t="s">
        <v>14</v>
      </c>
      <c r="I8759" t="s">
        <v>18</v>
      </c>
      <c r="J8759">
        <v>1.4999999999999999E-2</v>
      </c>
      <c r="K8759">
        <v>3</v>
      </c>
      <c r="M8759" s="4">
        <f>ROUND(VLOOKUP(fUnitSales[[#This Row],[Product]],dProducts[],2,0)*(1-fUnitSales[[#This Row],[Discount]])*fUnitSales[[#This Row],[Units]],2)</f>
        <v>67.819999999999993</v>
      </c>
      <c r="N8759" s="4" t="str">
        <f>VLOOKUP(fUnitSales[[#This Row],[SalesRep]],dSalesRep[],2,0)</f>
        <v>West</v>
      </c>
    </row>
    <row r="8760" spans="7:14" x14ac:dyDescent="0.25">
      <c r="G8760" s="6">
        <v>41746</v>
      </c>
      <c r="H8760" t="s">
        <v>54</v>
      </c>
      <c r="I8760" t="s">
        <v>22</v>
      </c>
      <c r="J8760">
        <v>0</v>
      </c>
      <c r="K8760">
        <v>2</v>
      </c>
      <c r="M8760" s="4">
        <f>ROUND(VLOOKUP(fUnitSales[[#This Row],[Product]],dProducts[],2,0)*(1-fUnitSales[[#This Row],[Discount]])*fUnitSales[[#This Row],[Units]],2)</f>
        <v>50</v>
      </c>
      <c r="N8760" s="4" t="str">
        <f>VLOOKUP(fUnitSales[[#This Row],[SalesRep]],dSalesRep[],2,0)</f>
        <v>East</v>
      </c>
    </row>
    <row r="8761" spans="7:14" x14ac:dyDescent="0.25">
      <c r="G8761" s="6">
        <v>41999</v>
      </c>
      <c r="H8761" t="s">
        <v>60</v>
      </c>
      <c r="I8761" t="s">
        <v>25</v>
      </c>
      <c r="J8761">
        <v>0</v>
      </c>
      <c r="K8761">
        <v>3</v>
      </c>
      <c r="M8761" s="4">
        <f>ROUND(VLOOKUP(fUnitSales[[#This Row],[Product]],dProducts[],2,0)*(1-fUnitSales[[#This Row],[Discount]])*fUnitSales[[#This Row],[Units]],2)</f>
        <v>102</v>
      </c>
      <c r="N8761" s="4" t="str">
        <f>VLOOKUP(fUnitSales[[#This Row],[SalesRep]],dSalesRep[],2,0)</f>
        <v>South</v>
      </c>
    </row>
    <row r="8762" spans="7:14" x14ac:dyDescent="0.25">
      <c r="G8762" s="6">
        <v>41605</v>
      </c>
      <c r="H8762" t="s">
        <v>54</v>
      </c>
      <c r="I8762" t="s">
        <v>25</v>
      </c>
      <c r="J8762">
        <v>0</v>
      </c>
      <c r="K8762">
        <v>2</v>
      </c>
      <c r="M8762" s="4">
        <f>ROUND(VLOOKUP(fUnitSales[[#This Row],[Product]],dProducts[],2,0)*(1-fUnitSales[[#This Row],[Discount]])*fUnitSales[[#This Row],[Units]],2)</f>
        <v>68</v>
      </c>
      <c r="N8762" s="4" t="str">
        <f>VLOOKUP(fUnitSales[[#This Row],[SalesRep]],dSalesRep[],2,0)</f>
        <v>East</v>
      </c>
    </row>
    <row r="8763" spans="7:14" x14ac:dyDescent="0.25">
      <c r="G8763" s="6">
        <v>41580</v>
      </c>
      <c r="H8763" t="s">
        <v>74</v>
      </c>
      <c r="I8763" t="s">
        <v>13</v>
      </c>
      <c r="J8763">
        <v>0</v>
      </c>
      <c r="K8763">
        <v>1</v>
      </c>
      <c r="M8763" s="4">
        <f>ROUND(VLOOKUP(fUnitSales[[#This Row],[Product]],dProducts[],2,0)*(1-fUnitSales[[#This Row],[Discount]])*fUnitSales[[#This Row],[Units]],2)</f>
        <v>22.95</v>
      </c>
      <c r="N8763" s="4" t="str">
        <f>VLOOKUP(fUnitSales[[#This Row],[SalesRep]],dSalesRep[],2,0)</f>
        <v>MidWest</v>
      </c>
    </row>
    <row r="8764" spans="7:14" x14ac:dyDescent="0.25">
      <c r="G8764" s="6">
        <v>42002</v>
      </c>
      <c r="H8764" t="s">
        <v>27</v>
      </c>
      <c r="I8764" t="s">
        <v>13</v>
      </c>
      <c r="J8764">
        <v>0</v>
      </c>
      <c r="K8764">
        <v>2</v>
      </c>
      <c r="M8764" s="4">
        <f>ROUND(VLOOKUP(fUnitSales[[#This Row],[Product]],dProducts[],2,0)*(1-fUnitSales[[#This Row],[Discount]])*fUnitSales[[#This Row],[Units]],2)</f>
        <v>45.9</v>
      </c>
      <c r="N8764" s="4" t="str">
        <f>VLOOKUP(fUnitSales[[#This Row],[SalesRep]],dSalesRep[],2,0)</f>
        <v>MidWest</v>
      </c>
    </row>
    <row r="8765" spans="7:14" x14ac:dyDescent="0.25">
      <c r="G8765" s="6">
        <v>41305</v>
      </c>
      <c r="H8765" t="s">
        <v>78</v>
      </c>
      <c r="I8765" t="s">
        <v>25</v>
      </c>
      <c r="J8765">
        <v>0</v>
      </c>
      <c r="K8765">
        <v>3</v>
      </c>
      <c r="M8765" s="4">
        <f>ROUND(VLOOKUP(fUnitSales[[#This Row],[Product]],dProducts[],2,0)*(1-fUnitSales[[#This Row],[Discount]])*fUnitSales[[#This Row],[Units]],2)</f>
        <v>102</v>
      </c>
      <c r="N8765" s="4" t="str">
        <f>VLOOKUP(fUnitSales[[#This Row],[SalesRep]],dSalesRep[],2,0)</f>
        <v>West</v>
      </c>
    </row>
    <row r="8766" spans="7:14" x14ac:dyDescent="0.25">
      <c r="G8766" s="6">
        <v>41972</v>
      </c>
      <c r="H8766" t="s">
        <v>27</v>
      </c>
      <c r="I8766" t="s">
        <v>25</v>
      </c>
      <c r="J8766">
        <v>2.5000000000000001E-2</v>
      </c>
      <c r="K8766">
        <v>2</v>
      </c>
      <c r="M8766" s="4">
        <f>ROUND(VLOOKUP(fUnitSales[[#This Row],[Product]],dProducts[],2,0)*(1-fUnitSales[[#This Row],[Discount]])*fUnitSales[[#This Row],[Units]],2)</f>
        <v>66.3</v>
      </c>
      <c r="N8766" s="4" t="str">
        <f>VLOOKUP(fUnitSales[[#This Row],[SalesRep]],dSalesRep[],2,0)</f>
        <v>MidWest</v>
      </c>
    </row>
    <row r="8767" spans="7:14" x14ac:dyDescent="0.25">
      <c r="G8767" s="6">
        <v>41610</v>
      </c>
      <c r="H8767" t="s">
        <v>44</v>
      </c>
      <c r="I8767" t="s">
        <v>8</v>
      </c>
      <c r="J8767">
        <v>2.5000000000000001E-2</v>
      </c>
      <c r="K8767">
        <v>3</v>
      </c>
      <c r="M8767" s="4">
        <f>ROUND(VLOOKUP(fUnitSales[[#This Row],[Product]],dProducts[],2,0)*(1-fUnitSales[[#This Row],[Discount]])*fUnitSales[[#This Row],[Units]],2)</f>
        <v>61.43</v>
      </c>
      <c r="N8767" s="4" t="str">
        <f>VLOOKUP(fUnitSales[[#This Row],[SalesRep]],dSalesRep[],2,0)</f>
        <v>MidWest</v>
      </c>
    </row>
    <row r="8768" spans="7:14" x14ac:dyDescent="0.25">
      <c r="G8768" s="6">
        <v>41604</v>
      </c>
      <c r="H8768" t="s">
        <v>24</v>
      </c>
      <c r="I8768" t="s">
        <v>13</v>
      </c>
      <c r="J8768">
        <v>0</v>
      </c>
      <c r="K8768">
        <v>3</v>
      </c>
      <c r="M8768" s="4">
        <f>ROUND(VLOOKUP(fUnitSales[[#This Row],[Product]],dProducts[],2,0)*(1-fUnitSales[[#This Row],[Discount]])*fUnitSales[[#This Row],[Units]],2)</f>
        <v>68.849999999999994</v>
      </c>
      <c r="N8768" s="4" t="str">
        <f>VLOOKUP(fUnitSales[[#This Row],[SalesRep]],dSalesRep[],2,0)</f>
        <v>MidWest</v>
      </c>
    </row>
    <row r="8769" spans="7:14" x14ac:dyDescent="0.25">
      <c r="G8769" s="6">
        <v>41986</v>
      </c>
      <c r="H8769" t="s">
        <v>48</v>
      </c>
      <c r="I8769" t="s">
        <v>28</v>
      </c>
      <c r="J8769">
        <v>0.01</v>
      </c>
      <c r="K8769">
        <v>2</v>
      </c>
      <c r="M8769" s="4">
        <f>ROUND(VLOOKUP(fUnitSales[[#This Row],[Product]],dProducts[],2,0)*(1-fUnitSales[[#This Row],[Discount]])*fUnitSales[[#This Row],[Units]],2)</f>
        <v>54.45</v>
      </c>
      <c r="N8769" s="4" t="str">
        <f>VLOOKUP(fUnitSales[[#This Row],[SalesRep]],dSalesRep[],2,0)</f>
        <v>MidWest</v>
      </c>
    </row>
    <row r="8770" spans="7:14" x14ac:dyDescent="0.25">
      <c r="G8770" s="6">
        <v>41977</v>
      </c>
      <c r="H8770" t="s">
        <v>82</v>
      </c>
      <c r="I8770" t="s">
        <v>25</v>
      </c>
      <c r="J8770">
        <v>0.02</v>
      </c>
      <c r="K8770">
        <v>24</v>
      </c>
      <c r="M8770" s="4">
        <f>ROUND(VLOOKUP(fUnitSales[[#This Row],[Product]],dProducts[],2,0)*(1-fUnitSales[[#This Row],[Discount]])*fUnitSales[[#This Row],[Units]],2)</f>
        <v>799.68</v>
      </c>
      <c r="N8770" s="4" t="str">
        <f>VLOOKUP(fUnitSales[[#This Row],[SalesRep]],dSalesRep[],2,0)</f>
        <v>West</v>
      </c>
    </row>
    <row r="8771" spans="7:14" x14ac:dyDescent="0.25">
      <c r="G8771" s="6">
        <v>41624</v>
      </c>
      <c r="H8771" t="s">
        <v>49</v>
      </c>
      <c r="I8771" t="s">
        <v>13</v>
      </c>
      <c r="J8771">
        <v>1.4999999999999999E-2</v>
      </c>
      <c r="K8771">
        <v>3</v>
      </c>
      <c r="M8771" s="4">
        <f>ROUND(VLOOKUP(fUnitSales[[#This Row],[Product]],dProducts[],2,0)*(1-fUnitSales[[#This Row],[Discount]])*fUnitSales[[#This Row],[Units]],2)</f>
        <v>67.819999999999993</v>
      </c>
      <c r="N8771" s="4" t="str">
        <f>VLOOKUP(fUnitSales[[#This Row],[SalesRep]],dSalesRep[],2,0)</f>
        <v>West</v>
      </c>
    </row>
    <row r="8772" spans="7:14" x14ac:dyDescent="0.25">
      <c r="G8772" s="6">
        <v>41996</v>
      </c>
      <c r="H8772" t="s">
        <v>85</v>
      </c>
      <c r="I8772" t="s">
        <v>22</v>
      </c>
      <c r="J8772">
        <v>0</v>
      </c>
      <c r="K8772">
        <v>4</v>
      </c>
      <c r="M8772" s="4">
        <f>ROUND(VLOOKUP(fUnitSales[[#This Row],[Product]],dProducts[],2,0)*(1-fUnitSales[[#This Row],[Discount]])*fUnitSales[[#This Row],[Units]],2)</f>
        <v>100</v>
      </c>
      <c r="N8772" s="4" t="str">
        <f>VLOOKUP(fUnitSales[[#This Row],[SalesRep]],dSalesRep[],2,0)</f>
        <v>West</v>
      </c>
    </row>
    <row r="8773" spans="7:14" x14ac:dyDescent="0.25">
      <c r="G8773" s="6">
        <v>41956</v>
      </c>
      <c r="H8773" t="s">
        <v>88</v>
      </c>
      <c r="I8773" t="s">
        <v>31</v>
      </c>
      <c r="J8773">
        <v>2.5000000000000001E-2</v>
      </c>
      <c r="K8773">
        <v>1</v>
      </c>
      <c r="M8773" s="4">
        <f>ROUND(VLOOKUP(fUnitSales[[#This Row],[Product]],dProducts[],2,0)*(1-fUnitSales[[#This Row],[Discount]])*fUnitSales[[#This Row],[Units]],2)</f>
        <v>29.25</v>
      </c>
      <c r="N8773" s="4" t="str">
        <f>VLOOKUP(fUnitSales[[#This Row],[SalesRep]],dSalesRep[],2,0)</f>
        <v>MidWest</v>
      </c>
    </row>
    <row r="8774" spans="7:14" x14ac:dyDescent="0.25">
      <c r="G8774" s="6">
        <v>41714</v>
      </c>
      <c r="H8774" t="s">
        <v>72</v>
      </c>
      <c r="I8774" t="s">
        <v>22</v>
      </c>
      <c r="J8774">
        <v>1.4999999999999999E-2</v>
      </c>
      <c r="K8774">
        <v>2</v>
      </c>
      <c r="M8774" s="4">
        <f>ROUND(VLOOKUP(fUnitSales[[#This Row],[Product]],dProducts[],2,0)*(1-fUnitSales[[#This Row],[Discount]])*fUnitSales[[#This Row],[Units]],2)</f>
        <v>49.25</v>
      </c>
      <c r="N8774" s="4" t="str">
        <f>VLOOKUP(fUnitSales[[#This Row],[SalesRep]],dSalesRep[],2,0)</f>
        <v>East</v>
      </c>
    </row>
    <row r="8775" spans="7:14" x14ac:dyDescent="0.25">
      <c r="G8775" s="6">
        <v>41597</v>
      </c>
      <c r="H8775" t="s">
        <v>63</v>
      </c>
      <c r="I8775" t="s">
        <v>28</v>
      </c>
      <c r="J8775">
        <v>0.02</v>
      </c>
      <c r="K8775">
        <v>11</v>
      </c>
      <c r="M8775" s="4">
        <f>ROUND(VLOOKUP(fUnitSales[[#This Row],[Product]],dProducts[],2,0)*(1-fUnitSales[[#This Row],[Discount]])*fUnitSales[[#This Row],[Units]],2)</f>
        <v>296.45</v>
      </c>
      <c r="N8775" s="4" t="str">
        <f>VLOOKUP(fUnitSales[[#This Row],[SalesRep]],dSalesRep[],2,0)</f>
        <v>MidWest</v>
      </c>
    </row>
    <row r="8776" spans="7:14" x14ac:dyDescent="0.25">
      <c r="G8776" s="6">
        <v>41617</v>
      </c>
      <c r="H8776" t="s">
        <v>36</v>
      </c>
      <c r="I8776" t="s">
        <v>31</v>
      </c>
      <c r="J8776">
        <v>2.5000000000000001E-2</v>
      </c>
      <c r="K8776">
        <v>9</v>
      </c>
      <c r="M8776" s="4">
        <f>ROUND(VLOOKUP(fUnitSales[[#This Row],[Product]],dProducts[],2,0)*(1-fUnitSales[[#This Row],[Discount]])*fUnitSales[[#This Row],[Units]],2)</f>
        <v>263.25</v>
      </c>
      <c r="N8776" s="4" t="str">
        <f>VLOOKUP(fUnitSales[[#This Row],[SalesRep]],dSalesRep[],2,0)</f>
        <v>West</v>
      </c>
    </row>
    <row r="8777" spans="7:14" x14ac:dyDescent="0.25">
      <c r="G8777" s="6">
        <v>41930</v>
      </c>
      <c r="H8777" t="s">
        <v>58</v>
      </c>
      <c r="I8777" t="s">
        <v>34</v>
      </c>
      <c r="J8777">
        <v>1.4999999999999999E-2</v>
      </c>
      <c r="K8777">
        <v>2</v>
      </c>
      <c r="M8777" s="4">
        <f>ROUND(VLOOKUP(fUnitSales[[#This Row],[Product]],dProducts[],2,0)*(1-fUnitSales[[#This Row],[Discount]])*fUnitSales[[#This Row],[Units]],2)</f>
        <v>46.3</v>
      </c>
      <c r="N8777" s="4" t="str">
        <f>VLOOKUP(fUnitSales[[#This Row],[SalesRep]],dSalesRep[],2,0)</f>
        <v>East</v>
      </c>
    </row>
    <row r="8778" spans="7:14" x14ac:dyDescent="0.25">
      <c r="G8778" s="6">
        <v>41313</v>
      </c>
      <c r="H8778" t="s">
        <v>27</v>
      </c>
      <c r="I8778" t="s">
        <v>37</v>
      </c>
      <c r="J8778">
        <v>0</v>
      </c>
      <c r="K8778">
        <v>4</v>
      </c>
      <c r="M8778" s="4">
        <f>ROUND(VLOOKUP(fUnitSales[[#This Row],[Product]],dProducts[],2,0)*(1-fUnitSales[[#This Row],[Discount]])*fUnitSales[[#This Row],[Units]],2)</f>
        <v>100</v>
      </c>
      <c r="N8778" s="4" t="str">
        <f>VLOOKUP(fUnitSales[[#This Row],[SalesRep]],dSalesRep[],2,0)</f>
        <v>MidWest</v>
      </c>
    </row>
    <row r="8779" spans="7:14" x14ac:dyDescent="0.25">
      <c r="G8779" s="6">
        <v>41998</v>
      </c>
      <c r="H8779" t="s">
        <v>71</v>
      </c>
      <c r="I8779" t="s">
        <v>17</v>
      </c>
      <c r="J8779">
        <v>0.03</v>
      </c>
      <c r="K8779">
        <v>3</v>
      </c>
      <c r="M8779" s="4">
        <f>ROUND(VLOOKUP(fUnitSales[[#This Row],[Product]],dProducts[],2,0)*(1-fUnitSales[[#This Row],[Discount]])*fUnitSales[[#This Row],[Units]],2)</f>
        <v>58.05</v>
      </c>
      <c r="N8779" s="4" t="str">
        <f>VLOOKUP(fUnitSales[[#This Row],[SalesRep]],dSalesRep[],2,0)</f>
        <v>MidWest</v>
      </c>
    </row>
    <row r="8780" spans="7:14" x14ac:dyDescent="0.25">
      <c r="G8780" s="6">
        <v>41611</v>
      </c>
      <c r="H8780" t="s">
        <v>90</v>
      </c>
      <c r="I8780" t="s">
        <v>25</v>
      </c>
      <c r="J8780">
        <v>0.01</v>
      </c>
      <c r="K8780">
        <v>2</v>
      </c>
      <c r="M8780" s="4">
        <f>ROUND(VLOOKUP(fUnitSales[[#This Row],[Product]],dProducts[],2,0)*(1-fUnitSales[[#This Row],[Discount]])*fUnitSales[[#This Row],[Units]],2)</f>
        <v>67.319999999999993</v>
      </c>
      <c r="N8780" s="4" t="str">
        <f>VLOOKUP(fUnitSales[[#This Row],[SalesRep]],dSalesRep[],2,0)</f>
        <v>West</v>
      </c>
    </row>
    <row r="8781" spans="7:14" x14ac:dyDescent="0.25">
      <c r="G8781" s="6">
        <v>41384</v>
      </c>
      <c r="H8781" t="s">
        <v>79</v>
      </c>
      <c r="I8781" t="s">
        <v>17</v>
      </c>
      <c r="J8781">
        <v>0.02</v>
      </c>
      <c r="K8781">
        <v>3</v>
      </c>
      <c r="M8781" s="4">
        <f>ROUND(VLOOKUP(fUnitSales[[#This Row],[Product]],dProducts[],2,0)*(1-fUnitSales[[#This Row],[Discount]])*fUnitSales[[#This Row],[Units]],2)</f>
        <v>58.65</v>
      </c>
      <c r="N8781" s="4" t="str">
        <f>VLOOKUP(fUnitSales[[#This Row],[SalesRep]],dSalesRep[],2,0)</f>
        <v>South</v>
      </c>
    </row>
    <row r="8782" spans="7:14" x14ac:dyDescent="0.25">
      <c r="G8782" s="6">
        <v>41592</v>
      </c>
      <c r="H8782" t="s">
        <v>58</v>
      </c>
      <c r="I8782" t="s">
        <v>22</v>
      </c>
      <c r="J8782">
        <v>0.03</v>
      </c>
      <c r="K8782">
        <v>3</v>
      </c>
      <c r="M8782" s="4">
        <f>ROUND(VLOOKUP(fUnitSales[[#This Row],[Product]],dProducts[],2,0)*(1-fUnitSales[[#This Row],[Discount]])*fUnitSales[[#This Row],[Units]],2)</f>
        <v>72.75</v>
      </c>
      <c r="N8782" s="4" t="str">
        <f>VLOOKUP(fUnitSales[[#This Row],[SalesRep]],dSalesRep[],2,0)</f>
        <v>East</v>
      </c>
    </row>
    <row r="8783" spans="7:14" x14ac:dyDescent="0.25">
      <c r="G8783" s="6">
        <v>41989</v>
      </c>
      <c r="H8783" t="s">
        <v>14</v>
      </c>
      <c r="I8783" t="s">
        <v>25</v>
      </c>
      <c r="J8783">
        <v>0.02</v>
      </c>
      <c r="K8783">
        <v>12</v>
      </c>
      <c r="M8783" s="4">
        <f>ROUND(VLOOKUP(fUnitSales[[#This Row],[Product]],dProducts[],2,0)*(1-fUnitSales[[#This Row],[Discount]])*fUnitSales[[#This Row],[Units]],2)</f>
        <v>399.84</v>
      </c>
      <c r="N8783" s="4" t="str">
        <f>VLOOKUP(fUnitSales[[#This Row],[SalesRep]],dSalesRep[],2,0)</f>
        <v>West</v>
      </c>
    </row>
    <row r="8784" spans="7:14" x14ac:dyDescent="0.25">
      <c r="G8784" s="6">
        <v>41958</v>
      </c>
      <c r="H8784" t="s">
        <v>50</v>
      </c>
      <c r="I8784" t="s">
        <v>13</v>
      </c>
      <c r="J8784">
        <v>0</v>
      </c>
      <c r="K8784">
        <v>3</v>
      </c>
      <c r="M8784" s="4">
        <f>ROUND(VLOOKUP(fUnitSales[[#This Row],[Product]],dProducts[],2,0)*(1-fUnitSales[[#This Row],[Discount]])*fUnitSales[[#This Row],[Units]],2)</f>
        <v>68.849999999999994</v>
      </c>
      <c r="N8784" s="4" t="str">
        <f>VLOOKUP(fUnitSales[[#This Row],[SalesRep]],dSalesRep[],2,0)</f>
        <v>MidWest</v>
      </c>
    </row>
    <row r="8785" spans="7:14" x14ac:dyDescent="0.25">
      <c r="G8785" s="6">
        <v>41584</v>
      </c>
      <c r="H8785" t="s">
        <v>85</v>
      </c>
      <c r="I8785" t="s">
        <v>42</v>
      </c>
      <c r="J8785">
        <v>0</v>
      </c>
      <c r="K8785">
        <v>3</v>
      </c>
      <c r="M8785" s="4">
        <f>ROUND(VLOOKUP(fUnitSales[[#This Row],[Product]],dProducts[],2,0)*(1-fUnitSales[[#This Row],[Discount]])*fUnitSales[[#This Row],[Units]],2)</f>
        <v>57</v>
      </c>
      <c r="N8785" s="4" t="str">
        <f>VLOOKUP(fUnitSales[[#This Row],[SalesRep]],dSalesRep[],2,0)</f>
        <v>West</v>
      </c>
    </row>
    <row r="8786" spans="7:14" x14ac:dyDescent="0.25">
      <c r="G8786" s="6">
        <v>41957</v>
      </c>
      <c r="H8786" t="s">
        <v>16</v>
      </c>
      <c r="I8786" t="s">
        <v>22</v>
      </c>
      <c r="J8786">
        <v>1.4999999999999999E-2</v>
      </c>
      <c r="K8786">
        <v>2</v>
      </c>
      <c r="M8786" s="4">
        <f>ROUND(VLOOKUP(fUnitSales[[#This Row],[Product]],dProducts[],2,0)*(1-fUnitSales[[#This Row],[Discount]])*fUnitSales[[#This Row],[Units]],2)</f>
        <v>49.25</v>
      </c>
      <c r="N8786" s="4" t="str">
        <f>VLOOKUP(fUnitSales[[#This Row],[SalesRep]],dSalesRep[],2,0)</f>
        <v>MidWest</v>
      </c>
    </row>
    <row r="8787" spans="7:14" x14ac:dyDescent="0.25">
      <c r="G8787" s="6">
        <v>41612</v>
      </c>
      <c r="H8787" t="s">
        <v>41</v>
      </c>
      <c r="I8787" t="s">
        <v>17</v>
      </c>
      <c r="J8787">
        <v>2.5000000000000001E-2</v>
      </c>
      <c r="K8787">
        <v>3</v>
      </c>
      <c r="M8787" s="4">
        <f>ROUND(VLOOKUP(fUnitSales[[#This Row],[Product]],dProducts[],2,0)*(1-fUnitSales[[#This Row],[Discount]])*fUnitSales[[#This Row],[Units]],2)</f>
        <v>58.35</v>
      </c>
      <c r="N8787" s="4" t="str">
        <f>VLOOKUP(fUnitSales[[#This Row],[SalesRep]],dSalesRep[],2,0)</f>
        <v>South</v>
      </c>
    </row>
    <row r="8788" spans="7:14" x14ac:dyDescent="0.25">
      <c r="G8788" s="6">
        <v>41614</v>
      </c>
      <c r="H8788" t="s">
        <v>60</v>
      </c>
      <c r="I8788" t="s">
        <v>37</v>
      </c>
      <c r="J8788">
        <v>0.03</v>
      </c>
      <c r="K8788">
        <v>1</v>
      </c>
      <c r="M8788" s="4">
        <f>ROUND(VLOOKUP(fUnitSales[[#This Row],[Product]],dProducts[],2,0)*(1-fUnitSales[[#This Row],[Discount]])*fUnitSales[[#This Row],[Units]],2)</f>
        <v>24.25</v>
      </c>
      <c r="N8788" s="4" t="str">
        <f>VLOOKUP(fUnitSales[[#This Row],[SalesRep]],dSalesRep[],2,0)</f>
        <v>South</v>
      </c>
    </row>
    <row r="8789" spans="7:14" x14ac:dyDescent="0.25">
      <c r="G8789" s="6">
        <v>41914</v>
      </c>
      <c r="H8789" t="s">
        <v>46</v>
      </c>
      <c r="I8789" t="s">
        <v>25</v>
      </c>
      <c r="J8789">
        <v>1.4999999999999999E-2</v>
      </c>
      <c r="K8789">
        <v>1</v>
      </c>
      <c r="M8789" s="4">
        <f>ROUND(VLOOKUP(fUnitSales[[#This Row],[Product]],dProducts[],2,0)*(1-fUnitSales[[#This Row],[Discount]])*fUnitSales[[#This Row],[Units]],2)</f>
        <v>33.49</v>
      </c>
      <c r="N8789" s="4" t="str">
        <f>VLOOKUP(fUnitSales[[#This Row],[SalesRep]],dSalesRep[],2,0)</f>
        <v>MidWest</v>
      </c>
    </row>
    <row r="8790" spans="7:14" x14ac:dyDescent="0.25">
      <c r="G8790" s="6">
        <v>41994</v>
      </c>
      <c r="H8790" t="s">
        <v>85</v>
      </c>
      <c r="I8790" t="s">
        <v>22</v>
      </c>
      <c r="J8790">
        <v>0</v>
      </c>
      <c r="K8790">
        <v>2</v>
      </c>
      <c r="M8790" s="4">
        <f>ROUND(VLOOKUP(fUnitSales[[#This Row],[Product]],dProducts[],2,0)*(1-fUnitSales[[#This Row],[Discount]])*fUnitSales[[#This Row],[Units]],2)</f>
        <v>50</v>
      </c>
      <c r="N8790" s="4" t="str">
        <f>VLOOKUP(fUnitSales[[#This Row],[SalesRep]],dSalesRep[],2,0)</f>
        <v>West</v>
      </c>
    </row>
    <row r="8791" spans="7:14" x14ac:dyDescent="0.25">
      <c r="G8791" s="6">
        <v>41621</v>
      </c>
      <c r="H8791" t="s">
        <v>33</v>
      </c>
      <c r="I8791" t="s">
        <v>17</v>
      </c>
      <c r="J8791">
        <v>0.02</v>
      </c>
      <c r="K8791">
        <v>3</v>
      </c>
      <c r="M8791" s="4">
        <f>ROUND(VLOOKUP(fUnitSales[[#This Row],[Product]],dProducts[],2,0)*(1-fUnitSales[[#This Row],[Discount]])*fUnitSales[[#This Row],[Units]],2)</f>
        <v>58.65</v>
      </c>
      <c r="N8791" s="4" t="str">
        <f>VLOOKUP(fUnitSales[[#This Row],[SalesRep]],dSalesRep[],2,0)</f>
        <v>MidWest</v>
      </c>
    </row>
    <row r="8792" spans="7:14" x14ac:dyDescent="0.25">
      <c r="G8792" s="6">
        <v>41487</v>
      </c>
      <c r="H8792" t="s">
        <v>54</v>
      </c>
      <c r="I8792" t="s">
        <v>34</v>
      </c>
      <c r="J8792">
        <v>0</v>
      </c>
      <c r="K8792">
        <v>3</v>
      </c>
      <c r="M8792" s="4">
        <f>ROUND(VLOOKUP(fUnitSales[[#This Row],[Product]],dProducts[],2,0)*(1-fUnitSales[[#This Row],[Discount]])*fUnitSales[[#This Row],[Units]],2)</f>
        <v>70.5</v>
      </c>
      <c r="N8792" s="4" t="str">
        <f>VLOOKUP(fUnitSales[[#This Row],[SalesRep]],dSalesRep[],2,0)</f>
        <v>East</v>
      </c>
    </row>
    <row r="8793" spans="7:14" x14ac:dyDescent="0.25">
      <c r="G8793" s="6">
        <v>41294</v>
      </c>
      <c r="H8793" t="s">
        <v>46</v>
      </c>
      <c r="I8793" t="s">
        <v>25</v>
      </c>
      <c r="J8793">
        <v>0</v>
      </c>
      <c r="K8793">
        <v>3</v>
      </c>
      <c r="M8793" s="4">
        <f>ROUND(VLOOKUP(fUnitSales[[#This Row],[Product]],dProducts[],2,0)*(1-fUnitSales[[#This Row],[Discount]])*fUnitSales[[#This Row],[Units]],2)</f>
        <v>102</v>
      </c>
      <c r="N8793" s="4" t="str">
        <f>VLOOKUP(fUnitSales[[#This Row],[SalesRep]],dSalesRep[],2,0)</f>
        <v>MidWest</v>
      </c>
    </row>
    <row r="8794" spans="7:14" x14ac:dyDescent="0.25">
      <c r="G8794" s="6">
        <v>41610</v>
      </c>
      <c r="H8794" t="s">
        <v>41</v>
      </c>
      <c r="I8794" t="s">
        <v>31</v>
      </c>
      <c r="J8794">
        <v>0</v>
      </c>
      <c r="K8794">
        <v>25</v>
      </c>
      <c r="M8794" s="4">
        <f>ROUND(VLOOKUP(fUnitSales[[#This Row],[Product]],dProducts[],2,0)*(1-fUnitSales[[#This Row],[Discount]])*fUnitSales[[#This Row],[Units]],2)</f>
        <v>750</v>
      </c>
      <c r="N8794" s="4" t="str">
        <f>VLOOKUP(fUnitSales[[#This Row],[SalesRep]],dSalesRep[],2,0)</f>
        <v>South</v>
      </c>
    </row>
    <row r="8795" spans="7:14" x14ac:dyDescent="0.25">
      <c r="G8795" s="6">
        <v>41877</v>
      </c>
      <c r="H8795" t="s">
        <v>14</v>
      </c>
      <c r="I8795" t="s">
        <v>25</v>
      </c>
      <c r="J8795">
        <v>0</v>
      </c>
      <c r="K8795">
        <v>21</v>
      </c>
      <c r="M8795" s="4">
        <f>ROUND(VLOOKUP(fUnitSales[[#This Row],[Product]],dProducts[],2,0)*(1-fUnitSales[[#This Row],[Discount]])*fUnitSales[[#This Row],[Units]],2)</f>
        <v>714</v>
      </c>
      <c r="N8795" s="4" t="str">
        <f>VLOOKUP(fUnitSales[[#This Row],[SalesRep]],dSalesRep[],2,0)</f>
        <v>West</v>
      </c>
    </row>
    <row r="8796" spans="7:14" x14ac:dyDescent="0.25">
      <c r="G8796" s="6">
        <v>41625</v>
      </c>
      <c r="H8796" t="s">
        <v>95</v>
      </c>
      <c r="I8796" t="s">
        <v>17</v>
      </c>
      <c r="J8796">
        <v>1.4999999999999999E-2</v>
      </c>
      <c r="K8796">
        <v>3</v>
      </c>
      <c r="M8796" s="4">
        <f>ROUND(VLOOKUP(fUnitSales[[#This Row],[Product]],dProducts[],2,0)*(1-fUnitSales[[#This Row],[Discount]])*fUnitSales[[#This Row],[Units]],2)</f>
        <v>58.95</v>
      </c>
      <c r="N8796" s="4" t="str">
        <f>VLOOKUP(fUnitSales[[#This Row],[SalesRep]],dSalesRep[],2,0)</f>
        <v>South</v>
      </c>
    </row>
    <row r="8797" spans="7:14" x14ac:dyDescent="0.25">
      <c r="G8797" s="6">
        <v>41603</v>
      </c>
      <c r="H8797" t="s">
        <v>61</v>
      </c>
      <c r="I8797" t="s">
        <v>17</v>
      </c>
      <c r="J8797">
        <v>2.5000000000000001E-2</v>
      </c>
      <c r="K8797">
        <v>3</v>
      </c>
      <c r="M8797" s="4">
        <f>ROUND(VLOOKUP(fUnitSales[[#This Row],[Product]],dProducts[],2,0)*(1-fUnitSales[[#This Row],[Discount]])*fUnitSales[[#This Row],[Units]],2)</f>
        <v>58.35</v>
      </c>
      <c r="N8797" s="4" t="str">
        <f>VLOOKUP(fUnitSales[[#This Row],[SalesRep]],dSalesRep[],2,0)</f>
        <v>South</v>
      </c>
    </row>
    <row r="8798" spans="7:14" x14ac:dyDescent="0.25">
      <c r="G8798" s="6">
        <v>41619</v>
      </c>
      <c r="H8798" t="s">
        <v>54</v>
      </c>
      <c r="I8798" t="s">
        <v>8</v>
      </c>
      <c r="J8798">
        <v>0.03</v>
      </c>
      <c r="K8798">
        <v>1</v>
      </c>
      <c r="M8798" s="4">
        <f>ROUND(VLOOKUP(fUnitSales[[#This Row],[Product]],dProducts[],2,0)*(1-fUnitSales[[#This Row],[Discount]])*fUnitSales[[#This Row],[Units]],2)</f>
        <v>20.37</v>
      </c>
      <c r="N8798" s="4" t="str">
        <f>VLOOKUP(fUnitSales[[#This Row],[SalesRep]],dSalesRep[],2,0)</f>
        <v>East</v>
      </c>
    </row>
    <row r="8799" spans="7:14" x14ac:dyDescent="0.25">
      <c r="G8799" s="6">
        <v>41950</v>
      </c>
      <c r="H8799" t="s">
        <v>93</v>
      </c>
      <c r="I8799" t="s">
        <v>18</v>
      </c>
      <c r="J8799">
        <v>0.03</v>
      </c>
      <c r="K8799">
        <v>2</v>
      </c>
      <c r="M8799" s="4">
        <f>ROUND(VLOOKUP(fUnitSales[[#This Row],[Product]],dProducts[],2,0)*(1-fUnitSales[[#This Row],[Discount]])*fUnitSales[[#This Row],[Units]],2)</f>
        <v>44.52</v>
      </c>
      <c r="N8799" s="4" t="str">
        <f>VLOOKUP(fUnitSales[[#This Row],[SalesRep]],dSalesRep[],2,0)</f>
        <v>MidWest</v>
      </c>
    </row>
    <row r="8800" spans="7:14" x14ac:dyDescent="0.25">
      <c r="G8800" s="6">
        <v>41986</v>
      </c>
      <c r="H8800" t="s">
        <v>57</v>
      </c>
      <c r="I8800" t="s">
        <v>13</v>
      </c>
      <c r="J8800">
        <v>2.5000000000000001E-2</v>
      </c>
      <c r="K8800">
        <v>3</v>
      </c>
      <c r="M8800" s="4">
        <f>ROUND(VLOOKUP(fUnitSales[[#This Row],[Product]],dProducts[],2,0)*(1-fUnitSales[[#This Row],[Discount]])*fUnitSales[[#This Row],[Units]],2)</f>
        <v>67.13</v>
      </c>
      <c r="N8800" s="4" t="str">
        <f>VLOOKUP(fUnitSales[[#This Row],[SalesRep]],dSalesRep[],2,0)</f>
        <v>South</v>
      </c>
    </row>
    <row r="8801" spans="7:14" x14ac:dyDescent="0.25">
      <c r="G8801" s="6">
        <v>41638</v>
      </c>
      <c r="H8801" t="s">
        <v>56</v>
      </c>
      <c r="I8801" t="s">
        <v>13</v>
      </c>
      <c r="J8801">
        <v>0</v>
      </c>
      <c r="K8801">
        <v>3</v>
      </c>
      <c r="M8801" s="4">
        <f>ROUND(VLOOKUP(fUnitSales[[#This Row],[Product]],dProducts[],2,0)*(1-fUnitSales[[#This Row],[Discount]])*fUnitSales[[#This Row],[Units]],2)</f>
        <v>68.849999999999994</v>
      </c>
      <c r="N8801" s="4" t="str">
        <f>VLOOKUP(fUnitSales[[#This Row],[SalesRep]],dSalesRep[],2,0)</f>
        <v>West</v>
      </c>
    </row>
    <row r="8802" spans="7:14" x14ac:dyDescent="0.25">
      <c r="G8802" s="6">
        <v>41961</v>
      </c>
      <c r="H8802" t="s">
        <v>53</v>
      </c>
      <c r="I8802" t="s">
        <v>13</v>
      </c>
      <c r="J8802">
        <v>0.03</v>
      </c>
      <c r="K8802">
        <v>2</v>
      </c>
      <c r="M8802" s="4">
        <f>ROUND(VLOOKUP(fUnitSales[[#This Row],[Product]],dProducts[],2,0)*(1-fUnitSales[[#This Row],[Discount]])*fUnitSales[[#This Row],[Units]],2)</f>
        <v>44.52</v>
      </c>
      <c r="N8802" s="4" t="str">
        <f>VLOOKUP(fUnitSales[[#This Row],[SalesRep]],dSalesRep[],2,0)</f>
        <v>West</v>
      </c>
    </row>
    <row r="8803" spans="7:14" x14ac:dyDescent="0.25">
      <c r="G8803" s="6">
        <v>41964</v>
      </c>
      <c r="H8803" t="s">
        <v>74</v>
      </c>
      <c r="I8803" t="s">
        <v>17</v>
      </c>
      <c r="J8803">
        <v>0</v>
      </c>
      <c r="K8803">
        <v>2</v>
      </c>
      <c r="M8803" s="4">
        <f>ROUND(VLOOKUP(fUnitSales[[#This Row],[Product]],dProducts[],2,0)*(1-fUnitSales[[#This Row],[Discount]])*fUnitSales[[#This Row],[Units]],2)</f>
        <v>39.9</v>
      </c>
      <c r="N8803" s="4" t="str">
        <f>VLOOKUP(fUnitSales[[#This Row],[SalesRep]],dSalesRep[],2,0)</f>
        <v>MidWest</v>
      </c>
    </row>
    <row r="8804" spans="7:14" x14ac:dyDescent="0.25">
      <c r="G8804" s="6">
        <v>41964</v>
      </c>
      <c r="H8804" t="s">
        <v>82</v>
      </c>
      <c r="I8804" t="s">
        <v>34</v>
      </c>
      <c r="J8804">
        <v>0.01</v>
      </c>
      <c r="K8804">
        <v>3</v>
      </c>
      <c r="M8804" s="4">
        <f>ROUND(VLOOKUP(fUnitSales[[#This Row],[Product]],dProducts[],2,0)*(1-fUnitSales[[#This Row],[Discount]])*fUnitSales[[#This Row],[Units]],2)</f>
        <v>69.8</v>
      </c>
      <c r="N8804" s="4" t="str">
        <f>VLOOKUP(fUnitSales[[#This Row],[SalesRep]],dSalesRep[],2,0)</f>
        <v>West</v>
      </c>
    </row>
    <row r="8805" spans="7:14" x14ac:dyDescent="0.25">
      <c r="G8805" s="6">
        <v>41995</v>
      </c>
      <c r="H8805" t="s">
        <v>48</v>
      </c>
      <c r="I8805" t="s">
        <v>28</v>
      </c>
      <c r="J8805">
        <v>1.4999999999999999E-2</v>
      </c>
      <c r="K8805">
        <v>1</v>
      </c>
      <c r="M8805" s="4">
        <f>ROUND(VLOOKUP(fUnitSales[[#This Row],[Product]],dProducts[],2,0)*(1-fUnitSales[[#This Row],[Discount]])*fUnitSales[[#This Row],[Units]],2)</f>
        <v>27.09</v>
      </c>
      <c r="N8805" s="4" t="str">
        <f>VLOOKUP(fUnitSales[[#This Row],[SalesRep]],dSalesRep[],2,0)</f>
        <v>MidWest</v>
      </c>
    </row>
    <row r="8806" spans="7:14" x14ac:dyDescent="0.25">
      <c r="G8806" s="6">
        <v>41872</v>
      </c>
      <c r="H8806" t="s">
        <v>41</v>
      </c>
      <c r="I8806" t="s">
        <v>13</v>
      </c>
      <c r="J8806">
        <v>0</v>
      </c>
      <c r="K8806">
        <v>3</v>
      </c>
      <c r="M8806" s="4">
        <f>ROUND(VLOOKUP(fUnitSales[[#This Row],[Product]],dProducts[],2,0)*(1-fUnitSales[[#This Row],[Discount]])*fUnitSales[[#This Row],[Units]],2)</f>
        <v>68.849999999999994</v>
      </c>
      <c r="N8806" s="4" t="str">
        <f>VLOOKUP(fUnitSales[[#This Row],[SalesRep]],dSalesRep[],2,0)</f>
        <v>South</v>
      </c>
    </row>
    <row r="8807" spans="7:14" x14ac:dyDescent="0.25">
      <c r="G8807" s="6">
        <v>41955</v>
      </c>
      <c r="H8807" t="s">
        <v>74</v>
      </c>
      <c r="I8807" t="s">
        <v>17</v>
      </c>
      <c r="J8807">
        <v>0.02</v>
      </c>
      <c r="K8807">
        <v>2</v>
      </c>
      <c r="M8807" s="4">
        <f>ROUND(VLOOKUP(fUnitSales[[#This Row],[Product]],dProducts[],2,0)*(1-fUnitSales[[#This Row],[Discount]])*fUnitSales[[#This Row],[Units]],2)</f>
        <v>39.1</v>
      </c>
      <c r="N8807" s="4" t="str">
        <f>VLOOKUP(fUnitSales[[#This Row],[SalesRep]],dSalesRep[],2,0)</f>
        <v>MidWest</v>
      </c>
    </row>
    <row r="8808" spans="7:14" x14ac:dyDescent="0.25">
      <c r="G8808" s="6">
        <v>41909</v>
      </c>
      <c r="H8808" t="s">
        <v>87</v>
      </c>
      <c r="I8808" t="s">
        <v>13</v>
      </c>
      <c r="J8808">
        <v>2.5000000000000001E-2</v>
      </c>
      <c r="K8808">
        <v>2</v>
      </c>
      <c r="M8808" s="4">
        <f>ROUND(VLOOKUP(fUnitSales[[#This Row],[Product]],dProducts[],2,0)*(1-fUnitSales[[#This Row],[Discount]])*fUnitSales[[#This Row],[Units]],2)</f>
        <v>44.75</v>
      </c>
      <c r="N8808" s="4" t="str">
        <f>VLOOKUP(fUnitSales[[#This Row],[SalesRep]],dSalesRep[],2,0)</f>
        <v>South</v>
      </c>
    </row>
    <row r="8809" spans="7:14" x14ac:dyDescent="0.25">
      <c r="G8809" s="6">
        <v>41532</v>
      </c>
      <c r="H8809" t="s">
        <v>85</v>
      </c>
      <c r="I8809" t="s">
        <v>13</v>
      </c>
      <c r="J8809">
        <v>0</v>
      </c>
      <c r="K8809">
        <v>1</v>
      </c>
      <c r="M8809" s="4">
        <f>ROUND(VLOOKUP(fUnitSales[[#This Row],[Product]],dProducts[],2,0)*(1-fUnitSales[[#This Row],[Discount]])*fUnitSales[[#This Row],[Units]],2)</f>
        <v>22.95</v>
      </c>
      <c r="N8809" s="4" t="str">
        <f>VLOOKUP(fUnitSales[[#This Row],[SalesRep]],dSalesRep[],2,0)</f>
        <v>West</v>
      </c>
    </row>
    <row r="8810" spans="7:14" x14ac:dyDescent="0.25">
      <c r="G8810" s="6">
        <v>41761</v>
      </c>
      <c r="H8810" t="s">
        <v>77</v>
      </c>
      <c r="I8810" t="s">
        <v>18</v>
      </c>
      <c r="J8810">
        <v>0</v>
      </c>
      <c r="K8810">
        <v>1</v>
      </c>
      <c r="M8810" s="4">
        <f>ROUND(VLOOKUP(fUnitSales[[#This Row],[Product]],dProducts[],2,0)*(1-fUnitSales[[#This Row],[Discount]])*fUnitSales[[#This Row],[Units]],2)</f>
        <v>22.95</v>
      </c>
      <c r="N8810" s="4" t="str">
        <f>VLOOKUP(fUnitSales[[#This Row],[SalesRep]],dSalesRep[],2,0)</f>
        <v>MidWest</v>
      </c>
    </row>
    <row r="8811" spans="7:14" x14ac:dyDescent="0.25">
      <c r="G8811" s="6">
        <v>42004</v>
      </c>
      <c r="H8811" t="s">
        <v>66</v>
      </c>
      <c r="I8811" t="s">
        <v>37</v>
      </c>
      <c r="J8811">
        <v>0.01</v>
      </c>
      <c r="K8811">
        <v>2</v>
      </c>
      <c r="M8811" s="4">
        <f>ROUND(VLOOKUP(fUnitSales[[#This Row],[Product]],dProducts[],2,0)*(1-fUnitSales[[#This Row],[Discount]])*fUnitSales[[#This Row],[Units]],2)</f>
        <v>49.5</v>
      </c>
      <c r="N8811" s="4" t="str">
        <f>VLOOKUP(fUnitSales[[#This Row],[SalesRep]],dSalesRep[],2,0)</f>
        <v>MidWest</v>
      </c>
    </row>
    <row r="8812" spans="7:14" x14ac:dyDescent="0.25">
      <c r="G8812" s="6">
        <v>41812</v>
      </c>
      <c r="H8812" t="s">
        <v>82</v>
      </c>
      <c r="I8812" t="s">
        <v>13</v>
      </c>
      <c r="J8812">
        <v>2.5000000000000001E-2</v>
      </c>
      <c r="K8812">
        <v>17</v>
      </c>
      <c r="M8812" s="4">
        <f>ROUND(VLOOKUP(fUnitSales[[#This Row],[Product]],dProducts[],2,0)*(1-fUnitSales[[#This Row],[Discount]])*fUnitSales[[#This Row],[Units]],2)</f>
        <v>380.4</v>
      </c>
      <c r="N8812" s="4" t="str">
        <f>VLOOKUP(fUnitSales[[#This Row],[SalesRep]],dSalesRep[],2,0)</f>
        <v>West</v>
      </c>
    </row>
    <row r="8813" spans="7:14" x14ac:dyDescent="0.25">
      <c r="G8813" s="6">
        <v>41975</v>
      </c>
      <c r="H8813" t="s">
        <v>50</v>
      </c>
      <c r="I8813" t="s">
        <v>37</v>
      </c>
      <c r="J8813">
        <v>0.03</v>
      </c>
      <c r="K8813">
        <v>2</v>
      </c>
      <c r="M8813" s="4">
        <f>ROUND(VLOOKUP(fUnitSales[[#This Row],[Product]],dProducts[],2,0)*(1-fUnitSales[[#This Row],[Discount]])*fUnitSales[[#This Row],[Units]],2)</f>
        <v>48.5</v>
      </c>
      <c r="N8813" s="4" t="str">
        <f>VLOOKUP(fUnitSales[[#This Row],[SalesRep]],dSalesRep[],2,0)</f>
        <v>MidWest</v>
      </c>
    </row>
    <row r="8814" spans="7:14" x14ac:dyDescent="0.25">
      <c r="G8814" s="6">
        <v>41954</v>
      </c>
      <c r="H8814" t="s">
        <v>79</v>
      </c>
      <c r="I8814" t="s">
        <v>37</v>
      </c>
      <c r="J8814">
        <v>1.4999999999999999E-2</v>
      </c>
      <c r="K8814">
        <v>3</v>
      </c>
      <c r="M8814" s="4">
        <f>ROUND(VLOOKUP(fUnitSales[[#This Row],[Product]],dProducts[],2,0)*(1-fUnitSales[[#This Row],[Discount]])*fUnitSales[[#This Row],[Units]],2)</f>
        <v>73.88</v>
      </c>
      <c r="N8814" s="4" t="str">
        <f>VLOOKUP(fUnitSales[[#This Row],[SalesRep]],dSalesRep[],2,0)</f>
        <v>South</v>
      </c>
    </row>
    <row r="8815" spans="7:14" x14ac:dyDescent="0.25">
      <c r="G8815" s="6">
        <v>41621</v>
      </c>
      <c r="H8815" t="s">
        <v>94</v>
      </c>
      <c r="I8815" t="s">
        <v>18</v>
      </c>
      <c r="J8815">
        <v>1.4999999999999999E-2</v>
      </c>
      <c r="K8815">
        <v>2</v>
      </c>
      <c r="M8815" s="4">
        <f>ROUND(VLOOKUP(fUnitSales[[#This Row],[Product]],dProducts[],2,0)*(1-fUnitSales[[#This Row],[Discount]])*fUnitSales[[#This Row],[Units]],2)</f>
        <v>45.21</v>
      </c>
      <c r="N8815" s="4" t="str">
        <f>VLOOKUP(fUnitSales[[#This Row],[SalesRep]],dSalesRep[],2,0)</f>
        <v>MidWest</v>
      </c>
    </row>
    <row r="8816" spans="7:14" x14ac:dyDescent="0.25">
      <c r="G8816" s="6">
        <v>42003</v>
      </c>
      <c r="H8816" t="s">
        <v>54</v>
      </c>
      <c r="I8816" t="s">
        <v>31</v>
      </c>
      <c r="J8816">
        <v>1.4999999999999999E-2</v>
      </c>
      <c r="K8816">
        <v>3</v>
      </c>
      <c r="M8816" s="4">
        <f>ROUND(VLOOKUP(fUnitSales[[#This Row],[Product]],dProducts[],2,0)*(1-fUnitSales[[#This Row],[Discount]])*fUnitSales[[#This Row],[Units]],2)</f>
        <v>88.65</v>
      </c>
      <c r="N8816" s="4" t="str">
        <f>VLOOKUP(fUnitSales[[#This Row],[SalesRep]],dSalesRep[],2,0)</f>
        <v>East</v>
      </c>
    </row>
    <row r="8817" spans="7:14" x14ac:dyDescent="0.25">
      <c r="G8817" s="6">
        <v>41888</v>
      </c>
      <c r="H8817" t="s">
        <v>41</v>
      </c>
      <c r="I8817" t="s">
        <v>17</v>
      </c>
      <c r="J8817">
        <v>0</v>
      </c>
      <c r="K8817">
        <v>2</v>
      </c>
      <c r="M8817" s="4">
        <f>ROUND(VLOOKUP(fUnitSales[[#This Row],[Product]],dProducts[],2,0)*(1-fUnitSales[[#This Row],[Discount]])*fUnitSales[[#This Row],[Units]],2)</f>
        <v>39.9</v>
      </c>
      <c r="N8817" s="4" t="str">
        <f>VLOOKUP(fUnitSales[[#This Row],[SalesRep]],dSalesRep[],2,0)</f>
        <v>South</v>
      </c>
    </row>
    <row r="8818" spans="7:14" x14ac:dyDescent="0.25">
      <c r="G8818" s="6">
        <v>41328</v>
      </c>
      <c r="H8818" t="s">
        <v>90</v>
      </c>
      <c r="I8818" t="s">
        <v>28</v>
      </c>
      <c r="J8818">
        <v>2.5000000000000001E-2</v>
      </c>
      <c r="K8818">
        <v>3</v>
      </c>
      <c r="M8818" s="4">
        <f>ROUND(VLOOKUP(fUnitSales[[#This Row],[Product]],dProducts[],2,0)*(1-fUnitSales[[#This Row],[Discount]])*fUnitSales[[#This Row],[Units]],2)</f>
        <v>80.44</v>
      </c>
      <c r="N8818" s="4" t="str">
        <f>VLOOKUP(fUnitSales[[#This Row],[SalesRep]],dSalesRep[],2,0)</f>
        <v>West</v>
      </c>
    </row>
    <row r="8819" spans="7:14" x14ac:dyDescent="0.25">
      <c r="G8819" s="6">
        <v>41452</v>
      </c>
      <c r="H8819" t="s">
        <v>21</v>
      </c>
      <c r="I8819" t="s">
        <v>13</v>
      </c>
      <c r="J8819">
        <v>0.03</v>
      </c>
      <c r="K8819">
        <v>17</v>
      </c>
      <c r="M8819" s="4">
        <f>ROUND(VLOOKUP(fUnitSales[[#This Row],[Product]],dProducts[],2,0)*(1-fUnitSales[[#This Row],[Discount]])*fUnitSales[[#This Row],[Units]],2)</f>
        <v>378.45</v>
      </c>
      <c r="N8819" s="4" t="str">
        <f>VLOOKUP(fUnitSales[[#This Row],[SalesRep]],dSalesRep[],2,0)</f>
        <v>West</v>
      </c>
    </row>
    <row r="8820" spans="7:14" x14ac:dyDescent="0.25">
      <c r="G8820" s="6">
        <v>41625</v>
      </c>
      <c r="H8820" t="s">
        <v>59</v>
      </c>
      <c r="I8820" t="s">
        <v>8</v>
      </c>
      <c r="J8820">
        <v>0.03</v>
      </c>
      <c r="K8820">
        <v>1</v>
      </c>
      <c r="M8820" s="4">
        <f>ROUND(VLOOKUP(fUnitSales[[#This Row],[Product]],dProducts[],2,0)*(1-fUnitSales[[#This Row],[Discount]])*fUnitSales[[#This Row],[Units]],2)</f>
        <v>20.37</v>
      </c>
      <c r="N8820" s="4" t="str">
        <f>VLOOKUP(fUnitSales[[#This Row],[SalesRep]],dSalesRep[],2,0)</f>
        <v>East</v>
      </c>
    </row>
    <row r="8821" spans="7:14" x14ac:dyDescent="0.25">
      <c r="G8821" s="6">
        <v>41621</v>
      </c>
      <c r="H8821" t="s">
        <v>50</v>
      </c>
      <c r="I8821" t="s">
        <v>37</v>
      </c>
      <c r="J8821">
        <v>0</v>
      </c>
      <c r="K8821">
        <v>2</v>
      </c>
      <c r="M8821" s="4">
        <f>ROUND(VLOOKUP(fUnitSales[[#This Row],[Product]],dProducts[],2,0)*(1-fUnitSales[[#This Row],[Discount]])*fUnitSales[[#This Row],[Units]],2)</f>
        <v>50</v>
      </c>
      <c r="N8821" s="4" t="str">
        <f>VLOOKUP(fUnitSales[[#This Row],[SalesRep]],dSalesRep[],2,0)</f>
        <v>MidWest</v>
      </c>
    </row>
    <row r="8822" spans="7:14" x14ac:dyDescent="0.25">
      <c r="G8822" s="6">
        <v>41965</v>
      </c>
      <c r="H8822" t="s">
        <v>30</v>
      </c>
      <c r="I8822" t="s">
        <v>17</v>
      </c>
      <c r="J8822">
        <v>1.4999999999999999E-2</v>
      </c>
      <c r="K8822">
        <v>3</v>
      </c>
      <c r="M8822" s="4">
        <f>ROUND(VLOOKUP(fUnitSales[[#This Row],[Product]],dProducts[],2,0)*(1-fUnitSales[[#This Row],[Discount]])*fUnitSales[[#This Row],[Units]],2)</f>
        <v>58.95</v>
      </c>
      <c r="N8822" s="4" t="str">
        <f>VLOOKUP(fUnitSales[[#This Row],[SalesRep]],dSalesRep[],2,0)</f>
        <v>East</v>
      </c>
    </row>
    <row r="8823" spans="7:14" x14ac:dyDescent="0.25">
      <c r="G8823" s="6">
        <v>41959</v>
      </c>
      <c r="H8823" t="s">
        <v>85</v>
      </c>
      <c r="I8823" t="s">
        <v>8</v>
      </c>
      <c r="J8823">
        <v>0</v>
      </c>
      <c r="K8823">
        <v>13</v>
      </c>
      <c r="M8823" s="4">
        <f>ROUND(VLOOKUP(fUnitSales[[#This Row],[Product]],dProducts[],2,0)*(1-fUnitSales[[#This Row],[Discount]])*fUnitSales[[#This Row],[Units]],2)</f>
        <v>273</v>
      </c>
      <c r="N8823" s="4" t="str">
        <f>VLOOKUP(fUnitSales[[#This Row],[SalesRep]],dSalesRep[],2,0)</f>
        <v>West</v>
      </c>
    </row>
    <row r="8824" spans="7:14" x14ac:dyDescent="0.25">
      <c r="G8824" s="6">
        <v>41688</v>
      </c>
      <c r="H8824" t="s">
        <v>93</v>
      </c>
      <c r="I8824" t="s">
        <v>18</v>
      </c>
      <c r="J8824">
        <v>0</v>
      </c>
      <c r="K8824">
        <v>2</v>
      </c>
      <c r="M8824" s="4">
        <f>ROUND(VLOOKUP(fUnitSales[[#This Row],[Product]],dProducts[],2,0)*(1-fUnitSales[[#This Row],[Discount]])*fUnitSales[[#This Row],[Units]],2)</f>
        <v>45.9</v>
      </c>
      <c r="N8824" s="4" t="str">
        <f>VLOOKUP(fUnitSales[[#This Row],[SalesRep]],dSalesRep[],2,0)</f>
        <v>MidWest</v>
      </c>
    </row>
    <row r="8825" spans="7:14" x14ac:dyDescent="0.25">
      <c r="G8825" s="6">
        <v>41597</v>
      </c>
      <c r="H8825" t="s">
        <v>70</v>
      </c>
      <c r="I8825" t="s">
        <v>34</v>
      </c>
      <c r="J8825">
        <v>0</v>
      </c>
      <c r="K8825">
        <v>3</v>
      </c>
      <c r="M8825" s="4">
        <f>ROUND(VLOOKUP(fUnitSales[[#This Row],[Product]],dProducts[],2,0)*(1-fUnitSales[[#This Row],[Discount]])*fUnitSales[[#This Row],[Units]],2)</f>
        <v>70.5</v>
      </c>
      <c r="N8825" s="4" t="str">
        <f>VLOOKUP(fUnitSales[[#This Row],[SalesRep]],dSalesRep[],2,0)</f>
        <v>West</v>
      </c>
    </row>
    <row r="8826" spans="7:14" x14ac:dyDescent="0.25">
      <c r="G8826" s="6">
        <v>41590</v>
      </c>
      <c r="H8826" t="s">
        <v>38</v>
      </c>
      <c r="I8826" t="s">
        <v>13</v>
      </c>
      <c r="J8826">
        <v>0.01</v>
      </c>
      <c r="K8826">
        <v>2</v>
      </c>
      <c r="M8826" s="4">
        <f>ROUND(VLOOKUP(fUnitSales[[#This Row],[Product]],dProducts[],2,0)*(1-fUnitSales[[#This Row],[Discount]])*fUnitSales[[#This Row],[Units]],2)</f>
        <v>45.44</v>
      </c>
      <c r="N8826" s="4" t="str">
        <f>VLOOKUP(fUnitSales[[#This Row],[SalesRep]],dSalesRep[],2,0)</f>
        <v>South</v>
      </c>
    </row>
    <row r="8827" spans="7:14" x14ac:dyDescent="0.25">
      <c r="G8827" s="6">
        <v>41705</v>
      </c>
      <c r="H8827" t="s">
        <v>27</v>
      </c>
      <c r="I8827" t="s">
        <v>25</v>
      </c>
      <c r="J8827">
        <v>0</v>
      </c>
      <c r="K8827">
        <v>2</v>
      </c>
      <c r="M8827" s="4">
        <f>ROUND(VLOOKUP(fUnitSales[[#This Row],[Product]],dProducts[],2,0)*(1-fUnitSales[[#This Row],[Discount]])*fUnitSales[[#This Row],[Units]],2)</f>
        <v>68</v>
      </c>
      <c r="N8827" s="4" t="str">
        <f>VLOOKUP(fUnitSales[[#This Row],[SalesRep]],dSalesRep[],2,0)</f>
        <v>MidWest</v>
      </c>
    </row>
    <row r="8828" spans="7:14" x14ac:dyDescent="0.25">
      <c r="G8828" s="6">
        <v>41583</v>
      </c>
      <c r="H8828" t="s">
        <v>66</v>
      </c>
      <c r="I8828" t="s">
        <v>12</v>
      </c>
      <c r="J8828">
        <v>0.02</v>
      </c>
      <c r="K8828">
        <v>2</v>
      </c>
      <c r="M8828" s="4">
        <f>ROUND(VLOOKUP(fUnitSales[[#This Row],[Product]],dProducts[],2,0)*(1-fUnitSales[[#This Row],[Discount]])*fUnitSales[[#This Row],[Units]],2)</f>
        <v>156.69999999999999</v>
      </c>
      <c r="N8828" s="4" t="str">
        <f>VLOOKUP(fUnitSales[[#This Row],[SalesRep]],dSalesRep[],2,0)</f>
        <v>MidWest</v>
      </c>
    </row>
    <row r="8829" spans="7:14" x14ac:dyDescent="0.25">
      <c r="G8829" s="6">
        <v>41497</v>
      </c>
      <c r="H8829" t="s">
        <v>30</v>
      </c>
      <c r="I8829" t="s">
        <v>17</v>
      </c>
      <c r="J8829">
        <v>2.5000000000000001E-2</v>
      </c>
      <c r="K8829">
        <v>2</v>
      </c>
      <c r="M8829" s="4">
        <f>ROUND(VLOOKUP(fUnitSales[[#This Row],[Product]],dProducts[],2,0)*(1-fUnitSales[[#This Row],[Discount]])*fUnitSales[[#This Row],[Units]],2)</f>
        <v>38.9</v>
      </c>
      <c r="N8829" s="4" t="str">
        <f>VLOOKUP(fUnitSales[[#This Row],[SalesRep]],dSalesRep[],2,0)</f>
        <v>East</v>
      </c>
    </row>
    <row r="8830" spans="7:14" x14ac:dyDescent="0.25">
      <c r="G8830" s="6">
        <v>41408</v>
      </c>
      <c r="H8830" t="s">
        <v>9</v>
      </c>
      <c r="I8830" t="s">
        <v>37</v>
      </c>
      <c r="J8830">
        <v>0.02</v>
      </c>
      <c r="K8830">
        <v>3</v>
      </c>
      <c r="M8830" s="4">
        <f>ROUND(VLOOKUP(fUnitSales[[#This Row],[Product]],dProducts[],2,0)*(1-fUnitSales[[#This Row],[Discount]])*fUnitSales[[#This Row],[Units]],2)</f>
        <v>73.5</v>
      </c>
      <c r="N8830" s="4" t="str">
        <f>VLOOKUP(fUnitSales[[#This Row],[SalesRep]],dSalesRep[],2,0)</f>
        <v>MidWest</v>
      </c>
    </row>
    <row r="8831" spans="7:14" x14ac:dyDescent="0.25">
      <c r="G8831" s="6">
        <v>41996</v>
      </c>
      <c r="H8831" t="s">
        <v>51</v>
      </c>
      <c r="I8831" t="s">
        <v>31</v>
      </c>
      <c r="J8831">
        <v>0.03</v>
      </c>
      <c r="K8831">
        <v>2</v>
      </c>
      <c r="M8831" s="4">
        <f>ROUND(VLOOKUP(fUnitSales[[#This Row],[Product]],dProducts[],2,0)*(1-fUnitSales[[#This Row],[Discount]])*fUnitSales[[#This Row],[Units]],2)</f>
        <v>58.2</v>
      </c>
      <c r="N8831" s="4" t="str">
        <f>VLOOKUP(fUnitSales[[#This Row],[SalesRep]],dSalesRep[],2,0)</f>
        <v>West</v>
      </c>
    </row>
    <row r="8832" spans="7:14" x14ac:dyDescent="0.25">
      <c r="G8832" s="6">
        <v>42004</v>
      </c>
      <c r="H8832" t="s">
        <v>24</v>
      </c>
      <c r="I8832" t="s">
        <v>18</v>
      </c>
      <c r="J8832">
        <v>1.4999999999999999E-2</v>
      </c>
      <c r="K8832">
        <v>2</v>
      </c>
      <c r="M8832" s="4">
        <f>ROUND(VLOOKUP(fUnitSales[[#This Row],[Product]],dProducts[],2,0)*(1-fUnitSales[[#This Row],[Discount]])*fUnitSales[[#This Row],[Units]],2)</f>
        <v>45.21</v>
      </c>
      <c r="N8832" s="4" t="str">
        <f>VLOOKUP(fUnitSales[[#This Row],[SalesRep]],dSalesRep[],2,0)</f>
        <v>MidWest</v>
      </c>
    </row>
    <row r="8833" spans="7:14" x14ac:dyDescent="0.25">
      <c r="G8833" s="6">
        <v>41388</v>
      </c>
      <c r="H8833" t="s">
        <v>74</v>
      </c>
      <c r="I8833" t="s">
        <v>13</v>
      </c>
      <c r="J8833">
        <v>0</v>
      </c>
      <c r="K8833">
        <v>1</v>
      </c>
      <c r="M8833" s="4">
        <f>ROUND(VLOOKUP(fUnitSales[[#This Row],[Product]],dProducts[],2,0)*(1-fUnitSales[[#This Row],[Discount]])*fUnitSales[[#This Row],[Units]],2)</f>
        <v>22.95</v>
      </c>
      <c r="N8833" s="4" t="str">
        <f>VLOOKUP(fUnitSales[[#This Row],[SalesRep]],dSalesRep[],2,0)</f>
        <v>MidWest</v>
      </c>
    </row>
    <row r="8834" spans="7:14" x14ac:dyDescent="0.25">
      <c r="G8834" s="6">
        <v>41975</v>
      </c>
      <c r="H8834" t="s">
        <v>50</v>
      </c>
      <c r="I8834" t="s">
        <v>25</v>
      </c>
      <c r="J8834">
        <v>0.03</v>
      </c>
      <c r="K8834">
        <v>1</v>
      </c>
      <c r="M8834" s="4">
        <f>ROUND(VLOOKUP(fUnitSales[[#This Row],[Product]],dProducts[],2,0)*(1-fUnitSales[[#This Row],[Discount]])*fUnitSales[[#This Row],[Units]],2)</f>
        <v>32.979999999999997</v>
      </c>
      <c r="N8834" s="4" t="str">
        <f>VLOOKUP(fUnitSales[[#This Row],[SalesRep]],dSalesRep[],2,0)</f>
        <v>MidWest</v>
      </c>
    </row>
    <row r="8835" spans="7:14" x14ac:dyDescent="0.25">
      <c r="G8835" s="6">
        <v>42001</v>
      </c>
      <c r="H8835" t="s">
        <v>61</v>
      </c>
      <c r="I8835" t="s">
        <v>8</v>
      </c>
      <c r="J8835">
        <v>0</v>
      </c>
      <c r="K8835">
        <v>3</v>
      </c>
      <c r="M8835" s="4">
        <f>ROUND(VLOOKUP(fUnitSales[[#This Row],[Product]],dProducts[],2,0)*(1-fUnitSales[[#This Row],[Discount]])*fUnitSales[[#This Row],[Units]],2)</f>
        <v>63</v>
      </c>
      <c r="N8835" s="4" t="str">
        <f>VLOOKUP(fUnitSales[[#This Row],[SalesRep]],dSalesRep[],2,0)</f>
        <v>South</v>
      </c>
    </row>
    <row r="8836" spans="7:14" x14ac:dyDescent="0.25">
      <c r="G8836" s="6">
        <v>41628</v>
      </c>
      <c r="H8836" t="s">
        <v>41</v>
      </c>
      <c r="I8836" t="s">
        <v>34</v>
      </c>
      <c r="J8836">
        <v>0</v>
      </c>
      <c r="K8836">
        <v>1</v>
      </c>
      <c r="M8836" s="4">
        <f>ROUND(VLOOKUP(fUnitSales[[#This Row],[Product]],dProducts[],2,0)*(1-fUnitSales[[#This Row],[Discount]])*fUnitSales[[#This Row],[Units]],2)</f>
        <v>23.5</v>
      </c>
      <c r="N8836" s="4" t="str">
        <f>VLOOKUP(fUnitSales[[#This Row],[SalesRep]],dSalesRep[],2,0)</f>
        <v>South</v>
      </c>
    </row>
    <row r="8837" spans="7:14" x14ac:dyDescent="0.25">
      <c r="G8837" s="6">
        <v>41976</v>
      </c>
      <c r="H8837" t="s">
        <v>90</v>
      </c>
      <c r="I8837" t="s">
        <v>17</v>
      </c>
      <c r="J8837">
        <v>2.5000000000000001E-2</v>
      </c>
      <c r="K8837">
        <v>3</v>
      </c>
      <c r="M8837" s="4">
        <f>ROUND(VLOOKUP(fUnitSales[[#This Row],[Product]],dProducts[],2,0)*(1-fUnitSales[[#This Row],[Discount]])*fUnitSales[[#This Row],[Units]],2)</f>
        <v>58.35</v>
      </c>
      <c r="N8837" s="4" t="str">
        <f>VLOOKUP(fUnitSales[[#This Row],[SalesRep]],dSalesRep[],2,0)</f>
        <v>West</v>
      </c>
    </row>
    <row r="8838" spans="7:14" x14ac:dyDescent="0.25">
      <c r="G8838" s="6">
        <v>41978</v>
      </c>
      <c r="H8838" t="s">
        <v>21</v>
      </c>
      <c r="I8838" t="s">
        <v>22</v>
      </c>
      <c r="J8838">
        <v>0.02</v>
      </c>
      <c r="K8838">
        <v>2</v>
      </c>
      <c r="M8838" s="4">
        <f>ROUND(VLOOKUP(fUnitSales[[#This Row],[Product]],dProducts[],2,0)*(1-fUnitSales[[#This Row],[Discount]])*fUnitSales[[#This Row],[Units]],2)</f>
        <v>49</v>
      </c>
      <c r="N8838" s="4" t="str">
        <f>VLOOKUP(fUnitSales[[#This Row],[SalesRep]],dSalesRep[],2,0)</f>
        <v>West</v>
      </c>
    </row>
    <row r="8839" spans="7:14" x14ac:dyDescent="0.25">
      <c r="G8839" s="6">
        <v>41962</v>
      </c>
      <c r="H8839" t="s">
        <v>81</v>
      </c>
      <c r="I8839" t="s">
        <v>25</v>
      </c>
      <c r="J8839">
        <v>0</v>
      </c>
      <c r="K8839">
        <v>2</v>
      </c>
      <c r="M8839" s="4">
        <f>ROUND(VLOOKUP(fUnitSales[[#This Row],[Product]],dProducts[],2,0)*(1-fUnitSales[[#This Row],[Discount]])*fUnitSales[[#This Row],[Units]],2)</f>
        <v>68</v>
      </c>
      <c r="N8839" s="4" t="str">
        <f>VLOOKUP(fUnitSales[[#This Row],[SalesRep]],dSalesRep[],2,0)</f>
        <v>East</v>
      </c>
    </row>
    <row r="8840" spans="7:14" x14ac:dyDescent="0.25">
      <c r="G8840" s="6">
        <v>41733</v>
      </c>
      <c r="H8840" t="s">
        <v>75</v>
      </c>
      <c r="I8840" t="s">
        <v>8</v>
      </c>
      <c r="J8840">
        <v>0.01</v>
      </c>
      <c r="K8840">
        <v>3</v>
      </c>
      <c r="M8840" s="4">
        <f>ROUND(VLOOKUP(fUnitSales[[#This Row],[Product]],dProducts[],2,0)*(1-fUnitSales[[#This Row],[Discount]])*fUnitSales[[#This Row],[Units]],2)</f>
        <v>62.37</v>
      </c>
      <c r="N8840" s="4" t="str">
        <f>VLOOKUP(fUnitSales[[#This Row],[SalesRep]],dSalesRep[],2,0)</f>
        <v>West</v>
      </c>
    </row>
    <row r="8841" spans="7:14" x14ac:dyDescent="0.25">
      <c r="G8841" s="6">
        <v>41585</v>
      </c>
      <c r="H8841" t="s">
        <v>44</v>
      </c>
      <c r="I8841" t="s">
        <v>25</v>
      </c>
      <c r="J8841">
        <v>1.4999999999999999E-2</v>
      </c>
      <c r="K8841">
        <v>3</v>
      </c>
      <c r="M8841" s="4">
        <f>ROUND(VLOOKUP(fUnitSales[[#This Row],[Product]],dProducts[],2,0)*(1-fUnitSales[[#This Row],[Discount]])*fUnitSales[[#This Row],[Units]],2)</f>
        <v>100.47</v>
      </c>
      <c r="N8841" s="4" t="str">
        <f>VLOOKUP(fUnitSales[[#This Row],[SalesRep]],dSalesRep[],2,0)</f>
        <v>MidWest</v>
      </c>
    </row>
    <row r="8842" spans="7:14" x14ac:dyDescent="0.25">
      <c r="G8842" s="6">
        <v>41767</v>
      </c>
      <c r="H8842" t="s">
        <v>90</v>
      </c>
      <c r="I8842" t="s">
        <v>18</v>
      </c>
      <c r="J8842">
        <v>0.02</v>
      </c>
      <c r="K8842">
        <v>2</v>
      </c>
      <c r="M8842" s="4">
        <f>ROUND(VLOOKUP(fUnitSales[[#This Row],[Product]],dProducts[],2,0)*(1-fUnitSales[[#This Row],[Discount]])*fUnitSales[[#This Row],[Units]],2)</f>
        <v>44.98</v>
      </c>
      <c r="N8842" s="4" t="str">
        <f>VLOOKUP(fUnitSales[[#This Row],[SalesRep]],dSalesRep[],2,0)</f>
        <v>West</v>
      </c>
    </row>
    <row r="8843" spans="7:14" x14ac:dyDescent="0.25">
      <c r="G8843" s="6">
        <v>41985</v>
      </c>
      <c r="H8843" t="s">
        <v>46</v>
      </c>
      <c r="I8843" t="s">
        <v>25</v>
      </c>
      <c r="J8843">
        <v>0.01</v>
      </c>
      <c r="K8843">
        <v>2</v>
      </c>
      <c r="M8843" s="4">
        <f>ROUND(VLOOKUP(fUnitSales[[#This Row],[Product]],dProducts[],2,0)*(1-fUnitSales[[#This Row],[Discount]])*fUnitSales[[#This Row],[Units]],2)</f>
        <v>67.319999999999993</v>
      </c>
      <c r="N8843" s="4" t="str">
        <f>VLOOKUP(fUnitSales[[#This Row],[SalesRep]],dSalesRep[],2,0)</f>
        <v>MidWest</v>
      </c>
    </row>
    <row r="8844" spans="7:14" x14ac:dyDescent="0.25">
      <c r="G8844" s="6">
        <v>41968</v>
      </c>
      <c r="H8844" t="s">
        <v>51</v>
      </c>
      <c r="I8844" t="s">
        <v>13</v>
      </c>
      <c r="J8844">
        <v>0.03</v>
      </c>
      <c r="K8844">
        <v>2</v>
      </c>
      <c r="M8844" s="4">
        <f>ROUND(VLOOKUP(fUnitSales[[#This Row],[Product]],dProducts[],2,0)*(1-fUnitSales[[#This Row],[Discount]])*fUnitSales[[#This Row],[Units]],2)</f>
        <v>44.52</v>
      </c>
      <c r="N8844" s="4" t="str">
        <f>VLOOKUP(fUnitSales[[#This Row],[SalesRep]],dSalesRep[],2,0)</f>
        <v>West</v>
      </c>
    </row>
    <row r="8845" spans="7:14" x14ac:dyDescent="0.25">
      <c r="G8845" s="6">
        <v>41742</v>
      </c>
      <c r="H8845" t="s">
        <v>50</v>
      </c>
      <c r="I8845" t="s">
        <v>31</v>
      </c>
      <c r="J8845">
        <v>1.4999999999999999E-2</v>
      </c>
      <c r="K8845">
        <v>2</v>
      </c>
      <c r="M8845" s="4">
        <f>ROUND(VLOOKUP(fUnitSales[[#This Row],[Product]],dProducts[],2,0)*(1-fUnitSales[[#This Row],[Discount]])*fUnitSales[[#This Row],[Units]],2)</f>
        <v>59.1</v>
      </c>
      <c r="N8845" s="4" t="str">
        <f>VLOOKUP(fUnitSales[[#This Row],[SalesRep]],dSalesRep[],2,0)</f>
        <v>MidWest</v>
      </c>
    </row>
    <row r="8846" spans="7:14" x14ac:dyDescent="0.25">
      <c r="G8846" s="6">
        <v>42000</v>
      </c>
      <c r="H8846" t="s">
        <v>56</v>
      </c>
      <c r="I8846" t="s">
        <v>18</v>
      </c>
      <c r="J8846">
        <v>0</v>
      </c>
      <c r="K8846">
        <v>14</v>
      </c>
      <c r="M8846" s="4">
        <f>ROUND(VLOOKUP(fUnitSales[[#This Row],[Product]],dProducts[],2,0)*(1-fUnitSales[[#This Row],[Discount]])*fUnitSales[[#This Row],[Units]],2)</f>
        <v>321.3</v>
      </c>
      <c r="N8846" s="4" t="str">
        <f>VLOOKUP(fUnitSales[[#This Row],[SalesRep]],dSalesRep[],2,0)</f>
        <v>West</v>
      </c>
    </row>
    <row r="8847" spans="7:14" x14ac:dyDescent="0.25">
      <c r="G8847" s="6">
        <v>41981</v>
      </c>
      <c r="H8847" t="s">
        <v>24</v>
      </c>
      <c r="I8847" t="s">
        <v>31</v>
      </c>
      <c r="J8847">
        <v>0</v>
      </c>
      <c r="K8847">
        <v>1</v>
      </c>
      <c r="M8847" s="4">
        <f>ROUND(VLOOKUP(fUnitSales[[#This Row],[Product]],dProducts[],2,0)*(1-fUnitSales[[#This Row],[Discount]])*fUnitSales[[#This Row],[Units]],2)</f>
        <v>30</v>
      </c>
      <c r="N8847" s="4" t="str">
        <f>VLOOKUP(fUnitSales[[#This Row],[SalesRep]],dSalesRep[],2,0)</f>
        <v>MidWest</v>
      </c>
    </row>
    <row r="8848" spans="7:14" x14ac:dyDescent="0.25">
      <c r="G8848" s="6">
        <v>41589</v>
      </c>
      <c r="H8848" t="s">
        <v>29</v>
      </c>
      <c r="I8848" t="s">
        <v>17</v>
      </c>
      <c r="J8848">
        <v>0.01</v>
      </c>
      <c r="K8848">
        <v>2</v>
      </c>
      <c r="M8848" s="4">
        <f>ROUND(VLOOKUP(fUnitSales[[#This Row],[Product]],dProducts[],2,0)*(1-fUnitSales[[#This Row],[Discount]])*fUnitSales[[#This Row],[Units]],2)</f>
        <v>39.5</v>
      </c>
      <c r="N8848" s="4" t="str">
        <f>VLOOKUP(fUnitSales[[#This Row],[SalesRep]],dSalesRep[],2,0)</f>
        <v>MidWest</v>
      </c>
    </row>
    <row r="8849" spans="7:14" x14ac:dyDescent="0.25">
      <c r="G8849" s="6">
        <v>41968</v>
      </c>
      <c r="H8849" t="s">
        <v>54</v>
      </c>
      <c r="I8849" t="s">
        <v>13</v>
      </c>
      <c r="J8849">
        <v>0</v>
      </c>
      <c r="K8849">
        <v>1</v>
      </c>
      <c r="M8849" s="4">
        <f>ROUND(VLOOKUP(fUnitSales[[#This Row],[Product]],dProducts[],2,0)*(1-fUnitSales[[#This Row],[Discount]])*fUnitSales[[#This Row],[Units]],2)</f>
        <v>22.95</v>
      </c>
      <c r="N8849" s="4" t="str">
        <f>VLOOKUP(fUnitSales[[#This Row],[SalesRep]],dSalesRep[],2,0)</f>
        <v>East</v>
      </c>
    </row>
    <row r="8850" spans="7:14" x14ac:dyDescent="0.25">
      <c r="G8850" s="6">
        <v>41952</v>
      </c>
      <c r="H8850" t="s">
        <v>9</v>
      </c>
      <c r="I8850" t="s">
        <v>25</v>
      </c>
      <c r="J8850">
        <v>0.03</v>
      </c>
      <c r="K8850">
        <v>2</v>
      </c>
      <c r="M8850" s="4">
        <f>ROUND(VLOOKUP(fUnitSales[[#This Row],[Product]],dProducts[],2,0)*(1-fUnitSales[[#This Row],[Discount]])*fUnitSales[[#This Row],[Units]],2)</f>
        <v>65.959999999999994</v>
      </c>
      <c r="N8850" s="4" t="str">
        <f>VLOOKUP(fUnitSales[[#This Row],[SalesRep]],dSalesRep[],2,0)</f>
        <v>MidWest</v>
      </c>
    </row>
    <row r="8851" spans="7:14" x14ac:dyDescent="0.25">
      <c r="G8851" s="6">
        <v>41395</v>
      </c>
      <c r="H8851" t="s">
        <v>55</v>
      </c>
      <c r="I8851" t="s">
        <v>12</v>
      </c>
      <c r="J8851">
        <v>0.03</v>
      </c>
      <c r="K8851">
        <v>3</v>
      </c>
      <c r="M8851" s="4">
        <f>ROUND(VLOOKUP(fUnitSales[[#This Row],[Product]],dProducts[],2,0)*(1-fUnitSales[[#This Row],[Discount]])*fUnitSales[[#This Row],[Units]],2)</f>
        <v>232.65</v>
      </c>
      <c r="N8851" s="4" t="str">
        <f>VLOOKUP(fUnitSales[[#This Row],[SalesRep]],dSalesRep[],2,0)</f>
        <v>South</v>
      </c>
    </row>
    <row r="8852" spans="7:14" x14ac:dyDescent="0.25">
      <c r="G8852" s="6">
        <v>41946</v>
      </c>
      <c r="H8852" t="s">
        <v>75</v>
      </c>
      <c r="I8852" t="s">
        <v>25</v>
      </c>
      <c r="J8852">
        <v>1.4999999999999999E-2</v>
      </c>
      <c r="K8852">
        <v>1</v>
      </c>
      <c r="M8852" s="4">
        <f>ROUND(VLOOKUP(fUnitSales[[#This Row],[Product]],dProducts[],2,0)*(1-fUnitSales[[#This Row],[Discount]])*fUnitSales[[#This Row],[Units]],2)</f>
        <v>33.49</v>
      </c>
      <c r="N8852" s="4" t="str">
        <f>VLOOKUP(fUnitSales[[#This Row],[SalesRep]],dSalesRep[],2,0)</f>
        <v>West</v>
      </c>
    </row>
    <row r="8853" spans="7:14" x14ac:dyDescent="0.25">
      <c r="G8853" s="6">
        <v>41589</v>
      </c>
      <c r="H8853" t="s">
        <v>41</v>
      </c>
      <c r="I8853" t="s">
        <v>34</v>
      </c>
      <c r="J8853">
        <v>0.02</v>
      </c>
      <c r="K8853">
        <v>3</v>
      </c>
      <c r="M8853" s="4">
        <f>ROUND(VLOOKUP(fUnitSales[[#This Row],[Product]],dProducts[],2,0)*(1-fUnitSales[[#This Row],[Discount]])*fUnitSales[[#This Row],[Units]],2)</f>
        <v>69.09</v>
      </c>
      <c r="N8853" s="4" t="str">
        <f>VLOOKUP(fUnitSales[[#This Row],[SalesRep]],dSalesRep[],2,0)</f>
        <v>South</v>
      </c>
    </row>
    <row r="8854" spans="7:14" x14ac:dyDescent="0.25">
      <c r="G8854" s="6">
        <v>41955</v>
      </c>
      <c r="H8854" t="s">
        <v>48</v>
      </c>
      <c r="I8854" t="s">
        <v>13</v>
      </c>
      <c r="J8854">
        <v>0.02</v>
      </c>
      <c r="K8854">
        <v>2</v>
      </c>
      <c r="M8854" s="4">
        <f>ROUND(VLOOKUP(fUnitSales[[#This Row],[Product]],dProducts[],2,0)*(1-fUnitSales[[#This Row],[Discount]])*fUnitSales[[#This Row],[Units]],2)</f>
        <v>44.98</v>
      </c>
      <c r="N8854" s="4" t="str">
        <f>VLOOKUP(fUnitSales[[#This Row],[SalesRep]],dSalesRep[],2,0)</f>
        <v>MidWest</v>
      </c>
    </row>
    <row r="8855" spans="7:14" x14ac:dyDescent="0.25">
      <c r="G8855" s="6">
        <v>41810</v>
      </c>
      <c r="H8855" t="s">
        <v>53</v>
      </c>
      <c r="I8855" t="s">
        <v>22</v>
      </c>
      <c r="J8855">
        <v>2.5000000000000001E-2</v>
      </c>
      <c r="K8855">
        <v>2</v>
      </c>
      <c r="M8855" s="4">
        <f>ROUND(VLOOKUP(fUnitSales[[#This Row],[Product]],dProducts[],2,0)*(1-fUnitSales[[#This Row],[Discount]])*fUnitSales[[#This Row],[Units]],2)</f>
        <v>48.75</v>
      </c>
      <c r="N8855" s="4" t="str">
        <f>VLOOKUP(fUnitSales[[#This Row],[SalesRep]],dSalesRep[],2,0)</f>
        <v>West</v>
      </c>
    </row>
    <row r="8856" spans="7:14" x14ac:dyDescent="0.25">
      <c r="G8856" s="6">
        <v>41954</v>
      </c>
      <c r="H8856" t="s">
        <v>43</v>
      </c>
      <c r="I8856" t="s">
        <v>18</v>
      </c>
      <c r="J8856">
        <v>0</v>
      </c>
      <c r="K8856">
        <v>9</v>
      </c>
      <c r="M8856" s="4">
        <f>ROUND(VLOOKUP(fUnitSales[[#This Row],[Product]],dProducts[],2,0)*(1-fUnitSales[[#This Row],[Discount]])*fUnitSales[[#This Row],[Units]],2)</f>
        <v>206.55</v>
      </c>
      <c r="N8856" s="4" t="str">
        <f>VLOOKUP(fUnitSales[[#This Row],[SalesRep]],dSalesRep[],2,0)</f>
        <v>MidWest</v>
      </c>
    </row>
    <row r="8857" spans="7:14" x14ac:dyDescent="0.25">
      <c r="G8857" s="6">
        <v>41999</v>
      </c>
      <c r="H8857" t="s">
        <v>27</v>
      </c>
      <c r="I8857" t="s">
        <v>17</v>
      </c>
      <c r="J8857">
        <v>0</v>
      </c>
      <c r="K8857">
        <v>2</v>
      </c>
      <c r="M8857" s="4">
        <f>ROUND(VLOOKUP(fUnitSales[[#This Row],[Product]],dProducts[],2,0)*(1-fUnitSales[[#This Row],[Discount]])*fUnitSales[[#This Row],[Units]],2)</f>
        <v>39.9</v>
      </c>
      <c r="N8857" s="4" t="str">
        <f>VLOOKUP(fUnitSales[[#This Row],[SalesRep]],dSalesRep[],2,0)</f>
        <v>MidWest</v>
      </c>
    </row>
    <row r="8858" spans="7:14" x14ac:dyDescent="0.25">
      <c r="G8858" s="6">
        <v>41962</v>
      </c>
      <c r="H8858" t="s">
        <v>83</v>
      </c>
      <c r="I8858" t="s">
        <v>22</v>
      </c>
      <c r="J8858">
        <v>0</v>
      </c>
      <c r="K8858">
        <v>2</v>
      </c>
      <c r="M8858" s="4">
        <f>ROUND(VLOOKUP(fUnitSales[[#This Row],[Product]],dProducts[],2,0)*(1-fUnitSales[[#This Row],[Discount]])*fUnitSales[[#This Row],[Units]],2)</f>
        <v>50</v>
      </c>
      <c r="N8858" s="4" t="str">
        <f>VLOOKUP(fUnitSales[[#This Row],[SalesRep]],dSalesRep[],2,0)</f>
        <v>South</v>
      </c>
    </row>
    <row r="8859" spans="7:14" x14ac:dyDescent="0.25">
      <c r="G8859" s="6">
        <v>41654</v>
      </c>
      <c r="H8859" t="s">
        <v>21</v>
      </c>
      <c r="I8859" t="s">
        <v>34</v>
      </c>
      <c r="J8859">
        <v>0.01</v>
      </c>
      <c r="K8859">
        <v>1</v>
      </c>
      <c r="M8859" s="4">
        <f>ROUND(VLOOKUP(fUnitSales[[#This Row],[Product]],dProducts[],2,0)*(1-fUnitSales[[#This Row],[Discount]])*fUnitSales[[#This Row],[Units]],2)</f>
        <v>23.27</v>
      </c>
      <c r="N8859" s="4" t="str">
        <f>VLOOKUP(fUnitSales[[#This Row],[SalesRep]],dSalesRep[],2,0)</f>
        <v>West</v>
      </c>
    </row>
    <row r="8860" spans="7:14" x14ac:dyDescent="0.25">
      <c r="G8860" s="6">
        <v>41335</v>
      </c>
      <c r="H8860" t="s">
        <v>84</v>
      </c>
      <c r="I8860" t="s">
        <v>37</v>
      </c>
      <c r="J8860">
        <v>0.03</v>
      </c>
      <c r="K8860">
        <v>3</v>
      </c>
      <c r="M8860" s="4">
        <f>ROUND(VLOOKUP(fUnitSales[[#This Row],[Product]],dProducts[],2,0)*(1-fUnitSales[[#This Row],[Discount]])*fUnitSales[[#This Row],[Units]],2)</f>
        <v>72.75</v>
      </c>
      <c r="N8860" s="4" t="str">
        <f>VLOOKUP(fUnitSales[[#This Row],[SalesRep]],dSalesRep[],2,0)</f>
        <v>East</v>
      </c>
    </row>
    <row r="8861" spans="7:14" x14ac:dyDescent="0.25">
      <c r="G8861" s="6">
        <v>41621</v>
      </c>
      <c r="H8861" t="s">
        <v>33</v>
      </c>
      <c r="I8861" t="s">
        <v>25</v>
      </c>
      <c r="J8861">
        <v>0</v>
      </c>
      <c r="K8861">
        <v>3</v>
      </c>
      <c r="M8861" s="4">
        <f>ROUND(VLOOKUP(fUnitSales[[#This Row],[Product]],dProducts[],2,0)*(1-fUnitSales[[#This Row],[Discount]])*fUnitSales[[#This Row],[Units]],2)</f>
        <v>102</v>
      </c>
      <c r="N8861" s="4" t="str">
        <f>VLOOKUP(fUnitSales[[#This Row],[SalesRep]],dSalesRep[],2,0)</f>
        <v>MidWest</v>
      </c>
    </row>
    <row r="8862" spans="7:14" x14ac:dyDescent="0.25">
      <c r="G8862" s="6">
        <v>41997</v>
      </c>
      <c r="H8862" t="s">
        <v>83</v>
      </c>
      <c r="I8862" t="s">
        <v>37</v>
      </c>
      <c r="J8862">
        <v>0</v>
      </c>
      <c r="K8862">
        <v>2</v>
      </c>
      <c r="M8862" s="4">
        <f>ROUND(VLOOKUP(fUnitSales[[#This Row],[Product]],dProducts[],2,0)*(1-fUnitSales[[#This Row],[Discount]])*fUnitSales[[#This Row],[Units]],2)</f>
        <v>50</v>
      </c>
      <c r="N8862" s="4" t="str">
        <f>VLOOKUP(fUnitSales[[#This Row],[SalesRep]],dSalesRep[],2,0)</f>
        <v>South</v>
      </c>
    </row>
    <row r="8863" spans="7:14" x14ac:dyDescent="0.25">
      <c r="G8863" s="6">
        <v>41964</v>
      </c>
      <c r="H8863" t="s">
        <v>90</v>
      </c>
      <c r="I8863" t="s">
        <v>42</v>
      </c>
      <c r="J8863">
        <v>0</v>
      </c>
      <c r="K8863">
        <v>3</v>
      </c>
      <c r="M8863" s="4">
        <f>ROUND(VLOOKUP(fUnitSales[[#This Row],[Product]],dProducts[],2,0)*(1-fUnitSales[[#This Row],[Discount]])*fUnitSales[[#This Row],[Units]],2)</f>
        <v>57</v>
      </c>
      <c r="N8863" s="4" t="str">
        <f>VLOOKUP(fUnitSales[[#This Row],[SalesRep]],dSalesRep[],2,0)</f>
        <v>West</v>
      </c>
    </row>
    <row r="8864" spans="7:14" x14ac:dyDescent="0.25">
      <c r="G8864" s="6">
        <v>41961</v>
      </c>
      <c r="H8864" t="s">
        <v>40</v>
      </c>
      <c r="I8864" t="s">
        <v>8</v>
      </c>
      <c r="J8864">
        <v>0.03</v>
      </c>
      <c r="K8864">
        <v>1</v>
      </c>
      <c r="M8864" s="4">
        <f>ROUND(VLOOKUP(fUnitSales[[#This Row],[Product]],dProducts[],2,0)*(1-fUnitSales[[#This Row],[Discount]])*fUnitSales[[#This Row],[Units]],2)</f>
        <v>20.37</v>
      </c>
      <c r="N8864" s="4" t="str">
        <f>VLOOKUP(fUnitSales[[#This Row],[SalesRep]],dSalesRep[],2,0)</f>
        <v>East</v>
      </c>
    </row>
    <row r="8865" spans="7:14" x14ac:dyDescent="0.25">
      <c r="G8865" s="6">
        <v>42000</v>
      </c>
      <c r="H8865" t="s">
        <v>76</v>
      </c>
      <c r="I8865" t="s">
        <v>25</v>
      </c>
      <c r="J8865">
        <v>0</v>
      </c>
      <c r="K8865">
        <v>2</v>
      </c>
      <c r="M8865" s="4">
        <f>ROUND(VLOOKUP(fUnitSales[[#This Row],[Product]],dProducts[],2,0)*(1-fUnitSales[[#This Row],[Discount]])*fUnitSales[[#This Row],[Units]],2)</f>
        <v>68</v>
      </c>
      <c r="N8865" s="4" t="str">
        <f>VLOOKUP(fUnitSales[[#This Row],[SalesRep]],dSalesRep[],2,0)</f>
        <v>MidWest</v>
      </c>
    </row>
    <row r="8866" spans="7:14" x14ac:dyDescent="0.25">
      <c r="G8866" s="6">
        <v>41609</v>
      </c>
      <c r="H8866" t="s">
        <v>55</v>
      </c>
      <c r="I8866" t="s">
        <v>22</v>
      </c>
      <c r="J8866">
        <v>0</v>
      </c>
      <c r="K8866">
        <v>2</v>
      </c>
      <c r="M8866" s="4">
        <f>ROUND(VLOOKUP(fUnitSales[[#This Row],[Product]],dProducts[],2,0)*(1-fUnitSales[[#This Row],[Discount]])*fUnitSales[[#This Row],[Units]],2)</f>
        <v>50</v>
      </c>
      <c r="N8866" s="4" t="str">
        <f>VLOOKUP(fUnitSales[[#This Row],[SalesRep]],dSalesRep[],2,0)</f>
        <v>South</v>
      </c>
    </row>
    <row r="8867" spans="7:14" x14ac:dyDescent="0.25">
      <c r="G8867" s="6">
        <v>41336</v>
      </c>
      <c r="H8867" t="s">
        <v>74</v>
      </c>
      <c r="I8867" t="s">
        <v>25</v>
      </c>
      <c r="J8867">
        <v>0</v>
      </c>
      <c r="K8867">
        <v>2</v>
      </c>
      <c r="M8867" s="4">
        <f>ROUND(VLOOKUP(fUnitSales[[#This Row],[Product]],dProducts[],2,0)*(1-fUnitSales[[#This Row],[Discount]])*fUnitSales[[#This Row],[Units]],2)</f>
        <v>68</v>
      </c>
      <c r="N8867" s="4" t="str">
        <f>VLOOKUP(fUnitSales[[#This Row],[SalesRep]],dSalesRep[],2,0)</f>
        <v>MidWest</v>
      </c>
    </row>
    <row r="8868" spans="7:14" x14ac:dyDescent="0.25">
      <c r="G8868" s="6">
        <v>41410</v>
      </c>
      <c r="H8868" t="s">
        <v>60</v>
      </c>
      <c r="I8868" t="s">
        <v>18</v>
      </c>
      <c r="J8868">
        <v>0</v>
      </c>
      <c r="K8868">
        <v>1</v>
      </c>
      <c r="M8868" s="4">
        <f>ROUND(VLOOKUP(fUnitSales[[#This Row],[Product]],dProducts[],2,0)*(1-fUnitSales[[#This Row],[Discount]])*fUnitSales[[#This Row],[Units]],2)</f>
        <v>22.95</v>
      </c>
      <c r="N8868" s="4" t="str">
        <f>VLOOKUP(fUnitSales[[#This Row],[SalesRep]],dSalesRep[],2,0)</f>
        <v>South</v>
      </c>
    </row>
    <row r="8869" spans="7:14" x14ac:dyDescent="0.25">
      <c r="G8869" s="6">
        <v>41311</v>
      </c>
      <c r="H8869" t="s">
        <v>73</v>
      </c>
      <c r="I8869" t="s">
        <v>8</v>
      </c>
      <c r="J8869">
        <v>0.01</v>
      </c>
      <c r="K8869">
        <v>3</v>
      </c>
      <c r="M8869" s="4">
        <f>ROUND(VLOOKUP(fUnitSales[[#This Row],[Product]],dProducts[],2,0)*(1-fUnitSales[[#This Row],[Discount]])*fUnitSales[[#This Row],[Units]],2)</f>
        <v>62.37</v>
      </c>
      <c r="N8869" s="4" t="str">
        <f>VLOOKUP(fUnitSales[[#This Row],[SalesRep]],dSalesRep[],2,0)</f>
        <v>West</v>
      </c>
    </row>
    <row r="8870" spans="7:14" x14ac:dyDescent="0.25">
      <c r="G8870" s="6">
        <v>41598</v>
      </c>
      <c r="H8870" t="s">
        <v>26</v>
      </c>
      <c r="I8870" t="s">
        <v>8</v>
      </c>
      <c r="J8870">
        <v>0.02</v>
      </c>
      <c r="K8870">
        <v>4</v>
      </c>
      <c r="M8870" s="4">
        <f>ROUND(VLOOKUP(fUnitSales[[#This Row],[Product]],dProducts[],2,0)*(1-fUnitSales[[#This Row],[Discount]])*fUnitSales[[#This Row],[Units]],2)</f>
        <v>82.32</v>
      </c>
      <c r="N8870" s="4" t="str">
        <f>VLOOKUP(fUnitSales[[#This Row],[SalesRep]],dSalesRep[],2,0)</f>
        <v>West</v>
      </c>
    </row>
    <row r="8871" spans="7:14" x14ac:dyDescent="0.25">
      <c r="G8871" s="6">
        <v>41996</v>
      </c>
      <c r="H8871" t="s">
        <v>74</v>
      </c>
      <c r="I8871" t="s">
        <v>18</v>
      </c>
      <c r="J8871">
        <v>0</v>
      </c>
      <c r="K8871">
        <v>3</v>
      </c>
      <c r="M8871" s="4">
        <f>ROUND(VLOOKUP(fUnitSales[[#This Row],[Product]],dProducts[],2,0)*(1-fUnitSales[[#This Row],[Discount]])*fUnitSales[[#This Row],[Units]],2)</f>
        <v>68.849999999999994</v>
      </c>
      <c r="N8871" s="4" t="str">
        <f>VLOOKUP(fUnitSales[[#This Row],[SalesRep]],dSalesRep[],2,0)</f>
        <v>MidWest</v>
      </c>
    </row>
    <row r="8872" spans="7:14" x14ac:dyDescent="0.25">
      <c r="G8872" s="6">
        <v>41590</v>
      </c>
      <c r="H8872" t="s">
        <v>68</v>
      </c>
      <c r="I8872" t="s">
        <v>34</v>
      </c>
      <c r="J8872">
        <v>0</v>
      </c>
      <c r="K8872">
        <v>2</v>
      </c>
      <c r="M8872" s="4">
        <f>ROUND(VLOOKUP(fUnitSales[[#This Row],[Product]],dProducts[],2,0)*(1-fUnitSales[[#This Row],[Discount]])*fUnitSales[[#This Row],[Units]],2)</f>
        <v>47</v>
      </c>
      <c r="N8872" s="4" t="str">
        <f>VLOOKUP(fUnitSales[[#This Row],[SalesRep]],dSalesRep[],2,0)</f>
        <v>West</v>
      </c>
    </row>
    <row r="8873" spans="7:14" x14ac:dyDescent="0.25">
      <c r="G8873" s="6">
        <v>41912</v>
      </c>
      <c r="H8873" t="s">
        <v>75</v>
      </c>
      <c r="I8873" t="s">
        <v>8</v>
      </c>
      <c r="J8873">
        <v>0</v>
      </c>
      <c r="K8873">
        <v>1</v>
      </c>
      <c r="M8873" s="4">
        <f>ROUND(VLOOKUP(fUnitSales[[#This Row],[Product]],dProducts[],2,0)*(1-fUnitSales[[#This Row],[Discount]])*fUnitSales[[#This Row],[Units]],2)</f>
        <v>21</v>
      </c>
      <c r="N8873" s="4" t="str">
        <f>VLOOKUP(fUnitSales[[#This Row],[SalesRep]],dSalesRep[],2,0)</f>
        <v>West</v>
      </c>
    </row>
    <row r="8874" spans="7:14" x14ac:dyDescent="0.25">
      <c r="G8874" s="6">
        <v>41597</v>
      </c>
      <c r="H8874" t="s">
        <v>47</v>
      </c>
      <c r="I8874" t="s">
        <v>31</v>
      </c>
      <c r="J8874">
        <v>1.4999999999999999E-2</v>
      </c>
      <c r="K8874">
        <v>3</v>
      </c>
      <c r="M8874" s="4">
        <f>ROUND(VLOOKUP(fUnitSales[[#This Row],[Product]],dProducts[],2,0)*(1-fUnitSales[[#This Row],[Discount]])*fUnitSales[[#This Row],[Units]],2)</f>
        <v>88.65</v>
      </c>
      <c r="N8874" s="4" t="str">
        <f>VLOOKUP(fUnitSales[[#This Row],[SalesRep]],dSalesRep[],2,0)</f>
        <v>South</v>
      </c>
    </row>
    <row r="8875" spans="7:14" x14ac:dyDescent="0.25">
      <c r="G8875" s="6">
        <v>41603</v>
      </c>
      <c r="H8875" t="s">
        <v>81</v>
      </c>
      <c r="I8875" t="s">
        <v>31</v>
      </c>
      <c r="J8875">
        <v>0</v>
      </c>
      <c r="K8875">
        <v>8</v>
      </c>
      <c r="M8875" s="4">
        <f>ROUND(VLOOKUP(fUnitSales[[#This Row],[Product]],dProducts[],2,0)*(1-fUnitSales[[#This Row],[Discount]])*fUnitSales[[#This Row],[Units]],2)</f>
        <v>240</v>
      </c>
      <c r="N8875" s="4" t="str">
        <f>VLOOKUP(fUnitSales[[#This Row],[SalesRep]],dSalesRep[],2,0)</f>
        <v>East</v>
      </c>
    </row>
    <row r="8876" spans="7:14" x14ac:dyDescent="0.25">
      <c r="G8876" s="6">
        <v>41618</v>
      </c>
      <c r="H8876" t="s">
        <v>86</v>
      </c>
      <c r="I8876" t="s">
        <v>25</v>
      </c>
      <c r="J8876">
        <v>1.4999999999999999E-2</v>
      </c>
      <c r="K8876">
        <v>1</v>
      </c>
      <c r="M8876" s="4">
        <f>ROUND(VLOOKUP(fUnitSales[[#This Row],[Product]],dProducts[],2,0)*(1-fUnitSales[[#This Row],[Discount]])*fUnitSales[[#This Row],[Units]],2)</f>
        <v>33.49</v>
      </c>
      <c r="N8876" s="4" t="str">
        <f>VLOOKUP(fUnitSales[[#This Row],[SalesRep]],dSalesRep[],2,0)</f>
        <v>West</v>
      </c>
    </row>
    <row r="8877" spans="7:14" x14ac:dyDescent="0.25">
      <c r="G8877" s="6">
        <v>41981</v>
      </c>
      <c r="H8877" t="s">
        <v>67</v>
      </c>
      <c r="I8877" t="s">
        <v>22</v>
      </c>
      <c r="J8877">
        <v>0</v>
      </c>
      <c r="K8877">
        <v>2</v>
      </c>
      <c r="M8877" s="4">
        <f>ROUND(VLOOKUP(fUnitSales[[#This Row],[Product]],dProducts[],2,0)*(1-fUnitSales[[#This Row],[Discount]])*fUnitSales[[#This Row],[Units]],2)</f>
        <v>50</v>
      </c>
      <c r="N8877" s="4" t="str">
        <f>VLOOKUP(fUnitSales[[#This Row],[SalesRep]],dSalesRep[],2,0)</f>
        <v>West</v>
      </c>
    </row>
    <row r="8878" spans="7:14" x14ac:dyDescent="0.25">
      <c r="G8878" s="6">
        <v>41337</v>
      </c>
      <c r="H8878" t="s">
        <v>81</v>
      </c>
      <c r="I8878" t="s">
        <v>13</v>
      </c>
      <c r="J8878">
        <v>0.01</v>
      </c>
      <c r="K8878">
        <v>3</v>
      </c>
      <c r="M8878" s="4">
        <f>ROUND(VLOOKUP(fUnitSales[[#This Row],[Product]],dProducts[],2,0)*(1-fUnitSales[[#This Row],[Discount]])*fUnitSales[[#This Row],[Units]],2)</f>
        <v>68.16</v>
      </c>
      <c r="N8878" s="4" t="str">
        <f>VLOOKUP(fUnitSales[[#This Row],[SalesRep]],dSalesRep[],2,0)</f>
        <v>East</v>
      </c>
    </row>
    <row r="8879" spans="7:14" x14ac:dyDescent="0.25">
      <c r="G8879" s="6">
        <v>41965</v>
      </c>
      <c r="H8879" t="s">
        <v>47</v>
      </c>
      <c r="I8879" t="s">
        <v>17</v>
      </c>
      <c r="J8879">
        <v>0</v>
      </c>
      <c r="K8879">
        <v>1</v>
      </c>
      <c r="M8879" s="4">
        <f>ROUND(VLOOKUP(fUnitSales[[#This Row],[Product]],dProducts[],2,0)*(1-fUnitSales[[#This Row],[Discount]])*fUnitSales[[#This Row],[Units]],2)</f>
        <v>19.95</v>
      </c>
      <c r="N8879" s="4" t="str">
        <f>VLOOKUP(fUnitSales[[#This Row],[SalesRep]],dSalesRep[],2,0)</f>
        <v>South</v>
      </c>
    </row>
    <row r="8880" spans="7:14" x14ac:dyDescent="0.25">
      <c r="G8880" s="6">
        <v>41631</v>
      </c>
      <c r="H8880" t="s">
        <v>41</v>
      </c>
      <c r="I8880" t="s">
        <v>37</v>
      </c>
      <c r="J8880">
        <v>2.5000000000000001E-2</v>
      </c>
      <c r="K8880">
        <v>1</v>
      </c>
      <c r="M8880" s="4">
        <f>ROUND(VLOOKUP(fUnitSales[[#This Row],[Product]],dProducts[],2,0)*(1-fUnitSales[[#This Row],[Discount]])*fUnitSales[[#This Row],[Units]],2)</f>
        <v>24.38</v>
      </c>
      <c r="N8880" s="4" t="str">
        <f>VLOOKUP(fUnitSales[[#This Row],[SalesRep]],dSalesRep[],2,0)</f>
        <v>South</v>
      </c>
    </row>
    <row r="8881" spans="7:14" x14ac:dyDescent="0.25">
      <c r="G8881" s="6">
        <v>41969</v>
      </c>
      <c r="H8881" t="s">
        <v>21</v>
      </c>
      <c r="I8881" t="s">
        <v>34</v>
      </c>
      <c r="J8881">
        <v>2.5000000000000001E-2</v>
      </c>
      <c r="K8881">
        <v>3</v>
      </c>
      <c r="M8881" s="4">
        <f>ROUND(VLOOKUP(fUnitSales[[#This Row],[Product]],dProducts[],2,0)*(1-fUnitSales[[#This Row],[Discount]])*fUnitSales[[#This Row],[Units]],2)</f>
        <v>68.739999999999995</v>
      </c>
      <c r="N8881" s="4" t="str">
        <f>VLOOKUP(fUnitSales[[#This Row],[SalesRep]],dSalesRep[],2,0)</f>
        <v>West</v>
      </c>
    </row>
    <row r="8882" spans="7:14" x14ac:dyDescent="0.25">
      <c r="G8882" s="6">
        <v>41621</v>
      </c>
      <c r="H8882" t="s">
        <v>41</v>
      </c>
      <c r="I8882" t="s">
        <v>13</v>
      </c>
      <c r="J8882">
        <v>0</v>
      </c>
      <c r="K8882">
        <v>1</v>
      </c>
      <c r="M8882" s="4">
        <f>ROUND(VLOOKUP(fUnitSales[[#This Row],[Product]],dProducts[],2,0)*(1-fUnitSales[[#This Row],[Discount]])*fUnitSales[[#This Row],[Units]],2)</f>
        <v>22.95</v>
      </c>
      <c r="N8882" s="4" t="str">
        <f>VLOOKUP(fUnitSales[[#This Row],[SalesRep]],dSalesRep[],2,0)</f>
        <v>South</v>
      </c>
    </row>
    <row r="8883" spans="7:14" x14ac:dyDescent="0.25">
      <c r="G8883" s="6">
        <v>41980</v>
      </c>
      <c r="H8883" t="s">
        <v>57</v>
      </c>
      <c r="I8883" t="s">
        <v>31</v>
      </c>
      <c r="J8883">
        <v>0</v>
      </c>
      <c r="K8883">
        <v>2</v>
      </c>
      <c r="M8883" s="4">
        <f>ROUND(VLOOKUP(fUnitSales[[#This Row],[Product]],dProducts[],2,0)*(1-fUnitSales[[#This Row],[Discount]])*fUnitSales[[#This Row],[Units]],2)</f>
        <v>60</v>
      </c>
      <c r="N8883" s="4" t="str">
        <f>VLOOKUP(fUnitSales[[#This Row],[SalesRep]],dSalesRep[],2,0)</f>
        <v>South</v>
      </c>
    </row>
    <row r="8884" spans="7:14" x14ac:dyDescent="0.25">
      <c r="G8884" s="6">
        <v>41968</v>
      </c>
      <c r="H8884" t="s">
        <v>27</v>
      </c>
      <c r="I8884" t="s">
        <v>17</v>
      </c>
      <c r="J8884">
        <v>0</v>
      </c>
      <c r="K8884">
        <v>2</v>
      </c>
      <c r="M8884" s="4">
        <f>ROUND(VLOOKUP(fUnitSales[[#This Row],[Product]],dProducts[],2,0)*(1-fUnitSales[[#This Row],[Discount]])*fUnitSales[[#This Row],[Units]],2)</f>
        <v>39.9</v>
      </c>
      <c r="N8884" s="4" t="str">
        <f>VLOOKUP(fUnitSales[[#This Row],[SalesRep]],dSalesRep[],2,0)</f>
        <v>MidWest</v>
      </c>
    </row>
    <row r="8885" spans="7:14" x14ac:dyDescent="0.25">
      <c r="G8885" s="6">
        <v>41614</v>
      </c>
      <c r="H8885" t="s">
        <v>27</v>
      </c>
      <c r="I8885" t="s">
        <v>31</v>
      </c>
      <c r="J8885">
        <v>0</v>
      </c>
      <c r="K8885">
        <v>4</v>
      </c>
      <c r="M8885" s="4">
        <f>ROUND(VLOOKUP(fUnitSales[[#This Row],[Product]],dProducts[],2,0)*(1-fUnitSales[[#This Row],[Discount]])*fUnitSales[[#This Row],[Units]],2)</f>
        <v>120</v>
      </c>
      <c r="N8885" s="4" t="str">
        <f>VLOOKUP(fUnitSales[[#This Row],[SalesRep]],dSalesRep[],2,0)</f>
        <v>MidWest</v>
      </c>
    </row>
    <row r="8886" spans="7:14" x14ac:dyDescent="0.25">
      <c r="G8886" s="6">
        <v>41621</v>
      </c>
      <c r="H8886" t="s">
        <v>54</v>
      </c>
      <c r="I8886" t="s">
        <v>31</v>
      </c>
      <c r="J8886">
        <v>0</v>
      </c>
      <c r="K8886">
        <v>1</v>
      </c>
      <c r="M8886" s="4">
        <f>ROUND(VLOOKUP(fUnitSales[[#This Row],[Product]],dProducts[],2,0)*(1-fUnitSales[[#This Row],[Discount]])*fUnitSales[[#This Row],[Units]],2)</f>
        <v>30</v>
      </c>
      <c r="N8886" s="4" t="str">
        <f>VLOOKUP(fUnitSales[[#This Row],[SalesRep]],dSalesRep[],2,0)</f>
        <v>East</v>
      </c>
    </row>
    <row r="8887" spans="7:14" x14ac:dyDescent="0.25">
      <c r="G8887" s="6">
        <v>41503</v>
      </c>
      <c r="H8887" t="s">
        <v>54</v>
      </c>
      <c r="I8887" t="s">
        <v>31</v>
      </c>
      <c r="J8887">
        <v>2.5000000000000001E-2</v>
      </c>
      <c r="K8887">
        <v>5</v>
      </c>
      <c r="M8887" s="4">
        <f>ROUND(VLOOKUP(fUnitSales[[#This Row],[Product]],dProducts[],2,0)*(1-fUnitSales[[#This Row],[Discount]])*fUnitSales[[#This Row],[Units]],2)</f>
        <v>146.25</v>
      </c>
      <c r="N8887" s="4" t="str">
        <f>VLOOKUP(fUnitSales[[#This Row],[SalesRep]],dSalesRep[],2,0)</f>
        <v>East</v>
      </c>
    </row>
    <row r="8888" spans="7:14" x14ac:dyDescent="0.25">
      <c r="G8888" s="6">
        <v>41987</v>
      </c>
      <c r="H8888" t="s">
        <v>16</v>
      </c>
      <c r="I8888" t="s">
        <v>8</v>
      </c>
      <c r="J8888">
        <v>0.02</v>
      </c>
      <c r="K8888">
        <v>2</v>
      </c>
      <c r="M8888" s="4">
        <f>ROUND(VLOOKUP(fUnitSales[[#This Row],[Product]],dProducts[],2,0)*(1-fUnitSales[[#This Row],[Discount]])*fUnitSales[[#This Row],[Units]],2)</f>
        <v>41.16</v>
      </c>
      <c r="N8888" s="4" t="str">
        <f>VLOOKUP(fUnitSales[[#This Row],[SalesRep]],dSalesRep[],2,0)</f>
        <v>MidWest</v>
      </c>
    </row>
    <row r="8889" spans="7:14" x14ac:dyDescent="0.25">
      <c r="G8889" s="6">
        <v>41616</v>
      </c>
      <c r="H8889" t="s">
        <v>30</v>
      </c>
      <c r="I8889" t="s">
        <v>17</v>
      </c>
      <c r="J8889">
        <v>0.02</v>
      </c>
      <c r="K8889">
        <v>1</v>
      </c>
      <c r="M8889" s="4">
        <f>ROUND(VLOOKUP(fUnitSales[[#This Row],[Product]],dProducts[],2,0)*(1-fUnitSales[[#This Row],[Discount]])*fUnitSales[[#This Row],[Units]],2)</f>
        <v>19.55</v>
      </c>
      <c r="N8889" s="4" t="str">
        <f>VLOOKUP(fUnitSales[[#This Row],[SalesRep]],dSalesRep[],2,0)</f>
        <v>East</v>
      </c>
    </row>
    <row r="8890" spans="7:14" x14ac:dyDescent="0.25">
      <c r="G8890" s="6">
        <v>41982</v>
      </c>
      <c r="H8890" t="s">
        <v>74</v>
      </c>
      <c r="I8890" t="s">
        <v>31</v>
      </c>
      <c r="J8890">
        <v>0.01</v>
      </c>
      <c r="K8890">
        <v>2</v>
      </c>
      <c r="M8890" s="4">
        <f>ROUND(VLOOKUP(fUnitSales[[#This Row],[Product]],dProducts[],2,0)*(1-fUnitSales[[#This Row],[Discount]])*fUnitSales[[#This Row],[Units]],2)</f>
        <v>59.4</v>
      </c>
      <c r="N8890" s="4" t="str">
        <f>VLOOKUP(fUnitSales[[#This Row],[SalesRep]],dSalesRep[],2,0)</f>
        <v>MidWest</v>
      </c>
    </row>
    <row r="8891" spans="7:14" x14ac:dyDescent="0.25">
      <c r="G8891" s="6">
        <v>41607</v>
      </c>
      <c r="H8891" t="s">
        <v>74</v>
      </c>
      <c r="I8891" t="s">
        <v>37</v>
      </c>
      <c r="J8891">
        <v>0</v>
      </c>
      <c r="K8891">
        <v>2</v>
      </c>
      <c r="M8891" s="4">
        <f>ROUND(VLOOKUP(fUnitSales[[#This Row],[Product]],dProducts[],2,0)*(1-fUnitSales[[#This Row],[Discount]])*fUnitSales[[#This Row],[Units]],2)</f>
        <v>50</v>
      </c>
      <c r="N8891" s="4" t="str">
        <f>VLOOKUP(fUnitSales[[#This Row],[SalesRep]],dSalesRep[],2,0)</f>
        <v>MidWest</v>
      </c>
    </row>
    <row r="8892" spans="7:14" x14ac:dyDescent="0.25">
      <c r="G8892" s="6">
        <v>41622</v>
      </c>
      <c r="H8892" t="s">
        <v>92</v>
      </c>
      <c r="I8892" t="s">
        <v>31</v>
      </c>
      <c r="J8892">
        <v>0</v>
      </c>
      <c r="K8892">
        <v>2</v>
      </c>
      <c r="M8892" s="4">
        <f>ROUND(VLOOKUP(fUnitSales[[#This Row],[Product]],dProducts[],2,0)*(1-fUnitSales[[#This Row],[Discount]])*fUnitSales[[#This Row],[Units]],2)</f>
        <v>60</v>
      </c>
      <c r="N8892" s="4" t="str">
        <f>VLOOKUP(fUnitSales[[#This Row],[SalesRep]],dSalesRep[],2,0)</f>
        <v>West</v>
      </c>
    </row>
    <row r="8893" spans="7:14" x14ac:dyDescent="0.25">
      <c r="G8893" s="6">
        <v>41975</v>
      </c>
      <c r="H8893" t="s">
        <v>27</v>
      </c>
      <c r="I8893" t="s">
        <v>25</v>
      </c>
      <c r="J8893">
        <v>0</v>
      </c>
      <c r="K8893">
        <v>2</v>
      </c>
      <c r="M8893" s="4">
        <f>ROUND(VLOOKUP(fUnitSales[[#This Row],[Product]],dProducts[],2,0)*(1-fUnitSales[[#This Row],[Discount]])*fUnitSales[[#This Row],[Units]],2)</f>
        <v>68</v>
      </c>
      <c r="N8893" s="4" t="str">
        <f>VLOOKUP(fUnitSales[[#This Row],[SalesRep]],dSalesRep[],2,0)</f>
        <v>MidWest</v>
      </c>
    </row>
    <row r="8894" spans="7:14" x14ac:dyDescent="0.25">
      <c r="G8894" s="6">
        <v>41529</v>
      </c>
      <c r="H8894" t="s">
        <v>48</v>
      </c>
      <c r="I8894" t="s">
        <v>17</v>
      </c>
      <c r="J8894">
        <v>1.4999999999999999E-2</v>
      </c>
      <c r="K8894">
        <v>8</v>
      </c>
      <c r="M8894" s="4">
        <f>ROUND(VLOOKUP(fUnitSales[[#This Row],[Product]],dProducts[],2,0)*(1-fUnitSales[[#This Row],[Discount]])*fUnitSales[[#This Row],[Units]],2)</f>
        <v>157.21</v>
      </c>
      <c r="N8894" s="4" t="str">
        <f>VLOOKUP(fUnitSales[[#This Row],[SalesRep]],dSalesRep[],2,0)</f>
        <v>MidWest</v>
      </c>
    </row>
    <row r="8895" spans="7:14" x14ac:dyDescent="0.25">
      <c r="G8895" s="6">
        <v>41967</v>
      </c>
      <c r="H8895" t="s">
        <v>83</v>
      </c>
      <c r="I8895" t="s">
        <v>42</v>
      </c>
      <c r="J8895">
        <v>2.5000000000000001E-2</v>
      </c>
      <c r="K8895">
        <v>2</v>
      </c>
      <c r="M8895" s="4">
        <f>ROUND(VLOOKUP(fUnitSales[[#This Row],[Product]],dProducts[],2,0)*(1-fUnitSales[[#This Row],[Discount]])*fUnitSales[[#This Row],[Units]],2)</f>
        <v>37.049999999999997</v>
      </c>
      <c r="N8895" s="4" t="str">
        <f>VLOOKUP(fUnitSales[[#This Row],[SalesRep]],dSalesRep[],2,0)</f>
        <v>South</v>
      </c>
    </row>
    <row r="8896" spans="7:14" x14ac:dyDescent="0.25">
      <c r="G8896" s="6">
        <v>41983</v>
      </c>
      <c r="H8896" t="s">
        <v>83</v>
      </c>
      <c r="I8896" t="s">
        <v>25</v>
      </c>
      <c r="J8896">
        <v>0</v>
      </c>
      <c r="K8896">
        <v>1</v>
      </c>
      <c r="M8896" s="4">
        <f>ROUND(VLOOKUP(fUnitSales[[#This Row],[Product]],dProducts[],2,0)*(1-fUnitSales[[#This Row],[Discount]])*fUnitSales[[#This Row],[Units]],2)</f>
        <v>34</v>
      </c>
      <c r="N8896" s="4" t="str">
        <f>VLOOKUP(fUnitSales[[#This Row],[SalesRep]],dSalesRep[],2,0)</f>
        <v>South</v>
      </c>
    </row>
    <row r="8897" spans="7:14" x14ac:dyDescent="0.25">
      <c r="G8897" s="6">
        <v>41947</v>
      </c>
      <c r="H8897" t="s">
        <v>50</v>
      </c>
      <c r="I8897" t="s">
        <v>22</v>
      </c>
      <c r="J8897">
        <v>0.03</v>
      </c>
      <c r="K8897">
        <v>1</v>
      </c>
      <c r="M8897" s="4">
        <f>ROUND(VLOOKUP(fUnitSales[[#This Row],[Product]],dProducts[],2,0)*(1-fUnitSales[[#This Row],[Discount]])*fUnitSales[[#This Row],[Units]],2)</f>
        <v>24.25</v>
      </c>
      <c r="N8897" s="4" t="str">
        <f>VLOOKUP(fUnitSales[[#This Row],[SalesRep]],dSalesRep[],2,0)</f>
        <v>MidWest</v>
      </c>
    </row>
    <row r="8898" spans="7:14" x14ac:dyDescent="0.25">
      <c r="G8898" s="6">
        <v>41957</v>
      </c>
      <c r="H8898" t="s">
        <v>30</v>
      </c>
      <c r="I8898" t="s">
        <v>8</v>
      </c>
      <c r="J8898">
        <v>0</v>
      </c>
      <c r="K8898">
        <v>3</v>
      </c>
      <c r="M8898" s="4">
        <f>ROUND(VLOOKUP(fUnitSales[[#This Row],[Product]],dProducts[],2,0)*(1-fUnitSales[[#This Row],[Discount]])*fUnitSales[[#This Row],[Units]],2)</f>
        <v>63</v>
      </c>
      <c r="N8898" s="4" t="str">
        <f>VLOOKUP(fUnitSales[[#This Row],[SalesRep]],dSalesRep[],2,0)</f>
        <v>East</v>
      </c>
    </row>
    <row r="8899" spans="7:14" x14ac:dyDescent="0.25">
      <c r="G8899" s="6">
        <v>41612</v>
      </c>
      <c r="H8899" t="s">
        <v>14</v>
      </c>
      <c r="I8899" t="s">
        <v>22</v>
      </c>
      <c r="J8899">
        <v>0.01</v>
      </c>
      <c r="K8899">
        <v>2</v>
      </c>
      <c r="M8899" s="4">
        <f>ROUND(VLOOKUP(fUnitSales[[#This Row],[Product]],dProducts[],2,0)*(1-fUnitSales[[#This Row],[Discount]])*fUnitSales[[#This Row],[Units]],2)</f>
        <v>49.5</v>
      </c>
      <c r="N8899" s="4" t="str">
        <f>VLOOKUP(fUnitSales[[#This Row],[SalesRep]],dSalesRep[],2,0)</f>
        <v>West</v>
      </c>
    </row>
    <row r="8900" spans="7:14" x14ac:dyDescent="0.25">
      <c r="G8900" s="6">
        <v>41627</v>
      </c>
      <c r="H8900" t="s">
        <v>32</v>
      </c>
      <c r="I8900" t="s">
        <v>31</v>
      </c>
      <c r="J8900">
        <v>0</v>
      </c>
      <c r="K8900">
        <v>2</v>
      </c>
      <c r="M8900" s="4">
        <f>ROUND(VLOOKUP(fUnitSales[[#This Row],[Product]],dProducts[],2,0)*(1-fUnitSales[[#This Row],[Discount]])*fUnitSales[[#This Row],[Units]],2)</f>
        <v>60</v>
      </c>
      <c r="N8900" s="4" t="str">
        <f>VLOOKUP(fUnitSales[[#This Row],[SalesRep]],dSalesRep[],2,0)</f>
        <v>West</v>
      </c>
    </row>
    <row r="8901" spans="7:14" x14ac:dyDescent="0.25">
      <c r="G8901" s="6">
        <v>41279</v>
      </c>
      <c r="H8901" t="s">
        <v>35</v>
      </c>
      <c r="I8901" t="s">
        <v>34</v>
      </c>
      <c r="J8901">
        <v>2.5000000000000001E-2</v>
      </c>
      <c r="K8901">
        <v>3</v>
      </c>
      <c r="M8901" s="4">
        <f>ROUND(VLOOKUP(fUnitSales[[#This Row],[Product]],dProducts[],2,0)*(1-fUnitSales[[#This Row],[Discount]])*fUnitSales[[#This Row],[Units]],2)</f>
        <v>68.739999999999995</v>
      </c>
      <c r="N8901" s="4" t="str">
        <f>VLOOKUP(fUnitSales[[#This Row],[SalesRep]],dSalesRep[],2,0)</f>
        <v>MidWest</v>
      </c>
    </row>
    <row r="8902" spans="7:14" x14ac:dyDescent="0.25">
      <c r="G8902" s="6">
        <v>41923</v>
      </c>
      <c r="H8902" t="s">
        <v>85</v>
      </c>
      <c r="I8902" t="s">
        <v>18</v>
      </c>
      <c r="J8902">
        <v>0</v>
      </c>
      <c r="K8902">
        <v>3</v>
      </c>
      <c r="M8902" s="4">
        <f>ROUND(VLOOKUP(fUnitSales[[#This Row],[Product]],dProducts[],2,0)*(1-fUnitSales[[#This Row],[Discount]])*fUnitSales[[#This Row],[Units]],2)</f>
        <v>68.849999999999994</v>
      </c>
      <c r="N8902" s="4" t="str">
        <f>VLOOKUP(fUnitSales[[#This Row],[SalesRep]],dSalesRep[],2,0)</f>
        <v>West</v>
      </c>
    </row>
    <row r="8903" spans="7:14" x14ac:dyDescent="0.25">
      <c r="G8903" s="6">
        <v>41582</v>
      </c>
      <c r="H8903" t="s">
        <v>83</v>
      </c>
      <c r="I8903" t="s">
        <v>25</v>
      </c>
      <c r="J8903">
        <v>0</v>
      </c>
      <c r="K8903">
        <v>2</v>
      </c>
      <c r="M8903" s="4">
        <f>ROUND(VLOOKUP(fUnitSales[[#This Row],[Product]],dProducts[],2,0)*(1-fUnitSales[[#This Row],[Discount]])*fUnitSales[[#This Row],[Units]],2)</f>
        <v>68</v>
      </c>
      <c r="N8903" s="4" t="str">
        <f>VLOOKUP(fUnitSales[[#This Row],[SalesRep]],dSalesRep[],2,0)</f>
        <v>South</v>
      </c>
    </row>
    <row r="8904" spans="7:14" x14ac:dyDescent="0.25">
      <c r="G8904" s="6">
        <v>41851</v>
      </c>
      <c r="H8904" t="s">
        <v>90</v>
      </c>
      <c r="I8904" t="s">
        <v>25</v>
      </c>
      <c r="J8904">
        <v>0</v>
      </c>
      <c r="K8904">
        <v>2</v>
      </c>
      <c r="M8904" s="4">
        <f>ROUND(VLOOKUP(fUnitSales[[#This Row],[Product]],dProducts[],2,0)*(1-fUnitSales[[#This Row],[Discount]])*fUnitSales[[#This Row],[Units]],2)</f>
        <v>68</v>
      </c>
      <c r="N8904" s="4" t="str">
        <f>VLOOKUP(fUnitSales[[#This Row],[SalesRep]],dSalesRep[],2,0)</f>
        <v>West</v>
      </c>
    </row>
    <row r="8905" spans="7:14" x14ac:dyDescent="0.25">
      <c r="G8905" s="6">
        <v>41962</v>
      </c>
      <c r="H8905" t="s">
        <v>77</v>
      </c>
      <c r="I8905" t="s">
        <v>34</v>
      </c>
      <c r="J8905">
        <v>0.01</v>
      </c>
      <c r="K8905">
        <v>3</v>
      </c>
      <c r="M8905" s="4">
        <f>ROUND(VLOOKUP(fUnitSales[[#This Row],[Product]],dProducts[],2,0)*(1-fUnitSales[[#This Row],[Discount]])*fUnitSales[[#This Row],[Units]],2)</f>
        <v>69.8</v>
      </c>
      <c r="N8905" s="4" t="str">
        <f>VLOOKUP(fUnitSales[[#This Row],[SalesRep]],dSalesRep[],2,0)</f>
        <v>MidWest</v>
      </c>
    </row>
    <row r="8906" spans="7:14" x14ac:dyDescent="0.25">
      <c r="G8906" s="6">
        <v>41981</v>
      </c>
      <c r="H8906" t="s">
        <v>85</v>
      </c>
      <c r="I8906" t="s">
        <v>31</v>
      </c>
      <c r="J8906">
        <v>0.03</v>
      </c>
      <c r="K8906">
        <v>3</v>
      </c>
      <c r="M8906" s="4">
        <f>ROUND(VLOOKUP(fUnitSales[[#This Row],[Product]],dProducts[],2,0)*(1-fUnitSales[[#This Row],[Discount]])*fUnitSales[[#This Row],[Units]],2)</f>
        <v>87.3</v>
      </c>
      <c r="N8906" s="4" t="str">
        <f>VLOOKUP(fUnitSales[[#This Row],[SalesRep]],dSalesRep[],2,0)</f>
        <v>West</v>
      </c>
    </row>
    <row r="8907" spans="7:14" x14ac:dyDescent="0.25">
      <c r="G8907" s="6">
        <v>41608</v>
      </c>
      <c r="H8907" t="s">
        <v>50</v>
      </c>
      <c r="I8907" t="s">
        <v>18</v>
      </c>
      <c r="J8907">
        <v>0.02</v>
      </c>
      <c r="K8907">
        <v>1</v>
      </c>
      <c r="M8907" s="4">
        <f>ROUND(VLOOKUP(fUnitSales[[#This Row],[Product]],dProducts[],2,0)*(1-fUnitSales[[#This Row],[Discount]])*fUnitSales[[#This Row],[Units]],2)</f>
        <v>22.49</v>
      </c>
      <c r="N8907" s="4" t="str">
        <f>VLOOKUP(fUnitSales[[#This Row],[SalesRep]],dSalesRep[],2,0)</f>
        <v>MidWest</v>
      </c>
    </row>
    <row r="8908" spans="7:14" x14ac:dyDescent="0.25">
      <c r="G8908" s="6">
        <v>41627</v>
      </c>
      <c r="H8908" t="s">
        <v>52</v>
      </c>
      <c r="I8908" t="s">
        <v>37</v>
      </c>
      <c r="J8908">
        <v>0.03</v>
      </c>
      <c r="K8908">
        <v>1</v>
      </c>
      <c r="M8908" s="4">
        <f>ROUND(VLOOKUP(fUnitSales[[#This Row],[Product]],dProducts[],2,0)*(1-fUnitSales[[#This Row],[Discount]])*fUnitSales[[#This Row],[Units]],2)</f>
        <v>24.25</v>
      </c>
      <c r="N8908" s="4" t="str">
        <f>VLOOKUP(fUnitSales[[#This Row],[SalesRep]],dSalesRep[],2,0)</f>
        <v>South</v>
      </c>
    </row>
    <row r="8909" spans="7:14" x14ac:dyDescent="0.25">
      <c r="G8909" s="6">
        <v>42002</v>
      </c>
      <c r="H8909" t="s">
        <v>50</v>
      </c>
      <c r="I8909" t="s">
        <v>18</v>
      </c>
      <c r="J8909">
        <v>0.02</v>
      </c>
      <c r="K8909">
        <v>6</v>
      </c>
      <c r="M8909" s="4">
        <f>ROUND(VLOOKUP(fUnitSales[[#This Row],[Product]],dProducts[],2,0)*(1-fUnitSales[[#This Row],[Discount]])*fUnitSales[[#This Row],[Units]],2)</f>
        <v>134.94999999999999</v>
      </c>
      <c r="N8909" s="4" t="str">
        <f>VLOOKUP(fUnitSales[[#This Row],[SalesRep]],dSalesRep[],2,0)</f>
        <v>MidWest</v>
      </c>
    </row>
    <row r="8910" spans="7:14" x14ac:dyDescent="0.25">
      <c r="G8910" s="6">
        <v>41836</v>
      </c>
      <c r="H8910" t="s">
        <v>88</v>
      </c>
      <c r="I8910" t="s">
        <v>25</v>
      </c>
      <c r="J8910">
        <v>0.02</v>
      </c>
      <c r="K8910">
        <v>2</v>
      </c>
      <c r="M8910" s="4">
        <f>ROUND(VLOOKUP(fUnitSales[[#This Row],[Product]],dProducts[],2,0)*(1-fUnitSales[[#This Row],[Discount]])*fUnitSales[[#This Row],[Units]],2)</f>
        <v>66.64</v>
      </c>
      <c r="N8910" s="4" t="str">
        <f>VLOOKUP(fUnitSales[[#This Row],[SalesRep]],dSalesRep[],2,0)</f>
        <v>MidWest</v>
      </c>
    </row>
    <row r="8911" spans="7:14" x14ac:dyDescent="0.25">
      <c r="G8911" s="6">
        <v>41379</v>
      </c>
      <c r="H8911" t="s">
        <v>47</v>
      </c>
      <c r="I8911" t="s">
        <v>34</v>
      </c>
      <c r="J8911">
        <v>0</v>
      </c>
      <c r="K8911">
        <v>1</v>
      </c>
      <c r="M8911" s="4">
        <f>ROUND(VLOOKUP(fUnitSales[[#This Row],[Product]],dProducts[],2,0)*(1-fUnitSales[[#This Row],[Discount]])*fUnitSales[[#This Row],[Units]],2)</f>
        <v>23.5</v>
      </c>
      <c r="N8911" s="4" t="str">
        <f>VLOOKUP(fUnitSales[[#This Row],[SalesRep]],dSalesRep[],2,0)</f>
        <v>South</v>
      </c>
    </row>
    <row r="8912" spans="7:14" x14ac:dyDescent="0.25">
      <c r="G8912" s="6">
        <v>41999</v>
      </c>
      <c r="H8912" t="s">
        <v>32</v>
      </c>
      <c r="I8912" t="s">
        <v>8</v>
      </c>
      <c r="J8912">
        <v>0</v>
      </c>
      <c r="K8912">
        <v>3</v>
      </c>
      <c r="M8912" s="4">
        <f>ROUND(VLOOKUP(fUnitSales[[#This Row],[Product]],dProducts[],2,0)*(1-fUnitSales[[#This Row],[Discount]])*fUnitSales[[#This Row],[Units]],2)</f>
        <v>63</v>
      </c>
      <c r="N8912" s="4" t="str">
        <f>VLOOKUP(fUnitSales[[#This Row],[SalesRep]],dSalesRep[],2,0)</f>
        <v>West</v>
      </c>
    </row>
    <row r="8913" spans="7:14" x14ac:dyDescent="0.25">
      <c r="G8913" s="6">
        <v>41604</v>
      </c>
      <c r="H8913" t="s">
        <v>86</v>
      </c>
      <c r="I8913" t="s">
        <v>13</v>
      </c>
      <c r="J8913">
        <v>1.4999999999999999E-2</v>
      </c>
      <c r="K8913">
        <v>1</v>
      </c>
      <c r="M8913" s="4">
        <f>ROUND(VLOOKUP(fUnitSales[[#This Row],[Product]],dProducts[],2,0)*(1-fUnitSales[[#This Row],[Discount]])*fUnitSales[[#This Row],[Units]],2)</f>
        <v>22.61</v>
      </c>
      <c r="N8913" s="4" t="str">
        <f>VLOOKUP(fUnitSales[[#This Row],[SalesRep]],dSalesRep[],2,0)</f>
        <v>West</v>
      </c>
    </row>
    <row r="8914" spans="7:14" x14ac:dyDescent="0.25">
      <c r="G8914" s="6">
        <v>41841</v>
      </c>
      <c r="H8914" t="s">
        <v>82</v>
      </c>
      <c r="I8914" t="s">
        <v>22</v>
      </c>
      <c r="J8914">
        <v>0</v>
      </c>
      <c r="K8914">
        <v>4</v>
      </c>
      <c r="M8914" s="4">
        <f>ROUND(VLOOKUP(fUnitSales[[#This Row],[Product]],dProducts[],2,0)*(1-fUnitSales[[#This Row],[Discount]])*fUnitSales[[#This Row],[Units]],2)</f>
        <v>100</v>
      </c>
      <c r="N8914" s="4" t="str">
        <f>VLOOKUP(fUnitSales[[#This Row],[SalesRep]],dSalesRep[],2,0)</f>
        <v>West</v>
      </c>
    </row>
    <row r="8915" spans="7:14" x14ac:dyDescent="0.25">
      <c r="G8915" s="6">
        <v>41627</v>
      </c>
      <c r="H8915" t="s">
        <v>82</v>
      </c>
      <c r="I8915" t="s">
        <v>17</v>
      </c>
      <c r="J8915">
        <v>0</v>
      </c>
      <c r="K8915">
        <v>2</v>
      </c>
      <c r="M8915" s="4">
        <f>ROUND(VLOOKUP(fUnitSales[[#This Row],[Product]],dProducts[],2,0)*(1-fUnitSales[[#This Row],[Discount]])*fUnitSales[[#This Row],[Units]],2)</f>
        <v>39.9</v>
      </c>
      <c r="N8915" s="4" t="str">
        <f>VLOOKUP(fUnitSales[[#This Row],[SalesRep]],dSalesRep[],2,0)</f>
        <v>West</v>
      </c>
    </row>
    <row r="8916" spans="7:14" x14ac:dyDescent="0.25">
      <c r="G8916" s="6">
        <v>41600</v>
      </c>
      <c r="H8916" t="s">
        <v>21</v>
      </c>
      <c r="I8916" t="s">
        <v>22</v>
      </c>
      <c r="J8916">
        <v>0</v>
      </c>
      <c r="K8916">
        <v>2</v>
      </c>
      <c r="M8916" s="4">
        <f>ROUND(VLOOKUP(fUnitSales[[#This Row],[Product]],dProducts[],2,0)*(1-fUnitSales[[#This Row],[Discount]])*fUnitSales[[#This Row],[Units]],2)</f>
        <v>50</v>
      </c>
      <c r="N8916" s="4" t="str">
        <f>VLOOKUP(fUnitSales[[#This Row],[SalesRep]],dSalesRep[],2,0)</f>
        <v>West</v>
      </c>
    </row>
    <row r="8917" spans="7:14" x14ac:dyDescent="0.25">
      <c r="G8917" s="6">
        <v>41834</v>
      </c>
      <c r="H8917" t="s">
        <v>52</v>
      </c>
      <c r="I8917" t="s">
        <v>37</v>
      </c>
      <c r="J8917">
        <v>2.5000000000000001E-2</v>
      </c>
      <c r="K8917">
        <v>2</v>
      </c>
      <c r="M8917" s="4">
        <f>ROUND(VLOOKUP(fUnitSales[[#This Row],[Product]],dProducts[],2,0)*(1-fUnitSales[[#This Row],[Discount]])*fUnitSales[[#This Row],[Units]],2)</f>
        <v>48.75</v>
      </c>
      <c r="N8917" s="4" t="str">
        <f>VLOOKUP(fUnitSales[[#This Row],[SalesRep]],dSalesRep[],2,0)</f>
        <v>South</v>
      </c>
    </row>
    <row r="8918" spans="7:14" x14ac:dyDescent="0.25">
      <c r="G8918" s="6">
        <v>41431</v>
      </c>
      <c r="H8918" t="s">
        <v>73</v>
      </c>
      <c r="I8918" t="s">
        <v>42</v>
      </c>
      <c r="J8918">
        <v>0.03</v>
      </c>
      <c r="K8918">
        <v>2</v>
      </c>
      <c r="M8918" s="4">
        <f>ROUND(VLOOKUP(fUnitSales[[#This Row],[Product]],dProducts[],2,0)*(1-fUnitSales[[#This Row],[Discount]])*fUnitSales[[#This Row],[Units]],2)</f>
        <v>36.86</v>
      </c>
      <c r="N8918" s="4" t="str">
        <f>VLOOKUP(fUnitSales[[#This Row],[SalesRep]],dSalesRep[],2,0)</f>
        <v>West</v>
      </c>
    </row>
    <row r="8919" spans="7:14" x14ac:dyDescent="0.25">
      <c r="G8919" s="6">
        <v>41896</v>
      </c>
      <c r="H8919" t="s">
        <v>85</v>
      </c>
      <c r="I8919" t="s">
        <v>34</v>
      </c>
      <c r="J8919">
        <v>0.02</v>
      </c>
      <c r="K8919">
        <v>2</v>
      </c>
      <c r="M8919" s="4">
        <f>ROUND(VLOOKUP(fUnitSales[[#This Row],[Product]],dProducts[],2,0)*(1-fUnitSales[[#This Row],[Discount]])*fUnitSales[[#This Row],[Units]],2)</f>
        <v>46.06</v>
      </c>
      <c r="N8919" s="4" t="str">
        <f>VLOOKUP(fUnitSales[[#This Row],[SalesRep]],dSalesRep[],2,0)</f>
        <v>West</v>
      </c>
    </row>
    <row r="8920" spans="7:14" x14ac:dyDescent="0.25">
      <c r="G8920" s="6">
        <v>41626</v>
      </c>
      <c r="H8920" t="s">
        <v>44</v>
      </c>
      <c r="I8920" t="s">
        <v>25</v>
      </c>
      <c r="J8920">
        <v>0.01</v>
      </c>
      <c r="K8920">
        <v>3</v>
      </c>
      <c r="M8920" s="4">
        <f>ROUND(VLOOKUP(fUnitSales[[#This Row],[Product]],dProducts[],2,0)*(1-fUnitSales[[#This Row],[Discount]])*fUnitSales[[#This Row],[Units]],2)</f>
        <v>100.98</v>
      </c>
      <c r="N8920" s="4" t="str">
        <f>VLOOKUP(fUnitSales[[#This Row],[SalesRep]],dSalesRep[],2,0)</f>
        <v>MidWest</v>
      </c>
    </row>
    <row r="8921" spans="7:14" x14ac:dyDescent="0.25">
      <c r="G8921" s="6">
        <v>41350</v>
      </c>
      <c r="H8921" t="s">
        <v>27</v>
      </c>
      <c r="I8921" t="s">
        <v>17</v>
      </c>
      <c r="J8921">
        <v>0</v>
      </c>
      <c r="K8921">
        <v>2</v>
      </c>
      <c r="M8921" s="4">
        <f>ROUND(VLOOKUP(fUnitSales[[#This Row],[Product]],dProducts[],2,0)*(1-fUnitSales[[#This Row],[Discount]])*fUnitSales[[#This Row],[Units]],2)</f>
        <v>39.9</v>
      </c>
      <c r="N8921" s="4" t="str">
        <f>VLOOKUP(fUnitSales[[#This Row],[SalesRep]],dSalesRep[],2,0)</f>
        <v>MidWest</v>
      </c>
    </row>
    <row r="8922" spans="7:14" x14ac:dyDescent="0.25">
      <c r="G8922" s="6">
        <v>41488</v>
      </c>
      <c r="H8922" t="s">
        <v>71</v>
      </c>
      <c r="I8922" t="s">
        <v>25</v>
      </c>
      <c r="J8922">
        <v>0.03</v>
      </c>
      <c r="K8922">
        <v>1</v>
      </c>
      <c r="M8922" s="4">
        <f>ROUND(VLOOKUP(fUnitSales[[#This Row],[Product]],dProducts[],2,0)*(1-fUnitSales[[#This Row],[Discount]])*fUnitSales[[#This Row],[Units]],2)</f>
        <v>32.979999999999997</v>
      </c>
      <c r="N8922" s="4" t="str">
        <f>VLOOKUP(fUnitSales[[#This Row],[SalesRep]],dSalesRep[],2,0)</f>
        <v>MidWest</v>
      </c>
    </row>
    <row r="8923" spans="7:14" x14ac:dyDescent="0.25">
      <c r="G8923" s="6">
        <v>41616</v>
      </c>
      <c r="H8923" t="s">
        <v>33</v>
      </c>
      <c r="I8923" t="s">
        <v>12</v>
      </c>
      <c r="J8923">
        <v>0.01</v>
      </c>
      <c r="K8923">
        <v>3</v>
      </c>
      <c r="M8923" s="4">
        <f>ROUND(VLOOKUP(fUnitSales[[#This Row],[Product]],dProducts[],2,0)*(1-fUnitSales[[#This Row],[Discount]])*fUnitSales[[#This Row],[Units]],2)</f>
        <v>237.45</v>
      </c>
      <c r="N8923" s="4" t="str">
        <f>VLOOKUP(fUnitSales[[#This Row],[SalesRep]],dSalesRep[],2,0)</f>
        <v>MidWest</v>
      </c>
    </row>
    <row r="8924" spans="7:14" x14ac:dyDescent="0.25">
      <c r="G8924" s="6">
        <v>41861</v>
      </c>
      <c r="H8924" t="s">
        <v>85</v>
      </c>
      <c r="I8924" t="s">
        <v>17</v>
      </c>
      <c r="J8924">
        <v>0</v>
      </c>
      <c r="K8924">
        <v>1</v>
      </c>
      <c r="M8924" s="4">
        <f>ROUND(VLOOKUP(fUnitSales[[#This Row],[Product]],dProducts[],2,0)*(1-fUnitSales[[#This Row],[Discount]])*fUnitSales[[#This Row],[Units]],2)</f>
        <v>19.95</v>
      </c>
      <c r="N8924" s="4" t="str">
        <f>VLOOKUP(fUnitSales[[#This Row],[SalesRep]],dSalesRep[],2,0)</f>
        <v>West</v>
      </c>
    </row>
    <row r="8925" spans="7:14" x14ac:dyDescent="0.25">
      <c r="G8925" s="6">
        <v>41972</v>
      </c>
      <c r="H8925" t="s">
        <v>40</v>
      </c>
      <c r="I8925" t="s">
        <v>12</v>
      </c>
      <c r="J8925">
        <v>0</v>
      </c>
      <c r="K8925">
        <v>2</v>
      </c>
      <c r="M8925" s="4">
        <f>ROUND(VLOOKUP(fUnitSales[[#This Row],[Product]],dProducts[],2,0)*(1-fUnitSales[[#This Row],[Discount]])*fUnitSales[[#This Row],[Units]],2)</f>
        <v>159.9</v>
      </c>
      <c r="N8925" s="4" t="str">
        <f>VLOOKUP(fUnitSales[[#This Row],[SalesRep]],dSalesRep[],2,0)</f>
        <v>East</v>
      </c>
    </row>
    <row r="8926" spans="7:14" x14ac:dyDescent="0.25">
      <c r="G8926" s="6">
        <v>42004</v>
      </c>
      <c r="H8926" t="s">
        <v>55</v>
      </c>
      <c r="I8926" t="s">
        <v>37</v>
      </c>
      <c r="J8926">
        <v>0.01</v>
      </c>
      <c r="K8926">
        <v>1</v>
      </c>
      <c r="M8926" s="4">
        <f>ROUND(VLOOKUP(fUnitSales[[#This Row],[Product]],dProducts[],2,0)*(1-fUnitSales[[#This Row],[Discount]])*fUnitSales[[#This Row],[Units]],2)</f>
        <v>24.75</v>
      </c>
      <c r="N8926" s="4" t="str">
        <f>VLOOKUP(fUnitSales[[#This Row],[SalesRep]],dSalesRep[],2,0)</f>
        <v>South</v>
      </c>
    </row>
    <row r="8927" spans="7:14" x14ac:dyDescent="0.25">
      <c r="G8927" s="6">
        <v>41404</v>
      </c>
      <c r="H8927" t="s">
        <v>85</v>
      </c>
      <c r="I8927" t="s">
        <v>13</v>
      </c>
      <c r="J8927">
        <v>0</v>
      </c>
      <c r="K8927">
        <v>3</v>
      </c>
      <c r="M8927" s="4">
        <f>ROUND(VLOOKUP(fUnitSales[[#This Row],[Product]],dProducts[],2,0)*(1-fUnitSales[[#This Row],[Discount]])*fUnitSales[[#This Row],[Units]],2)</f>
        <v>68.849999999999994</v>
      </c>
      <c r="N8927" s="4" t="str">
        <f>VLOOKUP(fUnitSales[[#This Row],[SalesRep]],dSalesRep[],2,0)</f>
        <v>West</v>
      </c>
    </row>
    <row r="8928" spans="7:14" x14ac:dyDescent="0.25">
      <c r="G8928" s="6">
        <v>41575</v>
      </c>
      <c r="H8928" t="s">
        <v>30</v>
      </c>
      <c r="I8928" t="s">
        <v>25</v>
      </c>
      <c r="J8928">
        <v>0</v>
      </c>
      <c r="K8928">
        <v>2</v>
      </c>
      <c r="M8928" s="4">
        <f>ROUND(VLOOKUP(fUnitSales[[#This Row],[Product]],dProducts[],2,0)*(1-fUnitSales[[#This Row],[Discount]])*fUnitSales[[#This Row],[Units]],2)</f>
        <v>68</v>
      </c>
      <c r="N8928" s="4" t="str">
        <f>VLOOKUP(fUnitSales[[#This Row],[SalesRep]],dSalesRep[],2,0)</f>
        <v>East</v>
      </c>
    </row>
    <row r="8929" spans="7:14" x14ac:dyDescent="0.25">
      <c r="G8929" s="6">
        <v>41993</v>
      </c>
      <c r="H8929" t="s">
        <v>67</v>
      </c>
      <c r="I8929" t="s">
        <v>25</v>
      </c>
      <c r="J8929">
        <v>0</v>
      </c>
      <c r="K8929">
        <v>4</v>
      </c>
      <c r="M8929" s="4">
        <f>ROUND(VLOOKUP(fUnitSales[[#This Row],[Product]],dProducts[],2,0)*(1-fUnitSales[[#This Row],[Discount]])*fUnitSales[[#This Row],[Units]],2)</f>
        <v>136</v>
      </c>
      <c r="N8929" s="4" t="str">
        <f>VLOOKUP(fUnitSales[[#This Row],[SalesRep]],dSalesRep[],2,0)</f>
        <v>West</v>
      </c>
    </row>
    <row r="8930" spans="7:14" x14ac:dyDescent="0.25">
      <c r="G8930" s="6">
        <v>41947</v>
      </c>
      <c r="H8930" t="s">
        <v>70</v>
      </c>
      <c r="I8930" t="s">
        <v>31</v>
      </c>
      <c r="J8930">
        <v>0</v>
      </c>
      <c r="K8930">
        <v>2</v>
      </c>
      <c r="M8930" s="4">
        <f>ROUND(VLOOKUP(fUnitSales[[#This Row],[Product]],dProducts[],2,0)*(1-fUnitSales[[#This Row],[Discount]])*fUnitSales[[#This Row],[Units]],2)</f>
        <v>60</v>
      </c>
      <c r="N8930" s="4" t="str">
        <f>VLOOKUP(fUnitSales[[#This Row],[SalesRep]],dSalesRep[],2,0)</f>
        <v>West</v>
      </c>
    </row>
    <row r="8931" spans="7:14" x14ac:dyDescent="0.25">
      <c r="G8931" s="6">
        <v>41602</v>
      </c>
      <c r="H8931" t="s">
        <v>74</v>
      </c>
      <c r="I8931" t="s">
        <v>13</v>
      </c>
      <c r="J8931">
        <v>0</v>
      </c>
      <c r="K8931">
        <v>3</v>
      </c>
      <c r="M8931" s="4">
        <f>ROUND(VLOOKUP(fUnitSales[[#This Row],[Product]],dProducts[],2,0)*(1-fUnitSales[[#This Row],[Discount]])*fUnitSales[[#This Row],[Units]],2)</f>
        <v>68.849999999999994</v>
      </c>
      <c r="N8931" s="4" t="str">
        <f>VLOOKUP(fUnitSales[[#This Row],[SalesRep]],dSalesRep[],2,0)</f>
        <v>MidWest</v>
      </c>
    </row>
    <row r="8932" spans="7:14" x14ac:dyDescent="0.25">
      <c r="G8932" s="6">
        <v>41581</v>
      </c>
      <c r="H8932" t="s">
        <v>93</v>
      </c>
      <c r="I8932" t="s">
        <v>25</v>
      </c>
      <c r="J8932">
        <v>0</v>
      </c>
      <c r="K8932">
        <v>2</v>
      </c>
      <c r="M8932" s="4">
        <f>ROUND(VLOOKUP(fUnitSales[[#This Row],[Product]],dProducts[],2,0)*(1-fUnitSales[[#This Row],[Discount]])*fUnitSales[[#This Row],[Units]],2)</f>
        <v>68</v>
      </c>
      <c r="N8932" s="4" t="str">
        <f>VLOOKUP(fUnitSales[[#This Row],[SalesRep]],dSalesRep[],2,0)</f>
        <v>MidWest</v>
      </c>
    </row>
    <row r="8933" spans="7:14" x14ac:dyDescent="0.25">
      <c r="G8933" s="6">
        <v>41993</v>
      </c>
      <c r="H8933" t="s">
        <v>46</v>
      </c>
      <c r="I8933" t="s">
        <v>13</v>
      </c>
      <c r="J8933">
        <v>0</v>
      </c>
      <c r="K8933">
        <v>2</v>
      </c>
      <c r="M8933" s="4">
        <f>ROUND(VLOOKUP(fUnitSales[[#This Row],[Product]],dProducts[],2,0)*(1-fUnitSales[[#This Row],[Discount]])*fUnitSales[[#This Row],[Units]],2)</f>
        <v>45.9</v>
      </c>
      <c r="N8933" s="4" t="str">
        <f>VLOOKUP(fUnitSales[[#This Row],[SalesRep]],dSalesRep[],2,0)</f>
        <v>MidWest</v>
      </c>
    </row>
    <row r="8934" spans="7:14" x14ac:dyDescent="0.25">
      <c r="G8934" s="6">
        <v>41630</v>
      </c>
      <c r="H8934" t="s">
        <v>19</v>
      </c>
      <c r="I8934" t="s">
        <v>34</v>
      </c>
      <c r="J8934">
        <v>0</v>
      </c>
      <c r="K8934">
        <v>21</v>
      </c>
      <c r="M8934" s="4">
        <f>ROUND(VLOOKUP(fUnitSales[[#This Row],[Product]],dProducts[],2,0)*(1-fUnitSales[[#This Row],[Discount]])*fUnitSales[[#This Row],[Units]],2)</f>
        <v>493.5</v>
      </c>
      <c r="N8934" s="4" t="str">
        <f>VLOOKUP(fUnitSales[[#This Row],[SalesRep]],dSalesRep[],2,0)</f>
        <v>East</v>
      </c>
    </row>
    <row r="8935" spans="7:14" x14ac:dyDescent="0.25">
      <c r="G8935" s="6">
        <v>41954</v>
      </c>
      <c r="H8935" t="s">
        <v>81</v>
      </c>
      <c r="I8935" t="s">
        <v>17</v>
      </c>
      <c r="J8935">
        <v>0.03</v>
      </c>
      <c r="K8935">
        <v>25</v>
      </c>
      <c r="M8935" s="4">
        <f>ROUND(VLOOKUP(fUnitSales[[#This Row],[Product]],dProducts[],2,0)*(1-fUnitSales[[#This Row],[Discount]])*fUnitSales[[#This Row],[Units]],2)</f>
        <v>483.79</v>
      </c>
      <c r="N8935" s="4" t="str">
        <f>VLOOKUP(fUnitSales[[#This Row],[SalesRep]],dSalesRep[],2,0)</f>
        <v>East</v>
      </c>
    </row>
    <row r="8936" spans="7:14" x14ac:dyDescent="0.25">
      <c r="G8936" s="6">
        <v>41944</v>
      </c>
      <c r="H8936" t="s">
        <v>94</v>
      </c>
      <c r="I8936" t="s">
        <v>17</v>
      </c>
      <c r="J8936">
        <v>0</v>
      </c>
      <c r="K8936">
        <v>3</v>
      </c>
      <c r="M8936" s="4">
        <f>ROUND(VLOOKUP(fUnitSales[[#This Row],[Product]],dProducts[],2,0)*(1-fUnitSales[[#This Row],[Discount]])*fUnitSales[[#This Row],[Units]],2)</f>
        <v>59.85</v>
      </c>
      <c r="N8936" s="4" t="str">
        <f>VLOOKUP(fUnitSales[[#This Row],[SalesRep]],dSalesRep[],2,0)</f>
        <v>MidWest</v>
      </c>
    </row>
    <row r="8937" spans="7:14" x14ac:dyDescent="0.25">
      <c r="G8937" s="6">
        <v>41768</v>
      </c>
      <c r="H8937" t="s">
        <v>21</v>
      </c>
      <c r="I8937" t="s">
        <v>8</v>
      </c>
      <c r="J8937">
        <v>0</v>
      </c>
      <c r="K8937">
        <v>2</v>
      </c>
      <c r="M8937" s="4">
        <f>ROUND(VLOOKUP(fUnitSales[[#This Row],[Product]],dProducts[],2,0)*(1-fUnitSales[[#This Row],[Discount]])*fUnitSales[[#This Row],[Units]],2)</f>
        <v>42</v>
      </c>
      <c r="N8937" s="4" t="str">
        <f>VLOOKUP(fUnitSales[[#This Row],[SalesRep]],dSalesRep[],2,0)</f>
        <v>West</v>
      </c>
    </row>
    <row r="8938" spans="7:14" x14ac:dyDescent="0.25">
      <c r="G8938" s="6">
        <v>41635</v>
      </c>
      <c r="H8938" t="s">
        <v>41</v>
      </c>
      <c r="I8938" t="s">
        <v>17</v>
      </c>
      <c r="J8938">
        <v>0</v>
      </c>
      <c r="K8938">
        <v>2</v>
      </c>
      <c r="M8938" s="4">
        <f>ROUND(VLOOKUP(fUnitSales[[#This Row],[Product]],dProducts[],2,0)*(1-fUnitSales[[#This Row],[Discount]])*fUnitSales[[#This Row],[Units]],2)</f>
        <v>39.9</v>
      </c>
      <c r="N8938" s="4" t="str">
        <f>VLOOKUP(fUnitSales[[#This Row],[SalesRep]],dSalesRep[],2,0)</f>
        <v>South</v>
      </c>
    </row>
    <row r="8939" spans="7:14" x14ac:dyDescent="0.25">
      <c r="G8939" s="6">
        <v>41637</v>
      </c>
      <c r="H8939" t="s">
        <v>27</v>
      </c>
      <c r="I8939" t="s">
        <v>8</v>
      </c>
      <c r="J8939">
        <v>0.01</v>
      </c>
      <c r="K8939">
        <v>8</v>
      </c>
      <c r="M8939" s="4">
        <f>ROUND(VLOOKUP(fUnitSales[[#This Row],[Product]],dProducts[],2,0)*(1-fUnitSales[[#This Row],[Discount]])*fUnitSales[[#This Row],[Units]],2)</f>
        <v>166.32</v>
      </c>
      <c r="N8939" s="4" t="str">
        <f>VLOOKUP(fUnitSales[[#This Row],[SalesRep]],dSalesRep[],2,0)</f>
        <v>MidWest</v>
      </c>
    </row>
    <row r="8940" spans="7:14" x14ac:dyDescent="0.25">
      <c r="G8940" s="6">
        <v>41590</v>
      </c>
      <c r="H8940" t="s">
        <v>44</v>
      </c>
      <c r="I8940" t="s">
        <v>17</v>
      </c>
      <c r="J8940">
        <v>0.01</v>
      </c>
      <c r="K8940">
        <v>2</v>
      </c>
      <c r="M8940" s="4">
        <f>ROUND(VLOOKUP(fUnitSales[[#This Row],[Product]],dProducts[],2,0)*(1-fUnitSales[[#This Row],[Discount]])*fUnitSales[[#This Row],[Units]],2)</f>
        <v>39.5</v>
      </c>
      <c r="N8940" s="4" t="str">
        <f>VLOOKUP(fUnitSales[[#This Row],[SalesRep]],dSalesRep[],2,0)</f>
        <v>MidWest</v>
      </c>
    </row>
    <row r="8941" spans="7:14" x14ac:dyDescent="0.25">
      <c r="G8941" s="6">
        <v>41613</v>
      </c>
      <c r="H8941" t="s">
        <v>92</v>
      </c>
      <c r="I8941" t="s">
        <v>31</v>
      </c>
      <c r="J8941">
        <v>0</v>
      </c>
      <c r="K8941">
        <v>1</v>
      </c>
      <c r="M8941" s="4">
        <f>ROUND(VLOOKUP(fUnitSales[[#This Row],[Product]],dProducts[],2,0)*(1-fUnitSales[[#This Row],[Discount]])*fUnitSales[[#This Row],[Units]],2)</f>
        <v>30</v>
      </c>
      <c r="N8941" s="4" t="str">
        <f>VLOOKUP(fUnitSales[[#This Row],[SalesRep]],dSalesRep[],2,0)</f>
        <v>West</v>
      </c>
    </row>
    <row r="8942" spans="7:14" x14ac:dyDescent="0.25">
      <c r="G8942" s="6">
        <v>41608</v>
      </c>
      <c r="H8942" t="s">
        <v>16</v>
      </c>
      <c r="I8942" t="s">
        <v>13</v>
      </c>
      <c r="J8942">
        <v>2.5000000000000001E-2</v>
      </c>
      <c r="K8942">
        <v>1</v>
      </c>
      <c r="M8942" s="4">
        <f>ROUND(VLOOKUP(fUnitSales[[#This Row],[Product]],dProducts[],2,0)*(1-fUnitSales[[#This Row],[Discount]])*fUnitSales[[#This Row],[Units]],2)</f>
        <v>22.38</v>
      </c>
      <c r="N8942" s="4" t="str">
        <f>VLOOKUP(fUnitSales[[#This Row],[SalesRep]],dSalesRep[],2,0)</f>
        <v>MidWest</v>
      </c>
    </row>
    <row r="8943" spans="7:14" x14ac:dyDescent="0.25">
      <c r="G8943" s="6">
        <v>41679</v>
      </c>
      <c r="H8943" t="s">
        <v>46</v>
      </c>
      <c r="I8943" t="s">
        <v>17</v>
      </c>
      <c r="J8943">
        <v>0</v>
      </c>
      <c r="K8943">
        <v>3</v>
      </c>
      <c r="M8943" s="4">
        <f>ROUND(VLOOKUP(fUnitSales[[#This Row],[Product]],dProducts[],2,0)*(1-fUnitSales[[#This Row],[Discount]])*fUnitSales[[#This Row],[Units]],2)</f>
        <v>59.85</v>
      </c>
      <c r="N8943" s="4" t="str">
        <f>VLOOKUP(fUnitSales[[#This Row],[SalesRep]],dSalesRep[],2,0)</f>
        <v>MidWest</v>
      </c>
    </row>
    <row r="8944" spans="7:14" x14ac:dyDescent="0.25">
      <c r="G8944" s="6">
        <v>41985</v>
      </c>
      <c r="H8944" t="s">
        <v>41</v>
      </c>
      <c r="I8944" t="s">
        <v>13</v>
      </c>
      <c r="J8944">
        <v>0</v>
      </c>
      <c r="K8944">
        <v>1</v>
      </c>
      <c r="M8944" s="4">
        <f>ROUND(VLOOKUP(fUnitSales[[#This Row],[Product]],dProducts[],2,0)*(1-fUnitSales[[#This Row],[Discount]])*fUnitSales[[#This Row],[Units]],2)</f>
        <v>22.95</v>
      </c>
      <c r="N8944" s="4" t="str">
        <f>VLOOKUP(fUnitSales[[#This Row],[SalesRep]],dSalesRep[],2,0)</f>
        <v>South</v>
      </c>
    </row>
    <row r="8945" spans="7:14" x14ac:dyDescent="0.25">
      <c r="G8945" s="6">
        <v>41991</v>
      </c>
      <c r="H8945" t="s">
        <v>91</v>
      </c>
      <c r="I8945" t="s">
        <v>17</v>
      </c>
      <c r="J8945">
        <v>2.5000000000000001E-2</v>
      </c>
      <c r="K8945">
        <v>1</v>
      </c>
      <c r="M8945" s="4">
        <f>ROUND(VLOOKUP(fUnitSales[[#This Row],[Product]],dProducts[],2,0)*(1-fUnitSales[[#This Row],[Discount]])*fUnitSales[[#This Row],[Units]],2)</f>
        <v>19.45</v>
      </c>
      <c r="N8945" s="4" t="str">
        <f>VLOOKUP(fUnitSales[[#This Row],[SalesRep]],dSalesRep[],2,0)</f>
        <v>East</v>
      </c>
    </row>
    <row r="8946" spans="7:14" x14ac:dyDescent="0.25">
      <c r="G8946" s="6">
        <v>41536</v>
      </c>
      <c r="H8946" t="s">
        <v>45</v>
      </c>
      <c r="I8946" t="s">
        <v>17</v>
      </c>
      <c r="J8946">
        <v>0.02</v>
      </c>
      <c r="K8946">
        <v>12</v>
      </c>
      <c r="M8946" s="4">
        <f>ROUND(VLOOKUP(fUnitSales[[#This Row],[Product]],dProducts[],2,0)*(1-fUnitSales[[#This Row],[Discount]])*fUnitSales[[#This Row],[Units]],2)</f>
        <v>234.61</v>
      </c>
      <c r="N8946" s="4" t="str">
        <f>VLOOKUP(fUnitSales[[#This Row],[SalesRep]],dSalesRep[],2,0)</f>
        <v>MidWest</v>
      </c>
    </row>
    <row r="8947" spans="7:14" x14ac:dyDescent="0.25">
      <c r="G8947" s="6">
        <v>41946</v>
      </c>
      <c r="H8947" t="s">
        <v>50</v>
      </c>
      <c r="I8947" t="s">
        <v>18</v>
      </c>
      <c r="J8947">
        <v>0.01</v>
      </c>
      <c r="K8947">
        <v>2</v>
      </c>
      <c r="M8947" s="4">
        <f>ROUND(VLOOKUP(fUnitSales[[#This Row],[Product]],dProducts[],2,0)*(1-fUnitSales[[#This Row],[Discount]])*fUnitSales[[#This Row],[Units]],2)</f>
        <v>45.44</v>
      </c>
      <c r="N8947" s="4" t="str">
        <f>VLOOKUP(fUnitSales[[#This Row],[SalesRep]],dSalesRep[],2,0)</f>
        <v>MidWest</v>
      </c>
    </row>
    <row r="8948" spans="7:14" x14ac:dyDescent="0.25">
      <c r="G8948" s="6">
        <v>41992</v>
      </c>
      <c r="H8948" t="s">
        <v>88</v>
      </c>
      <c r="I8948" t="s">
        <v>18</v>
      </c>
      <c r="J8948">
        <v>0.03</v>
      </c>
      <c r="K8948">
        <v>1</v>
      </c>
      <c r="M8948" s="4">
        <f>ROUND(VLOOKUP(fUnitSales[[#This Row],[Product]],dProducts[],2,0)*(1-fUnitSales[[#This Row],[Discount]])*fUnitSales[[#This Row],[Units]],2)</f>
        <v>22.26</v>
      </c>
      <c r="N8948" s="4" t="str">
        <f>VLOOKUP(fUnitSales[[#This Row],[SalesRep]],dSalesRep[],2,0)</f>
        <v>MidWest</v>
      </c>
    </row>
    <row r="8949" spans="7:14" x14ac:dyDescent="0.25">
      <c r="G8949" s="6">
        <v>41466</v>
      </c>
      <c r="H8949" t="s">
        <v>47</v>
      </c>
      <c r="I8949" t="s">
        <v>8</v>
      </c>
      <c r="J8949">
        <v>2.5000000000000001E-2</v>
      </c>
      <c r="K8949">
        <v>3</v>
      </c>
      <c r="M8949" s="4">
        <f>ROUND(VLOOKUP(fUnitSales[[#This Row],[Product]],dProducts[],2,0)*(1-fUnitSales[[#This Row],[Discount]])*fUnitSales[[#This Row],[Units]],2)</f>
        <v>61.43</v>
      </c>
      <c r="N8949" s="4" t="str">
        <f>VLOOKUP(fUnitSales[[#This Row],[SalesRep]],dSalesRep[],2,0)</f>
        <v>South</v>
      </c>
    </row>
    <row r="8950" spans="7:14" x14ac:dyDescent="0.25">
      <c r="G8950" s="6">
        <v>41998</v>
      </c>
      <c r="H8950" t="s">
        <v>52</v>
      </c>
      <c r="I8950" t="s">
        <v>25</v>
      </c>
      <c r="J8950">
        <v>0</v>
      </c>
      <c r="K8950">
        <v>3</v>
      </c>
      <c r="M8950" s="4">
        <f>ROUND(VLOOKUP(fUnitSales[[#This Row],[Product]],dProducts[],2,0)*(1-fUnitSales[[#This Row],[Discount]])*fUnitSales[[#This Row],[Units]],2)</f>
        <v>102</v>
      </c>
      <c r="N8950" s="4" t="str">
        <f>VLOOKUP(fUnitSales[[#This Row],[SalesRep]],dSalesRep[],2,0)</f>
        <v>South</v>
      </c>
    </row>
    <row r="8951" spans="7:14" x14ac:dyDescent="0.25">
      <c r="G8951" s="6">
        <v>41585</v>
      </c>
      <c r="H8951" t="s">
        <v>30</v>
      </c>
      <c r="I8951" t="s">
        <v>25</v>
      </c>
      <c r="J8951">
        <v>0.03</v>
      </c>
      <c r="K8951">
        <v>2</v>
      </c>
      <c r="M8951" s="4">
        <f>ROUND(VLOOKUP(fUnitSales[[#This Row],[Product]],dProducts[],2,0)*(1-fUnitSales[[#This Row],[Discount]])*fUnitSales[[#This Row],[Units]],2)</f>
        <v>65.959999999999994</v>
      </c>
      <c r="N8951" s="4" t="str">
        <f>VLOOKUP(fUnitSales[[#This Row],[SalesRep]],dSalesRep[],2,0)</f>
        <v>East</v>
      </c>
    </row>
    <row r="8952" spans="7:14" x14ac:dyDescent="0.25">
      <c r="G8952" s="6">
        <v>42004</v>
      </c>
      <c r="H8952" t="s">
        <v>83</v>
      </c>
      <c r="I8952" t="s">
        <v>13</v>
      </c>
      <c r="J8952">
        <v>0.03</v>
      </c>
      <c r="K8952">
        <v>3</v>
      </c>
      <c r="M8952" s="4">
        <f>ROUND(VLOOKUP(fUnitSales[[#This Row],[Product]],dProducts[],2,0)*(1-fUnitSales[[#This Row],[Discount]])*fUnitSales[[#This Row],[Units]],2)</f>
        <v>66.78</v>
      </c>
      <c r="N8952" s="4" t="str">
        <f>VLOOKUP(fUnitSales[[#This Row],[SalesRep]],dSalesRep[],2,0)</f>
        <v>South</v>
      </c>
    </row>
    <row r="8953" spans="7:14" x14ac:dyDescent="0.25">
      <c r="G8953" s="6">
        <v>41959</v>
      </c>
      <c r="H8953" t="s">
        <v>82</v>
      </c>
      <c r="I8953" t="s">
        <v>17</v>
      </c>
      <c r="J8953">
        <v>0.02</v>
      </c>
      <c r="K8953">
        <v>4</v>
      </c>
      <c r="M8953" s="4">
        <f>ROUND(VLOOKUP(fUnitSales[[#This Row],[Product]],dProducts[],2,0)*(1-fUnitSales[[#This Row],[Discount]])*fUnitSales[[#This Row],[Units]],2)</f>
        <v>78.2</v>
      </c>
      <c r="N8953" s="4" t="str">
        <f>VLOOKUP(fUnitSales[[#This Row],[SalesRep]],dSalesRep[],2,0)</f>
        <v>West</v>
      </c>
    </row>
    <row r="8954" spans="7:14" x14ac:dyDescent="0.25">
      <c r="G8954" s="6">
        <v>41616</v>
      </c>
      <c r="H8954" t="s">
        <v>44</v>
      </c>
      <c r="I8954" t="s">
        <v>17</v>
      </c>
      <c r="J8954">
        <v>0.02</v>
      </c>
      <c r="K8954">
        <v>10</v>
      </c>
      <c r="M8954" s="4">
        <f>ROUND(VLOOKUP(fUnitSales[[#This Row],[Product]],dProducts[],2,0)*(1-fUnitSales[[#This Row],[Discount]])*fUnitSales[[#This Row],[Units]],2)</f>
        <v>195.51</v>
      </c>
      <c r="N8954" s="4" t="str">
        <f>VLOOKUP(fUnitSales[[#This Row],[SalesRep]],dSalesRep[],2,0)</f>
        <v>MidWest</v>
      </c>
    </row>
    <row r="8955" spans="7:14" x14ac:dyDescent="0.25">
      <c r="G8955" s="6">
        <v>41947</v>
      </c>
      <c r="H8955" t="s">
        <v>64</v>
      </c>
      <c r="I8955" t="s">
        <v>25</v>
      </c>
      <c r="J8955">
        <v>0</v>
      </c>
      <c r="K8955">
        <v>3</v>
      </c>
      <c r="M8955" s="4">
        <f>ROUND(VLOOKUP(fUnitSales[[#This Row],[Product]],dProducts[],2,0)*(1-fUnitSales[[#This Row],[Discount]])*fUnitSales[[#This Row],[Units]],2)</f>
        <v>102</v>
      </c>
      <c r="N8955" s="4" t="str">
        <f>VLOOKUP(fUnitSales[[#This Row],[SalesRep]],dSalesRep[],2,0)</f>
        <v>MidWest</v>
      </c>
    </row>
    <row r="8956" spans="7:14" x14ac:dyDescent="0.25">
      <c r="G8956" s="6">
        <v>41611</v>
      </c>
      <c r="H8956" t="s">
        <v>41</v>
      </c>
      <c r="I8956" t="s">
        <v>8</v>
      </c>
      <c r="J8956">
        <v>2.5000000000000001E-2</v>
      </c>
      <c r="K8956">
        <v>10</v>
      </c>
      <c r="M8956" s="4">
        <f>ROUND(VLOOKUP(fUnitSales[[#This Row],[Product]],dProducts[],2,0)*(1-fUnitSales[[#This Row],[Discount]])*fUnitSales[[#This Row],[Units]],2)</f>
        <v>204.75</v>
      </c>
      <c r="N8956" s="4" t="str">
        <f>VLOOKUP(fUnitSales[[#This Row],[SalesRep]],dSalesRep[],2,0)</f>
        <v>South</v>
      </c>
    </row>
    <row r="8957" spans="7:14" x14ac:dyDescent="0.25">
      <c r="G8957" s="6">
        <v>41296</v>
      </c>
      <c r="H8957" t="s">
        <v>59</v>
      </c>
      <c r="I8957" t="s">
        <v>25</v>
      </c>
      <c r="J8957">
        <v>2.5000000000000001E-2</v>
      </c>
      <c r="K8957">
        <v>2</v>
      </c>
      <c r="M8957" s="4">
        <f>ROUND(VLOOKUP(fUnitSales[[#This Row],[Product]],dProducts[],2,0)*(1-fUnitSales[[#This Row],[Discount]])*fUnitSales[[#This Row],[Units]],2)</f>
        <v>66.3</v>
      </c>
      <c r="N8957" s="4" t="str">
        <f>VLOOKUP(fUnitSales[[#This Row],[SalesRep]],dSalesRep[],2,0)</f>
        <v>East</v>
      </c>
    </row>
    <row r="8958" spans="7:14" x14ac:dyDescent="0.25">
      <c r="G8958" s="6">
        <v>41610</v>
      </c>
      <c r="H8958" t="s">
        <v>72</v>
      </c>
      <c r="I8958" t="s">
        <v>13</v>
      </c>
      <c r="J8958">
        <v>0.02</v>
      </c>
      <c r="K8958">
        <v>2</v>
      </c>
      <c r="M8958" s="4">
        <f>ROUND(VLOOKUP(fUnitSales[[#This Row],[Product]],dProducts[],2,0)*(1-fUnitSales[[#This Row],[Discount]])*fUnitSales[[#This Row],[Units]],2)</f>
        <v>44.98</v>
      </c>
      <c r="N8958" s="4" t="str">
        <f>VLOOKUP(fUnitSales[[#This Row],[SalesRep]],dSalesRep[],2,0)</f>
        <v>East</v>
      </c>
    </row>
    <row r="8959" spans="7:14" x14ac:dyDescent="0.25">
      <c r="G8959" s="6">
        <v>41994</v>
      </c>
      <c r="H8959" t="s">
        <v>38</v>
      </c>
      <c r="I8959" t="s">
        <v>17</v>
      </c>
      <c r="J8959">
        <v>0.02</v>
      </c>
      <c r="K8959">
        <v>23</v>
      </c>
      <c r="M8959" s="4">
        <f>ROUND(VLOOKUP(fUnitSales[[#This Row],[Product]],dProducts[],2,0)*(1-fUnitSales[[#This Row],[Discount]])*fUnitSales[[#This Row],[Units]],2)</f>
        <v>449.67</v>
      </c>
      <c r="N8959" s="4" t="str">
        <f>VLOOKUP(fUnitSales[[#This Row],[SalesRep]],dSalesRep[],2,0)</f>
        <v>South</v>
      </c>
    </row>
    <row r="8960" spans="7:14" x14ac:dyDescent="0.25">
      <c r="G8960" s="6">
        <v>41401</v>
      </c>
      <c r="H8960" t="s">
        <v>92</v>
      </c>
      <c r="I8960" t="s">
        <v>17</v>
      </c>
      <c r="J8960">
        <v>0</v>
      </c>
      <c r="K8960">
        <v>2</v>
      </c>
      <c r="M8960" s="4">
        <f>ROUND(VLOOKUP(fUnitSales[[#This Row],[Product]],dProducts[],2,0)*(1-fUnitSales[[#This Row],[Discount]])*fUnitSales[[#This Row],[Units]],2)</f>
        <v>39.9</v>
      </c>
      <c r="N8960" s="4" t="str">
        <f>VLOOKUP(fUnitSales[[#This Row],[SalesRep]],dSalesRep[],2,0)</f>
        <v>West</v>
      </c>
    </row>
    <row r="8961" spans="7:14" x14ac:dyDescent="0.25">
      <c r="G8961" s="6">
        <v>41772</v>
      </c>
      <c r="H8961" t="s">
        <v>47</v>
      </c>
      <c r="I8961" t="s">
        <v>42</v>
      </c>
      <c r="J8961">
        <v>0</v>
      </c>
      <c r="K8961">
        <v>3</v>
      </c>
      <c r="M8961" s="4">
        <f>ROUND(VLOOKUP(fUnitSales[[#This Row],[Product]],dProducts[],2,0)*(1-fUnitSales[[#This Row],[Discount]])*fUnitSales[[#This Row],[Units]],2)</f>
        <v>57</v>
      </c>
      <c r="N8961" s="4" t="str">
        <f>VLOOKUP(fUnitSales[[#This Row],[SalesRep]],dSalesRep[],2,0)</f>
        <v>South</v>
      </c>
    </row>
    <row r="8962" spans="7:14" x14ac:dyDescent="0.25">
      <c r="G8962" s="6">
        <v>41596</v>
      </c>
      <c r="H8962" t="s">
        <v>49</v>
      </c>
      <c r="I8962" t="s">
        <v>22</v>
      </c>
      <c r="J8962">
        <v>0.01</v>
      </c>
      <c r="K8962">
        <v>1</v>
      </c>
      <c r="M8962" s="4">
        <f>ROUND(VLOOKUP(fUnitSales[[#This Row],[Product]],dProducts[],2,0)*(1-fUnitSales[[#This Row],[Discount]])*fUnitSales[[#This Row],[Units]],2)</f>
        <v>24.75</v>
      </c>
      <c r="N8962" s="4" t="str">
        <f>VLOOKUP(fUnitSales[[#This Row],[SalesRep]],dSalesRep[],2,0)</f>
        <v>West</v>
      </c>
    </row>
    <row r="8963" spans="7:14" x14ac:dyDescent="0.25">
      <c r="G8963" s="6">
        <v>41675</v>
      </c>
      <c r="H8963" t="s">
        <v>74</v>
      </c>
      <c r="I8963" t="s">
        <v>42</v>
      </c>
      <c r="J8963">
        <v>0</v>
      </c>
      <c r="K8963">
        <v>1</v>
      </c>
      <c r="M8963" s="4">
        <f>ROUND(VLOOKUP(fUnitSales[[#This Row],[Product]],dProducts[],2,0)*(1-fUnitSales[[#This Row],[Discount]])*fUnitSales[[#This Row],[Units]],2)</f>
        <v>19</v>
      </c>
      <c r="N8963" s="4" t="str">
        <f>VLOOKUP(fUnitSales[[#This Row],[SalesRep]],dSalesRep[],2,0)</f>
        <v>MidWest</v>
      </c>
    </row>
    <row r="8964" spans="7:14" x14ac:dyDescent="0.25">
      <c r="G8964" s="6">
        <v>41626</v>
      </c>
      <c r="H8964" t="s">
        <v>23</v>
      </c>
      <c r="I8964" t="s">
        <v>17</v>
      </c>
      <c r="J8964">
        <v>0</v>
      </c>
      <c r="K8964">
        <v>3</v>
      </c>
      <c r="M8964" s="4">
        <f>ROUND(VLOOKUP(fUnitSales[[#This Row],[Product]],dProducts[],2,0)*(1-fUnitSales[[#This Row],[Discount]])*fUnitSales[[#This Row],[Units]],2)</f>
        <v>59.85</v>
      </c>
      <c r="N8964" s="4" t="str">
        <f>VLOOKUP(fUnitSales[[#This Row],[SalesRep]],dSalesRep[],2,0)</f>
        <v>East</v>
      </c>
    </row>
    <row r="8965" spans="7:14" x14ac:dyDescent="0.25">
      <c r="G8965" s="6">
        <v>41952</v>
      </c>
      <c r="H8965" t="s">
        <v>41</v>
      </c>
      <c r="I8965" t="s">
        <v>12</v>
      </c>
      <c r="J8965">
        <v>0</v>
      </c>
      <c r="K8965">
        <v>4</v>
      </c>
      <c r="M8965" s="4">
        <f>ROUND(VLOOKUP(fUnitSales[[#This Row],[Product]],dProducts[],2,0)*(1-fUnitSales[[#This Row],[Discount]])*fUnitSales[[#This Row],[Units]],2)</f>
        <v>319.8</v>
      </c>
      <c r="N8965" s="4" t="str">
        <f>VLOOKUP(fUnitSales[[#This Row],[SalesRep]],dSalesRep[],2,0)</f>
        <v>South</v>
      </c>
    </row>
    <row r="8966" spans="7:14" x14ac:dyDescent="0.25">
      <c r="G8966" s="6">
        <v>41964</v>
      </c>
      <c r="H8966" t="s">
        <v>30</v>
      </c>
      <c r="I8966" t="s">
        <v>37</v>
      </c>
      <c r="J8966">
        <v>2.5000000000000001E-2</v>
      </c>
      <c r="K8966">
        <v>3</v>
      </c>
      <c r="M8966" s="4">
        <f>ROUND(VLOOKUP(fUnitSales[[#This Row],[Product]],dProducts[],2,0)*(1-fUnitSales[[#This Row],[Discount]])*fUnitSales[[#This Row],[Units]],2)</f>
        <v>73.13</v>
      </c>
      <c r="N8966" s="4" t="str">
        <f>VLOOKUP(fUnitSales[[#This Row],[SalesRep]],dSalesRep[],2,0)</f>
        <v>East</v>
      </c>
    </row>
    <row r="8967" spans="7:14" x14ac:dyDescent="0.25">
      <c r="G8967" s="6">
        <v>41965</v>
      </c>
      <c r="H8967" t="s">
        <v>67</v>
      </c>
      <c r="I8967" t="s">
        <v>13</v>
      </c>
      <c r="J8967">
        <v>0</v>
      </c>
      <c r="K8967">
        <v>1</v>
      </c>
      <c r="M8967" s="4">
        <f>ROUND(VLOOKUP(fUnitSales[[#This Row],[Product]],dProducts[],2,0)*(1-fUnitSales[[#This Row],[Discount]])*fUnitSales[[#This Row],[Units]],2)</f>
        <v>22.95</v>
      </c>
      <c r="N8967" s="4" t="str">
        <f>VLOOKUP(fUnitSales[[#This Row],[SalesRep]],dSalesRep[],2,0)</f>
        <v>West</v>
      </c>
    </row>
    <row r="8968" spans="7:14" x14ac:dyDescent="0.25">
      <c r="G8968" s="6">
        <v>41854</v>
      </c>
      <c r="H8968" t="s">
        <v>41</v>
      </c>
      <c r="I8968" t="s">
        <v>13</v>
      </c>
      <c r="J8968">
        <v>0.03</v>
      </c>
      <c r="K8968">
        <v>2</v>
      </c>
      <c r="M8968" s="4">
        <f>ROUND(VLOOKUP(fUnitSales[[#This Row],[Product]],dProducts[],2,0)*(1-fUnitSales[[#This Row],[Discount]])*fUnitSales[[#This Row],[Units]],2)</f>
        <v>44.52</v>
      </c>
      <c r="N8968" s="4" t="str">
        <f>VLOOKUP(fUnitSales[[#This Row],[SalesRep]],dSalesRep[],2,0)</f>
        <v>South</v>
      </c>
    </row>
    <row r="8969" spans="7:14" x14ac:dyDescent="0.25">
      <c r="G8969" s="6">
        <v>41943</v>
      </c>
      <c r="H8969" t="s">
        <v>71</v>
      </c>
      <c r="I8969" t="s">
        <v>31</v>
      </c>
      <c r="J8969">
        <v>0</v>
      </c>
      <c r="K8969">
        <v>3</v>
      </c>
      <c r="M8969" s="4">
        <f>ROUND(VLOOKUP(fUnitSales[[#This Row],[Product]],dProducts[],2,0)*(1-fUnitSales[[#This Row],[Discount]])*fUnitSales[[#This Row],[Units]],2)</f>
        <v>90</v>
      </c>
      <c r="N8969" s="4" t="str">
        <f>VLOOKUP(fUnitSales[[#This Row],[SalesRep]],dSalesRep[],2,0)</f>
        <v>MidWest</v>
      </c>
    </row>
    <row r="8970" spans="7:14" x14ac:dyDescent="0.25">
      <c r="G8970" s="6">
        <v>41956</v>
      </c>
      <c r="H8970" t="s">
        <v>30</v>
      </c>
      <c r="I8970" t="s">
        <v>25</v>
      </c>
      <c r="J8970">
        <v>0</v>
      </c>
      <c r="K8970">
        <v>3</v>
      </c>
      <c r="M8970" s="4">
        <f>ROUND(VLOOKUP(fUnitSales[[#This Row],[Product]],dProducts[],2,0)*(1-fUnitSales[[#This Row],[Discount]])*fUnitSales[[#This Row],[Units]],2)</f>
        <v>102</v>
      </c>
      <c r="N8970" s="4" t="str">
        <f>VLOOKUP(fUnitSales[[#This Row],[SalesRep]],dSalesRep[],2,0)</f>
        <v>East</v>
      </c>
    </row>
    <row r="8971" spans="7:14" x14ac:dyDescent="0.25">
      <c r="G8971" s="6">
        <v>41311</v>
      </c>
      <c r="H8971" t="s">
        <v>90</v>
      </c>
      <c r="I8971" t="s">
        <v>18</v>
      </c>
      <c r="J8971">
        <v>0</v>
      </c>
      <c r="K8971">
        <v>1</v>
      </c>
      <c r="M8971" s="4">
        <f>ROUND(VLOOKUP(fUnitSales[[#This Row],[Product]],dProducts[],2,0)*(1-fUnitSales[[#This Row],[Discount]])*fUnitSales[[#This Row],[Units]],2)</f>
        <v>22.95</v>
      </c>
      <c r="N8971" s="4" t="str">
        <f>VLOOKUP(fUnitSales[[#This Row],[SalesRep]],dSalesRep[],2,0)</f>
        <v>West</v>
      </c>
    </row>
    <row r="8972" spans="7:14" x14ac:dyDescent="0.25">
      <c r="G8972" s="6">
        <v>41590</v>
      </c>
      <c r="H8972" t="s">
        <v>43</v>
      </c>
      <c r="I8972" t="s">
        <v>31</v>
      </c>
      <c r="J8972">
        <v>0.01</v>
      </c>
      <c r="K8972">
        <v>2</v>
      </c>
      <c r="M8972" s="4">
        <f>ROUND(VLOOKUP(fUnitSales[[#This Row],[Product]],dProducts[],2,0)*(1-fUnitSales[[#This Row],[Discount]])*fUnitSales[[#This Row],[Units]],2)</f>
        <v>59.4</v>
      </c>
      <c r="N8972" s="4" t="str">
        <f>VLOOKUP(fUnitSales[[#This Row],[SalesRep]],dSalesRep[],2,0)</f>
        <v>MidWest</v>
      </c>
    </row>
    <row r="8973" spans="7:14" x14ac:dyDescent="0.25">
      <c r="G8973" s="6">
        <v>41485</v>
      </c>
      <c r="H8973" t="s">
        <v>24</v>
      </c>
      <c r="I8973" t="s">
        <v>25</v>
      </c>
      <c r="J8973">
        <v>0.03</v>
      </c>
      <c r="K8973">
        <v>3</v>
      </c>
      <c r="M8973" s="4">
        <f>ROUND(VLOOKUP(fUnitSales[[#This Row],[Product]],dProducts[],2,0)*(1-fUnitSales[[#This Row],[Discount]])*fUnitSales[[#This Row],[Units]],2)</f>
        <v>98.94</v>
      </c>
      <c r="N8973" s="4" t="str">
        <f>VLOOKUP(fUnitSales[[#This Row],[SalesRep]],dSalesRep[],2,0)</f>
        <v>MidWest</v>
      </c>
    </row>
    <row r="8974" spans="7:14" x14ac:dyDescent="0.25">
      <c r="G8974" s="6">
        <v>41633</v>
      </c>
      <c r="H8974" t="s">
        <v>46</v>
      </c>
      <c r="I8974" t="s">
        <v>34</v>
      </c>
      <c r="J8974">
        <v>0.03</v>
      </c>
      <c r="K8974">
        <v>3</v>
      </c>
      <c r="M8974" s="4">
        <f>ROUND(VLOOKUP(fUnitSales[[#This Row],[Product]],dProducts[],2,0)*(1-fUnitSales[[#This Row],[Discount]])*fUnitSales[[#This Row],[Units]],2)</f>
        <v>68.39</v>
      </c>
      <c r="N8974" s="4" t="str">
        <f>VLOOKUP(fUnitSales[[#This Row],[SalesRep]],dSalesRep[],2,0)</f>
        <v>MidWest</v>
      </c>
    </row>
    <row r="8975" spans="7:14" x14ac:dyDescent="0.25">
      <c r="G8975" s="6">
        <v>41595</v>
      </c>
      <c r="H8975" t="s">
        <v>27</v>
      </c>
      <c r="I8975" t="s">
        <v>31</v>
      </c>
      <c r="J8975">
        <v>0.02</v>
      </c>
      <c r="K8975">
        <v>2</v>
      </c>
      <c r="M8975" s="4">
        <f>ROUND(VLOOKUP(fUnitSales[[#This Row],[Product]],dProducts[],2,0)*(1-fUnitSales[[#This Row],[Discount]])*fUnitSales[[#This Row],[Units]],2)</f>
        <v>58.8</v>
      </c>
      <c r="N8975" s="4" t="str">
        <f>VLOOKUP(fUnitSales[[#This Row],[SalesRep]],dSalesRep[],2,0)</f>
        <v>MidWest</v>
      </c>
    </row>
    <row r="8976" spans="7:14" x14ac:dyDescent="0.25">
      <c r="G8976" s="6">
        <v>41603</v>
      </c>
      <c r="H8976" t="s">
        <v>47</v>
      </c>
      <c r="I8976" t="s">
        <v>17</v>
      </c>
      <c r="J8976">
        <v>0</v>
      </c>
      <c r="K8976">
        <v>1</v>
      </c>
      <c r="M8976" s="4">
        <f>ROUND(VLOOKUP(fUnitSales[[#This Row],[Product]],dProducts[],2,0)*(1-fUnitSales[[#This Row],[Discount]])*fUnitSales[[#This Row],[Units]],2)</f>
        <v>19.95</v>
      </c>
      <c r="N8976" s="4" t="str">
        <f>VLOOKUP(fUnitSales[[#This Row],[SalesRep]],dSalesRep[],2,0)</f>
        <v>South</v>
      </c>
    </row>
    <row r="8977" spans="7:14" x14ac:dyDescent="0.25">
      <c r="G8977" s="6">
        <v>41998</v>
      </c>
      <c r="H8977" t="s">
        <v>85</v>
      </c>
      <c r="I8977" t="s">
        <v>31</v>
      </c>
      <c r="J8977">
        <v>0</v>
      </c>
      <c r="K8977">
        <v>2</v>
      </c>
      <c r="M8977" s="4">
        <f>ROUND(VLOOKUP(fUnitSales[[#This Row],[Product]],dProducts[],2,0)*(1-fUnitSales[[#This Row],[Discount]])*fUnitSales[[#This Row],[Units]],2)</f>
        <v>60</v>
      </c>
      <c r="N8977" s="4" t="str">
        <f>VLOOKUP(fUnitSales[[#This Row],[SalesRep]],dSalesRep[],2,0)</f>
        <v>West</v>
      </c>
    </row>
    <row r="8978" spans="7:14" x14ac:dyDescent="0.25">
      <c r="G8978" s="6">
        <v>41983</v>
      </c>
      <c r="H8978" t="s">
        <v>46</v>
      </c>
      <c r="I8978" t="s">
        <v>37</v>
      </c>
      <c r="J8978">
        <v>2.5000000000000001E-2</v>
      </c>
      <c r="K8978">
        <v>1</v>
      </c>
      <c r="M8978" s="4">
        <f>ROUND(VLOOKUP(fUnitSales[[#This Row],[Product]],dProducts[],2,0)*(1-fUnitSales[[#This Row],[Discount]])*fUnitSales[[#This Row],[Units]],2)</f>
        <v>24.38</v>
      </c>
      <c r="N8978" s="4" t="str">
        <f>VLOOKUP(fUnitSales[[#This Row],[SalesRep]],dSalesRep[],2,0)</f>
        <v>MidWest</v>
      </c>
    </row>
    <row r="8979" spans="7:14" x14ac:dyDescent="0.25">
      <c r="G8979" s="6">
        <v>41611</v>
      </c>
      <c r="H8979" t="s">
        <v>71</v>
      </c>
      <c r="I8979" t="s">
        <v>17</v>
      </c>
      <c r="J8979">
        <v>0</v>
      </c>
      <c r="K8979">
        <v>2</v>
      </c>
      <c r="M8979" s="4">
        <f>ROUND(VLOOKUP(fUnitSales[[#This Row],[Product]],dProducts[],2,0)*(1-fUnitSales[[#This Row],[Discount]])*fUnitSales[[#This Row],[Units]],2)</f>
        <v>39.9</v>
      </c>
      <c r="N8979" s="4" t="str">
        <f>VLOOKUP(fUnitSales[[#This Row],[SalesRep]],dSalesRep[],2,0)</f>
        <v>MidWest</v>
      </c>
    </row>
    <row r="8980" spans="7:14" x14ac:dyDescent="0.25">
      <c r="G8980" s="6">
        <v>41798</v>
      </c>
      <c r="H8980" t="s">
        <v>74</v>
      </c>
      <c r="I8980" t="s">
        <v>34</v>
      </c>
      <c r="J8980">
        <v>0</v>
      </c>
      <c r="K8980">
        <v>3</v>
      </c>
      <c r="M8980" s="4">
        <f>ROUND(VLOOKUP(fUnitSales[[#This Row],[Product]],dProducts[],2,0)*(1-fUnitSales[[#This Row],[Discount]])*fUnitSales[[#This Row],[Units]],2)</f>
        <v>70.5</v>
      </c>
      <c r="N8980" s="4" t="str">
        <f>VLOOKUP(fUnitSales[[#This Row],[SalesRep]],dSalesRep[],2,0)</f>
        <v>MidWest</v>
      </c>
    </row>
    <row r="8981" spans="7:14" x14ac:dyDescent="0.25">
      <c r="G8981" s="6">
        <v>41974</v>
      </c>
      <c r="H8981" t="s">
        <v>71</v>
      </c>
      <c r="I8981" t="s">
        <v>37</v>
      </c>
      <c r="J8981">
        <v>0.03</v>
      </c>
      <c r="K8981">
        <v>2</v>
      </c>
      <c r="M8981" s="4">
        <f>ROUND(VLOOKUP(fUnitSales[[#This Row],[Product]],dProducts[],2,0)*(1-fUnitSales[[#This Row],[Discount]])*fUnitSales[[#This Row],[Units]],2)</f>
        <v>48.5</v>
      </c>
      <c r="N8981" s="4" t="str">
        <f>VLOOKUP(fUnitSales[[#This Row],[SalesRep]],dSalesRep[],2,0)</f>
        <v>MidWest</v>
      </c>
    </row>
    <row r="8982" spans="7:14" x14ac:dyDescent="0.25">
      <c r="G8982" s="6">
        <v>41347</v>
      </c>
      <c r="H8982" t="s">
        <v>82</v>
      </c>
      <c r="I8982" t="s">
        <v>25</v>
      </c>
      <c r="J8982">
        <v>0.01</v>
      </c>
      <c r="K8982">
        <v>2</v>
      </c>
      <c r="M8982" s="4">
        <f>ROUND(VLOOKUP(fUnitSales[[#This Row],[Product]],dProducts[],2,0)*(1-fUnitSales[[#This Row],[Discount]])*fUnitSales[[#This Row],[Units]],2)</f>
        <v>67.319999999999993</v>
      </c>
      <c r="N8982" s="4" t="str">
        <f>VLOOKUP(fUnitSales[[#This Row],[SalesRep]],dSalesRep[],2,0)</f>
        <v>West</v>
      </c>
    </row>
    <row r="8983" spans="7:14" x14ac:dyDescent="0.25">
      <c r="G8983" s="6">
        <v>41956</v>
      </c>
      <c r="H8983" t="s">
        <v>72</v>
      </c>
      <c r="I8983" t="s">
        <v>18</v>
      </c>
      <c r="J8983">
        <v>2.5000000000000001E-2</v>
      </c>
      <c r="K8983">
        <v>3</v>
      </c>
      <c r="M8983" s="4">
        <f>ROUND(VLOOKUP(fUnitSales[[#This Row],[Product]],dProducts[],2,0)*(1-fUnitSales[[#This Row],[Discount]])*fUnitSales[[#This Row],[Units]],2)</f>
        <v>67.13</v>
      </c>
      <c r="N8983" s="4" t="str">
        <f>VLOOKUP(fUnitSales[[#This Row],[SalesRep]],dSalesRep[],2,0)</f>
        <v>East</v>
      </c>
    </row>
    <row r="8984" spans="7:14" x14ac:dyDescent="0.25">
      <c r="G8984" s="6">
        <v>41605</v>
      </c>
      <c r="H8984" t="s">
        <v>66</v>
      </c>
      <c r="I8984" t="s">
        <v>34</v>
      </c>
      <c r="J8984">
        <v>2.5000000000000001E-2</v>
      </c>
      <c r="K8984">
        <v>1</v>
      </c>
      <c r="M8984" s="4">
        <f>ROUND(VLOOKUP(fUnitSales[[#This Row],[Product]],dProducts[],2,0)*(1-fUnitSales[[#This Row],[Discount]])*fUnitSales[[#This Row],[Units]],2)</f>
        <v>22.91</v>
      </c>
      <c r="N8984" s="4" t="str">
        <f>VLOOKUP(fUnitSales[[#This Row],[SalesRep]],dSalesRep[],2,0)</f>
        <v>MidWest</v>
      </c>
    </row>
    <row r="8985" spans="7:14" x14ac:dyDescent="0.25">
      <c r="G8985" s="6">
        <v>41962</v>
      </c>
      <c r="H8985" t="s">
        <v>11</v>
      </c>
      <c r="I8985" t="s">
        <v>22</v>
      </c>
      <c r="J8985">
        <v>0</v>
      </c>
      <c r="K8985">
        <v>1</v>
      </c>
      <c r="M8985" s="4">
        <f>ROUND(VLOOKUP(fUnitSales[[#This Row],[Product]],dProducts[],2,0)*(1-fUnitSales[[#This Row],[Discount]])*fUnitSales[[#This Row],[Units]],2)</f>
        <v>25</v>
      </c>
      <c r="N8985" s="4" t="str">
        <f>VLOOKUP(fUnitSales[[#This Row],[SalesRep]],dSalesRep[],2,0)</f>
        <v>West</v>
      </c>
    </row>
    <row r="8986" spans="7:14" x14ac:dyDescent="0.25">
      <c r="G8986" s="6">
        <v>41961</v>
      </c>
      <c r="H8986" t="s">
        <v>30</v>
      </c>
      <c r="I8986" t="s">
        <v>13</v>
      </c>
      <c r="J8986">
        <v>0</v>
      </c>
      <c r="K8986">
        <v>25</v>
      </c>
      <c r="M8986" s="4">
        <f>ROUND(VLOOKUP(fUnitSales[[#This Row],[Product]],dProducts[],2,0)*(1-fUnitSales[[#This Row],[Discount]])*fUnitSales[[#This Row],[Units]],2)</f>
        <v>573.75</v>
      </c>
      <c r="N8986" s="4" t="str">
        <f>VLOOKUP(fUnitSales[[#This Row],[SalesRep]],dSalesRep[],2,0)</f>
        <v>East</v>
      </c>
    </row>
    <row r="8987" spans="7:14" x14ac:dyDescent="0.25">
      <c r="G8987" s="6">
        <v>41424</v>
      </c>
      <c r="H8987" t="s">
        <v>65</v>
      </c>
      <c r="I8987" t="s">
        <v>18</v>
      </c>
      <c r="J8987">
        <v>0.03</v>
      </c>
      <c r="K8987">
        <v>1</v>
      </c>
      <c r="M8987" s="4">
        <f>ROUND(VLOOKUP(fUnitSales[[#This Row],[Product]],dProducts[],2,0)*(1-fUnitSales[[#This Row],[Discount]])*fUnitSales[[#This Row],[Units]],2)</f>
        <v>22.26</v>
      </c>
      <c r="N8987" s="4" t="str">
        <f>VLOOKUP(fUnitSales[[#This Row],[SalesRep]],dSalesRep[],2,0)</f>
        <v>West</v>
      </c>
    </row>
    <row r="8988" spans="7:14" x14ac:dyDescent="0.25">
      <c r="G8988" s="6">
        <v>41980</v>
      </c>
      <c r="H8988" t="s">
        <v>43</v>
      </c>
      <c r="I8988" t="s">
        <v>22</v>
      </c>
      <c r="J8988">
        <v>0.02</v>
      </c>
      <c r="K8988">
        <v>1</v>
      </c>
      <c r="M8988" s="4">
        <f>ROUND(VLOOKUP(fUnitSales[[#This Row],[Product]],dProducts[],2,0)*(1-fUnitSales[[#This Row],[Discount]])*fUnitSales[[#This Row],[Units]],2)</f>
        <v>24.5</v>
      </c>
      <c r="N8988" s="4" t="str">
        <f>VLOOKUP(fUnitSales[[#This Row],[SalesRep]],dSalesRep[],2,0)</f>
        <v>MidWest</v>
      </c>
    </row>
    <row r="8989" spans="7:14" x14ac:dyDescent="0.25">
      <c r="G8989" s="6">
        <v>41982</v>
      </c>
      <c r="H8989" t="s">
        <v>76</v>
      </c>
      <c r="I8989" t="s">
        <v>31</v>
      </c>
      <c r="J8989">
        <v>0</v>
      </c>
      <c r="K8989">
        <v>2</v>
      </c>
      <c r="M8989" s="4">
        <f>ROUND(VLOOKUP(fUnitSales[[#This Row],[Product]],dProducts[],2,0)*(1-fUnitSales[[#This Row],[Discount]])*fUnitSales[[#This Row],[Units]],2)</f>
        <v>60</v>
      </c>
      <c r="N8989" s="4" t="str">
        <f>VLOOKUP(fUnitSales[[#This Row],[SalesRep]],dSalesRep[],2,0)</f>
        <v>MidWest</v>
      </c>
    </row>
    <row r="8990" spans="7:14" x14ac:dyDescent="0.25">
      <c r="G8990" s="6">
        <v>41967</v>
      </c>
      <c r="H8990" t="s">
        <v>87</v>
      </c>
      <c r="I8990" t="s">
        <v>25</v>
      </c>
      <c r="J8990">
        <v>1.4999999999999999E-2</v>
      </c>
      <c r="K8990">
        <v>3</v>
      </c>
      <c r="M8990" s="4">
        <f>ROUND(VLOOKUP(fUnitSales[[#This Row],[Product]],dProducts[],2,0)*(1-fUnitSales[[#This Row],[Discount]])*fUnitSales[[#This Row],[Units]],2)</f>
        <v>100.47</v>
      </c>
      <c r="N8990" s="4" t="str">
        <f>VLOOKUP(fUnitSales[[#This Row],[SalesRep]],dSalesRep[],2,0)</f>
        <v>South</v>
      </c>
    </row>
    <row r="8991" spans="7:14" x14ac:dyDescent="0.25">
      <c r="G8991" s="6">
        <v>41608</v>
      </c>
      <c r="H8991" t="s">
        <v>14</v>
      </c>
      <c r="I8991" t="s">
        <v>13</v>
      </c>
      <c r="J8991">
        <v>0</v>
      </c>
      <c r="K8991">
        <v>3</v>
      </c>
      <c r="M8991" s="4">
        <f>ROUND(VLOOKUP(fUnitSales[[#This Row],[Product]],dProducts[],2,0)*(1-fUnitSales[[#This Row],[Discount]])*fUnitSales[[#This Row],[Units]],2)</f>
        <v>68.849999999999994</v>
      </c>
      <c r="N8991" s="4" t="str">
        <f>VLOOKUP(fUnitSales[[#This Row],[SalesRep]],dSalesRep[],2,0)</f>
        <v>West</v>
      </c>
    </row>
    <row r="8992" spans="7:14" x14ac:dyDescent="0.25">
      <c r="G8992" s="6">
        <v>41599</v>
      </c>
      <c r="H8992" t="s">
        <v>73</v>
      </c>
      <c r="I8992" t="s">
        <v>18</v>
      </c>
      <c r="J8992">
        <v>0.03</v>
      </c>
      <c r="K8992">
        <v>4</v>
      </c>
      <c r="M8992" s="4">
        <f>ROUND(VLOOKUP(fUnitSales[[#This Row],[Product]],dProducts[],2,0)*(1-fUnitSales[[#This Row],[Discount]])*fUnitSales[[#This Row],[Units]],2)</f>
        <v>89.05</v>
      </c>
      <c r="N8992" s="4" t="str">
        <f>VLOOKUP(fUnitSales[[#This Row],[SalesRep]],dSalesRep[],2,0)</f>
        <v>West</v>
      </c>
    </row>
    <row r="8993" spans="7:14" x14ac:dyDescent="0.25">
      <c r="G8993" s="6">
        <v>41658</v>
      </c>
      <c r="H8993" t="s">
        <v>46</v>
      </c>
      <c r="I8993" t="s">
        <v>13</v>
      </c>
      <c r="J8993">
        <v>0.01</v>
      </c>
      <c r="K8993">
        <v>3</v>
      </c>
      <c r="M8993" s="4">
        <f>ROUND(VLOOKUP(fUnitSales[[#This Row],[Product]],dProducts[],2,0)*(1-fUnitSales[[#This Row],[Discount]])*fUnitSales[[#This Row],[Units]],2)</f>
        <v>68.16</v>
      </c>
      <c r="N8993" s="4" t="str">
        <f>VLOOKUP(fUnitSales[[#This Row],[SalesRep]],dSalesRep[],2,0)</f>
        <v>MidWest</v>
      </c>
    </row>
    <row r="8994" spans="7:14" x14ac:dyDescent="0.25">
      <c r="G8994" s="6">
        <v>41974</v>
      </c>
      <c r="H8994" t="s">
        <v>72</v>
      </c>
      <c r="I8994" t="s">
        <v>25</v>
      </c>
      <c r="J8994">
        <v>0</v>
      </c>
      <c r="K8994">
        <v>2</v>
      </c>
      <c r="M8994" s="4">
        <f>ROUND(VLOOKUP(fUnitSales[[#This Row],[Product]],dProducts[],2,0)*(1-fUnitSales[[#This Row],[Discount]])*fUnitSales[[#This Row],[Units]],2)</f>
        <v>68</v>
      </c>
      <c r="N8994" s="4" t="str">
        <f>VLOOKUP(fUnitSales[[#This Row],[SalesRep]],dSalesRep[],2,0)</f>
        <v>East</v>
      </c>
    </row>
    <row r="8995" spans="7:14" x14ac:dyDescent="0.25">
      <c r="G8995" s="6">
        <v>41591</v>
      </c>
      <c r="H8995" t="s">
        <v>75</v>
      </c>
      <c r="I8995" t="s">
        <v>17</v>
      </c>
      <c r="J8995">
        <v>0.02</v>
      </c>
      <c r="K8995">
        <v>5</v>
      </c>
      <c r="M8995" s="4">
        <f>ROUND(VLOOKUP(fUnitSales[[#This Row],[Product]],dProducts[],2,0)*(1-fUnitSales[[#This Row],[Discount]])*fUnitSales[[#This Row],[Units]],2)</f>
        <v>97.76</v>
      </c>
      <c r="N8995" s="4" t="str">
        <f>VLOOKUP(fUnitSales[[#This Row],[SalesRep]],dSalesRep[],2,0)</f>
        <v>West</v>
      </c>
    </row>
    <row r="8996" spans="7:14" x14ac:dyDescent="0.25">
      <c r="G8996" s="6">
        <v>41589</v>
      </c>
      <c r="H8996" t="s">
        <v>21</v>
      </c>
      <c r="I8996" t="s">
        <v>34</v>
      </c>
      <c r="J8996">
        <v>0</v>
      </c>
      <c r="K8996">
        <v>3</v>
      </c>
      <c r="M8996" s="4">
        <f>ROUND(VLOOKUP(fUnitSales[[#This Row],[Product]],dProducts[],2,0)*(1-fUnitSales[[#This Row],[Discount]])*fUnitSales[[#This Row],[Units]],2)</f>
        <v>70.5</v>
      </c>
      <c r="N8996" s="4" t="str">
        <f>VLOOKUP(fUnitSales[[#This Row],[SalesRep]],dSalesRep[],2,0)</f>
        <v>West</v>
      </c>
    </row>
    <row r="8997" spans="7:14" x14ac:dyDescent="0.25">
      <c r="G8997" s="6">
        <v>41582</v>
      </c>
      <c r="H8997" t="s">
        <v>87</v>
      </c>
      <c r="I8997" t="s">
        <v>12</v>
      </c>
      <c r="J8997">
        <v>0</v>
      </c>
      <c r="K8997">
        <v>1</v>
      </c>
      <c r="M8997" s="4">
        <f>ROUND(VLOOKUP(fUnitSales[[#This Row],[Product]],dProducts[],2,0)*(1-fUnitSales[[#This Row],[Discount]])*fUnitSales[[#This Row],[Units]],2)</f>
        <v>79.95</v>
      </c>
      <c r="N8997" s="4" t="str">
        <f>VLOOKUP(fUnitSales[[#This Row],[SalesRep]],dSalesRep[],2,0)</f>
        <v>South</v>
      </c>
    </row>
    <row r="8998" spans="7:14" x14ac:dyDescent="0.25">
      <c r="G8998" s="6">
        <v>41957</v>
      </c>
      <c r="H8998" t="s">
        <v>67</v>
      </c>
      <c r="I8998" t="s">
        <v>25</v>
      </c>
      <c r="J8998">
        <v>1.4999999999999999E-2</v>
      </c>
      <c r="K8998">
        <v>2</v>
      </c>
      <c r="M8998" s="4">
        <f>ROUND(VLOOKUP(fUnitSales[[#This Row],[Product]],dProducts[],2,0)*(1-fUnitSales[[#This Row],[Discount]])*fUnitSales[[#This Row],[Units]],2)</f>
        <v>66.98</v>
      </c>
      <c r="N8998" s="4" t="str">
        <f>VLOOKUP(fUnitSales[[#This Row],[SalesRep]],dSalesRep[],2,0)</f>
        <v>West</v>
      </c>
    </row>
    <row r="8999" spans="7:14" x14ac:dyDescent="0.25">
      <c r="G8999" s="6">
        <v>41635</v>
      </c>
      <c r="H8999" t="s">
        <v>27</v>
      </c>
      <c r="I8999" t="s">
        <v>17</v>
      </c>
      <c r="J8999">
        <v>2.5000000000000001E-2</v>
      </c>
      <c r="K8999">
        <v>3</v>
      </c>
      <c r="M8999" s="4">
        <f>ROUND(VLOOKUP(fUnitSales[[#This Row],[Product]],dProducts[],2,0)*(1-fUnitSales[[#This Row],[Discount]])*fUnitSales[[#This Row],[Units]],2)</f>
        <v>58.35</v>
      </c>
      <c r="N8999" s="4" t="str">
        <f>VLOOKUP(fUnitSales[[#This Row],[SalesRep]],dSalesRep[],2,0)</f>
        <v>MidWest</v>
      </c>
    </row>
    <row r="9000" spans="7:14" x14ac:dyDescent="0.25">
      <c r="G9000" s="6">
        <v>41845</v>
      </c>
      <c r="H9000" t="s">
        <v>50</v>
      </c>
      <c r="I9000" t="s">
        <v>37</v>
      </c>
      <c r="J9000">
        <v>0.03</v>
      </c>
      <c r="K9000">
        <v>1</v>
      </c>
      <c r="M9000" s="4">
        <f>ROUND(VLOOKUP(fUnitSales[[#This Row],[Product]],dProducts[],2,0)*(1-fUnitSales[[#This Row],[Discount]])*fUnitSales[[#This Row],[Units]],2)</f>
        <v>24.25</v>
      </c>
      <c r="N9000" s="4" t="str">
        <f>VLOOKUP(fUnitSales[[#This Row],[SalesRep]],dSalesRep[],2,0)</f>
        <v>MidWest</v>
      </c>
    </row>
    <row r="9001" spans="7:14" x14ac:dyDescent="0.25">
      <c r="G9001" s="6">
        <v>41353</v>
      </c>
      <c r="H9001" t="s">
        <v>79</v>
      </c>
      <c r="I9001" t="s">
        <v>12</v>
      </c>
      <c r="J9001">
        <v>0</v>
      </c>
      <c r="K9001">
        <v>3</v>
      </c>
      <c r="M9001" s="4">
        <f>ROUND(VLOOKUP(fUnitSales[[#This Row],[Product]],dProducts[],2,0)*(1-fUnitSales[[#This Row],[Discount]])*fUnitSales[[#This Row],[Units]],2)</f>
        <v>239.85</v>
      </c>
      <c r="N9001" s="4" t="str">
        <f>VLOOKUP(fUnitSales[[#This Row],[SalesRep]],dSalesRep[],2,0)</f>
        <v>South</v>
      </c>
    </row>
    <row r="9002" spans="7:14" x14ac:dyDescent="0.25">
      <c r="G9002" s="6">
        <v>41608</v>
      </c>
      <c r="H9002" t="s">
        <v>83</v>
      </c>
      <c r="I9002" t="s">
        <v>25</v>
      </c>
      <c r="J9002">
        <v>0.02</v>
      </c>
      <c r="K9002">
        <v>2</v>
      </c>
      <c r="M9002" s="4">
        <f>ROUND(VLOOKUP(fUnitSales[[#This Row],[Product]],dProducts[],2,0)*(1-fUnitSales[[#This Row],[Discount]])*fUnitSales[[#This Row],[Units]],2)</f>
        <v>66.64</v>
      </c>
      <c r="N9002" s="4" t="str">
        <f>VLOOKUP(fUnitSales[[#This Row],[SalesRep]],dSalesRep[],2,0)</f>
        <v>South</v>
      </c>
    </row>
    <row r="9003" spans="7:14" x14ac:dyDescent="0.25">
      <c r="G9003" s="6">
        <v>41594</v>
      </c>
      <c r="H9003" t="s">
        <v>70</v>
      </c>
      <c r="I9003" t="s">
        <v>22</v>
      </c>
      <c r="J9003">
        <v>0.01</v>
      </c>
      <c r="K9003">
        <v>21</v>
      </c>
      <c r="M9003" s="4">
        <f>ROUND(VLOOKUP(fUnitSales[[#This Row],[Product]],dProducts[],2,0)*(1-fUnitSales[[#This Row],[Discount]])*fUnitSales[[#This Row],[Units]],2)</f>
        <v>519.75</v>
      </c>
      <c r="N9003" s="4" t="str">
        <f>VLOOKUP(fUnitSales[[#This Row],[SalesRep]],dSalesRep[],2,0)</f>
        <v>West</v>
      </c>
    </row>
    <row r="9004" spans="7:14" x14ac:dyDescent="0.25">
      <c r="G9004" s="6">
        <v>41383</v>
      </c>
      <c r="H9004" t="s">
        <v>16</v>
      </c>
      <c r="I9004" t="s">
        <v>25</v>
      </c>
      <c r="J9004">
        <v>0</v>
      </c>
      <c r="K9004">
        <v>2</v>
      </c>
      <c r="M9004" s="4">
        <f>ROUND(VLOOKUP(fUnitSales[[#This Row],[Product]],dProducts[],2,0)*(1-fUnitSales[[#This Row],[Discount]])*fUnitSales[[#This Row],[Units]],2)</f>
        <v>68</v>
      </c>
      <c r="N9004" s="4" t="str">
        <f>VLOOKUP(fUnitSales[[#This Row],[SalesRep]],dSalesRep[],2,0)</f>
        <v>MidWest</v>
      </c>
    </row>
    <row r="9005" spans="7:14" x14ac:dyDescent="0.25">
      <c r="G9005" s="6">
        <v>41963</v>
      </c>
      <c r="H9005" t="s">
        <v>70</v>
      </c>
      <c r="I9005" t="s">
        <v>18</v>
      </c>
      <c r="J9005">
        <v>0</v>
      </c>
      <c r="K9005">
        <v>3</v>
      </c>
      <c r="M9005" s="4">
        <f>ROUND(VLOOKUP(fUnitSales[[#This Row],[Product]],dProducts[],2,0)*(1-fUnitSales[[#This Row],[Discount]])*fUnitSales[[#This Row],[Units]],2)</f>
        <v>68.849999999999994</v>
      </c>
      <c r="N9005" s="4" t="str">
        <f>VLOOKUP(fUnitSales[[#This Row],[SalesRep]],dSalesRep[],2,0)</f>
        <v>West</v>
      </c>
    </row>
    <row r="9006" spans="7:14" x14ac:dyDescent="0.25">
      <c r="G9006" s="6">
        <v>41587</v>
      </c>
      <c r="H9006" t="s">
        <v>95</v>
      </c>
      <c r="I9006" t="s">
        <v>13</v>
      </c>
      <c r="J9006">
        <v>0.01</v>
      </c>
      <c r="K9006">
        <v>2</v>
      </c>
      <c r="M9006" s="4">
        <f>ROUND(VLOOKUP(fUnitSales[[#This Row],[Product]],dProducts[],2,0)*(1-fUnitSales[[#This Row],[Discount]])*fUnitSales[[#This Row],[Units]],2)</f>
        <v>45.44</v>
      </c>
      <c r="N9006" s="4" t="str">
        <f>VLOOKUP(fUnitSales[[#This Row],[SalesRep]],dSalesRep[],2,0)</f>
        <v>South</v>
      </c>
    </row>
    <row r="9007" spans="7:14" x14ac:dyDescent="0.25">
      <c r="G9007" s="6">
        <v>41709</v>
      </c>
      <c r="H9007" t="s">
        <v>55</v>
      </c>
      <c r="I9007" t="s">
        <v>8</v>
      </c>
      <c r="J9007">
        <v>0</v>
      </c>
      <c r="K9007">
        <v>3</v>
      </c>
      <c r="M9007" s="4">
        <f>ROUND(VLOOKUP(fUnitSales[[#This Row],[Product]],dProducts[],2,0)*(1-fUnitSales[[#This Row],[Discount]])*fUnitSales[[#This Row],[Units]],2)</f>
        <v>63</v>
      </c>
      <c r="N9007" s="4" t="str">
        <f>VLOOKUP(fUnitSales[[#This Row],[SalesRep]],dSalesRep[],2,0)</f>
        <v>South</v>
      </c>
    </row>
    <row r="9008" spans="7:14" x14ac:dyDescent="0.25">
      <c r="G9008" s="6">
        <v>41995</v>
      </c>
      <c r="H9008" t="s">
        <v>69</v>
      </c>
      <c r="I9008" t="s">
        <v>18</v>
      </c>
      <c r="J9008">
        <v>0</v>
      </c>
      <c r="K9008">
        <v>1</v>
      </c>
      <c r="M9008" s="4">
        <f>ROUND(VLOOKUP(fUnitSales[[#This Row],[Product]],dProducts[],2,0)*(1-fUnitSales[[#This Row],[Discount]])*fUnitSales[[#This Row],[Units]],2)</f>
        <v>22.95</v>
      </c>
      <c r="N9008" s="4" t="str">
        <f>VLOOKUP(fUnitSales[[#This Row],[SalesRep]],dSalesRep[],2,0)</f>
        <v>MidWest</v>
      </c>
    </row>
    <row r="9009" spans="7:14" x14ac:dyDescent="0.25">
      <c r="G9009" s="6">
        <v>41946</v>
      </c>
      <c r="H9009" t="s">
        <v>43</v>
      </c>
      <c r="I9009" t="s">
        <v>25</v>
      </c>
      <c r="J9009">
        <v>0</v>
      </c>
      <c r="K9009">
        <v>2</v>
      </c>
      <c r="M9009" s="4">
        <f>ROUND(VLOOKUP(fUnitSales[[#This Row],[Product]],dProducts[],2,0)*(1-fUnitSales[[#This Row],[Discount]])*fUnitSales[[#This Row],[Units]],2)</f>
        <v>68</v>
      </c>
      <c r="N9009" s="4" t="str">
        <f>VLOOKUP(fUnitSales[[#This Row],[SalesRep]],dSalesRep[],2,0)</f>
        <v>MidWest</v>
      </c>
    </row>
    <row r="9010" spans="7:14" x14ac:dyDescent="0.25">
      <c r="G9010" s="6">
        <v>41596</v>
      </c>
      <c r="H9010" t="s">
        <v>82</v>
      </c>
      <c r="I9010" t="s">
        <v>42</v>
      </c>
      <c r="J9010">
        <v>0</v>
      </c>
      <c r="K9010">
        <v>2</v>
      </c>
      <c r="M9010" s="4">
        <f>ROUND(VLOOKUP(fUnitSales[[#This Row],[Product]],dProducts[],2,0)*(1-fUnitSales[[#This Row],[Discount]])*fUnitSales[[#This Row],[Units]],2)</f>
        <v>38</v>
      </c>
      <c r="N9010" s="4" t="str">
        <f>VLOOKUP(fUnitSales[[#This Row],[SalesRep]],dSalesRep[],2,0)</f>
        <v>West</v>
      </c>
    </row>
    <row r="9011" spans="7:14" x14ac:dyDescent="0.25">
      <c r="G9011" s="6">
        <v>41432</v>
      </c>
      <c r="H9011" t="s">
        <v>41</v>
      </c>
      <c r="I9011" t="s">
        <v>18</v>
      </c>
      <c r="J9011">
        <v>0</v>
      </c>
      <c r="K9011">
        <v>3</v>
      </c>
      <c r="M9011" s="4">
        <f>ROUND(VLOOKUP(fUnitSales[[#This Row],[Product]],dProducts[],2,0)*(1-fUnitSales[[#This Row],[Discount]])*fUnitSales[[#This Row],[Units]],2)</f>
        <v>68.849999999999994</v>
      </c>
      <c r="N9011" s="4" t="str">
        <f>VLOOKUP(fUnitSales[[#This Row],[SalesRep]],dSalesRep[],2,0)</f>
        <v>South</v>
      </c>
    </row>
    <row r="9012" spans="7:14" x14ac:dyDescent="0.25">
      <c r="G9012" s="6">
        <v>41993</v>
      </c>
      <c r="H9012" t="s">
        <v>90</v>
      </c>
      <c r="I9012" t="s">
        <v>22</v>
      </c>
      <c r="J9012">
        <v>0</v>
      </c>
      <c r="K9012">
        <v>1</v>
      </c>
      <c r="M9012" s="4">
        <f>ROUND(VLOOKUP(fUnitSales[[#This Row],[Product]],dProducts[],2,0)*(1-fUnitSales[[#This Row],[Discount]])*fUnitSales[[#This Row],[Units]],2)</f>
        <v>25</v>
      </c>
      <c r="N9012" s="4" t="str">
        <f>VLOOKUP(fUnitSales[[#This Row],[SalesRep]],dSalesRep[],2,0)</f>
        <v>West</v>
      </c>
    </row>
    <row r="9013" spans="7:14" x14ac:dyDescent="0.25">
      <c r="G9013" s="6">
        <v>41318</v>
      </c>
      <c r="H9013" t="s">
        <v>73</v>
      </c>
      <c r="I9013" t="s">
        <v>18</v>
      </c>
      <c r="J9013">
        <v>1.4999999999999999E-2</v>
      </c>
      <c r="K9013">
        <v>3</v>
      </c>
      <c r="M9013" s="4">
        <f>ROUND(VLOOKUP(fUnitSales[[#This Row],[Product]],dProducts[],2,0)*(1-fUnitSales[[#This Row],[Discount]])*fUnitSales[[#This Row],[Units]],2)</f>
        <v>67.819999999999993</v>
      </c>
      <c r="N9013" s="4" t="str">
        <f>VLOOKUP(fUnitSales[[#This Row],[SalesRep]],dSalesRep[],2,0)</f>
        <v>West</v>
      </c>
    </row>
    <row r="9014" spans="7:14" x14ac:dyDescent="0.25">
      <c r="G9014" s="6">
        <v>41961</v>
      </c>
      <c r="H9014" t="s">
        <v>84</v>
      </c>
      <c r="I9014" t="s">
        <v>25</v>
      </c>
      <c r="J9014">
        <v>0.02</v>
      </c>
      <c r="K9014">
        <v>2</v>
      </c>
      <c r="M9014" s="4">
        <f>ROUND(VLOOKUP(fUnitSales[[#This Row],[Product]],dProducts[],2,0)*(1-fUnitSales[[#This Row],[Discount]])*fUnitSales[[#This Row],[Units]],2)</f>
        <v>66.64</v>
      </c>
      <c r="N9014" s="4" t="str">
        <f>VLOOKUP(fUnitSales[[#This Row],[SalesRep]],dSalesRep[],2,0)</f>
        <v>East</v>
      </c>
    </row>
    <row r="9015" spans="7:14" x14ac:dyDescent="0.25">
      <c r="G9015" s="6">
        <v>41970</v>
      </c>
      <c r="H9015" t="s">
        <v>46</v>
      </c>
      <c r="I9015" t="s">
        <v>37</v>
      </c>
      <c r="J9015">
        <v>0.01</v>
      </c>
      <c r="K9015">
        <v>3</v>
      </c>
      <c r="M9015" s="4">
        <f>ROUND(VLOOKUP(fUnitSales[[#This Row],[Product]],dProducts[],2,0)*(1-fUnitSales[[#This Row],[Discount]])*fUnitSales[[#This Row],[Units]],2)</f>
        <v>74.25</v>
      </c>
      <c r="N9015" s="4" t="str">
        <f>VLOOKUP(fUnitSales[[#This Row],[SalesRep]],dSalesRep[],2,0)</f>
        <v>MidWest</v>
      </c>
    </row>
    <row r="9016" spans="7:14" x14ac:dyDescent="0.25">
      <c r="G9016" s="6">
        <v>41598</v>
      </c>
      <c r="H9016" t="s">
        <v>41</v>
      </c>
      <c r="I9016" t="s">
        <v>13</v>
      </c>
      <c r="J9016">
        <v>0</v>
      </c>
      <c r="K9016">
        <v>1</v>
      </c>
      <c r="M9016" s="4">
        <f>ROUND(VLOOKUP(fUnitSales[[#This Row],[Product]],dProducts[],2,0)*(1-fUnitSales[[#This Row],[Discount]])*fUnitSales[[#This Row],[Units]],2)</f>
        <v>22.95</v>
      </c>
      <c r="N9016" s="4" t="str">
        <f>VLOOKUP(fUnitSales[[#This Row],[SalesRep]],dSalesRep[],2,0)</f>
        <v>South</v>
      </c>
    </row>
    <row r="9017" spans="7:14" x14ac:dyDescent="0.25">
      <c r="G9017" s="6">
        <v>41961</v>
      </c>
      <c r="H9017" t="s">
        <v>49</v>
      </c>
      <c r="I9017" t="s">
        <v>37</v>
      </c>
      <c r="J9017">
        <v>0</v>
      </c>
      <c r="K9017">
        <v>1</v>
      </c>
      <c r="M9017" s="4">
        <f>ROUND(VLOOKUP(fUnitSales[[#This Row],[Product]],dProducts[],2,0)*(1-fUnitSales[[#This Row],[Discount]])*fUnitSales[[#This Row],[Units]],2)</f>
        <v>25</v>
      </c>
      <c r="N9017" s="4" t="str">
        <f>VLOOKUP(fUnitSales[[#This Row],[SalesRep]],dSalesRep[],2,0)</f>
        <v>West</v>
      </c>
    </row>
    <row r="9018" spans="7:14" x14ac:dyDescent="0.25">
      <c r="G9018" s="6">
        <v>41603</v>
      </c>
      <c r="H9018" t="s">
        <v>94</v>
      </c>
      <c r="I9018" t="s">
        <v>17</v>
      </c>
      <c r="J9018">
        <v>0.03</v>
      </c>
      <c r="K9018">
        <v>3</v>
      </c>
      <c r="M9018" s="4">
        <f>ROUND(VLOOKUP(fUnitSales[[#This Row],[Product]],dProducts[],2,0)*(1-fUnitSales[[#This Row],[Discount]])*fUnitSales[[#This Row],[Units]],2)</f>
        <v>58.05</v>
      </c>
      <c r="N9018" s="4" t="str">
        <f>VLOOKUP(fUnitSales[[#This Row],[SalesRep]],dSalesRep[],2,0)</f>
        <v>MidWest</v>
      </c>
    </row>
    <row r="9019" spans="7:14" x14ac:dyDescent="0.25">
      <c r="G9019" s="6">
        <v>42002</v>
      </c>
      <c r="H9019" t="s">
        <v>85</v>
      </c>
      <c r="I9019" t="s">
        <v>17</v>
      </c>
      <c r="J9019">
        <v>2.5000000000000001E-2</v>
      </c>
      <c r="K9019">
        <v>3</v>
      </c>
      <c r="M9019" s="4">
        <f>ROUND(VLOOKUP(fUnitSales[[#This Row],[Product]],dProducts[],2,0)*(1-fUnitSales[[#This Row],[Discount]])*fUnitSales[[#This Row],[Units]],2)</f>
        <v>58.35</v>
      </c>
      <c r="N9019" s="4" t="str">
        <f>VLOOKUP(fUnitSales[[#This Row],[SalesRep]],dSalesRep[],2,0)</f>
        <v>West</v>
      </c>
    </row>
    <row r="9020" spans="7:14" x14ac:dyDescent="0.25">
      <c r="G9020" s="6">
        <v>41964</v>
      </c>
      <c r="H9020" t="s">
        <v>83</v>
      </c>
      <c r="I9020" t="s">
        <v>37</v>
      </c>
      <c r="J9020">
        <v>1.4999999999999999E-2</v>
      </c>
      <c r="K9020">
        <v>1</v>
      </c>
      <c r="M9020" s="4">
        <f>ROUND(VLOOKUP(fUnitSales[[#This Row],[Product]],dProducts[],2,0)*(1-fUnitSales[[#This Row],[Discount]])*fUnitSales[[#This Row],[Units]],2)</f>
        <v>24.63</v>
      </c>
      <c r="N9020" s="4" t="str">
        <f>VLOOKUP(fUnitSales[[#This Row],[SalesRep]],dSalesRep[],2,0)</f>
        <v>South</v>
      </c>
    </row>
    <row r="9021" spans="7:14" x14ac:dyDescent="0.25">
      <c r="G9021" s="6">
        <v>41622</v>
      </c>
      <c r="H9021" t="s">
        <v>50</v>
      </c>
      <c r="I9021" t="s">
        <v>22</v>
      </c>
      <c r="J9021">
        <v>2.5000000000000001E-2</v>
      </c>
      <c r="K9021">
        <v>2</v>
      </c>
      <c r="M9021" s="4">
        <f>ROUND(VLOOKUP(fUnitSales[[#This Row],[Product]],dProducts[],2,0)*(1-fUnitSales[[#This Row],[Discount]])*fUnitSales[[#This Row],[Units]],2)</f>
        <v>48.75</v>
      </c>
      <c r="N9021" s="4" t="str">
        <f>VLOOKUP(fUnitSales[[#This Row],[SalesRep]],dSalesRep[],2,0)</f>
        <v>MidWest</v>
      </c>
    </row>
    <row r="9022" spans="7:14" x14ac:dyDescent="0.25">
      <c r="G9022" s="6">
        <v>41956</v>
      </c>
      <c r="H9022" t="s">
        <v>27</v>
      </c>
      <c r="I9022" t="s">
        <v>22</v>
      </c>
      <c r="J9022">
        <v>0</v>
      </c>
      <c r="K9022">
        <v>2</v>
      </c>
      <c r="M9022" s="4">
        <f>ROUND(VLOOKUP(fUnitSales[[#This Row],[Product]],dProducts[],2,0)*(1-fUnitSales[[#This Row],[Discount]])*fUnitSales[[#This Row],[Units]],2)</f>
        <v>50</v>
      </c>
      <c r="N9022" s="4" t="str">
        <f>VLOOKUP(fUnitSales[[#This Row],[SalesRep]],dSalesRep[],2,0)</f>
        <v>MidWest</v>
      </c>
    </row>
    <row r="9023" spans="7:14" x14ac:dyDescent="0.25">
      <c r="G9023" s="6">
        <v>41623</v>
      </c>
      <c r="H9023" t="s">
        <v>48</v>
      </c>
      <c r="I9023" t="s">
        <v>25</v>
      </c>
      <c r="J9023">
        <v>0</v>
      </c>
      <c r="K9023">
        <v>14</v>
      </c>
      <c r="M9023" s="4">
        <f>ROUND(VLOOKUP(fUnitSales[[#This Row],[Product]],dProducts[],2,0)*(1-fUnitSales[[#This Row],[Discount]])*fUnitSales[[#This Row],[Units]],2)</f>
        <v>476</v>
      </c>
      <c r="N9023" s="4" t="str">
        <f>VLOOKUP(fUnitSales[[#This Row],[SalesRep]],dSalesRep[],2,0)</f>
        <v>MidWest</v>
      </c>
    </row>
    <row r="9024" spans="7:14" x14ac:dyDescent="0.25">
      <c r="G9024" s="6">
        <v>41980</v>
      </c>
      <c r="H9024" t="s">
        <v>24</v>
      </c>
      <c r="I9024" t="s">
        <v>17</v>
      </c>
      <c r="J9024">
        <v>0.03</v>
      </c>
      <c r="K9024">
        <v>2</v>
      </c>
      <c r="M9024" s="4">
        <f>ROUND(VLOOKUP(fUnitSales[[#This Row],[Product]],dProducts[],2,0)*(1-fUnitSales[[#This Row],[Discount]])*fUnitSales[[#This Row],[Units]],2)</f>
        <v>38.700000000000003</v>
      </c>
      <c r="N9024" s="4" t="str">
        <f>VLOOKUP(fUnitSales[[#This Row],[SalesRep]],dSalesRep[],2,0)</f>
        <v>MidWest</v>
      </c>
    </row>
    <row r="9025" spans="7:14" x14ac:dyDescent="0.25">
      <c r="G9025" s="6">
        <v>41777</v>
      </c>
      <c r="H9025" t="s">
        <v>61</v>
      </c>
      <c r="I9025" t="s">
        <v>25</v>
      </c>
      <c r="J9025">
        <v>2.5000000000000001E-2</v>
      </c>
      <c r="K9025">
        <v>3</v>
      </c>
      <c r="M9025" s="4">
        <f>ROUND(VLOOKUP(fUnitSales[[#This Row],[Product]],dProducts[],2,0)*(1-fUnitSales[[#This Row],[Discount]])*fUnitSales[[#This Row],[Units]],2)</f>
        <v>99.45</v>
      </c>
      <c r="N9025" s="4" t="str">
        <f>VLOOKUP(fUnitSales[[#This Row],[SalesRep]],dSalesRep[],2,0)</f>
        <v>South</v>
      </c>
    </row>
    <row r="9026" spans="7:14" x14ac:dyDescent="0.25">
      <c r="G9026" s="6">
        <v>41604</v>
      </c>
      <c r="H9026" t="s">
        <v>64</v>
      </c>
      <c r="I9026" t="s">
        <v>28</v>
      </c>
      <c r="J9026">
        <v>0</v>
      </c>
      <c r="K9026">
        <v>4</v>
      </c>
      <c r="M9026" s="4">
        <f>ROUND(VLOOKUP(fUnitSales[[#This Row],[Product]],dProducts[],2,0)*(1-fUnitSales[[#This Row],[Discount]])*fUnitSales[[#This Row],[Units]],2)</f>
        <v>110</v>
      </c>
      <c r="N9026" s="4" t="str">
        <f>VLOOKUP(fUnitSales[[#This Row],[SalesRep]],dSalesRep[],2,0)</f>
        <v>MidWest</v>
      </c>
    </row>
    <row r="9027" spans="7:14" x14ac:dyDescent="0.25">
      <c r="G9027" s="6">
        <v>41979</v>
      </c>
      <c r="H9027" t="s">
        <v>85</v>
      </c>
      <c r="I9027" t="s">
        <v>17</v>
      </c>
      <c r="J9027">
        <v>0.01</v>
      </c>
      <c r="K9027">
        <v>3</v>
      </c>
      <c r="M9027" s="4">
        <f>ROUND(VLOOKUP(fUnitSales[[#This Row],[Product]],dProducts[],2,0)*(1-fUnitSales[[#This Row],[Discount]])*fUnitSales[[#This Row],[Units]],2)</f>
        <v>59.25</v>
      </c>
      <c r="N9027" s="4" t="str">
        <f>VLOOKUP(fUnitSales[[#This Row],[SalesRep]],dSalesRep[],2,0)</f>
        <v>West</v>
      </c>
    </row>
    <row r="9028" spans="7:14" x14ac:dyDescent="0.25">
      <c r="G9028" s="6">
        <v>41607</v>
      </c>
      <c r="H9028" t="s">
        <v>54</v>
      </c>
      <c r="I9028" t="s">
        <v>37</v>
      </c>
      <c r="J9028">
        <v>0.01</v>
      </c>
      <c r="K9028">
        <v>1</v>
      </c>
      <c r="M9028" s="4">
        <f>ROUND(VLOOKUP(fUnitSales[[#This Row],[Product]],dProducts[],2,0)*(1-fUnitSales[[#This Row],[Discount]])*fUnitSales[[#This Row],[Units]],2)</f>
        <v>24.75</v>
      </c>
      <c r="N9028" s="4" t="str">
        <f>VLOOKUP(fUnitSales[[#This Row],[SalesRep]],dSalesRep[],2,0)</f>
        <v>East</v>
      </c>
    </row>
    <row r="9029" spans="7:14" x14ac:dyDescent="0.25">
      <c r="G9029" s="6">
        <v>41945</v>
      </c>
      <c r="H9029" t="s">
        <v>69</v>
      </c>
      <c r="I9029" t="s">
        <v>13</v>
      </c>
      <c r="J9029">
        <v>1.4999999999999999E-2</v>
      </c>
      <c r="K9029">
        <v>3</v>
      </c>
      <c r="M9029" s="4">
        <f>ROUND(VLOOKUP(fUnitSales[[#This Row],[Product]],dProducts[],2,0)*(1-fUnitSales[[#This Row],[Discount]])*fUnitSales[[#This Row],[Units]],2)</f>
        <v>67.819999999999993</v>
      </c>
      <c r="N9029" s="4" t="str">
        <f>VLOOKUP(fUnitSales[[#This Row],[SalesRep]],dSalesRep[],2,0)</f>
        <v>MidWest</v>
      </c>
    </row>
    <row r="9030" spans="7:14" x14ac:dyDescent="0.25">
      <c r="G9030" s="6">
        <v>41986</v>
      </c>
      <c r="H9030" t="s">
        <v>78</v>
      </c>
      <c r="I9030" t="s">
        <v>17</v>
      </c>
      <c r="J9030">
        <v>0</v>
      </c>
      <c r="K9030">
        <v>2</v>
      </c>
      <c r="M9030" s="4">
        <f>ROUND(VLOOKUP(fUnitSales[[#This Row],[Product]],dProducts[],2,0)*(1-fUnitSales[[#This Row],[Discount]])*fUnitSales[[#This Row],[Units]],2)</f>
        <v>39.9</v>
      </c>
      <c r="N9030" s="4" t="str">
        <f>VLOOKUP(fUnitSales[[#This Row],[SalesRep]],dSalesRep[],2,0)</f>
        <v>West</v>
      </c>
    </row>
    <row r="9031" spans="7:14" x14ac:dyDescent="0.25">
      <c r="G9031" s="6">
        <v>41957</v>
      </c>
      <c r="H9031" t="s">
        <v>78</v>
      </c>
      <c r="I9031" t="s">
        <v>25</v>
      </c>
      <c r="J9031">
        <v>0.03</v>
      </c>
      <c r="K9031">
        <v>2</v>
      </c>
      <c r="M9031" s="4">
        <f>ROUND(VLOOKUP(fUnitSales[[#This Row],[Product]],dProducts[],2,0)*(1-fUnitSales[[#This Row],[Discount]])*fUnitSales[[#This Row],[Units]],2)</f>
        <v>65.959999999999994</v>
      </c>
      <c r="N9031" s="4" t="str">
        <f>VLOOKUP(fUnitSales[[#This Row],[SalesRep]],dSalesRep[],2,0)</f>
        <v>West</v>
      </c>
    </row>
    <row r="9032" spans="7:14" x14ac:dyDescent="0.25">
      <c r="G9032" s="6">
        <v>41596</v>
      </c>
      <c r="H9032" t="s">
        <v>44</v>
      </c>
      <c r="I9032" t="s">
        <v>28</v>
      </c>
      <c r="J9032">
        <v>2.5000000000000001E-2</v>
      </c>
      <c r="K9032">
        <v>3</v>
      </c>
      <c r="M9032" s="4">
        <f>ROUND(VLOOKUP(fUnitSales[[#This Row],[Product]],dProducts[],2,0)*(1-fUnitSales[[#This Row],[Discount]])*fUnitSales[[#This Row],[Units]],2)</f>
        <v>80.44</v>
      </c>
      <c r="N9032" s="4" t="str">
        <f>VLOOKUP(fUnitSales[[#This Row],[SalesRep]],dSalesRep[],2,0)</f>
        <v>MidWest</v>
      </c>
    </row>
    <row r="9033" spans="7:14" x14ac:dyDescent="0.25">
      <c r="G9033" s="6">
        <v>41970</v>
      </c>
      <c r="H9033" t="s">
        <v>26</v>
      </c>
      <c r="I9033" t="s">
        <v>12</v>
      </c>
      <c r="J9033">
        <v>1.4999999999999999E-2</v>
      </c>
      <c r="K9033">
        <v>3</v>
      </c>
      <c r="M9033" s="4">
        <f>ROUND(VLOOKUP(fUnitSales[[#This Row],[Product]],dProducts[],2,0)*(1-fUnitSales[[#This Row],[Discount]])*fUnitSales[[#This Row],[Units]],2)</f>
        <v>236.25</v>
      </c>
      <c r="N9033" s="4" t="str">
        <f>VLOOKUP(fUnitSales[[#This Row],[SalesRep]],dSalesRep[],2,0)</f>
        <v>West</v>
      </c>
    </row>
    <row r="9034" spans="7:14" x14ac:dyDescent="0.25">
      <c r="G9034" s="6">
        <v>41977</v>
      </c>
      <c r="H9034" t="s">
        <v>27</v>
      </c>
      <c r="I9034" t="s">
        <v>28</v>
      </c>
      <c r="J9034">
        <v>0.03</v>
      </c>
      <c r="K9034">
        <v>14</v>
      </c>
      <c r="M9034" s="4">
        <f>ROUND(VLOOKUP(fUnitSales[[#This Row],[Product]],dProducts[],2,0)*(1-fUnitSales[[#This Row],[Discount]])*fUnitSales[[#This Row],[Units]],2)</f>
        <v>373.45</v>
      </c>
      <c r="N9034" s="4" t="str">
        <f>VLOOKUP(fUnitSales[[#This Row],[SalesRep]],dSalesRep[],2,0)</f>
        <v>MidWest</v>
      </c>
    </row>
    <row r="9035" spans="7:14" x14ac:dyDescent="0.25">
      <c r="G9035" s="6">
        <v>41624</v>
      </c>
      <c r="H9035" t="s">
        <v>47</v>
      </c>
      <c r="I9035" t="s">
        <v>31</v>
      </c>
      <c r="J9035">
        <v>0</v>
      </c>
      <c r="K9035">
        <v>2</v>
      </c>
      <c r="M9035" s="4">
        <f>ROUND(VLOOKUP(fUnitSales[[#This Row],[Product]],dProducts[],2,0)*(1-fUnitSales[[#This Row],[Discount]])*fUnitSales[[#This Row],[Units]],2)</f>
        <v>60</v>
      </c>
      <c r="N9035" s="4" t="str">
        <f>VLOOKUP(fUnitSales[[#This Row],[SalesRep]],dSalesRep[],2,0)</f>
        <v>South</v>
      </c>
    </row>
    <row r="9036" spans="7:14" x14ac:dyDescent="0.25">
      <c r="G9036" s="6">
        <v>41957</v>
      </c>
      <c r="H9036" t="s">
        <v>26</v>
      </c>
      <c r="I9036" t="s">
        <v>17</v>
      </c>
      <c r="J9036">
        <v>0</v>
      </c>
      <c r="K9036">
        <v>3</v>
      </c>
      <c r="M9036" s="4">
        <f>ROUND(VLOOKUP(fUnitSales[[#This Row],[Product]],dProducts[],2,0)*(1-fUnitSales[[#This Row],[Discount]])*fUnitSales[[#This Row],[Units]],2)</f>
        <v>59.85</v>
      </c>
      <c r="N9036" s="4" t="str">
        <f>VLOOKUP(fUnitSales[[#This Row],[SalesRep]],dSalesRep[],2,0)</f>
        <v>West</v>
      </c>
    </row>
    <row r="9037" spans="7:14" x14ac:dyDescent="0.25">
      <c r="G9037" s="6">
        <v>41609</v>
      </c>
      <c r="H9037" t="s">
        <v>73</v>
      </c>
      <c r="I9037" t="s">
        <v>13</v>
      </c>
      <c r="J9037">
        <v>0.02</v>
      </c>
      <c r="K9037">
        <v>2</v>
      </c>
      <c r="M9037" s="4">
        <f>ROUND(VLOOKUP(fUnitSales[[#This Row],[Product]],dProducts[],2,0)*(1-fUnitSales[[#This Row],[Discount]])*fUnitSales[[#This Row],[Units]],2)</f>
        <v>44.98</v>
      </c>
      <c r="N9037" s="4" t="str">
        <f>VLOOKUP(fUnitSales[[#This Row],[SalesRep]],dSalesRep[],2,0)</f>
        <v>West</v>
      </c>
    </row>
    <row r="9038" spans="7:14" x14ac:dyDescent="0.25">
      <c r="G9038" s="6">
        <v>41605</v>
      </c>
      <c r="H9038" t="s">
        <v>90</v>
      </c>
      <c r="I9038" t="s">
        <v>18</v>
      </c>
      <c r="J9038">
        <v>0.01</v>
      </c>
      <c r="K9038">
        <v>1</v>
      </c>
      <c r="M9038" s="4">
        <f>ROUND(VLOOKUP(fUnitSales[[#This Row],[Product]],dProducts[],2,0)*(1-fUnitSales[[#This Row],[Discount]])*fUnitSales[[#This Row],[Units]],2)</f>
        <v>22.72</v>
      </c>
      <c r="N9038" s="4" t="str">
        <f>VLOOKUP(fUnitSales[[#This Row],[SalesRep]],dSalesRep[],2,0)</f>
        <v>West</v>
      </c>
    </row>
    <row r="9039" spans="7:14" x14ac:dyDescent="0.25">
      <c r="G9039" s="6">
        <v>41599</v>
      </c>
      <c r="H9039" t="s">
        <v>21</v>
      </c>
      <c r="I9039" t="s">
        <v>13</v>
      </c>
      <c r="J9039">
        <v>0.02</v>
      </c>
      <c r="K9039">
        <v>2</v>
      </c>
      <c r="M9039" s="4">
        <f>ROUND(VLOOKUP(fUnitSales[[#This Row],[Product]],dProducts[],2,0)*(1-fUnitSales[[#This Row],[Discount]])*fUnitSales[[#This Row],[Units]],2)</f>
        <v>44.98</v>
      </c>
      <c r="N9039" s="4" t="str">
        <f>VLOOKUP(fUnitSales[[#This Row],[SalesRep]],dSalesRep[],2,0)</f>
        <v>West</v>
      </c>
    </row>
    <row r="9040" spans="7:14" x14ac:dyDescent="0.25">
      <c r="G9040" s="6">
        <v>41982</v>
      </c>
      <c r="H9040" t="s">
        <v>78</v>
      </c>
      <c r="I9040" t="s">
        <v>13</v>
      </c>
      <c r="J9040">
        <v>0</v>
      </c>
      <c r="K9040">
        <v>2</v>
      </c>
      <c r="M9040" s="4">
        <f>ROUND(VLOOKUP(fUnitSales[[#This Row],[Product]],dProducts[],2,0)*(1-fUnitSales[[#This Row],[Discount]])*fUnitSales[[#This Row],[Units]],2)</f>
        <v>45.9</v>
      </c>
      <c r="N9040" s="4" t="str">
        <f>VLOOKUP(fUnitSales[[#This Row],[SalesRep]],dSalesRep[],2,0)</f>
        <v>West</v>
      </c>
    </row>
    <row r="9041" spans="7:14" x14ac:dyDescent="0.25">
      <c r="G9041" s="6">
        <v>41586</v>
      </c>
      <c r="H9041" t="s">
        <v>38</v>
      </c>
      <c r="I9041" t="s">
        <v>17</v>
      </c>
      <c r="J9041">
        <v>0</v>
      </c>
      <c r="K9041">
        <v>2</v>
      </c>
      <c r="M9041" s="4">
        <f>ROUND(VLOOKUP(fUnitSales[[#This Row],[Product]],dProducts[],2,0)*(1-fUnitSales[[#This Row],[Discount]])*fUnitSales[[#This Row],[Units]],2)</f>
        <v>39.9</v>
      </c>
      <c r="N9041" s="4" t="str">
        <f>VLOOKUP(fUnitSales[[#This Row],[SalesRep]],dSalesRep[],2,0)</f>
        <v>South</v>
      </c>
    </row>
    <row r="9042" spans="7:14" x14ac:dyDescent="0.25">
      <c r="G9042" s="6">
        <v>41822</v>
      </c>
      <c r="H9042" t="s">
        <v>81</v>
      </c>
      <c r="I9042" t="s">
        <v>37</v>
      </c>
      <c r="J9042">
        <v>2.5000000000000001E-2</v>
      </c>
      <c r="K9042">
        <v>1</v>
      </c>
      <c r="M9042" s="4">
        <f>ROUND(VLOOKUP(fUnitSales[[#This Row],[Product]],dProducts[],2,0)*(1-fUnitSales[[#This Row],[Discount]])*fUnitSales[[#This Row],[Units]],2)</f>
        <v>24.38</v>
      </c>
      <c r="N9042" s="4" t="str">
        <f>VLOOKUP(fUnitSales[[#This Row],[SalesRep]],dSalesRep[],2,0)</f>
        <v>East</v>
      </c>
    </row>
    <row r="9043" spans="7:14" x14ac:dyDescent="0.25">
      <c r="G9043" s="6">
        <v>41342</v>
      </c>
      <c r="H9043" t="s">
        <v>14</v>
      </c>
      <c r="I9043" t="s">
        <v>34</v>
      </c>
      <c r="J9043">
        <v>0.03</v>
      </c>
      <c r="K9043">
        <v>2</v>
      </c>
      <c r="M9043" s="4">
        <f>ROUND(VLOOKUP(fUnitSales[[#This Row],[Product]],dProducts[],2,0)*(1-fUnitSales[[#This Row],[Discount]])*fUnitSales[[#This Row],[Units]],2)</f>
        <v>45.59</v>
      </c>
      <c r="N9043" s="4" t="str">
        <f>VLOOKUP(fUnitSales[[#This Row],[SalesRep]],dSalesRep[],2,0)</f>
        <v>West</v>
      </c>
    </row>
    <row r="9044" spans="7:14" x14ac:dyDescent="0.25">
      <c r="G9044" s="6">
        <v>42004</v>
      </c>
      <c r="H9044" t="s">
        <v>23</v>
      </c>
      <c r="I9044" t="s">
        <v>13</v>
      </c>
      <c r="J9044">
        <v>0</v>
      </c>
      <c r="K9044">
        <v>3</v>
      </c>
      <c r="M9044" s="4">
        <f>ROUND(VLOOKUP(fUnitSales[[#This Row],[Product]],dProducts[],2,0)*(1-fUnitSales[[#This Row],[Discount]])*fUnitSales[[#This Row],[Units]],2)</f>
        <v>68.849999999999994</v>
      </c>
      <c r="N9044" s="4" t="str">
        <f>VLOOKUP(fUnitSales[[#This Row],[SalesRep]],dSalesRep[],2,0)</f>
        <v>East</v>
      </c>
    </row>
    <row r="9045" spans="7:14" x14ac:dyDescent="0.25">
      <c r="G9045" s="6">
        <v>41966</v>
      </c>
      <c r="H9045" t="s">
        <v>52</v>
      </c>
      <c r="I9045" t="s">
        <v>13</v>
      </c>
      <c r="J9045">
        <v>0.03</v>
      </c>
      <c r="K9045">
        <v>4</v>
      </c>
      <c r="M9045" s="4">
        <f>ROUND(VLOOKUP(fUnitSales[[#This Row],[Product]],dProducts[],2,0)*(1-fUnitSales[[#This Row],[Discount]])*fUnitSales[[#This Row],[Units]],2)</f>
        <v>89.05</v>
      </c>
      <c r="N9045" s="4" t="str">
        <f>VLOOKUP(fUnitSales[[#This Row],[SalesRep]],dSalesRep[],2,0)</f>
        <v>South</v>
      </c>
    </row>
    <row r="9046" spans="7:14" x14ac:dyDescent="0.25">
      <c r="G9046" s="6">
        <v>41469</v>
      </c>
      <c r="H9046" t="s">
        <v>93</v>
      </c>
      <c r="I9046" t="s">
        <v>18</v>
      </c>
      <c r="J9046">
        <v>0.03</v>
      </c>
      <c r="K9046">
        <v>1</v>
      </c>
      <c r="M9046" s="4">
        <f>ROUND(VLOOKUP(fUnitSales[[#This Row],[Product]],dProducts[],2,0)*(1-fUnitSales[[#This Row],[Discount]])*fUnitSales[[#This Row],[Units]],2)</f>
        <v>22.26</v>
      </c>
      <c r="N9046" s="4" t="str">
        <f>VLOOKUP(fUnitSales[[#This Row],[SalesRep]],dSalesRep[],2,0)</f>
        <v>MidWest</v>
      </c>
    </row>
    <row r="9047" spans="7:14" x14ac:dyDescent="0.25">
      <c r="G9047" s="6">
        <v>41615</v>
      </c>
      <c r="H9047" t="s">
        <v>41</v>
      </c>
      <c r="I9047" t="s">
        <v>12</v>
      </c>
      <c r="J9047">
        <v>0.02</v>
      </c>
      <c r="K9047">
        <v>14</v>
      </c>
      <c r="M9047" s="4">
        <f>ROUND(VLOOKUP(fUnitSales[[#This Row],[Product]],dProducts[],2,0)*(1-fUnitSales[[#This Row],[Discount]])*fUnitSales[[#This Row],[Units]],2)</f>
        <v>1096.9100000000001</v>
      </c>
      <c r="N9047" s="4" t="str">
        <f>VLOOKUP(fUnitSales[[#This Row],[SalesRep]],dSalesRep[],2,0)</f>
        <v>South</v>
      </c>
    </row>
    <row r="9048" spans="7:14" x14ac:dyDescent="0.25">
      <c r="G9048" s="6">
        <v>41647</v>
      </c>
      <c r="H9048" t="s">
        <v>72</v>
      </c>
      <c r="I9048" t="s">
        <v>17</v>
      </c>
      <c r="J9048">
        <v>0</v>
      </c>
      <c r="K9048">
        <v>2</v>
      </c>
      <c r="M9048" s="4">
        <f>ROUND(VLOOKUP(fUnitSales[[#This Row],[Product]],dProducts[],2,0)*(1-fUnitSales[[#This Row],[Discount]])*fUnitSales[[#This Row],[Units]],2)</f>
        <v>39.9</v>
      </c>
      <c r="N9048" s="4" t="str">
        <f>VLOOKUP(fUnitSales[[#This Row],[SalesRep]],dSalesRep[],2,0)</f>
        <v>East</v>
      </c>
    </row>
    <row r="9049" spans="7:14" x14ac:dyDescent="0.25">
      <c r="G9049" s="6">
        <v>41621</v>
      </c>
      <c r="H9049" t="s">
        <v>60</v>
      </c>
      <c r="I9049" t="s">
        <v>8</v>
      </c>
      <c r="J9049">
        <v>0</v>
      </c>
      <c r="K9049">
        <v>3</v>
      </c>
      <c r="M9049" s="4">
        <f>ROUND(VLOOKUP(fUnitSales[[#This Row],[Product]],dProducts[],2,0)*(1-fUnitSales[[#This Row],[Discount]])*fUnitSales[[#This Row],[Units]],2)</f>
        <v>63</v>
      </c>
      <c r="N9049" s="4" t="str">
        <f>VLOOKUP(fUnitSales[[#This Row],[SalesRep]],dSalesRep[],2,0)</f>
        <v>South</v>
      </c>
    </row>
    <row r="9050" spans="7:14" x14ac:dyDescent="0.25">
      <c r="G9050" s="6">
        <v>41967</v>
      </c>
      <c r="H9050" t="s">
        <v>27</v>
      </c>
      <c r="I9050" t="s">
        <v>28</v>
      </c>
      <c r="J9050">
        <v>1.4999999999999999E-2</v>
      </c>
      <c r="K9050">
        <v>2</v>
      </c>
      <c r="M9050" s="4">
        <f>ROUND(VLOOKUP(fUnitSales[[#This Row],[Product]],dProducts[],2,0)*(1-fUnitSales[[#This Row],[Discount]])*fUnitSales[[#This Row],[Units]],2)</f>
        <v>54.18</v>
      </c>
      <c r="N9050" s="4" t="str">
        <f>VLOOKUP(fUnitSales[[#This Row],[SalesRep]],dSalesRep[],2,0)</f>
        <v>MidWest</v>
      </c>
    </row>
    <row r="9051" spans="7:14" x14ac:dyDescent="0.25">
      <c r="G9051" s="6">
        <v>41977</v>
      </c>
      <c r="H9051" t="s">
        <v>80</v>
      </c>
      <c r="I9051" t="s">
        <v>28</v>
      </c>
      <c r="J9051">
        <v>0.03</v>
      </c>
      <c r="K9051">
        <v>1</v>
      </c>
      <c r="M9051" s="4">
        <f>ROUND(VLOOKUP(fUnitSales[[#This Row],[Product]],dProducts[],2,0)*(1-fUnitSales[[#This Row],[Discount]])*fUnitSales[[#This Row],[Units]],2)</f>
        <v>26.68</v>
      </c>
      <c r="N9051" s="4" t="str">
        <f>VLOOKUP(fUnitSales[[#This Row],[SalesRep]],dSalesRep[],2,0)</f>
        <v>MidWest</v>
      </c>
    </row>
    <row r="9052" spans="7:14" x14ac:dyDescent="0.25">
      <c r="G9052" s="6">
        <v>41954</v>
      </c>
      <c r="H9052" t="s">
        <v>77</v>
      </c>
      <c r="I9052" t="s">
        <v>17</v>
      </c>
      <c r="J9052">
        <v>0</v>
      </c>
      <c r="K9052">
        <v>2</v>
      </c>
      <c r="M9052" s="4">
        <f>ROUND(VLOOKUP(fUnitSales[[#This Row],[Product]],dProducts[],2,0)*(1-fUnitSales[[#This Row],[Discount]])*fUnitSales[[#This Row],[Units]],2)</f>
        <v>39.9</v>
      </c>
      <c r="N9052" s="4" t="str">
        <f>VLOOKUP(fUnitSales[[#This Row],[SalesRep]],dSalesRep[],2,0)</f>
        <v>MidWest</v>
      </c>
    </row>
    <row r="9053" spans="7:14" x14ac:dyDescent="0.25">
      <c r="G9053" s="6">
        <v>41471</v>
      </c>
      <c r="H9053" t="s">
        <v>56</v>
      </c>
      <c r="I9053" t="s">
        <v>37</v>
      </c>
      <c r="J9053">
        <v>0</v>
      </c>
      <c r="K9053">
        <v>2</v>
      </c>
      <c r="M9053" s="4">
        <f>ROUND(VLOOKUP(fUnitSales[[#This Row],[Product]],dProducts[],2,0)*(1-fUnitSales[[#This Row],[Discount]])*fUnitSales[[#This Row],[Units]],2)</f>
        <v>50</v>
      </c>
      <c r="N9053" s="4" t="str">
        <f>VLOOKUP(fUnitSales[[#This Row],[SalesRep]],dSalesRep[],2,0)</f>
        <v>West</v>
      </c>
    </row>
    <row r="9054" spans="7:14" x14ac:dyDescent="0.25">
      <c r="G9054" s="6">
        <v>41958</v>
      </c>
      <c r="H9054" t="s">
        <v>16</v>
      </c>
      <c r="I9054" t="s">
        <v>17</v>
      </c>
      <c r="J9054">
        <v>0.03</v>
      </c>
      <c r="K9054">
        <v>2</v>
      </c>
      <c r="M9054" s="4">
        <f>ROUND(VLOOKUP(fUnitSales[[#This Row],[Product]],dProducts[],2,0)*(1-fUnitSales[[#This Row],[Discount]])*fUnitSales[[#This Row],[Units]],2)</f>
        <v>38.700000000000003</v>
      </c>
      <c r="N9054" s="4" t="str">
        <f>VLOOKUP(fUnitSales[[#This Row],[SalesRep]],dSalesRep[],2,0)</f>
        <v>MidWest</v>
      </c>
    </row>
    <row r="9055" spans="7:14" x14ac:dyDescent="0.25">
      <c r="G9055" s="6">
        <v>41945</v>
      </c>
      <c r="H9055" t="s">
        <v>41</v>
      </c>
      <c r="I9055" t="s">
        <v>18</v>
      </c>
      <c r="J9055">
        <v>1.4999999999999999E-2</v>
      </c>
      <c r="K9055">
        <v>2</v>
      </c>
      <c r="M9055" s="4">
        <f>ROUND(VLOOKUP(fUnitSales[[#This Row],[Product]],dProducts[],2,0)*(1-fUnitSales[[#This Row],[Discount]])*fUnitSales[[#This Row],[Units]],2)</f>
        <v>45.21</v>
      </c>
      <c r="N9055" s="4" t="str">
        <f>VLOOKUP(fUnitSales[[#This Row],[SalesRep]],dSalesRep[],2,0)</f>
        <v>South</v>
      </c>
    </row>
    <row r="9056" spans="7:14" x14ac:dyDescent="0.25">
      <c r="G9056" s="6">
        <v>41965</v>
      </c>
      <c r="H9056" t="s">
        <v>82</v>
      </c>
      <c r="I9056" t="s">
        <v>31</v>
      </c>
      <c r="J9056">
        <v>0</v>
      </c>
      <c r="K9056">
        <v>4</v>
      </c>
      <c r="M9056" s="4">
        <f>ROUND(VLOOKUP(fUnitSales[[#This Row],[Product]],dProducts[],2,0)*(1-fUnitSales[[#This Row],[Discount]])*fUnitSales[[#This Row],[Units]],2)</f>
        <v>120</v>
      </c>
      <c r="N9056" s="4" t="str">
        <f>VLOOKUP(fUnitSales[[#This Row],[SalesRep]],dSalesRep[],2,0)</f>
        <v>West</v>
      </c>
    </row>
    <row r="9057" spans="7:14" x14ac:dyDescent="0.25">
      <c r="G9057" s="6">
        <v>41967</v>
      </c>
      <c r="H9057" t="s">
        <v>16</v>
      </c>
      <c r="I9057" t="s">
        <v>18</v>
      </c>
      <c r="J9057">
        <v>0</v>
      </c>
      <c r="K9057">
        <v>1</v>
      </c>
      <c r="M9057" s="4">
        <f>ROUND(VLOOKUP(fUnitSales[[#This Row],[Product]],dProducts[],2,0)*(1-fUnitSales[[#This Row],[Discount]])*fUnitSales[[#This Row],[Units]],2)</f>
        <v>22.95</v>
      </c>
      <c r="N9057" s="4" t="str">
        <f>VLOOKUP(fUnitSales[[#This Row],[SalesRep]],dSalesRep[],2,0)</f>
        <v>MidWest</v>
      </c>
    </row>
    <row r="9058" spans="7:14" x14ac:dyDescent="0.25">
      <c r="G9058" s="6">
        <v>41950</v>
      </c>
      <c r="H9058" t="s">
        <v>52</v>
      </c>
      <c r="I9058" t="s">
        <v>17</v>
      </c>
      <c r="J9058">
        <v>0.03</v>
      </c>
      <c r="K9058">
        <v>3</v>
      </c>
      <c r="M9058" s="4">
        <f>ROUND(VLOOKUP(fUnitSales[[#This Row],[Product]],dProducts[],2,0)*(1-fUnitSales[[#This Row],[Discount]])*fUnitSales[[#This Row],[Units]],2)</f>
        <v>58.05</v>
      </c>
      <c r="N9058" s="4" t="str">
        <f>VLOOKUP(fUnitSales[[#This Row],[SalesRep]],dSalesRep[],2,0)</f>
        <v>South</v>
      </c>
    </row>
    <row r="9059" spans="7:14" x14ac:dyDescent="0.25">
      <c r="G9059" s="6">
        <v>41838</v>
      </c>
      <c r="H9059" t="s">
        <v>44</v>
      </c>
      <c r="I9059" t="s">
        <v>37</v>
      </c>
      <c r="J9059">
        <v>0</v>
      </c>
      <c r="K9059">
        <v>1</v>
      </c>
      <c r="M9059" s="4">
        <f>ROUND(VLOOKUP(fUnitSales[[#This Row],[Product]],dProducts[],2,0)*(1-fUnitSales[[#This Row],[Discount]])*fUnitSales[[#This Row],[Units]],2)</f>
        <v>25</v>
      </c>
      <c r="N9059" s="4" t="str">
        <f>VLOOKUP(fUnitSales[[#This Row],[SalesRep]],dSalesRep[],2,0)</f>
        <v>MidWest</v>
      </c>
    </row>
    <row r="9060" spans="7:14" x14ac:dyDescent="0.25">
      <c r="G9060" s="6">
        <v>41958</v>
      </c>
      <c r="H9060" t="s">
        <v>48</v>
      </c>
      <c r="I9060" t="s">
        <v>37</v>
      </c>
      <c r="J9060">
        <v>0</v>
      </c>
      <c r="K9060">
        <v>1</v>
      </c>
      <c r="M9060" s="4">
        <f>ROUND(VLOOKUP(fUnitSales[[#This Row],[Product]],dProducts[],2,0)*(1-fUnitSales[[#This Row],[Discount]])*fUnitSales[[#This Row],[Units]],2)</f>
        <v>25</v>
      </c>
      <c r="N9060" s="4" t="str">
        <f>VLOOKUP(fUnitSales[[#This Row],[SalesRep]],dSalesRep[],2,0)</f>
        <v>MidWest</v>
      </c>
    </row>
    <row r="9061" spans="7:14" x14ac:dyDescent="0.25">
      <c r="G9061" s="6">
        <v>41969</v>
      </c>
      <c r="H9061" t="s">
        <v>58</v>
      </c>
      <c r="I9061" t="s">
        <v>18</v>
      </c>
      <c r="J9061">
        <v>2.5000000000000001E-2</v>
      </c>
      <c r="K9061">
        <v>2</v>
      </c>
      <c r="M9061" s="4">
        <f>ROUND(VLOOKUP(fUnitSales[[#This Row],[Product]],dProducts[],2,0)*(1-fUnitSales[[#This Row],[Discount]])*fUnitSales[[#This Row],[Units]],2)</f>
        <v>44.75</v>
      </c>
      <c r="N9061" s="4" t="str">
        <f>VLOOKUP(fUnitSales[[#This Row],[SalesRep]],dSalesRep[],2,0)</f>
        <v>East</v>
      </c>
    </row>
    <row r="9062" spans="7:14" x14ac:dyDescent="0.25">
      <c r="G9062" s="6">
        <v>41638</v>
      </c>
      <c r="H9062" t="s">
        <v>32</v>
      </c>
      <c r="I9062" t="s">
        <v>22</v>
      </c>
      <c r="J9062">
        <v>0</v>
      </c>
      <c r="K9062">
        <v>2</v>
      </c>
      <c r="M9062" s="4">
        <f>ROUND(VLOOKUP(fUnitSales[[#This Row],[Product]],dProducts[],2,0)*(1-fUnitSales[[#This Row],[Discount]])*fUnitSales[[#This Row],[Units]],2)</f>
        <v>50</v>
      </c>
      <c r="N9062" s="4" t="str">
        <f>VLOOKUP(fUnitSales[[#This Row],[SalesRep]],dSalesRep[],2,0)</f>
        <v>West</v>
      </c>
    </row>
    <row r="9063" spans="7:14" x14ac:dyDescent="0.25">
      <c r="G9063" s="6">
        <v>41994</v>
      </c>
      <c r="H9063" t="s">
        <v>44</v>
      </c>
      <c r="I9063" t="s">
        <v>13</v>
      </c>
      <c r="J9063">
        <v>0</v>
      </c>
      <c r="K9063">
        <v>3</v>
      </c>
      <c r="M9063" s="4">
        <f>ROUND(VLOOKUP(fUnitSales[[#This Row],[Product]],dProducts[],2,0)*(1-fUnitSales[[#This Row],[Discount]])*fUnitSales[[#This Row],[Units]],2)</f>
        <v>68.849999999999994</v>
      </c>
      <c r="N9063" s="4" t="str">
        <f>VLOOKUP(fUnitSales[[#This Row],[SalesRep]],dSalesRep[],2,0)</f>
        <v>MidWest</v>
      </c>
    </row>
    <row r="9064" spans="7:14" x14ac:dyDescent="0.25">
      <c r="G9064" s="6">
        <v>41612</v>
      </c>
      <c r="H9064" t="s">
        <v>52</v>
      </c>
      <c r="I9064" t="s">
        <v>18</v>
      </c>
      <c r="J9064">
        <v>0.03</v>
      </c>
      <c r="K9064">
        <v>2</v>
      </c>
      <c r="M9064" s="4">
        <f>ROUND(VLOOKUP(fUnitSales[[#This Row],[Product]],dProducts[],2,0)*(1-fUnitSales[[#This Row],[Discount]])*fUnitSales[[#This Row],[Units]],2)</f>
        <v>44.52</v>
      </c>
      <c r="N9064" s="4" t="str">
        <f>VLOOKUP(fUnitSales[[#This Row],[SalesRep]],dSalesRep[],2,0)</f>
        <v>South</v>
      </c>
    </row>
    <row r="9065" spans="7:14" x14ac:dyDescent="0.25">
      <c r="G9065" s="6">
        <v>41629</v>
      </c>
      <c r="H9065" t="s">
        <v>74</v>
      </c>
      <c r="I9065" t="s">
        <v>28</v>
      </c>
      <c r="J9065">
        <v>1.4999999999999999E-2</v>
      </c>
      <c r="K9065">
        <v>3</v>
      </c>
      <c r="M9065" s="4">
        <f>ROUND(VLOOKUP(fUnitSales[[#This Row],[Product]],dProducts[],2,0)*(1-fUnitSales[[#This Row],[Discount]])*fUnitSales[[#This Row],[Units]],2)</f>
        <v>81.260000000000005</v>
      </c>
      <c r="N9065" s="4" t="str">
        <f>VLOOKUP(fUnitSales[[#This Row],[SalesRep]],dSalesRep[],2,0)</f>
        <v>MidWest</v>
      </c>
    </row>
    <row r="9066" spans="7:14" x14ac:dyDescent="0.25">
      <c r="G9066" s="6">
        <v>41628</v>
      </c>
      <c r="H9066" t="s">
        <v>50</v>
      </c>
      <c r="I9066" t="s">
        <v>18</v>
      </c>
      <c r="J9066">
        <v>0.01</v>
      </c>
      <c r="K9066">
        <v>4</v>
      </c>
      <c r="M9066" s="4">
        <f>ROUND(VLOOKUP(fUnitSales[[#This Row],[Product]],dProducts[],2,0)*(1-fUnitSales[[#This Row],[Discount]])*fUnitSales[[#This Row],[Units]],2)</f>
        <v>90.88</v>
      </c>
      <c r="N9066" s="4" t="str">
        <f>VLOOKUP(fUnitSales[[#This Row],[SalesRep]],dSalesRep[],2,0)</f>
        <v>MidWest</v>
      </c>
    </row>
    <row r="9067" spans="7:14" x14ac:dyDescent="0.25">
      <c r="G9067" s="6">
        <v>41950</v>
      </c>
      <c r="H9067" t="s">
        <v>90</v>
      </c>
      <c r="I9067" t="s">
        <v>13</v>
      </c>
      <c r="J9067">
        <v>2.5000000000000001E-2</v>
      </c>
      <c r="K9067">
        <v>21</v>
      </c>
      <c r="M9067" s="4">
        <f>ROUND(VLOOKUP(fUnitSales[[#This Row],[Product]],dProducts[],2,0)*(1-fUnitSales[[#This Row],[Discount]])*fUnitSales[[#This Row],[Units]],2)</f>
        <v>469.9</v>
      </c>
      <c r="N9067" s="4" t="str">
        <f>VLOOKUP(fUnitSales[[#This Row],[SalesRep]],dSalesRep[],2,0)</f>
        <v>West</v>
      </c>
    </row>
    <row r="9068" spans="7:14" x14ac:dyDescent="0.25">
      <c r="G9068" s="6">
        <v>41625</v>
      </c>
      <c r="H9068" t="s">
        <v>66</v>
      </c>
      <c r="I9068" t="s">
        <v>13</v>
      </c>
      <c r="J9068">
        <v>0.02</v>
      </c>
      <c r="K9068">
        <v>2</v>
      </c>
      <c r="M9068" s="4">
        <f>ROUND(VLOOKUP(fUnitSales[[#This Row],[Product]],dProducts[],2,0)*(1-fUnitSales[[#This Row],[Discount]])*fUnitSales[[#This Row],[Units]],2)</f>
        <v>44.98</v>
      </c>
      <c r="N9068" s="4" t="str">
        <f>VLOOKUP(fUnitSales[[#This Row],[SalesRep]],dSalesRep[],2,0)</f>
        <v>MidWest</v>
      </c>
    </row>
    <row r="9069" spans="7:14" x14ac:dyDescent="0.25">
      <c r="G9069" s="6">
        <v>42000</v>
      </c>
      <c r="H9069" t="s">
        <v>56</v>
      </c>
      <c r="I9069" t="s">
        <v>37</v>
      </c>
      <c r="J9069">
        <v>0</v>
      </c>
      <c r="K9069">
        <v>1</v>
      </c>
      <c r="M9069" s="4">
        <f>ROUND(VLOOKUP(fUnitSales[[#This Row],[Product]],dProducts[],2,0)*(1-fUnitSales[[#This Row],[Discount]])*fUnitSales[[#This Row],[Units]],2)</f>
        <v>25</v>
      </c>
      <c r="N9069" s="4" t="str">
        <f>VLOOKUP(fUnitSales[[#This Row],[SalesRep]],dSalesRep[],2,0)</f>
        <v>West</v>
      </c>
    </row>
    <row r="9070" spans="7:14" x14ac:dyDescent="0.25">
      <c r="G9070" s="6">
        <v>41625</v>
      </c>
      <c r="H9070" t="s">
        <v>45</v>
      </c>
      <c r="I9070" t="s">
        <v>31</v>
      </c>
      <c r="J9070">
        <v>0</v>
      </c>
      <c r="K9070">
        <v>3</v>
      </c>
      <c r="M9070" s="4">
        <f>ROUND(VLOOKUP(fUnitSales[[#This Row],[Product]],dProducts[],2,0)*(1-fUnitSales[[#This Row],[Discount]])*fUnitSales[[#This Row],[Units]],2)</f>
        <v>90</v>
      </c>
      <c r="N9070" s="4" t="str">
        <f>VLOOKUP(fUnitSales[[#This Row],[SalesRep]],dSalesRep[],2,0)</f>
        <v>MidWest</v>
      </c>
    </row>
    <row r="9071" spans="7:14" x14ac:dyDescent="0.25">
      <c r="G9071" s="6">
        <v>41584</v>
      </c>
      <c r="H9071" t="s">
        <v>27</v>
      </c>
      <c r="I9071" t="s">
        <v>31</v>
      </c>
      <c r="J9071">
        <v>1.4999999999999999E-2</v>
      </c>
      <c r="K9071">
        <v>1</v>
      </c>
      <c r="M9071" s="4">
        <f>ROUND(VLOOKUP(fUnitSales[[#This Row],[Product]],dProducts[],2,0)*(1-fUnitSales[[#This Row],[Discount]])*fUnitSales[[#This Row],[Units]],2)</f>
        <v>29.55</v>
      </c>
      <c r="N9071" s="4" t="str">
        <f>VLOOKUP(fUnitSales[[#This Row],[SalesRep]],dSalesRep[],2,0)</f>
        <v>MidWest</v>
      </c>
    </row>
    <row r="9072" spans="7:14" x14ac:dyDescent="0.25">
      <c r="G9072" s="6">
        <v>41890</v>
      </c>
      <c r="H9072" t="s">
        <v>41</v>
      </c>
      <c r="I9072" t="s">
        <v>17</v>
      </c>
      <c r="J9072">
        <v>0.02</v>
      </c>
      <c r="K9072">
        <v>2</v>
      </c>
      <c r="M9072" s="4">
        <f>ROUND(VLOOKUP(fUnitSales[[#This Row],[Product]],dProducts[],2,0)*(1-fUnitSales[[#This Row],[Discount]])*fUnitSales[[#This Row],[Units]],2)</f>
        <v>39.1</v>
      </c>
      <c r="N9072" s="4" t="str">
        <f>VLOOKUP(fUnitSales[[#This Row],[SalesRep]],dSalesRep[],2,0)</f>
        <v>South</v>
      </c>
    </row>
    <row r="9073" spans="7:14" x14ac:dyDescent="0.25">
      <c r="G9073" s="6">
        <v>41611</v>
      </c>
      <c r="H9073" t="s">
        <v>57</v>
      </c>
      <c r="I9073" t="s">
        <v>42</v>
      </c>
      <c r="J9073">
        <v>0.01</v>
      </c>
      <c r="K9073">
        <v>2</v>
      </c>
      <c r="M9073" s="4">
        <f>ROUND(VLOOKUP(fUnitSales[[#This Row],[Product]],dProducts[],2,0)*(1-fUnitSales[[#This Row],[Discount]])*fUnitSales[[#This Row],[Units]],2)</f>
        <v>37.619999999999997</v>
      </c>
      <c r="N9073" s="4" t="str">
        <f>VLOOKUP(fUnitSales[[#This Row],[SalesRep]],dSalesRep[],2,0)</f>
        <v>South</v>
      </c>
    </row>
    <row r="9074" spans="7:14" x14ac:dyDescent="0.25">
      <c r="G9074" s="6">
        <v>41625</v>
      </c>
      <c r="H9074" t="s">
        <v>21</v>
      </c>
      <c r="I9074" t="s">
        <v>25</v>
      </c>
      <c r="J9074">
        <v>0</v>
      </c>
      <c r="K9074">
        <v>2</v>
      </c>
      <c r="M9074" s="4">
        <f>ROUND(VLOOKUP(fUnitSales[[#This Row],[Product]],dProducts[],2,0)*(1-fUnitSales[[#This Row],[Discount]])*fUnitSales[[#This Row],[Units]],2)</f>
        <v>68</v>
      </c>
      <c r="N9074" s="4" t="str">
        <f>VLOOKUP(fUnitSales[[#This Row],[SalesRep]],dSalesRep[],2,0)</f>
        <v>West</v>
      </c>
    </row>
    <row r="9075" spans="7:14" x14ac:dyDescent="0.25">
      <c r="G9075" s="6">
        <v>41863</v>
      </c>
      <c r="H9075" t="s">
        <v>46</v>
      </c>
      <c r="I9075" t="s">
        <v>42</v>
      </c>
      <c r="J9075">
        <v>0</v>
      </c>
      <c r="K9075">
        <v>2</v>
      </c>
      <c r="M9075" s="4">
        <f>ROUND(VLOOKUP(fUnitSales[[#This Row],[Product]],dProducts[],2,0)*(1-fUnitSales[[#This Row],[Discount]])*fUnitSales[[#This Row],[Units]],2)</f>
        <v>38</v>
      </c>
      <c r="N9075" s="4" t="str">
        <f>VLOOKUP(fUnitSales[[#This Row],[SalesRep]],dSalesRep[],2,0)</f>
        <v>MidWest</v>
      </c>
    </row>
    <row r="9076" spans="7:14" x14ac:dyDescent="0.25">
      <c r="G9076" s="6">
        <v>41993</v>
      </c>
      <c r="H9076" t="s">
        <v>41</v>
      </c>
      <c r="I9076" t="s">
        <v>31</v>
      </c>
      <c r="J9076">
        <v>0.01</v>
      </c>
      <c r="K9076">
        <v>3</v>
      </c>
      <c r="M9076" s="4">
        <f>ROUND(VLOOKUP(fUnitSales[[#This Row],[Product]],dProducts[],2,0)*(1-fUnitSales[[#This Row],[Discount]])*fUnitSales[[#This Row],[Units]],2)</f>
        <v>89.1</v>
      </c>
      <c r="N9076" s="4" t="str">
        <f>VLOOKUP(fUnitSales[[#This Row],[SalesRep]],dSalesRep[],2,0)</f>
        <v>South</v>
      </c>
    </row>
    <row r="9077" spans="7:14" x14ac:dyDescent="0.25">
      <c r="G9077" s="6">
        <v>41581</v>
      </c>
      <c r="H9077" t="s">
        <v>54</v>
      </c>
      <c r="I9077" t="s">
        <v>37</v>
      </c>
      <c r="J9077">
        <v>2.5000000000000001E-2</v>
      </c>
      <c r="K9077">
        <v>4</v>
      </c>
      <c r="M9077" s="4">
        <f>ROUND(VLOOKUP(fUnitSales[[#This Row],[Product]],dProducts[],2,0)*(1-fUnitSales[[#This Row],[Discount]])*fUnitSales[[#This Row],[Units]],2)</f>
        <v>97.5</v>
      </c>
      <c r="N9077" s="4" t="str">
        <f>VLOOKUP(fUnitSales[[#This Row],[SalesRep]],dSalesRep[],2,0)</f>
        <v>East</v>
      </c>
    </row>
    <row r="9078" spans="7:14" x14ac:dyDescent="0.25">
      <c r="G9078" s="6">
        <v>41628</v>
      </c>
      <c r="H9078" t="s">
        <v>27</v>
      </c>
      <c r="I9078" t="s">
        <v>25</v>
      </c>
      <c r="J9078">
        <v>0.02</v>
      </c>
      <c r="K9078">
        <v>25</v>
      </c>
      <c r="M9078" s="4">
        <f>ROUND(VLOOKUP(fUnitSales[[#This Row],[Product]],dProducts[],2,0)*(1-fUnitSales[[#This Row],[Discount]])*fUnitSales[[#This Row],[Units]],2)</f>
        <v>833</v>
      </c>
      <c r="N9078" s="4" t="str">
        <f>VLOOKUP(fUnitSales[[#This Row],[SalesRep]],dSalesRep[],2,0)</f>
        <v>MidWest</v>
      </c>
    </row>
    <row r="9079" spans="7:14" x14ac:dyDescent="0.25">
      <c r="G9079" s="6">
        <v>41635</v>
      </c>
      <c r="H9079" t="s">
        <v>23</v>
      </c>
      <c r="I9079" t="s">
        <v>13</v>
      </c>
      <c r="J9079">
        <v>0</v>
      </c>
      <c r="K9079">
        <v>3</v>
      </c>
      <c r="M9079" s="4">
        <f>ROUND(VLOOKUP(fUnitSales[[#This Row],[Product]],dProducts[],2,0)*(1-fUnitSales[[#This Row],[Discount]])*fUnitSales[[#This Row],[Units]],2)</f>
        <v>68.849999999999994</v>
      </c>
      <c r="N9079" s="4" t="str">
        <f>VLOOKUP(fUnitSales[[#This Row],[SalesRep]],dSalesRep[],2,0)</f>
        <v>East</v>
      </c>
    </row>
    <row r="9080" spans="7:14" x14ac:dyDescent="0.25">
      <c r="G9080" s="6">
        <v>41912</v>
      </c>
      <c r="H9080" t="s">
        <v>79</v>
      </c>
      <c r="I9080" t="s">
        <v>37</v>
      </c>
      <c r="J9080">
        <v>0</v>
      </c>
      <c r="K9080">
        <v>2</v>
      </c>
      <c r="M9080" s="4">
        <f>ROUND(VLOOKUP(fUnitSales[[#This Row],[Product]],dProducts[],2,0)*(1-fUnitSales[[#This Row],[Discount]])*fUnitSales[[#This Row],[Units]],2)</f>
        <v>50</v>
      </c>
      <c r="N9080" s="4" t="str">
        <f>VLOOKUP(fUnitSales[[#This Row],[SalesRep]],dSalesRep[],2,0)</f>
        <v>South</v>
      </c>
    </row>
    <row r="9081" spans="7:14" x14ac:dyDescent="0.25">
      <c r="G9081" s="6">
        <v>42004</v>
      </c>
      <c r="H9081" t="s">
        <v>47</v>
      </c>
      <c r="I9081" t="s">
        <v>22</v>
      </c>
      <c r="J9081">
        <v>2.5000000000000001E-2</v>
      </c>
      <c r="K9081">
        <v>2</v>
      </c>
      <c r="M9081" s="4">
        <f>ROUND(VLOOKUP(fUnitSales[[#This Row],[Product]],dProducts[],2,0)*(1-fUnitSales[[#This Row],[Discount]])*fUnitSales[[#This Row],[Units]],2)</f>
        <v>48.75</v>
      </c>
      <c r="N9081" s="4" t="str">
        <f>VLOOKUP(fUnitSales[[#This Row],[SalesRep]],dSalesRep[],2,0)</f>
        <v>South</v>
      </c>
    </row>
    <row r="9082" spans="7:14" x14ac:dyDescent="0.25">
      <c r="G9082" s="6">
        <v>41602</v>
      </c>
      <c r="H9082" t="s">
        <v>50</v>
      </c>
      <c r="I9082" t="s">
        <v>37</v>
      </c>
      <c r="J9082">
        <v>0</v>
      </c>
      <c r="K9082">
        <v>7</v>
      </c>
      <c r="M9082" s="4">
        <f>ROUND(VLOOKUP(fUnitSales[[#This Row],[Product]],dProducts[],2,0)*(1-fUnitSales[[#This Row],[Discount]])*fUnitSales[[#This Row],[Units]],2)</f>
        <v>175</v>
      </c>
      <c r="N9082" s="4" t="str">
        <f>VLOOKUP(fUnitSales[[#This Row],[SalesRep]],dSalesRep[],2,0)</f>
        <v>MidWest</v>
      </c>
    </row>
    <row r="9083" spans="7:14" x14ac:dyDescent="0.25">
      <c r="G9083" s="6">
        <v>41614</v>
      </c>
      <c r="H9083" t="s">
        <v>44</v>
      </c>
      <c r="I9083" t="s">
        <v>18</v>
      </c>
      <c r="J9083">
        <v>0</v>
      </c>
      <c r="K9083">
        <v>13</v>
      </c>
      <c r="M9083" s="4">
        <f>ROUND(VLOOKUP(fUnitSales[[#This Row],[Product]],dProducts[],2,0)*(1-fUnitSales[[#This Row],[Discount]])*fUnitSales[[#This Row],[Units]],2)</f>
        <v>298.35000000000002</v>
      </c>
      <c r="N9083" s="4" t="str">
        <f>VLOOKUP(fUnitSales[[#This Row],[SalesRep]],dSalesRep[],2,0)</f>
        <v>MidWest</v>
      </c>
    </row>
    <row r="9084" spans="7:14" x14ac:dyDescent="0.25">
      <c r="G9084" s="6">
        <v>41960</v>
      </c>
      <c r="H9084" t="s">
        <v>59</v>
      </c>
      <c r="I9084" t="s">
        <v>25</v>
      </c>
      <c r="J9084">
        <v>0</v>
      </c>
      <c r="K9084">
        <v>1</v>
      </c>
      <c r="M9084" s="4">
        <f>ROUND(VLOOKUP(fUnitSales[[#This Row],[Product]],dProducts[],2,0)*(1-fUnitSales[[#This Row],[Discount]])*fUnitSales[[#This Row],[Units]],2)</f>
        <v>34</v>
      </c>
      <c r="N9084" s="4" t="str">
        <f>VLOOKUP(fUnitSales[[#This Row],[SalesRep]],dSalesRep[],2,0)</f>
        <v>East</v>
      </c>
    </row>
    <row r="9085" spans="7:14" x14ac:dyDescent="0.25">
      <c r="G9085" s="6">
        <v>41579</v>
      </c>
      <c r="H9085" t="s">
        <v>90</v>
      </c>
      <c r="I9085" t="s">
        <v>12</v>
      </c>
      <c r="J9085">
        <v>0.01</v>
      </c>
      <c r="K9085">
        <v>3</v>
      </c>
      <c r="M9085" s="4">
        <f>ROUND(VLOOKUP(fUnitSales[[#This Row],[Product]],dProducts[],2,0)*(1-fUnitSales[[#This Row],[Discount]])*fUnitSales[[#This Row],[Units]],2)</f>
        <v>237.45</v>
      </c>
      <c r="N9085" s="4" t="str">
        <f>VLOOKUP(fUnitSales[[#This Row],[SalesRep]],dSalesRep[],2,0)</f>
        <v>West</v>
      </c>
    </row>
    <row r="9086" spans="7:14" x14ac:dyDescent="0.25">
      <c r="G9086" s="6">
        <v>41642</v>
      </c>
      <c r="H9086" t="s">
        <v>56</v>
      </c>
      <c r="I9086" t="s">
        <v>31</v>
      </c>
      <c r="J9086">
        <v>0</v>
      </c>
      <c r="K9086">
        <v>1</v>
      </c>
      <c r="M9086" s="4">
        <f>ROUND(VLOOKUP(fUnitSales[[#This Row],[Product]],dProducts[],2,0)*(1-fUnitSales[[#This Row],[Discount]])*fUnitSales[[#This Row],[Units]],2)</f>
        <v>30</v>
      </c>
      <c r="N9086" s="4" t="str">
        <f>VLOOKUP(fUnitSales[[#This Row],[SalesRep]],dSalesRep[],2,0)</f>
        <v>West</v>
      </c>
    </row>
    <row r="9087" spans="7:14" x14ac:dyDescent="0.25">
      <c r="G9087" s="6">
        <v>41815</v>
      </c>
      <c r="H9087" t="s">
        <v>66</v>
      </c>
      <c r="I9087" t="s">
        <v>8</v>
      </c>
      <c r="J9087">
        <v>0</v>
      </c>
      <c r="K9087">
        <v>3</v>
      </c>
      <c r="M9087" s="4">
        <f>ROUND(VLOOKUP(fUnitSales[[#This Row],[Product]],dProducts[],2,0)*(1-fUnitSales[[#This Row],[Discount]])*fUnitSales[[#This Row],[Units]],2)</f>
        <v>63</v>
      </c>
      <c r="N9087" s="4" t="str">
        <f>VLOOKUP(fUnitSales[[#This Row],[SalesRep]],dSalesRep[],2,0)</f>
        <v>MidWest</v>
      </c>
    </row>
    <row r="9088" spans="7:14" x14ac:dyDescent="0.25">
      <c r="G9088" s="6">
        <v>41596</v>
      </c>
      <c r="H9088" t="s">
        <v>63</v>
      </c>
      <c r="I9088" t="s">
        <v>18</v>
      </c>
      <c r="J9088">
        <v>0</v>
      </c>
      <c r="K9088">
        <v>3</v>
      </c>
      <c r="M9088" s="4">
        <f>ROUND(VLOOKUP(fUnitSales[[#This Row],[Product]],dProducts[],2,0)*(1-fUnitSales[[#This Row],[Discount]])*fUnitSales[[#This Row],[Units]],2)</f>
        <v>68.849999999999994</v>
      </c>
      <c r="N9088" s="4" t="str">
        <f>VLOOKUP(fUnitSales[[#This Row],[SalesRep]],dSalesRep[],2,0)</f>
        <v>MidWest</v>
      </c>
    </row>
    <row r="9089" spans="7:14" x14ac:dyDescent="0.25">
      <c r="G9089" s="6">
        <v>41919</v>
      </c>
      <c r="H9089" t="s">
        <v>76</v>
      </c>
      <c r="I9089" t="s">
        <v>17</v>
      </c>
      <c r="J9089">
        <v>0.02</v>
      </c>
      <c r="K9089">
        <v>4</v>
      </c>
      <c r="M9089" s="4">
        <f>ROUND(VLOOKUP(fUnitSales[[#This Row],[Product]],dProducts[],2,0)*(1-fUnitSales[[#This Row],[Discount]])*fUnitSales[[#This Row],[Units]],2)</f>
        <v>78.2</v>
      </c>
      <c r="N9089" s="4" t="str">
        <f>VLOOKUP(fUnitSales[[#This Row],[SalesRep]],dSalesRep[],2,0)</f>
        <v>MidWest</v>
      </c>
    </row>
    <row r="9090" spans="7:14" x14ac:dyDescent="0.25">
      <c r="G9090" s="6">
        <v>41583</v>
      </c>
      <c r="H9090" t="s">
        <v>24</v>
      </c>
      <c r="I9090" t="s">
        <v>18</v>
      </c>
      <c r="J9090">
        <v>2.5000000000000001E-2</v>
      </c>
      <c r="K9090">
        <v>9</v>
      </c>
      <c r="M9090" s="4">
        <f>ROUND(VLOOKUP(fUnitSales[[#This Row],[Product]],dProducts[],2,0)*(1-fUnitSales[[#This Row],[Discount]])*fUnitSales[[#This Row],[Units]],2)</f>
        <v>201.39</v>
      </c>
      <c r="N9090" s="4" t="str">
        <f>VLOOKUP(fUnitSales[[#This Row],[SalesRep]],dSalesRep[],2,0)</f>
        <v>MidWest</v>
      </c>
    </row>
    <row r="9091" spans="7:14" x14ac:dyDescent="0.25">
      <c r="G9091" s="6">
        <v>41592</v>
      </c>
      <c r="H9091" t="s">
        <v>44</v>
      </c>
      <c r="I9091" t="s">
        <v>18</v>
      </c>
      <c r="J9091">
        <v>0</v>
      </c>
      <c r="K9091">
        <v>1</v>
      </c>
      <c r="M9091" s="4">
        <f>ROUND(VLOOKUP(fUnitSales[[#This Row],[Product]],dProducts[],2,0)*(1-fUnitSales[[#This Row],[Discount]])*fUnitSales[[#This Row],[Units]],2)</f>
        <v>22.95</v>
      </c>
      <c r="N9091" s="4" t="str">
        <f>VLOOKUP(fUnitSales[[#This Row],[SalesRep]],dSalesRep[],2,0)</f>
        <v>MidWest</v>
      </c>
    </row>
    <row r="9092" spans="7:14" x14ac:dyDescent="0.25">
      <c r="G9092" s="6">
        <v>41981</v>
      </c>
      <c r="H9092" t="s">
        <v>63</v>
      </c>
      <c r="I9092" t="s">
        <v>17</v>
      </c>
      <c r="J9092">
        <v>0</v>
      </c>
      <c r="K9092">
        <v>2</v>
      </c>
      <c r="M9092" s="4">
        <f>ROUND(VLOOKUP(fUnitSales[[#This Row],[Product]],dProducts[],2,0)*(1-fUnitSales[[#This Row],[Discount]])*fUnitSales[[#This Row],[Units]],2)</f>
        <v>39.9</v>
      </c>
      <c r="N9092" s="4" t="str">
        <f>VLOOKUP(fUnitSales[[#This Row],[SalesRep]],dSalesRep[],2,0)</f>
        <v>MidWest</v>
      </c>
    </row>
    <row r="9093" spans="7:14" x14ac:dyDescent="0.25">
      <c r="G9093" s="6">
        <v>41988</v>
      </c>
      <c r="H9093" t="s">
        <v>72</v>
      </c>
      <c r="I9093" t="s">
        <v>18</v>
      </c>
      <c r="J9093">
        <v>0</v>
      </c>
      <c r="K9093">
        <v>2</v>
      </c>
      <c r="M9093" s="4">
        <f>ROUND(VLOOKUP(fUnitSales[[#This Row],[Product]],dProducts[],2,0)*(1-fUnitSales[[#This Row],[Discount]])*fUnitSales[[#This Row],[Units]],2)</f>
        <v>45.9</v>
      </c>
      <c r="N9093" s="4" t="str">
        <f>VLOOKUP(fUnitSales[[#This Row],[SalesRep]],dSalesRep[],2,0)</f>
        <v>East</v>
      </c>
    </row>
    <row r="9094" spans="7:14" x14ac:dyDescent="0.25">
      <c r="G9094" s="6">
        <v>41962</v>
      </c>
      <c r="H9094" t="s">
        <v>43</v>
      </c>
      <c r="I9094" t="s">
        <v>18</v>
      </c>
      <c r="J9094">
        <v>0.02</v>
      </c>
      <c r="K9094">
        <v>1</v>
      </c>
      <c r="M9094" s="4">
        <f>ROUND(VLOOKUP(fUnitSales[[#This Row],[Product]],dProducts[],2,0)*(1-fUnitSales[[#This Row],[Discount]])*fUnitSales[[#This Row],[Units]],2)</f>
        <v>22.49</v>
      </c>
      <c r="N9094" s="4" t="str">
        <f>VLOOKUP(fUnitSales[[#This Row],[SalesRep]],dSalesRep[],2,0)</f>
        <v>MidWest</v>
      </c>
    </row>
    <row r="9095" spans="7:14" x14ac:dyDescent="0.25">
      <c r="G9095" s="6">
        <v>41620</v>
      </c>
      <c r="H9095" t="s">
        <v>73</v>
      </c>
      <c r="I9095" t="s">
        <v>22</v>
      </c>
      <c r="J9095">
        <v>0</v>
      </c>
      <c r="K9095">
        <v>3</v>
      </c>
      <c r="M9095" s="4">
        <f>ROUND(VLOOKUP(fUnitSales[[#This Row],[Product]],dProducts[],2,0)*(1-fUnitSales[[#This Row],[Discount]])*fUnitSales[[#This Row],[Units]],2)</f>
        <v>75</v>
      </c>
      <c r="N9095" s="4" t="str">
        <f>VLOOKUP(fUnitSales[[#This Row],[SalesRep]],dSalesRep[],2,0)</f>
        <v>West</v>
      </c>
    </row>
    <row r="9096" spans="7:14" x14ac:dyDescent="0.25">
      <c r="G9096" s="6">
        <v>41370</v>
      </c>
      <c r="H9096" t="s">
        <v>30</v>
      </c>
      <c r="I9096" t="s">
        <v>17</v>
      </c>
      <c r="J9096">
        <v>0.03</v>
      </c>
      <c r="K9096">
        <v>1</v>
      </c>
      <c r="M9096" s="4">
        <f>ROUND(VLOOKUP(fUnitSales[[#This Row],[Product]],dProducts[],2,0)*(1-fUnitSales[[#This Row],[Discount]])*fUnitSales[[#This Row],[Units]],2)</f>
        <v>19.350000000000001</v>
      </c>
      <c r="N9096" s="4" t="str">
        <f>VLOOKUP(fUnitSales[[#This Row],[SalesRep]],dSalesRep[],2,0)</f>
        <v>East</v>
      </c>
    </row>
    <row r="9097" spans="7:14" x14ac:dyDescent="0.25">
      <c r="G9097" s="6">
        <v>41997</v>
      </c>
      <c r="H9097" t="s">
        <v>21</v>
      </c>
      <c r="I9097" t="s">
        <v>25</v>
      </c>
      <c r="J9097">
        <v>0</v>
      </c>
      <c r="K9097">
        <v>2</v>
      </c>
      <c r="M9097" s="4">
        <f>ROUND(VLOOKUP(fUnitSales[[#This Row],[Product]],dProducts[],2,0)*(1-fUnitSales[[#This Row],[Discount]])*fUnitSales[[#This Row],[Units]],2)</f>
        <v>68</v>
      </c>
      <c r="N9097" s="4" t="str">
        <f>VLOOKUP(fUnitSales[[#This Row],[SalesRep]],dSalesRep[],2,0)</f>
        <v>West</v>
      </c>
    </row>
    <row r="9098" spans="7:14" x14ac:dyDescent="0.25">
      <c r="G9098" s="6">
        <v>41941</v>
      </c>
      <c r="H9098" t="s">
        <v>44</v>
      </c>
      <c r="I9098" t="s">
        <v>8</v>
      </c>
      <c r="J9098">
        <v>0.01</v>
      </c>
      <c r="K9098">
        <v>3</v>
      </c>
      <c r="M9098" s="4">
        <f>ROUND(VLOOKUP(fUnitSales[[#This Row],[Product]],dProducts[],2,0)*(1-fUnitSales[[#This Row],[Discount]])*fUnitSales[[#This Row],[Units]],2)</f>
        <v>62.37</v>
      </c>
      <c r="N9098" s="4" t="str">
        <f>VLOOKUP(fUnitSales[[#This Row],[SalesRep]],dSalesRep[],2,0)</f>
        <v>MidWest</v>
      </c>
    </row>
    <row r="9099" spans="7:14" x14ac:dyDescent="0.25">
      <c r="G9099" s="6">
        <v>41602</v>
      </c>
      <c r="H9099" t="s">
        <v>50</v>
      </c>
      <c r="I9099" t="s">
        <v>25</v>
      </c>
      <c r="J9099">
        <v>1.4999999999999999E-2</v>
      </c>
      <c r="K9099">
        <v>3</v>
      </c>
      <c r="M9099" s="4">
        <f>ROUND(VLOOKUP(fUnitSales[[#This Row],[Product]],dProducts[],2,0)*(1-fUnitSales[[#This Row],[Discount]])*fUnitSales[[#This Row],[Units]],2)</f>
        <v>100.47</v>
      </c>
      <c r="N9099" s="4" t="str">
        <f>VLOOKUP(fUnitSales[[#This Row],[SalesRep]],dSalesRep[],2,0)</f>
        <v>MidWest</v>
      </c>
    </row>
    <row r="9100" spans="7:14" x14ac:dyDescent="0.25">
      <c r="G9100" s="6">
        <v>41594</v>
      </c>
      <c r="H9100" t="s">
        <v>82</v>
      </c>
      <c r="I9100" t="s">
        <v>34</v>
      </c>
      <c r="J9100">
        <v>0.01</v>
      </c>
      <c r="K9100">
        <v>2</v>
      </c>
      <c r="M9100" s="4">
        <f>ROUND(VLOOKUP(fUnitSales[[#This Row],[Product]],dProducts[],2,0)*(1-fUnitSales[[#This Row],[Discount]])*fUnitSales[[#This Row],[Units]],2)</f>
        <v>46.53</v>
      </c>
      <c r="N9100" s="4" t="str">
        <f>VLOOKUP(fUnitSales[[#This Row],[SalesRep]],dSalesRep[],2,0)</f>
        <v>West</v>
      </c>
    </row>
    <row r="9101" spans="7:14" x14ac:dyDescent="0.25">
      <c r="G9101" s="6">
        <v>41966</v>
      </c>
      <c r="H9101" t="s">
        <v>49</v>
      </c>
      <c r="I9101" t="s">
        <v>8</v>
      </c>
      <c r="J9101">
        <v>0</v>
      </c>
      <c r="K9101">
        <v>3</v>
      </c>
      <c r="M9101" s="4">
        <f>ROUND(VLOOKUP(fUnitSales[[#This Row],[Product]],dProducts[],2,0)*(1-fUnitSales[[#This Row],[Discount]])*fUnitSales[[#This Row],[Units]],2)</f>
        <v>63</v>
      </c>
      <c r="N9101" s="4" t="str">
        <f>VLOOKUP(fUnitSales[[#This Row],[SalesRep]],dSalesRep[],2,0)</f>
        <v>West</v>
      </c>
    </row>
    <row r="9102" spans="7:14" x14ac:dyDescent="0.25">
      <c r="G9102" s="6">
        <v>41529</v>
      </c>
      <c r="H9102" t="s">
        <v>78</v>
      </c>
      <c r="I9102" t="s">
        <v>13</v>
      </c>
      <c r="J9102">
        <v>0</v>
      </c>
      <c r="K9102">
        <v>2</v>
      </c>
      <c r="M9102" s="4">
        <f>ROUND(VLOOKUP(fUnitSales[[#This Row],[Product]],dProducts[],2,0)*(1-fUnitSales[[#This Row],[Discount]])*fUnitSales[[#This Row],[Units]],2)</f>
        <v>45.9</v>
      </c>
      <c r="N9102" s="4" t="str">
        <f>VLOOKUP(fUnitSales[[#This Row],[SalesRep]],dSalesRep[],2,0)</f>
        <v>West</v>
      </c>
    </row>
    <row r="9103" spans="7:14" x14ac:dyDescent="0.25">
      <c r="G9103" s="6">
        <v>41612</v>
      </c>
      <c r="H9103" t="s">
        <v>30</v>
      </c>
      <c r="I9103" t="s">
        <v>34</v>
      </c>
      <c r="J9103">
        <v>0</v>
      </c>
      <c r="K9103">
        <v>1</v>
      </c>
      <c r="M9103" s="4">
        <f>ROUND(VLOOKUP(fUnitSales[[#This Row],[Product]],dProducts[],2,0)*(1-fUnitSales[[#This Row],[Discount]])*fUnitSales[[#This Row],[Units]],2)</f>
        <v>23.5</v>
      </c>
      <c r="N9103" s="4" t="str">
        <f>VLOOKUP(fUnitSales[[#This Row],[SalesRep]],dSalesRep[],2,0)</f>
        <v>East</v>
      </c>
    </row>
    <row r="9104" spans="7:14" x14ac:dyDescent="0.25">
      <c r="G9104" s="6">
        <v>41725</v>
      </c>
      <c r="H9104" t="s">
        <v>41</v>
      </c>
      <c r="I9104" t="s">
        <v>17</v>
      </c>
      <c r="J9104">
        <v>0</v>
      </c>
      <c r="K9104">
        <v>1</v>
      </c>
      <c r="M9104" s="4">
        <f>ROUND(VLOOKUP(fUnitSales[[#This Row],[Product]],dProducts[],2,0)*(1-fUnitSales[[#This Row],[Discount]])*fUnitSales[[#This Row],[Units]],2)</f>
        <v>19.95</v>
      </c>
      <c r="N9104" s="4" t="str">
        <f>VLOOKUP(fUnitSales[[#This Row],[SalesRep]],dSalesRep[],2,0)</f>
        <v>South</v>
      </c>
    </row>
    <row r="9105" spans="7:14" x14ac:dyDescent="0.25">
      <c r="G9105" s="6">
        <v>41947</v>
      </c>
      <c r="H9105" t="s">
        <v>88</v>
      </c>
      <c r="I9105" t="s">
        <v>22</v>
      </c>
      <c r="J9105">
        <v>0.03</v>
      </c>
      <c r="K9105">
        <v>1</v>
      </c>
      <c r="M9105" s="4">
        <f>ROUND(VLOOKUP(fUnitSales[[#This Row],[Product]],dProducts[],2,0)*(1-fUnitSales[[#This Row],[Discount]])*fUnitSales[[#This Row],[Units]],2)</f>
        <v>24.25</v>
      </c>
      <c r="N9105" s="4" t="str">
        <f>VLOOKUP(fUnitSales[[#This Row],[SalesRep]],dSalesRep[],2,0)</f>
        <v>MidWest</v>
      </c>
    </row>
    <row r="9106" spans="7:14" x14ac:dyDescent="0.25">
      <c r="G9106" s="6">
        <v>41428</v>
      </c>
      <c r="H9106" t="s">
        <v>21</v>
      </c>
      <c r="I9106" t="s">
        <v>8</v>
      </c>
      <c r="J9106">
        <v>0.02</v>
      </c>
      <c r="K9106">
        <v>3</v>
      </c>
      <c r="M9106" s="4">
        <f>ROUND(VLOOKUP(fUnitSales[[#This Row],[Product]],dProducts[],2,0)*(1-fUnitSales[[#This Row],[Discount]])*fUnitSales[[#This Row],[Units]],2)</f>
        <v>61.74</v>
      </c>
      <c r="N9106" s="4" t="str">
        <f>VLOOKUP(fUnitSales[[#This Row],[SalesRep]],dSalesRep[],2,0)</f>
        <v>West</v>
      </c>
    </row>
    <row r="9107" spans="7:14" x14ac:dyDescent="0.25">
      <c r="G9107" s="6">
        <v>41591</v>
      </c>
      <c r="H9107" t="s">
        <v>67</v>
      </c>
      <c r="I9107" t="s">
        <v>22</v>
      </c>
      <c r="J9107">
        <v>0.03</v>
      </c>
      <c r="K9107">
        <v>1</v>
      </c>
      <c r="M9107" s="4">
        <f>ROUND(VLOOKUP(fUnitSales[[#This Row],[Product]],dProducts[],2,0)*(1-fUnitSales[[#This Row],[Discount]])*fUnitSales[[#This Row],[Units]],2)</f>
        <v>24.25</v>
      </c>
      <c r="N9107" s="4" t="str">
        <f>VLOOKUP(fUnitSales[[#This Row],[SalesRep]],dSalesRep[],2,0)</f>
        <v>West</v>
      </c>
    </row>
    <row r="9108" spans="7:14" x14ac:dyDescent="0.25">
      <c r="G9108" s="6">
        <v>41625</v>
      </c>
      <c r="H9108" t="s">
        <v>41</v>
      </c>
      <c r="I9108" t="s">
        <v>13</v>
      </c>
      <c r="J9108">
        <v>0</v>
      </c>
      <c r="K9108">
        <v>3</v>
      </c>
      <c r="M9108" s="4">
        <f>ROUND(VLOOKUP(fUnitSales[[#This Row],[Product]],dProducts[],2,0)*(1-fUnitSales[[#This Row],[Discount]])*fUnitSales[[#This Row],[Units]],2)</f>
        <v>68.849999999999994</v>
      </c>
      <c r="N9108" s="4" t="str">
        <f>VLOOKUP(fUnitSales[[#This Row],[SalesRep]],dSalesRep[],2,0)</f>
        <v>South</v>
      </c>
    </row>
    <row r="9109" spans="7:14" x14ac:dyDescent="0.25">
      <c r="G9109" s="6">
        <v>41646</v>
      </c>
      <c r="H9109" t="s">
        <v>85</v>
      </c>
      <c r="I9109" t="s">
        <v>25</v>
      </c>
      <c r="J9109">
        <v>0</v>
      </c>
      <c r="K9109">
        <v>3</v>
      </c>
      <c r="M9109" s="4">
        <f>ROUND(VLOOKUP(fUnitSales[[#This Row],[Product]],dProducts[],2,0)*(1-fUnitSales[[#This Row],[Discount]])*fUnitSales[[#This Row],[Units]],2)</f>
        <v>102</v>
      </c>
      <c r="N9109" s="4" t="str">
        <f>VLOOKUP(fUnitSales[[#This Row],[SalesRep]],dSalesRep[],2,0)</f>
        <v>West</v>
      </c>
    </row>
    <row r="9110" spans="7:14" x14ac:dyDescent="0.25">
      <c r="G9110" s="6">
        <v>41985</v>
      </c>
      <c r="H9110" t="s">
        <v>69</v>
      </c>
      <c r="I9110" t="s">
        <v>25</v>
      </c>
      <c r="J9110">
        <v>0.01</v>
      </c>
      <c r="K9110">
        <v>3</v>
      </c>
      <c r="M9110" s="4">
        <f>ROUND(VLOOKUP(fUnitSales[[#This Row],[Product]],dProducts[],2,0)*(1-fUnitSales[[#This Row],[Discount]])*fUnitSales[[#This Row],[Units]],2)</f>
        <v>100.98</v>
      </c>
      <c r="N9110" s="4" t="str">
        <f>VLOOKUP(fUnitSales[[#This Row],[SalesRep]],dSalesRep[],2,0)</f>
        <v>MidWest</v>
      </c>
    </row>
    <row r="9111" spans="7:14" x14ac:dyDescent="0.25">
      <c r="G9111" s="6">
        <v>41995</v>
      </c>
      <c r="H9111" t="s">
        <v>35</v>
      </c>
      <c r="I9111" t="s">
        <v>31</v>
      </c>
      <c r="J9111">
        <v>2.5000000000000001E-2</v>
      </c>
      <c r="K9111">
        <v>3</v>
      </c>
      <c r="M9111" s="4">
        <f>ROUND(VLOOKUP(fUnitSales[[#This Row],[Product]],dProducts[],2,0)*(1-fUnitSales[[#This Row],[Discount]])*fUnitSales[[#This Row],[Units]],2)</f>
        <v>87.75</v>
      </c>
      <c r="N9111" s="4" t="str">
        <f>VLOOKUP(fUnitSales[[#This Row],[SalesRep]],dSalesRep[],2,0)</f>
        <v>MidWest</v>
      </c>
    </row>
    <row r="9112" spans="7:14" x14ac:dyDescent="0.25">
      <c r="G9112" s="6">
        <v>41977</v>
      </c>
      <c r="H9112" t="s">
        <v>55</v>
      </c>
      <c r="I9112" t="s">
        <v>28</v>
      </c>
      <c r="J9112">
        <v>0.01</v>
      </c>
      <c r="K9112">
        <v>2</v>
      </c>
      <c r="M9112" s="4">
        <f>ROUND(VLOOKUP(fUnitSales[[#This Row],[Product]],dProducts[],2,0)*(1-fUnitSales[[#This Row],[Discount]])*fUnitSales[[#This Row],[Units]],2)</f>
        <v>54.45</v>
      </c>
      <c r="N9112" s="4" t="str">
        <f>VLOOKUP(fUnitSales[[#This Row],[SalesRep]],dSalesRep[],2,0)</f>
        <v>South</v>
      </c>
    </row>
    <row r="9113" spans="7:14" x14ac:dyDescent="0.25">
      <c r="G9113" s="6">
        <v>41455</v>
      </c>
      <c r="H9113" t="s">
        <v>11</v>
      </c>
      <c r="I9113" t="s">
        <v>34</v>
      </c>
      <c r="J9113">
        <v>0</v>
      </c>
      <c r="K9113">
        <v>1</v>
      </c>
      <c r="M9113" s="4">
        <f>ROUND(VLOOKUP(fUnitSales[[#This Row],[Product]],dProducts[],2,0)*(1-fUnitSales[[#This Row],[Discount]])*fUnitSales[[#This Row],[Units]],2)</f>
        <v>23.5</v>
      </c>
      <c r="N9113" s="4" t="str">
        <f>VLOOKUP(fUnitSales[[#This Row],[SalesRep]],dSalesRep[],2,0)</f>
        <v>West</v>
      </c>
    </row>
    <row r="9114" spans="7:14" x14ac:dyDescent="0.25">
      <c r="G9114" s="6">
        <v>41618</v>
      </c>
      <c r="H9114" t="s">
        <v>72</v>
      </c>
      <c r="I9114" t="s">
        <v>31</v>
      </c>
      <c r="J9114">
        <v>0</v>
      </c>
      <c r="K9114">
        <v>1</v>
      </c>
      <c r="M9114" s="4">
        <f>ROUND(VLOOKUP(fUnitSales[[#This Row],[Product]],dProducts[],2,0)*(1-fUnitSales[[#This Row],[Discount]])*fUnitSales[[#This Row],[Units]],2)</f>
        <v>30</v>
      </c>
      <c r="N9114" s="4" t="str">
        <f>VLOOKUP(fUnitSales[[#This Row],[SalesRep]],dSalesRep[],2,0)</f>
        <v>East</v>
      </c>
    </row>
    <row r="9115" spans="7:14" x14ac:dyDescent="0.25">
      <c r="G9115" s="6">
        <v>41962</v>
      </c>
      <c r="H9115" t="s">
        <v>52</v>
      </c>
      <c r="I9115" t="s">
        <v>13</v>
      </c>
      <c r="J9115">
        <v>0</v>
      </c>
      <c r="K9115">
        <v>2</v>
      </c>
      <c r="M9115" s="4">
        <f>ROUND(VLOOKUP(fUnitSales[[#This Row],[Product]],dProducts[],2,0)*(1-fUnitSales[[#This Row],[Discount]])*fUnitSales[[#This Row],[Units]],2)</f>
        <v>45.9</v>
      </c>
      <c r="N9115" s="4" t="str">
        <f>VLOOKUP(fUnitSales[[#This Row],[SalesRep]],dSalesRep[],2,0)</f>
        <v>South</v>
      </c>
    </row>
    <row r="9116" spans="7:14" x14ac:dyDescent="0.25">
      <c r="G9116" s="6">
        <v>41965</v>
      </c>
      <c r="H9116" t="s">
        <v>41</v>
      </c>
      <c r="I9116" t="s">
        <v>34</v>
      </c>
      <c r="J9116">
        <v>0</v>
      </c>
      <c r="K9116">
        <v>1</v>
      </c>
      <c r="M9116" s="4">
        <f>ROUND(VLOOKUP(fUnitSales[[#This Row],[Product]],dProducts[],2,0)*(1-fUnitSales[[#This Row],[Discount]])*fUnitSales[[#This Row],[Units]],2)</f>
        <v>23.5</v>
      </c>
      <c r="N9116" s="4" t="str">
        <f>VLOOKUP(fUnitSales[[#This Row],[SalesRep]],dSalesRep[],2,0)</f>
        <v>South</v>
      </c>
    </row>
    <row r="9117" spans="7:14" x14ac:dyDescent="0.25">
      <c r="G9117" s="6">
        <v>41962</v>
      </c>
      <c r="H9117" t="s">
        <v>75</v>
      </c>
      <c r="I9117" t="s">
        <v>42</v>
      </c>
      <c r="J9117">
        <v>0</v>
      </c>
      <c r="K9117">
        <v>2</v>
      </c>
      <c r="M9117" s="4">
        <f>ROUND(VLOOKUP(fUnitSales[[#This Row],[Product]],dProducts[],2,0)*(1-fUnitSales[[#This Row],[Discount]])*fUnitSales[[#This Row],[Units]],2)</f>
        <v>38</v>
      </c>
      <c r="N9117" s="4" t="str">
        <f>VLOOKUP(fUnitSales[[#This Row],[SalesRep]],dSalesRep[],2,0)</f>
        <v>West</v>
      </c>
    </row>
    <row r="9118" spans="7:14" x14ac:dyDescent="0.25">
      <c r="G9118" s="6">
        <v>41584</v>
      </c>
      <c r="H9118" t="s">
        <v>33</v>
      </c>
      <c r="I9118" t="s">
        <v>25</v>
      </c>
      <c r="J9118">
        <v>0.02</v>
      </c>
      <c r="K9118">
        <v>3</v>
      </c>
      <c r="M9118" s="4">
        <f>ROUND(VLOOKUP(fUnitSales[[#This Row],[Product]],dProducts[],2,0)*(1-fUnitSales[[#This Row],[Discount]])*fUnitSales[[#This Row],[Units]],2)</f>
        <v>99.96</v>
      </c>
      <c r="N9118" s="4" t="str">
        <f>VLOOKUP(fUnitSales[[#This Row],[SalesRep]],dSalesRep[],2,0)</f>
        <v>MidWest</v>
      </c>
    </row>
    <row r="9119" spans="7:14" x14ac:dyDescent="0.25">
      <c r="G9119" s="6">
        <v>41586</v>
      </c>
      <c r="H9119" t="s">
        <v>21</v>
      </c>
      <c r="I9119" t="s">
        <v>25</v>
      </c>
      <c r="J9119">
        <v>2.5000000000000001E-2</v>
      </c>
      <c r="K9119">
        <v>9</v>
      </c>
      <c r="M9119" s="4">
        <f>ROUND(VLOOKUP(fUnitSales[[#This Row],[Product]],dProducts[],2,0)*(1-fUnitSales[[#This Row],[Discount]])*fUnitSales[[#This Row],[Units]],2)</f>
        <v>298.35000000000002</v>
      </c>
      <c r="N9119" s="4" t="str">
        <f>VLOOKUP(fUnitSales[[#This Row],[SalesRep]],dSalesRep[],2,0)</f>
        <v>West</v>
      </c>
    </row>
    <row r="9120" spans="7:14" x14ac:dyDescent="0.25">
      <c r="G9120" s="6">
        <v>41419</v>
      </c>
      <c r="H9120" t="s">
        <v>69</v>
      </c>
      <c r="I9120" t="s">
        <v>34</v>
      </c>
      <c r="J9120">
        <v>0</v>
      </c>
      <c r="K9120">
        <v>3</v>
      </c>
      <c r="M9120" s="4">
        <f>ROUND(VLOOKUP(fUnitSales[[#This Row],[Product]],dProducts[],2,0)*(1-fUnitSales[[#This Row],[Discount]])*fUnitSales[[#This Row],[Units]],2)</f>
        <v>70.5</v>
      </c>
      <c r="N9120" s="4" t="str">
        <f>VLOOKUP(fUnitSales[[#This Row],[SalesRep]],dSalesRep[],2,0)</f>
        <v>MidWest</v>
      </c>
    </row>
    <row r="9121" spans="7:14" x14ac:dyDescent="0.25">
      <c r="G9121" s="6">
        <v>41625</v>
      </c>
      <c r="H9121" t="s">
        <v>24</v>
      </c>
      <c r="I9121" t="s">
        <v>28</v>
      </c>
      <c r="J9121">
        <v>0</v>
      </c>
      <c r="K9121">
        <v>4</v>
      </c>
      <c r="M9121" s="4">
        <f>ROUND(VLOOKUP(fUnitSales[[#This Row],[Product]],dProducts[],2,0)*(1-fUnitSales[[#This Row],[Discount]])*fUnitSales[[#This Row],[Units]],2)</f>
        <v>110</v>
      </c>
      <c r="N9121" s="4" t="str">
        <f>VLOOKUP(fUnitSales[[#This Row],[SalesRep]],dSalesRep[],2,0)</f>
        <v>MidWest</v>
      </c>
    </row>
    <row r="9122" spans="7:14" x14ac:dyDescent="0.25">
      <c r="G9122" s="6">
        <v>41963</v>
      </c>
      <c r="H9122" t="s">
        <v>70</v>
      </c>
      <c r="I9122" t="s">
        <v>37</v>
      </c>
      <c r="J9122">
        <v>0</v>
      </c>
      <c r="K9122">
        <v>2</v>
      </c>
      <c r="M9122" s="4">
        <f>ROUND(VLOOKUP(fUnitSales[[#This Row],[Product]],dProducts[],2,0)*(1-fUnitSales[[#This Row],[Discount]])*fUnitSales[[#This Row],[Units]],2)</f>
        <v>50</v>
      </c>
      <c r="N9122" s="4" t="str">
        <f>VLOOKUP(fUnitSales[[#This Row],[SalesRep]],dSalesRep[],2,0)</f>
        <v>West</v>
      </c>
    </row>
    <row r="9123" spans="7:14" x14ac:dyDescent="0.25">
      <c r="G9123" s="6">
        <v>41502</v>
      </c>
      <c r="H9123" t="s">
        <v>14</v>
      </c>
      <c r="I9123" t="s">
        <v>18</v>
      </c>
      <c r="J9123">
        <v>2.5000000000000001E-2</v>
      </c>
      <c r="K9123">
        <v>2</v>
      </c>
      <c r="M9123" s="4">
        <f>ROUND(VLOOKUP(fUnitSales[[#This Row],[Product]],dProducts[],2,0)*(1-fUnitSales[[#This Row],[Discount]])*fUnitSales[[#This Row],[Units]],2)</f>
        <v>44.75</v>
      </c>
      <c r="N9123" s="4" t="str">
        <f>VLOOKUP(fUnitSales[[#This Row],[SalesRep]],dSalesRep[],2,0)</f>
        <v>West</v>
      </c>
    </row>
    <row r="9124" spans="7:14" x14ac:dyDescent="0.25">
      <c r="G9124" s="6">
        <v>41583</v>
      </c>
      <c r="H9124" t="s">
        <v>74</v>
      </c>
      <c r="I9124" t="s">
        <v>17</v>
      </c>
      <c r="J9124">
        <v>2.5000000000000001E-2</v>
      </c>
      <c r="K9124">
        <v>5</v>
      </c>
      <c r="M9124" s="4">
        <f>ROUND(VLOOKUP(fUnitSales[[#This Row],[Product]],dProducts[],2,0)*(1-fUnitSales[[#This Row],[Discount]])*fUnitSales[[#This Row],[Units]],2)</f>
        <v>97.26</v>
      </c>
      <c r="N9124" s="4" t="str">
        <f>VLOOKUP(fUnitSales[[#This Row],[SalesRep]],dSalesRep[],2,0)</f>
        <v>MidWest</v>
      </c>
    </row>
    <row r="9125" spans="7:14" x14ac:dyDescent="0.25">
      <c r="G9125" s="6">
        <v>41617</v>
      </c>
      <c r="H9125" t="s">
        <v>66</v>
      </c>
      <c r="I9125" t="s">
        <v>34</v>
      </c>
      <c r="J9125">
        <v>0</v>
      </c>
      <c r="K9125">
        <v>16</v>
      </c>
      <c r="M9125" s="4">
        <f>ROUND(VLOOKUP(fUnitSales[[#This Row],[Product]],dProducts[],2,0)*(1-fUnitSales[[#This Row],[Discount]])*fUnitSales[[#This Row],[Units]],2)</f>
        <v>376</v>
      </c>
      <c r="N9125" s="4" t="str">
        <f>VLOOKUP(fUnitSales[[#This Row],[SalesRep]],dSalesRep[],2,0)</f>
        <v>MidWest</v>
      </c>
    </row>
    <row r="9126" spans="7:14" x14ac:dyDescent="0.25">
      <c r="G9126" s="6">
        <v>41629</v>
      </c>
      <c r="H9126" t="s">
        <v>26</v>
      </c>
      <c r="I9126" t="s">
        <v>18</v>
      </c>
      <c r="J9126">
        <v>2.5000000000000001E-2</v>
      </c>
      <c r="K9126">
        <v>15</v>
      </c>
      <c r="M9126" s="4">
        <f>ROUND(VLOOKUP(fUnitSales[[#This Row],[Product]],dProducts[],2,0)*(1-fUnitSales[[#This Row],[Discount]])*fUnitSales[[#This Row],[Units]],2)</f>
        <v>335.64</v>
      </c>
      <c r="N9126" s="4" t="str">
        <f>VLOOKUP(fUnitSales[[#This Row],[SalesRep]],dSalesRep[],2,0)</f>
        <v>West</v>
      </c>
    </row>
    <row r="9127" spans="7:14" x14ac:dyDescent="0.25">
      <c r="G9127" s="6">
        <v>41938</v>
      </c>
      <c r="H9127" t="s">
        <v>33</v>
      </c>
      <c r="I9127" t="s">
        <v>17</v>
      </c>
      <c r="J9127">
        <v>0.01</v>
      </c>
      <c r="K9127">
        <v>1</v>
      </c>
      <c r="M9127" s="4">
        <f>ROUND(VLOOKUP(fUnitSales[[#This Row],[Product]],dProducts[],2,0)*(1-fUnitSales[[#This Row],[Discount]])*fUnitSales[[#This Row],[Units]],2)</f>
        <v>19.75</v>
      </c>
      <c r="N9127" s="4" t="str">
        <f>VLOOKUP(fUnitSales[[#This Row],[SalesRep]],dSalesRep[],2,0)</f>
        <v>MidWest</v>
      </c>
    </row>
    <row r="9128" spans="7:14" x14ac:dyDescent="0.25">
      <c r="G9128" s="6">
        <v>41741</v>
      </c>
      <c r="H9128" t="s">
        <v>81</v>
      </c>
      <c r="I9128" t="s">
        <v>34</v>
      </c>
      <c r="J9128">
        <v>0</v>
      </c>
      <c r="K9128">
        <v>3</v>
      </c>
      <c r="M9128" s="4">
        <f>ROUND(VLOOKUP(fUnitSales[[#This Row],[Product]],dProducts[],2,0)*(1-fUnitSales[[#This Row],[Discount]])*fUnitSales[[#This Row],[Units]],2)</f>
        <v>70.5</v>
      </c>
      <c r="N9128" s="4" t="str">
        <f>VLOOKUP(fUnitSales[[#This Row],[SalesRep]],dSalesRep[],2,0)</f>
        <v>East</v>
      </c>
    </row>
    <row r="9129" spans="7:14" x14ac:dyDescent="0.25">
      <c r="G9129" s="6">
        <v>41766</v>
      </c>
      <c r="H9129" t="s">
        <v>68</v>
      </c>
      <c r="I9129" t="s">
        <v>34</v>
      </c>
      <c r="J9129">
        <v>2.5000000000000001E-2</v>
      </c>
      <c r="K9129">
        <v>1</v>
      </c>
      <c r="M9129" s="4">
        <f>ROUND(VLOOKUP(fUnitSales[[#This Row],[Product]],dProducts[],2,0)*(1-fUnitSales[[#This Row],[Discount]])*fUnitSales[[#This Row],[Units]],2)</f>
        <v>22.91</v>
      </c>
      <c r="N9129" s="4" t="str">
        <f>VLOOKUP(fUnitSales[[#This Row],[SalesRep]],dSalesRep[],2,0)</f>
        <v>West</v>
      </c>
    </row>
    <row r="9130" spans="7:14" x14ac:dyDescent="0.25">
      <c r="G9130" s="6">
        <v>41390</v>
      </c>
      <c r="H9130" t="s">
        <v>41</v>
      </c>
      <c r="I9130" t="s">
        <v>25</v>
      </c>
      <c r="J9130">
        <v>2.5000000000000001E-2</v>
      </c>
      <c r="K9130">
        <v>4</v>
      </c>
      <c r="M9130" s="4">
        <f>ROUND(VLOOKUP(fUnitSales[[#This Row],[Product]],dProducts[],2,0)*(1-fUnitSales[[#This Row],[Discount]])*fUnitSales[[#This Row],[Units]],2)</f>
        <v>132.6</v>
      </c>
      <c r="N9130" s="4" t="str">
        <f>VLOOKUP(fUnitSales[[#This Row],[SalesRep]],dSalesRep[],2,0)</f>
        <v>South</v>
      </c>
    </row>
    <row r="9131" spans="7:14" x14ac:dyDescent="0.25">
      <c r="G9131" s="6">
        <v>41892</v>
      </c>
      <c r="H9131" t="s">
        <v>52</v>
      </c>
      <c r="I9131" t="s">
        <v>34</v>
      </c>
      <c r="J9131">
        <v>1.4999999999999999E-2</v>
      </c>
      <c r="K9131">
        <v>1</v>
      </c>
      <c r="M9131" s="4">
        <f>ROUND(VLOOKUP(fUnitSales[[#This Row],[Product]],dProducts[],2,0)*(1-fUnitSales[[#This Row],[Discount]])*fUnitSales[[#This Row],[Units]],2)</f>
        <v>23.15</v>
      </c>
      <c r="N9131" s="4" t="str">
        <f>VLOOKUP(fUnitSales[[#This Row],[SalesRep]],dSalesRep[],2,0)</f>
        <v>South</v>
      </c>
    </row>
    <row r="9132" spans="7:14" x14ac:dyDescent="0.25">
      <c r="G9132" s="6">
        <v>41580</v>
      </c>
      <c r="H9132" t="s">
        <v>54</v>
      </c>
      <c r="I9132" t="s">
        <v>25</v>
      </c>
      <c r="J9132">
        <v>0</v>
      </c>
      <c r="K9132">
        <v>3</v>
      </c>
      <c r="M9132" s="4">
        <f>ROUND(VLOOKUP(fUnitSales[[#This Row],[Product]],dProducts[],2,0)*(1-fUnitSales[[#This Row],[Discount]])*fUnitSales[[#This Row],[Units]],2)</f>
        <v>102</v>
      </c>
      <c r="N9132" s="4" t="str">
        <f>VLOOKUP(fUnitSales[[#This Row],[SalesRep]],dSalesRep[],2,0)</f>
        <v>East</v>
      </c>
    </row>
    <row r="9133" spans="7:14" x14ac:dyDescent="0.25">
      <c r="G9133" s="6">
        <v>41738</v>
      </c>
      <c r="H9133" t="s">
        <v>27</v>
      </c>
      <c r="I9133" t="s">
        <v>31</v>
      </c>
      <c r="J9133">
        <v>0</v>
      </c>
      <c r="K9133">
        <v>3</v>
      </c>
      <c r="M9133" s="4">
        <f>ROUND(VLOOKUP(fUnitSales[[#This Row],[Product]],dProducts[],2,0)*(1-fUnitSales[[#This Row],[Discount]])*fUnitSales[[#This Row],[Units]],2)</f>
        <v>90</v>
      </c>
      <c r="N9133" s="4" t="str">
        <f>VLOOKUP(fUnitSales[[#This Row],[SalesRep]],dSalesRep[],2,0)</f>
        <v>MidWest</v>
      </c>
    </row>
    <row r="9134" spans="7:14" x14ac:dyDescent="0.25">
      <c r="G9134" s="6">
        <v>41606</v>
      </c>
      <c r="H9134" t="s">
        <v>85</v>
      </c>
      <c r="I9134" t="s">
        <v>37</v>
      </c>
      <c r="J9134">
        <v>1.4999999999999999E-2</v>
      </c>
      <c r="K9134">
        <v>4</v>
      </c>
      <c r="M9134" s="4">
        <f>ROUND(VLOOKUP(fUnitSales[[#This Row],[Product]],dProducts[],2,0)*(1-fUnitSales[[#This Row],[Discount]])*fUnitSales[[#This Row],[Units]],2)</f>
        <v>98.5</v>
      </c>
      <c r="N9134" s="4" t="str">
        <f>VLOOKUP(fUnitSales[[#This Row],[SalesRep]],dSalesRep[],2,0)</f>
        <v>West</v>
      </c>
    </row>
    <row r="9135" spans="7:14" x14ac:dyDescent="0.25">
      <c r="G9135" s="6">
        <v>41998</v>
      </c>
      <c r="H9135" t="s">
        <v>57</v>
      </c>
      <c r="I9135" t="s">
        <v>22</v>
      </c>
      <c r="J9135">
        <v>0</v>
      </c>
      <c r="K9135">
        <v>1</v>
      </c>
      <c r="M9135" s="4">
        <f>ROUND(VLOOKUP(fUnitSales[[#This Row],[Product]],dProducts[],2,0)*(1-fUnitSales[[#This Row],[Discount]])*fUnitSales[[#This Row],[Units]],2)</f>
        <v>25</v>
      </c>
      <c r="N9135" s="4" t="str">
        <f>VLOOKUP(fUnitSales[[#This Row],[SalesRep]],dSalesRep[],2,0)</f>
        <v>South</v>
      </c>
    </row>
    <row r="9136" spans="7:14" x14ac:dyDescent="0.25">
      <c r="G9136" s="6">
        <v>41994</v>
      </c>
      <c r="H9136" t="s">
        <v>44</v>
      </c>
      <c r="I9136" t="s">
        <v>13</v>
      </c>
      <c r="J9136">
        <v>0.03</v>
      </c>
      <c r="K9136">
        <v>16</v>
      </c>
      <c r="M9136" s="4">
        <f>ROUND(VLOOKUP(fUnitSales[[#This Row],[Product]],dProducts[],2,0)*(1-fUnitSales[[#This Row],[Discount]])*fUnitSales[[#This Row],[Units]],2)</f>
        <v>356.18</v>
      </c>
      <c r="N9136" s="4" t="str">
        <f>VLOOKUP(fUnitSales[[#This Row],[SalesRep]],dSalesRep[],2,0)</f>
        <v>MidWest</v>
      </c>
    </row>
    <row r="9137" spans="7:14" x14ac:dyDescent="0.25">
      <c r="G9137" s="6">
        <v>41627</v>
      </c>
      <c r="H9137" t="s">
        <v>83</v>
      </c>
      <c r="I9137" t="s">
        <v>37</v>
      </c>
      <c r="J9137">
        <v>0</v>
      </c>
      <c r="K9137">
        <v>3</v>
      </c>
      <c r="M9137" s="4">
        <f>ROUND(VLOOKUP(fUnitSales[[#This Row],[Product]],dProducts[],2,0)*(1-fUnitSales[[#This Row],[Discount]])*fUnitSales[[#This Row],[Units]],2)</f>
        <v>75</v>
      </c>
      <c r="N9137" s="4" t="str">
        <f>VLOOKUP(fUnitSales[[#This Row],[SalesRep]],dSalesRep[],2,0)</f>
        <v>South</v>
      </c>
    </row>
    <row r="9138" spans="7:14" x14ac:dyDescent="0.25">
      <c r="G9138" s="6">
        <v>41967</v>
      </c>
      <c r="H9138" t="s">
        <v>92</v>
      </c>
      <c r="I9138" t="s">
        <v>8</v>
      </c>
      <c r="J9138">
        <v>1.4999999999999999E-2</v>
      </c>
      <c r="K9138">
        <v>3</v>
      </c>
      <c r="M9138" s="4">
        <f>ROUND(VLOOKUP(fUnitSales[[#This Row],[Product]],dProducts[],2,0)*(1-fUnitSales[[#This Row],[Discount]])*fUnitSales[[#This Row],[Units]],2)</f>
        <v>62.06</v>
      </c>
      <c r="N9138" s="4" t="str">
        <f>VLOOKUP(fUnitSales[[#This Row],[SalesRep]],dSalesRep[],2,0)</f>
        <v>West</v>
      </c>
    </row>
    <row r="9139" spans="7:14" x14ac:dyDescent="0.25">
      <c r="G9139" s="6">
        <v>41945</v>
      </c>
      <c r="H9139" t="s">
        <v>78</v>
      </c>
      <c r="I9139" t="s">
        <v>25</v>
      </c>
      <c r="J9139">
        <v>2.5000000000000001E-2</v>
      </c>
      <c r="K9139">
        <v>2</v>
      </c>
      <c r="M9139" s="4">
        <f>ROUND(VLOOKUP(fUnitSales[[#This Row],[Product]],dProducts[],2,0)*(1-fUnitSales[[#This Row],[Discount]])*fUnitSales[[#This Row],[Units]],2)</f>
        <v>66.3</v>
      </c>
      <c r="N9139" s="4" t="str">
        <f>VLOOKUP(fUnitSales[[#This Row],[SalesRep]],dSalesRep[],2,0)</f>
        <v>West</v>
      </c>
    </row>
    <row r="9140" spans="7:14" x14ac:dyDescent="0.25">
      <c r="G9140" s="6">
        <v>41633</v>
      </c>
      <c r="H9140" t="s">
        <v>49</v>
      </c>
      <c r="I9140" t="s">
        <v>13</v>
      </c>
      <c r="J9140">
        <v>0</v>
      </c>
      <c r="K9140">
        <v>3</v>
      </c>
      <c r="M9140" s="4">
        <f>ROUND(VLOOKUP(fUnitSales[[#This Row],[Product]],dProducts[],2,0)*(1-fUnitSales[[#This Row],[Discount]])*fUnitSales[[#This Row],[Units]],2)</f>
        <v>68.849999999999994</v>
      </c>
      <c r="N9140" s="4" t="str">
        <f>VLOOKUP(fUnitSales[[#This Row],[SalesRep]],dSalesRep[],2,0)</f>
        <v>West</v>
      </c>
    </row>
    <row r="9141" spans="7:14" x14ac:dyDescent="0.25">
      <c r="G9141" s="6">
        <v>41959</v>
      </c>
      <c r="H9141" t="s">
        <v>85</v>
      </c>
      <c r="I9141" t="s">
        <v>13</v>
      </c>
      <c r="J9141">
        <v>0</v>
      </c>
      <c r="K9141">
        <v>1</v>
      </c>
      <c r="M9141" s="4">
        <f>ROUND(VLOOKUP(fUnitSales[[#This Row],[Product]],dProducts[],2,0)*(1-fUnitSales[[#This Row],[Discount]])*fUnitSales[[#This Row],[Units]],2)</f>
        <v>22.95</v>
      </c>
      <c r="N9141" s="4" t="str">
        <f>VLOOKUP(fUnitSales[[#This Row],[SalesRep]],dSalesRep[],2,0)</f>
        <v>West</v>
      </c>
    </row>
    <row r="9142" spans="7:14" x14ac:dyDescent="0.25">
      <c r="G9142" s="6">
        <v>41582</v>
      </c>
      <c r="H9142" t="s">
        <v>55</v>
      </c>
      <c r="I9142" t="s">
        <v>25</v>
      </c>
      <c r="J9142">
        <v>0.01</v>
      </c>
      <c r="K9142">
        <v>3</v>
      </c>
      <c r="M9142" s="4">
        <f>ROUND(VLOOKUP(fUnitSales[[#This Row],[Product]],dProducts[],2,0)*(1-fUnitSales[[#This Row],[Discount]])*fUnitSales[[#This Row],[Units]],2)</f>
        <v>100.98</v>
      </c>
      <c r="N9142" s="4" t="str">
        <f>VLOOKUP(fUnitSales[[#This Row],[SalesRep]],dSalesRep[],2,0)</f>
        <v>South</v>
      </c>
    </row>
    <row r="9143" spans="7:14" x14ac:dyDescent="0.25">
      <c r="G9143" s="6">
        <v>41599</v>
      </c>
      <c r="H9143" t="s">
        <v>41</v>
      </c>
      <c r="I9143" t="s">
        <v>18</v>
      </c>
      <c r="J9143">
        <v>0.01</v>
      </c>
      <c r="K9143">
        <v>2</v>
      </c>
      <c r="M9143" s="4">
        <f>ROUND(VLOOKUP(fUnitSales[[#This Row],[Product]],dProducts[],2,0)*(1-fUnitSales[[#This Row],[Discount]])*fUnitSales[[#This Row],[Units]],2)</f>
        <v>45.44</v>
      </c>
      <c r="N9143" s="4" t="str">
        <f>VLOOKUP(fUnitSales[[#This Row],[SalesRep]],dSalesRep[],2,0)</f>
        <v>South</v>
      </c>
    </row>
    <row r="9144" spans="7:14" x14ac:dyDescent="0.25">
      <c r="G9144" s="6">
        <v>41993</v>
      </c>
      <c r="H9144" t="s">
        <v>66</v>
      </c>
      <c r="I9144" t="s">
        <v>18</v>
      </c>
      <c r="J9144">
        <v>0</v>
      </c>
      <c r="K9144">
        <v>1</v>
      </c>
      <c r="M9144" s="4">
        <f>ROUND(VLOOKUP(fUnitSales[[#This Row],[Product]],dProducts[],2,0)*(1-fUnitSales[[#This Row],[Discount]])*fUnitSales[[#This Row],[Units]],2)</f>
        <v>22.95</v>
      </c>
      <c r="N9144" s="4" t="str">
        <f>VLOOKUP(fUnitSales[[#This Row],[SalesRep]],dSalesRep[],2,0)</f>
        <v>MidWest</v>
      </c>
    </row>
    <row r="9145" spans="7:14" x14ac:dyDescent="0.25">
      <c r="G9145" s="6">
        <v>41990</v>
      </c>
      <c r="H9145" t="s">
        <v>43</v>
      </c>
      <c r="I9145" t="s">
        <v>17</v>
      </c>
      <c r="J9145">
        <v>2.5000000000000001E-2</v>
      </c>
      <c r="K9145">
        <v>2</v>
      </c>
      <c r="M9145" s="4">
        <f>ROUND(VLOOKUP(fUnitSales[[#This Row],[Product]],dProducts[],2,0)*(1-fUnitSales[[#This Row],[Discount]])*fUnitSales[[#This Row],[Units]],2)</f>
        <v>38.9</v>
      </c>
      <c r="N9145" s="4" t="str">
        <f>VLOOKUP(fUnitSales[[#This Row],[SalesRep]],dSalesRep[],2,0)</f>
        <v>MidWest</v>
      </c>
    </row>
    <row r="9146" spans="7:14" x14ac:dyDescent="0.25">
      <c r="G9146" s="6">
        <v>41609</v>
      </c>
      <c r="H9146" t="s">
        <v>77</v>
      </c>
      <c r="I9146" t="s">
        <v>25</v>
      </c>
      <c r="J9146">
        <v>1.4999999999999999E-2</v>
      </c>
      <c r="K9146">
        <v>2</v>
      </c>
      <c r="M9146" s="4">
        <f>ROUND(VLOOKUP(fUnitSales[[#This Row],[Product]],dProducts[],2,0)*(1-fUnitSales[[#This Row],[Discount]])*fUnitSales[[#This Row],[Units]],2)</f>
        <v>66.98</v>
      </c>
      <c r="N9146" s="4" t="str">
        <f>VLOOKUP(fUnitSales[[#This Row],[SalesRep]],dSalesRep[],2,0)</f>
        <v>MidWest</v>
      </c>
    </row>
    <row r="9147" spans="7:14" x14ac:dyDescent="0.25">
      <c r="G9147" s="6">
        <v>41595</v>
      </c>
      <c r="H9147" t="s">
        <v>47</v>
      </c>
      <c r="I9147" t="s">
        <v>25</v>
      </c>
      <c r="J9147">
        <v>1.4999999999999999E-2</v>
      </c>
      <c r="K9147">
        <v>2</v>
      </c>
      <c r="M9147" s="4">
        <f>ROUND(VLOOKUP(fUnitSales[[#This Row],[Product]],dProducts[],2,0)*(1-fUnitSales[[#This Row],[Discount]])*fUnitSales[[#This Row],[Units]],2)</f>
        <v>66.98</v>
      </c>
      <c r="N9147" s="4" t="str">
        <f>VLOOKUP(fUnitSales[[#This Row],[SalesRep]],dSalesRep[],2,0)</f>
        <v>South</v>
      </c>
    </row>
    <row r="9148" spans="7:14" x14ac:dyDescent="0.25">
      <c r="G9148" s="6">
        <v>41624</v>
      </c>
      <c r="H9148" t="s">
        <v>65</v>
      </c>
      <c r="I9148" t="s">
        <v>25</v>
      </c>
      <c r="J9148">
        <v>1.4999999999999999E-2</v>
      </c>
      <c r="K9148">
        <v>2</v>
      </c>
      <c r="M9148" s="4">
        <f>ROUND(VLOOKUP(fUnitSales[[#This Row],[Product]],dProducts[],2,0)*(1-fUnitSales[[#This Row],[Discount]])*fUnitSales[[#This Row],[Units]],2)</f>
        <v>66.98</v>
      </c>
      <c r="N9148" s="4" t="str">
        <f>VLOOKUP(fUnitSales[[#This Row],[SalesRep]],dSalesRep[],2,0)</f>
        <v>West</v>
      </c>
    </row>
    <row r="9149" spans="7:14" x14ac:dyDescent="0.25">
      <c r="G9149" s="6">
        <v>41806</v>
      </c>
      <c r="H9149" t="s">
        <v>54</v>
      </c>
      <c r="I9149" t="s">
        <v>13</v>
      </c>
      <c r="J9149">
        <v>0.01</v>
      </c>
      <c r="K9149">
        <v>4</v>
      </c>
      <c r="M9149" s="4">
        <f>ROUND(VLOOKUP(fUnitSales[[#This Row],[Product]],dProducts[],2,0)*(1-fUnitSales[[#This Row],[Discount]])*fUnitSales[[#This Row],[Units]],2)</f>
        <v>90.88</v>
      </c>
      <c r="N9149" s="4" t="str">
        <f>VLOOKUP(fUnitSales[[#This Row],[SalesRep]],dSalesRep[],2,0)</f>
        <v>East</v>
      </c>
    </row>
    <row r="9150" spans="7:14" x14ac:dyDescent="0.25">
      <c r="G9150" s="6">
        <v>41991</v>
      </c>
      <c r="H9150" t="s">
        <v>27</v>
      </c>
      <c r="I9150" t="s">
        <v>8</v>
      </c>
      <c r="J9150">
        <v>0.02</v>
      </c>
      <c r="K9150">
        <v>2</v>
      </c>
      <c r="M9150" s="4">
        <f>ROUND(VLOOKUP(fUnitSales[[#This Row],[Product]],dProducts[],2,0)*(1-fUnitSales[[#This Row],[Discount]])*fUnitSales[[#This Row],[Units]],2)</f>
        <v>41.16</v>
      </c>
      <c r="N9150" s="4" t="str">
        <f>VLOOKUP(fUnitSales[[#This Row],[SalesRep]],dSalesRep[],2,0)</f>
        <v>MidWest</v>
      </c>
    </row>
    <row r="9151" spans="7:14" x14ac:dyDescent="0.25">
      <c r="G9151" s="6">
        <v>41732</v>
      </c>
      <c r="H9151" t="s">
        <v>93</v>
      </c>
      <c r="I9151" t="s">
        <v>34</v>
      </c>
      <c r="J9151">
        <v>0</v>
      </c>
      <c r="K9151">
        <v>2</v>
      </c>
      <c r="M9151" s="4">
        <f>ROUND(VLOOKUP(fUnitSales[[#This Row],[Product]],dProducts[],2,0)*(1-fUnitSales[[#This Row],[Discount]])*fUnitSales[[#This Row],[Units]],2)</f>
        <v>47</v>
      </c>
      <c r="N9151" s="4" t="str">
        <f>VLOOKUP(fUnitSales[[#This Row],[SalesRep]],dSalesRep[],2,0)</f>
        <v>MidWest</v>
      </c>
    </row>
    <row r="9152" spans="7:14" x14ac:dyDescent="0.25">
      <c r="G9152" s="6">
        <v>41904</v>
      </c>
      <c r="H9152" t="s">
        <v>27</v>
      </c>
      <c r="I9152" t="s">
        <v>13</v>
      </c>
      <c r="J9152">
        <v>0.03</v>
      </c>
      <c r="K9152">
        <v>15</v>
      </c>
      <c r="M9152" s="4">
        <f>ROUND(VLOOKUP(fUnitSales[[#This Row],[Product]],dProducts[],2,0)*(1-fUnitSales[[#This Row],[Discount]])*fUnitSales[[#This Row],[Units]],2)</f>
        <v>333.92</v>
      </c>
      <c r="N9152" s="4" t="str">
        <f>VLOOKUP(fUnitSales[[#This Row],[SalesRep]],dSalesRep[],2,0)</f>
        <v>MidWest</v>
      </c>
    </row>
    <row r="9153" spans="7:14" x14ac:dyDescent="0.25">
      <c r="G9153" s="6">
        <v>41639</v>
      </c>
      <c r="H9153" t="s">
        <v>66</v>
      </c>
      <c r="I9153" t="s">
        <v>17</v>
      </c>
      <c r="J9153">
        <v>1.4999999999999999E-2</v>
      </c>
      <c r="K9153">
        <v>4</v>
      </c>
      <c r="M9153" s="4">
        <f>ROUND(VLOOKUP(fUnitSales[[#This Row],[Product]],dProducts[],2,0)*(1-fUnitSales[[#This Row],[Discount]])*fUnitSales[[#This Row],[Units]],2)</f>
        <v>78.599999999999994</v>
      </c>
      <c r="N9153" s="4" t="str">
        <f>VLOOKUP(fUnitSales[[#This Row],[SalesRep]],dSalesRep[],2,0)</f>
        <v>MidWest</v>
      </c>
    </row>
    <row r="9154" spans="7:14" x14ac:dyDescent="0.25">
      <c r="G9154" s="6">
        <v>41626</v>
      </c>
      <c r="H9154" t="s">
        <v>41</v>
      </c>
      <c r="I9154" t="s">
        <v>37</v>
      </c>
      <c r="J9154">
        <v>0.03</v>
      </c>
      <c r="K9154">
        <v>3</v>
      </c>
      <c r="M9154" s="4">
        <f>ROUND(VLOOKUP(fUnitSales[[#This Row],[Product]],dProducts[],2,0)*(1-fUnitSales[[#This Row],[Discount]])*fUnitSales[[#This Row],[Units]],2)</f>
        <v>72.75</v>
      </c>
      <c r="N9154" s="4" t="str">
        <f>VLOOKUP(fUnitSales[[#This Row],[SalesRep]],dSalesRep[],2,0)</f>
        <v>South</v>
      </c>
    </row>
    <row r="9155" spans="7:14" x14ac:dyDescent="0.25">
      <c r="G9155" s="6">
        <v>41949</v>
      </c>
      <c r="H9155" t="s">
        <v>84</v>
      </c>
      <c r="I9155" t="s">
        <v>13</v>
      </c>
      <c r="J9155">
        <v>0</v>
      </c>
      <c r="K9155">
        <v>2</v>
      </c>
      <c r="M9155" s="4">
        <f>ROUND(VLOOKUP(fUnitSales[[#This Row],[Product]],dProducts[],2,0)*(1-fUnitSales[[#This Row],[Discount]])*fUnitSales[[#This Row],[Units]],2)</f>
        <v>45.9</v>
      </c>
      <c r="N9155" s="4" t="str">
        <f>VLOOKUP(fUnitSales[[#This Row],[SalesRep]],dSalesRep[],2,0)</f>
        <v>East</v>
      </c>
    </row>
    <row r="9156" spans="7:14" x14ac:dyDescent="0.25">
      <c r="G9156" s="6">
        <v>41635</v>
      </c>
      <c r="H9156" t="s">
        <v>72</v>
      </c>
      <c r="I9156" t="s">
        <v>18</v>
      </c>
      <c r="J9156">
        <v>0</v>
      </c>
      <c r="K9156">
        <v>1</v>
      </c>
      <c r="M9156" s="4">
        <f>ROUND(VLOOKUP(fUnitSales[[#This Row],[Product]],dProducts[],2,0)*(1-fUnitSales[[#This Row],[Discount]])*fUnitSales[[#This Row],[Units]],2)</f>
        <v>22.95</v>
      </c>
      <c r="N9156" s="4" t="str">
        <f>VLOOKUP(fUnitSales[[#This Row],[SalesRep]],dSalesRep[],2,0)</f>
        <v>East</v>
      </c>
    </row>
    <row r="9157" spans="7:14" x14ac:dyDescent="0.25">
      <c r="G9157" s="6">
        <v>42003</v>
      </c>
      <c r="H9157" t="s">
        <v>48</v>
      </c>
      <c r="I9157" t="s">
        <v>12</v>
      </c>
      <c r="J9157">
        <v>0.02</v>
      </c>
      <c r="K9157">
        <v>2</v>
      </c>
      <c r="M9157" s="4">
        <f>ROUND(VLOOKUP(fUnitSales[[#This Row],[Product]],dProducts[],2,0)*(1-fUnitSales[[#This Row],[Discount]])*fUnitSales[[#This Row],[Units]],2)</f>
        <v>156.69999999999999</v>
      </c>
      <c r="N9157" s="4" t="str">
        <f>VLOOKUP(fUnitSales[[#This Row],[SalesRep]],dSalesRep[],2,0)</f>
        <v>MidWest</v>
      </c>
    </row>
    <row r="9158" spans="7:14" x14ac:dyDescent="0.25">
      <c r="G9158" s="6">
        <v>41608</v>
      </c>
      <c r="H9158" t="s">
        <v>90</v>
      </c>
      <c r="I9158" t="s">
        <v>8</v>
      </c>
      <c r="J9158">
        <v>0</v>
      </c>
      <c r="K9158">
        <v>3</v>
      </c>
      <c r="M9158" s="4">
        <f>ROUND(VLOOKUP(fUnitSales[[#This Row],[Product]],dProducts[],2,0)*(1-fUnitSales[[#This Row],[Discount]])*fUnitSales[[#This Row],[Units]],2)</f>
        <v>63</v>
      </c>
      <c r="N9158" s="4" t="str">
        <f>VLOOKUP(fUnitSales[[#This Row],[SalesRep]],dSalesRep[],2,0)</f>
        <v>West</v>
      </c>
    </row>
    <row r="9159" spans="7:14" x14ac:dyDescent="0.25">
      <c r="G9159" s="6">
        <v>41618</v>
      </c>
      <c r="H9159" t="s">
        <v>43</v>
      </c>
      <c r="I9159" t="s">
        <v>17</v>
      </c>
      <c r="J9159">
        <v>0.02</v>
      </c>
      <c r="K9159">
        <v>3</v>
      </c>
      <c r="M9159" s="4">
        <f>ROUND(VLOOKUP(fUnitSales[[#This Row],[Product]],dProducts[],2,0)*(1-fUnitSales[[#This Row],[Discount]])*fUnitSales[[#This Row],[Units]],2)</f>
        <v>58.65</v>
      </c>
      <c r="N9159" s="4" t="str">
        <f>VLOOKUP(fUnitSales[[#This Row],[SalesRep]],dSalesRep[],2,0)</f>
        <v>MidWest</v>
      </c>
    </row>
    <row r="9160" spans="7:14" x14ac:dyDescent="0.25">
      <c r="G9160" s="6">
        <v>41601</v>
      </c>
      <c r="H9160" t="s">
        <v>11</v>
      </c>
      <c r="I9160" t="s">
        <v>28</v>
      </c>
      <c r="J9160">
        <v>0.01</v>
      </c>
      <c r="K9160">
        <v>3</v>
      </c>
      <c r="M9160" s="4">
        <f>ROUND(VLOOKUP(fUnitSales[[#This Row],[Product]],dProducts[],2,0)*(1-fUnitSales[[#This Row],[Discount]])*fUnitSales[[#This Row],[Units]],2)</f>
        <v>81.680000000000007</v>
      </c>
      <c r="N9160" s="4" t="str">
        <f>VLOOKUP(fUnitSales[[#This Row],[SalesRep]],dSalesRep[],2,0)</f>
        <v>West</v>
      </c>
    </row>
    <row r="9161" spans="7:14" x14ac:dyDescent="0.25">
      <c r="G9161" s="6">
        <v>41627</v>
      </c>
      <c r="H9161" t="s">
        <v>90</v>
      </c>
      <c r="I9161" t="s">
        <v>17</v>
      </c>
      <c r="J9161">
        <v>1.4999999999999999E-2</v>
      </c>
      <c r="K9161">
        <v>2</v>
      </c>
      <c r="M9161" s="4">
        <f>ROUND(VLOOKUP(fUnitSales[[#This Row],[Product]],dProducts[],2,0)*(1-fUnitSales[[#This Row],[Discount]])*fUnitSales[[#This Row],[Units]],2)</f>
        <v>39.299999999999997</v>
      </c>
      <c r="N9161" s="4" t="str">
        <f>VLOOKUP(fUnitSales[[#This Row],[SalesRep]],dSalesRep[],2,0)</f>
        <v>West</v>
      </c>
    </row>
    <row r="9162" spans="7:14" x14ac:dyDescent="0.25">
      <c r="G9162" s="6">
        <v>41997</v>
      </c>
      <c r="H9162" t="s">
        <v>11</v>
      </c>
      <c r="I9162" t="s">
        <v>18</v>
      </c>
      <c r="J9162">
        <v>0.01</v>
      </c>
      <c r="K9162">
        <v>3</v>
      </c>
      <c r="M9162" s="4">
        <f>ROUND(VLOOKUP(fUnitSales[[#This Row],[Product]],dProducts[],2,0)*(1-fUnitSales[[#This Row],[Discount]])*fUnitSales[[#This Row],[Units]],2)</f>
        <v>68.16</v>
      </c>
      <c r="N9162" s="4" t="str">
        <f>VLOOKUP(fUnitSales[[#This Row],[SalesRep]],dSalesRep[],2,0)</f>
        <v>West</v>
      </c>
    </row>
    <row r="9163" spans="7:14" x14ac:dyDescent="0.25">
      <c r="G9163" s="6">
        <v>41622</v>
      </c>
      <c r="H9163" t="s">
        <v>26</v>
      </c>
      <c r="I9163" t="s">
        <v>17</v>
      </c>
      <c r="J9163">
        <v>0.02</v>
      </c>
      <c r="K9163">
        <v>3</v>
      </c>
      <c r="M9163" s="4">
        <f>ROUND(VLOOKUP(fUnitSales[[#This Row],[Product]],dProducts[],2,0)*(1-fUnitSales[[#This Row],[Discount]])*fUnitSales[[#This Row],[Units]],2)</f>
        <v>58.65</v>
      </c>
      <c r="N9163" s="4" t="str">
        <f>VLOOKUP(fUnitSales[[#This Row],[SalesRep]],dSalesRep[],2,0)</f>
        <v>West</v>
      </c>
    </row>
    <row r="9164" spans="7:14" x14ac:dyDescent="0.25">
      <c r="G9164" s="6">
        <v>41965</v>
      </c>
      <c r="H9164" t="s">
        <v>69</v>
      </c>
      <c r="I9164" t="s">
        <v>8</v>
      </c>
      <c r="J9164">
        <v>0</v>
      </c>
      <c r="K9164">
        <v>20</v>
      </c>
      <c r="M9164" s="4">
        <f>ROUND(VLOOKUP(fUnitSales[[#This Row],[Product]],dProducts[],2,0)*(1-fUnitSales[[#This Row],[Discount]])*fUnitSales[[#This Row],[Units]],2)</f>
        <v>420</v>
      </c>
      <c r="N9164" s="4" t="str">
        <f>VLOOKUP(fUnitSales[[#This Row],[SalesRep]],dSalesRep[],2,0)</f>
        <v>MidWest</v>
      </c>
    </row>
    <row r="9165" spans="7:14" x14ac:dyDescent="0.25">
      <c r="G9165" s="6">
        <v>41971</v>
      </c>
      <c r="H9165" t="s">
        <v>30</v>
      </c>
      <c r="I9165" t="s">
        <v>17</v>
      </c>
      <c r="J9165">
        <v>0</v>
      </c>
      <c r="K9165">
        <v>1</v>
      </c>
      <c r="M9165" s="4">
        <f>ROUND(VLOOKUP(fUnitSales[[#This Row],[Product]],dProducts[],2,0)*(1-fUnitSales[[#This Row],[Discount]])*fUnitSales[[#This Row],[Units]],2)</f>
        <v>19.95</v>
      </c>
      <c r="N9165" s="4" t="str">
        <f>VLOOKUP(fUnitSales[[#This Row],[SalesRep]],dSalesRep[],2,0)</f>
        <v>East</v>
      </c>
    </row>
    <row r="9166" spans="7:14" x14ac:dyDescent="0.25">
      <c r="G9166" s="6">
        <v>41613</v>
      </c>
      <c r="H9166" t="s">
        <v>78</v>
      </c>
      <c r="I9166" t="s">
        <v>13</v>
      </c>
      <c r="J9166">
        <v>1.4999999999999999E-2</v>
      </c>
      <c r="K9166">
        <v>1</v>
      </c>
      <c r="M9166" s="4">
        <f>ROUND(VLOOKUP(fUnitSales[[#This Row],[Product]],dProducts[],2,0)*(1-fUnitSales[[#This Row],[Discount]])*fUnitSales[[#This Row],[Units]],2)</f>
        <v>22.61</v>
      </c>
      <c r="N9166" s="4" t="str">
        <f>VLOOKUP(fUnitSales[[#This Row],[SalesRep]],dSalesRep[],2,0)</f>
        <v>West</v>
      </c>
    </row>
    <row r="9167" spans="7:14" x14ac:dyDescent="0.25">
      <c r="G9167" s="6">
        <v>41323</v>
      </c>
      <c r="H9167" t="s">
        <v>64</v>
      </c>
      <c r="I9167" t="s">
        <v>17</v>
      </c>
      <c r="J9167">
        <v>0</v>
      </c>
      <c r="K9167">
        <v>4</v>
      </c>
      <c r="M9167" s="4">
        <f>ROUND(VLOOKUP(fUnitSales[[#This Row],[Product]],dProducts[],2,0)*(1-fUnitSales[[#This Row],[Discount]])*fUnitSales[[#This Row],[Units]],2)</f>
        <v>79.8</v>
      </c>
      <c r="N9167" s="4" t="str">
        <f>VLOOKUP(fUnitSales[[#This Row],[SalesRep]],dSalesRep[],2,0)</f>
        <v>MidWest</v>
      </c>
    </row>
    <row r="9168" spans="7:14" x14ac:dyDescent="0.25">
      <c r="G9168" s="6">
        <v>41947</v>
      </c>
      <c r="H9168" t="s">
        <v>58</v>
      </c>
      <c r="I9168" t="s">
        <v>37</v>
      </c>
      <c r="J9168">
        <v>0.03</v>
      </c>
      <c r="K9168">
        <v>2</v>
      </c>
      <c r="M9168" s="4">
        <f>ROUND(VLOOKUP(fUnitSales[[#This Row],[Product]],dProducts[],2,0)*(1-fUnitSales[[#This Row],[Discount]])*fUnitSales[[#This Row],[Units]],2)</f>
        <v>48.5</v>
      </c>
      <c r="N9168" s="4" t="str">
        <f>VLOOKUP(fUnitSales[[#This Row],[SalesRep]],dSalesRep[],2,0)</f>
        <v>East</v>
      </c>
    </row>
    <row r="9169" spans="7:14" x14ac:dyDescent="0.25">
      <c r="G9169" s="6">
        <v>41861</v>
      </c>
      <c r="H9169" t="s">
        <v>47</v>
      </c>
      <c r="I9169" t="s">
        <v>37</v>
      </c>
      <c r="J9169">
        <v>0</v>
      </c>
      <c r="K9169">
        <v>2</v>
      </c>
      <c r="M9169" s="4">
        <f>ROUND(VLOOKUP(fUnitSales[[#This Row],[Product]],dProducts[],2,0)*(1-fUnitSales[[#This Row],[Discount]])*fUnitSales[[#This Row],[Units]],2)</f>
        <v>50</v>
      </c>
      <c r="N9169" s="4" t="str">
        <f>VLOOKUP(fUnitSales[[#This Row],[SalesRep]],dSalesRep[],2,0)</f>
        <v>South</v>
      </c>
    </row>
    <row r="9170" spans="7:14" x14ac:dyDescent="0.25">
      <c r="G9170" s="6">
        <v>41994</v>
      </c>
      <c r="H9170" t="s">
        <v>73</v>
      </c>
      <c r="I9170" t="s">
        <v>13</v>
      </c>
      <c r="J9170">
        <v>0</v>
      </c>
      <c r="K9170">
        <v>1</v>
      </c>
      <c r="M9170" s="4">
        <f>ROUND(VLOOKUP(fUnitSales[[#This Row],[Product]],dProducts[],2,0)*(1-fUnitSales[[#This Row],[Discount]])*fUnitSales[[#This Row],[Units]],2)</f>
        <v>22.95</v>
      </c>
      <c r="N9170" s="4" t="str">
        <f>VLOOKUP(fUnitSales[[#This Row],[SalesRep]],dSalesRep[],2,0)</f>
        <v>West</v>
      </c>
    </row>
    <row r="9171" spans="7:14" x14ac:dyDescent="0.25">
      <c r="G9171" s="6">
        <v>41587</v>
      </c>
      <c r="H9171" t="s">
        <v>74</v>
      </c>
      <c r="I9171" t="s">
        <v>28</v>
      </c>
      <c r="J9171">
        <v>0</v>
      </c>
      <c r="K9171">
        <v>14</v>
      </c>
      <c r="M9171" s="4">
        <f>ROUND(VLOOKUP(fUnitSales[[#This Row],[Product]],dProducts[],2,0)*(1-fUnitSales[[#This Row],[Discount]])*fUnitSales[[#This Row],[Units]],2)</f>
        <v>385</v>
      </c>
      <c r="N9171" s="4" t="str">
        <f>VLOOKUP(fUnitSales[[#This Row],[SalesRep]],dSalesRep[],2,0)</f>
        <v>MidWest</v>
      </c>
    </row>
    <row r="9172" spans="7:14" x14ac:dyDescent="0.25">
      <c r="G9172" s="6">
        <v>41587</v>
      </c>
      <c r="H9172" t="s">
        <v>43</v>
      </c>
      <c r="I9172" t="s">
        <v>18</v>
      </c>
      <c r="J9172">
        <v>0</v>
      </c>
      <c r="K9172">
        <v>11</v>
      </c>
      <c r="M9172" s="4">
        <f>ROUND(VLOOKUP(fUnitSales[[#This Row],[Product]],dProducts[],2,0)*(1-fUnitSales[[#This Row],[Discount]])*fUnitSales[[#This Row],[Units]],2)</f>
        <v>252.45</v>
      </c>
      <c r="N9172" s="4" t="str">
        <f>VLOOKUP(fUnitSales[[#This Row],[SalesRep]],dSalesRep[],2,0)</f>
        <v>MidWest</v>
      </c>
    </row>
    <row r="9173" spans="7:14" x14ac:dyDescent="0.25">
      <c r="G9173" s="6">
        <v>41955</v>
      </c>
      <c r="H9173" t="s">
        <v>21</v>
      </c>
      <c r="I9173" t="s">
        <v>42</v>
      </c>
      <c r="J9173">
        <v>0</v>
      </c>
      <c r="K9173">
        <v>4</v>
      </c>
      <c r="M9173" s="4">
        <f>ROUND(VLOOKUP(fUnitSales[[#This Row],[Product]],dProducts[],2,0)*(1-fUnitSales[[#This Row],[Discount]])*fUnitSales[[#This Row],[Units]],2)</f>
        <v>76</v>
      </c>
      <c r="N9173" s="4" t="str">
        <f>VLOOKUP(fUnitSales[[#This Row],[SalesRep]],dSalesRep[],2,0)</f>
        <v>West</v>
      </c>
    </row>
    <row r="9174" spans="7:14" x14ac:dyDescent="0.25">
      <c r="G9174" s="6">
        <v>41959</v>
      </c>
      <c r="H9174" t="s">
        <v>16</v>
      </c>
      <c r="I9174" t="s">
        <v>12</v>
      </c>
      <c r="J9174">
        <v>1.4999999999999999E-2</v>
      </c>
      <c r="K9174">
        <v>2</v>
      </c>
      <c r="M9174" s="4">
        <f>ROUND(VLOOKUP(fUnitSales[[#This Row],[Product]],dProducts[],2,0)*(1-fUnitSales[[#This Row],[Discount]])*fUnitSales[[#This Row],[Units]],2)</f>
        <v>157.5</v>
      </c>
      <c r="N9174" s="4" t="str">
        <f>VLOOKUP(fUnitSales[[#This Row],[SalesRep]],dSalesRep[],2,0)</f>
        <v>MidWest</v>
      </c>
    </row>
    <row r="9175" spans="7:14" x14ac:dyDescent="0.25">
      <c r="G9175" s="6">
        <v>41545</v>
      </c>
      <c r="H9175" t="s">
        <v>71</v>
      </c>
      <c r="I9175" t="s">
        <v>25</v>
      </c>
      <c r="J9175">
        <v>1.4999999999999999E-2</v>
      </c>
      <c r="K9175">
        <v>3</v>
      </c>
      <c r="M9175" s="4">
        <f>ROUND(VLOOKUP(fUnitSales[[#This Row],[Product]],dProducts[],2,0)*(1-fUnitSales[[#This Row],[Discount]])*fUnitSales[[#This Row],[Units]],2)</f>
        <v>100.47</v>
      </c>
      <c r="N9175" s="4" t="str">
        <f>VLOOKUP(fUnitSales[[#This Row],[SalesRep]],dSalesRep[],2,0)</f>
        <v>MidWest</v>
      </c>
    </row>
    <row r="9176" spans="7:14" x14ac:dyDescent="0.25">
      <c r="G9176" s="6">
        <v>41584</v>
      </c>
      <c r="H9176" t="s">
        <v>85</v>
      </c>
      <c r="I9176" t="s">
        <v>13</v>
      </c>
      <c r="J9176">
        <v>0</v>
      </c>
      <c r="K9176">
        <v>3</v>
      </c>
      <c r="M9176" s="4">
        <f>ROUND(VLOOKUP(fUnitSales[[#This Row],[Product]],dProducts[],2,0)*(1-fUnitSales[[#This Row],[Discount]])*fUnitSales[[#This Row],[Units]],2)</f>
        <v>68.849999999999994</v>
      </c>
      <c r="N9176" s="4" t="str">
        <f>VLOOKUP(fUnitSales[[#This Row],[SalesRep]],dSalesRep[],2,0)</f>
        <v>West</v>
      </c>
    </row>
    <row r="9177" spans="7:14" x14ac:dyDescent="0.25">
      <c r="G9177" s="6">
        <v>41606</v>
      </c>
      <c r="H9177" t="s">
        <v>32</v>
      </c>
      <c r="I9177" t="s">
        <v>25</v>
      </c>
      <c r="J9177">
        <v>0</v>
      </c>
      <c r="K9177">
        <v>2</v>
      </c>
      <c r="M9177" s="4">
        <f>ROUND(VLOOKUP(fUnitSales[[#This Row],[Product]],dProducts[],2,0)*(1-fUnitSales[[#This Row],[Discount]])*fUnitSales[[#This Row],[Units]],2)</f>
        <v>68</v>
      </c>
      <c r="N9177" s="4" t="str">
        <f>VLOOKUP(fUnitSales[[#This Row],[SalesRep]],dSalesRep[],2,0)</f>
        <v>West</v>
      </c>
    </row>
    <row r="9178" spans="7:14" x14ac:dyDescent="0.25">
      <c r="G9178" s="6">
        <v>41626</v>
      </c>
      <c r="H9178" t="s">
        <v>19</v>
      </c>
      <c r="I9178" t="s">
        <v>31</v>
      </c>
      <c r="J9178">
        <v>0</v>
      </c>
      <c r="K9178">
        <v>2</v>
      </c>
      <c r="M9178" s="4">
        <f>ROUND(VLOOKUP(fUnitSales[[#This Row],[Product]],dProducts[],2,0)*(1-fUnitSales[[#This Row],[Discount]])*fUnitSales[[#This Row],[Units]],2)</f>
        <v>60</v>
      </c>
      <c r="N9178" s="4" t="str">
        <f>VLOOKUP(fUnitSales[[#This Row],[SalesRep]],dSalesRep[],2,0)</f>
        <v>East</v>
      </c>
    </row>
    <row r="9179" spans="7:14" x14ac:dyDescent="0.25">
      <c r="G9179" s="6">
        <v>41950</v>
      </c>
      <c r="H9179" t="s">
        <v>32</v>
      </c>
      <c r="I9179" t="s">
        <v>34</v>
      </c>
      <c r="J9179">
        <v>0</v>
      </c>
      <c r="K9179">
        <v>2</v>
      </c>
      <c r="M9179" s="4">
        <f>ROUND(VLOOKUP(fUnitSales[[#This Row],[Product]],dProducts[],2,0)*(1-fUnitSales[[#This Row],[Discount]])*fUnitSales[[#This Row],[Units]],2)</f>
        <v>47</v>
      </c>
      <c r="N9179" s="4" t="str">
        <f>VLOOKUP(fUnitSales[[#This Row],[SalesRep]],dSalesRep[],2,0)</f>
        <v>West</v>
      </c>
    </row>
    <row r="9180" spans="7:14" x14ac:dyDescent="0.25">
      <c r="G9180" s="6">
        <v>41986</v>
      </c>
      <c r="H9180" t="s">
        <v>40</v>
      </c>
      <c r="I9180" t="s">
        <v>31</v>
      </c>
      <c r="J9180">
        <v>2.5000000000000001E-2</v>
      </c>
      <c r="K9180">
        <v>2</v>
      </c>
      <c r="M9180" s="4">
        <f>ROUND(VLOOKUP(fUnitSales[[#This Row],[Product]],dProducts[],2,0)*(1-fUnitSales[[#This Row],[Discount]])*fUnitSales[[#This Row],[Units]],2)</f>
        <v>58.5</v>
      </c>
      <c r="N9180" s="4" t="str">
        <f>VLOOKUP(fUnitSales[[#This Row],[SalesRep]],dSalesRep[],2,0)</f>
        <v>East</v>
      </c>
    </row>
    <row r="9181" spans="7:14" x14ac:dyDescent="0.25">
      <c r="G9181" s="6">
        <v>41606</v>
      </c>
      <c r="H9181" t="s">
        <v>41</v>
      </c>
      <c r="I9181" t="s">
        <v>37</v>
      </c>
      <c r="J9181">
        <v>0</v>
      </c>
      <c r="K9181">
        <v>4</v>
      </c>
      <c r="M9181" s="4">
        <f>ROUND(VLOOKUP(fUnitSales[[#This Row],[Product]],dProducts[],2,0)*(1-fUnitSales[[#This Row],[Discount]])*fUnitSales[[#This Row],[Units]],2)</f>
        <v>100</v>
      </c>
      <c r="N9181" s="4" t="str">
        <f>VLOOKUP(fUnitSales[[#This Row],[SalesRep]],dSalesRep[],2,0)</f>
        <v>South</v>
      </c>
    </row>
    <row r="9182" spans="7:14" x14ac:dyDescent="0.25">
      <c r="G9182" s="6">
        <v>42001</v>
      </c>
      <c r="H9182" t="s">
        <v>59</v>
      </c>
      <c r="I9182" t="s">
        <v>34</v>
      </c>
      <c r="J9182">
        <v>0.02</v>
      </c>
      <c r="K9182">
        <v>3</v>
      </c>
      <c r="M9182" s="4">
        <f>ROUND(VLOOKUP(fUnitSales[[#This Row],[Product]],dProducts[],2,0)*(1-fUnitSales[[#This Row],[Discount]])*fUnitSales[[#This Row],[Units]],2)</f>
        <v>69.09</v>
      </c>
      <c r="N9182" s="4" t="str">
        <f>VLOOKUP(fUnitSales[[#This Row],[SalesRep]],dSalesRep[],2,0)</f>
        <v>East</v>
      </c>
    </row>
    <row r="9183" spans="7:14" x14ac:dyDescent="0.25">
      <c r="G9183" s="6">
        <v>41622</v>
      </c>
      <c r="H9183" t="s">
        <v>58</v>
      </c>
      <c r="I9183" t="s">
        <v>22</v>
      </c>
      <c r="J9183">
        <v>2.5000000000000001E-2</v>
      </c>
      <c r="K9183">
        <v>3</v>
      </c>
      <c r="M9183" s="4">
        <f>ROUND(VLOOKUP(fUnitSales[[#This Row],[Product]],dProducts[],2,0)*(1-fUnitSales[[#This Row],[Discount]])*fUnitSales[[#This Row],[Units]],2)</f>
        <v>73.13</v>
      </c>
      <c r="N9183" s="4" t="str">
        <f>VLOOKUP(fUnitSales[[#This Row],[SalesRep]],dSalesRep[],2,0)</f>
        <v>East</v>
      </c>
    </row>
    <row r="9184" spans="7:14" x14ac:dyDescent="0.25">
      <c r="G9184" s="6">
        <v>41985</v>
      </c>
      <c r="H9184" t="s">
        <v>72</v>
      </c>
      <c r="I9184" t="s">
        <v>13</v>
      </c>
      <c r="J9184">
        <v>0.02</v>
      </c>
      <c r="K9184">
        <v>3</v>
      </c>
      <c r="M9184" s="4">
        <f>ROUND(VLOOKUP(fUnitSales[[#This Row],[Product]],dProducts[],2,0)*(1-fUnitSales[[#This Row],[Discount]])*fUnitSales[[#This Row],[Units]],2)</f>
        <v>67.47</v>
      </c>
      <c r="N9184" s="4" t="str">
        <f>VLOOKUP(fUnitSales[[#This Row],[SalesRep]],dSalesRep[],2,0)</f>
        <v>East</v>
      </c>
    </row>
    <row r="9185" spans="7:14" x14ac:dyDescent="0.25">
      <c r="G9185" s="6">
        <v>41954</v>
      </c>
      <c r="H9185" t="s">
        <v>38</v>
      </c>
      <c r="I9185" t="s">
        <v>34</v>
      </c>
      <c r="J9185">
        <v>0.01</v>
      </c>
      <c r="K9185">
        <v>1</v>
      </c>
      <c r="M9185" s="4">
        <f>ROUND(VLOOKUP(fUnitSales[[#This Row],[Product]],dProducts[],2,0)*(1-fUnitSales[[#This Row],[Discount]])*fUnitSales[[#This Row],[Units]],2)</f>
        <v>23.27</v>
      </c>
      <c r="N9185" s="4" t="str">
        <f>VLOOKUP(fUnitSales[[#This Row],[SalesRep]],dSalesRep[],2,0)</f>
        <v>South</v>
      </c>
    </row>
    <row r="9186" spans="7:14" x14ac:dyDescent="0.25">
      <c r="G9186" s="6">
        <v>41944</v>
      </c>
      <c r="H9186" t="s">
        <v>43</v>
      </c>
      <c r="I9186" t="s">
        <v>22</v>
      </c>
      <c r="J9186">
        <v>1.4999999999999999E-2</v>
      </c>
      <c r="K9186">
        <v>2</v>
      </c>
      <c r="M9186" s="4">
        <f>ROUND(VLOOKUP(fUnitSales[[#This Row],[Product]],dProducts[],2,0)*(1-fUnitSales[[#This Row],[Discount]])*fUnitSales[[#This Row],[Units]],2)</f>
        <v>49.25</v>
      </c>
      <c r="N9186" s="4" t="str">
        <f>VLOOKUP(fUnitSales[[#This Row],[SalesRep]],dSalesRep[],2,0)</f>
        <v>MidWest</v>
      </c>
    </row>
    <row r="9187" spans="7:14" x14ac:dyDescent="0.25">
      <c r="G9187" s="6">
        <v>41614</v>
      </c>
      <c r="H9187" t="s">
        <v>9</v>
      </c>
      <c r="I9187" t="s">
        <v>17</v>
      </c>
      <c r="J9187">
        <v>0.03</v>
      </c>
      <c r="K9187">
        <v>2</v>
      </c>
      <c r="M9187" s="4">
        <f>ROUND(VLOOKUP(fUnitSales[[#This Row],[Product]],dProducts[],2,0)*(1-fUnitSales[[#This Row],[Discount]])*fUnitSales[[#This Row],[Units]],2)</f>
        <v>38.700000000000003</v>
      </c>
      <c r="N9187" s="4" t="str">
        <f>VLOOKUP(fUnitSales[[#This Row],[SalesRep]],dSalesRep[],2,0)</f>
        <v>MidWest</v>
      </c>
    </row>
    <row r="9188" spans="7:14" x14ac:dyDescent="0.25">
      <c r="G9188" s="6">
        <v>41583</v>
      </c>
      <c r="H9188" t="s">
        <v>9</v>
      </c>
      <c r="I9188" t="s">
        <v>17</v>
      </c>
      <c r="J9188">
        <v>0.03</v>
      </c>
      <c r="K9188">
        <v>2</v>
      </c>
      <c r="M9188" s="4">
        <f>ROUND(VLOOKUP(fUnitSales[[#This Row],[Product]],dProducts[],2,0)*(1-fUnitSales[[#This Row],[Discount]])*fUnitSales[[#This Row],[Units]],2)</f>
        <v>38.700000000000003</v>
      </c>
      <c r="N9188" s="4" t="str">
        <f>VLOOKUP(fUnitSales[[#This Row],[SalesRep]],dSalesRep[],2,0)</f>
        <v>MidWest</v>
      </c>
    </row>
    <row r="9189" spans="7:14" x14ac:dyDescent="0.25">
      <c r="G9189" s="6">
        <v>41969</v>
      </c>
      <c r="H9189" t="s">
        <v>76</v>
      </c>
      <c r="I9189" t="s">
        <v>13</v>
      </c>
      <c r="J9189">
        <v>0</v>
      </c>
      <c r="K9189">
        <v>3</v>
      </c>
      <c r="M9189" s="4">
        <f>ROUND(VLOOKUP(fUnitSales[[#This Row],[Product]],dProducts[],2,0)*(1-fUnitSales[[#This Row],[Discount]])*fUnitSales[[#This Row],[Units]],2)</f>
        <v>68.849999999999994</v>
      </c>
      <c r="N9189" s="4" t="str">
        <f>VLOOKUP(fUnitSales[[#This Row],[SalesRep]],dSalesRep[],2,0)</f>
        <v>MidWest</v>
      </c>
    </row>
    <row r="9190" spans="7:14" x14ac:dyDescent="0.25">
      <c r="G9190" s="6">
        <v>41990</v>
      </c>
      <c r="H9190" t="s">
        <v>81</v>
      </c>
      <c r="I9190" t="s">
        <v>12</v>
      </c>
      <c r="J9190">
        <v>0</v>
      </c>
      <c r="K9190">
        <v>2</v>
      </c>
      <c r="M9190" s="4">
        <f>ROUND(VLOOKUP(fUnitSales[[#This Row],[Product]],dProducts[],2,0)*(1-fUnitSales[[#This Row],[Discount]])*fUnitSales[[#This Row],[Units]],2)</f>
        <v>159.9</v>
      </c>
      <c r="N9190" s="4" t="str">
        <f>VLOOKUP(fUnitSales[[#This Row],[SalesRep]],dSalesRep[],2,0)</f>
        <v>East</v>
      </c>
    </row>
    <row r="9191" spans="7:14" x14ac:dyDescent="0.25">
      <c r="G9191" s="6">
        <v>41586</v>
      </c>
      <c r="H9191" t="s">
        <v>94</v>
      </c>
      <c r="I9191" t="s">
        <v>37</v>
      </c>
      <c r="J9191">
        <v>0</v>
      </c>
      <c r="K9191">
        <v>2</v>
      </c>
      <c r="M9191" s="4">
        <f>ROUND(VLOOKUP(fUnitSales[[#This Row],[Product]],dProducts[],2,0)*(1-fUnitSales[[#This Row],[Discount]])*fUnitSales[[#This Row],[Units]],2)</f>
        <v>50</v>
      </c>
      <c r="N9191" s="4" t="str">
        <f>VLOOKUP(fUnitSales[[#This Row],[SalesRep]],dSalesRep[],2,0)</f>
        <v>MidWest</v>
      </c>
    </row>
    <row r="9192" spans="7:14" x14ac:dyDescent="0.25">
      <c r="G9192" s="6">
        <v>41620</v>
      </c>
      <c r="H9192" t="s">
        <v>46</v>
      </c>
      <c r="I9192" t="s">
        <v>18</v>
      </c>
      <c r="J9192">
        <v>0</v>
      </c>
      <c r="K9192">
        <v>3</v>
      </c>
      <c r="M9192" s="4">
        <f>ROUND(VLOOKUP(fUnitSales[[#This Row],[Product]],dProducts[],2,0)*(1-fUnitSales[[#This Row],[Discount]])*fUnitSales[[#This Row],[Units]],2)</f>
        <v>68.849999999999994</v>
      </c>
      <c r="N9192" s="4" t="str">
        <f>VLOOKUP(fUnitSales[[#This Row],[SalesRep]],dSalesRep[],2,0)</f>
        <v>MidWest</v>
      </c>
    </row>
    <row r="9193" spans="7:14" x14ac:dyDescent="0.25">
      <c r="G9193" s="6">
        <v>41733</v>
      </c>
      <c r="H9193" t="s">
        <v>57</v>
      </c>
      <c r="I9193" t="s">
        <v>18</v>
      </c>
      <c r="J9193">
        <v>0</v>
      </c>
      <c r="K9193">
        <v>3</v>
      </c>
      <c r="M9193" s="4">
        <f>ROUND(VLOOKUP(fUnitSales[[#This Row],[Product]],dProducts[],2,0)*(1-fUnitSales[[#This Row],[Discount]])*fUnitSales[[#This Row],[Units]],2)</f>
        <v>68.849999999999994</v>
      </c>
      <c r="N9193" s="4" t="str">
        <f>VLOOKUP(fUnitSales[[#This Row],[SalesRep]],dSalesRep[],2,0)</f>
        <v>South</v>
      </c>
    </row>
    <row r="9194" spans="7:14" x14ac:dyDescent="0.25">
      <c r="G9194" s="6">
        <v>41933</v>
      </c>
      <c r="H9194" t="s">
        <v>83</v>
      </c>
      <c r="I9194" t="s">
        <v>12</v>
      </c>
      <c r="J9194">
        <v>0.02</v>
      </c>
      <c r="K9194">
        <v>2</v>
      </c>
      <c r="M9194" s="4">
        <f>ROUND(VLOOKUP(fUnitSales[[#This Row],[Product]],dProducts[],2,0)*(1-fUnitSales[[#This Row],[Discount]])*fUnitSales[[#This Row],[Units]],2)</f>
        <v>156.69999999999999</v>
      </c>
      <c r="N9194" s="4" t="str">
        <f>VLOOKUP(fUnitSales[[#This Row],[SalesRep]],dSalesRep[],2,0)</f>
        <v>South</v>
      </c>
    </row>
    <row r="9195" spans="7:14" x14ac:dyDescent="0.25">
      <c r="G9195" s="6">
        <v>41328</v>
      </c>
      <c r="H9195" t="s">
        <v>71</v>
      </c>
      <c r="I9195" t="s">
        <v>18</v>
      </c>
      <c r="J9195">
        <v>0</v>
      </c>
      <c r="K9195">
        <v>4</v>
      </c>
      <c r="M9195" s="4">
        <f>ROUND(VLOOKUP(fUnitSales[[#This Row],[Product]],dProducts[],2,0)*(1-fUnitSales[[#This Row],[Discount]])*fUnitSales[[#This Row],[Units]],2)</f>
        <v>91.8</v>
      </c>
      <c r="N9195" s="4" t="str">
        <f>VLOOKUP(fUnitSales[[#This Row],[SalesRep]],dSalesRep[],2,0)</f>
        <v>MidWest</v>
      </c>
    </row>
    <row r="9196" spans="7:14" x14ac:dyDescent="0.25">
      <c r="G9196" s="6">
        <v>41602</v>
      </c>
      <c r="H9196" t="s">
        <v>55</v>
      </c>
      <c r="I9196" t="s">
        <v>18</v>
      </c>
      <c r="J9196">
        <v>0</v>
      </c>
      <c r="K9196">
        <v>3</v>
      </c>
      <c r="M9196" s="4">
        <f>ROUND(VLOOKUP(fUnitSales[[#This Row],[Product]],dProducts[],2,0)*(1-fUnitSales[[#This Row],[Discount]])*fUnitSales[[#This Row],[Units]],2)</f>
        <v>68.849999999999994</v>
      </c>
      <c r="N9196" s="4" t="str">
        <f>VLOOKUP(fUnitSales[[#This Row],[SalesRep]],dSalesRep[],2,0)</f>
        <v>South</v>
      </c>
    </row>
    <row r="9197" spans="7:14" x14ac:dyDescent="0.25">
      <c r="G9197" s="6">
        <v>41675</v>
      </c>
      <c r="H9197" t="s">
        <v>84</v>
      </c>
      <c r="I9197" t="s">
        <v>31</v>
      </c>
      <c r="J9197">
        <v>0</v>
      </c>
      <c r="K9197">
        <v>1</v>
      </c>
      <c r="M9197" s="4">
        <f>ROUND(VLOOKUP(fUnitSales[[#This Row],[Product]],dProducts[],2,0)*(1-fUnitSales[[#This Row],[Discount]])*fUnitSales[[#This Row],[Units]],2)</f>
        <v>30</v>
      </c>
      <c r="N9197" s="4" t="str">
        <f>VLOOKUP(fUnitSales[[#This Row],[SalesRep]],dSalesRep[],2,0)</f>
        <v>East</v>
      </c>
    </row>
    <row r="9198" spans="7:14" x14ac:dyDescent="0.25">
      <c r="G9198" s="6">
        <v>41592</v>
      </c>
      <c r="H9198" t="s">
        <v>47</v>
      </c>
      <c r="I9198" t="s">
        <v>25</v>
      </c>
      <c r="J9198">
        <v>0.01</v>
      </c>
      <c r="K9198">
        <v>1</v>
      </c>
      <c r="M9198" s="4">
        <f>ROUND(VLOOKUP(fUnitSales[[#This Row],[Product]],dProducts[],2,0)*(1-fUnitSales[[#This Row],[Discount]])*fUnitSales[[#This Row],[Units]],2)</f>
        <v>33.659999999999997</v>
      </c>
      <c r="N9198" s="4" t="str">
        <f>VLOOKUP(fUnitSales[[#This Row],[SalesRep]],dSalesRep[],2,0)</f>
        <v>South</v>
      </c>
    </row>
    <row r="9199" spans="7:14" x14ac:dyDescent="0.25">
      <c r="G9199" s="6">
        <v>41619</v>
      </c>
      <c r="H9199" t="s">
        <v>29</v>
      </c>
      <c r="I9199" t="s">
        <v>17</v>
      </c>
      <c r="J9199">
        <v>0</v>
      </c>
      <c r="K9199">
        <v>1</v>
      </c>
      <c r="M9199" s="4">
        <f>ROUND(VLOOKUP(fUnitSales[[#This Row],[Product]],dProducts[],2,0)*(1-fUnitSales[[#This Row],[Discount]])*fUnitSales[[#This Row],[Units]],2)</f>
        <v>19.95</v>
      </c>
      <c r="N9199" s="4" t="str">
        <f>VLOOKUP(fUnitSales[[#This Row],[SalesRep]],dSalesRep[],2,0)</f>
        <v>MidWest</v>
      </c>
    </row>
    <row r="9200" spans="7:14" x14ac:dyDescent="0.25">
      <c r="G9200" s="6">
        <v>41610</v>
      </c>
      <c r="H9200" t="s">
        <v>27</v>
      </c>
      <c r="I9200" t="s">
        <v>18</v>
      </c>
      <c r="J9200">
        <v>0.02</v>
      </c>
      <c r="K9200">
        <v>2</v>
      </c>
      <c r="M9200" s="4">
        <f>ROUND(VLOOKUP(fUnitSales[[#This Row],[Product]],dProducts[],2,0)*(1-fUnitSales[[#This Row],[Discount]])*fUnitSales[[#This Row],[Units]],2)</f>
        <v>44.98</v>
      </c>
      <c r="N9200" s="4" t="str">
        <f>VLOOKUP(fUnitSales[[#This Row],[SalesRep]],dSalesRep[],2,0)</f>
        <v>MidWest</v>
      </c>
    </row>
    <row r="9201" spans="7:14" x14ac:dyDescent="0.25">
      <c r="G9201" s="6">
        <v>41779</v>
      </c>
      <c r="H9201" t="s">
        <v>85</v>
      </c>
      <c r="I9201" t="s">
        <v>8</v>
      </c>
      <c r="J9201">
        <v>0</v>
      </c>
      <c r="K9201">
        <v>2</v>
      </c>
      <c r="M9201" s="4">
        <f>ROUND(VLOOKUP(fUnitSales[[#This Row],[Product]],dProducts[],2,0)*(1-fUnitSales[[#This Row],[Discount]])*fUnitSales[[#This Row],[Units]],2)</f>
        <v>42</v>
      </c>
      <c r="N9201" s="4" t="str">
        <f>VLOOKUP(fUnitSales[[#This Row],[SalesRep]],dSalesRep[],2,0)</f>
        <v>West</v>
      </c>
    </row>
    <row r="9202" spans="7:14" x14ac:dyDescent="0.25">
      <c r="G9202" s="6">
        <v>42003</v>
      </c>
      <c r="H9202" t="s">
        <v>74</v>
      </c>
      <c r="I9202" t="s">
        <v>37</v>
      </c>
      <c r="J9202">
        <v>0</v>
      </c>
      <c r="K9202">
        <v>18</v>
      </c>
      <c r="M9202" s="4">
        <f>ROUND(VLOOKUP(fUnitSales[[#This Row],[Product]],dProducts[],2,0)*(1-fUnitSales[[#This Row],[Discount]])*fUnitSales[[#This Row],[Units]],2)</f>
        <v>450</v>
      </c>
      <c r="N9202" s="4" t="str">
        <f>VLOOKUP(fUnitSales[[#This Row],[SalesRep]],dSalesRep[],2,0)</f>
        <v>MidWest</v>
      </c>
    </row>
    <row r="9203" spans="7:14" x14ac:dyDescent="0.25">
      <c r="G9203" s="6">
        <v>41949</v>
      </c>
      <c r="H9203" t="s">
        <v>95</v>
      </c>
      <c r="I9203" t="s">
        <v>42</v>
      </c>
      <c r="J9203">
        <v>0</v>
      </c>
      <c r="K9203">
        <v>2</v>
      </c>
      <c r="M9203" s="4">
        <f>ROUND(VLOOKUP(fUnitSales[[#This Row],[Product]],dProducts[],2,0)*(1-fUnitSales[[#This Row],[Discount]])*fUnitSales[[#This Row],[Units]],2)</f>
        <v>38</v>
      </c>
      <c r="N9203" s="4" t="str">
        <f>VLOOKUP(fUnitSales[[#This Row],[SalesRep]],dSalesRep[],2,0)</f>
        <v>South</v>
      </c>
    </row>
    <row r="9204" spans="7:14" x14ac:dyDescent="0.25">
      <c r="G9204" s="6">
        <v>41979</v>
      </c>
      <c r="H9204" t="s">
        <v>57</v>
      </c>
      <c r="I9204" t="s">
        <v>22</v>
      </c>
      <c r="J9204">
        <v>0.02</v>
      </c>
      <c r="K9204">
        <v>3</v>
      </c>
      <c r="M9204" s="4">
        <f>ROUND(VLOOKUP(fUnitSales[[#This Row],[Product]],dProducts[],2,0)*(1-fUnitSales[[#This Row],[Discount]])*fUnitSales[[#This Row],[Units]],2)</f>
        <v>73.5</v>
      </c>
      <c r="N9204" s="4" t="str">
        <f>VLOOKUP(fUnitSales[[#This Row],[SalesRep]],dSalesRep[],2,0)</f>
        <v>South</v>
      </c>
    </row>
    <row r="9205" spans="7:14" x14ac:dyDescent="0.25">
      <c r="G9205" s="6">
        <v>41422</v>
      </c>
      <c r="H9205" t="s">
        <v>76</v>
      </c>
      <c r="I9205" t="s">
        <v>22</v>
      </c>
      <c r="J9205">
        <v>0</v>
      </c>
      <c r="K9205">
        <v>1</v>
      </c>
      <c r="M9205" s="4">
        <f>ROUND(VLOOKUP(fUnitSales[[#This Row],[Product]],dProducts[],2,0)*(1-fUnitSales[[#This Row],[Discount]])*fUnitSales[[#This Row],[Units]],2)</f>
        <v>25</v>
      </c>
      <c r="N9205" s="4" t="str">
        <f>VLOOKUP(fUnitSales[[#This Row],[SalesRep]],dSalesRep[],2,0)</f>
        <v>MidWest</v>
      </c>
    </row>
    <row r="9206" spans="7:14" x14ac:dyDescent="0.25">
      <c r="G9206" s="6">
        <v>41603</v>
      </c>
      <c r="H9206" t="s">
        <v>30</v>
      </c>
      <c r="I9206" t="s">
        <v>18</v>
      </c>
      <c r="J9206">
        <v>0.03</v>
      </c>
      <c r="K9206">
        <v>2</v>
      </c>
      <c r="M9206" s="4">
        <f>ROUND(VLOOKUP(fUnitSales[[#This Row],[Product]],dProducts[],2,0)*(1-fUnitSales[[#This Row],[Discount]])*fUnitSales[[#This Row],[Units]],2)</f>
        <v>44.52</v>
      </c>
      <c r="N9206" s="4" t="str">
        <f>VLOOKUP(fUnitSales[[#This Row],[SalesRep]],dSalesRep[],2,0)</f>
        <v>East</v>
      </c>
    </row>
    <row r="9207" spans="7:14" x14ac:dyDescent="0.25">
      <c r="G9207" s="6">
        <v>41602</v>
      </c>
      <c r="H9207" t="s">
        <v>59</v>
      </c>
      <c r="I9207" t="s">
        <v>25</v>
      </c>
      <c r="J9207">
        <v>2.5000000000000001E-2</v>
      </c>
      <c r="K9207">
        <v>1</v>
      </c>
      <c r="M9207" s="4">
        <f>ROUND(VLOOKUP(fUnitSales[[#This Row],[Product]],dProducts[],2,0)*(1-fUnitSales[[#This Row],[Discount]])*fUnitSales[[#This Row],[Units]],2)</f>
        <v>33.15</v>
      </c>
      <c r="N9207" s="4" t="str">
        <f>VLOOKUP(fUnitSales[[#This Row],[SalesRep]],dSalesRep[],2,0)</f>
        <v>East</v>
      </c>
    </row>
    <row r="9208" spans="7:14" x14ac:dyDescent="0.25">
      <c r="G9208" s="6">
        <v>41964</v>
      </c>
      <c r="H9208" t="s">
        <v>44</v>
      </c>
      <c r="I9208" t="s">
        <v>17</v>
      </c>
      <c r="J9208">
        <v>0</v>
      </c>
      <c r="K9208">
        <v>1</v>
      </c>
      <c r="M9208" s="4">
        <f>ROUND(VLOOKUP(fUnitSales[[#This Row],[Product]],dProducts[],2,0)*(1-fUnitSales[[#This Row],[Discount]])*fUnitSales[[#This Row],[Units]],2)</f>
        <v>19.95</v>
      </c>
      <c r="N9208" s="4" t="str">
        <f>VLOOKUP(fUnitSales[[#This Row],[SalesRep]],dSalesRep[],2,0)</f>
        <v>MidWest</v>
      </c>
    </row>
    <row r="9209" spans="7:14" x14ac:dyDescent="0.25">
      <c r="G9209" s="6">
        <v>41946</v>
      </c>
      <c r="H9209" t="s">
        <v>43</v>
      </c>
      <c r="I9209" t="s">
        <v>28</v>
      </c>
      <c r="J9209">
        <v>0.03</v>
      </c>
      <c r="K9209">
        <v>1</v>
      </c>
      <c r="M9209" s="4">
        <f>ROUND(VLOOKUP(fUnitSales[[#This Row],[Product]],dProducts[],2,0)*(1-fUnitSales[[#This Row],[Discount]])*fUnitSales[[#This Row],[Units]],2)</f>
        <v>26.68</v>
      </c>
      <c r="N9209" s="4" t="str">
        <f>VLOOKUP(fUnitSales[[#This Row],[SalesRep]],dSalesRep[],2,0)</f>
        <v>MidWest</v>
      </c>
    </row>
    <row r="9210" spans="7:14" x14ac:dyDescent="0.25">
      <c r="G9210" s="6">
        <v>42003</v>
      </c>
      <c r="H9210" t="s">
        <v>81</v>
      </c>
      <c r="I9210" t="s">
        <v>13</v>
      </c>
      <c r="J9210">
        <v>0</v>
      </c>
      <c r="K9210">
        <v>2</v>
      </c>
      <c r="M9210" s="4">
        <f>ROUND(VLOOKUP(fUnitSales[[#This Row],[Product]],dProducts[],2,0)*(1-fUnitSales[[#This Row],[Discount]])*fUnitSales[[#This Row],[Units]],2)</f>
        <v>45.9</v>
      </c>
      <c r="N9210" s="4" t="str">
        <f>VLOOKUP(fUnitSales[[#This Row],[SalesRep]],dSalesRep[],2,0)</f>
        <v>East</v>
      </c>
    </row>
    <row r="9211" spans="7:14" x14ac:dyDescent="0.25">
      <c r="G9211" s="6">
        <v>41848</v>
      </c>
      <c r="H9211" t="s">
        <v>27</v>
      </c>
      <c r="I9211" t="s">
        <v>17</v>
      </c>
      <c r="J9211">
        <v>0.02</v>
      </c>
      <c r="K9211">
        <v>2</v>
      </c>
      <c r="M9211" s="4">
        <f>ROUND(VLOOKUP(fUnitSales[[#This Row],[Product]],dProducts[],2,0)*(1-fUnitSales[[#This Row],[Discount]])*fUnitSales[[#This Row],[Units]],2)</f>
        <v>39.1</v>
      </c>
      <c r="N9211" s="4" t="str">
        <f>VLOOKUP(fUnitSales[[#This Row],[SalesRep]],dSalesRep[],2,0)</f>
        <v>MidWest</v>
      </c>
    </row>
    <row r="9212" spans="7:14" x14ac:dyDescent="0.25">
      <c r="G9212" s="6">
        <v>41618</v>
      </c>
      <c r="H9212" t="s">
        <v>11</v>
      </c>
      <c r="I9212" t="s">
        <v>22</v>
      </c>
      <c r="J9212">
        <v>0.01</v>
      </c>
      <c r="K9212">
        <v>3</v>
      </c>
      <c r="M9212" s="4">
        <f>ROUND(VLOOKUP(fUnitSales[[#This Row],[Product]],dProducts[],2,0)*(1-fUnitSales[[#This Row],[Discount]])*fUnitSales[[#This Row],[Units]],2)</f>
        <v>74.25</v>
      </c>
      <c r="N9212" s="4" t="str">
        <f>VLOOKUP(fUnitSales[[#This Row],[SalesRep]],dSalesRep[],2,0)</f>
        <v>West</v>
      </c>
    </row>
    <row r="9213" spans="7:14" x14ac:dyDescent="0.25">
      <c r="G9213" s="6">
        <v>41868</v>
      </c>
      <c r="H9213" t="s">
        <v>65</v>
      </c>
      <c r="I9213" t="s">
        <v>13</v>
      </c>
      <c r="J9213">
        <v>0</v>
      </c>
      <c r="K9213">
        <v>3</v>
      </c>
      <c r="M9213" s="4">
        <f>ROUND(VLOOKUP(fUnitSales[[#This Row],[Product]],dProducts[],2,0)*(1-fUnitSales[[#This Row],[Discount]])*fUnitSales[[#This Row],[Units]],2)</f>
        <v>68.849999999999994</v>
      </c>
      <c r="N9213" s="4" t="str">
        <f>VLOOKUP(fUnitSales[[#This Row],[SalesRep]],dSalesRep[],2,0)</f>
        <v>West</v>
      </c>
    </row>
    <row r="9214" spans="7:14" x14ac:dyDescent="0.25">
      <c r="G9214" s="6">
        <v>41630</v>
      </c>
      <c r="H9214" t="s">
        <v>59</v>
      </c>
      <c r="I9214" t="s">
        <v>25</v>
      </c>
      <c r="J9214">
        <v>0</v>
      </c>
      <c r="K9214">
        <v>4</v>
      </c>
      <c r="M9214" s="4">
        <f>ROUND(VLOOKUP(fUnitSales[[#This Row],[Product]],dProducts[],2,0)*(1-fUnitSales[[#This Row],[Discount]])*fUnitSales[[#This Row],[Units]],2)</f>
        <v>136</v>
      </c>
      <c r="N9214" s="4" t="str">
        <f>VLOOKUP(fUnitSales[[#This Row],[SalesRep]],dSalesRep[],2,0)</f>
        <v>East</v>
      </c>
    </row>
    <row r="9215" spans="7:14" x14ac:dyDescent="0.25">
      <c r="G9215" s="6">
        <v>41988</v>
      </c>
      <c r="H9215" t="s">
        <v>23</v>
      </c>
      <c r="I9215" t="s">
        <v>18</v>
      </c>
      <c r="J9215">
        <v>0.03</v>
      </c>
      <c r="K9215">
        <v>2</v>
      </c>
      <c r="M9215" s="4">
        <f>ROUND(VLOOKUP(fUnitSales[[#This Row],[Product]],dProducts[],2,0)*(1-fUnitSales[[#This Row],[Discount]])*fUnitSales[[#This Row],[Units]],2)</f>
        <v>44.52</v>
      </c>
      <c r="N9215" s="4" t="str">
        <f>VLOOKUP(fUnitSales[[#This Row],[SalesRep]],dSalesRep[],2,0)</f>
        <v>East</v>
      </c>
    </row>
    <row r="9216" spans="7:14" x14ac:dyDescent="0.25">
      <c r="G9216" s="6">
        <v>41612</v>
      </c>
      <c r="H9216" t="s">
        <v>46</v>
      </c>
      <c r="I9216" t="s">
        <v>37</v>
      </c>
      <c r="J9216">
        <v>0.03</v>
      </c>
      <c r="K9216">
        <v>1</v>
      </c>
      <c r="M9216" s="4">
        <f>ROUND(VLOOKUP(fUnitSales[[#This Row],[Product]],dProducts[],2,0)*(1-fUnitSales[[#This Row],[Discount]])*fUnitSales[[#This Row],[Units]],2)</f>
        <v>24.25</v>
      </c>
      <c r="N9216" s="4" t="str">
        <f>VLOOKUP(fUnitSales[[#This Row],[SalesRep]],dSalesRep[],2,0)</f>
        <v>MidWest</v>
      </c>
    </row>
    <row r="9217" spans="7:14" x14ac:dyDescent="0.25">
      <c r="G9217" s="6">
        <v>41951</v>
      </c>
      <c r="H9217" t="s">
        <v>71</v>
      </c>
      <c r="I9217" t="s">
        <v>13</v>
      </c>
      <c r="J9217">
        <v>1.4999999999999999E-2</v>
      </c>
      <c r="K9217">
        <v>3</v>
      </c>
      <c r="M9217" s="4">
        <f>ROUND(VLOOKUP(fUnitSales[[#This Row],[Product]],dProducts[],2,0)*(1-fUnitSales[[#This Row],[Discount]])*fUnitSales[[#This Row],[Units]],2)</f>
        <v>67.819999999999993</v>
      </c>
      <c r="N9217" s="4" t="str">
        <f>VLOOKUP(fUnitSales[[#This Row],[SalesRep]],dSalesRep[],2,0)</f>
        <v>MidWest</v>
      </c>
    </row>
    <row r="9218" spans="7:14" x14ac:dyDescent="0.25">
      <c r="G9218" s="6">
        <v>41902</v>
      </c>
      <c r="H9218" t="s">
        <v>92</v>
      </c>
      <c r="I9218" t="s">
        <v>13</v>
      </c>
      <c r="J9218">
        <v>1.4999999999999999E-2</v>
      </c>
      <c r="K9218">
        <v>1</v>
      </c>
      <c r="M9218" s="4">
        <f>ROUND(VLOOKUP(fUnitSales[[#This Row],[Product]],dProducts[],2,0)*(1-fUnitSales[[#This Row],[Discount]])*fUnitSales[[#This Row],[Units]],2)</f>
        <v>22.61</v>
      </c>
      <c r="N9218" s="4" t="str">
        <f>VLOOKUP(fUnitSales[[#This Row],[SalesRep]],dSalesRep[],2,0)</f>
        <v>West</v>
      </c>
    </row>
    <row r="9219" spans="7:14" x14ac:dyDescent="0.25">
      <c r="G9219" s="6">
        <v>41962</v>
      </c>
      <c r="H9219" t="s">
        <v>24</v>
      </c>
      <c r="I9219" t="s">
        <v>34</v>
      </c>
      <c r="J9219">
        <v>1.4999999999999999E-2</v>
      </c>
      <c r="K9219">
        <v>3</v>
      </c>
      <c r="M9219" s="4">
        <f>ROUND(VLOOKUP(fUnitSales[[#This Row],[Product]],dProducts[],2,0)*(1-fUnitSales[[#This Row],[Discount]])*fUnitSales[[#This Row],[Units]],2)</f>
        <v>69.44</v>
      </c>
      <c r="N9219" s="4" t="str">
        <f>VLOOKUP(fUnitSales[[#This Row],[SalesRep]],dSalesRep[],2,0)</f>
        <v>MidWest</v>
      </c>
    </row>
    <row r="9220" spans="7:14" x14ac:dyDescent="0.25">
      <c r="G9220" s="6">
        <v>41988</v>
      </c>
      <c r="H9220" t="s">
        <v>40</v>
      </c>
      <c r="I9220" t="s">
        <v>8</v>
      </c>
      <c r="J9220">
        <v>1.4999999999999999E-2</v>
      </c>
      <c r="K9220">
        <v>1</v>
      </c>
      <c r="M9220" s="4">
        <f>ROUND(VLOOKUP(fUnitSales[[#This Row],[Product]],dProducts[],2,0)*(1-fUnitSales[[#This Row],[Discount]])*fUnitSales[[#This Row],[Units]],2)</f>
        <v>20.69</v>
      </c>
      <c r="N9220" s="4" t="str">
        <f>VLOOKUP(fUnitSales[[#This Row],[SalesRep]],dSalesRep[],2,0)</f>
        <v>East</v>
      </c>
    </row>
    <row r="9221" spans="7:14" x14ac:dyDescent="0.25">
      <c r="G9221" s="6">
        <v>41959</v>
      </c>
      <c r="H9221" t="s">
        <v>24</v>
      </c>
      <c r="I9221" t="s">
        <v>13</v>
      </c>
      <c r="J9221">
        <v>2.5000000000000001E-2</v>
      </c>
      <c r="K9221">
        <v>3</v>
      </c>
      <c r="M9221" s="4">
        <f>ROUND(VLOOKUP(fUnitSales[[#This Row],[Product]],dProducts[],2,0)*(1-fUnitSales[[#This Row],[Discount]])*fUnitSales[[#This Row],[Units]],2)</f>
        <v>67.13</v>
      </c>
      <c r="N9221" s="4" t="str">
        <f>VLOOKUP(fUnitSales[[#This Row],[SalesRep]],dSalesRep[],2,0)</f>
        <v>MidWest</v>
      </c>
    </row>
    <row r="9222" spans="7:14" x14ac:dyDescent="0.25">
      <c r="G9222" s="6">
        <v>41985</v>
      </c>
      <c r="H9222" t="s">
        <v>66</v>
      </c>
      <c r="I9222" t="s">
        <v>22</v>
      </c>
      <c r="J9222">
        <v>1.4999999999999999E-2</v>
      </c>
      <c r="K9222">
        <v>2</v>
      </c>
      <c r="M9222" s="4">
        <f>ROUND(VLOOKUP(fUnitSales[[#This Row],[Product]],dProducts[],2,0)*(1-fUnitSales[[#This Row],[Discount]])*fUnitSales[[#This Row],[Units]],2)</f>
        <v>49.25</v>
      </c>
      <c r="N9222" s="4" t="str">
        <f>VLOOKUP(fUnitSales[[#This Row],[SalesRep]],dSalesRep[],2,0)</f>
        <v>MidWest</v>
      </c>
    </row>
    <row r="9223" spans="7:14" x14ac:dyDescent="0.25">
      <c r="G9223" s="6">
        <v>41986</v>
      </c>
      <c r="H9223" t="s">
        <v>65</v>
      </c>
      <c r="I9223" t="s">
        <v>18</v>
      </c>
      <c r="J9223">
        <v>2.5000000000000001E-2</v>
      </c>
      <c r="K9223">
        <v>3</v>
      </c>
      <c r="M9223" s="4">
        <f>ROUND(VLOOKUP(fUnitSales[[#This Row],[Product]],dProducts[],2,0)*(1-fUnitSales[[#This Row],[Discount]])*fUnitSales[[#This Row],[Units]],2)</f>
        <v>67.13</v>
      </c>
      <c r="N9223" s="4" t="str">
        <f>VLOOKUP(fUnitSales[[#This Row],[SalesRep]],dSalesRep[],2,0)</f>
        <v>West</v>
      </c>
    </row>
    <row r="9224" spans="7:14" x14ac:dyDescent="0.25">
      <c r="G9224" s="6">
        <v>41958</v>
      </c>
      <c r="H9224" t="s">
        <v>30</v>
      </c>
      <c r="I9224" t="s">
        <v>17</v>
      </c>
      <c r="J9224">
        <v>0</v>
      </c>
      <c r="K9224">
        <v>3</v>
      </c>
      <c r="M9224" s="4">
        <f>ROUND(VLOOKUP(fUnitSales[[#This Row],[Product]],dProducts[],2,0)*(1-fUnitSales[[#This Row],[Discount]])*fUnitSales[[#This Row],[Units]],2)</f>
        <v>59.85</v>
      </c>
      <c r="N9224" s="4" t="str">
        <f>VLOOKUP(fUnitSales[[#This Row],[SalesRep]],dSalesRep[],2,0)</f>
        <v>East</v>
      </c>
    </row>
    <row r="9225" spans="7:14" x14ac:dyDescent="0.25">
      <c r="G9225" s="6">
        <v>41582</v>
      </c>
      <c r="H9225" t="s">
        <v>72</v>
      </c>
      <c r="I9225" t="s">
        <v>22</v>
      </c>
      <c r="J9225">
        <v>0</v>
      </c>
      <c r="K9225">
        <v>3</v>
      </c>
      <c r="M9225" s="4">
        <f>ROUND(VLOOKUP(fUnitSales[[#This Row],[Product]],dProducts[],2,0)*(1-fUnitSales[[#This Row],[Discount]])*fUnitSales[[#This Row],[Units]],2)</f>
        <v>75</v>
      </c>
      <c r="N9225" s="4" t="str">
        <f>VLOOKUP(fUnitSales[[#This Row],[SalesRep]],dSalesRep[],2,0)</f>
        <v>East</v>
      </c>
    </row>
    <row r="9226" spans="7:14" x14ac:dyDescent="0.25">
      <c r="G9226" s="6">
        <v>41989</v>
      </c>
      <c r="H9226" t="s">
        <v>65</v>
      </c>
      <c r="I9226" t="s">
        <v>18</v>
      </c>
      <c r="J9226">
        <v>0</v>
      </c>
      <c r="K9226">
        <v>1</v>
      </c>
      <c r="M9226" s="4">
        <f>ROUND(VLOOKUP(fUnitSales[[#This Row],[Product]],dProducts[],2,0)*(1-fUnitSales[[#This Row],[Discount]])*fUnitSales[[#This Row],[Units]],2)</f>
        <v>22.95</v>
      </c>
      <c r="N9226" s="4" t="str">
        <f>VLOOKUP(fUnitSales[[#This Row],[SalesRep]],dSalesRep[],2,0)</f>
        <v>West</v>
      </c>
    </row>
    <row r="9227" spans="7:14" x14ac:dyDescent="0.25">
      <c r="G9227" s="6">
        <v>41545</v>
      </c>
      <c r="H9227" t="s">
        <v>94</v>
      </c>
      <c r="I9227" t="s">
        <v>18</v>
      </c>
      <c r="J9227">
        <v>0.02</v>
      </c>
      <c r="K9227">
        <v>2</v>
      </c>
      <c r="M9227" s="4">
        <f>ROUND(VLOOKUP(fUnitSales[[#This Row],[Product]],dProducts[],2,0)*(1-fUnitSales[[#This Row],[Discount]])*fUnitSales[[#This Row],[Units]],2)</f>
        <v>44.98</v>
      </c>
      <c r="N9227" s="4" t="str">
        <f>VLOOKUP(fUnitSales[[#This Row],[SalesRep]],dSalesRep[],2,0)</f>
        <v>MidWest</v>
      </c>
    </row>
    <row r="9228" spans="7:14" x14ac:dyDescent="0.25">
      <c r="G9228" s="6">
        <v>41999</v>
      </c>
      <c r="H9228" t="s">
        <v>88</v>
      </c>
      <c r="I9228" t="s">
        <v>37</v>
      </c>
      <c r="J9228">
        <v>0.01</v>
      </c>
      <c r="K9228">
        <v>2</v>
      </c>
      <c r="M9228" s="4">
        <f>ROUND(VLOOKUP(fUnitSales[[#This Row],[Product]],dProducts[],2,0)*(1-fUnitSales[[#This Row],[Discount]])*fUnitSales[[#This Row],[Units]],2)</f>
        <v>49.5</v>
      </c>
      <c r="N9228" s="4" t="str">
        <f>VLOOKUP(fUnitSales[[#This Row],[SalesRep]],dSalesRep[],2,0)</f>
        <v>MidWest</v>
      </c>
    </row>
    <row r="9229" spans="7:14" x14ac:dyDescent="0.25">
      <c r="G9229" s="6">
        <v>41981</v>
      </c>
      <c r="H9229" t="s">
        <v>30</v>
      </c>
      <c r="I9229" t="s">
        <v>28</v>
      </c>
      <c r="J9229">
        <v>0</v>
      </c>
      <c r="K9229">
        <v>3</v>
      </c>
      <c r="M9229" s="4">
        <f>ROUND(VLOOKUP(fUnitSales[[#This Row],[Product]],dProducts[],2,0)*(1-fUnitSales[[#This Row],[Discount]])*fUnitSales[[#This Row],[Units]],2)</f>
        <v>82.5</v>
      </c>
      <c r="N9229" s="4" t="str">
        <f>VLOOKUP(fUnitSales[[#This Row],[SalesRep]],dSalesRep[],2,0)</f>
        <v>East</v>
      </c>
    </row>
    <row r="9230" spans="7:14" x14ac:dyDescent="0.25">
      <c r="G9230" s="6">
        <v>41583</v>
      </c>
      <c r="H9230" t="s">
        <v>46</v>
      </c>
      <c r="I9230" t="s">
        <v>18</v>
      </c>
      <c r="J9230">
        <v>0.02</v>
      </c>
      <c r="K9230">
        <v>3</v>
      </c>
      <c r="M9230" s="4">
        <f>ROUND(VLOOKUP(fUnitSales[[#This Row],[Product]],dProducts[],2,0)*(1-fUnitSales[[#This Row],[Discount]])*fUnitSales[[#This Row],[Units]],2)</f>
        <v>67.47</v>
      </c>
      <c r="N9230" s="4" t="str">
        <f>VLOOKUP(fUnitSales[[#This Row],[SalesRep]],dSalesRep[],2,0)</f>
        <v>MidWest</v>
      </c>
    </row>
    <row r="9231" spans="7:14" x14ac:dyDescent="0.25">
      <c r="G9231" s="6">
        <v>41999</v>
      </c>
      <c r="H9231" t="s">
        <v>30</v>
      </c>
      <c r="I9231" t="s">
        <v>25</v>
      </c>
      <c r="J9231">
        <v>0.01</v>
      </c>
      <c r="K9231">
        <v>1</v>
      </c>
      <c r="M9231" s="4">
        <f>ROUND(VLOOKUP(fUnitSales[[#This Row],[Product]],dProducts[],2,0)*(1-fUnitSales[[#This Row],[Discount]])*fUnitSales[[#This Row],[Units]],2)</f>
        <v>33.659999999999997</v>
      </c>
      <c r="N9231" s="4" t="str">
        <f>VLOOKUP(fUnitSales[[#This Row],[SalesRep]],dSalesRep[],2,0)</f>
        <v>East</v>
      </c>
    </row>
    <row r="9232" spans="7:14" x14ac:dyDescent="0.25">
      <c r="G9232" s="6">
        <v>41604</v>
      </c>
      <c r="H9232" t="s">
        <v>23</v>
      </c>
      <c r="I9232" t="s">
        <v>17</v>
      </c>
      <c r="J9232">
        <v>0</v>
      </c>
      <c r="K9232">
        <v>1</v>
      </c>
      <c r="M9232" s="4">
        <f>ROUND(VLOOKUP(fUnitSales[[#This Row],[Product]],dProducts[],2,0)*(1-fUnitSales[[#This Row],[Discount]])*fUnitSales[[#This Row],[Units]],2)</f>
        <v>19.95</v>
      </c>
      <c r="N9232" s="4" t="str">
        <f>VLOOKUP(fUnitSales[[#This Row],[SalesRep]],dSalesRep[],2,0)</f>
        <v>East</v>
      </c>
    </row>
    <row r="9233" spans="7:14" x14ac:dyDescent="0.25">
      <c r="G9233" s="6">
        <v>41998</v>
      </c>
      <c r="H9233" t="s">
        <v>45</v>
      </c>
      <c r="I9233" t="s">
        <v>25</v>
      </c>
      <c r="J9233">
        <v>0</v>
      </c>
      <c r="K9233">
        <v>2</v>
      </c>
      <c r="M9233" s="4">
        <f>ROUND(VLOOKUP(fUnitSales[[#This Row],[Product]],dProducts[],2,0)*(1-fUnitSales[[#This Row],[Discount]])*fUnitSales[[#This Row],[Units]],2)</f>
        <v>68</v>
      </c>
      <c r="N9233" s="4" t="str">
        <f>VLOOKUP(fUnitSales[[#This Row],[SalesRep]],dSalesRep[],2,0)</f>
        <v>MidWest</v>
      </c>
    </row>
    <row r="9234" spans="7:14" x14ac:dyDescent="0.25">
      <c r="G9234" s="6">
        <v>41955</v>
      </c>
      <c r="H9234" t="s">
        <v>93</v>
      </c>
      <c r="I9234" t="s">
        <v>18</v>
      </c>
      <c r="J9234">
        <v>0</v>
      </c>
      <c r="K9234">
        <v>1</v>
      </c>
      <c r="M9234" s="4">
        <f>ROUND(VLOOKUP(fUnitSales[[#This Row],[Product]],dProducts[],2,0)*(1-fUnitSales[[#This Row],[Discount]])*fUnitSales[[#This Row],[Units]],2)</f>
        <v>22.95</v>
      </c>
      <c r="N9234" s="4" t="str">
        <f>VLOOKUP(fUnitSales[[#This Row],[SalesRep]],dSalesRep[],2,0)</f>
        <v>MidWest</v>
      </c>
    </row>
    <row r="9235" spans="7:14" x14ac:dyDescent="0.25">
      <c r="G9235" s="6">
        <v>41341</v>
      </c>
      <c r="H9235" t="s">
        <v>49</v>
      </c>
      <c r="I9235" t="s">
        <v>13</v>
      </c>
      <c r="J9235">
        <v>1.4999999999999999E-2</v>
      </c>
      <c r="K9235">
        <v>9</v>
      </c>
      <c r="M9235" s="4">
        <f>ROUND(VLOOKUP(fUnitSales[[#This Row],[Product]],dProducts[],2,0)*(1-fUnitSales[[#This Row],[Discount]])*fUnitSales[[#This Row],[Units]],2)</f>
        <v>203.45</v>
      </c>
      <c r="N9235" s="4" t="str">
        <f>VLOOKUP(fUnitSales[[#This Row],[SalesRep]],dSalesRep[],2,0)</f>
        <v>West</v>
      </c>
    </row>
    <row r="9236" spans="7:14" x14ac:dyDescent="0.25">
      <c r="G9236" s="6">
        <v>41463</v>
      </c>
      <c r="H9236" t="s">
        <v>47</v>
      </c>
      <c r="I9236" t="s">
        <v>34</v>
      </c>
      <c r="J9236">
        <v>0.03</v>
      </c>
      <c r="K9236">
        <v>6</v>
      </c>
      <c r="M9236" s="4">
        <f>ROUND(VLOOKUP(fUnitSales[[#This Row],[Product]],dProducts[],2,0)*(1-fUnitSales[[#This Row],[Discount]])*fUnitSales[[#This Row],[Units]],2)</f>
        <v>136.77000000000001</v>
      </c>
      <c r="N9236" s="4" t="str">
        <f>VLOOKUP(fUnitSales[[#This Row],[SalesRep]],dSalesRep[],2,0)</f>
        <v>South</v>
      </c>
    </row>
    <row r="9237" spans="7:14" x14ac:dyDescent="0.25">
      <c r="G9237" s="6">
        <v>41613</v>
      </c>
      <c r="H9237" t="s">
        <v>84</v>
      </c>
      <c r="I9237" t="s">
        <v>34</v>
      </c>
      <c r="J9237">
        <v>1.4999999999999999E-2</v>
      </c>
      <c r="K9237">
        <v>2</v>
      </c>
      <c r="M9237" s="4">
        <f>ROUND(VLOOKUP(fUnitSales[[#This Row],[Product]],dProducts[],2,0)*(1-fUnitSales[[#This Row],[Discount]])*fUnitSales[[#This Row],[Units]],2)</f>
        <v>46.3</v>
      </c>
      <c r="N9237" s="4" t="str">
        <f>VLOOKUP(fUnitSales[[#This Row],[SalesRep]],dSalesRep[],2,0)</f>
        <v>East</v>
      </c>
    </row>
    <row r="9238" spans="7:14" x14ac:dyDescent="0.25">
      <c r="G9238" s="6">
        <v>41592</v>
      </c>
      <c r="H9238" t="s">
        <v>85</v>
      </c>
      <c r="I9238" t="s">
        <v>37</v>
      </c>
      <c r="J9238">
        <v>2.5000000000000001E-2</v>
      </c>
      <c r="K9238">
        <v>1</v>
      </c>
      <c r="M9238" s="4">
        <f>ROUND(VLOOKUP(fUnitSales[[#This Row],[Product]],dProducts[],2,0)*(1-fUnitSales[[#This Row],[Discount]])*fUnitSales[[#This Row],[Units]],2)</f>
        <v>24.38</v>
      </c>
      <c r="N9238" s="4" t="str">
        <f>VLOOKUP(fUnitSales[[#This Row],[SalesRep]],dSalesRep[],2,0)</f>
        <v>West</v>
      </c>
    </row>
    <row r="9239" spans="7:14" x14ac:dyDescent="0.25">
      <c r="G9239" s="6">
        <v>41959</v>
      </c>
      <c r="H9239" t="s">
        <v>46</v>
      </c>
      <c r="I9239" t="s">
        <v>18</v>
      </c>
      <c r="J9239">
        <v>0</v>
      </c>
      <c r="K9239">
        <v>1</v>
      </c>
      <c r="M9239" s="4">
        <f>ROUND(VLOOKUP(fUnitSales[[#This Row],[Product]],dProducts[],2,0)*(1-fUnitSales[[#This Row],[Discount]])*fUnitSales[[#This Row],[Units]],2)</f>
        <v>22.95</v>
      </c>
      <c r="N9239" s="4" t="str">
        <f>VLOOKUP(fUnitSales[[#This Row],[SalesRep]],dSalesRep[],2,0)</f>
        <v>MidWest</v>
      </c>
    </row>
    <row r="9240" spans="7:14" x14ac:dyDescent="0.25">
      <c r="G9240" s="6">
        <v>41282</v>
      </c>
      <c r="H9240" t="s">
        <v>27</v>
      </c>
      <c r="I9240" t="s">
        <v>18</v>
      </c>
      <c r="J9240">
        <v>0</v>
      </c>
      <c r="K9240">
        <v>21</v>
      </c>
      <c r="M9240" s="4">
        <f>ROUND(VLOOKUP(fUnitSales[[#This Row],[Product]],dProducts[],2,0)*(1-fUnitSales[[#This Row],[Discount]])*fUnitSales[[#This Row],[Units]],2)</f>
        <v>481.95</v>
      </c>
      <c r="N9240" s="4" t="str">
        <f>VLOOKUP(fUnitSales[[#This Row],[SalesRep]],dSalesRep[],2,0)</f>
        <v>MidWest</v>
      </c>
    </row>
    <row r="9241" spans="7:14" x14ac:dyDescent="0.25">
      <c r="G9241" s="6">
        <v>41428</v>
      </c>
      <c r="H9241" t="s">
        <v>53</v>
      </c>
      <c r="I9241" t="s">
        <v>18</v>
      </c>
      <c r="J9241">
        <v>0.02</v>
      </c>
      <c r="K9241">
        <v>3</v>
      </c>
      <c r="M9241" s="4">
        <f>ROUND(VLOOKUP(fUnitSales[[#This Row],[Product]],dProducts[],2,0)*(1-fUnitSales[[#This Row],[Discount]])*fUnitSales[[#This Row],[Units]],2)</f>
        <v>67.47</v>
      </c>
      <c r="N9241" s="4" t="str">
        <f>VLOOKUP(fUnitSales[[#This Row],[SalesRep]],dSalesRep[],2,0)</f>
        <v>West</v>
      </c>
    </row>
    <row r="9242" spans="7:14" x14ac:dyDescent="0.25">
      <c r="G9242" s="6">
        <v>41988</v>
      </c>
      <c r="H9242" t="s">
        <v>73</v>
      </c>
      <c r="I9242" t="s">
        <v>25</v>
      </c>
      <c r="J9242">
        <v>0</v>
      </c>
      <c r="K9242">
        <v>1</v>
      </c>
      <c r="M9242" s="4">
        <f>ROUND(VLOOKUP(fUnitSales[[#This Row],[Product]],dProducts[],2,0)*(1-fUnitSales[[#This Row],[Discount]])*fUnitSales[[#This Row],[Units]],2)</f>
        <v>34</v>
      </c>
      <c r="N9242" s="4" t="str">
        <f>VLOOKUP(fUnitSales[[#This Row],[SalesRep]],dSalesRep[],2,0)</f>
        <v>West</v>
      </c>
    </row>
    <row r="9243" spans="7:14" x14ac:dyDescent="0.25">
      <c r="G9243" s="6">
        <v>41628</v>
      </c>
      <c r="H9243" t="s">
        <v>38</v>
      </c>
      <c r="I9243" t="s">
        <v>8</v>
      </c>
      <c r="J9243">
        <v>0.03</v>
      </c>
      <c r="K9243">
        <v>3</v>
      </c>
      <c r="M9243" s="4">
        <f>ROUND(VLOOKUP(fUnitSales[[#This Row],[Product]],dProducts[],2,0)*(1-fUnitSales[[#This Row],[Discount]])*fUnitSales[[#This Row],[Units]],2)</f>
        <v>61.11</v>
      </c>
      <c r="N9243" s="4" t="str">
        <f>VLOOKUP(fUnitSales[[#This Row],[SalesRep]],dSalesRep[],2,0)</f>
        <v>South</v>
      </c>
    </row>
    <row r="9244" spans="7:14" x14ac:dyDescent="0.25">
      <c r="G9244" s="6">
        <v>41593</v>
      </c>
      <c r="H9244" t="s">
        <v>43</v>
      </c>
      <c r="I9244" t="s">
        <v>25</v>
      </c>
      <c r="J9244">
        <v>0.02</v>
      </c>
      <c r="K9244">
        <v>1</v>
      </c>
      <c r="M9244" s="4">
        <f>ROUND(VLOOKUP(fUnitSales[[#This Row],[Product]],dProducts[],2,0)*(1-fUnitSales[[#This Row],[Discount]])*fUnitSales[[#This Row],[Units]],2)</f>
        <v>33.32</v>
      </c>
      <c r="N9244" s="4" t="str">
        <f>VLOOKUP(fUnitSales[[#This Row],[SalesRep]],dSalesRep[],2,0)</f>
        <v>MidWest</v>
      </c>
    </row>
    <row r="9245" spans="7:14" x14ac:dyDescent="0.25">
      <c r="G9245" s="6">
        <v>41606</v>
      </c>
      <c r="H9245" t="s">
        <v>85</v>
      </c>
      <c r="I9245" t="s">
        <v>25</v>
      </c>
      <c r="J9245">
        <v>2.5000000000000001E-2</v>
      </c>
      <c r="K9245">
        <v>3</v>
      </c>
      <c r="M9245" s="4">
        <f>ROUND(VLOOKUP(fUnitSales[[#This Row],[Product]],dProducts[],2,0)*(1-fUnitSales[[#This Row],[Discount]])*fUnitSales[[#This Row],[Units]],2)</f>
        <v>99.45</v>
      </c>
      <c r="N9245" s="4" t="str">
        <f>VLOOKUP(fUnitSales[[#This Row],[SalesRep]],dSalesRep[],2,0)</f>
        <v>West</v>
      </c>
    </row>
    <row r="9246" spans="7:14" x14ac:dyDescent="0.25">
      <c r="G9246" s="6">
        <v>41597</v>
      </c>
      <c r="H9246" t="s">
        <v>32</v>
      </c>
      <c r="I9246" t="s">
        <v>37</v>
      </c>
      <c r="J9246">
        <v>0</v>
      </c>
      <c r="K9246">
        <v>11</v>
      </c>
      <c r="M9246" s="4">
        <f>ROUND(VLOOKUP(fUnitSales[[#This Row],[Product]],dProducts[],2,0)*(1-fUnitSales[[#This Row],[Discount]])*fUnitSales[[#This Row],[Units]],2)</f>
        <v>275</v>
      </c>
      <c r="N9246" s="4" t="str">
        <f>VLOOKUP(fUnitSales[[#This Row],[SalesRep]],dSalesRep[],2,0)</f>
        <v>West</v>
      </c>
    </row>
    <row r="9247" spans="7:14" x14ac:dyDescent="0.25">
      <c r="G9247" s="6">
        <v>41634</v>
      </c>
      <c r="H9247" t="s">
        <v>72</v>
      </c>
      <c r="I9247" t="s">
        <v>31</v>
      </c>
      <c r="J9247">
        <v>0.03</v>
      </c>
      <c r="K9247">
        <v>3</v>
      </c>
      <c r="M9247" s="4">
        <f>ROUND(VLOOKUP(fUnitSales[[#This Row],[Product]],dProducts[],2,0)*(1-fUnitSales[[#This Row],[Discount]])*fUnitSales[[#This Row],[Units]],2)</f>
        <v>87.3</v>
      </c>
      <c r="N9247" s="4" t="str">
        <f>VLOOKUP(fUnitSales[[#This Row],[SalesRep]],dSalesRep[],2,0)</f>
        <v>East</v>
      </c>
    </row>
    <row r="9248" spans="7:14" x14ac:dyDescent="0.25">
      <c r="G9248" s="6">
        <v>41985</v>
      </c>
      <c r="H9248" t="s">
        <v>54</v>
      </c>
      <c r="I9248" t="s">
        <v>25</v>
      </c>
      <c r="J9248">
        <v>1.4999999999999999E-2</v>
      </c>
      <c r="K9248">
        <v>1</v>
      </c>
      <c r="M9248" s="4">
        <f>ROUND(VLOOKUP(fUnitSales[[#This Row],[Product]],dProducts[],2,0)*(1-fUnitSales[[#This Row],[Discount]])*fUnitSales[[#This Row],[Units]],2)</f>
        <v>33.49</v>
      </c>
      <c r="N9248" s="4" t="str">
        <f>VLOOKUP(fUnitSales[[#This Row],[SalesRep]],dSalesRep[],2,0)</f>
        <v>East</v>
      </c>
    </row>
    <row r="9249" spans="7:14" x14ac:dyDescent="0.25">
      <c r="G9249" s="6">
        <v>41607</v>
      </c>
      <c r="H9249" t="s">
        <v>26</v>
      </c>
      <c r="I9249" t="s">
        <v>25</v>
      </c>
      <c r="J9249">
        <v>0.03</v>
      </c>
      <c r="K9249">
        <v>3</v>
      </c>
      <c r="M9249" s="4">
        <f>ROUND(VLOOKUP(fUnitSales[[#This Row],[Product]],dProducts[],2,0)*(1-fUnitSales[[#This Row],[Discount]])*fUnitSales[[#This Row],[Units]],2)</f>
        <v>98.94</v>
      </c>
      <c r="N9249" s="4" t="str">
        <f>VLOOKUP(fUnitSales[[#This Row],[SalesRep]],dSalesRep[],2,0)</f>
        <v>West</v>
      </c>
    </row>
    <row r="9250" spans="7:14" x14ac:dyDescent="0.25">
      <c r="G9250" s="6">
        <v>41966</v>
      </c>
      <c r="H9250" t="s">
        <v>16</v>
      </c>
      <c r="I9250" t="s">
        <v>12</v>
      </c>
      <c r="J9250">
        <v>0.03</v>
      </c>
      <c r="K9250">
        <v>1</v>
      </c>
      <c r="M9250" s="4">
        <f>ROUND(VLOOKUP(fUnitSales[[#This Row],[Product]],dProducts[],2,0)*(1-fUnitSales[[#This Row],[Discount]])*fUnitSales[[#This Row],[Units]],2)</f>
        <v>77.55</v>
      </c>
      <c r="N9250" s="4" t="str">
        <f>VLOOKUP(fUnitSales[[#This Row],[SalesRep]],dSalesRep[],2,0)</f>
        <v>MidWest</v>
      </c>
    </row>
    <row r="9251" spans="7:14" x14ac:dyDescent="0.25">
      <c r="G9251" s="6">
        <v>41952</v>
      </c>
      <c r="H9251" t="s">
        <v>26</v>
      </c>
      <c r="I9251" t="s">
        <v>42</v>
      </c>
      <c r="J9251">
        <v>2.5000000000000001E-2</v>
      </c>
      <c r="K9251">
        <v>22</v>
      </c>
      <c r="M9251" s="4">
        <f>ROUND(VLOOKUP(fUnitSales[[#This Row],[Product]],dProducts[],2,0)*(1-fUnitSales[[#This Row],[Discount]])*fUnitSales[[#This Row],[Units]],2)</f>
        <v>407.55</v>
      </c>
      <c r="N9251" s="4" t="str">
        <f>VLOOKUP(fUnitSales[[#This Row],[SalesRep]],dSalesRep[],2,0)</f>
        <v>West</v>
      </c>
    </row>
    <row r="9252" spans="7:14" x14ac:dyDescent="0.25">
      <c r="G9252" s="6">
        <v>41951</v>
      </c>
      <c r="H9252" t="s">
        <v>16</v>
      </c>
      <c r="I9252" t="s">
        <v>25</v>
      </c>
      <c r="J9252">
        <v>0.03</v>
      </c>
      <c r="K9252">
        <v>3</v>
      </c>
      <c r="M9252" s="4">
        <f>ROUND(VLOOKUP(fUnitSales[[#This Row],[Product]],dProducts[],2,0)*(1-fUnitSales[[#This Row],[Discount]])*fUnitSales[[#This Row],[Units]],2)</f>
        <v>98.94</v>
      </c>
      <c r="N9252" s="4" t="str">
        <f>VLOOKUP(fUnitSales[[#This Row],[SalesRep]],dSalesRep[],2,0)</f>
        <v>MidWest</v>
      </c>
    </row>
    <row r="9253" spans="7:14" x14ac:dyDescent="0.25">
      <c r="G9253" s="6">
        <v>41899</v>
      </c>
      <c r="H9253" t="s">
        <v>74</v>
      </c>
      <c r="I9253" t="s">
        <v>12</v>
      </c>
      <c r="J9253">
        <v>0</v>
      </c>
      <c r="K9253">
        <v>4</v>
      </c>
      <c r="M9253" s="4">
        <f>ROUND(VLOOKUP(fUnitSales[[#This Row],[Product]],dProducts[],2,0)*(1-fUnitSales[[#This Row],[Discount]])*fUnitSales[[#This Row],[Units]],2)</f>
        <v>319.8</v>
      </c>
      <c r="N9253" s="4" t="str">
        <f>VLOOKUP(fUnitSales[[#This Row],[SalesRep]],dSalesRep[],2,0)</f>
        <v>MidWest</v>
      </c>
    </row>
    <row r="9254" spans="7:14" x14ac:dyDescent="0.25">
      <c r="G9254" s="6">
        <v>41923</v>
      </c>
      <c r="H9254" t="s">
        <v>68</v>
      </c>
      <c r="I9254" t="s">
        <v>34</v>
      </c>
      <c r="J9254">
        <v>0.02</v>
      </c>
      <c r="K9254">
        <v>13</v>
      </c>
      <c r="M9254" s="4">
        <f>ROUND(VLOOKUP(fUnitSales[[#This Row],[Product]],dProducts[],2,0)*(1-fUnitSales[[#This Row],[Discount]])*fUnitSales[[#This Row],[Units]],2)</f>
        <v>299.39</v>
      </c>
      <c r="N9254" s="4" t="str">
        <f>VLOOKUP(fUnitSales[[#This Row],[SalesRep]],dSalesRep[],2,0)</f>
        <v>West</v>
      </c>
    </row>
    <row r="9255" spans="7:14" x14ac:dyDescent="0.25">
      <c r="G9255" s="6">
        <v>41875</v>
      </c>
      <c r="H9255" t="s">
        <v>45</v>
      </c>
      <c r="I9255" t="s">
        <v>22</v>
      </c>
      <c r="J9255">
        <v>0.01</v>
      </c>
      <c r="K9255">
        <v>1</v>
      </c>
      <c r="M9255" s="4">
        <f>ROUND(VLOOKUP(fUnitSales[[#This Row],[Product]],dProducts[],2,0)*(1-fUnitSales[[#This Row],[Discount]])*fUnitSales[[#This Row],[Units]],2)</f>
        <v>24.75</v>
      </c>
      <c r="N9255" s="4" t="str">
        <f>VLOOKUP(fUnitSales[[#This Row],[SalesRep]],dSalesRep[],2,0)</f>
        <v>MidWest</v>
      </c>
    </row>
    <row r="9256" spans="7:14" x14ac:dyDescent="0.25">
      <c r="G9256" s="6">
        <v>41986</v>
      </c>
      <c r="H9256" t="s">
        <v>74</v>
      </c>
      <c r="I9256" t="s">
        <v>17</v>
      </c>
      <c r="J9256">
        <v>0.03</v>
      </c>
      <c r="K9256">
        <v>1</v>
      </c>
      <c r="M9256" s="4">
        <f>ROUND(VLOOKUP(fUnitSales[[#This Row],[Product]],dProducts[],2,0)*(1-fUnitSales[[#This Row],[Discount]])*fUnitSales[[#This Row],[Units]],2)</f>
        <v>19.350000000000001</v>
      </c>
      <c r="N9256" s="4" t="str">
        <f>VLOOKUP(fUnitSales[[#This Row],[SalesRep]],dSalesRep[],2,0)</f>
        <v>MidWest</v>
      </c>
    </row>
    <row r="9257" spans="7:14" x14ac:dyDescent="0.25">
      <c r="G9257" s="6">
        <v>41442</v>
      </c>
      <c r="H9257" t="s">
        <v>71</v>
      </c>
      <c r="I9257" t="s">
        <v>25</v>
      </c>
      <c r="J9257">
        <v>2.5000000000000001E-2</v>
      </c>
      <c r="K9257">
        <v>1</v>
      </c>
      <c r="M9257" s="4">
        <f>ROUND(VLOOKUP(fUnitSales[[#This Row],[Product]],dProducts[],2,0)*(1-fUnitSales[[#This Row],[Discount]])*fUnitSales[[#This Row],[Units]],2)</f>
        <v>33.15</v>
      </c>
      <c r="N9257" s="4" t="str">
        <f>VLOOKUP(fUnitSales[[#This Row],[SalesRep]],dSalesRep[],2,0)</f>
        <v>MidWest</v>
      </c>
    </row>
    <row r="9258" spans="7:14" x14ac:dyDescent="0.25">
      <c r="G9258" s="6">
        <v>41614</v>
      </c>
      <c r="H9258" t="s">
        <v>44</v>
      </c>
      <c r="I9258" t="s">
        <v>37</v>
      </c>
      <c r="J9258">
        <v>1.4999999999999999E-2</v>
      </c>
      <c r="K9258">
        <v>2</v>
      </c>
      <c r="M9258" s="4">
        <f>ROUND(VLOOKUP(fUnitSales[[#This Row],[Product]],dProducts[],2,0)*(1-fUnitSales[[#This Row],[Discount]])*fUnitSales[[#This Row],[Units]],2)</f>
        <v>49.25</v>
      </c>
      <c r="N9258" s="4" t="str">
        <f>VLOOKUP(fUnitSales[[#This Row],[SalesRep]],dSalesRep[],2,0)</f>
        <v>MidWest</v>
      </c>
    </row>
    <row r="9259" spans="7:14" x14ac:dyDescent="0.25">
      <c r="G9259" s="6">
        <v>41788</v>
      </c>
      <c r="H9259" t="s">
        <v>49</v>
      </c>
      <c r="I9259" t="s">
        <v>18</v>
      </c>
      <c r="J9259">
        <v>0</v>
      </c>
      <c r="K9259">
        <v>25</v>
      </c>
      <c r="M9259" s="4">
        <f>ROUND(VLOOKUP(fUnitSales[[#This Row],[Product]],dProducts[],2,0)*(1-fUnitSales[[#This Row],[Discount]])*fUnitSales[[#This Row],[Units]],2)</f>
        <v>573.75</v>
      </c>
      <c r="N9259" s="4" t="str">
        <f>VLOOKUP(fUnitSales[[#This Row],[SalesRep]],dSalesRep[],2,0)</f>
        <v>West</v>
      </c>
    </row>
    <row r="9260" spans="7:14" x14ac:dyDescent="0.25">
      <c r="G9260" s="6">
        <v>41582</v>
      </c>
      <c r="H9260" t="s">
        <v>77</v>
      </c>
      <c r="I9260" t="s">
        <v>34</v>
      </c>
      <c r="J9260">
        <v>0</v>
      </c>
      <c r="K9260">
        <v>2</v>
      </c>
      <c r="M9260" s="4">
        <f>ROUND(VLOOKUP(fUnitSales[[#This Row],[Product]],dProducts[],2,0)*(1-fUnitSales[[#This Row],[Discount]])*fUnitSales[[#This Row],[Units]],2)</f>
        <v>47</v>
      </c>
      <c r="N9260" s="4" t="str">
        <f>VLOOKUP(fUnitSales[[#This Row],[SalesRep]],dSalesRep[],2,0)</f>
        <v>MidWest</v>
      </c>
    </row>
    <row r="9261" spans="7:14" x14ac:dyDescent="0.25">
      <c r="G9261" s="6">
        <v>41590</v>
      </c>
      <c r="H9261" t="s">
        <v>52</v>
      </c>
      <c r="I9261" t="s">
        <v>22</v>
      </c>
      <c r="J9261">
        <v>0</v>
      </c>
      <c r="K9261">
        <v>3</v>
      </c>
      <c r="M9261" s="4">
        <f>ROUND(VLOOKUP(fUnitSales[[#This Row],[Product]],dProducts[],2,0)*(1-fUnitSales[[#This Row],[Discount]])*fUnitSales[[#This Row],[Units]],2)</f>
        <v>75</v>
      </c>
      <c r="N9261" s="4" t="str">
        <f>VLOOKUP(fUnitSales[[#This Row],[SalesRep]],dSalesRep[],2,0)</f>
        <v>South</v>
      </c>
    </row>
    <row r="9262" spans="7:14" x14ac:dyDescent="0.25">
      <c r="G9262" s="6">
        <v>41947</v>
      </c>
      <c r="H9262" t="s">
        <v>50</v>
      </c>
      <c r="I9262" t="s">
        <v>25</v>
      </c>
      <c r="J9262">
        <v>0.03</v>
      </c>
      <c r="K9262">
        <v>3</v>
      </c>
      <c r="M9262" s="4">
        <f>ROUND(VLOOKUP(fUnitSales[[#This Row],[Product]],dProducts[],2,0)*(1-fUnitSales[[#This Row],[Discount]])*fUnitSales[[#This Row],[Units]],2)</f>
        <v>98.94</v>
      </c>
      <c r="N9262" s="4" t="str">
        <f>VLOOKUP(fUnitSales[[#This Row],[SalesRep]],dSalesRep[],2,0)</f>
        <v>MidWest</v>
      </c>
    </row>
    <row r="9263" spans="7:14" x14ac:dyDescent="0.25">
      <c r="G9263" s="6">
        <v>41953</v>
      </c>
      <c r="H9263" t="s">
        <v>35</v>
      </c>
      <c r="I9263" t="s">
        <v>31</v>
      </c>
      <c r="J9263">
        <v>0</v>
      </c>
      <c r="K9263">
        <v>3</v>
      </c>
      <c r="M9263" s="4">
        <f>ROUND(VLOOKUP(fUnitSales[[#This Row],[Product]],dProducts[],2,0)*(1-fUnitSales[[#This Row],[Discount]])*fUnitSales[[#This Row],[Units]],2)</f>
        <v>90</v>
      </c>
      <c r="N9263" s="4" t="str">
        <f>VLOOKUP(fUnitSales[[#This Row],[SalesRep]],dSalesRep[],2,0)</f>
        <v>MidWest</v>
      </c>
    </row>
    <row r="9264" spans="7:14" x14ac:dyDescent="0.25">
      <c r="G9264" s="6">
        <v>41624</v>
      </c>
      <c r="H9264" t="s">
        <v>44</v>
      </c>
      <c r="I9264" t="s">
        <v>17</v>
      </c>
      <c r="J9264">
        <v>0.03</v>
      </c>
      <c r="K9264">
        <v>5</v>
      </c>
      <c r="M9264" s="4">
        <f>ROUND(VLOOKUP(fUnitSales[[#This Row],[Product]],dProducts[],2,0)*(1-fUnitSales[[#This Row],[Discount]])*fUnitSales[[#This Row],[Units]],2)</f>
        <v>96.76</v>
      </c>
      <c r="N9264" s="4" t="str">
        <f>VLOOKUP(fUnitSales[[#This Row],[SalesRep]],dSalesRep[],2,0)</f>
        <v>MidWest</v>
      </c>
    </row>
    <row r="9265" spans="7:14" x14ac:dyDescent="0.25">
      <c r="G9265" s="6">
        <v>41586</v>
      </c>
      <c r="H9265" t="s">
        <v>87</v>
      </c>
      <c r="I9265" t="s">
        <v>18</v>
      </c>
      <c r="J9265">
        <v>0.02</v>
      </c>
      <c r="K9265">
        <v>2</v>
      </c>
      <c r="M9265" s="4">
        <f>ROUND(VLOOKUP(fUnitSales[[#This Row],[Product]],dProducts[],2,0)*(1-fUnitSales[[#This Row],[Discount]])*fUnitSales[[#This Row],[Units]],2)</f>
        <v>44.98</v>
      </c>
      <c r="N9265" s="4" t="str">
        <f>VLOOKUP(fUnitSales[[#This Row],[SalesRep]],dSalesRep[],2,0)</f>
        <v>South</v>
      </c>
    </row>
    <row r="9266" spans="7:14" x14ac:dyDescent="0.25">
      <c r="G9266" s="6">
        <v>41291</v>
      </c>
      <c r="H9266" t="s">
        <v>72</v>
      </c>
      <c r="I9266" t="s">
        <v>42</v>
      </c>
      <c r="J9266">
        <v>0</v>
      </c>
      <c r="K9266">
        <v>3</v>
      </c>
      <c r="M9266" s="4">
        <f>ROUND(VLOOKUP(fUnitSales[[#This Row],[Product]],dProducts[],2,0)*(1-fUnitSales[[#This Row],[Discount]])*fUnitSales[[#This Row],[Units]],2)</f>
        <v>57</v>
      </c>
      <c r="N9266" s="4" t="str">
        <f>VLOOKUP(fUnitSales[[#This Row],[SalesRep]],dSalesRep[],2,0)</f>
        <v>East</v>
      </c>
    </row>
    <row r="9267" spans="7:14" x14ac:dyDescent="0.25">
      <c r="G9267" s="6">
        <v>41597</v>
      </c>
      <c r="H9267" t="s">
        <v>90</v>
      </c>
      <c r="I9267" t="s">
        <v>13</v>
      </c>
      <c r="J9267">
        <v>0.03</v>
      </c>
      <c r="K9267">
        <v>1</v>
      </c>
      <c r="M9267" s="4">
        <f>ROUND(VLOOKUP(fUnitSales[[#This Row],[Product]],dProducts[],2,0)*(1-fUnitSales[[#This Row],[Discount]])*fUnitSales[[#This Row],[Units]],2)</f>
        <v>22.26</v>
      </c>
      <c r="N9267" s="4" t="str">
        <f>VLOOKUP(fUnitSales[[#This Row],[SalesRep]],dSalesRep[],2,0)</f>
        <v>West</v>
      </c>
    </row>
    <row r="9268" spans="7:14" x14ac:dyDescent="0.25">
      <c r="G9268" s="6">
        <v>41948</v>
      </c>
      <c r="H9268" t="s">
        <v>29</v>
      </c>
      <c r="I9268" t="s">
        <v>25</v>
      </c>
      <c r="J9268">
        <v>0</v>
      </c>
      <c r="K9268">
        <v>2</v>
      </c>
      <c r="M9268" s="4">
        <f>ROUND(VLOOKUP(fUnitSales[[#This Row],[Product]],dProducts[],2,0)*(1-fUnitSales[[#This Row],[Discount]])*fUnitSales[[#This Row],[Units]],2)</f>
        <v>68</v>
      </c>
      <c r="N9268" s="4" t="str">
        <f>VLOOKUP(fUnitSales[[#This Row],[SalesRep]],dSalesRep[],2,0)</f>
        <v>MidWest</v>
      </c>
    </row>
    <row r="9269" spans="7:14" x14ac:dyDescent="0.25">
      <c r="G9269" s="6">
        <v>41958</v>
      </c>
      <c r="H9269" t="s">
        <v>90</v>
      </c>
      <c r="I9269" t="s">
        <v>8</v>
      </c>
      <c r="J9269">
        <v>0</v>
      </c>
      <c r="K9269">
        <v>3</v>
      </c>
      <c r="M9269" s="4">
        <f>ROUND(VLOOKUP(fUnitSales[[#This Row],[Product]],dProducts[],2,0)*(1-fUnitSales[[#This Row],[Discount]])*fUnitSales[[#This Row],[Units]],2)</f>
        <v>63</v>
      </c>
      <c r="N9269" s="4" t="str">
        <f>VLOOKUP(fUnitSales[[#This Row],[SalesRep]],dSalesRep[],2,0)</f>
        <v>West</v>
      </c>
    </row>
    <row r="9270" spans="7:14" x14ac:dyDescent="0.25">
      <c r="G9270" s="6">
        <v>41999</v>
      </c>
      <c r="H9270" t="s">
        <v>26</v>
      </c>
      <c r="I9270" t="s">
        <v>22</v>
      </c>
      <c r="J9270">
        <v>1.4999999999999999E-2</v>
      </c>
      <c r="K9270">
        <v>2</v>
      </c>
      <c r="M9270" s="4">
        <f>ROUND(VLOOKUP(fUnitSales[[#This Row],[Product]],dProducts[],2,0)*(1-fUnitSales[[#This Row],[Discount]])*fUnitSales[[#This Row],[Units]],2)</f>
        <v>49.25</v>
      </c>
      <c r="N9270" s="4" t="str">
        <f>VLOOKUP(fUnitSales[[#This Row],[SalesRep]],dSalesRep[],2,0)</f>
        <v>West</v>
      </c>
    </row>
    <row r="9271" spans="7:14" x14ac:dyDescent="0.25">
      <c r="G9271" s="6">
        <v>41900</v>
      </c>
      <c r="H9271" t="s">
        <v>44</v>
      </c>
      <c r="I9271" t="s">
        <v>18</v>
      </c>
      <c r="J9271">
        <v>0</v>
      </c>
      <c r="K9271">
        <v>5</v>
      </c>
      <c r="M9271" s="4">
        <f>ROUND(VLOOKUP(fUnitSales[[#This Row],[Product]],dProducts[],2,0)*(1-fUnitSales[[#This Row],[Discount]])*fUnitSales[[#This Row],[Units]],2)</f>
        <v>114.75</v>
      </c>
      <c r="N9271" s="4" t="str">
        <f>VLOOKUP(fUnitSales[[#This Row],[SalesRep]],dSalesRep[],2,0)</f>
        <v>MidWest</v>
      </c>
    </row>
    <row r="9272" spans="7:14" x14ac:dyDescent="0.25">
      <c r="G9272" s="6">
        <v>41664</v>
      </c>
      <c r="H9272" t="s">
        <v>54</v>
      </c>
      <c r="I9272" t="s">
        <v>37</v>
      </c>
      <c r="J9272">
        <v>0.02</v>
      </c>
      <c r="K9272">
        <v>3</v>
      </c>
      <c r="M9272" s="4">
        <f>ROUND(VLOOKUP(fUnitSales[[#This Row],[Product]],dProducts[],2,0)*(1-fUnitSales[[#This Row],[Discount]])*fUnitSales[[#This Row],[Units]],2)</f>
        <v>73.5</v>
      </c>
      <c r="N9272" s="4" t="str">
        <f>VLOOKUP(fUnitSales[[#This Row],[SalesRep]],dSalesRep[],2,0)</f>
        <v>East</v>
      </c>
    </row>
    <row r="9273" spans="7:14" x14ac:dyDescent="0.25">
      <c r="G9273" s="6">
        <v>41361</v>
      </c>
      <c r="H9273" t="s">
        <v>74</v>
      </c>
      <c r="I9273" t="s">
        <v>18</v>
      </c>
      <c r="J9273">
        <v>0.01</v>
      </c>
      <c r="K9273">
        <v>3</v>
      </c>
      <c r="M9273" s="4">
        <f>ROUND(VLOOKUP(fUnitSales[[#This Row],[Product]],dProducts[],2,0)*(1-fUnitSales[[#This Row],[Discount]])*fUnitSales[[#This Row],[Units]],2)</f>
        <v>68.16</v>
      </c>
      <c r="N9273" s="4" t="str">
        <f>VLOOKUP(fUnitSales[[#This Row],[SalesRep]],dSalesRep[],2,0)</f>
        <v>MidWest</v>
      </c>
    </row>
    <row r="9274" spans="7:14" x14ac:dyDescent="0.25">
      <c r="G9274" s="6">
        <v>41944</v>
      </c>
      <c r="H9274" t="s">
        <v>23</v>
      </c>
      <c r="I9274" t="s">
        <v>13</v>
      </c>
      <c r="J9274">
        <v>0.01</v>
      </c>
      <c r="K9274">
        <v>22</v>
      </c>
      <c r="M9274" s="4">
        <f>ROUND(VLOOKUP(fUnitSales[[#This Row],[Product]],dProducts[],2,0)*(1-fUnitSales[[#This Row],[Discount]])*fUnitSales[[#This Row],[Units]],2)</f>
        <v>499.85</v>
      </c>
      <c r="N9274" s="4" t="str">
        <f>VLOOKUP(fUnitSales[[#This Row],[SalesRep]],dSalesRep[],2,0)</f>
        <v>East</v>
      </c>
    </row>
    <row r="9275" spans="7:14" x14ac:dyDescent="0.25">
      <c r="G9275" s="6">
        <v>41999</v>
      </c>
      <c r="H9275" t="s">
        <v>44</v>
      </c>
      <c r="I9275" t="s">
        <v>22</v>
      </c>
      <c r="J9275">
        <v>0.03</v>
      </c>
      <c r="K9275">
        <v>3</v>
      </c>
      <c r="M9275" s="4">
        <f>ROUND(VLOOKUP(fUnitSales[[#This Row],[Product]],dProducts[],2,0)*(1-fUnitSales[[#This Row],[Discount]])*fUnitSales[[#This Row],[Units]],2)</f>
        <v>72.75</v>
      </c>
      <c r="N9275" s="4" t="str">
        <f>VLOOKUP(fUnitSales[[#This Row],[SalesRep]],dSalesRep[],2,0)</f>
        <v>MidWest</v>
      </c>
    </row>
    <row r="9276" spans="7:14" x14ac:dyDescent="0.25">
      <c r="G9276" s="6">
        <v>41973</v>
      </c>
      <c r="H9276" t="s">
        <v>38</v>
      </c>
      <c r="I9276" t="s">
        <v>22</v>
      </c>
      <c r="J9276">
        <v>0</v>
      </c>
      <c r="K9276">
        <v>1</v>
      </c>
      <c r="M9276" s="4">
        <f>ROUND(VLOOKUP(fUnitSales[[#This Row],[Product]],dProducts[],2,0)*(1-fUnitSales[[#This Row],[Discount]])*fUnitSales[[#This Row],[Units]],2)</f>
        <v>25</v>
      </c>
      <c r="N9276" s="4" t="str">
        <f>VLOOKUP(fUnitSales[[#This Row],[SalesRep]],dSalesRep[],2,0)</f>
        <v>South</v>
      </c>
    </row>
    <row r="9277" spans="7:14" x14ac:dyDescent="0.25">
      <c r="G9277" s="6">
        <v>41628</v>
      </c>
      <c r="H9277" t="s">
        <v>43</v>
      </c>
      <c r="I9277" t="s">
        <v>25</v>
      </c>
      <c r="J9277">
        <v>0</v>
      </c>
      <c r="K9277">
        <v>3</v>
      </c>
      <c r="M9277" s="4">
        <f>ROUND(VLOOKUP(fUnitSales[[#This Row],[Product]],dProducts[],2,0)*(1-fUnitSales[[#This Row],[Discount]])*fUnitSales[[#This Row],[Units]],2)</f>
        <v>102</v>
      </c>
      <c r="N9277" s="4" t="str">
        <f>VLOOKUP(fUnitSales[[#This Row],[SalesRep]],dSalesRep[],2,0)</f>
        <v>MidWest</v>
      </c>
    </row>
    <row r="9278" spans="7:14" x14ac:dyDescent="0.25">
      <c r="G9278" s="6">
        <v>41324</v>
      </c>
      <c r="H9278" t="s">
        <v>52</v>
      </c>
      <c r="I9278" t="s">
        <v>13</v>
      </c>
      <c r="J9278">
        <v>0</v>
      </c>
      <c r="K9278">
        <v>17</v>
      </c>
      <c r="M9278" s="4">
        <f>ROUND(VLOOKUP(fUnitSales[[#This Row],[Product]],dProducts[],2,0)*(1-fUnitSales[[#This Row],[Discount]])*fUnitSales[[#This Row],[Units]],2)</f>
        <v>390.15</v>
      </c>
      <c r="N9278" s="4" t="str">
        <f>VLOOKUP(fUnitSales[[#This Row],[SalesRep]],dSalesRep[],2,0)</f>
        <v>South</v>
      </c>
    </row>
    <row r="9279" spans="7:14" x14ac:dyDescent="0.25">
      <c r="G9279" s="6">
        <v>41912</v>
      </c>
      <c r="H9279" t="s">
        <v>90</v>
      </c>
      <c r="I9279" t="s">
        <v>18</v>
      </c>
      <c r="J9279">
        <v>1.4999999999999999E-2</v>
      </c>
      <c r="K9279">
        <v>2</v>
      </c>
      <c r="M9279" s="4">
        <f>ROUND(VLOOKUP(fUnitSales[[#This Row],[Product]],dProducts[],2,0)*(1-fUnitSales[[#This Row],[Discount]])*fUnitSales[[#This Row],[Units]],2)</f>
        <v>45.21</v>
      </c>
      <c r="N9279" s="4" t="str">
        <f>VLOOKUP(fUnitSales[[#This Row],[SalesRep]],dSalesRep[],2,0)</f>
        <v>West</v>
      </c>
    </row>
    <row r="9280" spans="7:14" x14ac:dyDescent="0.25">
      <c r="G9280" s="6">
        <v>41629</v>
      </c>
      <c r="H9280" t="s">
        <v>27</v>
      </c>
      <c r="I9280" t="s">
        <v>25</v>
      </c>
      <c r="J9280">
        <v>2.5000000000000001E-2</v>
      </c>
      <c r="K9280">
        <v>2</v>
      </c>
      <c r="M9280" s="4">
        <f>ROUND(VLOOKUP(fUnitSales[[#This Row],[Product]],dProducts[],2,0)*(1-fUnitSales[[#This Row],[Discount]])*fUnitSales[[#This Row],[Units]],2)</f>
        <v>66.3</v>
      </c>
      <c r="N9280" s="4" t="str">
        <f>VLOOKUP(fUnitSales[[#This Row],[SalesRep]],dSalesRep[],2,0)</f>
        <v>MidWest</v>
      </c>
    </row>
    <row r="9281" spans="7:14" x14ac:dyDescent="0.25">
      <c r="G9281" s="6">
        <v>41638</v>
      </c>
      <c r="H9281" t="s">
        <v>44</v>
      </c>
      <c r="I9281" t="s">
        <v>42</v>
      </c>
      <c r="J9281">
        <v>0.02</v>
      </c>
      <c r="K9281">
        <v>16</v>
      </c>
      <c r="M9281" s="4">
        <f>ROUND(VLOOKUP(fUnitSales[[#This Row],[Product]],dProducts[],2,0)*(1-fUnitSales[[#This Row],[Discount]])*fUnitSales[[#This Row],[Units]],2)</f>
        <v>297.92</v>
      </c>
      <c r="N9281" s="4" t="str">
        <f>VLOOKUP(fUnitSales[[#This Row],[SalesRep]],dSalesRep[],2,0)</f>
        <v>MidWest</v>
      </c>
    </row>
    <row r="9282" spans="7:14" x14ac:dyDescent="0.25">
      <c r="G9282" s="6">
        <v>41632</v>
      </c>
      <c r="H9282" t="s">
        <v>50</v>
      </c>
      <c r="I9282" t="s">
        <v>34</v>
      </c>
      <c r="J9282">
        <v>1.4999999999999999E-2</v>
      </c>
      <c r="K9282">
        <v>1</v>
      </c>
      <c r="M9282" s="4">
        <f>ROUND(VLOOKUP(fUnitSales[[#This Row],[Product]],dProducts[],2,0)*(1-fUnitSales[[#This Row],[Discount]])*fUnitSales[[#This Row],[Units]],2)</f>
        <v>23.15</v>
      </c>
      <c r="N9282" s="4" t="str">
        <f>VLOOKUP(fUnitSales[[#This Row],[SalesRep]],dSalesRep[],2,0)</f>
        <v>MidWest</v>
      </c>
    </row>
    <row r="9283" spans="7:14" x14ac:dyDescent="0.25">
      <c r="G9283" s="6">
        <v>41646</v>
      </c>
      <c r="H9283" t="s">
        <v>74</v>
      </c>
      <c r="I9283" t="s">
        <v>37</v>
      </c>
      <c r="J9283">
        <v>0.01</v>
      </c>
      <c r="K9283">
        <v>3</v>
      </c>
      <c r="M9283" s="4">
        <f>ROUND(VLOOKUP(fUnitSales[[#This Row],[Product]],dProducts[],2,0)*(1-fUnitSales[[#This Row],[Discount]])*fUnitSales[[#This Row],[Units]],2)</f>
        <v>74.25</v>
      </c>
      <c r="N9283" s="4" t="str">
        <f>VLOOKUP(fUnitSales[[#This Row],[SalesRep]],dSalesRep[],2,0)</f>
        <v>MidWest</v>
      </c>
    </row>
    <row r="9284" spans="7:14" x14ac:dyDescent="0.25">
      <c r="G9284" s="6">
        <v>41752</v>
      </c>
      <c r="H9284" t="s">
        <v>71</v>
      </c>
      <c r="I9284" t="s">
        <v>37</v>
      </c>
      <c r="J9284">
        <v>0.02</v>
      </c>
      <c r="K9284">
        <v>2</v>
      </c>
      <c r="M9284" s="4">
        <f>ROUND(VLOOKUP(fUnitSales[[#This Row],[Product]],dProducts[],2,0)*(1-fUnitSales[[#This Row],[Discount]])*fUnitSales[[#This Row],[Units]],2)</f>
        <v>49</v>
      </c>
      <c r="N9284" s="4" t="str">
        <f>VLOOKUP(fUnitSales[[#This Row],[SalesRep]],dSalesRep[],2,0)</f>
        <v>MidWest</v>
      </c>
    </row>
    <row r="9285" spans="7:14" x14ac:dyDescent="0.25">
      <c r="G9285" s="6">
        <v>41994</v>
      </c>
      <c r="H9285" t="s">
        <v>76</v>
      </c>
      <c r="I9285" t="s">
        <v>34</v>
      </c>
      <c r="J9285">
        <v>1.4999999999999999E-2</v>
      </c>
      <c r="K9285">
        <v>3</v>
      </c>
      <c r="M9285" s="4">
        <f>ROUND(VLOOKUP(fUnitSales[[#This Row],[Product]],dProducts[],2,0)*(1-fUnitSales[[#This Row],[Discount]])*fUnitSales[[#This Row],[Units]],2)</f>
        <v>69.44</v>
      </c>
      <c r="N9285" s="4" t="str">
        <f>VLOOKUP(fUnitSales[[#This Row],[SalesRep]],dSalesRep[],2,0)</f>
        <v>MidWest</v>
      </c>
    </row>
    <row r="9286" spans="7:14" x14ac:dyDescent="0.25">
      <c r="G9286" s="6">
        <v>41581</v>
      </c>
      <c r="H9286" t="s">
        <v>9</v>
      </c>
      <c r="I9286" t="s">
        <v>18</v>
      </c>
      <c r="J9286">
        <v>0</v>
      </c>
      <c r="K9286">
        <v>1</v>
      </c>
      <c r="M9286" s="4">
        <f>ROUND(VLOOKUP(fUnitSales[[#This Row],[Product]],dProducts[],2,0)*(1-fUnitSales[[#This Row],[Discount]])*fUnitSales[[#This Row],[Units]],2)</f>
        <v>22.95</v>
      </c>
      <c r="N9286" s="4" t="str">
        <f>VLOOKUP(fUnitSales[[#This Row],[SalesRep]],dSalesRep[],2,0)</f>
        <v>MidWest</v>
      </c>
    </row>
    <row r="9287" spans="7:14" x14ac:dyDescent="0.25">
      <c r="G9287" s="6">
        <v>41636</v>
      </c>
      <c r="H9287" t="s">
        <v>46</v>
      </c>
      <c r="I9287" t="s">
        <v>25</v>
      </c>
      <c r="J9287">
        <v>0</v>
      </c>
      <c r="K9287">
        <v>3</v>
      </c>
      <c r="M9287" s="4">
        <f>ROUND(VLOOKUP(fUnitSales[[#This Row],[Product]],dProducts[],2,0)*(1-fUnitSales[[#This Row],[Discount]])*fUnitSales[[#This Row],[Units]],2)</f>
        <v>102</v>
      </c>
      <c r="N9287" s="4" t="str">
        <f>VLOOKUP(fUnitSales[[#This Row],[SalesRep]],dSalesRep[],2,0)</f>
        <v>MidWest</v>
      </c>
    </row>
    <row r="9288" spans="7:14" x14ac:dyDescent="0.25">
      <c r="G9288" s="6">
        <v>41636</v>
      </c>
      <c r="H9288" t="s">
        <v>94</v>
      </c>
      <c r="I9288" t="s">
        <v>18</v>
      </c>
      <c r="J9288">
        <v>0.02</v>
      </c>
      <c r="K9288">
        <v>2</v>
      </c>
      <c r="M9288" s="4">
        <f>ROUND(VLOOKUP(fUnitSales[[#This Row],[Product]],dProducts[],2,0)*(1-fUnitSales[[#This Row],[Discount]])*fUnitSales[[#This Row],[Units]],2)</f>
        <v>44.98</v>
      </c>
      <c r="N9288" s="4" t="str">
        <f>VLOOKUP(fUnitSales[[#This Row],[SalesRep]],dSalesRep[],2,0)</f>
        <v>MidWest</v>
      </c>
    </row>
    <row r="9289" spans="7:14" x14ac:dyDescent="0.25">
      <c r="G9289" s="6">
        <v>41998</v>
      </c>
      <c r="H9289" t="s">
        <v>56</v>
      </c>
      <c r="I9289" t="s">
        <v>13</v>
      </c>
      <c r="J9289">
        <v>0.02</v>
      </c>
      <c r="K9289">
        <v>2</v>
      </c>
      <c r="M9289" s="4">
        <f>ROUND(VLOOKUP(fUnitSales[[#This Row],[Product]],dProducts[],2,0)*(1-fUnitSales[[#This Row],[Discount]])*fUnitSales[[#This Row],[Units]],2)</f>
        <v>44.98</v>
      </c>
      <c r="N9289" s="4" t="str">
        <f>VLOOKUP(fUnitSales[[#This Row],[SalesRep]],dSalesRep[],2,0)</f>
        <v>West</v>
      </c>
    </row>
    <row r="9290" spans="7:14" x14ac:dyDescent="0.25">
      <c r="G9290" s="6">
        <v>41637</v>
      </c>
      <c r="H9290" t="s">
        <v>48</v>
      </c>
      <c r="I9290" t="s">
        <v>12</v>
      </c>
      <c r="J9290">
        <v>1.4999999999999999E-2</v>
      </c>
      <c r="K9290">
        <v>2</v>
      </c>
      <c r="M9290" s="4">
        <f>ROUND(VLOOKUP(fUnitSales[[#This Row],[Product]],dProducts[],2,0)*(1-fUnitSales[[#This Row],[Discount]])*fUnitSales[[#This Row],[Units]],2)</f>
        <v>157.5</v>
      </c>
      <c r="N9290" s="4" t="str">
        <f>VLOOKUP(fUnitSales[[#This Row],[SalesRep]],dSalesRep[],2,0)</f>
        <v>MidWest</v>
      </c>
    </row>
    <row r="9291" spans="7:14" x14ac:dyDescent="0.25">
      <c r="G9291" s="6">
        <v>41597</v>
      </c>
      <c r="H9291" t="s">
        <v>27</v>
      </c>
      <c r="I9291" t="s">
        <v>18</v>
      </c>
      <c r="J9291">
        <v>0</v>
      </c>
      <c r="K9291">
        <v>1</v>
      </c>
      <c r="M9291" s="4">
        <f>ROUND(VLOOKUP(fUnitSales[[#This Row],[Product]],dProducts[],2,0)*(1-fUnitSales[[#This Row],[Discount]])*fUnitSales[[#This Row],[Units]],2)</f>
        <v>22.95</v>
      </c>
      <c r="N9291" s="4" t="str">
        <f>VLOOKUP(fUnitSales[[#This Row],[SalesRep]],dSalesRep[],2,0)</f>
        <v>MidWest</v>
      </c>
    </row>
    <row r="9292" spans="7:14" x14ac:dyDescent="0.25">
      <c r="G9292" s="6">
        <v>41763</v>
      </c>
      <c r="H9292" t="s">
        <v>30</v>
      </c>
      <c r="I9292" t="s">
        <v>42</v>
      </c>
      <c r="J9292">
        <v>0</v>
      </c>
      <c r="K9292">
        <v>3</v>
      </c>
      <c r="M9292" s="4">
        <f>ROUND(VLOOKUP(fUnitSales[[#This Row],[Product]],dProducts[],2,0)*(1-fUnitSales[[#This Row],[Discount]])*fUnitSales[[#This Row],[Units]],2)</f>
        <v>57</v>
      </c>
      <c r="N9292" s="4" t="str">
        <f>VLOOKUP(fUnitSales[[#This Row],[SalesRep]],dSalesRep[],2,0)</f>
        <v>East</v>
      </c>
    </row>
    <row r="9293" spans="7:14" x14ac:dyDescent="0.25">
      <c r="G9293" s="6">
        <v>41596</v>
      </c>
      <c r="H9293" t="s">
        <v>23</v>
      </c>
      <c r="I9293" t="s">
        <v>18</v>
      </c>
      <c r="J9293">
        <v>0</v>
      </c>
      <c r="K9293">
        <v>21</v>
      </c>
      <c r="M9293" s="4">
        <f>ROUND(VLOOKUP(fUnitSales[[#This Row],[Product]],dProducts[],2,0)*(1-fUnitSales[[#This Row],[Discount]])*fUnitSales[[#This Row],[Units]],2)</f>
        <v>481.95</v>
      </c>
      <c r="N9293" s="4" t="str">
        <f>VLOOKUP(fUnitSales[[#This Row],[SalesRep]],dSalesRep[],2,0)</f>
        <v>East</v>
      </c>
    </row>
    <row r="9294" spans="7:14" x14ac:dyDescent="0.25">
      <c r="G9294" s="6">
        <v>41966</v>
      </c>
      <c r="H9294" t="s">
        <v>38</v>
      </c>
      <c r="I9294" t="s">
        <v>13</v>
      </c>
      <c r="J9294">
        <v>0</v>
      </c>
      <c r="K9294">
        <v>2</v>
      </c>
      <c r="M9294" s="4">
        <f>ROUND(VLOOKUP(fUnitSales[[#This Row],[Product]],dProducts[],2,0)*(1-fUnitSales[[#This Row],[Discount]])*fUnitSales[[#This Row],[Units]],2)</f>
        <v>45.9</v>
      </c>
      <c r="N9294" s="4" t="str">
        <f>VLOOKUP(fUnitSales[[#This Row],[SalesRep]],dSalesRep[],2,0)</f>
        <v>South</v>
      </c>
    </row>
    <row r="9295" spans="7:14" x14ac:dyDescent="0.25">
      <c r="G9295" s="6">
        <v>41955</v>
      </c>
      <c r="H9295" t="s">
        <v>70</v>
      </c>
      <c r="I9295" t="s">
        <v>37</v>
      </c>
      <c r="J9295">
        <v>1.4999999999999999E-2</v>
      </c>
      <c r="K9295">
        <v>3</v>
      </c>
      <c r="M9295" s="4">
        <f>ROUND(VLOOKUP(fUnitSales[[#This Row],[Product]],dProducts[],2,0)*(1-fUnitSales[[#This Row],[Discount]])*fUnitSales[[#This Row],[Units]],2)</f>
        <v>73.88</v>
      </c>
      <c r="N9295" s="4" t="str">
        <f>VLOOKUP(fUnitSales[[#This Row],[SalesRep]],dSalesRep[],2,0)</f>
        <v>West</v>
      </c>
    </row>
    <row r="9296" spans="7:14" x14ac:dyDescent="0.25">
      <c r="G9296" s="6">
        <v>41638</v>
      </c>
      <c r="H9296" t="s">
        <v>82</v>
      </c>
      <c r="I9296" t="s">
        <v>22</v>
      </c>
      <c r="J9296">
        <v>0</v>
      </c>
      <c r="K9296">
        <v>2</v>
      </c>
      <c r="M9296" s="4">
        <f>ROUND(VLOOKUP(fUnitSales[[#This Row],[Product]],dProducts[],2,0)*(1-fUnitSales[[#This Row],[Discount]])*fUnitSales[[#This Row],[Units]],2)</f>
        <v>50</v>
      </c>
      <c r="N9296" s="4" t="str">
        <f>VLOOKUP(fUnitSales[[#This Row],[SalesRep]],dSalesRep[],2,0)</f>
        <v>West</v>
      </c>
    </row>
    <row r="9297" spans="7:14" x14ac:dyDescent="0.25">
      <c r="G9297" s="6">
        <v>42002</v>
      </c>
      <c r="H9297" t="s">
        <v>62</v>
      </c>
      <c r="I9297" t="s">
        <v>13</v>
      </c>
      <c r="J9297">
        <v>1.4999999999999999E-2</v>
      </c>
      <c r="K9297">
        <v>3</v>
      </c>
      <c r="M9297" s="4">
        <f>ROUND(VLOOKUP(fUnitSales[[#This Row],[Product]],dProducts[],2,0)*(1-fUnitSales[[#This Row],[Discount]])*fUnitSales[[#This Row],[Units]],2)</f>
        <v>67.819999999999993</v>
      </c>
      <c r="N9297" s="4" t="str">
        <f>VLOOKUP(fUnitSales[[#This Row],[SalesRep]],dSalesRep[],2,0)</f>
        <v>East</v>
      </c>
    </row>
    <row r="9298" spans="7:14" x14ac:dyDescent="0.25">
      <c r="G9298" s="6">
        <v>41960</v>
      </c>
      <c r="H9298" t="s">
        <v>30</v>
      </c>
      <c r="I9298" t="s">
        <v>25</v>
      </c>
      <c r="J9298">
        <v>0</v>
      </c>
      <c r="K9298">
        <v>2</v>
      </c>
      <c r="M9298" s="4">
        <f>ROUND(VLOOKUP(fUnitSales[[#This Row],[Product]],dProducts[],2,0)*(1-fUnitSales[[#This Row],[Discount]])*fUnitSales[[#This Row],[Units]],2)</f>
        <v>68</v>
      </c>
      <c r="N9298" s="4" t="str">
        <f>VLOOKUP(fUnitSales[[#This Row],[SalesRep]],dSalesRep[],2,0)</f>
        <v>East</v>
      </c>
    </row>
    <row r="9299" spans="7:14" x14ac:dyDescent="0.25">
      <c r="G9299" s="6">
        <v>41988</v>
      </c>
      <c r="H9299" t="s">
        <v>78</v>
      </c>
      <c r="I9299" t="s">
        <v>25</v>
      </c>
      <c r="J9299">
        <v>0</v>
      </c>
      <c r="K9299">
        <v>2</v>
      </c>
      <c r="M9299" s="4">
        <f>ROUND(VLOOKUP(fUnitSales[[#This Row],[Product]],dProducts[],2,0)*(1-fUnitSales[[#This Row],[Discount]])*fUnitSales[[#This Row],[Units]],2)</f>
        <v>68</v>
      </c>
      <c r="N9299" s="4" t="str">
        <f>VLOOKUP(fUnitSales[[#This Row],[SalesRep]],dSalesRep[],2,0)</f>
        <v>West</v>
      </c>
    </row>
    <row r="9300" spans="7:14" x14ac:dyDescent="0.25">
      <c r="G9300" s="6">
        <v>41612</v>
      </c>
      <c r="H9300" t="s">
        <v>75</v>
      </c>
      <c r="I9300" t="s">
        <v>28</v>
      </c>
      <c r="J9300">
        <v>0</v>
      </c>
      <c r="K9300">
        <v>2</v>
      </c>
      <c r="M9300" s="4">
        <f>ROUND(VLOOKUP(fUnitSales[[#This Row],[Product]],dProducts[],2,0)*(1-fUnitSales[[#This Row],[Discount]])*fUnitSales[[#This Row],[Units]],2)</f>
        <v>55</v>
      </c>
      <c r="N9300" s="4" t="str">
        <f>VLOOKUP(fUnitSales[[#This Row],[SalesRep]],dSalesRep[],2,0)</f>
        <v>West</v>
      </c>
    </row>
    <row r="9301" spans="7:14" x14ac:dyDescent="0.25">
      <c r="G9301" s="6">
        <v>41599</v>
      </c>
      <c r="H9301" t="s">
        <v>21</v>
      </c>
      <c r="I9301" t="s">
        <v>18</v>
      </c>
      <c r="J9301">
        <v>0.03</v>
      </c>
      <c r="K9301">
        <v>2</v>
      </c>
      <c r="M9301" s="4">
        <f>ROUND(VLOOKUP(fUnitSales[[#This Row],[Product]],dProducts[],2,0)*(1-fUnitSales[[#This Row],[Discount]])*fUnitSales[[#This Row],[Units]],2)</f>
        <v>44.52</v>
      </c>
      <c r="N9301" s="4" t="str">
        <f>VLOOKUP(fUnitSales[[#This Row],[SalesRep]],dSalesRep[],2,0)</f>
        <v>West</v>
      </c>
    </row>
    <row r="9302" spans="7:14" x14ac:dyDescent="0.25">
      <c r="G9302" s="6">
        <v>41634</v>
      </c>
      <c r="H9302" t="s">
        <v>89</v>
      </c>
      <c r="I9302" t="s">
        <v>13</v>
      </c>
      <c r="J9302">
        <v>1.4999999999999999E-2</v>
      </c>
      <c r="K9302">
        <v>2</v>
      </c>
      <c r="M9302" s="4">
        <f>ROUND(VLOOKUP(fUnitSales[[#This Row],[Product]],dProducts[],2,0)*(1-fUnitSales[[#This Row],[Discount]])*fUnitSales[[#This Row],[Units]],2)</f>
        <v>45.21</v>
      </c>
      <c r="N9302" s="4" t="str">
        <f>VLOOKUP(fUnitSales[[#This Row],[SalesRep]],dSalesRep[],2,0)</f>
        <v>West</v>
      </c>
    </row>
    <row r="9303" spans="7:14" x14ac:dyDescent="0.25">
      <c r="G9303" s="6">
        <v>41961</v>
      </c>
      <c r="H9303" t="s">
        <v>29</v>
      </c>
      <c r="I9303" t="s">
        <v>18</v>
      </c>
      <c r="J9303">
        <v>0.02</v>
      </c>
      <c r="K9303">
        <v>2</v>
      </c>
      <c r="M9303" s="4">
        <f>ROUND(VLOOKUP(fUnitSales[[#This Row],[Product]],dProducts[],2,0)*(1-fUnitSales[[#This Row],[Discount]])*fUnitSales[[#This Row],[Units]],2)</f>
        <v>44.98</v>
      </c>
      <c r="N9303" s="4" t="str">
        <f>VLOOKUP(fUnitSales[[#This Row],[SalesRep]],dSalesRep[],2,0)</f>
        <v>MidWest</v>
      </c>
    </row>
    <row r="9304" spans="7:14" x14ac:dyDescent="0.25">
      <c r="G9304" s="6">
        <v>41964</v>
      </c>
      <c r="H9304" t="s">
        <v>55</v>
      </c>
      <c r="I9304" t="s">
        <v>25</v>
      </c>
      <c r="J9304">
        <v>0</v>
      </c>
      <c r="K9304">
        <v>2</v>
      </c>
      <c r="M9304" s="4">
        <f>ROUND(VLOOKUP(fUnitSales[[#This Row],[Product]],dProducts[],2,0)*(1-fUnitSales[[#This Row],[Discount]])*fUnitSales[[#This Row],[Units]],2)</f>
        <v>68</v>
      </c>
      <c r="N9304" s="4" t="str">
        <f>VLOOKUP(fUnitSales[[#This Row],[SalesRep]],dSalesRep[],2,0)</f>
        <v>South</v>
      </c>
    </row>
    <row r="9305" spans="7:14" x14ac:dyDescent="0.25">
      <c r="G9305" s="6">
        <v>41617</v>
      </c>
      <c r="H9305" t="s">
        <v>56</v>
      </c>
      <c r="I9305" t="s">
        <v>25</v>
      </c>
      <c r="J9305">
        <v>0.01</v>
      </c>
      <c r="K9305">
        <v>1</v>
      </c>
      <c r="M9305" s="4">
        <f>ROUND(VLOOKUP(fUnitSales[[#This Row],[Product]],dProducts[],2,0)*(1-fUnitSales[[#This Row],[Discount]])*fUnitSales[[#This Row],[Units]],2)</f>
        <v>33.659999999999997</v>
      </c>
      <c r="N9305" s="4" t="str">
        <f>VLOOKUP(fUnitSales[[#This Row],[SalesRep]],dSalesRep[],2,0)</f>
        <v>West</v>
      </c>
    </row>
    <row r="9306" spans="7:14" x14ac:dyDescent="0.25">
      <c r="G9306" s="6">
        <v>41984</v>
      </c>
      <c r="H9306" t="s">
        <v>24</v>
      </c>
      <c r="I9306" t="s">
        <v>13</v>
      </c>
      <c r="J9306">
        <v>0.01</v>
      </c>
      <c r="K9306">
        <v>1</v>
      </c>
      <c r="M9306" s="4">
        <f>ROUND(VLOOKUP(fUnitSales[[#This Row],[Product]],dProducts[],2,0)*(1-fUnitSales[[#This Row],[Discount]])*fUnitSales[[#This Row],[Units]],2)</f>
        <v>22.72</v>
      </c>
      <c r="N9306" s="4" t="str">
        <f>VLOOKUP(fUnitSales[[#This Row],[SalesRep]],dSalesRep[],2,0)</f>
        <v>MidWest</v>
      </c>
    </row>
    <row r="9307" spans="7:14" x14ac:dyDescent="0.25">
      <c r="G9307" s="6">
        <v>41633</v>
      </c>
      <c r="H9307" t="s">
        <v>86</v>
      </c>
      <c r="I9307" t="s">
        <v>12</v>
      </c>
      <c r="J9307">
        <v>1.4999999999999999E-2</v>
      </c>
      <c r="K9307">
        <v>19</v>
      </c>
      <c r="M9307" s="4">
        <f>ROUND(VLOOKUP(fUnitSales[[#This Row],[Product]],dProducts[],2,0)*(1-fUnitSales[[#This Row],[Discount]])*fUnitSales[[#This Row],[Units]],2)</f>
        <v>1496.26</v>
      </c>
      <c r="N9307" s="4" t="str">
        <f>VLOOKUP(fUnitSales[[#This Row],[SalesRep]],dSalesRep[],2,0)</f>
        <v>West</v>
      </c>
    </row>
    <row r="9308" spans="7:14" x14ac:dyDescent="0.25">
      <c r="G9308" s="6">
        <v>41953</v>
      </c>
      <c r="H9308" t="s">
        <v>44</v>
      </c>
      <c r="I9308" t="s">
        <v>17</v>
      </c>
      <c r="J9308">
        <v>0</v>
      </c>
      <c r="K9308">
        <v>3</v>
      </c>
      <c r="M9308" s="4">
        <f>ROUND(VLOOKUP(fUnitSales[[#This Row],[Product]],dProducts[],2,0)*(1-fUnitSales[[#This Row],[Discount]])*fUnitSales[[#This Row],[Units]],2)</f>
        <v>59.85</v>
      </c>
      <c r="N9308" s="4" t="str">
        <f>VLOOKUP(fUnitSales[[#This Row],[SalesRep]],dSalesRep[],2,0)</f>
        <v>MidWest</v>
      </c>
    </row>
    <row r="9309" spans="7:14" x14ac:dyDescent="0.25">
      <c r="G9309" s="6">
        <v>41635</v>
      </c>
      <c r="H9309" t="s">
        <v>14</v>
      </c>
      <c r="I9309" t="s">
        <v>25</v>
      </c>
      <c r="J9309">
        <v>0</v>
      </c>
      <c r="K9309">
        <v>9</v>
      </c>
      <c r="M9309" s="4">
        <f>ROUND(VLOOKUP(fUnitSales[[#This Row],[Product]],dProducts[],2,0)*(1-fUnitSales[[#This Row],[Discount]])*fUnitSales[[#This Row],[Units]],2)</f>
        <v>306</v>
      </c>
      <c r="N9309" s="4" t="str">
        <f>VLOOKUP(fUnitSales[[#This Row],[SalesRep]],dSalesRep[],2,0)</f>
        <v>West</v>
      </c>
    </row>
    <row r="9310" spans="7:14" x14ac:dyDescent="0.25">
      <c r="G9310" s="6">
        <v>41591</v>
      </c>
      <c r="H9310" t="s">
        <v>45</v>
      </c>
      <c r="I9310" t="s">
        <v>17</v>
      </c>
      <c r="J9310">
        <v>0.02</v>
      </c>
      <c r="K9310">
        <v>2</v>
      </c>
      <c r="M9310" s="4">
        <f>ROUND(VLOOKUP(fUnitSales[[#This Row],[Product]],dProducts[],2,0)*(1-fUnitSales[[#This Row],[Discount]])*fUnitSales[[#This Row],[Units]],2)</f>
        <v>39.1</v>
      </c>
      <c r="N9310" s="4" t="str">
        <f>VLOOKUP(fUnitSales[[#This Row],[SalesRep]],dSalesRep[],2,0)</f>
        <v>MidWest</v>
      </c>
    </row>
    <row r="9311" spans="7:14" x14ac:dyDescent="0.25">
      <c r="G9311" s="6">
        <v>41638</v>
      </c>
      <c r="H9311" t="s">
        <v>60</v>
      </c>
      <c r="I9311" t="s">
        <v>25</v>
      </c>
      <c r="J9311">
        <v>2.5000000000000001E-2</v>
      </c>
      <c r="K9311">
        <v>2</v>
      </c>
      <c r="M9311" s="4">
        <f>ROUND(VLOOKUP(fUnitSales[[#This Row],[Product]],dProducts[],2,0)*(1-fUnitSales[[#This Row],[Discount]])*fUnitSales[[#This Row],[Units]],2)</f>
        <v>66.3</v>
      </c>
      <c r="N9311" s="4" t="str">
        <f>VLOOKUP(fUnitSales[[#This Row],[SalesRep]],dSalesRep[],2,0)</f>
        <v>South</v>
      </c>
    </row>
    <row r="9312" spans="7:14" x14ac:dyDescent="0.25">
      <c r="G9312" s="6">
        <v>41636</v>
      </c>
      <c r="H9312" t="s">
        <v>30</v>
      </c>
      <c r="I9312" t="s">
        <v>8</v>
      </c>
      <c r="J9312">
        <v>0</v>
      </c>
      <c r="K9312">
        <v>2</v>
      </c>
      <c r="M9312" s="4">
        <f>ROUND(VLOOKUP(fUnitSales[[#This Row],[Product]],dProducts[],2,0)*(1-fUnitSales[[#This Row],[Discount]])*fUnitSales[[#This Row],[Units]],2)</f>
        <v>42</v>
      </c>
      <c r="N9312" s="4" t="str">
        <f>VLOOKUP(fUnitSales[[#This Row],[SalesRep]],dSalesRep[],2,0)</f>
        <v>East</v>
      </c>
    </row>
    <row r="9313" spans="7:14" x14ac:dyDescent="0.25">
      <c r="G9313" s="6">
        <v>41978</v>
      </c>
      <c r="H9313" t="s">
        <v>57</v>
      </c>
      <c r="I9313" t="s">
        <v>8</v>
      </c>
      <c r="J9313">
        <v>0.03</v>
      </c>
      <c r="K9313">
        <v>2</v>
      </c>
      <c r="M9313" s="4">
        <f>ROUND(VLOOKUP(fUnitSales[[#This Row],[Product]],dProducts[],2,0)*(1-fUnitSales[[#This Row],[Discount]])*fUnitSales[[#This Row],[Units]],2)</f>
        <v>40.74</v>
      </c>
      <c r="N9313" s="4" t="str">
        <f>VLOOKUP(fUnitSales[[#This Row],[SalesRep]],dSalesRep[],2,0)</f>
        <v>South</v>
      </c>
    </row>
    <row r="9314" spans="7:14" x14ac:dyDescent="0.25">
      <c r="G9314" s="6">
        <v>41990</v>
      </c>
      <c r="H9314" t="s">
        <v>21</v>
      </c>
      <c r="I9314" t="s">
        <v>31</v>
      </c>
      <c r="J9314">
        <v>0</v>
      </c>
      <c r="K9314">
        <v>2</v>
      </c>
      <c r="M9314" s="4">
        <f>ROUND(VLOOKUP(fUnitSales[[#This Row],[Product]],dProducts[],2,0)*(1-fUnitSales[[#This Row],[Discount]])*fUnitSales[[#This Row],[Units]],2)</f>
        <v>60</v>
      </c>
      <c r="N9314" s="4" t="str">
        <f>VLOOKUP(fUnitSales[[#This Row],[SalesRep]],dSalesRep[],2,0)</f>
        <v>West</v>
      </c>
    </row>
    <row r="9315" spans="7:14" x14ac:dyDescent="0.25">
      <c r="G9315" s="6">
        <v>41593</v>
      </c>
      <c r="H9315" t="s">
        <v>21</v>
      </c>
      <c r="I9315" t="s">
        <v>17</v>
      </c>
      <c r="J9315">
        <v>2.5000000000000001E-2</v>
      </c>
      <c r="K9315">
        <v>3</v>
      </c>
      <c r="M9315" s="4">
        <f>ROUND(VLOOKUP(fUnitSales[[#This Row],[Product]],dProducts[],2,0)*(1-fUnitSales[[#This Row],[Discount]])*fUnitSales[[#This Row],[Units]],2)</f>
        <v>58.35</v>
      </c>
      <c r="N9315" s="4" t="str">
        <f>VLOOKUP(fUnitSales[[#This Row],[SalesRep]],dSalesRep[],2,0)</f>
        <v>West</v>
      </c>
    </row>
    <row r="9316" spans="7:14" x14ac:dyDescent="0.25">
      <c r="G9316" s="6">
        <v>41583</v>
      </c>
      <c r="H9316" t="s">
        <v>82</v>
      </c>
      <c r="I9316" t="s">
        <v>37</v>
      </c>
      <c r="J9316">
        <v>0</v>
      </c>
      <c r="K9316">
        <v>2</v>
      </c>
      <c r="M9316" s="4">
        <f>ROUND(VLOOKUP(fUnitSales[[#This Row],[Product]],dProducts[],2,0)*(1-fUnitSales[[#This Row],[Discount]])*fUnitSales[[#This Row],[Units]],2)</f>
        <v>50</v>
      </c>
      <c r="N9316" s="4" t="str">
        <f>VLOOKUP(fUnitSales[[#This Row],[SalesRep]],dSalesRep[],2,0)</f>
        <v>West</v>
      </c>
    </row>
    <row r="9317" spans="7:14" x14ac:dyDescent="0.25">
      <c r="G9317" s="6">
        <v>41946</v>
      </c>
      <c r="H9317" t="s">
        <v>53</v>
      </c>
      <c r="I9317" t="s">
        <v>13</v>
      </c>
      <c r="J9317">
        <v>0</v>
      </c>
      <c r="K9317">
        <v>2</v>
      </c>
      <c r="M9317" s="4">
        <f>ROUND(VLOOKUP(fUnitSales[[#This Row],[Product]],dProducts[],2,0)*(1-fUnitSales[[#This Row],[Discount]])*fUnitSales[[#This Row],[Units]],2)</f>
        <v>45.9</v>
      </c>
      <c r="N9317" s="4" t="str">
        <f>VLOOKUP(fUnitSales[[#This Row],[SalesRep]],dSalesRep[],2,0)</f>
        <v>West</v>
      </c>
    </row>
    <row r="9318" spans="7:14" x14ac:dyDescent="0.25">
      <c r="G9318" s="6">
        <v>41621</v>
      </c>
      <c r="H9318" t="s">
        <v>69</v>
      </c>
      <c r="I9318" t="s">
        <v>37</v>
      </c>
      <c r="J9318">
        <v>2.5000000000000001E-2</v>
      </c>
      <c r="K9318">
        <v>4</v>
      </c>
      <c r="M9318" s="4">
        <f>ROUND(VLOOKUP(fUnitSales[[#This Row],[Product]],dProducts[],2,0)*(1-fUnitSales[[#This Row],[Discount]])*fUnitSales[[#This Row],[Units]],2)</f>
        <v>97.5</v>
      </c>
      <c r="N9318" s="4" t="str">
        <f>VLOOKUP(fUnitSales[[#This Row],[SalesRep]],dSalesRep[],2,0)</f>
        <v>MidWest</v>
      </c>
    </row>
    <row r="9319" spans="7:14" x14ac:dyDescent="0.25">
      <c r="G9319" s="6">
        <v>41607</v>
      </c>
      <c r="H9319" t="s">
        <v>55</v>
      </c>
      <c r="I9319" t="s">
        <v>12</v>
      </c>
      <c r="J9319">
        <v>1.4999999999999999E-2</v>
      </c>
      <c r="K9319">
        <v>1</v>
      </c>
      <c r="M9319" s="4">
        <f>ROUND(VLOOKUP(fUnitSales[[#This Row],[Product]],dProducts[],2,0)*(1-fUnitSales[[#This Row],[Discount]])*fUnitSales[[#This Row],[Units]],2)</f>
        <v>78.75</v>
      </c>
      <c r="N9319" s="4" t="str">
        <f>VLOOKUP(fUnitSales[[#This Row],[SalesRep]],dSalesRep[],2,0)</f>
        <v>South</v>
      </c>
    </row>
    <row r="9320" spans="7:14" x14ac:dyDescent="0.25">
      <c r="G9320" s="6">
        <v>41514</v>
      </c>
      <c r="H9320" t="s">
        <v>52</v>
      </c>
      <c r="I9320" t="s">
        <v>17</v>
      </c>
      <c r="J9320">
        <v>0.03</v>
      </c>
      <c r="K9320">
        <v>1</v>
      </c>
      <c r="M9320" s="4">
        <f>ROUND(VLOOKUP(fUnitSales[[#This Row],[Product]],dProducts[],2,0)*(1-fUnitSales[[#This Row],[Discount]])*fUnitSales[[#This Row],[Units]],2)</f>
        <v>19.350000000000001</v>
      </c>
      <c r="N9320" s="4" t="str">
        <f>VLOOKUP(fUnitSales[[#This Row],[SalesRep]],dSalesRep[],2,0)</f>
        <v>South</v>
      </c>
    </row>
    <row r="9321" spans="7:14" x14ac:dyDescent="0.25">
      <c r="G9321" s="6">
        <v>41591</v>
      </c>
      <c r="H9321" t="s">
        <v>92</v>
      </c>
      <c r="I9321" t="s">
        <v>12</v>
      </c>
      <c r="J9321">
        <v>1.4999999999999999E-2</v>
      </c>
      <c r="K9321">
        <v>2</v>
      </c>
      <c r="M9321" s="4">
        <f>ROUND(VLOOKUP(fUnitSales[[#This Row],[Product]],dProducts[],2,0)*(1-fUnitSales[[#This Row],[Discount]])*fUnitSales[[#This Row],[Units]],2)</f>
        <v>157.5</v>
      </c>
      <c r="N9321" s="4" t="str">
        <f>VLOOKUP(fUnitSales[[#This Row],[SalesRep]],dSalesRep[],2,0)</f>
        <v>West</v>
      </c>
    </row>
    <row r="9322" spans="7:14" x14ac:dyDescent="0.25">
      <c r="G9322" s="6">
        <v>41612</v>
      </c>
      <c r="H9322" t="s">
        <v>71</v>
      </c>
      <c r="I9322" t="s">
        <v>25</v>
      </c>
      <c r="J9322">
        <v>2.5000000000000001E-2</v>
      </c>
      <c r="K9322">
        <v>2</v>
      </c>
      <c r="M9322" s="4">
        <f>ROUND(VLOOKUP(fUnitSales[[#This Row],[Product]],dProducts[],2,0)*(1-fUnitSales[[#This Row],[Discount]])*fUnitSales[[#This Row],[Units]],2)</f>
        <v>66.3</v>
      </c>
      <c r="N9322" s="4" t="str">
        <f>VLOOKUP(fUnitSales[[#This Row],[SalesRep]],dSalesRep[],2,0)</f>
        <v>MidWest</v>
      </c>
    </row>
    <row r="9323" spans="7:14" x14ac:dyDescent="0.25">
      <c r="G9323" s="6">
        <v>41992</v>
      </c>
      <c r="H9323" t="s">
        <v>86</v>
      </c>
      <c r="I9323" t="s">
        <v>13</v>
      </c>
      <c r="J9323">
        <v>0</v>
      </c>
      <c r="K9323">
        <v>2</v>
      </c>
      <c r="M9323" s="4">
        <f>ROUND(VLOOKUP(fUnitSales[[#This Row],[Product]],dProducts[],2,0)*(1-fUnitSales[[#This Row],[Discount]])*fUnitSales[[#This Row],[Units]],2)</f>
        <v>45.9</v>
      </c>
      <c r="N9323" s="4" t="str">
        <f>VLOOKUP(fUnitSales[[#This Row],[SalesRep]],dSalesRep[],2,0)</f>
        <v>West</v>
      </c>
    </row>
    <row r="9324" spans="7:14" x14ac:dyDescent="0.25">
      <c r="G9324" s="6">
        <v>41781</v>
      </c>
      <c r="H9324" t="s">
        <v>44</v>
      </c>
      <c r="I9324" t="s">
        <v>17</v>
      </c>
      <c r="J9324">
        <v>0.01</v>
      </c>
      <c r="K9324">
        <v>2</v>
      </c>
      <c r="M9324" s="4">
        <f>ROUND(VLOOKUP(fUnitSales[[#This Row],[Product]],dProducts[],2,0)*(1-fUnitSales[[#This Row],[Discount]])*fUnitSales[[#This Row],[Units]],2)</f>
        <v>39.5</v>
      </c>
      <c r="N9324" s="4" t="str">
        <f>VLOOKUP(fUnitSales[[#This Row],[SalesRep]],dSalesRep[],2,0)</f>
        <v>MidWest</v>
      </c>
    </row>
    <row r="9325" spans="7:14" x14ac:dyDescent="0.25">
      <c r="G9325" s="6">
        <v>41873</v>
      </c>
      <c r="H9325" t="s">
        <v>41</v>
      </c>
      <c r="I9325" t="s">
        <v>13</v>
      </c>
      <c r="J9325">
        <v>0.03</v>
      </c>
      <c r="K9325">
        <v>3</v>
      </c>
      <c r="M9325" s="4">
        <f>ROUND(VLOOKUP(fUnitSales[[#This Row],[Product]],dProducts[],2,0)*(1-fUnitSales[[#This Row],[Discount]])*fUnitSales[[#This Row],[Units]],2)</f>
        <v>66.78</v>
      </c>
      <c r="N9325" s="4" t="str">
        <f>VLOOKUP(fUnitSales[[#This Row],[SalesRep]],dSalesRep[],2,0)</f>
        <v>South</v>
      </c>
    </row>
    <row r="9326" spans="7:14" x14ac:dyDescent="0.25">
      <c r="G9326" s="6">
        <v>41669</v>
      </c>
      <c r="H9326" t="s">
        <v>68</v>
      </c>
      <c r="I9326" t="s">
        <v>37</v>
      </c>
      <c r="J9326">
        <v>0.02</v>
      </c>
      <c r="K9326">
        <v>1</v>
      </c>
      <c r="M9326" s="4">
        <f>ROUND(VLOOKUP(fUnitSales[[#This Row],[Product]],dProducts[],2,0)*(1-fUnitSales[[#This Row],[Discount]])*fUnitSales[[#This Row],[Units]],2)</f>
        <v>24.5</v>
      </c>
      <c r="N9326" s="4" t="str">
        <f>VLOOKUP(fUnitSales[[#This Row],[SalesRep]],dSalesRep[],2,0)</f>
        <v>West</v>
      </c>
    </row>
    <row r="9327" spans="7:14" x14ac:dyDescent="0.25">
      <c r="G9327" s="6">
        <v>41998</v>
      </c>
      <c r="H9327" t="s">
        <v>19</v>
      </c>
      <c r="I9327" t="s">
        <v>25</v>
      </c>
      <c r="J9327">
        <v>0</v>
      </c>
      <c r="K9327">
        <v>3</v>
      </c>
      <c r="M9327" s="4">
        <f>ROUND(VLOOKUP(fUnitSales[[#This Row],[Product]],dProducts[],2,0)*(1-fUnitSales[[#This Row],[Discount]])*fUnitSales[[#This Row],[Units]],2)</f>
        <v>102</v>
      </c>
      <c r="N9327" s="4" t="str">
        <f>VLOOKUP(fUnitSales[[#This Row],[SalesRep]],dSalesRep[],2,0)</f>
        <v>East</v>
      </c>
    </row>
    <row r="9328" spans="7:14" x14ac:dyDescent="0.25">
      <c r="G9328" s="6">
        <v>41632</v>
      </c>
      <c r="H9328" t="s">
        <v>94</v>
      </c>
      <c r="I9328" t="s">
        <v>17</v>
      </c>
      <c r="J9328">
        <v>0.02</v>
      </c>
      <c r="K9328">
        <v>2</v>
      </c>
      <c r="M9328" s="4">
        <f>ROUND(VLOOKUP(fUnitSales[[#This Row],[Product]],dProducts[],2,0)*(1-fUnitSales[[#This Row],[Discount]])*fUnitSales[[#This Row],[Units]],2)</f>
        <v>39.1</v>
      </c>
      <c r="N9328" s="4" t="str">
        <f>VLOOKUP(fUnitSales[[#This Row],[SalesRep]],dSalesRep[],2,0)</f>
        <v>MidWest</v>
      </c>
    </row>
    <row r="9329" spans="7:14" x14ac:dyDescent="0.25">
      <c r="G9329" s="6">
        <v>41582</v>
      </c>
      <c r="H9329" t="s">
        <v>85</v>
      </c>
      <c r="I9329" t="s">
        <v>17</v>
      </c>
      <c r="J9329">
        <v>0</v>
      </c>
      <c r="K9329">
        <v>2</v>
      </c>
      <c r="M9329" s="4">
        <f>ROUND(VLOOKUP(fUnitSales[[#This Row],[Product]],dProducts[],2,0)*(1-fUnitSales[[#This Row],[Discount]])*fUnitSales[[#This Row],[Units]],2)</f>
        <v>39.9</v>
      </c>
      <c r="N9329" s="4" t="str">
        <f>VLOOKUP(fUnitSales[[#This Row],[SalesRep]],dSalesRep[],2,0)</f>
        <v>West</v>
      </c>
    </row>
    <row r="9330" spans="7:14" x14ac:dyDescent="0.25">
      <c r="G9330" s="6">
        <v>41498</v>
      </c>
      <c r="H9330" t="s">
        <v>41</v>
      </c>
      <c r="I9330" t="s">
        <v>28</v>
      </c>
      <c r="J9330">
        <v>0.02</v>
      </c>
      <c r="K9330">
        <v>8</v>
      </c>
      <c r="M9330" s="4">
        <f>ROUND(VLOOKUP(fUnitSales[[#This Row],[Product]],dProducts[],2,0)*(1-fUnitSales[[#This Row],[Discount]])*fUnitSales[[#This Row],[Units]],2)</f>
        <v>215.6</v>
      </c>
      <c r="N9330" s="4" t="str">
        <f>VLOOKUP(fUnitSales[[#This Row],[SalesRep]],dSalesRep[],2,0)</f>
        <v>South</v>
      </c>
    </row>
    <row r="9331" spans="7:14" x14ac:dyDescent="0.25">
      <c r="G9331" s="6">
        <v>41624</v>
      </c>
      <c r="H9331" t="s">
        <v>51</v>
      </c>
      <c r="I9331" t="s">
        <v>12</v>
      </c>
      <c r="J9331">
        <v>0.01</v>
      </c>
      <c r="K9331">
        <v>3</v>
      </c>
      <c r="M9331" s="4">
        <f>ROUND(VLOOKUP(fUnitSales[[#This Row],[Product]],dProducts[],2,0)*(1-fUnitSales[[#This Row],[Discount]])*fUnitSales[[#This Row],[Units]],2)</f>
        <v>237.45</v>
      </c>
      <c r="N9331" s="4" t="str">
        <f>VLOOKUP(fUnitSales[[#This Row],[SalesRep]],dSalesRep[],2,0)</f>
        <v>West</v>
      </c>
    </row>
    <row r="9332" spans="7:14" x14ac:dyDescent="0.25">
      <c r="G9332" s="6">
        <v>41808</v>
      </c>
      <c r="H9332" t="s">
        <v>30</v>
      </c>
      <c r="I9332" t="s">
        <v>37</v>
      </c>
      <c r="J9332">
        <v>0</v>
      </c>
      <c r="K9332">
        <v>2</v>
      </c>
      <c r="M9332" s="4">
        <f>ROUND(VLOOKUP(fUnitSales[[#This Row],[Product]],dProducts[],2,0)*(1-fUnitSales[[#This Row],[Discount]])*fUnitSales[[#This Row],[Units]],2)</f>
        <v>50</v>
      </c>
      <c r="N9332" s="4" t="str">
        <f>VLOOKUP(fUnitSales[[#This Row],[SalesRep]],dSalesRep[],2,0)</f>
        <v>East</v>
      </c>
    </row>
    <row r="9333" spans="7:14" x14ac:dyDescent="0.25">
      <c r="G9333" s="6">
        <v>41632</v>
      </c>
      <c r="H9333" t="s">
        <v>21</v>
      </c>
      <c r="I9333" t="s">
        <v>13</v>
      </c>
      <c r="J9333">
        <v>0.03</v>
      </c>
      <c r="K9333">
        <v>1</v>
      </c>
      <c r="M9333" s="4">
        <f>ROUND(VLOOKUP(fUnitSales[[#This Row],[Product]],dProducts[],2,0)*(1-fUnitSales[[#This Row],[Discount]])*fUnitSales[[#This Row],[Units]],2)</f>
        <v>22.26</v>
      </c>
      <c r="N9333" s="4" t="str">
        <f>VLOOKUP(fUnitSales[[#This Row],[SalesRep]],dSalesRep[],2,0)</f>
        <v>West</v>
      </c>
    </row>
    <row r="9334" spans="7:14" x14ac:dyDescent="0.25">
      <c r="G9334" s="6">
        <v>41379</v>
      </c>
      <c r="H9334" t="s">
        <v>91</v>
      </c>
      <c r="I9334" t="s">
        <v>13</v>
      </c>
      <c r="J9334">
        <v>0.01</v>
      </c>
      <c r="K9334">
        <v>3</v>
      </c>
      <c r="M9334" s="4">
        <f>ROUND(VLOOKUP(fUnitSales[[#This Row],[Product]],dProducts[],2,0)*(1-fUnitSales[[#This Row],[Discount]])*fUnitSales[[#This Row],[Units]],2)</f>
        <v>68.16</v>
      </c>
      <c r="N9334" s="4" t="str">
        <f>VLOOKUP(fUnitSales[[#This Row],[SalesRep]],dSalesRep[],2,0)</f>
        <v>East</v>
      </c>
    </row>
    <row r="9335" spans="7:14" x14ac:dyDescent="0.25">
      <c r="G9335" s="6">
        <v>41958</v>
      </c>
      <c r="H9335" t="s">
        <v>85</v>
      </c>
      <c r="I9335" t="s">
        <v>18</v>
      </c>
      <c r="J9335">
        <v>0</v>
      </c>
      <c r="K9335">
        <v>3</v>
      </c>
      <c r="M9335" s="4">
        <f>ROUND(VLOOKUP(fUnitSales[[#This Row],[Product]],dProducts[],2,0)*(1-fUnitSales[[#This Row],[Discount]])*fUnitSales[[#This Row],[Units]],2)</f>
        <v>68.849999999999994</v>
      </c>
      <c r="N9335" s="4" t="str">
        <f>VLOOKUP(fUnitSales[[#This Row],[SalesRep]],dSalesRep[],2,0)</f>
        <v>West</v>
      </c>
    </row>
    <row r="9336" spans="7:14" x14ac:dyDescent="0.25">
      <c r="G9336" s="6">
        <v>41510</v>
      </c>
      <c r="H9336" t="s">
        <v>49</v>
      </c>
      <c r="I9336" t="s">
        <v>37</v>
      </c>
      <c r="J9336">
        <v>0</v>
      </c>
      <c r="K9336">
        <v>21</v>
      </c>
      <c r="M9336" s="4">
        <f>ROUND(VLOOKUP(fUnitSales[[#This Row],[Product]],dProducts[],2,0)*(1-fUnitSales[[#This Row],[Discount]])*fUnitSales[[#This Row],[Units]],2)</f>
        <v>525</v>
      </c>
      <c r="N9336" s="4" t="str">
        <f>VLOOKUP(fUnitSales[[#This Row],[SalesRep]],dSalesRep[],2,0)</f>
        <v>West</v>
      </c>
    </row>
    <row r="9337" spans="7:14" x14ac:dyDescent="0.25">
      <c r="G9337" s="6">
        <v>41950</v>
      </c>
      <c r="H9337" t="s">
        <v>92</v>
      </c>
      <c r="I9337" t="s">
        <v>8</v>
      </c>
      <c r="J9337">
        <v>0</v>
      </c>
      <c r="K9337">
        <v>1</v>
      </c>
      <c r="M9337" s="4">
        <f>ROUND(VLOOKUP(fUnitSales[[#This Row],[Product]],dProducts[],2,0)*(1-fUnitSales[[#This Row],[Discount]])*fUnitSales[[#This Row],[Units]],2)</f>
        <v>21</v>
      </c>
      <c r="N9337" s="4" t="str">
        <f>VLOOKUP(fUnitSales[[#This Row],[SalesRep]],dSalesRep[],2,0)</f>
        <v>West</v>
      </c>
    </row>
    <row r="9338" spans="7:14" x14ac:dyDescent="0.25">
      <c r="G9338" s="6">
        <v>41590</v>
      </c>
      <c r="H9338" t="s">
        <v>11</v>
      </c>
      <c r="I9338" t="s">
        <v>25</v>
      </c>
      <c r="J9338">
        <v>0</v>
      </c>
      <c r="K9338">
        <v>2</v>
      </c>
      <c r="M9338" s="4">
        <f>ROUND(VLOOKUP(fUnitSales[[#This Row],[Product]],dProducts[],2,0)*(1-fUnitSales[[#This Row],[Discount]])*fUnitSales[[#This Row],[Units]],2)</f>
        <v>68</v>
      </c>
      <c r="N9338" s="4" t="str">
        <f>VLOOKUP(fUnitSales[[#This Row],[SalesRep]],dSalesRep[],2,0)</f>
        <v>West</v>
      </c>
    </row>
    <row r="9339" spans="7:14" x14ac:dyDescent="0.25">
      <c r="G9339" s="6">
        <v>41965</v>
      </c>
      <c r="H9339" t="s">
        <v>30</v>
      </c>
      <c r="I9339" t="s">
        <v>25</v>
      </c>
      <c r="J9339">
        <v>0</v>
      </c>
      <c r="K9339">
        <v>3</v>
      </c>
      <c r="M9339" s="4">
        <f>ROUND(VLOOKUP(fUnitSales[[#This Row],[Product]],dProducts[],2,0)*(1-fUnitSales[[#This Row],[Discount]])*fUnitSales[[#This Row],[Units]],2)</f>
        <v>102</v>
      </c>
      <c r="N9339" s="4" t="str">
        <f>VLOOKUP(fUnitSales[[#This Row],[SalesRep]],dSalesRep[],2,0)</f>
        <v>East</v>
      </c>
    </row>
    <row r="9340" spans="7:14" x14ac:dyDescent="0.25">
      <c r="G9340" s="6">
        <v>41956</v>
      </c>
      <c r="H9340" t="s">
        <v>63</v>
      </c>
      <c r="I9340" t="s">
        <v>17</v>
      </c>
      <c r="J9340">
        <v>0</v>
      </c>
      <c r="K9340">
        <v>1</v>
      </c>
      <c r="M9340" s="4">
        <f>ROUND(VLOOKUP(fUnitSales[[#This Row],[Product]],dProducts[],2,0)*(1-fUnitSales[[#This Row],[Discount]])*fUnitSales[[#This Row],[Units]],2)</f>
        <v>19.95</v>
      </c>
      <c r="N9340" s="4" t="str">
        <f>VLOOKUP(fUnitSales[[#This Row],[SalesRep]],dSalesRep[],2,0)</f>
        <v>MidWest</v>
      </c>
    </row>
    <row r="9341" spans="7:14" x14ac:dyDescent="0.25">
      <c r="G9341" s="6">
        <v>41623</v>
      </c>
      <c r="H9341" t="s">
        <v>90</v>
      </c>
      <c r="I9341" t="s">
        <v>37</v>
      </c>
      <c r="J9341">
        <v>0</v>
      </c>
      <c r="K9341">
        <v>3</v>
      </c>
      <c r="M9341" s="4">
        <f>ROUND(VLOOKUP(fUnitSales[[#This Row],[Product]],dProducts[],2,0)*(1-fUnitSales[[#This Row],[Discount]])*fUnitSales[[#This Row],[Units]],2)</f>
        <v>75</v>
      </c>
      <c r="N9341" s="4" t="str">
        <f>VLOOKUP(fUnitSales[[#This Row],[SalesRep]],dSalesRep[],2,0)</f>
        <v>West</v>
      </c>
    </row>
    <row r="9342" spans="7:14" x14ac:dyDescent="0.25">
      <c r="G9342" s="6">
        <v>41582</v>
      </c>
      <c r="H9342" t="s">
        <v>52</v>
      </c>
      <c r="I9342" t="s">
        <v>25</v>
      </c>
      <c r="J9342">
        <v>0.03</v>
      </c>
      <c r="K9342">
        <v>1</v>
      </c>
      <c r="M9342" s="4">
        <f>ROUND(VLOOKUP(fUnitSales[[#This Row],[Product]],dProducts[],2,0)*(1-fUnitSales[[#This Row],[Discount]])*fUnitSales[[#This Row],[Units]],2)</f>
        <v>32.979999999999997</v>
      </c>
      <c r="N9342" s="4" t="str">
        <f>VLOOKUP(fUnitSales[[#This Row],[SalesRep]],dSalesRep[],2,0)</f>
        <v>South</v>
      </c>
    </row>
    <row r="9343" spans="7:14" x14ac:dyDescent="0.25">
      <c r="G9343" s="6">
        <v>41603</v>
      </c>
      <c r="H9343" t="s">
        <v>83</v>
      </c>
      <c r="I9343" t="s">
        <v>17</v>
      </c>
      <c r="J9343">
        <v>0</v>
      </c>
      <c r="K9343">
        <v>3</v>
      </c>
      <c r="M9343" s="4">
        <f>ROUND(VLOOKUP(fUnitSales[[#This Row],[Product]],dProducts[],2,0)*(1-fUnitSales[[#This Row],[Discount]])*fUnitSales[[#This Row],[Units]],2)</f>
        <v>59.85</v>
      </c>
      <c r="N9343" s="4" t="str">
        <f>VLOOKUP(fUnitSales[[#This Row],[SalesRep]],dSalesRep[],2,0)</f>
        <v>South</v>
      </c>
    </row>
    <row r="9344" spans="7:14" x14ac:dyDescent="0.25">
      <c r="G9344" s="6">
        <v>41369</v>
      </c>
      <c r="H9344" t="s">
        <v>64</v>
      </c>
      <c r="I9344" t="s">
        <v>34</v>
      </c>
      <c r="J9344">
        <v>0.01</v>
      </c>
      <c r="K9344">
        <v>3</v>
      </c>
      <c r="M9344" s="4">
        <f>ROUND(VLOOKUP(fUnitSales[[#This Row],[Product]],dProducts[],2,0)*(1-fUnitSales[[#This Row],[Discount]])*fUnitSales[[#This Row],[Units]],2)</f>
        <v>69.8</v>
      </c>
      <c r="N9344" s="4" t="str">
        <f>VLOOKUP(fUnitSales[[#This Row],[SalesRep]],dSalesRep[],2,0)</f>
        <v>MidWest</v>
      </c>
    </row>
    <row r="9345" spans="7:14" x14ac:dyDescent="0.25">
      <c r="G9345" s="6">
        <v>41989</v>
      </c>
      <c r="H9345" t="s">
        <v>23</v>
      </c>
      <c r="I9345" t="s">
        <v>17</v>
      </c>
      <c r="J9345">
        <v>2.5000000000000001E-2</v>
      </c>
      <c r="K9345">
        <v>3</v>
      </c>
      <c r="M9345" s="4">
        <f>ROUND(VLOOKUP(fUnitSales[[#This Row],[Product]],dProducts[],2,0)*(1-fUnitSales[[#This Row],[Discount]])*fUnitSales[[#This Row],[Units]],2)</f>
        <v>58.35</v>
      </c>
      <c r="N9345" s="4" t="str">
        <f>VLOOKUP(fUnitSales[[#This Row],[SalesRep]],dSalesRep[],2,0)</f>
        <v>East</v>
      </c>
    </row>
    <row r="9346" spans="7:14" x14ac:dyDescent="0.25">
      <c r="G9346" s="6">
        <v>41975</v>
      </c>
      <c r="H9346" t="s">
        <v>43</v>
      </c>
      <c r="I9346" t="s">
        <v>8</v>
      </c>
      <c r="J9346">
        <v>0.01</v>
      </c>
      <c r="K9346">
        <v>3</v>
      </c>
      <c r="M9346" s="4">
        <f>ROUND(VLOOKUP(fUnitSales[[#This Row],[Product]],dProducts[],2,0)*(1-fUnitSales[[#This Row],[Discount]])*fUnitSales[[#This Row],[Units]],2)</f>
        <v>62.37</v>
      </c>
      <c r="N9346" s="4" t="str">
        <f>VLOOKUP(fUnitSales[[#This Row],[SalesRep]],dSalesRep[],2,0)</f>
        <v>MidWest</v>
      </c>
    </row>
    <row r="9347" spans="7:14" x14ac:dyDescent="0.25">
      <c r="G9347" s="6">
        <v>42004</v>
      </c>
      <c r="H9347" t="s">
        <v>26</v>
      </c>
      <c r="I9347" t="s">
        <v>17</v>
      </c>
      <c r="J9347">
        <v>0</v>
      </c>
      <c r="K9347">
        <v>3</v>
      </c>
      <c r="M9347" s="4">
        <f>ROUND(VLOOKUP(fUnitSales[[#This Row],[Product]],dProducts[],2,0)*(1-fUnitSales[[#This Row],[Discount]])*fUnitSales[[#This Row],[Units]],2)</f>
        <v>59.85</v>
      </c>
      <c r="N9347" s="4" t="str">
        <f>VLOOKUP(fUnitSales[[#This Row],[SalesRep]],dSalesRep[],2,0)</f>
        <v>West</v>
      </c>
    </row>
    <row r="9348" spans="7:14" x14ac:dyDescent="0.25">
      <c r="G9348" s="6">
        <v>41529</v>
      </c>
      <c r="H9348" t="s">
        <v>47</v>
      </c>
      <c r="I9348" t="s">
        <v>31</v>
      </c>
      <c r="J9348">
        <v>0</v>
      </c>
      <c r="K9348">
        <v>3</v>
      </c>
      <c r="M9348" s="4">
        <f>ROUND(VLOOKUP(fUnitSales[[#This Row],[Product]],dProducts[],2,0)*(1-fUnitSales[[#This Row],[Discount]])*fUnitSales[[#This Row],[Units]],2)</f>
        <v>90</v>
      </c>
      <c r="N9348" s="4" t="str">
        <f>VLOOKUP(fUnitSales[[#This Row],[SalesRep]],dSalesRep[],2,0)</f>
        <v>South</v>
      </c>
    </row>
    <row r="9349" spans="7:14" x14ac:dyDescent="0.25">
      <c r="G9349" s="6">
        <v>41812</v>
      </c>
      <c r="H9349" t="s">
        <v>63</v>
      </c>
      <c r="I9349" t="s">
        <v>13</v>
      </c>
      <c r="J9349">
        <v>0.03</v>
      </c>
      <c r="K9349">
        <v>3</v>
      </c>
      <c r="M9349" s="4">
        <f>ROUND(VLOOKUP(fUnitSales[[#This Row],[Product]],dProducts[],2,0)*(1-fUnitSales[[#This Row],[Discount]])*fUnitSales[[#This Row],[Units]],2)</f>
        <v>66.78</v>
      </c>
      <c r="N9349" s="4" t="str">
        <f>VLOOKUP(fUnitSales[[#This Row],[SalesRep]],dSalesRep[],2,0)</f>
        <v>MidWest</v>
      </c>
    </row>
    <row r="9350" spans="7:14" x14ac:dyDescent="0.25">
      <c r="G9350" s="6">
        <v>41949</v>
      </c>
      <c r="H9350" t="s">
        <v>54</v>
      </c>
      <c r="I9350" t="s">
        <v>18</v>
      </c>
      <c r="J9350">
        <v>1.4999999999999999E-2</v>
      </c>
      <c r="K9350">
        <v>2</v>
      </c>
      <c r="M9350" s="4">
        <f>ROUND(VLOOKUP(fUnitSales[[#This Row],[Product]],dProducts[],2,0)*(1-fUnitSales[[#This Row],[Discount]])*fUnitSales[[#This Row],[Units]],2)</f>
        <v>45.21</v>
      </c>
      <c r="N9350" s="4" t="str">
        <f>VLOOKUP(fUnitSales[[#This Row],[SalesRep]],dSalesRep[],2,0)</f>
        <v>East</v>
      </c>
    </row>
    <row r="9351" spans="7:14" x14ac:dyDescent="0.25">
      <c r="G9351" s="6">
        <v>41617</v>
      </c>
      <c r="H9351" t="s">
        <v>24</v>
      </c>
      <c r="I9351" t="s">
        <v>13</v>
      </c>
      <c r="J9351">
        <v>0</v>
      </c>
      <c r="K9351">
        <v>1</v>
      </c>
      <c r="M9351" s="4">
        <f>ROUND(VLOOKUP(fUnitSales[[#This Row],[Product]],dProducts[],2,0)*(1-fUnitSales[[#This Row],[Discount]])*fUnitSales[[#This Row],[Units]],2)</f>
        <v>22.95</v>
      </c>
      <c r="N9351" s="4" t="str">
        <f>VLOOKUP(fUnitSales[[#This Row],[SalesRep]],dSalesRep[],2,0)</f>
        <v>MidWest</v>
      </c>
    </row>
    <row r="9352" spans="7:14" x14ac:dyDescent="0.25">
      <c r="G9352" s="6">
        <v>41661</v>
      </c>
      <c r="H9352" t="s">
        <v>93</v>
      </c>
      <c r="I9352" t="s">
        <v>13</v>
      </c>
      <c r="J9352">
        <v>0.03</v>
      </c>
      <c r="K9352">
        <v>2</v>
      </c>
      <c r="M9352" s="4">
        <f>ROUND(VLOOKUP(fUnitSales[[#This Row],[Product]],dProducts[],2,0)*(1-fUnitSales[[#This Row],[Discount]])*fUnitSales[[#This Row],[Units]],2)</f>
        <v>44.52</v>
      </c>
      <c r="N9352" s="4" t="str">
        <f>VLOOKUP(fUnitSales[[#This Row],[SalesRep]],dSalesRep[],2,0)</f>
        <v>MidWest</v>
      </c>
    </row>
    <row r="9353" spans="7:14" x14ac:dyDescent="0.25">
      <c r="G9353" s="6">
        <v>41967</v>
      </c>
      <c r="H9353" t="s">
        <v>47</v>
      </c>
      <c r="I9353" t="s">
        <v>18</v>
      </c>
      <c r="J9353">
        <v>0</v>
      </c>
      <c r="K9353">
        <v>1</v>
      </c>
      <c r="M9353" s="4">
        <f>ROUND(VLOOKUP(fUnitSales[[#This Row],[Product]],dProducts[],2,0)*(1-fUnitSales[[#This Row],[Discount]])*fUnitSales[[#This Row],[Units]],2)</f>
        <v>22.95</v>
      </c>
      <c r="N9353" s="4" t="str">
        <f>VLOOKUP(fUnitSales[[#This Row],[SalesRep]],dSalesRep[],2,0)</f>
        <v>South</v>
      </c>
    </row>
    <row r="9354" spans="7:14" x14ac:dyDescent="0.25">
      <c r="G9354" s="6">
        <v>41720</v>
      </c>
      <c r="H9354" t="s">
        <v>56</v>
      </c>
      <c r="I9354" t="s">
        <v>37</v>
      </c>
      <c r="J9354">
        <v>1.4999999999999999E-2</v>
      </c>
      <c r="K9354">
        <v>3</v>
      </c>
      <c r="M9354" s="4">
        <f>ROUND(VLOOKUP(fUnitSales[[#This Row],[Product]],dProducts[],2,0)*(1-fUnitSales[[#This Row],[Discount]])*fUnitSales[[#This Row],[Units]],2)</f>
        <v>73.88</v>
      </c>
      <c r="N9354" s="4" t="str">
        <f>VLOOKUP(fUnitSales[[#This Row],[SalesRep]],dSalesRep[],2,0)</f>
        <v>West</v>
      </c>
    </row>
    <row r="9355" spans="7:14" x14ac:dyDescent="0.25">
      <c r="G9355" s="6">
        <v>41613</v>
      </c>
      <c r="H9355" t="s">
        <v>58</v>
      </c>
      <c r="I9355" t="s">
        <v>25</v>
      </c>
      <c r="J9355">
        <v>0</v>
      </c>
      <c r="K9355">
        <v>1</v>
      </c>
      <c r="M9355" s="4">
        <f>ROUND(VLOOKUP(fUnitSales[[#This Row],[Product]],dProducts[],2,0)*(1-fUnitSales[[#This Row],[Discount]])*fUnitSales[[#This Row],[Units]],2)</f>
        <v>34</v>
      </c>
      <c r="N9355" s="4" t="str">
        <f>VLOOKUP(fUnitSales[[#This Row],[SalesRep]],dSalesRep[],2,0)</f>
        <v>East</v>
      </c>
    </row>
    <row r="9356" spans="7:14" x14ac:dyDescent="0.25">
      <c r="G9356" s="6">
        <v>41584</v>
      </c>
      <c r="H9356" t="s">
        <v>64</v>
      </c>
      <c r="I9356" t="s">
        <v>12</v>
      </c>
      <c r="J9356">
        <v>0</v>
      </c>
      <c r="K9356">
        <v>3</v>
      </c>
      <c r="M9356" s="4">
        <f>ROUND(VLOOKUP(fUnitSales[[#This Row],[Product]],dProducts[],2,0)*(1-fUnitSales[[#This Row],[Discount]])*fUnitSales[[#This Row],[Units]],2)</f>
        <v>239.85</v>
      </c>
      <c r="N9356" s="4" t="str">
        <f>VLOOKUP(fUnitSales[[#This Row],[SalesRep]],dSalesRep[],2,0)</f>
        <v>MidWest</v>
      </c>
    </row>
    <row r="9357" spans="7:14" x14ac:dyDescent="0.25">
      <c r="G9357" s="6">
        <v>41898</v>
      </c>
      <c r="H9357" t="s">
        <v>30</v>
      </c>
      <c r="I9357" t="s">
        <v>42</v>
      </c>
      <c r="J9357">
        <v>0.02</v>
      </c>
      <c r="K9357">
        <v>3</v>
      </c>
      <c r="M9357" s="4">
        <f>ROUND(VLOOKUP(fUnitSales[[#This Row],[Product]],dProducts[],2,0)*(1-fUnitSales[[#This Row],[Discount]])*fUnitSales[[#This Row],[Units]],2)</f>
        <v>55.86</v>
      </c>
      <c r="N9357" s="4" t="str">
        <f>VLOOKUP(fUnitSales[[#This Row],[SalesRep]],dSalesRep[],2,0)</f>
        <v>East</v>
      </c>
    </row>
    <row r="9358" spans="7:14" x14ac:dyDescent="0.25">
      <c r="G9358" s="6">
        <v>41819</v>
      </c>
      <c r="H9358" t="s">
        <v>82</v>
      </c>
      <c r="I9358" t="s">
        <v>13</v>
      </c>
      <c r="J9358">
        <v>0.02</v>
      </c>
      <c r="K9358">
        <v>3</v>
      </c>
      <c r="M9358" s="4">
        <f>ROUND(VLOOKUP(fUnitSales[[#This Row],[Product]],dProducts[],2,0)*(1-fUnitSales[[#This Row],[Discount]])*fUnitSales[[#This Row],[Units]],2)</f>
        <v>67.47</v>
      </c>
      <c r="N9358" s="4" t="str">
        <f>VLOOKUP(fUnitSales[[#This Row],[SalesRep]],dSalesRep[],2,0)</f>
        <v>West</v>
      </c>
    </row>
    <row r="9359" spans="7:14" x14ac:dyDescent="0.25">
      <c r="G9359" s="6">
        <v>41798</v>
      </c>
      <c r="H9359" t="s">
        <v>87</v>
      </c>
      <c r="I9359" t="s">
        <v>22</v>
      </c>
      <c r="J9359">
        <v>2.5000000000000001E-2</v>
      </c>
      <c r="K9359">
        <v>17</v>
      </c>
      <c r="M9359" s="4">
        <f>ROUND(VLOOKUP(fUnitSales[[#This Row],[Product]],dProducts[],2,0)*(1-fUnitSales[[#This Row],[Discount]])*fUnitSales[[#This Row],[Units]],2)</f>
        <v>414.38</v>
      </c>
      <c r="N9359" s="4" t="str">
        <f>VLOOKUP(fUnitSales[[#This Row],[SalesRep]],dSalesRep[],2,0)</f>
        <v>South</v>
      </c>
    </row>
    <row r="9360" spans="7:14" x14ac:dyDescent="0.25">
      <c r="G9360" s="6">
        <v>41629</v>
      </c>
      <c r="H9360" t="s">
        <v>72</v>
      </c>
      <c r="I9360" t="s">
        <v>25</v>
      </c>
      <c r="J9360">
        <v>2.5000000000000001E-2</v>
      </c>
      <c r="K9360">
        <v>6</v>
      </c>
      <c r="M9360" s="4">
        <f>ROUND(VLOOKUP(fUnitSales[[#This Row],[Product]],dProducts[],2,0)*(1-fUnitSales[[#This Row],[Discount]])*fUnitSales[[#This Row],[Units]],2)</f>
        <v>198.9</v>
      </c>
      <c r="N9360" s="4" t="str">
        <f>VLOOKUP(fUnitSales[[#This Row],[SalesRep]],dSalesRep[],2,0)</f>
        <v>East</v>
      </c>
    </row>
    <row r="9361" spans="7:14" x14ac:dyDescent="0.25">
      <c r="G9361" s="6">
        <v>41946</v>
      </c>
      <c r="H9361" t="s">
        <v>41</v>
      </c>
      <c r="I9361" t="s">
        <v>12</v>
      </c>
      <c r="J9361">
        <v>0</v>
      </c>
      <c r="K9361">
        <v>1</v>
      </c>
      <c r="M9361" s="4">
        <f>ROUND(VLOOKUP(fUnitSales[[#This Row],[Product]],dProducts[],2,0)*(1-fUnitSales[[#This Row],[Discount]])*fUnitSales[[#This Row],[Units]],2)</f>
        <v>79.95</v>
      </c>
      <c r="N9361" s="4" t="str">
        <f>VLOOKUP(fUnitSales[[#This Row],[SalesRep]],dSalesRep[],2,0)</f>
        <v>South</v>
      </c>
    </row>
    <row r="9362" spans="7:14" x14ac:dyDescent="0.25">
      <c r="G9362" s="6">
        <v>41951</v>
      </c>
      <c r="H9362" t="s">
        <v>27</v>
      </c>
      <c r="I9362" t="s">
        <v>37</v>
      </c>
      <c r="J9362">
        <v>0</v>
      </c>
      <c r="K9362">
        <v>1</v>
      </c>
      <c r="M9362" s="4">
        <f>ROUND(VLOOKUP(fUnitSales[[#This Row],[Product]],dProducts[],2,0)*(1-fUnitSales[[#This Row],[Discount]])*fUnitSales[[#This Row],[Units]],2)</f>
        <v>25</v>
      </c>
      <c r="N9362" s="4" t="str">
        <f>VLOOKUP(fUnitSales[[#This Row],[SalesRep]],dSalesRep[],2,0)</f>
        <v>MidWest</v>
      </c>
    </row>
    <row r="9363" spans="7:14" x14ac:dyDescent="0.25">
      <c r="G9363" s="6">
        <v>41972</v>
      </c>
      <c r="H9363" t="s">
        <v>57</v>
      </c>
      <c r="I9363" t="s">
        <v>25</v>
      </c>
      <c r="J9363">
        <v>1.4999999999999999E-2</v>
      </c>
      <c r="K9363">
        <v>1</v>
      </c>
      <c r="M9363" s="4">
        <f>ROUND(VLOOKUP(fUnitSales[[#This Row],[Product]],dProducts[],2,0)*(1-fUnitSales[[#This Row],[Discount]])*fUnitSales[[#This Row],[Units]],2)</f>
        <v>33.49</v>
      </c>
      <c r="N9363" s="4" t="str">
        <f>VLOOKUP(fUnitSales[[#This Row],[SalesRep]],dSalesRep[],2,0)</f>
        <v>South</v>
      </c>
    </row>
    <row r="9364" spans="7:14" x14ac:dyDescent="0.25">
      <c r="G9364" s="6">
        <v>41962</v>
      </c>
      <c r="H9364" t="s">
        <v>52</v>
      </c>
      <c r="I9364" t="s">
        <v>31</v>
      </c>
      <c r="J9364">
        <v>2.5000000000000001E-2</v>
      </c>
      <c r="K9364">
        <v>2</v>
      </c>
      <c r="M9364" s="4">
        <f>ROUND(VLOOKUP(fUnitSales[[#This Row],[Product]],dProducts[],2,0)*(1-fUnitSales[[#This Row],[Discount]])*fUnitSales[[#This Row],[Units]],2)</f>
        <v>58.5</v>
      </c>
      <c r="N9364" s="4" t="str">
        <f>VLOOKUP(fUnitSales[[#This Row],[SalesRep]],dSalesRep[],2,0)</f>
        <v>South</v>
      </c>
    </row>
    <row r="9365" spans="7:14" x14ac:dyDescent="0.25">
      <c r="G9365" s="6">
        <v>41997</v>
      </c>
      <c r="H9365" t="s">
        <v>83</v>
      </c>
      <c r="I9365" t="s">
        <v>37</v>
      </c>
      <c r="J9365">
        <v>0</v>
      </c>
      <c r="K9365">
        <v>3</v>
      </c>
      <c r="M9365" s="4">
        <f>ROUND(VLOOKUP(fUnitSales[[#This Row],[Product]],dProducts[],2,0)*(1-fUnitSales[[#This Row],[Discount]])*fUnitSales[[#This Row],[Units]],2)</f>
        <v>75</v>
      </c>
      <c r="N9365" s="4" t="str">
        <f>VLOOKUP(fUnitSales[[#This Row],[SalesRep]],dSalesRep[],2,0)</f>
        <v>South</v>
      </c>
    </row>
    <row r="9366" spans="7:14" x14ac:dyDescent="0.25">
      <c r="G9366" s="6">
        <v>41862</v>
      </c>
      <c r="H9366" t="s">
        <v>62</v>
      </c>
      <c r="I9366" t="s">
        <v>22</v>
      </c>
      <c r="J9366">
        <v>0</v>
      </c>
      <c r="K9366">
        <v>4</v>
      </c>
      <c r="M9366" s="4">
        <f>ROUND(VLOOKUP(fUnitSales[[#This Row],[Product]],dProducts[],2,0)*(1-fUnitSales[[#This Row],[Discount]])*fUnitSales[[#This Row],[Units]],2)</f>
        <v>100</v>
      </c>
      <c r="N9366" s="4" t="str">
        <f>VLOOKUP(fUnitSales[[#This Row],[SalesRep]],dSalesRep[],2,0)</f>
        <v>East</v>
      </c>
    </row>
    <row r="9367" spans="7:14" x14ac:dyDescent="0.25">
      <c r="G9367" s="6">
        <v>41614</v>
      </c>
      <c r="H9367" t="s">
        <v>48</v>
      </c>
      <c r="I9367" t="s">
        <v>31</v>
      </c>
      <c r="J9367">
        <v>0.01</v>
      </c>
      <c r="K9367">
        <v>1</v>
      </c>
      <c r="M9367" s="4">
        <f>ROUND(VLOOKUP(fUnitSales[[#This Row],[Product]],dProducts[],2,0)*(1-fUnitSales[[#This Row],[Discount]])*fUnitSales[[#This Row],[Units]],2)</f>
        <v>29.7</v>
      </c>
      <c r="N9367" s="4" t="str">
        <f>VLOOKUP(fUnitSales[[#This Row],[SalesRep]],dSalesRep[],2,0)</f>
        <v>MidWest</v>
      </c>
    </row>
    <row r="9368" spans="7:14" x14ac:dyDescent="0.25">
      <c r="G9368" s="6">
        <v>41982</v>
      </c>
      <c r="H9368" t="s">
        <v>57</v>
      </c>
      <c r="I9368" t="s">
        <v>13</v>
      </c>
      <c r="J9368">
        <v>0</v>
      </c>
      <c r="K9368">
        <v>2</v>
      </c>
      <c r="M9368" s="4">
        <f>ROUND(VLOOKUP(fUnitSales[[#This Row],[Product]],dProducts[],2,0)*(1-fUnitSales[[#This Row],[Discount]])*fUnitSales[[#This Row],[Units]],2)</f>
        <v>45.9</v>
      </c>
      <c r="N9368" s="4" t="str">
        <f>VLOOKUP(fUnitSales[[#This Row],[SalesRep]],dSalesRep[],2,0)</f>
        <v>South</v>
      </c>
    </row>
    <row r="9369" spans="7:14" x14ac:dyDescent="0.25">
      <c r="G9369" s="6">
        <v>41987</v>
      </c>
      <c r="H9369" t="s">
        <v>92</v>
      </c>
      <c r="I9369" t="s">
        <v>25</v>
      </c>
      <c r="J9369">
        <v>1.4999999999999999E-2</v>
      </c>
      <c r="K9369">
        <v>1</v>
      </c>
      <c r="M9369" s="4">
        <f>ROUND(VLOOKUP(fUnitSales[[#This Row],[Product]],dProducts[],2,0)*(1-fUnitSales[[#This Row],[Discount]])*fUnitSales[[#This Row],[Units]],2)</f>
        <v>33.49</v>
      </c>
      <c r="N9369" s="4" t="str">
        <f>VLOOKUP(fUnitSales[[#This Row],[SalesRep]],dSalesRep[],2,0)</f>
        <v>West</v>
      </c>
    </row>
    <row r="9370" spans="7:14" x14ac:dyDescent="0.25">
      <c r="G9370" s="6">
        <v>41630</v>
      </c>
      <c r="H9370" t="s">
        <v>50</v>
      </c>
      <c r="I9370" t="s">
        <v>37</v>
      </c>
      <c r="J9370">
        <v>0</v>
      </c>
      <c r="K9370">
        <v>2</v>
      </c>
      <c r="M9370" s="4">
        <f>ROUND(VLOOKUP(fUnitSales[[#This Row],[Product]],dProducts[],2,0)*(1-fUnitSales[[#This Row],[Discount]])*fUnitSales[[#This Row],[Units]],2)</f>
        <v>50</v>
      </c>
      <c r="N9370" s="4" t="str">
        <f>VLOOKUP(fUnitSales[[#This Row],[SalesRep]],dSalesRep[],2,0)</f>
        <v>MidWest</v>
      </c>
    </row>
    <row r="9371" spans="7:14" x14ac:dyDescent="0.25">
      <c r="G9371" s="6">
        <v>41957</v>
      </c>
      <c r="H9371" t="s">
        <v>46</v>
      </c>
      <c r="I9371" t="s">
        <v>13</v>
      </c>
      <c r="J9371">
        <v>0</v>
      </c>
      <c r="K9371">
        <v>3</v>
      </c>
      <c r="M9371" s="4">
        <f>ROUND(VLOOKUP(fUnitSales[[#This Row],[Product]],dProducts[],2,0)*(1-fUnitSales[[#This Row],[Discount]])*fUnitSales[[#This Row],[Units]],2)</f>
        <v>68.849999999999994</v>
      </c>
      <c r="N9371" s="4" t="str">
        <f>VLOOKUP(fUnitSales[[#This Row],[SalesRep]],dSalesRep[],2,0)</f>
        <v>MidWest</v>
      </c>
    </row>
    <row r="9372" spans="7:14" x14ac:dyDescent="0.25">
      <c r="G9372" s="6">
        <v>41624</v>
      </c>
      <c r="H9372" t="s">
        <v>26</v>
      </c>
      <c r="I9372" t="s">
        <v>13</v>
      </c>
      <c r="J9372">
        <v>0</v>
      </c>
      <c r="K9372">
        <v>8</v>
      </c>
      <c r="M9372" s="4">
        <f>ROUND(VLOOKUP(fUnitSales[[#This Row],[Product]],dProducts[],2,0)*(1-fUnitSales[[#This Row],[Discount]])*fUnitSales[[#This Row],[Units]],2)</f>
        <v>183.6</v>
      </c>
      <c r="N9372" s="4" t="str">
        <f>VLOOKUP(fUnitSales[[#This Row],[SalesRep]],dSalesRep[],2,0)</f>
        <v>West</v>
      </c>
    </row>
    <row r="9373" spans="7:14" x14ac:dyDescent="0.25">
      <c r="G9373" s="6">
        <v>41983</v>
      </c>
      <c r="H9373" t="s">
        <v>50</v>
      </c>
      <c r="I9373" t="s">
        <v>31</v>
      </c>
      <c r="J9373">
        <v>2.5000000000000001E-2</v>
      </c>
      <c r="K9373">
        <v>2</v>
      </c>
      <c r="M9373" s="4">
        <f>ROUND(VLOOKUP(fUnitSales[[#This Row],[Product]],dProducts[],2,0)*(1-fUnitSales[[#This Row],[Discount]])*fUnitSales[[#This Row],[Units]],2)</f>
        <v>58.5</v>
      </c>
      <c r="N9373" s="4" t="str">
        <f>VLOOKUP(fUnitSales[[#This Row],[SalesRep]],dSalesRep[],2,0)</f>
        <v>MidWest</v>
      </c>
    </row>
    <row r="9374" spans="7:14" x14ac:dyDescent="0.25">
      <c r="G9374" s="6">
        <v>41995</v>
      </c>
      <c r="H9374" t="s">
        <v>71</v>
      </c>
      <c r="I9374" t="s">
        <v>42</v>
      </c>
      <c r="J9374">
        <v>2.5000000000000001E-2</v>
      </c>
      <c r="K9374">
        <v>11</v>
      </c>
      <c r="M9374" s="4">
        <f>ROUND(VLOOKUP(fUnitSales[[#This Row],[Product]],dProducts[],2,0)*(1-fUnitSales[[#This Row],[Discount]])*fUnitSales[[#This Row],[Units]],2)</f>
        <v>203.78</v>
      </c>
      <c r="N9374" s="4" t="str">
        <f>VLOOKUP(fUnitSales[[#This Row],[SalesRep]],dSalesRep[],2,0)</f>
        <v>MidWest</v>
      </c>
    </row>
    <row r="9375" spans="7:14" x14ac:dyDescent="0.25">
      <c r="G9375" s="6">
        <v>41583</v>
      </c>
      <c r="H9375" t="s">
        <v>45</v>
      </c>
      <c r="I9375" t="s">
        <v>25</v>
      </c>
      <c r="J9375">
        <v>0.01</v>
      </c>
      <c r="K9375">
        <v>2</v>
      </c>
      <c r="M9375" s="4">
        <f>ROUND(VLOOKUP(fUnitSales[[#This Row],[Product]],dProducts[],2,0)*(1-fUnitSales[[#This Row],[Discount]])*fUnitSales[[#This Row],[Units]],2)</f>
        <v>67.319999999999993</v>
      </c>
      <c r="N9375" s="4" t="str">
        <f>VLOOKUP(fUnitSales[[#This Row],[SalesRep]],dSalesRep[],2,0)</f>
        <v>MidWest</v>
      </c>
    </row>
    <row r="9376" spans="7:14" x14ac:dyDescent="0.25">
      <c r="G9376" s="6">
        <v>41608</v>
      </c>
      <c r="H9376" t="s">
        <v>67</v>
      </c>
      <c r="I9376" t="s">
        <v>25</v>
      </c>
      <c r="J9376">
        <v>0.01</v>
      </c>
      <c r="K9376">
        <v>1</v>
      </c>
      <c r="M9376" s="4">
        <f>ROUND(VLOOKUP(fUnitSales[[#This Row],[Product]],dProducts[],2,0)*(1-fUnitSales[[#This Row],[Discount]])*fUnitSales[[#This Row],[Units]],2)</f>
        <v>33.659999999999997</v>
      </c>
      <c r="N9376" s="4" t="str">
        <f>VLOOKUP(fUnitSales[[#This Row],[SalesRep]],dSalesRep[],2,0)</f>
        <v>West</v>
      </c>
    </row>
    <row r="9377" spans="7:14" x14ac:dyDescent="0.25">
      <c r="G9377" s="6">
        <v>41628</v>
      </c>
      <c r="H9377" t="s">
        <v>14</v>
      </c>
      <c r="I9377" t="s">
        <v>22</v>
      </c>
      <c r="J9377">
        <v>0</v>
      </c>
      <c r="K9377">
        <v>2</v>
      </c>
      <c r="M9377" s="4">
        <f>ROUND(VLOOKUP(fUnitSales[[#This Row],[Product]],dProducts[],2,0)*(1-fUnitSales[[#This Row],[Discount]])*fUnitSales[[#This Row],[Units]],2)</f>
        <v>50</v>
      </c>
      <c r="N9377" s="4" t="str">
        <f>VLOOKUP(fUnitSales[[#This Row],[SalesRep]],dSalesRep[],2,0)</f>
        <v>West</v>
      </c>
    </row>
    <row r="9378" spans="7:14" x14ac:dyDescent="0.25">
      <c r="G9378" s="6">
        <v>41975</v>
      </c>
      <c r="H9378" t="s">
        <v>47</v>
      </c>
      <c r="I9378" t="s">
        <v>22</v>
      </c>
      <c r="J9378">
        <v>0.03</v>
      </c>
      <c r="K9378">
        <v>2</v>
      </c>
      <c r="M9378" s="4">
        <f>ROUND(VLOOKUP(fUnitSales[[#This Row],[Product]],dProducts[],2,0)*(1-fUnitSales[[#This Row],[Discount]])*fUnitSales[[#This Row],[Units]],2)</f>
        <v>48.5</v>
      </c>
      <c r="N9378" s="4" t="str">
        <f>VLOOKUP(fUnitSales[[#This Row],[SalesRep]],dSalesRep[],2,0)</f>
        <v>South</v>
      </c>
    </row>
    <row r="9379" spans="7:14" x14ac:dyDescent="0.25">
      <c r="G9379" s="6">
        <v>41616</v>
      </c>
      <c r="H9379" t="s">
        <v>83</v>
      </c>
      <c r="I9379" t="s">
        <v>22</v>
      </c>
      <c r="J9379">
        <v>1.4999999999999999E-2</v>
      </c>
      <c r="K9379">
        <v>1</v>
      </c>
      <c r="M9379" s="4">
        <f>ROUND(VLOOKUP(fUnitSales[[#This Row],[Product]],dProducts[],2,0)*(1-fUnitSales[[#This Row],[Discount]])*fUnitSales[[#This Row],[Units]],2)</f>
        <v>24.63</v>
      </c>
      <c r="N9379" s="4" t="str">
        <f>VLOOKUP(fUnitSales[[#This Row],[SalesRep]],dSalesRep[],2,0)</f>
        <v>South</v>
      </c>
    </row>
    <row r="9380" spans="7:14" x14ac:dyDescent="0.25">
      <c r="G9380" s="6">
        <v>41649</v>
      </c>
      <c r="H9380" t="s">
        <v>76</v>
      </c>
      <c r="I9380" t="s">
        <v>22</v>
      </c>
      <c r="J9380">
        <v>0</v>
      </c>
      <c r="K9380">
        <v>3</v>
      </c>
      <c r="M9380" s="4">
        <f>ROUND(VLOOKUP(fUnitSales[[#This Row],[Product]],dProducts[],2,0)*(1-fUnitSales[[#This Row],[Discount]])*fUnitSales[[#This Row],[Units]],2)</f>
        <v>75</v>
      </c>
      <c r="N9380" s="4" t="str">
        <f>VLOOKUP(fUnitSales[[#This Row],[SalesRep]],dSalesRep[],2,0)</f>
        <v>MidWest</v>
      </c>
    </row>
    <row r="9381" spans="7:14" x14ac:dyDescent="0.25">
      <c r="G9381" s="6">
        <v>41628</v>
      </c>
      <c r="H9381" t="s">
        <v>85</v>
      </c>
      <c r="I9381" t="s">
        <v>37</v>
      </c>
      <c r="J9381">
        <v>0</v>
      </c>
      <c r="K9381">
        <v>2</v>
      </c>
      <c r="M9381" s="4">
        <f>ROUND(VLOOKUP(fUnitSales[[#This Row],[Product]],dProducts[],2,0)*(1-fUnitSales[[#This Row],[Discount]])*fUnitSales[[#This Row],[Units]],2)</f>
        <v>50</v>
      </c>
      <c r="N9381" s="4" t="str">
        <f>VLOOKUP(fUnitSales[[#This Row],[SalesRep]],dSalesRep[],2,0)</f>
        <v>West</v>
      </c>
    </row>
    <row r="9382" spans="7:14" x14ac:dyDescent="0.25">
      <c r="G9382" s="6">
        <v>41603</v>
      </c>
      <c r="H9382" t="s">
        <v>32</v>
      </c>
      <c r="I9382" t="s">
        <v>37</v>
      </c>
      <c r="J9382">
        <v>0.01</v>
      </c>
      <c r="K9382">
        <v>3</v>
      </c>
      <c r="M9382" s="4">
        <f>ROUND(VLOOKUP(fUnitSales[[#This Row],[Product]],dProducts[],2,0)*(1-fUnitSales[[#This Row],[Discount]])*fUnitSales[[#This Row],[Units]],2)</f>
        <v>74.25</v>
      </c>
      <c r="N9382" s="4" t="str">
        <f>VLOOKUP(fUnitSales[[#This Row],[SalesRep]],dSalesRep[],2,0)</f>
        <v>West</v>
      </c>
    </row>
    <row r="9383" spans="7:14" x14ac:dyDescent="0.25">
      <c r="G9383" s="6">
        <v>42001</v>
      </c>
      <c r="H9383" t="s">
        <v>90</v>
      </c>
      <c r="I9383" t="s">
        <v>18</v>
      </c>
      <c r="J9383">
        <v>0.03</v>
      </c>
      <c r="K9383">
        <v>3</v>
      </c>
      <c r="M9383" s="4">
        <f>ROUND(VLOOKUP(fUnitSales[[#This Row],[Product]],dProducts[],2,0)*(1-fUnitSales[[#This Row],[Discount]])*fUnitSales[[#This Row],[Units]],2)</f>
        <v>66.78</v>
      </c>
      <c r="N9383" s="4" t="str">
        <f>VLOOKUP(fUnitSales[[#This Row],[SalesRep]],dSalesRep[],2,0)</f>
        <v>West</v>
      </c>
    </row>
    <row r="9384" spans="7:14" x14ac:dyDescent="0.25">
      <c r="G9384" s="6">
        <v>41589</v>
      </c>
      <c r="H9384" t="s">
        <v>45</v>
      </c>
      <c r="I9384" t="s">
        <v>17</v>
      </c>
      <c r="J9384">
        <v>1.4999999999999999E-2</v>
      </c>
      <c r="K9384">
        <v>2</v>
      </c>
      <c r="M9384" s="4">
        <f>ROUND(VLOOKUP(fUnitSales[[#This Row],[Product]],dProducts[],2,0)*(1-fUnitSales[[#This Row],[Discount]])*fUnitSales[[#This Row],[Units]],2)</f>
        <v>39.299999999999997</v>
      </c>
      <c r="N9384" s="4" t="str">
        <f>VLOOKUP(fUnitSales[[#This Row],[SalesRep]],dSalesRep[],2,0)</f>
        <v>MidWest</v>
      </c>
    </row>
    <row r="9385" spans="7:14" x14ac:dyDescent="0.25">
      <c r="G9385" s="6">
        <v>41973</v>
      </c>
      <c r="H9385" t="s">
        <v>16</v>
      </c>
      <c r="I9385" t="s">
        <v>17</v>
      </c>
      <c r="J9385">
        <v>0.02</v>
      </c>
      <c r="K9385">
        <v>2</v>
      </c>
      <c r="M9385" s="4">
        <f>ROUND(VLOOKUP(fUnitSales[[#This Row],[Product]],dProducts[],2,0)*(1-fUnitSales[[#This Row],[Discount]])*fUnitSales[[#This Row],[Units]],2)</f>
        <v>39.1</v>
      </c>
      <c r="N9385" s="4" t="str">
        <f>VLOOKUP(fUnitSales[[#This Row],[SalesRep]],dSalesRep[],2,0)</f>
        <v>MidWest</v>
      </c>
    </row>
    <row r="9386" spans="7:14" x14ac:dyDescent="0.25">
      <c r="G9386" s="6">
        <v>41997</v>
      </c>
      <c r="H9386" t="s">
        <v>38</v>
      </c>
      <c r="I9386" t="s">
        <v>28</v>
      </c>
      <c r="J9386">
        <v>0.01</v>
      </c>
      <c r="K9386">
        <v>1</v>
      </c>
      <c r="M9386" s="4">
        <f>ROUND(VLOOKUP(fUnitSales[[#This Row],[Product]],dProducts[],2,0)*(1-fUnitSales[[#This Row],[Discount]])*fUnitSales[[#This Row],[Units]],2)</f>
        <v>27.23</v>
      </c>
      <c r="N9386" s="4" t="str">
        <f>VLOOKUP(fUnitSales[[#This Row],[SalesRep]],dSalesRep[],2,0)</f>
        <v>South</v>
      </c>
    </row>
    <row r="9387" spans="7:14" x14ac:dyDescent="0.25">
      <c r="G9387" s="6">
        <v>41959</v>
      </c>
      <c r="H9387" t="s">
        <v>92</v>
      </c>
      <c r="I9387" t="s">
        <v>34</v>
      </c>
      <c r="J9387">
        <v>1.4999999999999999E-2</v>
      </c>
      <c r="K9387">
        <v>2</v>
      </c>
      <c r="M9387" s="4">
        <f>ROUND(VLOOKUP(fUnitSales[[#This Row],[Product]],dProducts[],2,0)*(1-fUnitSales[[#This Row],[Discount]])*fUnitSales[[#This Row],[Units]],2)</f>
        <v>46.3</v>
      </c>
      <c r="N9387" s="4" t="str">
        <f>VLOOKUP(fUnitSales[[#This Row],[SalesRep]],dSalesRep[],2,0)</f>
        <v>West</v>
      </c>
    </row>
    <row r="9388" spans="7:14" x14ac:dyDescent="0.25">
      <c r="G9388" s="6">
        <v>41632</v>
      </c>
      <c r="H9388" t="s">
        <v>33</v>
      </c>
      <c r="I9388" t="s">
        <v>42</v>
      </c>
      <c r="J9388">
        <v>0.02</v>
      </c>
      <c r="K9388">
        <v>1</v>
      </c>
      <c r="M9388" s="4">
        <f>ROUND(VLOOKUP(fUnitSales[[#This Row],[Product]],dProducts[],2,0)*(1-fUnitSales[[#This Row],[Discount]])*fUnitSales[[#This Row],[Units]],2)</f>
        <v>18.62</v>
      </c>
      <c r="N9388" s="4" t="str">
        <f>VLOOKUP(fUnitSales[[#This Row],[SalesRep]],dSalesRep[],2,0)</f>
        <v>MidWest</v>
      </c>
    </row>
    <row r="9389" spans="7:14" x14ac:dyDescent="0.25">
      <c r="G9389" s="6">
        <v>41955</v>
      </c>
      <c r="H9389" t="s">
        <v>46</v>
      </c>
      <c r="I9389" t="s">
        <v>37</v>
      </c>
      <c r="J9389">
        <v>2.5000000000000001E-2</v>
      </c>
      <c r="K9389">
        <v>2</v>
      </c>
      <c r="M9389" s="4">
        <f>ROUND(VLOOKUP(fUnitSales[[#This Row],[Product]],dProducts[],2,0)*(1-fUnitSales[[#This Row],[Discount]])*fUnitSales[[#This Row],[Units]],2)</f>
        <v>48.75</v>
      </c>
      <c r="N9389" s="4" t="str">
        <f>VLOOKUP(fUnitSales[[#This Row],[SalesRep]],dSalesRep[],2,0)</f>
        <v>MidWest</v>
      </c>
    </row>
    <row r="9390" spans="7:14" x14ac:dyDescent="0.25">
      <c r="G9390" s="6">
        <v>41608</v>
      </c>
      <c r="H9390" t="s">
        <v>86</v>
      </c>
      <c r="I9390" t="s">
        <v>18</v>
      </c>
      <c r="J9390">
        <v>1.4999999999999999E-2</v>
      </c>
      <c r="K9390">
        <v>4</v>
      </c>
      <c r="M9390" s="4">
        <f>ROUND(VLOOKUP(fUnitSales[[#This Row],[Product]],dProducts[],2,0)*(1-fUnitSales[[#This Row],[Discount]])*fUnitSales[[#This Row],[Units]],2)</f>
        <v>90.42</v>
      </c>
      <c r="N9390" s="4" t="str">
        <f>VLOOKUP(fUnitSales[[#This Row],[SalesRep]],dSalesRep[],2,0)</f>
        <v>West</v>
      </c>
    </row>
    <row r="9391" spans="7:14" x14ac:dyDescent="0.25">
      <c r="G9391" s="6">
        <v>41956</v>
      </c>
      <c r="H9391" t="s">
        <v>45</v>
      </c>
      <c r="I9391" t="s">
        <v>28</v>
      </c>
      <c r="J9391">
        <v>0</v>
      </c>
      <c r="K9391">
        <v>2</v>
      </c>
      <c r="M9391" s="4">
        <f>ROUND(VLOOKUP(fUnitSales[[#This Row],[Product]],dProducts[],2,0)*(1-fUnitSales[[#This Row],[Discount]])*fUnitSales[[#This Row],[Units]],2)</f>
        <v>55</v>
      </c>
      <c r="N9391" s="4" t="str">
        <f>VLOOKUP(fUnitSales[[#This Row],[SalesRep]],dSalesRep[],2,0)</f>
        <v>MidWest</v>
      </c>
    </row>
    <row r="9392" spans="7:14" x14ac:dyDescent="0.25">
      <c r="G9392" s="6">
        <v>41585</v>
      </c>
      <c r="H9392" t="s">
        <v>80</v>
      </c>
      <c r="I9392" t="s">
        <v>17</v>
      </c>
      <c r="J9392">
        <v>0</v>
      </c>
      <c r="K9392">
        <v>24</v>
      </c>
      <c r="M9392" s="4">
        <f>ROUND(VLOOKUP(fUnitSales[[#This Row],[Product]],dProducts[],2,0)*(1-fUnitSales[[#This Row],[Discount]])*fUnitSales[[#This Row],[Units]],2)</f>
        <v>478.8</v>
      </c>
      <c r="N9392" s="4" t="str">
        <f>VLOOKUP(fUnitSales[[#This Row],[SalesRep]],dSalesRep[],2,0)</f>
        <v>MidWest</v>
      </c>
    </row>
    <row r="9393" spans="7:14" x14ac:dyDescent="0.25">
      <c r="G9393" s="6">
        <v>41621</v>
      </c>
      <c r="H9393" t="s">
        <v>43</v>
      </c>
      <c r="I9393" t="s">
        <v>31</v>
      </c>
      <c r="J9393">
        <v>0</v>
      </c>
      <c r="K9393">
        <v>3</v>
      </c>
      <c r="M9393" s="4">
        <f>ROUND(VLOOKUP(fUnitSales[[#This Row],[Product]],dProducts[],2,0)*(1-fUnitSales[[#This Row],[Discount]])*fUnitSales[[#This Row],[Units]],2)</f>
        <v>90</v>
      </c>
      <c r="N9393" s="4" t="str">
        <f>VLOOKUP(fUnitSales[[#This Row],[SalesRep]],dSalesRep[],2,0)</f>
        <v>MidWest</v>
      </c>
    </row>
    <row r="9394" spans="7:14" x14ac:dyDescent="0.25">
      <c r="G9394" s="6">
        <v>41593</v>
      </c>
      <c r="H9394" t="s">
        <v>56</v>
      </c>
      <c r="I9394" t="s">
        <v>17</v>
      </c>
      <c r="J9394">
        <v>0</v>
      </c>
      <c r="K9394">
        <v>1</v>
      </c>
      <c r="M9394" s="4">
        <f>ROUND(VLOOKUP(fUnitSales[[#This Row],[Product]],dProducts[],2,0)*(1-fUnitSales[[#This Row],[Discount]])*fUnitSales[[#This Row],[Units]],2)</f>
        <v>19.95</v>
      </c>
      <c r="N9394" s="4" t="str">
        <f>VLOOKUP(fUnitSales[[#This Row],[SalesRep]],dSalesRep[],2,0)</f>
        <v>West</v>
      </c>
    </row>
    <row r="9395" spans="7:14" x14ac:dyDescent="0.25">
      <c r="G9395" s="6">
        <v>41590</v>
      </c>
      <c r="H9395" t="s">
        <v>44</v>
      </c>
      <c r="I9395" t="s">
        <v>37</v>
      </c>
      <c r="J9395">
        <v>1.4999999999999999E-2</v>
      </c>
      <c r="K9395">
        <v>3</v>
      </c>
      <c r="M9395" s="4">
        <f>ROUND(VLOOKUP(fUnitSales[[#This Row],[Product]],dProducts[],2,0)*(1-fUnitSales[[#This Row],[Discount]])*fUnitSales[[#This Row],[Units]],2)</f>
        <v>73.88</v>
      </c>
      <c r="N9395" s="4" t="str">
        <f>VLOOKUP(fUnitSales[[#This Row],[SalesRep]],dSalesRep[],2,0)</f>
        <v>MidWest</v>
      </c>
    </row>
    <row r="9396" spans="7:14" x14ac:dyDescent="0.25">
      <c r="G9396" s="6">
        <v>41955</v>
      </c>
      <c r="H9396" t="s">
        <v>45</v>
      </c>
      <c r="I9396" t="s">
        <v>18</v>
      </c>
      <c r="J9396">
        <v>0</v>
      </c>
      <c r="K9396">
        <v>5</v>
      </c>
      <c r="M9396" s="4">
        <f>ROUND(VLOOKUP(fUnitSales[[#This Row],[Product]],dProducts[],2,0)*(1-fUnitSales[[#This Row],[Discount]])*fUnitSales[[#This Row],[Units]],2)</f>
        <v>114.75</v>
      </c>
      <c r="N9396" s="4" t="str">
        <f>VLOOKUP(fUnitSales[[#This Row],[SalesRep]],dSalesRep[],2,0)</f>
        <v>MidWest</v>
      </c>
    </row>
    <row r="9397" spans="7:14" x14ac:dyDescent="0.25">
      <c r="G9397" s="6">
        <v>41879</v>
      </c>
      <c r="H9397" t="s">
        <v>87</v>
      </c>
      <c r="I9397" t="s">
        <v>18</v>
      </c>
      <c r="J9397">
        <v>2.5000000000000001E-2</v>
      </c>
      <c r="K9397">
        <v>1</v>
      </c>
      <c r="M9397" s="4">
        <f>ROUND(VLOOKUP(fUnitSales[[#This Row],[Product]],dProducts[],2,0)*(1-fUnitSales[[#This Row],[Discount]])*fUnitSales[[#This Row],[Units]],2)</f>
        <v>22.38</v>
      </c>
      <c r="N9397" s="4" t="str">
        <f>VLOOKUP(fUnitSales[[#This Row],[SalesRep]],dSalesRep[],2,0)</f>
        <v>South</v>
      </c>
    </row>
    <row r="9398" spans="7:14" x14ac:dyDescent="0.25">
      <c r="G9398" s="6">
        <v>41590</v>
      </c>
      <c r="H9398" t="s">
        <v>33</v>
      </c>
      <c r="I9398" t="s">
        <v>17</v>
      </c>
      <c r="J9398">
        <v>0</v>
      </c>
      <c r="K9398">
        <v>3</v>
      </c>
      <c r="M9398" s="4">
        <f>ROUND(VLOOKUP(fUnitSales[[#This Row],[Product]],dProducts[],2,0)*(1-fUnitSales[[#This Row],[Discount]])*fUnitSales[[#This Row],[Units]],2)</f>
        <v>59.85</v>
      </c>
      <c r="N9398" s="4" t="str">
        <f>VLOOKUP(fUnitSales[[#This Row],[SalesRep]],dSalesRep[],2,0)</f>
        <v>MidWest</v>
      </c>
    </row>
    <row r="9399" spans="7:14" x14ac:dyDescent="0.25">
      <c r="G9399" s="6">
        <v>41968</v>
      </c>
      <c r="H9399" t="s">
        <v>27</v>
      </c>
      <c r="I9399" t="s">
        <v>25</v>
      </c>
      <c r="J9399">
        <v>0.01</v>
      </c>
      <c r="K9399">
        <v>1</v>
      </c>
      <c r="M9399" s="4">
        <f>ROUND(VLOOKUP(fUnitSales[[#This Row],[Product]],dProducts[],2,0)*(1-fUnitSales[[#This Row],[Discount]])*fUnitSales[[#This Row],[Units]],2)</f>
        <v>33.659999999999997</v>
      </c>
      <c r="N9399" s="4" t="str">
        <f>VLOOKUP(fUnitSales[[#This Row],[SalesRep]],dSalesRep[],2,0)</f>
        <v>MidWest</v>
      </c>
    </row>
    <row r="9400" spans="7:14" x14ac:dyDescent="0.25">
      <c r="G9400" s="6">
        <v>41849</v>
      </c>
      <c r="H9400" t="s">
        <v>65</v>
      </c>
      <c r="I9400" t="s">
        <v>13</v>
      </c>
      <c r="J9400">
        <v>0.03</v>
      </c>
      <c r="K9400">
        <v>2</v>
      </c>
      <c r="M9400" s="4">
        <f>ROUND(VLOOKUP(fUnitSales[[#This Row],[Product]],dProducts[],2,0)*(1-fUnitSales[[#This Row],[Discount]])*fUnitSales[[#This Row],[Units]],2)</f>
        <v>44.52</v>
      </c>
      <c r="N9400" s="4" t="str">
        <f>VLOOKUP(fUnitSales[[#This Row],[SalesRep]],dSalesRep[],2,0)</f>
        <v>West</v>
      </c>
    </row>
    <row r="9401" spans="7:14" x14ac:dyDescent="0.25">
      <c r="G9401" s="6">
        <v>41406</v>
      </c>
      <c r="H9401" t="s">
        <v>83</v>
      </c>
      <c r="I9401" t="s">
        <v>25</v>
      </c>
      <c r="J9401">
        <v>0</v>
      </c>
      <c r="K9401">
        <v>2</v>
      </c>
      <c r="M9401" s="4">
        <f>ROUND(VLOOKUP(fUnitSales[[#This Row],[Product]],dProducts[],2,0)*(1-fUnitSales[[#This Row],[Discount]])*fUnitSales[[#This Row],[Units]],2)</f>
        <v>68</v>
      </c>
      <c r="N9401" s="4" t="str">
        <f>VLOOKUP(fUnitSales[[#This Row],[SalesRep]],dSalesRep[],2,0)</f>
        <v>South</v>
      </c>
    </row>
    <row r="9402" spans="7:14" x14ac:dyDescent="0.25">
      <c r="G9402" s="6">
        <v>41594</v>
      </c>
      <c r="H9402" t="s">
        <v>47</v>
      </c>
      <c r="I9402" t="s">
        <v>17</v>
      </c>
      <c r="J9402">
        <v>0</v>
      </c>
      <c r="K9402">
        <v>3</v>
      </c>
      <c r="M9402" s="4">
        <f>ROUND(VLOOKUP(fUnitSales[[#This Row],[Product]],dProducts[],2,0)*(1-fUnitSales[[#This Row],[Discount]])*fUnitSales[[#This Row],[Units]],2)</f>
        <v>59.85</v>
      </c>
      <c r="N9402" s="4" t="str">
        <f>VLOOKUP(fUnitSales[[#This Row],[SalesRep]],dSalesRep[],2,0)</f>
        <v>South</v>
      </c>
    </row>
    <row r="9403" spans="7:14" x14ac:dyDescent="0.25">
      <c r="G9403" s="6">
        <v>41978</v>
      </c>
      <c r="H9403" t="s">
        <v>9</v>
      </c>
      <c r="I9403" t="s">
        <v>28</v>
      </c>
      <c r="J9403">
        <v>0.03</v>
      </c>
      <c r="K9403">
        <v>1</v>
      </c>
      <c r="M9403" s="4">
        <f>ROUND(VLOOKUP(fUnitSales[[#This Row],[Product]],dProducts[],2,0)*(1-fUnitSales[[#This Row],[Discount]])*fUnitSales[[#This Row],[Units]],2)</f>
        <v>26.68</v>
      </c>
      <c r="N9403" s="4" t="str">
        <f>VLOOKUP(fUnitSales[[#This Row],[SalesRep]],dSalesRep[],2,0)</f>
        <v>MidWest</v>
      </c>
    </row>
    <row r="9404" spans="7:14" x14ac:dyDescent="0.25">
      <c r="G9404" s="6">
        <v>41980</v>
      </c>
      <c r="H9404" t="s">
        <v>60</v>
      </c>
      <c r="I9404" t="s">
        <v>17</v>
      </c>
      <c r="J9404">
        <v>0.02</v>
      </c>
      <c r="K9404">
        <v>3</v>
      </c>
      <c r="M9404" s="4">
        <f>ROUND(VLOOKUP(fUnitSales[[#This Row],[Product]],dProducts[],2,0)*(1-fUnitSales[[#This Row],[Discount]])*fUnitSales[[#This Row],[Units]],2)</f>
        <v>58.65</v>
      </c>
      <c r="N9404" s="4" t="str">
        <f>VLOOKUP(fUnitSales[[#This Row],[SalesRep]],dSalesRep[],2,0)</f>
        <v>South</v>
      </c>
    </row>
    <row r="9405" spans="7:14" x14ac:dyDescent="0.25">
      <c r="G9405" s="6">
        <v>41706</v>
      </c>
      <c r="H9405" t="s">
        <v>46</v>
      </c>
      <c r="I9405" t="s">
        <v>8</v>
      </c>
      <c r="J9405">
        <v>0</v>
      </c>
      <c r="K9405">
        <v>19</v>
      </c>
      <c r="M9405" s="4">
        <f>ROUND(VLOOKUP(fUnitSales[[#This Row],[Product]],dProducts[],2,0)*(1-fUnitSales[[#This Row],[Discount]])*fUnitSales[[#This Row],[Units]],2)</f>
        <v>399</v>
      </c>
      <c r="N9405" s="4" t="str">
        <f>VLOOKUP(fUnitSales[[#This Row],[SalesRep]],dSalesRep[],2,0)</f>
        <v>MidWest</v>
      </c>
    </row>
    <row r="9406" spans="7:14" x14ac:dyDescent="0.25">
      <c r="G9406" s="6">
        <v>41898</v>
      </c>
      <c r="H9406" t="s">
        <v>82</v>
      </c>
      <c r="I9406" t="s">
        <v>13</v>
      </c>
      <c r="J9406">
        <v>0</v>
      </c>
      <c r="K9406">
        <v>2</v>
      </c>
      <c r="M9406" s="4">
        <f>ROUND(VLOOKUP(fUnitSales[[#This Row],[Product]],dProducts[],2,0)*(1-fUnitSales[[#This Row],[Discount]])*fUnitSales[[#This Row],[Units]],2)</f>
        <v>45.9</v>
      </c>
      <c r="N9406" s="4" t="str">
        <f>VLOOKUP(fUnitSales[[#This Row],[SalesRep]],dSalesRep[],2,0)</f>
        <v>West</v>
      </c>
    </row>
    <row r="9407" spans="7:14" x14ac:dyDescent="0.25">
      <c r="G9407" s="6">
        <v>41820</v>
      </c>
      <c r="H9407" t="s">
        <v>27</v>
      </c>
      <c r="I9407" t="s">
        <v>28</v>
      </c>
      <c r="J9407">
        <v>0</v>
      </c>
      <c r="K9407">
        <v>2</v>
      </c>
      <c r="M9407" s="4">
        <f>ROUND(VLOOKUP(fUnitSales[[#This Row],[Product]],dProducts[],2,0)*(1-fUnitSales[[#This Row],[Discount]])*fUnitSales[[#This Row],[Units]],2)</f>
        <v>55</v>
      </c>
      <c r="N9407" s="4" t="str">
        <f>VLOOKUP(fUnitSales[[#This Row],[SalesRep]],dSalesRep[],2,0)</f>
        <v>MidWest</v>
      </c>
    </row>
    <row r="9408" spans="7:14" x14ac:dyDescent="0.25">
      <c r="G9408" s="6">
        <v>41562</v>
      </c>
      <c r="H9408" t="s">
        <v>27</v>
      </c>
      <c r="I9408" t="s">
        <v>17</v>
      </c>
      <c r="J9408">
        <v>2.5000000000000001E-2</v>
      </c>
      <c r="K9408">
        <v>3</v>
      </c>
      <c r="M9408" s="4">
        <f>ROUND(VLOOKUP(fUnitSales[[#This Row],[Product]],dProducts[],2,0)*(1-fUnitSales[[#This Row],[Discount]])*fUnitSales[[#This Row],[Units]],2)</f>
        <v>58.35</v>
      </c>
      <c r="N9408" s="4" t="str">
        <f>VLOOKUP(fUnitSales[[#This Row],[SalesRep]],dSalesRep[],2,0)</f>
        <v>MidWest</v>
      </c>
    </row>
    <row r="9409" spans="7:14" x14ac:dyDescent="0.25">
      <c r="G9409" s="6">
        <v>41985</v>
      </c>
      <c r="H9409" t="s">
        <v>68</v>
      </c>
      <c r="I9409" t="s">
        <v>25</v>
      </c>
      <c r="J9409">
        <v>2.5000000000000001E-2</v>
      </c>
      <c r="K9409">
        <v>3</v>
      </c>
      <c r="M9409" s="4">
        <f>ROUND(VLOOKUP(fUnitSales[[#This Row],[Product]],dProducts[],2,0)*(1-fUnitSales[[#This Row],[Discount]])*fUnitSales[[#This Row],[Units]],2)</f>
        <v>99.45</v>
      </c>
      <c r="N9409" s="4" t="str">
        <f>VLOOKUP(fUnitSales[[#This Row],[SalesRep]],dSalesRep[],2,0)</f>
        <v>West</v>
      </c>
    </row>
    <row r="9410" spans="7:14" x14ac:dyDescent="0.25">
      <c r="G9410" s="6">
        <v>41581</v>
      </c>
      <c r="H9410" t="s">
        <v>69</v>
      </c>
      <c r="I9410" t="s">
        <v>25</v>
      </c>
      <c r="J9410">
        <v>0.02</v>
      </c>
      <c r="K9410">
        <v>3</v>
      </c>
      <c r="M9410" s="4">
        <f>ROUND(VLOOKUP(fUnitSales[[#This Row],[Product]],dProducts[],2,0)*(1-fUnitSales[[#This Row],[Discount]])*fUnitSales[[#This Row],[Units]],2)</f>
        <v>99.96</v>
      </c>
      <c r="N9410" s="4" t="str">
        <f>VLOOKUP(fUnitSales[[#This Row],[SalesRep]],dSalesRep[],2,0)</f>
        <v>MidWest</v>
      </c>
    </row>
    <row r="9411" spans="7:14" x14ac:dyDescent="0.25">
      <c r="G9411" s="6">
        <v>41460</v>
      </c>
      <c r="H9411" t="s">
        <v>92</v>
      </c>
      <c r="I9411" t="s">
        <v>22</v>
      </c>
      <c r="J9411">
        <v>1.4999999999999999E-2</v>
      </c>
      <c r="K9411">
        <v>1</v>
      </c>
      <c r="M9411" s="4">
        <f>ROUND(VLOOKUP(fUnitSales[[#This Row],[Product]],dProducts[],2,0)*(1-fUnitSales[[#This Row],[Discount]])*fUnitSales[[#This Row],[Units]],2)</f>
        <v>24.63</v>
      </c>
      <c r="N9411" s="4" t="str">
        <f>VLOOKUP(fUnitSales[[#This Row],[SalesRep]],dSalesRep[],2,0)</f>
        <v>West</v>
      </c>
    </row>
    <row r="9412" spans="7:14" x14ac:dyDescent="0.25">
      <c r="G9412" s="6">
        <v>41984</v>
      </c>
      <c r="H9412" t="s">
        <v>85</v>
      </c>
      <c r="I9412" t="s">
        <v>18</v>
      </c>
      <c r="J9412">
        <v>0.01</v>
      </c>
      <c r="K9412">
        <v>2</v>
      </c>
      <c r="M9412" s="4">
        <f>ROUND(VLOOKUP(fUnitSales[[#This Row],[Product]],dProducts[],2,0)*(1-fUnitSales[[#This Row],[Discount]])*fUnitSales[[#This Row],[Units]],2)</f>
        <v>45.44</v>
      </c>
      <c r="N9412" s="4" t="str">
        <f>VLOOKUP(fUnitSales[[#This Row],[SalesRep]],dSalesRep[],2,0)</f>
        <v>West</v>
      </c>
    </row>
    <row r="9413" spans="7:14" x14ac:dyDescent="0.25">
      <c r="G9413" s="6">
        <v>41961</v>
      </c>
      <c r="H9413" t="s">
        <v>90</v>
      </c>
      <c r="I9413" t="s">
        <v>13</v>
      </c>
      <c r="J9413">
        <v>0</v>
      </c>
      <c r="K9413">
        <v>2</v>
      </c>
      <c r="M9413" s="4">
        <f>ROUND(VLOOKUP(fUnitSales[[#This Row],[Product]],dProducts[],2,0)*(1-fUnitSales[[#This Row],[Discount]])*fUnitSales[[#This Row],[Units]],2)</f>
        <v>45.9</v>
      </c>
      <c r="N9413" s="4" t="str">
        <f>VLOOKUP(fUnitSales[[#This Row],[SalesRep]],dSalesRep[],2,0)</f>
        <v>West</v>
      </c>
    </row>
    <row r="9414" spans="7:14" x14ac:dyDescent="0.25">
      <c r="G9414" s="6">
        <v>41924</v>
      </c>
      <c r="H9414" t="s">
        <v>65</v>
      </c>
      <c r="I9414" t="s">
        <v>22</v>
      </c>
      <c r="J9414">
        <v>0.01</v>
      </c>
      <c r="K9414">
        <v>2</v>
      </c>
      <c r="M9414" s="4">
        <f>ROUND(VLOOKUP(fUnitSales[[#This Row],[Product]],dProducts[],2,0)*(1-fUnitSales[[#This Row],[Discount]])*fUnitSales[[#This Row],[Units]],2)</f>
        <v>49.5</v>
      </c>
      <c r="N9414" s="4" t="str">
        <f>VLOOKUP(fUnitSales[[#This Row],[SalesRep]],dSalesRep[],2,0)</f>
        <v>West</v>
      </c>
    </row>
    <row r="9415" spans="7:14" x14ac:dyDescent="0.25">
      <c r="G9415" s="6">
        <v>41625</v>
      </c>
      <c r="H9415" t="s">
        <v>50</v>
      </c>
      <c r="I9415" t="s">
        <v>8</v>
      </c>
      <c r="J9415">
        <v>1.4999999999999999E-2</v>
      </c>
      <c r="K9415">
        <v>3</v>
      </c>
      <c r="M9415" s="4">
        <f>ROUND(VLOOKUP(fUnitSales[[#This Row],[Product]],dProducts[],2,0)*(1-fUnitSales[[#This Row],[Discount]])*fUnitSales[[#This Row],[Units]],2)</f>
        <v>62.06</v>
      </c>
      <c r="N9415" s="4" t="str">
        <f>VLOOKUP(fUnitSales[[#This Row],[SalesRep]],dSalesRep[],2,0)</f>
        <v>MidWest</v>
      </c>
    </row>
    <row r="9416" spans="7:14" x14ac:dyDescent="0.25">
      <c r="G9416" s="6">
        <v>41605</v>
      </c>
      <c r="H9416" t="s">
        <v>87</v>
      </c>
      <c r="I9416" t="s">
        <v>12</v>
      </c>
      <c r="J9416">
        <v>1.4999999999999999E-2</v>
      </c>
      <c r="K9416">
        <v>2</v>
      </c>
      <c r="M9416" s="4">
        <f>ROUND(VLOOKUP(fUnitSales[[#This Row],[Product]],dProducts[],2,0)*(1-fUnitSales[[#This Row],[Discount]])*fUnitSales[[#This Row],[Units]],2)</f>
        <v>157.5</v>
      </c>
      <c r="N9416" s="4" t="str">
        <f>VLOOKUP(fUnitSales[[#This Row],[SalesRep]],dSalesRep[],2,0)</f>
        <v>South</v>
      </c>
    </row>
    <row r="9417" spans="7:14" x14ac:dyDescent="0.25">
      <c r="G9417" s="6">
        <v>41809</v>
      </c>
      <c r="H9417" t="s">
        <v>72</v>
      </c>
      <c r="I9417" t="s">
        <v>37</v>
      </c>
      <c r="J9417">
        <v>0.03</v>
      </c>
      <c r="K9417">
        <v>3</v>
      </c>
      <c r="M9417" s="4">
        <f>ROUND(VLOOKUP(fUnitSales[[#This Row],[Product]],dProducts[],2,0)*(1-fUnitSales[[#This Row],[Discount]])*fUnitSales[[#This Row],[Units]],2)</f>
        <v>72.75</v>
      </c>
      <c r="N9417" s="4" t="str">
        <f>VLOOKUP(fUnitSales[[#This Row],[SalesRep]],dSalesRep[],2,0)</f>
        <v>East</v>
      </c>
    </row>
    <row r="9418" spans="7:14" x14ac:dyDescent="0.25">
      <c r="G9418" s="6">
        <v>41973</v>
      </c>
      <c r="H9418" t="s">
        <v>71</v>
      </c>
      <c r="I9418" t="s">
        <v>37</v>
      </c>
      <c r="J9418">
        <v>2.5000000000000001E-2</v>
      </c>
      <c r="K9418">
        <v>2</v>
      </c>
      <c r="M9418" s="4">
        <f>ROUND(VLOOKUP(fUnitSales[[#This Row],[Product]],dProducts[],2,0)*(1-fUnitSales[[#This Row],[Discount]])*fUnitSales[[#This Row],[Units]],2)</f>
        <v>48.75</v>
      </c>
      <c r="N9418" s="4" t="str">
        <f>VLOOKUP(fUnitSales[[#This Row],[SalesRep]],dSalesRep[],2,0)</f>
        <v>MidWest</v>
      </c>
    </row>
    <row r="9419" spans="7:14" x14ac:dyDescent="0.25">
      <c r="G9419" s="6">
        <v>41974</v>
      </c>
      <c r="H9419" t="s">
        <v>86</v>
      </c>
      <c r="I9419" t="s">
        <v>25</v>
      </c>
      <c r="J9419">
        <v>0.02</v>
      </c>
      <c r="K9419">
        <v>3</v>
      </c>
      <c r="M9419" s="4">
        <f>ROUND(VLOOKUP(fUnitSales[[#This Row],[Product]],dProducts[],2,0)*(1-fUnitSales[[#This Row],[Discount]])*fUnitSales[[#This Row],[Units]],2)</f>
        <v>99.96</v>
      </c>
      <c r="N9419" s="4" t="str">
        <f>VLOOKUP(fUnitSales[[#This Row],[SalesRep]],dSalesRep[],2,0)</f>
        <v>West</v>
      </c>
    </row>
    <row r="9420" spans="7:14" x14ac:dyDescent="0.25">
      <c r="G9420" s="6">
        <v>41842</v>
      </c>
      <c r="H9420" t="s">
        <v>49</v>
      </c>
      <c r="I9420" t="s">
        <v>31</v>
      </c>
      <c r="J9420">
        <v>1.4999999999999999E-2</v>
      </c>
      <c r="K9420">
        <v>4</v>
      </c>
      <c r="M9420" s="4">
        <f>ROUND(VLOOKUP(fUnitSales[[#This Row],[Product]],dProducts[],2,0)*(1-fUnitSales[[#This Row],[Discount]])*fUnitSales[[#This Row],[Units]],2)</f>
        <v>118.2</v>
      </c>
      <c r="N9420" s="4" t="str">
        <f>VLOOKUP(fUnitSales[[#This Row],[SalesRep]],dSalesRep[],2,0)</f>
        <v>West</v>
      </c>
    </row>
    <row r="9421" spans="7:14" x14ac:dyDescent="0.25">
      <c r="G9421" s="6">
        <v>41614</v>
      </c>
      <c r="H9421" t="s">
        <v>62</v>
      </c>
      <c r="I9421" t="s">
        <v>12</v>
      </c>
      <c r="J9421">
        <v>0</v>
      </c>
      <c r="K9421">
        <v>1</v>
      </c>
      <c r="M9421" s="4">
        <f>ROUND(VLOOKUP(fUnitSales[[#This Row],[Product]],dProducts[],2,0)*(1-fUnitSales[[#This Row],[Discount]])*fUnitSales[[#This Row],[Units]],2)</f>
        <v>79.95</v>
      </c>
      <c r="N9421" s="4" t="str">
        <f>VLOOKUP(fUnitSales[[#This Row],[SalesRep]],dSalesRep[],2,0)</f>
        <v>East</v>
      </c>
    </row>
    <row r="9422" spans="7:14" x14ac:dyDescent="0.25">
      <c r="G9422" s="6">
        <v>41588</v>
      </c>
      <c r="H9422" t="s">
        <v>45</v>
      </c>
      <c r="I9422" t="s">
        <v>37</v>
      </c>
      <c r="J9422">
        <v>0</v>
      </c>
      <c r="K9422">
        <v>2</v>
      </c>
      <c r="M9422" s="4">
        <f>ROUND(VLOOKUP(fUnitSales[[#This Row],[Product]],dProducts[],2,0)*(1-fUnitSales[[#This Row],[Discount]])*fUnitSales[[#This Row],[Units]],2)</f>
        <v>50</v>
      </c>
      <c r="N9422" s="4" t="str">
        <f>VLOOKUP(fUnitSales[[#This Row],[SalesRep]],dSalesRep[],2,0)</f>
        <v>MidWest</v>
      </c>
    </row>
    <row r="9423" spans="7:14" x14ac:dyDescent="0.25">
      <c r="G9423" s="6">
        <v>41854</v>
      </c>
      <c r="H9423" t="s">
        <v>23</v>
      </c>
      <c r="I9423" t="s">
        <v>17</v>
      </c>
      <c r="J9423">
        <v>0.03</v>
      </c>
      <c r="K9423">
        <v>3</v>
      </c>
      <c r="M9423" s="4">
        <f>ROUND(VLOOKUP(fUnitSales[[#This Row],[Product]],dProducts[],2,0)*(1-fUnitSales[[#This Row],[Discount]])*fUnitSales[[#This Row],[Units]],2)</f>
        <v>58.05</v>
      </c>
      <c r="N9423" s="4" t="str">
        <f>VLOOKUP(fUnitSales[[#This Row],[SalesRep]],dSalesRep[],2,0)</f>
        <v>East</v>
      </c>
    </row>
    <row r="9424" spans="7:14" x14ac:dyDescent="0.25">
      <c r="G9424" s="6">
        <v>41581</v>
      </c>
      <c r="H9424" t="s">
        <v>21</v>
      </c>
      <c r="I9424" t="s">
        <v>31</v>
      </c>
      <c r="J9424">
        <v>0</v>
      </c>
      <c r="K9424">
        <v>1</v>
      </c>
      <c r="M9424" s="4">
        <f>ROUND(VLOOKUP(fUnitSales[[#This Row],[Product]],dProducts[],2,0)*(1-fUnitSales[[#This Row],[Discount]])*fUnitSales[[#This Row],[Units]],2)</f>
        <v>30</v>
      </c>
      <c r="N9424" s="4" t="str">
        <f>VLOOKUP(fUnitSales[[#This Row],[SalesRep]],dSalesRep[],2,0)</f>
        <v>West</v>
      </c>
    </row>
    <row r="9425" spans="7:14" x14ac:dyDescent="0.25">
      <c r="G9425" s="6">
        <v>41960</v>
      </c>
      <c r="H9425" t="s">
        <v>30</v>
      </c>
      <c r="I9425" t="s">
        <v>31</v>
      </c>
      <c r="J9425">
        <v>0.03</v>
      </c>
      <c r="K9425">
        <v>3</v>
      </c>
      <c r="M9425" s="4">
        <f>ROUND(VLOOKUP(fUnitSales[[#This Row],[Product]],dProducts[],2,0)*(1-fUnitSales[[#This Row],[Discount]])*fUnitSales[[#This Row],[Units]],2)</f>
        <v>87.3</v>
      </c>
      <c r="N9425" s="4" t="str">
        <f>VLOOKUP(fUnitSales[[#This Row],[SalesRep]],dSalesRep[],2,0)</f>
        <v>East</v>
      </c>
    </row>
    <row r="9426" spans="7:14" x14ac:dyDescent="0.25">
      <c r="G9426" s="6">
        <v>41620</v>
      </c>
      <c r="H9426" t="s">
        <v>75</v>
      </c>
      <c r="I9426" t="s">
        <v>31</v>
      </c>
      <c r="J9426">
        <v>0.01</v>
      </c>
      <c r="K9426">
        <v>11</v>
      </c>
      <c r="M9426" s="4">
        <f>ROUND(VLOOKUP(fUnitSales[[#This Row],[Product]],dProducts[],2,0)*(1-fUnitSales[[#This Row],[Discount]])*fUnitSales[[#This Row],[Units]],2)</f>
        <v>326.7</v>
      </c>
      <c r="N9426" s="4" t="str">
        <f>VLOOKUP(fUnitSales[[#This Row],[SalesRep]],dSalesRep[],2,0)</f>
        <v>West</v>
      </c>
    </row>
    <row r="9427" spans="7:14" x14ac:dyDescent="0.25">
      <c r="G9427" s="6">
        <v>41904</v>
      </c>
      <c r="H9427" t="s">
        <v>79</v>
      </c>
      <c r="I9427" t="s">
        <v>25</v>
      </c>
      <c r="J9427">
        <v>0</v>
      </c>
      <c r="K9427">
        <v>3</v>
      </c>
      <c r="M9427" s="4">
        <f>ROUND(VLOOKUP(fUnitSales[[#This Row],[Product]],dProducts[],2,0)*(1-fUnitSales[[#This Row],[Discount]])*fUnitSales[[#This Row],[Units]],2)</f>
        <v>102</v>
      </c>
      <c r="N9427" s="4" t="str">
        <f>VLOOKUP(fUnitSales[[#This Row],[SalesRep]],dSalesRep[],2,0)</f>
        <v>South</v>
      </c>
    </row>
    <row r="9428" spans="7:14" x14ac:dyDescent="0.25">
      <c r="G9428" s="6">
        <v>41580</v>
      </c>
      <c r="H9428" t="s">
        <v>33</v>
      </c>
      <c r="I9428" t="s">
        <v>17</v>
      </c>
      <c r="J9428">
        <v>0</v>
      </c>
      <c r="K9428">
        <v>2</v>
      </c>
      <c r="M9428" s="4">
        <f>ROUND(VLOOKUP(fUnitSales[[#This Row],[Product]],dProducts[],2,0)*(1-fUnitSales[[#This Row],[Discount]])*fUnitSales[[#This Row],[Units]],2)</f>
        <v>39.9</v>
      </c>
      <c r="N9428" s="4" t="str">
        <f>VLOOKUP(fUnitSales[[#This Row],[SalesRep]],dSalesRep[],2,0)</f>
        <v>MidWest</v>
      </c>
    </row>
    <row r="9429" spans="7:14" x14ac:dyDescent="0.25">
      <c r="G9429" s="6">
        <v>41965</v>
      </c>
      <c r="H9429" t="s">
        <v>80</v>
      </c>
      <c r="I9429" t="s">
        <v>34</v>
      </c>
      <c r="J9429">
        <v>0</v>
      </c>
      <c r="K9429">
        <v>1</v>
      </c>
      <c r="M9429" s="4">
        <f>ROUND(VLOOKUP(fUnitSales[[#This Row],[Product]],dProducts[],2,0)*(1-fUnitSales[[#This Row],[Discount]])*fUnitSales[[#This Row],[Units]],2)</f>
        <v>23.5</v>
      </c>
      <c r="N9429" s="4" t="str">
        <f>VLOOKUP(fUnitSales[[#This Row],[SalesRep]],dSalesRep[],2,0)</f>
        <v>MidWest</v>
      </c>
    </row>
    <row r="9430" spans="7:14" x14ac:dyDescent="0.25">
      <c r="G9430" s="6">
        <v>41549</v>
      </c>
      <c r="H9430" t="s">
        <v>56</v>
      </c>
      <c r="I9430" t="s">
        <v>8</v>
      </c>
      <c r="J9430">
        <v>1.4999999999999999E-2</v>
      </c>
      <c r="K9430">
        <v>1</v>
      </c>
      <c r="M9430" s="4">
        <f>ROUND(VLOOKUP(fUnitSales[[#This Row],[Product]],dProducts[],2,0)*(1-fUnitSales[[#This Row],[Discount]])*fUnitSales[[#This Row],[Units]],2)</f>
        <v>20.69</v>
      </c>
      <c r="N9430" s="4" t="str">
        <f>VLOOKUP(fUnitSales[[#This Row],[SalesRep]],dSalesRep[],2,0)</f>
        <v>West</v>
      </c>
    </row>
    <row r="9431" spans="7:14" x14ac:dyDescent="0.25">
      <c r="G9431" s="6">
        <v>41951</v>
      </c>
      <c r="H9431" t="s">
        <v>72</v>
      </c>
      <c r="I9431" t="s">
        <v>8</v>
      </c>
      <c r="J9431">
        <v>2.5000000000000001E-2</v>
      </c>
      <c r="K9431">
        <v>1</v>
      </c>
      <c r="M9431" s="4">
        <f>ROUND(VLOOKUP(fUnitSales[[#This Row],[Product]],dProducts[],2,0)*(1-fUnitSales[[#This Row],[Discount]])*fUnitSales[[#This Row],[Units]],2)</f>
        <v>20.48</v>
      </c>
      <c r="N9431" s="4" t="str">
        <f>VLOOKUP(fUnitSales[[#This Row],[SalesRep]],dSalesRep[],2,0)</f>
        <v>East</v>
      </c>
    </row>
    <row r="9432" spans="7:14" x14ac:dyDescent="0.25">
      <c r="G9432" s="6">
        <v>41958</v>
      </c>
      <c r="H9432" t="s">
        <v>19</v>
      </c>
      <c r="I9432" t="s">
        <v>34</v>
      </c>
      <c r="J9432">
        <v>0.02</v>
      </c>
      <c r="K9432">
        <v>1</v>
      </c>
      <c r="M9432" s="4">
        <f>ROUND(VLOOKUP(fUnitSales[[#This Row],[Product]],dProducts[],2,0)*(1-fUnitSales[[#This Row],[Discount]])*fUnitSales[[#This Row],[Units]],2)</f>
        <v>23.03</v>
      </c>
      <c r="N9432" s="4" t="str">
        <f>VLOOKUP(fUnitSales[[#This Row],[SalesRep]],dSalesRep[],2,0)</f>
        <v>East</v>
      </c>
    </row>
    <row r="9433" spans="7:14" x14ac:dyDescent="0.25">
      <c r="G9433" s="6">
        <v>41584</v>
      </c>
      <c r="H9433" t="s">
        <v>77</v>
      </c>
      <c r="I9433" t="s">
        <v>13</v>
      </c>
      <c r="J9433">
        <v>0.01</v>
      </c>
      <c r="K9433">
        <v>3</v>
      </c>
      <c r="M9433" s="4">
        <f>ROUND(VLOOKUP(fUnitSales[[#This Row],[Product]],dProducts[],2,0)*(1-fUnitSales[[#This Row],[Discount]])*fUnitSales[[#This Row],[Units]],2)</f>
        <v>68.16</v>
      </c>
      <c r="N9433" s="4" t="str">
        <f>VLOOKUP(fUnitSales[[#This Row],[SalesRep]],dSalesRep[],2,0)</f>
        <v>MidWest</v>
      </c>
    </row>
    <row r="9434" spans="7:14" x14ac:dyDescent="0.25">
      <c r="G9434" s="6">
        <v>41294</v>
      </c>
      <c r="H9434" t="s">
        <v>47</v>
      </c>
      <c r="I9434" t="s">
        <v>8</v>
      </c>
      <c r="J9434">
        <v>0</v>
      </c>
      <c r="K9434">
        <v>12</v>
      </c>
      <c r="M9434" s="4">
        <f>ROUND(VLOOKUP(fUnitSales[[#This Row],[Product]],dProducts[],2,0)*(1-fUnitSales[[#This Row],[Discount]])*fUnitSales[[#This Row],[Units]],2)</f>
        <v>252</v>
      </c>
      <c r="N9434" s="4" t="str">
        <f>VLOOKUP(fUnitSales[[#This Row],[SalesRep]],dSalesRep[],2,0)</f>
        <v>South</v>
      </c>
    </row>
    <row r="9435" spans="7:14" x14ac:dyDescent="0.25">
      <c r="G9435" s="6">
        <v>41944</v>
      </c>
      <c r="H9435" t="s">
        <v>89</v>
      </c>
      <c r="I9435" t="s">
        <v>22</v>
      </c>
      <c r="J9435">
        <v>0.01</v>
      </c>
      <c r="K9435">
        <v>2</v>
      </c>
      <c r="M9435" s="4">
        <f>ROUND(VLOOKUP(fUnitSales[[#This Row],[Product]],dProducts[],2,0)*(1-fUnitSales[[#This Row],[Discount]])*fUnitSales[[#This Row],[Units]],2)</f>
        <v>49.5</v>
      </c>
      <c r="N9435" s="4" t="str">
        <f>VLOOKUP(fUnitSales[[#This Row],[SalesRep]],dSalesRep[],2,0)</f>
        <v>West</v>
      </c>
    </row>
    <row r="9436" spans="7:14" x14ac:dyDescent="0.25">
      <c r="G9436" s="6">
        <v>41450</v>
      </c>
      <c r="H9436" t="s">
        <v>74</v>
      </c>
      <c r="I9436" t="s">
        <v>18</v>
      </c>
      <c r="J9436">
        <v>2.5000000000000001E-2</v>
      </c>
      <c r="K9436">
        <v>3</v>
      </c>
      <c r="M9436" s="4">
        <f>ROUND(VLOOKUP(fUnitSales[[#This Row],[Product]],dProducts[],2,0)*(1-fUnitSales[[#This Row],[Discount]])*fUnitSales[[#This Row],[Units]],2)</f>
        <v>67.13</v>
      </c>
      <c r="N9436" s="4" t="str">
        <f>VLOOKUP(fUnitSales[[#This Row],[SalesRep]],dSalesRep[],2,0)</f>
        <v>MidWest</v>
      </c>
    </row>
    <row r="9437" spans="7:14" x14ac:dyDescent="0.25">
      <c r="G9437" s="6">
        <v>41954</v>
      </c>
      <c r="H9437" t="s">
        <v>27</v>
      </c>
      <c r="I9437" t="s">
        <v>31</v>
      </c>
      <c r="J9437">
        <v>0.01</v>
      </c>
      <c r="K9437">
        <v>3</v>
      </c>
      <c r="M9437" s="4">
        <f>ROUND(VLOOKUP(fUnitSales[[#This Row],[Product]],dProducts[],2,0)*(1-fUnitSales[[#This Row],[Discount]])*fUnitSales[[#This Row],[Units]],2)</f>
        <v>89.1</v>
      </c>
      <c r="N9437" s="4" t="str">
        <f>VLOOKUP(fUnitSales[[#This Row],[SalesRep]],dSalesRep[],2,0)</f>
        <v>MidWest</v>
      </c>
    </row>
    <row r="9438" spans="7:14" x14ac:dyDescent="0.25">
      <c r="G9438" s="6">
        <v>41603</v>
      </c>
      <c r="H9438" t="s">
        <v>82</v>
      </c>
      <c r="I9438" t="s">
        <v>18</v>
      </c>
      <c r="J9438">
        <v>0</v>
      </c>
      <c r="K9438">
        <v>3</v>
      </c>
      <c r="M9438" s="4">
        <f>ROUND(VLOOKUP(fUnitSales[[#This Row],[Product]],dProducts[],2,0)*(1-fUnitSales[[#This Row],[Discount]])*fUnitSales[[#This Row],[Units]],2)</f>
        <v>68.849999999999994</v>
      </c>
      <c r="N9438" s="4" t="str">
        <f>VLOOKUP(fUnitSales[[#This Row],[SalesRep]],dSalesRep[],2,0)</f>
        <v>West</v>
      </c>
    </row>
    <row r="9439" spans="7:14" x14ac:dyDescent="0.25">
      <c r="G9439" s="6">
        <v>41622</v>
      </c>
      <c r="H9439" t="s">
        <v>91</v>
      </c>
      <c r="I9439" t="s">
        <v>18</v>
      </c>
      <c r="J9439">
        <v>0</v>
      </c>
      <c r="K9439">
        <v>3</v>
      </c>
      <c r="M9439" s="4">
        <f>ROUND(VLOOKUP(fUnitSales[[#This Row],[Product]],dProducts[],2,0)*(1-fUnitSales[[#This Row],[Discount]])*fUnitSales[[#This Row],[Units]],2)</f>
        <v>68.849999999999994</v>
      </c>
      <c r="N9439" s="4" t="str">
        <f>VLOOKUP(fUnitSales[[#This Row],[SalesRep]],dSalesRep[],2,0)</f>
        <v>East</v>
      </c>
    </row>
    <row r="9440" spans="7:14" x14ac:dyDescent="0.25">
      <c r="G9440" s="6">
        <v>41971</v>
      </c>
      <c r="H9440" t="s">
        <v>48</v>
      </c>
      <c r="I9440" t="s">
        <v>25</v>
      </c>
      <c r="J9440">
        <v>2.5000000000000001E-2</v>
      </c>
      <c r="K9440">
        <v>2</v>
      </c>
      <c r="M9440" s="4">
        <f>ROUND(VLOOKUP(fUnitSales[[#This Row],[Product]],dProducts[],2,0)*(1-fUnitSales[[#This Row],[Discount]])*fUnitSales[[#This Row],[Units]],2)</f>
        <v>66.3</v>
      </c>
      <c r="N9440" s="4" t="str">
        <f>VLOOKUP(fUnitSales[[#This Row],[SalesRep]],dSalesRep[],2,0)</f>
        <v>MidWest</v>
      </c>
    </row>
    <row r="9441" spans="7:14" x14ac:dyDescent="0.25">
      <c r="G9441" s="6">
        <v>41995</v>
      </c>
      <c r="H9441" t="s">
        <v>33</v>
      </c>
      <c r="I9441" t="s">
        <v>37</v>
      </c>
      <c r="J9441">
        <v>1.4999999999999999E-2</v>
      </c>
      <c r="K9441">
        <v>2</v>
      </c>
      <c r="M9441" s="4">
        <f>ROUND(VLOOKUP(fUnitSales[[#This Row],[Product]],dProducts[],2,0)*(1-fUnitSales[[#This Row],[Discount]])*fUnitSales[[#This Row],[Units]],2)</f>
        <v>49.25</v>
      </c>
      <c r="N9441" s="4" t="str">
        <f>VLOOKUP(fUnitSales[[#This Row],[SalesRep]],dSalesRep[],2,0)</f>
        <v>MidWest</v>
      </c>
    </row>
    <row r="9442" spans="7:14" x14ac:dyDescent="0.25">
      <c r="G9442" s="6">
        <v>41708</v>
      </c>
      <c r="H9442" t="s">
        <v>74</v>
      </c>
      <c r="I9442" t="s">
        <v>22</v>
      </c>
      <c r="J9442">
        <v>0</v>
      </c>
      <c r="K9442">
        <v>1</v>
      </c>
      <c r="M9442" s="4">
        <f>ROUND(VLOOKUP(fUnitSales[[#This Row],[Product]],dProducts[],2,0)*(1-fUnitSales[[#This Row],[Discount]])*fUnitSales[[#This Row],[Units]],2)</f>
        <v>25</v>
      </c>
      <c r="N9442" s="4" t="str">
        <f>VLOOKUP(fUnitSales[[#This Row],[SalesRep]],dSalesRep[],2,0)</f>
        <v>MidWest</v>
      </c>
    </row>
    <row r="9443" spans="7:14" x14ac:dyDescent="0.25">
      <c r="G9443" s="6">
        <v>41989</v>
      </c>
      <c r="H9443" t="s">
        <v>81</v>
      </c>
      <c r="I9443" t="s">
        <v>17</v>
      </c>
      <c r="J9443">
        <v>0.02</v>
      </c>
      <c r="K9443">
        <v>3</v>
      </c>
      <c r="M9443" s="4">
        <f>ROUND(VLOOKUP(fUnitSales[[#This Row],[Product]],dProducts[],2,0)*(1-fUnitSales[[#This Row],[Discount]])*fUnitSales[[#This Row],[Units]],2)</f>
        <v>58.65</v>
      </c>
      <c r="N9443" s="4" t="str">
        <f>VLOOKUP(fUnitSales[[#This Row],[SalesRep]],dSalesRep[],2,0)</f>
        <v>East</v>
      </c>
    </row>
    <row r="9444" spans="7:14" x14ac:dyDescent="0.25">
      <c r="G9444" s="6">
        <v>41392</v>
      </c>
      <c r="H9444" t="s">
        <v>44</v>
      </c>
      <c r="I9444" t="s">
        <v>25</v>
      </c>
      <c r="J9444">
        <v>0.01</v>
      </c>
      <c r="K9444">
        <v>1</v>
      </c>
      <c r="M9444" s="4">
        <f>ROUND(VLOOKUP(fUnitSales[[#This Row],[Product]],dProducts[],2,0)*(1-fUnitSales[[#This Row],[Discount]])*fUnitSales[[#This Row],[Units]],2)</f>
        <v>33.659999999999997</v>
      </c>
      <c r="N9444" s="4" t="str">
        <f>VLOOKUP(fUnitSales[[#This Row],[SalesRep]],dSalesRep[],2,0)</f>
        <v>MidWest</v>
      </c>
    </row>
    <row r="9445" spans="7:14" x14ac:dyDescent="0.25">
      <c r="G9445" s="6">
        <v>41617</v>
      </c>
      <c r="H9445" t="s">
        <v>94</v>
      </c>
      <c r="I9445" t="s">
        <v>18</v>
      </c>
      <c r="J9445">
        <v>0</v>
      </c>
      <c r="K9445">
        <v>2</v>
      </c>
      <c r="M9445" s="4">
        <f>ROUND(VLOOKUP(fUnitSales[[#This Row],[Product]],dProducts[],2,0)*(1-fUnitSales[[#This Row],[Discount]])*fUnitSales[[#This Row],[Units]],2)</f>
        <v>45.9</v>
      </c>
      <c r="N9445" s="4" t="str">
        <f>VLOOKUP(fUnitSales[[#This Row],[SalesRep]],dSalesRep[],2,0)</f>
        <v>MidWest</v>
      </c>
    </row>
    <row r="9446" spans="7:14" x14ac:dyDescent="0.25">
      <c r="G9446" s="6">
        <v>41420</v>
      </c>
      <c r="H9446" t="s">
        <v>82</v>
      </c>
      <c r="I9446" t="s">
        <v>34</v>
      </c>
      <c r="J9446">
        <v>0.01</v>
      </c>
      <c r="K9446">
        <v>3</v>
      </c>
      <c r="M9446" s="4">
        <f>ROUND(VLOOKUP(fUnitSales[[#This Row],[Product]],dProducts[],2,0)*(1-fUnitSales[[#This Row],[Discount]])*fUnitSales[[#This Row],[Units]],2)</f>
        <v>69.8</v>
      </c>
      <c r="N9446" s="4" t="str">
        <f>VLOOKUP(fUnitSales[[#This Row],[SalesRep]],dSalesRep[],2,0)</f>
        <v>West</v>
      </c>
    </row>
    <row r="9447" spans="7:14" x14ac:dyDescent="0.25">
      <c r="G9447" s="6">
        <v>41630</v>
      </c>
      <c r="H9447" t="s">
        <v>74</v>
      </c>
      <c r="I9447" t="s">
        <v>37</v>
      </c>
      <c r="J9447">
        <v>0.02</v>
      </c>
      <c r="K9447">
        <v>2</v>
      </c>
      <c r="M9447" s="4">
        <f>ROUND(VLOOKUP(fUnitSales[[#This Row],[Product]],dProducts[],2,0)*(1-fUnitSales[[#This Row],[Discount]])*fUnitSales[[#This Row],[Units]],2)</f>
        <v>49</v>
      </c>
      <c r="N9447" s="4" t="str">
        <f>VLOOKUP(fUnitSales[[#This Row],[SalesRep]],dSalesRep[],2,0)</f>
        <v>MidWest</v>
      </c>
    </row>
    <row r="9448" spans="7:14" x14ac:dyDescent="0.25">
      <c r="G9448" s="6">
        <v>41741</v>
      </c>
      <c r="H9448" t="s">
        <v>87</v>
      </c>
      <c r="I9448" t="s">
        <v>28</v>
      </c>
      <c r="J9448">
        <v>0</v>
      </c>
      <c r="K9448">
        <v>2</v>
      </c>
      <c r="M9448" s="4">
        <f>ROUND(VLOOKUP(fUnitSales[[#This Row],[Product]],dProducts[],2,0)*(1-fUnitSales[[#This Row],[Discount]])*fUnitSales[[#This Row],[Units]],2)</f>
        <v>55</v>
      </c>
      <c r="N9448" s="4" t="str">
        <f>VLOOKUP(fUnitSales[[#This Row],[SalesRep]],dSalesRep[],2,0)</f>
        <v>South</v>
      </c>
    </row>
    <row r="9449" spans="7:14" x14ac:dyDescent="0.25">
      <c r="G9449" s="6">
        <v>41284</v>
      </c>
      <c r="H9449" t="s">
        <v>44</v>
      </c>
      <c r="I9449" t="s">
        <v>28</v>
      </c>
      <c r="J9449">
        <v>0.02</v>
      </c>
      <c r="K9449">
        <v>3</v>
      </c>
      <c r="M9449" s="4">
        <f>ROUND(VLOOKUP(fUnitSales[[#This Row],[Product]],dProducts[],2,0)*(1-fUnitSales[[#This Row],[Discount]])*fUnitSales[[#This Row],[Units]],2)</f>
        <v>80.849999999999994</v>
      </c>
      <c r="N9449" s="4" t="str">
        <f>VLOOKUP(fUnitSales[[#This Row],[SalesRep]],dSalesRep[],2,0)</f>
        <v>MidWest</v>
      </c>
    </row>
    <row r="9450" spans="7:14" x14ac:dyDescent="0.25">
      <c r="G9450" s="6">
        <v>41985</v>
      </c>
      <c r="H9450" t="s">
        <v>38</v>
      </c>
      <c r="I9450" t="s">
        <v>8</v>
      </c>
      <c r="J9450">
        <v>0</v>
      </c>
      <c r="K9450">
        <v>2</v>
      </c>
      <c r="M9450" s="4">
        <f>ROUND(VLOOKUP(fUnitSales[[#This Row],[Product]],dProducts[],2,0)*(1-fUnitSales[[#This Row],[Discount]])*fUnitSales[[#This Row],[Units]],2)</f>
        <v>42</v>
      </c>
      <c r="N9450" s="4" t="str">
        <f>VLOOKUP(fUnitSales[[#This Row],[SalesRep]],dSalesRep[],2,0)</f>
        <v>South</v>
      </c>
    </row>
    <row r="9451" spans="7:14" x14ac:dyDescent="0.25">
      <c r="G9451" s="6">
        <v>41848</v>
      </c>
      <c r="H9451" t="s">
        <v>69</v>
      </c>
      <c r="I9451" t="s">
        <v>17</v>
      </c>
      <c r="J9451">
        <v>0</v>
      </c>
      <c r="K9451">
        <v>1</v>
      </c>
      <c r="M9451" s="4">
        <f>ROUND(VLOOKUP(fUnitSales[[#This Row],[Product]],dProducts[],2,0)*(1-fUnitSales[[#This Row],[Discount]])*fUnitSales[[#This Row],[Units]],2)</f>
        <v>19.95</v>
      </c>
      <c r="N9451" s="4" t="str">
        <f>VLOOKUP(fUnitSales[[#This Row],[SalesRep]],dSalesRep[],2,0)</f>
        <v>MidWest</v>
      </c>
    </row>
    <row r="9452" spans="7:14" x14ac:dyDescent="0.25">
      <c r="G9452" s="6">
        <v>41948</v>
      </c>
      <c r="H9452" t="s">
        <v>60</v>
      </c>
      <c r="I9452" t="s">
        <v>18</v>
      </c>
      <c r="J9452">
        <v>2.5000000000000001E-2</v>
      </c>
      <c r="K9452">
        <v>25</v>
      </c>
      <c r="M9452" s="4">
        <f>ROUND(VLOOKUP(fUnitSales[[#This Row],[Product]],dProducts[],2,0)*(1-fUnitSales[[#This Row],[Discount]])*fUnitSales[[#This Row],[Units]],2)</f>
        <v>559.41</v>
      </c>
      <c r="N9452" s="4" t="str">
        <f>VLOOKUP(fUnitSales[[#This Row],[SalesRep]],dSalesRep[],2,0)</f>
        <v>South</v>
      </c>
    </row>
    <row r="9453" spans="7:14" x14ac:dyDescent="0.25">
      <c r="G9453" s="6">
        <v>41978</v>
      </c>
      <c r="H9453" t="s">
        <v>84</v>
      </c>
      <c r="I9453" t="s">
        <v>13</v>
      </c>
      <c r="J9453">
        <v>0</v>
      </c>
      <c r="K9453">
        <v>2</v>
      </c>
      <c r="M9453" s="4">
        <f>ROUND(VLOOKUP(fUnitSales[[#This Row],[Product]],dProducts[],2,0)*(1-fUnitSales[[#This Row],[Discount]])*fUnitSales[[#This Row],[Units]],2)</f>
        <v>45.9</v>
      </c>
      <c r="N9453" s="4" t="str">
        <f>VLOOKUP(fUnitSales[[#This Row],[SalesRep]],dSalesRep[],2,0)</f>
        <v>East</v>
      </c>
    </row>
    <row r="9454" spans="7:14" x14ac:dyDescent="0.25">
      <c r="G9454" s="6">
        <v>41606</v>
      </c>
      <c r="H9454" t="s">
        <v>41</v>
      </c>
      <c r="I9454" t="s">
        <v>42</v>
      </c>
      <c r="J9454">
        <v>0.01</v>
      </c>
      <c r="K9454">
        <v>2</v>
      </c>
      <c r="M9454" s="4">
        <f>ROUND(VLOOKUP(fUnitSales[[#This Row],[Product]],dProducts[],2,0)*(1-fUnitSales[[#This Row],[Discount]])*fUnitSales[[#This Row],[Units]],2)</f>
        <v>37.619999999999997</v>
      </c>
      <c r="N9454" s="4" t="str">
        <f>VLOOKUP(fUnitSales[[#This Row],[SalesRep]],dSalesRep[],2,0)</f>
        <v>South</v>
      </c>
    </row>
    <row r="9455" spans="7:14" x14ac:dyDescent="0.25">
      <c r="G9455" s="6">
        <v>41617</v>
      </c>
      <c r="H9455" t="s">
        <v>45</v>
      </c>
      <c r="I9455" t="s">
        <v>8</v>
      </c>
      <c r="J9455">
        <v>0</v>
      </c>
      <c r="K9455">
        <v>1</v>
      </c>
      <c r="M9455" s="4">
        <f>ROUND(VLOOKUP(fUnitSales[[#This Row],[Product]],dProducts[],2,0)*(1-fUnitSales[[#This Row],[Discount]])*fUnitSales[[#This Row],[Units]],2)</f>
        <v>21</v>
      </c>
      <c r="N9455" s="4" t="str">
        <f>VLOOKUP(fUnitSales[[#This Row],[SalesRep]],dSalesRep[],2,0)</f>
        <v>MidWest</v>
      </c>
    </row>
    <row r="9456" spans="7:14" x14ac:dyDescent="0.25">
      <c r="G9456" s="6">
        <v>41638</v>
      </c>
      <c r="H9456" t="s">
        <v>72</v>
      </c>
      <c r="I9456" t="s">
        <v>28</v>
      </c>
      <c r="J9456">
        <v>2.5000000000000001E-2</v>
      </c>
      <c r="K9456">
        <v>2</v>
      </c>
      <c r="M9456" s="4">
        <f>ROUND(VLOOKUP(fUnitSales[[#This Row],[Product]],dProducts[],2,0)*(1-fUnitSales[[#This Row],[Discount]])*fUnitSales[[#This Row],[Units]],2)</f>
        <v>53.63</v>
      </c>
      <c r="N9456" s="4" t="str">
        <f>VLOOKUP(fUnitSales[[#This Row],[SalesRep]],dSalesRep[],2,0)</f>
        <v>East</v>
      </c>
    </row>
    <row r="9457" spans="7:14" x14ac:dyDescent="0.25">
      <c r="G9457" s="6">
        <v>41802</v>
      </c>
      <c r="H9457" t="s">
        <v>73</v>
      </c>
      <c r="I9457" t="s">
        <v>22</v>
      </c>
      <c r="J9457">
        <v>0</v>
      </c>
      <c r="K9457">
        <v>2</v>
      </c>
      <c r="M9457" s="4">
        <f>ROUND(VLOOKUP(fUnitSales[[#This Row],[Product]],dProducts[],2,0)*(1-fUnitSales[[#This Row],[Discount]])*fUnitSales[[#This Row],[Units]],2)</f>
        <v>50</v>
      </c>
      <c r="N9457" s="4" t="str">
        <f>VLOOKUP(fUnitSales[[#This Row],[SalesRep]],dSalesRep[],2,0)</f>
        <v>West</v>
      </c>
    </row>
    <row r="9458" spans="7:14" x14ac:dyDescent="0.25">
      <c r="G9458" s="6">
        <v>41626</v>
      </c>
      <c r="H9458" t="s">
        <v>85</v>
      </c>
      <c r="I9458" t="s">
        <v>18</v>
      </c>
      <c r="J9458">
        <v>0</v>
      </c>
      <c r="K9458">
        <v>3</v>
      </c>
      <c r="M9458" s="4">
        <f>ROUND(VLOOKUP(fUnitSales[[#This Row],[Product]],dProducts[],2,0)*(1-fUnitSales[[#This Row],[Discount]])*fUnitSales[[#This Row],[Units]],2)</f>
        <v>68.849999999999994</v>
      </c>
      <c r="N9458" s="4" t="str">
        <f>VLOOKUP(fUnitSales[[#This Row],[SalesRep]],dSalesRep[],2,0)</f>
        <v>West</v>
      </c>
    </row>
    <row r="9459" spans="7:14" x14ac:dyDescent="0.25">
      <c r="G9459" s="6">
        <v>41582</v>
      </c>
      <c r="H9459" t="s">
        <v>45</v>
      </c>
      <c r="I9459" t="s">
        <v>13</v>
      </c>
      <c r="J9459">
        <v>0</v>
      </c>
      <c r="K9459">
        <v>3</v>
      </c>
      <c r="M9459" s="4">
        <f>ROUND(VLOOKUP(fUnitSales[[#This Row],[Product]],dProducts[],2,0)*(1-fUnitSales[[#This Row],[Discount]])*fUnitSales[[#This Row],[Units]],2)</f>
        <v>68.849999999999994</v>
      </c>
      <c r="N9459" s="4" t="str">
        <f>VLOOKUP(fUnitSales[[#This Row],[SalesRep]],dSalesRep[],2,0)</f>
        <v>MidWest</v>
      </c>
    </row>
    <row r="9460" spans="7:14" x14ac:dyDescent="0.25">
      <c r="G9460" s="6">
        <v>41964</v>
      </c>
      <c r="H9460" t="s">
        <v>46</v>
      </c>
      <c r="I9460" t="s">
        <v>8</v>
      </c>
      <c r="J9460">
        <v>1.4999999999999999E-2</v>
      </c>
      <c r="K9460">
        <v>3</v>
      </c>
      <c r="M9460" s="4">
        <f>ROUND(VLOOKUP(fUnitSales[[#This Row],[Product]],dProducts[],2,0)*(1-fUnitSales[[#This Row],[Discount]])*fUnitSales[[#This Row],[Units]],2)</f>
        <v>62.06</v>
      </c>
      <c r="N9460" s="4" t="str">
        <f>VLOOKUP(fUnitSales[[#This Row],[SalesRep]],dSalesRep[],2,0)</f>
        <v>MidWest</v>
      </c>
    </row>
    <row r="9461" spans="7:14" x14ac:dyDescent="0.25">
      <c r="G9461" s="6">
        <v>41435</v>
      </c>
      <c r="H9461" t="s">
        <v>47</v>
      </c>
      <c r="I9461" t="s">
        <v>18</v>
      </c>
      <c r="J9461">
        <v>1.4999999999999999E-2</v>
      </c>
      <c r="K9461">
        <v>3</v>
      </c>
      <c r="M9461" s="4">
        <f>ROUND(VLOOKUP(fUnitSales[[#This Row],[Product]],dProducts[],2,0)*(1-fUnitSales[[#This Row],[Discount]])*fUnitSales[[#This Row],[Units]],2)</f>
        <v>67.819999999999993</v>
      </c>
      <c r="N9461" s="4" t="str">
        <f>VLOOKUP(fUnitSales[[#This Row],[SalesRep]],dSalesRep[],2,0)</f>
        <v>South</v>
      </c>
    </row>
    <row r="9462" spans="7:14" x14ac:dyDescent="0.25">
      <c r="G9462" s="6">
        <v>41610</v>
      </c>
      <c r="H9462" t="s">
        <v>11</v>
      </c>
      <c r="I9462" t="s">
        <v>13</v>
      </c>
      <c r="J9462">
        <v>0.02</v>
      </c>
      <c r="K9462">
        <v>2</v>
      </c>
      <c r="M9462" s="4">
        <f>ROUND(VLOOKUP(fUnitSales[[#This Row],[Product]],dProducts[],2,0)*(1-fUnitSales[[#This Row],[Discount]])*fUnitSales[[#This Row],[Units]],2)</f>
        <v>44.98</v>
      </c>
      <c r="N9462" s="4" t="str">
        <f>VLOOKUP(fUnitSales[[#This Row],[SalesRep]],dSalesRep[],2,0)</f>
        <v>West</v>
      </c>
    </row>
    <row r="9463" spans="7:14" x14ac:dyDescent="0.25">
      <c r="G9463" s="6">
        <v>41958</v>
      </c>
      <c r="H9463" t="s">
        <v>48</v>
      </c>
      <c r="I9463" t="s">
        <v>12</v>
      </c>
      <c r="J9463">
        <v>0.03</v>
      </c>
      <c r="K9463">
        <v>1</v>
      </c>
      <c r="M9463" s="4">
        <f>ROUND(VLOOKUP(fUnitSales[[#This Row],[Product]],dProducts[],2,0)*(1-fUnitSales[[#This Row],[Discount]])*fUnitSales[[#This Row],[Units]],2)</f>
        <v>77.55</v>
      </c>
      <c r="N9463" s="4" t="str">
        <f>VLOOKUP(fUnitSales[[#This Row],[SalesRep]],dSalesRep[],2,0)</f>
        <v>MidWest</v>
      </c>
    </row>
    <row r="9464" spans="7:14" x14ac:dyDescent="0.25">
      <c r="G9464" s="6">
        <v>41620</v>
      </c>
      <c r="H9464" t="s">
        <v>72</v>
      </c>
      <c r="I9464" t="s">
        <v>25</v>
      </c>
      <c r="J9464">
        <v>0</v>
      </c>
      <c r="K9464">
        <v>1</v>
      </c>
      <c r="M9464" s="4">
        <f>ROUND(VLOOKUP(fUnitSales[[#This Row],[Product]],dProducts[],2,0)*(1-fUnitSales[[#This Row],[Discount]])*fUnitSales[[#This Row],[Units]],2)</f>
        <v>34</v>
      </c>
      <c r="N9464" s="4" t="str">
        <f>VLOOKUP(fUnitSales[[#This Row],[SalesRep]],dSalesRep[],2,0)</f>
        <v>East</v>
      </c>
    </row>
    <row r="9465" spans="7:14" x14ac:dyDescent="0.25">
      <c r="G9465" s="6">
        <v>41593</v>
      </c>
      <c r="H9465" t="s">
        <v>85</v>
      </c>
      <c r="I9465" t="s">
        <v>34</v>
      </c>
      <c r="J9465">
        <v>0</v>
      </c>
      <c r="K9465">
        <v>1</v>
      </c>
      <c r="M9465" s="4">
        <f>ROUND(VLOOKUP(fUnitSales[[#This Row],[Product]],dProducts[],2,0)*(1-fUnitSales[[#This Row],[Discount]])*fUnitSales[[#This Row],[Units]],2)</f>
        <v>23.5</v>
      </c>
      <c r="N9465" s="4" t="str">
        <f>VLOOKUP(fUnitSales[[#This Row],[SalesRep]],dSalesRep[],2,0)</f>
        <v>West</v>
      </c>
    </row>
    <row r="9466" spans="7:14" x14ac:dyDescent="0.25">
      <c r="G9466" s="6">
        <v>41974</v>
      </c>
      <c r="H9466" t="s">
        <v>49</v>
      </c>
      <c r="I9466" t="s">
        <v>18</v>
      </c>
      <c r="J9466">
        <v>0.01</v>
      </c>
      <c r="K9466">
        <v>8</v>
      </c>
      <c r="M9466" s="4">
        <f>ROUND(VLOOKUP(fUnitSales[[#This Row],[Product]],dProducts[],2,0)*(1-fUnitSales[[#This Row],[Discount]])*fUnitSales[[#This Row],[Units]],2)</f>
        <v>181.76</v>
      </c>
      <c r="N9466" s="4" t="str">
        <f>VLOOKUP(fUnitSales[[#This Row],[SalesRep]],dSalesRep[],2,0)</f>
        <v>West</v>
      </c>
    </row>
    <row r="9467" spans="7:14" x14ac:dyDescent="0.25">
      <c r="G9467" s="6">
        <v>41978</v>
      </c>
      <c r="H9467" t="s">
        <v>44</v>
      </c>
      <c r="I9467" t="s">
        <v>8</v>
      </c>
      <c r="J9467">
        <v>0</v>
      </c>
      <c r="K9467">
        <v>2</v>
      </c>
      <c r="M9467" s="4">
        <f>ROUND(VLOOKUP(fUnitSales[[#This Row],[Product]],dProducts[],2,0)*(1-fUnitSales[[#This Row],[Discount]])*fUnitSales[[#This Row],[Units]],2)</f>
        <v>42</v>
      </c>
      <c r="N9467" s="4" t="str">
        <f>VLOOKUP(fUnitSales[[#This Row],[SalesRep]],dSalesRep[],2,0)</f>
        <v>MidWest</v>
      </c>
    </row>
    <row r="9468" spans="7:14" x14ac:dyDescent="0.25">
      <c r="G9468" s="6">
        <v>41953</v>
      </c>
      <c r="H9468" t="s">
        <v>59</v>
      </c>
      <c r="I9468" t="s">
        <v>25</v>
      </c>
      <c r="J9468">
        <v>0.03</v>
      </c>
      <c r="K9468">
        <v>2</v>
      </c>
      <c r="M9468" s="4">
        <f>ROUND(VLOOKUP(fUnitSales[[#This Row],[Product]],dProducts[],2,0)*(1-fUnitSales[[#This Row],[Discount]])*fUnitSales[[#This Row],[Units]],2)</f>
        <v>65.959999999999994</v>
      </c>
      <c r="N9468" s="4" t="str">
        <f>VLOOKUP(fUnitSales[[#This Row],[SalesRep]],dSalesRep[],2,0)</f>
        <v>East</v>
      </c>
    </row>
    <row r="9469" spans="7:14" x14ac:dyDescent="0.25">
      <c r="G9469" s="6">
        <v>41519</v>
      </c>
      <c r="H9469" t="s">
        <v>43</v>
      </c>
      <c r="I9469" t="s">
        <v>34</v>
      </c>
      <c r="J9469">
        <v>0.02</v>
      </c>
      <c r="K9469">
        <v>1</v>
      </c>
      <c r="M9469" s="4">
        <f>ROUND(VLOOKUP(fUnitSales[[#This Row],[Product]],dProducts[],2,0)*(1-fUnitSales[[#This Row],[Discount]])*fUnitSales[[#This Row],[Units]],2)</f>
        <v>23.03</v>
      </c>
      <c r="N9469" s="4" t="str">
        <f>VLOOKUP(fUnitSales[[#This Row],[SalesRep]],dSalesRep[],2,0)</f>
        <v>MidWest</v>
      </c>
    </row>
    <row r="9470" spans="7:14" x14ac:dyDescent="0.25">
      <c r="G9470" s="6">
        <v>41966</v>
      </c>
      <c r="H9470" t="s">
        <v>21</v>
      </c>
      <c r="I9470" t="s">
        <v>18</v>
      </c>
      <c r="J9470">
        <v>0</v>
      </c>
      <c r="K9470">
        <v>3</v>
      </c>
      <c r="M9470" s="4">
        <f>ROUND(VLOOKUP(fUnitSales[[#This Row],[Product]],dProducts[],2,0)*(1-fUnitSales[[#This Row],[Discount]])*fUnitSales[[#This Row],[Units]],2)</f>
        <v>68.849999999999994</v>
      </c>
      <c r="N9470" s="4" t="str">
        <f>VLOOKUP(fUnitSales[[#This Row],[SalesRep]],dSalesRep[],2,0)</f>
        <v>West</v>
      </c>
    </row>
    <row r="9471" spans="7:14" x14ac:dyDescent="0.25">
      <c r="G9471" s="6">
        <v>41957</v>
      </c>
      <c r="H9471" t="s">
        <v>33</v>
      </c>
      <c r="I9471" t="s">
        <v>17</v>
      </c>
      <c r="J9471">
        <v>0</v>
      </c>
      <c r="K9471">
        <v>3</v>
      </c>
      <c r="M9471" s="4">
        <f>ROUND(VLOOKUP(fUnitSales[[#This Row],[Product]],dProducts[],2,0)*(1-fUnitSales[[#This Row],[Discount]])*fUnitSales[[#This Row],[Units]],2)</f>
        <v>59.85</v>
      </c>
      <c r="N9471" s="4" t="str">
        <f>VLOOKUP(fUnitSales[[#This Row],[SalesRep]],dSalesRep[],2,0)</f>
        <v>MidWest</v>
      </c>
    </row>
    <row r="9472" spans="7:14" x14ac:dyDescent="0.25">
      <c r="G9472" s="6">
        <v>41622</v>
      </c>
      <c r="H9472" t="s">
        <v>46</v>
      </c>
      <c r="I9472" t="s">
        <v>42</v>
      </c>
      <c r="J9472">
        <v>0.02</v>
      </c>
      <c r="K9472">
        <v>3</v>
      </c>
      <c r="M9472" s="4">
        <f>ROUND(VLOOKUP(fUnitSales[[#This Row],[Product]],dProducts[],2,0)*(1-fUnitSales[[#This Row],[Discount]])*fUnitSales[[#This Row],[Units]],2)</f>
        <v>55.86</v>
      </c>
      <c r="N9472" s="4" t="str">
        <f>VLOOKUP(fUnitSales[[#This Row],[SalesRep]],dSalesRep[],2,0)</f>
        <v>MidWest</v>
      </c>
    </row>
    <row r="9473" spans="7:14" x14ac:dyDescent="0.25">
      <c r="G9473" s="6">
        <v>41793</v>
      </c>
      <c r="H9473" t="s">
        <v>36</v>
      </c>
      <c r="I9473" t="s">
        <v>13</v>
      </c>
      <c r="J9473">
        <v>0</v>
      </c>
      <c r="K9473">
        <v>2</v>
      </c>
      <c r="M9473" s="4">
        <f>ROUND(VLOOKUP(fUnitSales[[#This Row],[Product]],dProducts[],2,0)*(1-fUnitSales[[#This Row],[Discount]])*fUnitSales[[#This Row],[Units]],2)</f>
        <v>45.9</v>
      </c>
      <c r="N9473" s="4" t="str">
        <f>VLOOKUP(fUnitSales[[#This Row],[SalesRep]],dSalesRep[],2,0)</f>
        <v>West</v>
      </c>
    </row>
    <row r="9474" spans="7:14" x14ac:dyDescent="0.25">
      <c r="G9474" s="6">
        <v>41625</v>
      </c>
      <c r="H9474" t="s">
        <v>27</v>
      </c>
      <c r="I9474" t="s">
        <v>34</v>
      </c>
      <c r="J9474">
        <v>0</v>
      </c>
      <c r="K9474">
        <v>2</v>
      </c>
      <c r="M9474" s="4">
        <f>ROUND(VLOOKUP(fUnitSales[[#This Row],[Product]],dProducts[],2,0)*(1-fUnitSales[[#This Row],[Discount]])*fUnitSales[[#This Row],[Units]],2)</f>
        <v>47</v>
      </c>
      <c r="N9474" s="4" t="str">
        <f>VLOOKUP(fUnitSales[[#This Row],[SalesRep]],dSalesRep[],2,0)</f>
        <v>MidWest</v>
      </c>
    </row>
    <row r="9475" spans="7:14" x14ac:dyDescent="0.25">
      <c r="G9475" s="6">
        <v>41620</v>
      </c>
      <c r="H9475" t="s">
        <v>57</v>
      </c>
      <c r="I9475" t="s">
        <v>37</v>
      </c>
      <c r="J9475">
        <v>1.4999999999999999E-2</v>
      </c>
      <c r="K9475">
        <v>2</v>
      </c>
      <c r="M9475" s="4">
        <f>ROUND(VLOOKUP(fUnitSales[[#This Row],[Product]],dProducts[],2,0)*(1-fUnitSales[[#This Row],[Discount]])*fUnitSales[[#This Row],[Units]],2)</f>
        <v>49.25</v>
      </c>
      <c r="N9475" s="4" t="str">
        <f>VLOOKUP(fUnitSales[[#This Row],[SalesRep]],dSalesRep[],2,0)</f>
        <v>South</v>
      </c>
    </row>
    <row r="9476" spans="7:14" x14ac:dyDescent="0.25">
      <c r="G9476" s="6">
        <v>41953</v>
      </c>
      <c r="H9476" t="s">
        <v>74</v>
      </c>
      <c r="I9476" t="s">
        <v>8</v>
      </c>
      <c r="J9476">
        <v>0</v>
      </c>
      <c r="K9476">
        <v>2</v>
      </c>
      <c r="M9476" s="4">
        <f>ROUND(VLOOKUP(fUnitSales[[#This Row],[Product]],dProducts[],2,0)*(1-fUnitSales[[#This Row],[Discount]])*fUnitSales[[#This Row],[Units]],2)</f>
        <v>42</v>
      </c>
      <c r="N9476" s="4" t="str">
        <f>VLOOKUP(fUnitSales[[#This Row],[SalesRep]],dSalesRep[],2,0)</f>
        <v>MidWest</v>
      </c>
    </row>
    <row r="9477" spans="7:14" x14ac:dyDescent="0.25">
      <c r="G9477" s="6">
        <v>41950</v>
      </c>
      <c r="H9477" t="s">
        <v>14</v>
      </c>
      <c r="I9477" t="s">
        <v>37</v>
      </c>
      <c r="J9477">
        <v>0.03</v>
      </c>
      <c r="K9477">
        <v>3</v>
      </c>
      <c r="M9477" s="4">
        <f>ROUND(VLOOKUP(fUnitSales[[#This Row],[Product]],dProducts[],2,0)*(1-fUnitSales[[#This Row],[Discount]])*fUnitSales[[#This Row],[Units]],2)</f>
        <v>72.75</v>
      </c>
      <c r="N9477" s="4" t="str">
        <f>VLOOKUP(fUnitSales[[#This Row],[SalesRep]],dSalesRep[],2,0)</f>
        <v>West</v>
      </c>
    </row>
    <row r="9478" spans="7:14" x14ac:dyDescent="0.25">
      <c r="G9478" s="6">
        <v>42003</v>
      </c>
      <c r="H9478" t="s">
        <v>90</v>
      </c>
      <c r="I9478" t="s">
        <v>31</v>
      </c>
      <c r="J9478">
        <v>0</v>
      </c>
      <c r="K9478">
        <v>2</v>
      </c>
      <c r="M9478" s="4">
        <f>ROUND(VLOOKUP(fUnitSales[[#This Row],[Product]],dProducts[],2,0)*(1-fUnitSales[[#This Row],[Discount]])*fUnitSales[[#This Row],[Units]],2)</f>
        <v>60</v>
      </c>
      <c r="N9478" s="4" t="str">
        <f>VLOOKUP(fUnitSales[[#This Row],[SalesRep]],dSalesRep[],2,0)</f>
        <v>West</v>
      </c>
    </row>
    <row r="9479" spans="7:14" x14ac:dyDescent="0.25">
      <c r="G9479" s="6">
        <v>41978</v>
      </c>
      <c r="H9479" t="s">
        <v>21</v>
      </c>
      <c r="I9479" t="s">
        <v>25</v>
      </c>
      <c r="J9479">
        <v>0</v>
      </c>
      <c r="K9479">
        <v>3</v>
      </c>
      <c r="M9479" s="4">
        <f>ROUND(VLOOKUP(fUnitSales[[#This Row],[Product]],dProducts[],2,0)*(1-fUnitSales[[#This Row],[Discount]])*fUnitSales[[#This Row],[Units]],2)</f>
        <v>102</v>
      </c>
      <c r="N9479" s="4" t="str">
        <f>VLOOKUP(fUnitSales[[#This Row],[SalesRep]],dSalesRep[],2,0)</f>
        <v>West</v>
      </c>
    </row>
    <row r="9480" spans="7:14" x14ac:dyDescent="0.25">
      <c r="G9480" s="6">
        <v>41963</v>
      </c>
      <c r="H9480" t="s">
        <v>76</v>
      </c>
      <c r="I9480" t="s">
        <v>18</v>
      </c>
      <c r="J9480">
        <v>0.03</v>
      </c>
      <c r="K9480">
        <v>2</v>
      </c>
      <c r="M9480" s="4">
        <f>ROUND(VLOOKUP(fUnitSales[[#This Row],[Product]],dProducts[],2,0)*(1-fUnitSales[[#This Row],[Discount]])*fUnitSales[[#This Row],[Units]],2)</f>
        <v>44.52</v>
      </c>
      <c r="N9480" s="4" t="str">
        <f>VLOOKUP(fUnitSales[[#This Row],[SalesRep]],dSalesRep[],2,0)</f>
        <v>MidWest</v>
      </c>
    </row>
    <row r="9481" spans="7:14" x14ac:dyDescent="0.25">
      <c r="G9481" s="6">
        <v>41617</v>
      </c>
      <c r="H9481" t="s">
        <v>88</v>
      </c>
      <c r="I9481" t="s">
        <v>31</v>
      </c>
      <c r="J9481">
        <v>0.03</v>
      </c>
      <c r="K9481">
        <v>1</v>
      </c>
      <c r="M9481" s="4">
        <f>ROUND(VLOOKUP(fUnitSales[[#This Row],[Product]],dProducts[],2,0)*(1-fUnitSales[[#This Row],[Discount]])*fUnitSales[[#This Row],[Units]],2)</f>
        <v>29.1</v>
      </c>
      <c r="N9481" s="4" t="str">
        <f>VLOOKUP(fUnitSales[[#This Row],[SalesRep]],dSalesRep[],2,0)</f>
        <v>MidWest</v>
      </c>
    </row>
    <row r="9482" spans="7:14" x14ac:dyDescent="0.25">
      <c r="G9482" s="6">
        <v>41946</v>
      </c>
      <c r="H9482" t="s">
        <v>59</v>
      </c>
      <c r="I9482" t="s">
        <v>42</v>
      </c>
      <c r="J9482">
        <v>2.5000000000000001E-2</v>
      </c>
      <c r="K9482">
        <v>3</v>
      </c>
      <c r="M9482" s="4">
        <f>ROUND(VLOOKUP(fUnitSales[[#This Row],[Product]],dProducts[],2,0)*(1-fUnitSales[[#This Row],[Discount]])*fUnitSales[[#This Row],[Units]],2)</f>
        <v>55.58</v>
      </c>
      <c r="N9482" s="4" t="str">
        <f>VLOOKUP(fUnitSales[[#This Row],[SalesRep]],dSalesRep[],2,0)</f>
        <v>East</v>
      </c>
    </row>
    <row r="9483" spans="7:14" x14ac:dyDescent="0.25">
      <c r="G9483" s="6">
        <v>41949</v>
      </c>
      <c r="H9483" t="s">
        <v>44</v>
      </c>
      <c r="I9483" t="s">
        <v>22</v>
      </c>
      <c r="J9483">
        <v>0</v>
      </c>
      <c r="K9483">
        <v>2</v>
      </c>
      <c r="M9483" s="4">
        <f>ROUND(VLOOKUP(fUnitSales[[#This Row],[Product]],dProducts[],2,0)*(1-fUnitSales[[#This Row],[Discount]])*fUnitSales[[#This Row],[Units]],2)</f>
        <v>50</v>
      </c>
      <c r="N9483" s="4" t="str">
        <f>VLOOKUP(fUnitSales[[#This Row],[SalesRep]],dSalesRep[],2,0)</f>
        <v>MidWest</v>
      </c>
    </row>
    <row r="9484" spans="7:14" x14ac:dyDescent="0.25">
      <c r="G9484" s="6">
        <v>41631</v>
      </c>
      <c r="H9484" t="s">
        <v>45</v>
      </c>
      <c r="I9484" t="s">
        <v>8</v>
      </c>
      <c r="J9484">
        <v>0.03</v>
      </c>
      <c r="K9484">
        <v>2</v>
      </c>
      <c r="M9484" s="4">
        <f>ROUND(VLOOKUP(fUnitSales[[#This Row],[Product]],dProducts[],2,0)*(1-fUnitSales[[#This Row],[Discount]])*fUnitSales[[#This Row],[Units]],2)</f>
        <v>40.74</v>
      </c>
      <c r="N9484" s="4" t="str">
        <f>VLOOKUP(fUnitSales[[#This Row],[SalesRep]],dSalesRep[],2,0)</f>
        <v>MidWest</v>
      </c>
    </row>
    <row r="9485" spans="7:14" x14ac:dyDescent="0.25">
      <c r="G9485" s="6">
        <v>41817</v>
      </c>
      <c r="H9485" t="s">
        <v>52</v>
      </c>
      <c r="I9485" t="s">
        <v>31</v>
      </c>
      <c r="J9485">
        <v>0</v>
      </c>
      <c r="K9485">
        <v>1</v>
      </c>
      <c r="M9485" s="4">
        <f>ROUND(VLOOKUP(fUnitSales[[#This Row],[Product]],dProducts[],2,0)*(1-fUnitSales[[#This Row],[Discount]])*fUnitSales[[#This Row],[Units]],2)</f>
        <v>30</v>
      </c>
      <c r="N9485" s="4" t="str">
        <f>VLOOKUP(fUnitSales[[#This Row],[SalesRep]],dSalesRep[],2,0)</f>
        <v>South</v>
      </c>
    </row>
    <row r="9486" spans="7:14" x14ac:dyDescent="0.25">
      <c r="G9486" s="6">
        <v>41443</v>
      </c>
      <c r="H9486" t="s">
        <v>45</v>
      </c>
      <c r="I9486" t="s">
        <v>42</v>
      </c>
      <c r="J9486">
        <v>0.02</v>
      </c>
      <c r="K9486">
        <v>1</v>
      </c>
      <c r="M9486" s="4">
        <f>ROUND(VLOOKUP(fUnitSales[[#This Row],[Product]],dProducts[],2,0)*(1-fUnitSales[[#This Row],[Discount]])*fUnitSales[[#This Row],[Units]],2)</f>
        <v>18.62</v>
      </c>
      <c r="N9486" s="4" t="str">
        <f>VLOOKUP(fUnitSales[[#This Row],[SalesRep]],dSalesRep[],2,0)</f>
        <v>MidWest</v>
      </c>
    </row>
    <row r="9487" spans="7:14" x14ac:dyDescent="0.25">
      <c r="G9487" s="6">
        <v>41941</v>
      </c>
      <c r="H9487" t="s">
        <v>33</v>
      </c>
      <c r="I9487" t="s">
        <v>37</v>
      </c>
      <c r="J9487">
        <v>0.02</v>
      </c>
      <c r="K9487">
        <v>4</v>
      </c>
      <c r="M9487" s="4">
        <f>ROUND(VLOOKUP(fUnitSales[[#This Row],[Product]],dProducts[],2,0)*(1-fUnitSales[[#This Row],[Discount]])*fUnitSales[[#This Row],[Units]],2)</f>
        <v>98</v>
      </c>
      <c r="N9487" s="4" t="str">
        <f>VLOOKUP(fUnitSales[[#This Row],[SalesRep]],dSalesRep[],2,0)</f>
        <v>MidWest</v>
      </c>
    </row>
    <row r="9488" spans="7:14" x14ac:dyDescent="0.25">
      <c r="G9488" s="6">
        <v>41976</v>
      </c>
      <c r="H9488" t="s">
        <v>23</v>
      </c>
      <c r="I9488" t="s">
        <v>13</v>
      </c>
      <c r="J9488">
        <v>0.02</v>
      </c>
      <c r="K9488">
        <v>1</v>
      </c>
      <c r="M9488" s="4">
        <f>ROUND(VLOOKUP(fUnitSales[[#This Row],[Product]],dProducts[],2,0)*(1-fUnitSales[[#This Row],[Discount]])*fUnitSales[[#This Row],[Units]],2)</f>
        <v>22.49</v>
      </c>
      <c r="N9488" s="4" t="str">
        <f>VLOOKUP(fUnitSales[[#This Row],[SalesRep]],dSalesRep[],2,0)</f>
        <v>East</v>
      </c>
    </row>
    <row r="9489" spans="7:14" x14ac:dyDescent="0.25">
      <c r="G9489" s="6">
        <v>41636</v>
      </c>
      <c r="H9489" t="s">
        <v>56</v>
      </c>
      <c r="I9489" t="s">
        <v>13</v>
      </c>
      <c r="J9489">
        <v>0</v>
      </c>
      <c r="K9489">
        <v>2</v>
      </c>
      <c r="M9489" s="4">
        <f>ROUND(VLOOKUP(fUnitSales[[#This Row],[Product]],dProducts[],2,0)*(1-fUnitSales[[#This Row],[Discount]])*fUnitSales[[#This Row],[Units]],2)</f>
        <v>45.9</v>
      </c>
      <c r="N9489" s="4" t="str">
        <f>VLOOKUP(fUnitSales[[#This Row],[SalesRep]],dSalesRep[],2,0)</f>
        <v>West</v>
      </c>
    </row>
    <row r="9490" spans="7:14" x14ac:dyDescent="0.25">
      <c r="G9490" s="6">
        <v>41958</v>
      </c>
      <c r="H9490" t="s">
        <v>47</v>
      </c>
      <c r="I9490" t="s">
        <v>17</v>
      </c>
      <c r="J9490">
        <v>2.5000000000000001E-2</v>
      </c>
      <c r="K9490">
        <v>2</v>
      </c>
      <c r="M9490" s="4">
        <f>ROUND(VLOOKUP(fUnitSales[[#This Row],[Product]],dProducts[],2,0)*(1-fUnitSales[[#This Row],[Discount]])*fUnitSales[[#This Row],[Units]],2)</f>
        <v>38.9</v>
      </c>
      <c r="N9490" s="4" t="str">
        <f>VLOOKUP(fUnitSales[[#This Row],[SalesRep]],dSalesRep[],2,0)</f>
        <v>South</v>
      </c>
    </row>
    <row r="9491" spans="7:14" x14ac:dyDescent="0.25">
      <c r="G9491" s="6">
        <v>41621</v>
      </c>
      <c r="H9491" t="s">
        <v>29</v>
      </c>
      <c r="I9491" t="s">
        <v>13</v>
      </c>
      <c r="J9491">
        <v>0.02</v>
      </c>
      <c r="K9491">
        <v>2</v>
      </c>
      <c r="M9491" s="4">
        <f>ROUND(VLOOKUP(fUnitSales[[#This Row],[Product]],dProducts[],2,0)*(1-fUnitSales[[#This Row],[Discount]])*fUnitSales[[#This Row],[Units]],2)</f>
        <v>44.98</v>
      </c>
      <c r="N9491" s="4" t="str">
        <f>VLOOKUP(fUnitSales[[#This Row],[SalesRep]],dSalesRep[],2,0)</f>
        <v>MidWest</v>
      </c>
    </row>
    <row r="9492" spans="7:14" x14ac:dyDescent="0.25">
      <c r="G9492" s="6">
        <v>41367</v>
      </c>
      <c r="H9492" t="s">
        <v>33</v>
      </c>
      <c r="I9492" t="s">
        <v>37</v>
      </c>
      <c r="J9492">
        <v>2.5000000000000001E-2</v>
      </c>
      <c r="K9492">
        <v>1</v>
      </c>
      <c r="M9492" s="4">
        <f>ROUND(VLOOKUP(fUnitSales[[#This Row],[Product]],dProducts[],2,0)*(1-fUnitSales[[#This Row],[Discount]])*fUnitSales[[#This Row],[Units]],2)</f>
        <v>24.38</v>
      </c>
      <c r="N9492" s="4" t="str">
        <f>VLOOKUP(fUnitSales[[#This Row],[SalesRep]],dSalesRep[],2,0)</f>
        <v>MidWest</v>
      </c>
    </row>
    <row r="9493" spans="7:14" x14ac:dyDescent="0.25">
      <c r="G9493" s="6">
        <v>41602</v>
      </c>
      <c r="H9493" t="s">
        <v>43</v>
      </c>
      <c r="I9493" t="s">
        <v>28</v>
      </c>
      <c r="J9493">
        <v>0</v>
      </c>
      <c r="K9493">
        <v>3</v>
      </c>
      <c r="M9493" s="4">
        <f>ROUND(VLOOKUP(fUnitSales[[#This Row],[Product]],dProducts[],2,0)*(1-fUnitSales[[#This Row],[Discount]])*fUnitSales[[#This Row],[Units]],2)</f>
        <v>82.5</v>
      </c>
      <c r="N9493" s="4" t="str">
        <f>VLOOKUP(fUnitSales[[#This Row],[SalesRep]],dSalesRep[],2,0)</f>
        <v>MidWest</v>
      </c>
    </row>
    <row r="9494" spans="7:14" x14ac:dyDescent="0.25">
      <c r="G9494" s="6">
        <v>41995</v>
      </c>
      <c r="H9494" t="s">
        <v>9</v>
      </c>
      <c r="I9494" t="s">
        <v>18</v>
      </c>
      <c r="J9494">
        <v>0</v>
      </c>
      <c r="K9494">
        <v>3</v>
      </c>
      <c r="M9494" s="4">
        <f>ROUND(VLOOKUP(fUnitSales[[#This Row],[Product]],dProducts[],2,0)*(1-fUnitSales[[#This Row],[Discount]])*fUnitSales[[#This Row],[Units]],2)</f>
        <v>68.849999999999994</v>
      </c>
      <c r="N9494" s="4" t="str">
        <f>VLOOKUP(fUnitSales[[#This Row],[SalesRep]],dSalesRep[],2,0)</f>
        <v>MidWest</v>
      </c>
    </row>
    <row r="9495" spans="7:14" x14ac:dyDescent="0.25">
      <c r="G9495" s="6">
        <v>41647</v>
      </c>
      <c r="H9495" t="s">
        <v>14</v>
      </c>
      <c r="I9495" t="s">
        <v>31</v>
      </c>
      <c r="J9495">
        <v>0</v>
      </c>
      <c r="K9495">
        <v>2</v>
      </c>
      <c r="M9495" s="4">
        <f>ROUND(VLOOKUP(fUnitSales[[#This Row],[Product]],dProducts[],2,0)*(1-fUnitSales[[#This Row],[Discount]])*fUnitSales[[#This Row],[Units]],2)</f>
        <v>60</v>
      </c>
      <c r="N9495" s="4" t="str">
        <f>VLOOKUP(fUnitSales[[#This Row],[SalesRep]],dSalesRep[],2,0)</f>
        <v>West</v>
      </c>
    </row>
    <row r="9496" spans="7:14" x14ac:dyDescent="0.25">
      <c r="G9496" s="6">
        <v>41422</v>
      </c>
      <c r="H9496" t="s">
        <v>91</v>
      </c>
      <c r="I9496" t="s">
        <v>18</v>
      </c>
      <c r="J9496">
        <v>1.4999999999999999E-2</v>
      </c>
      <c r="K9496">
        <v>11</v>
      </c>
      <c r="M9496" s="4">
        <f>ROUND(VLOOKUP(fUnitSales[[#This Row],[Product]],dProducts[],2,0)*(1-fUnitSales[[#This Row],[Discount]])*fUnitSales[[#This Row],[Units]],2)</f>
        <v>248.66</v>
      </c>
      <c r="N9496" s="4" t="str">
        <f>VLOOKUP(fUnitSales[[#This Row],[SalesRep]],dSalesRep[],2,0)</f>
        <v>East</v>
      </c>
    </row>
    <row r="9497" spans="7:14" x14ac:dyDescent="0.25">
      <c r="G9497" s="6">
        <v>41949</v>
      </c>
      <c r="H9497" t="s">
        <v>74</v>
      </c>
      <c r="I9497" t="s">
        <v>13</v>
      </c>
      <c r="J9497">
        <v>1.4999999999999999E-2</v>
      </c>
      <c r="K9497">
        <v>3</v>
      </c>
      <c r="M9497" s="4">
        <f>ROUND(VLOOKUP(fUnitSales[[#This Row],[Product]],dProducts[],2,0)*(1-fUnitSales[[#This Row],[Discount]])*fUnitSales[[#This Row],[Units]],2)</f>
        <v>67.819999999999993</v>
      </c>
      <c r="N9497" s="4" t="str">
        <f>VLOOKUP(fUnitSales[[#This Row],[SalesRep]],dSalesRep[],2,0)</f>
        <v>MidWest</v>
      </c>
    </row>
    <row r="9498" spans="7:14" x14ac:dyDescent="0.25">
      <c r="G9498" s="6">
        <v>41638</v>
      </c>
      <c r="H9498" t="s">
        <v>51</v>
      </c>
      <c r="I9498" t="s">
        <v>17</v>
      </c>
      <c r="J9498">
        <v>0.02</v>
      </c>
      <c r="K9498">
        <v>2</v>
      </c>
      <c r="M9498" s="4">
        <f>ROUND(VLOOKUP(fUnitSales[[#This Row],[Product]],dProducts[],2,0)*(1-fUnitSales[[#This Row],[Discount]])*fUnitSales[[#This Row],[Units]],2)</f>
        <v>39.1</v>
      </c>
      <c r="N9498" s="4" t="str">
        <f>VLOOKUP(fUnitSales[[#This Row],[SalesRep]],dSalesRep[],2,0)</f>
        <v>West</v>
      </c>
    </row>
    <row r="9499" spans="7:14" x14ac:dyDescent="0.25">
      <c r="G9499" s="6">
        <v>41957</v>
      </c>
      <c r="H9499" t="s">
        <v>90</v>
      </c>
      <c r="I9499" t="s">
        <v>18</v>
      </c>
      <c r="J9499">
        <v>0</v>
      </c>
      <c r="K9499">
        <v>1</v>
      </c>
      <c r="M9499" s="4">
        <f>ROUND(VLOOKUP(fUnitSales[[#This Row],[Product]],dProducts[],2,0)*(1-fUnitSales[[#This Row],[Discount]])*fUnitSales[[#This Row],[Units]],2)</f>
        <v>22.95</v>
      </c>
      <c r="N9499" s="4" t="str">
        <f>VLOOKUP(fUnitSales[[#This Row],[SalesRep]],dSalesRep[],2,0)</f>
        <v>West</v>
      </c>
    </row>
    <row r="9500" spans="7:14" x14ac:dyDescent="0.25">
      <c r="G9500" s="6">
        <v>41992</v>
      </c>
      <c r="H9500" t="s">
        <v>94</v>
      </c>
      <c r="I9500" t="s">
        <v>37</v>
      </c>
      <c r="J9500">
        <v>0</v>
      </c>
      <c r="K9500">
        <v>3</v>
      </c>
      <c r="M9500" s="4">
        <f>ROUND(VLOOKUP(fUnitSales[[#This Row],[Product]],dProducts[],2,0)*(1-fUnitSales[[#This Row],[Discount]])*fUnitSales[[#This Row],[Units]],2)</f>
        <v>75</v>
      </c>
      <c r="N9500" s="4" t="str">
        <f>VLOOKUP(fUnitSales[[#This Row],[SalesRep]],dSalesRep[],2,0)</f>
        <v>MidWest</v>
      </c>
    </row>
    <row r="9501" spans="7:14" x14ac:dyDescent="0.25">
      <c r="G9501" s="6">
        <v>41625</v>
      </c>
      <c r="H9501" t="s">
        <v>57</v>
      </c>
      <c r="I9501" t="s">
        <v>25</v>
      </c>
      <c r="J9501">
        <v>0</v>
      </c>
      <c r="K9501">
        <v>2</v>
      </c>
      <c r="M9501" s="4">
        <f>ROUND(VLOOKUP(fUnitSales[[#This Row],[Product]],dProducts[],2,0)*(1-fUnitSales[[#This Row],[Discount]])*fUnitSales[[#This Row],[Units]],2)</f>
        <v>68</v>
      </c>
      <c r="N9501" s="4" t="str">
        <f>VLOOKUP(fUnitSales[[#This Row],[SalesRep]],dSalesRep[],2,0)</f>
        <v>South</v>
      </c>
    </row>
    <row r="9502" spans="7:14" x14ac:dyDescent="0.25">
      <c r="G9502" s="6">
        <v>41919</v>
      </c>
      <c r="H9502" t="s">
        <v>30</v>
      </c>
      <c r="I9502" t="s">
        <v>31</v>
      </c>
      <c r="J9502">
        <v>0.02</v>
      </c>
      <c r="K9502">
        <v>20</v>
      </c>
      <c r="M9502" s="4">
        <f>ROUND(VLOOKUP(fUnitSales[[#This Row],[Product]],dProducts[],2,0)*(1-fUnitSales[[#This Row],[Discount]])*fUnitSales[[#This Row],[Units]],2)</f>
        <v>588</v>
      </c>
      <c r="N9502" s="4" t="str">
        <f>VLOOKUP(fUnitSales[[#This Row],[SalesRep]],dSalesRep[],2,0)</f>
        <v>East</v>
      </c>
    </row>
    <row r="9503" spans="7:14" x14ac:dyDescent="0.25">
      <c r="G9503" s="6">
        <v>41315</v>
      </c>
      <c r="H9503" t="s">
        <v>74</v>
      </c>
      <c r="I9503" t="s">
        <v>42</v>
      </c>
      <c r="J9503">
        <v>0</v>
      </c>
      <c r="K9503">
        <v>2</v>
      </c>
      <c r="M9503" s="4">
        <f>ROUND(VLOOKUP(fUnitSales[[#This Row],[Product]],dProducts[],2,0)*(1-fUnitSales[[#This Row],[Discount]])*fUnitSales[[#This Row],[Units]],2)</f>
        <v>38</v>
      </c>
      <c r="N9503" s="4" t="str">
        <f>VLOOKUP(fUnitSales[[#This Row],[SalesRep]],dSalesRep[],2,0)</f>
        <v>MidWest</v>
      </c>
    </row>
    <row r="9504" spans="7:14" x14ac:dyDescent="0.25">
      <c r="G9504" s="6">
        <v>41595</v>
      </c>
      <c r="H9504" t="s">
        <v>68</v>
      </c>
      <c r="I9504" t="s">
        <v>25</v>
      </c>
      <c r="J9504">
        <v>0</v>
      </c>
      <c r="K9504">
        <v>19</v>
      </c>
      <c r="M9504" s="4">
        <f>ROUND(VLOOKUP(fUnitSales[[#This Row],[Product]],dProducts[],2,0)*(1-fUnitSales[[#This Row],[Discount]])*fUnitSales[[#This Row],[Units]],2)</f>
        <v>646</v>
      </c>
      <c r="N9504" s="4" t="str">
        <f>VLOOKUP(fUnitSales[[#This Row],[SalesRep]],dSalesRep[],2,0)</f>
        <v>West</v>
      </c>
    </row>
    <row r="9505" spans="7:14" x14ac:dyDescent="0.25">
      <c r="G9505" s="6">
        <v>41835</v>
      </c>
      <c r="H9505" t="s">
        <v>9</v>
      </c>
      <c r="I9505" t="s">
        <v>13</v>
      </c>
      <c r="J9505">
        <v>0</v>
      </c>
      <c r="K9505">
        <v>3</v>
      </c>
      <c r="M9505" s="4">
        <f>ROUND(VLOOKUP(fUnitSales[[#This Row],[Product]],dProducts[],2,0)*(1-fUnitSales[[#This Row],[Discount]])*fUnitSales[[#This Row],[Units]],2)</f>
        <v>68.849999999999994</v>
      </c>
      <c r="N9505" s="4" t="str">
        <f>VLOOKUP(fUnitSales[[#This Row],[SalesRep]],dSalesRep[],2,0)</f>
        <v>MidWest</v>
      </c>
    </row>
    <row r="9506" spans="7:14" x14ac:dyDescent="0.25">
      <c r="G9506" s="6">
        <v>41987</v>
      </c>
      <c r="H9506" t="s">
        <v>30</v>
      </c>
      <c r="I9506" t="s">
        <v>37</v>
      </c>
      <c r="J9506">
        <v>0</v>
      </c>
      <c r="K9506">
        <v>3</v>
      </c>
      <c r="M9506" s="4">
        <f>ROUND(VLOOKUP(fUnitSales[[#This Row],[Product]],dProducts[],2,0)*(1-fUnitSales[[#This Row],[Discount]])*fUnitSales[[#This Row],[Units]],2)</f>
        <v>75</v>
      </c>
      <c r="N9506" s="4" t="str">
        <f>VLOOKUP(fUnitSales[[#This Row],[SalesRep]],dSalesRep[],2,0)</f>
        <v>East</v>
      </c>
    </row>
    <row r="9507" spans="7:14" x14ac:dyDescent="0.25">
      <c r="G9507" s="6">
        <v>41437</v>
      </c>
      <c r="H9507" t="s">
        <v>61</v>
      </c>
      <c r="I9507" t="s">
        <v>17</v>
      </c>
      <c r="J9507">
        <v>0.02</v>
      </c>
      <c r="K9507">
        <v>2</v>
      </c>
      <c r="M9507" s="4">
        <f>ROUND(VLOOKUP(fUnitSales[[#This Row],[Product]],dProducts[],2,0)*(1-fUnitSales[[#This Row],[Discount]])*fUnitSales[[#This Row],[Units]],2)</f>
        <v>39.1</v>
      </c>
      <c r="N9507" s="4" t="str">
        <f>VLOOKUP(fUnitSales[[#This Row],[SalesRep]],dSalesRep[],2,0)</f>
        <v>South</v>
      </c>
    </row>
    <row r="9508" spans="7:14" x14ac:dyDescent="0.25">
      <c r="G9508" s="6">
        <v>41992</v>
      </c>
      <c r="H9508" t="s">
        <v>16</v>
      </c>
      <c r="I9508" t="s">
        <v>13</v>
      </c>
      <c r="J9508">
        <v>0.03</v>
      </c>
      <c r="K9508">
        <v>5</v>
      </c>
      <c r="M9508" s="4">
        <f>ROUND(VLOOKUP(fUnitSales[[#This Row],[Product]],dProducts[],2,0)*(1-fUnitSales[[#This Row],[Discount]])*fUnitSales[[#This Row],[Units]],2)</f>
        <v>111.31</v>
      </c>
      <c r="N9508" s="4" t="str">
        <f>VLOOKUP(fUnitSales[[#This Row],[SalesRep]],dSalesRep[],2,0)</f>
        <v>MidWest</v>
      </c>
    </row>
    <row r="9509" spans="7:14" x14ac:dyDescent="0.25">
      <c r="G9509" s="6">
        <v>41915</v>
      </c>
      <c r="H9509" t="s">
        <v>74</v>
      </c>
      <c r="I9509" t="s">
        <v>18</v>
      </c>
      <c r="J9509">
        <v>0</v>
      </c>
      <c r="K9509">
        <v>1</v>
      </c>
      <c r="M9509" s="4">
        <f>ROUND(VLOOKUP(fUnitSales[[#This Row],[Product]],dProducts[],2,0)*(1-fUnitSales[[#This Row],[Discount]])*fUnitSales[[#This Row],[Units]],2)</f>
        <v>22.95</v>
      </c>
      <c r="N9509" s="4" t="str">
        <f>VLOOKUP(fUnitSales[[#This Row],[SalesRep]],dSalesRep[],2,0)</f>
        <v>MidWest</v>
      </c>
    </row>
    <row r="9510" spans="7:14" x14ac:dyDescent="0.25">
      <c r="G9510" s="6">
        <v>41864</v>
      </c>
      <c r="H9510" t="s">
        <v>89</v>
      </c>
      <c r="I9510" t="s">
        <v>37</v>
      </c>
      <c r="J9510">
        <v>1.4999999999999999E-2</v>
      </c>
      <c r="K9510">
        <v>2</v>
      </c>
      <c r="M9510" s="4">
        <f>ROUND(VLOOKUP(fUnitSales[[#This Row],[Product]],dProducts[],2,0)*(1-fUnitSales[[#This Row],[Discount]])*fUnitSales[[#This Row],[Units]],2)</f>
        <v>49.25</v>
      </c>
      <c r="N9510" s="4" t="str">
        <f>VLOOKUP(fUnitSales[[#This Row],[SalesRep]],dSalesRep[],2,0)</f>
        <v>West</v>
      </c>
    </row>
    <row r="9511" spans="7:14" x14ac:dyDescent="0.25">
      <c r="G9511" s="6">
        <v>41997</v>
      </c>
      <c r="H9511" t="s">
        <v>44</v>
      </c>
      <c r="I9511" t="s">
        <v>31</v>
      </c>
      <c r="J9511">
        <v>2.5000000000000001E-2</v>
      </c>
      <c r="K9511">
        <v>2</v>
      </c>
      <c r="M9511" s="4">
        <f>ROUND(VLOOKUP(fUnitSales[[#This Row],[Product]],dProducts[],2,0)*(1-fUnitSales[[#This Row],[Discount]])*fUnitSales[[#This Row],[Units]],2)</f>
        <v>58.5</v>
      </c>
      <c r="N9511" s="4" t="str">
        <f>VLOOKUP(fUnitSales[[#This Row],[SalesRep]],dSalesRep[],2,0)</f>
        <v>MidWest</v>
      </c>
    </row>
    <row r="9512" spans="7:14" x14ac:dyDescent="0.25">
      <c r="G9512" s="6">
        <v>41673</v>
      </c>
      <c r="H9512" t="s">
        <v>66</v>
      </c>
      <c r="I9512" t="s">
        <v>34</v>
      </c>
      <c r="J9512">
        <v>0.02</v>
      </c>
      <c r="K9512">
        <v>1</v>
      </c>
      <c r="M9512" s="4">
        <f>ROUND(VLOOKUP(fUnitSales[[#This Row],[Product]],dProducts[],2,0)*(1-fUnitSales[[#This Row],[Discount]])*fUnitSales[[#This Row],[Units]],2)</f>
        <v>23.03</v>
      </c>
      <c r="N9512" s="4" t="str">
        <f>VLOOKUP(fUnitSales[[#This Row],[SalesRep]],dSalesRep[],2,0)</f>
        <v>MidWest</v>
      </c>
    </row>
    <row r="9513" spans="7:14" x14ac:dyDescent="0.25">
      <c r="G9513" s="6">
        <v>41997</v>
      </c>
      <c r="H9513" t="s">
        <v>85</v>
      </c>
      <c r="I9513" t="s">
        <v>18</v>
      </c>
      <c r="J9513">
        <v>0.03</v>
      </c>
      <c r="K9513">
        <v>3</v>
      </c>
      <c r="M9513" s="4">
        <f>ROUND(VLOOKUP(fUnitSales[[#This Row],[Product]],dProducts[],2,0)*(1-fUnitSales[[#This Row],[Discount]])*fUnitSales[[#This Row],[Units]],2)</f>
        <v>66.78</v>
      </c>
      <c r="N9513" s="4" t="str">
        <f>VLOOKUP(fUnitSales[[#This Row],[SalesRep]],dSalesRep[],2,0)</f>
        <v>West</v>
      </c>
    </row>
    <row r="9514" spans="7:14" x14ac:dyDescent="0.25">
      <c r="G9514" s="6">
        <v>41669</v>
      </c>
      <c r="H9514" t="s">
        <v>24</v>
      </c>
      <c r="I9514" t="s">
        <v>25</v>
      </c>
      <c r="J9514">
        <v>0</v>
      </c>
      <c r="K9514">
        <v>1</v>
      </c>
      <c r="M9514" s="4">
        <f>ROUND(VLOOKUP(fUnitSales[[#This Row],[Product]],dProducts[],2,0)*(1-fUnitSales[[#This Row],[Discount]])*fUnitSales[[#This Row],[Units]],2)</f>
        <v>34</v>
      </c>
      <c r="N9514" s="4" t="str">
        <f>VLOOKUP(fUnitSales[[#This Row],[SalesRep]],dSalesRep[],2,0)</f>
        <v>MidWest</v>
      </c>
    </row>
    <row r="9515" spans="7:14" x14ac:dyDescent="0.25">
      <c r="G9515" s="6">
        <v>41954</v>
      </c>
      <c r="H9515" t="s">
        <v>86</v>
      </c>
      <c r="I9515" t="s">
        <v>25</v>
      </c>
      <c r="J9515">
        <v>0.01</v>
      </c>
      <c r="K9515">
        <v>2</v>
      </c>
      <c r="M9515" s="4">
        <f>ROUND(VLOOKUP(fUnitSales[[#This Row],[Product]],dProducts[],2,0)*(1-fUnitSales[[#This Row],[Discount]])*fUnitSales[[#This Row],[Units]],2)</f>
        <v>67.319999999999993</v>
      </c>
      <c r="N9515" s="4" t="str">
        <f>VLOOKUP(fUnitSales[[#This Row],[SalesRep]],dSalesRep[],2,0)</f>
        <v>West</v>
      </c>
    </row>
    <row r="9516" spans="7:14" x14ac:dyDescent="0.25">
      <c r="G9516" s="6">
        <v>41959</v>
      </c>
      <c r="H9516" t="s">
        <v>21</v>
      </c>
      <c r="I9516" t="s">
        <v>8</v>
      </c>
      <c r="J9516">
        <v>0</v>
      </c>
      <c r="K9516">
        <v>2</v>
      </c>
      <c r="M9516" s="4">
        <f>ROUND(VLOOKUP(fUnitSales[[#This Row],[Product]],dProducts[],2,0)*(1-fUnitSales[[#This Row],[Discount]])*fUnitSales[[#This Row],[Units]],2)</f>
        <v>42</v>
      </c>
      <c r="N9516" s="4" t="str">
        <f>VLOOKUP(fUnitSales[[#This Row],[SalesRep]],dSalesRep[],2,0)</f>
        <v>West</v>
      </c>
    </row>
    <row r="9517" spans="7:14" x14ac:dyDescent="0.25">
      <c r="G9517" s="6">
        <v>41590</v>
      </c>
      <c r="H9517" t="s">
        <v>14</v>
      </c>
      <c r="I9517" t="s">
        <v>25</v>
      </c>
      <c r="J9517">
        <v>1.4999999999999999E-2</v>
      </c>
      <c r="K9517">
        <v>2</v>
      </c>
      <c r="M9517" s="4">
        <f>ROUND(VLOOKUP(fUnitSales[[#This Row],[Product]],dProducts[],2,0)*(1-fUnitSales[[#This Row],[Discount]])*fUnitSales[[#This Row],[Units]],2)</f>
        <v>66.98</v>
      </c>
      <c r="N9517" s="4" t="str">
        <f>VLOOKUP(fUnitSales[[#This Row],[SalesRep]],dSalesRep[],2,0)</f>
        <v>West</v>
      </c>
    </row>
    <row r="9518" spans="7:14" x14ac:dyDescent="0.25">
      <c r="G9518" s="6">
        <v>41597</v>
      </c>
      <c r="H9518" t="s">
        <v>71</v>
      </c>
      <c r="I9518" t="s">
        <v>13</v>
      </c>
      <c r="J9518">
        <v>1.4999999999999999E-2</v>
      </c>
      <c r="K9518">
        <v>1</v>
      </c>
      <c r="M9518" s="4">
        <f>ROUND(VLOOKUP(fUnitSales[[#This Row],[Product]],dProducts[],2,0)*(1-fUnitSales[[#This Row],[Discount]])*fUnitSales[[#This Row],[Units]],2)</f>
        <v>22.61</v>
      </c>
      <c r="N9518" s="4" t="str">
        <f>VLOOKUP(fUnitSales[[#This Row],[SalesRep]],dSalesRep[],2,0)</f>
        <v>MidWest</v>
      </c>
    </row>
    <row r="9519" spans="7:14" x14ac:dyDescent="0.25">
      <c r="G9519" s="6">
        <v>41955</v>
      </c>
      <c r="H9519" t="s">
        <v>29</v>
      </c>
      <c r="I9519" t="s">
        <v>25</v>
      </c>
      <c r="J9519">
        <v>0</v>
      </c>
      <c r="K9519">
        <v>2</v>
      </c>
      <c r="M9519" s="4">
        <f>ROUND(VLOOKUP(fUnitSales[[#This Row],[Product]],dProducts[],2,0)*(1-fUnitSales[[#This Row],[Discount]])*fUnitSales[[#This Row],[Units]],2)</f>
        <v>68</v>
      </c>
      <c r="N9519" s="4" t="str">
        <f>VLOOKUP(fUnitSales[[#This Row],[SalesRep]],dSalesRep[],2,0)</f>
        <v>MidWest</v>
      </c>
    </row>
    <row r="9520" spans="7:14" x14ac:dyDescent="0.25">
      <c r="G9520" s="6">
        <v>41584</v>
      </c>
      <c r="H9520" t="s">
        <v>33</v>
      </c>
      <c r="I9520" t="s">
        <v>13</v>
      </c>
      <c r="J9520">
        <v>0</v>
      </c>
      <c r="K9520">
        <v>3</v>
      </c>
      <c r="M9520" s="4">
        <f>ROUND(VLOOKUP(fUnitSales[[#This Row],[Product]],dProducts[],2,0)*(1-fUnitSales[[#This Row],[Discount]])*fUnitSales[[#This Row],[Units]],2)</f>
        <v>68.849999999999994</v>
      </c>
      <c r="N9520" s="4" t="str">
        <f>VLOOKUP(fUnitSales[[#This Row],[SalesRep]],dSalesRep[],2,0)</f>
        <v>MidWest</v>
      </c>
    </row>
    <row r="9521" spans="7:14" x14ac:dyDescent="0.25">
      <c r="G9521" s="6">
        <v>41333</v>
      </c>
      <c r="H9521" t="s">
        <v>79</v>
      </c>
      <c r="I9521" t="s">
        <v>12</v>
      </c>
      <c r="J9521">
        <v>2.5000000000000001E-2</v>
      </c>
      <c r="K9521">
        <v>2</v>
      </c>
      <c r="M9521" s="4">
        <f>ROUND(VLOOKUP(fUnitSales[[#This Row],[Product]],dProducts[],2,0)*(1-fUnitSales[[#This Row],[Discount]])*fUnitSales[[#This Row],[Units]],2)</f>
        <v>155.9</v>
      </c>
      <c r="N9521" s="4" t="str">
        <f>VLOOKUP(fUnitSales[[#This Row],[SalesRep]],dSalesRep[],2,0)</f>
        <v>South</v>
      </c>
    </row>
    <row r="9522" spans="7:14" x14ac:dyDescent="0.25">
      <c r="G9522" s="6">
        <v>41344</v>
      </c>
      <c r="H9522" t="s">
        <v>90</v>
      </c>
      <c r="I9522" t="s">
        <v>22</v>
      </c>
      <c r="J9522">
        <v>0.02</v>
      </c>
      <c r="K9522">
        <v>1</v>
      </c>
      <c r="M9522" s="4">
        <f>ROUND(VLOOKUP(fUnitSales[[#This Row],[Product]],dProducts[],2,0)*(1-fUnitSales[[#This Row],[Discount]])*fUnitSales[[#This Row],[Units]],2)</f>
        <v>24.5</v>
      </c>
      <c r="N9522" s="4" t="str">
        <f>VLOOKUP(fUnitSales[[#This Row],[SalesRep]],dSalesRep[],2,0)</f>
        <v>West</v>
      </c>
    </row>
    <row r="9523" spans="7:14" x14ac:dyDescent="0.25">
      <c r="G9523" s="6">
        <v>41968</v>
      </c>
      <c r="H9523" t="s">
        <v>46</v>
      </c>
      <c r="I9523" t="s">
        <v>22</v>
      </c>
      <c r="J9523">
        <v>0.03</v>
      </c>
      <c r="K9523">
        <v>1</v>
      </c>
      <c r="M9523" s="4">
        <f>ROUND(VLOOKUP(fUnitSales[[#This Row],[Product]],dProducts[],2,0)*(1-fUnitSales[[#This Row],[Discount]])*fUnitSales[[#This Row],[Units]],2)</f>
        <v>24.25</v>
      </c>
      <c r="N9523" s="4" t="str">
        <f>VLOOKUP(fUnitSales[[#This Row],[SalesRep]],dSalesRep[],2,0)</f>
        <v>MidWest</v>
      </c>
    </row>
    <row r="9524" spans="7:14" x14ac:dyDescent="0.25">
      <c r="G9524" s="6">
        <v>41632</v>
      </c>
      <c r="H9524" t="s">
        <v>46</v>
      </c>
      <c r="I9524" t="s">
        <v>13</v>
      </c>
      <c r="J9524">
        <v>0</v>
      </c>
      <c r="K9524">
        <v>1</v>
      </c>
      <c r="M9524" s="4">
        <f>ROUND(VLOOKUP(fUnitSales[[#This Row],[Product]],dProducts[],2,0)*(1-fUnitSales[[#This Row],[Discount]])*fUnitSales[[#This Row],[Units]],2)</f>
        <v>22.95</v>
      </c>
      <c r="N9524" s="4" t="str">
        <f>VLOOKUP(fUnitSales[[#This Row],[SalesRep]],dSalesRep[],2,0)</f>
        <v>MidWest</v>
      </c>
    </row>
    <row r="9525" spans="7:14" x14ac:dyDescent="0.25">
      <c r="G9525" s="6">
        <v>41916</v>
      </c>
      <c r="H9525" t="s">
        <v>23</v>
      </c>
      <c r="I9525" t="s">
        <v>13</v>
      </c>
      <c r="J9525">
        <v>0</v>
      </c>
      <c r="K9525">
        <v>2</v>
      </c>
      <c r="M9525" s="4">
        <f>ROUND(VLOOKUP(fUnitSales[[#This Row],[Product]],dProducts[],2,0)*(1-fUnitSales[[#This Row],[Discount]])*fUnitSales[[#This Row],[Units]],2)</f>
        <v>45.9</v>
      </c>
      <c r="N9525" s="4" t="str">
        <f>VLOOKUP(fUnitSales[[#This Row],[SalesRep]],dSalesRep[],2,0)</f>
        <v>East</v>
      </c>
    </row>
    <row r="9526" spans="7:14" x14ac:dyDescent="0.25">
      <c r="G9526" s="6">
        <v>41634</v>
      </c>
      <c r="H9526" t="s">
        <v>74</v>
      </c>
      <c r="I9526" t="s">
        <v>25</v>
      </c>
      <c r="J9526">
        <v>0.01</v>
      </c>
      <c r="K9526">
        <v>1</v>
      </c>
      <c r="M9526" s="4">
        <f>ROUND(VLOOKUP(fUnitSales[[#This Row],[Product]],dProducts[],2,0)*(1-fUnitSales[[#This Row],[Discount]])*fUnitSales[[#This Row],[Units]],2)</f>
        <v>33.659999999999997</v>
      </c>
      <c r="N9526" s="4" t="str">
        <f>VLOOKUP(fUnitSales[[#This Row],[SalesRep]],dSalesRep[],2,0)</f>
        <v>MidWest</v>
      </c>
    </row>
    <row r="9527" spans="7:14" x14ac:dyDescent="0.25">
      <c r="G9527" s="6">
        <v>41958</v>
      </c>
      <c r="H9527" t="s">
        <v>30</v>
      </c>
      <c r="I9527" t="s">
        <v>42</v>
      </c>
      <c r="J9527">
        <v>2.5000000000000001E-2</v>
      </c>
      <c r="K9527">
        <v>3</v>
      </c>
      <c r="M9527" s="4">
        <f>ROUND(VLOOKUP(fUnitSales[[#This Row],[Product]],dProducts[],2,0)*(1-fUnitSales[[#This Row],[Discount]])*fUnitSales[[#This Row],[Units]],2)</f>
        <v>55.58</v>
      </c>
      <c r="N9527" s="4" t="str">
        <f>VLOOKUP(fUnitSales[[#This Row],[SalesRep]],dSalesRep[],2,0)</f>
        <v>East</v>
      </c>
    </row>
    <row r="9528" spans="7:14" x14ac:dyDescent="0.25">
      <c r="G9528" s="6">
        <v>41574</v>
      </c>
      <c r="H9528" t="s">
        <v>41</v>
      </c>
      <c r="I9528" t="s">
        <v>17</v>
      </c>
      <c r="J9528">
        <v>0.02</v>
      </c>
      <c r="K9528">
        <v>23</v>
      </c>
      <c r="M9528" s="4">
        <f>ROUND(VLOOKUP(fUnitSales[[#This Row],[Product]],dProducts[],2,0)*(1-fUnitSales[[#This Row],[Discount]])*fUnitSales[[#This Row],[Units]],2)</f>
        <v>449.67</v>
      </c>
      <c r="N9528" s="4" t="str">
        <f>VLOOKUP(fUnitSales[[#This Row],[SalesRep]],dSalesRep[],2,0)</f>
        <v>South</v>
      </c>
    </row>
    <row r="9529" spans="7:14" x14ac:dyDescent="0.25">
      <c r="G9529" s="6">
        <v>42004</v>
      </c>
      <c r="H9529" t="s">
        <v>76</v>
      </c>
      <c r="I9529" t="s">
        <v>13</v>
      </c>
      <c r="J9529">
        <v>0.03</v>
      </c>
      <c r="K9529">
        <v>1</v>
      </c>
      <c r="M9529" s="4">
        <f>ROUND(VLOOKUP(fUnitSales[[#This Row],[Product]],dProducts[],2,0)*(1-fUnitSales[[#This Row],[Discount]])*fUnitSales[[#This Row],[Units]],2)</f>
        <v>22.26</v>
      </c>
      <c r="N9529" s="4" t="str">
        <f>VLOOKUP(fUnitSales[[#This Row],[SalesRep]],dSalesRep[],2,0)</f>
        <v>MidWest</v>
      </c>
    </row>
    <row r="9530" spans="7:14" x14ac:dyDescent="0.25">
      <c r="G9530" s="6">
        <v>41586</v>
      </c>
      <c r="H9530" t="s">
        <v>9</v>
      </c>
      <c r="I9530" t="s">
        <v>18</v>
      </c>
      <c r="J9530">
        <v>0.03</v>
      </c>
      <c r="K9530">
        <v>2</v>
      </c>
      <c r="M9530" s="4">
        <f>ROUND(VLOOKUP(fUnitSales[[#This Row],[Product]],dProducts[],2,0)*(1-fUnitSales[[#This Row],[Discount]])*fUnitSales[[#This Row],[Units]],2)</f>
        <v>44.52</v>
      </c>
      <c r="N9530" s="4" t="str">
        <f>VLOOKUP(fUnitSales[[#This Row],[SalesRep]],dSalesRep[],2,0)</f>
        <v>MidWest</v>
      </c>
    </row>
    <row r="9531" spans="7:14" x14ac:dyDescent="0.25">
      <c r="G9531" s="6">
        <v>41594</v>
      </c>
      <c r="H9531" t="s">
        <v>44</v>
      </c>
      <c r="I9531" t="s">
        <v>37</v>
      </c>
      <c r="J9531">
        <v>1.4999999999999999E-2</v>
      </c>
      <c r="K9531">
        <v>2</v>
      </c>
      <c r="M9531" s="4">
        <f>ROUND(VLOOKUP(fUnitSales[[#This Row],[Product]],dProducts[],2,0)*(1-fUnitSales[[#This Row],[Discount]])*fUnitSales[[#This Row],[Units]],2)</f>
        <v>49.25</v>
      </c>
      <c r="N9531" s="4" t="str">
        <f>VLOOKUP(fUnitSales[[#This Row],[SalesRep]],dSalesRep[],2,0)</f>
        <v>MidWest</v>
      </c>
    </row>
    <row r="9532" spans="7:14" x14ac:dyDescent="0.25">
      <c r="G9532" s="6">
        <v>41579</v>
      </c>
      <c r="H9532" t="s">
        <v>87</v>
      </c>
      <c r="I9532" t="s">
        <v>37</v>
      </c>
      <c r="J9532">
        <v>0</v>
      </c>
      <c r="K9532">
        <v>2</v>
      </c>
      <c r="M9532" s="4">
        <f>ROUND(VLOOKUP(fUnitSales[[#This Row],[Product]],dProducts[],2,0)*(1-fUnitSales[[#This Row],[Discount]])*fUnitSales[[#This Row],[Units]],2)</f>
        <v>50</v>
      </c>
      <c r="N9532" s="4" t="str">
        <f>VLOOKUP(fUnitSales[[#This Row],[SalesRep]],dSalesRep[],2,0)</f>
        <v>South</v>
      </c>
    </row>
    <row r="9533" spans="7:14" x14ac:dyDescent="0.25">
      <c r="G9533" s="6">
        <v>41563</v>
      </c>
      <c r="H9533" t="s">
        <v>26</v>
      </c>
      <c r="I9533" t="s">
        <v>34</v>
      </c>
      <c r="J9533">
        <v>1.4999999999999999E-2</v>
      </c>
      <c r="K9533">
        <v>1</v>
      </c>
      <c r="M9533" s="4">
        <f>ROUND(VLOOKUP(fUnitSales[[#This Row],[Product]],dProducts[],2,0)*(1-fUnitSales[[#This Row],[Discount]])*fUnitSales[[#This Row],[Units]],2)</f>
        <v>23.15</v>
      </c>
      <c r="N9533" s="4" t="str">
        <f>VLOOKUP(fUnitSales[[#This Row],[SalesRep]],dSalesRep[],2,0)</f>
        <v>West</v>
      </c>
    </row>
    <row r="9534" spans="7:14" x14ac:dyDescent="0.25">
      <c r="G9534" s="6">
        <v>41724</v>
      </c>
      <c r="H9534" t="s">
        <v>46</v>
      </c>
      <c r="I9534" t="s">
        <v>25</v>
      </c>
      <c r="J9534">
        <v>0</v>
      </c>
      <c r="K9534">
        <v>2</v>
      </c>
      <c r="M9534" s="4">
        <f>ROUND(VLOOKUP(fUnitSales[[#This Row],[Product]],dProducts[],2,0)*(1-fUnitSales[[#This Row],[Discount]])*fUnitSales[[#This Row],[Units]],2)</f>
        <v>68</v>
      </c>
      <c r="N9534" s="4" t="str">
        <f>VLOOKUP(fUnitSales[[#This Row],[SalesRep]],dSalesRep[],2,0)</f>
        <v>MidWest</v>
      </c>
    </row>
    <row r="9535" spans="7:14" x14ac:dyDescent="0.25">
      <c r="G9535" s="6">
        <v>41595</v>
      </c>
      <c r="H9535" t="s">
        <v>41</v>
      </c>
      <c r="I9535" t="s">
        <v>25</v>
      </c>
      <c r="J9535">
        <v>0</v>
      </c>
      <c r="K9535">
        <v>4</v>
      </c>
      <c r="M9535" s="4">
        <f>ROUND(VLOOKUP(fUnitSales[[#This Row],[Product]],dProducts[],2,0)*(1-fUnitSales[[#This Row],[Discount]])*fUnitSales[[#This Row],[Units]],2)</f>
        <v>136</v>
      </c>
      <c r="N9535" s="4" t="str">
        <f>VLOOKUP(fUnitSales[[#This Row],[SalesRep]],dSalesRep[],2,0)</f>
        <v>South</v>
      </c>
    </row>
    <row r="9536" spans="7:14" x14ac:dyDescent="0.25">
      <c r="G9536" s="6">
        <v>41617</v>
      </c>
      <c r="H9536" t="s">
        <v>46</v>
      </c>
      <c r="I9536" t="s">
        <v>25</v>
      </c>
      <c r="J9536">
        <v>0.02</v>
      </c>
      <c r="K9536">
        <v>3</v>
      </c>
      <c r="M9536" s="4">
        <f>ROUND(VLOOKUP(fUnitSales[[#This Row],[Product]],dProducts[],2,0)*(1-fUnitSales[[#This Row],[Discount]])*fUnitSales[[#This Row],[Units]],2)</f>
        <v>99.96</v>
      </c>
      <c r="N9536" s="4" t="str">
        <f>VLOOKUP(fUnitSales[[#This Row],[SalesRep]],dSalesRep[],2,0)</f>
        <v>MidWest</v>
      </c>
    </row>
    <row r="9537" spans="7:14" x14ac:dyDescent="0.25">
      <c r="G9537" s="6">
        <v>41951</v>
      </c>
      <c r="H9537" t="s">
        <v>84</v>
      </c>
      <c r="I9537" t="s">
        <v>12</v>
      </c>
      <c r="J9537">
        <v>0</v>
      </c>
      <c r="K9537">
        <v>1</v>
      </c>
      <c r="M9537" s="4">
        <f>ROUND(VLOOKUP(fUnitSales[[#This Row],[Product]],dProducts[],2,0)*(1-fUnitSales[[#This Row],[Discount]])*fUnitSales[[#This Row],[Units]],2)</f>
        <v>79.95</v>
      </c>
      <c r="N9537" s="4" t="str">
        <f>VLOOKUP(fUnitSales[[#This Row],[SalesRep]],dSalesRep[],2,0)</f>
        <v>East</v>
      </c>
    </row>
    <row r="9538" spans="7:14" x14ac:dyDescent="0.25">
      <c r="G9538" s="6">
        <v>41610</v>
      </c>
      <c r="H9538" t="s">
        <v>29</v>
      </c>
      <c r="I9538" t="s">
        <v>18</v>
      </c>
      <c r="J9538">
        <v>0</v>
      </c>
      <c r="K9538">
        <v>2</v>
      </c>
      <c r="M9538" s="4">
        <f>ROUND(VLOOKUP(fUnitSales[[#This Row],[Product]],dProducts[],2,0)*(1-fUnitSales[[#This Row],[Discount]])*fUnitSales[[#This Row],[Units]],2)</f>
        <v>45.9</v>
      </c>
      <c r="N9538" s="4" t="str">
        <f>VLOOKUP(fUnitSales[[#This Row],[SalesRep]],dSalesRep[],2,0)</f>
        <v>MidWest</v>
      </c>
    </row>
    <row r="9539" spans="7:14" x14ac:dyDescent="0.25">
      <c r="G9539" s="6">
        <v>41799</v>
      </c>
      <c r="H9539" t="s">
        <v>23</v>
      </c>
      <c r="I9539" t="s">
        <v>31</v>
      </c>
      <c r="J9539">
        <v>0</v>
      </c>
      <c r="K9539">
        <v>3</v>
      </c>
      <c r="M9539" s="4">
        <f>ROUND(VLOOKUP(fUnitSales[[#This Row],[Product]],dProducts[],2,0)*(1-fUnitSales[[#This Row],[Discount]])*fUnitSales[[#This Row],[Units]],2)</f>
        <v>90</v>
      </c>
      <c r="N9539" s="4" t="str">
        <f>VLOOKUP(fUnitSales[[#This Row],[SalesRep]],dSalesRep[],2,0)</f>
        <v>East</v>
      </c>
    </row>
    <row r="9540" spans="7:14" x14ac:dyDescent="0.25">
      <c r="G9540" s="6">
        <v>41603</v>
      </c>
      <c r="H9540" t="s">
        <v>74</v>
      </c>
      <c r="I9540" t="s">
        <v>25</v>
      </c>
      <c r="J9540">
        <v>0.02</v>
      </c>
      <c r="K9540">
        <v>3</v>
      </c>
      <c r="M9540" s="4">
        <f>ROUND(VLOOKUP(fUnitSales[[#This Row],[Product]],dProducts[],2,0)*(1-fUnitSales[[#This Row],[Discount]])*fUnitSales[[#This Row],[Units]],2)</f>
        <v>99.96</v>
      </c>
      <c r="N9540" s="4" t="str">
        <f>VLOOKUP(fUnitSales[[#This Row],[SalesRep]],dSalesRep[],2,0)</f>
        <v>MidWest</v>
      </c>
    </row>
    <row r="9541" spans="7:14" x14ac:dyDescent="0.25">
      <c r="G9541" s="6">
        <v>41980</v>
      </c>
      <c r="H9541" t="s">
        <v>40</v>
      </c>
      <c r="I9541" t="s">
        <v>42</v>
      </c>
      <c r="J9541">
        <v>2.5000000000000001E-2</v>
      </c>
      <c r="K9541">
        <v>2</v>
      </c>
      <c r="M9541" s="4">
        <f>ROUND(VLOOKUP(fUnitSales[[#This Row],[Product]],dProducts[],2,0)*(1-fUnitSales[[#This Row],[Discount]])*fUnitSales[[#This Row],[Units]],2)</f>
        <v>37.049999999999997</v>
      </c>
      <c r="N9541" s="4" t="str">
        <f>VLOOKUP(fUnitSales[[#This Row],[SalesRep]],dSalesRep[],2,0)</f>
        <v>East</v>
      </c>
    </row>
    <row r="9542" spans="7:14" x14ac:dyDescent="0.25">
      <c r="G9542" s="6">
        <v>41598</v>
      </c>
      <c r="H9542" t="s">
        <v>59</v>
      </c>
      <c r="I9542" t="s">
        <v>31</v>
      </c>
      <c r="J9542">
        <v>2.5000000000000001E-2</v>
      </c>
      <c r="K9542">
        <v>2</v>
      </c>
      <c r="M9542" s="4">
        <f>ROUND(VLOOKUP(fUnitSales[[#This Row],[Product]],dProducts[],2,0)*(1-fUnitSales[[#This Row],[Discount]])*fUnitSales[[#This Row],[Units]],2)</f>
        <v>58.5</v>
      </c>
      <c r="N9542" s="4" t="str">
        <f>VLOOKUP(fUnitSales[[#This Row],[SalesRep]],dSalesRep[],2,0)</f>
        <v>East</v>
      </c>
    </row>
    <row r="9543" spans="7:14" x14ac:dyDescent="0.25">
      <c r="G9543" s="6">
        <v>41633</v>
      </c>
      <c r="H9543" t="s">
        <v>43</v>
      </c>
      <c r="I9543" t="s">
        <v>25</v>
      </c>
      <c r="J9543">
        <v>0.03</v>
      </c>
      <c r="K9543">
        <v>1</v>
      </c>
      <c r="M9543" s="4">
        <f>ROUND(VLOOKUP(fUnitSales[[#This Row],[Product]],dProducts[],2,0)*(1-fUnitSales[[#This Row],[Discount]])*fUnitSales[[#This Row],[Units]],2)</f>
        <v>32.979999999999997</v>
      </c>
      <c r="N9543" s="4" t="str">
        <f>VLOOKUP(fUnitSales[[#This Row],[SalesRep]],dSalesRep[],2,0)</f>
        <v>MidWest</v>
      </c>
    </row>
    <row r="9544" spans="7:14" x14ac:dyDescent="0.25">
      <c r="G9544" s="6">
        <v>41971</v>
      </c>
      <c r="H9544" t="s">
        <v>90</v>
      </c>
      <c r="I9544" t="s">
        <v>31</v>
      </c>
      <c r="J9544">
        <v>0</v>
      </c>
      <c r="K9544">
        <v>3</v>
      </c>
      <c r="M9544" s="4">
        <f>ROUND(VLOOKUP(fUnitSales[[#This Row],[Product]],dProducts[],2,0)*(1-fUnitSales[[#This Row],[Discount]])*fUnitSales[[#This Row],[Units]],2)</f>
        <v>90</v>
      </c>
      <c r="N9544" s="4" t="str">
        <f>VLOOKUP(fUnitSales[[#This Row],[SalesRep]],dSalesRep[],2,0)</f>
        <v>West</v>
      </c>
    </row>
    <row r="9545" spans="7:14" x14ac:dyDescent="0.25">
      <c r="G9545" s="6">
        <v>41606</v>
      </c>
      <c r="H9545" t="s">
        <v>81</v>
      </c>
      <c r="I9545" t="s">
        <v>34</v>
      </c>
      <c r="J9545">
        <v>2.5000000000000001E-2</v>
      </c>
      <c r="K9545">
        <v>3</v>
      </c>
      <c r="M9545" s="4">
        <f>ROUND(VLOOKUP(fUnitSales[[#This Row],[Product]],dProducts[],2,0)*(1-fUnitSales[[#This Row],[Discount]])*fUnitSales[[#This Row],[Units]],2)</f>
        <v>68.739999999999995</v>
      </c>
      <c r="N9545" s="4" t="str">
        <f>VLOOKUP(fUnitSales[[#This Row],[SalesRep]],dSalesRep[],2,0)</f>
        <v>East</v>
      </c>
    </row>
    <row r="9546" spans="7:14" x14ac:dyDescent="0.25">
      <c r="G9546" s="6">
        <v>41953</v>
      </c>
      <c r="H9546" t="s">
        <v>68</v>
      </c>
      <c r="I9546" t="s">
        <v>18</v>
      </c>
      <c r="J9546">
        <v>2.5000000000000001E-2</v>
      </c>
      <c r="K9546">
        <v>1</v>
      </c>
      <c r="M9546" s="4">
        <f>ROUND(VLOOKUP(fUnitSales[[#This Row],[Product]],dProducts[],2,0)*(1-fUnitSales[[#This Row],[Discount]])*fUnitSales[[#This Row],[Units]],2)</f>
        <v>22.38</v>
      </c>
      <c r="N9546" s="4" t="str">
        <f>VLOOKUP(fUnitSales[[#This Row],[SalesRep]],dSalesRep[],2,0)</f>
        <v>West</v>
      </c>
    </row>
    <row r="9547" spans="7:14" x14ac:dyDescent="0.25">
      <c r="G9547" s="6">
        <v>41995</v>
      </c>
      <c r="H9547" t="s">
        <v>72</v>
      </c>
      <c r="I9547" t="s">
        <v>22</v>
      </c>
      <c r="J9547">
        <v>1.4999999999999999E-2</v>
      </c>
      <c r="K9547">
        <v>2</v>
      </c>
      <c r="M9547" s="4">
        <f>ROUND(VLOOKUP(fUnitSales[[#This Row],[Product]],dProducts[],2,0)*(1-fUnitSales[[#This Row],[Discount]])*fUnitSales[[#This Row],[Units]],2)</f>
        <v>49.25</v>
      </c>
      <c r="N9547" s="4" t="str">
        <f>VLOOKUP(fUnitSales[[#This Row],[SalesRep]],dSalesRep[],2,0)</f>
        <v>East</v>
      </c>
    </row>
    <row r="9548" spans="7:14" x14ac:dyDescent="0.25">
      <c r="G9548" s="6">
        <v>41973</v>
      </c>
      <c r="H9548" t="s">
        <v>57</v>
      </c>
      <c r="I9548" t="s">
        <v>37</v>
      </c>
      <c r="J9548">
        <v>0</v>
      </c>
      <c r="K9548">
        <v>2</v>
      </c>
      <c r="M9548" s="4">
        <f>ROUND(VLOOKUP(fUnitSales[[#This Row],[Product]],dProducts[],2,0)*(1-fUnitSales[[#This Row],[Discount]])*fUnitSales[[#This Row],[Units]],2)</f>
        <v>50</v>
      </c>
      <c r="N9548" s="4" t="str">
        <f>VLOOKUP(fUnitSales[[#This Row],[SalesRep]],dSalesRep[],2,0)</f>
        <v>South</v>
      </c>
    </row>
    <row r="9549" spans="7:14" x14ac:dyDescent="0.25">
      <c r="G9549" s="6">
        <v>41615</v>
      </c>
      <c r="H9549" t="s">
        <v>36</v>
      </c>
      <c r="I9549" t="s">
        <v>22</v>
      </c>
      <c r="J9549">
        <v>0</v>
      </c>
      <c r="K9549">
        <v>3</v>
      </c>
      <c r="M9549" s="4">
        <f>ROUND(VLOOKUP(fUnitSales[[#This Row],[Product]],dProducts[],2,0)*(1-fUnitSales[[#This Row],[Discount]])*fUnitSales[[#This Row],[Units]],2)</f>
        <v>75</v>
      </c>
      <c r="N9549" s="4" t="str">
        <f>VLOOKUP(fUnitSales[[#This Row],[SalesRep]],dSalesRep[],2,0)</f>
        <v>West</v>
      </c>
    </row>
    <row r="9550" spans="7:14" x14ac:dyDescent="0.25">
      <c r="G9550" s="6">
        <v>41636</v>
      </c>
      <c r="H9550" t="s">
        <v>86</v>
      </c>
      <c r="I9550" t="s">
        <v>34</v>
      </c>
      <c r="J9550">
        <v>0</v>
      </c>
      <c r="K9550">
        <v>3</v>
      </c>
      <c r="M9550" s="4">
        <f>ROUND(VLOOKUP(fUnitSales[[#This Row],[Product]],dProducts[],2,0)*(1-fUnitSales[[#This Row],[Discount]])*fUnitSales[[#This Row],[Units]],2)</f>
        <v>70.5</v>
      </c>
      <c r="N9550" s="4" t="str">
        <f>VLOOKUP(fUnitSales[[#This Row],[SalesRep]],dSalesRep[],2,0)</f>
        <v>West</v>
      </c>
    </row>
    <row r="9551" spans="7:14" x14ac:dyDescent="0.25">
      <c r="G9551" s="6">
        <v>41934</v>
      </c>
      <c r="H9551" t="s">
        <v>21</v>
      </c>
      <c r="I9551" t="s">
        <v>18</v>
      </c>
      <c r="J9551">
        <v>0.01</v>
      </c>
      <c r="K9551">
        <v>2</v>
      </c>
      <c r="M9551" s="4">
        <f>ROUND(VLOOKUP(fUnitSales[[#This Row],[Product]],dProducts[],2,0)*(1-fUnitSales[[#This Row],[Discount]])*fUnitSales[[#This Row],[Units]],2)</f>
        <v>45.44</v>
      </c>
      <c r="N9551" s="4" t="str">
        <f>VLOOKUP(fUnitSales[[#This Row],[SalesRep]],dSalesRep[],2,0)</f>
        <v>West</v>
      </c>
    </row>
    <row r="9552" spans="7:14" x14ac:dyDescent="0.25">
      <c r="G9552" s="6">
        <v>41634</v>
      </c>
      <c r="H9552" t="s">
        <v>21</v>
      </c>
      <c r="I9552" t="s">
        <v>25</v>
      </c>
      <c r="J9552">
        <v>0</v>
      </c>
      <c r="K9552">
        <v>3</v>
      </c>
      <c r="M9552" s="4">
        <f>ROUND(VLOOKUP(fUnitSales[[#This Row],[Product]],dProducts[],2,0)*(1-fUnitSales[[#This Row],[Discount]])*fUnitSales[[#This Row],[Units]],2)</f>
        <v>102</v>
      </c>
      <c r="N9552" s="4" t="str">
        <f>VLOOKUP(fUnitSales[[#This Row],[SalesRep]],dSalesRep[],2,0)</f>
        <v>West</v>
      </c>
    </row>
    <row r="9553" spans="7:14" x14ac:dyDescent="0.25">
      <c r="G9553" s="6">
        <v>41800</v>
      </c>
      <c r="H9553" t="s">
        <v>85</v>
      </c>
      <c r="I9553" t="s">
        <v>37</v>
      </c>
      <c r="J9553">
        <v>0</v>
      </c>
      <c r="K9553">
        <v>2</v>
      </c>
      <c r="M9553" s="4">
        <f>ROUND(VLOOKUP(fUnitSales[[#This Row],[Product]],dProducts[],2,0)*(1-fUnitSales[[#This Row],[Discount]])*fUnitSales[[#This Row],[Units]],2)</f>
        <v>50</v>
      </c>
      <c r="N9553" s="4" t="str">
        <f>VLOOKUP(fUnitSales[[#This Row],[SalesRep]],dSalesRep[],2,0)</f>
        <v>West</v>
      </c>
    </row>
    <row r="9554" spans="7:14" x14ac:dyDescent="0.25">
      <c r="G9554" s="6">
        <v>41990</v>
      </c>
      <c r="H9554" t="s">
        <v>54</v>
      </c>
      <c r="I9554" t="s">
        <v>25</v>
      </c>
      <c r="J9554">
        <v>0</v>
      </c>
      <c r="K9554">
        <v>2</v>
      </c>
      <c r="M9554" s="4">
        <f>ROUND(VLOOKUP(fUnitSales[[#This Row],[Product]],dProducts[],2,0)*(1-fUnitSales[[#This Row],[Discount]])*fUnitSales[[#This Row],[Units]],2)</f>
        <v>68</v>
      </c>
      <c r="N9554" s="4" t="str">
        <f>VLOOKUP(fUnitSales[[#This Row],[SalesRep]],dSalesRep[],2,0)</f>
        <v>East</v>
      </c>
    </row>
    <row r="9555" spans="7:14" x14ac:dyDescent="0.25">
      <c r="G9555" s="6">
        <v>41480</v>
      </c>
      <c r="H9555" t="s">
        <v>48</v>
      </c>
      <c r="I9555" t="s">
        <v>12</v>
      </c>
      <c r="J9555">
        <v>2.5000000000000001E-2</v>
      </c>
      <c r="K9555">
        <v>2</v>
      </c>
      <c r="M9555" s="4">
        <f>ROUND(VLOOKUP(fUnitSales[[#This Row],[Product]],dProducts[],2,0)*(1-fUnitSales[[#This Row],[Discount]])*fUnitSales[[#This Row],[Units]],2)</f>
        <v>155.9</v>
      </c>
      <c r="N9555" s="4" t="str">
        <f>VLOOKUP(fUnitSales[[#This Row],[SalesRep]],dSalesRep[],2,0)</f>
        <v>MidWest</v>
      </c>
    </row>
    <row r="9556" spans="7:14" x14ac:dyDescent="0.25">
      <c r="G9556" s="6">
        <v>41950</v>
      </c>
      <c r="H9556" t="s">
        <v>90</v>
      </c>
      <c r="I9556" t="s">
        <v>37</v>
      </c>
      <c r="J9556">
        <v>0.01</v>
      </c>
      <c r="K9556">
        <v>3</v>
      </c>
      <c r="M9556" s="4">
        <f>ROUND(VLOOKUP(fUnitSales[[#This Row],[Product]],dProducts[],2,0)*(1-fUnitSales[[#This Row],[Discount]])*fUnitSales[[#This Row],[Units]],2)</f>
        <v>74.25</v>
      </c>
      <c r="N9556" s="4" t="str">
        <f>VLOOKUP(fUnitSales[[#This Row],[SalesRep]],dSalesRep[],2,0)</f>
        <v>West</v>
      </c>
    </row>
    <row r="9557" spans="7:14" x14ac:dyDescent="0.25">
      <c r="G9557" s="6">
        <v>41635</v>
      </c>
      <c r="H9557" t="s">
        <v>82</v>
      </c>
      <c r="I9557" t="s">
        <v>31</v>
      </c>
      <c r="J9557">
        <v>0</v>
      </c>
      <c r="K9557">
        <v>2</v>
      </c>
      <c r="M9557" s="4">
        <f>ROUND(VLOOKUP(fUnitSales[[#This Row],[Product]],dProducts[],2,0)*(1-fUnitSales[[#This Row],[Discount]])*fUnitSales[[#This Row],[Units]],2)</f>
        <v>60</v>
      </c>
      <c r="N9557" s="4" t="str">
        <f>VLOOKUP(fUnitSales[[#This Row],[SalesRep]],dSalesRep[],2,0)</f>
        <v>West</v>
      </c>
    </row>
    <row r="9558" spans="7:14" x14ac:dyDescent="0.25">
      <c r="G9558" s="6">
        <v>41996</v>
      </c>
      <c r="H9558" t="s">
        <v>80</v>
      </c>
      <c r="I9558" t="s">
        <v>18</v>
      </c>
      <c r="J9558">
        <v>0</v>
      </c>
      <c r="K9558">
        <v>3</v>
      </c>
      <c r="M9558" s="4">
        <f>ROUND(VLOOKUP(fUnitSales[[#This Row],[Product]],dProducts[],2,0)*(1-fUnitSales[[#This Row],[Discount]])*fUnitSales[[#This Row],[Units]],2)</f>
        <v>68.849999999999994</v>
      </c>
      <c r="N9558" s="4" t="str">
        <f>VLOOKUP(fUnitSales[[#This Row],[SalesRep]],dSalesRep[],2,0)</f>
        <v>MidWest</v>
      </c>
    </row>
    <row r="9559" spans="7:14" x14ac:dyDescent="0.25">
      <c r="G9559" s="6">
        <v>41339</v>
      </c>
      <c r="H9559" t="s">
        <v>83</v>
      </c>
      <c r="I9559" t="s">
        <v>34</v>
      </c>
      <c r="J9559">
        <v>0</v>
      </c>
      <c r="K9559">
        <v>2</v>
      </c>
      <c r="M9559" s="4">
        <f>ROUND(VLOOKUP(fUnitSales[[#This Row],[Product]],dProducts[],2,0)*(1-fUnitSales[[#This Row],[Discount]])*fUnitSales[[#This Row],[Units]],2)</f>
        <v>47</v>
      </c>
      <c r="N9559" s="4" t="str">
        <f>VLOOKUP(fUnitSales[[#This Row],[SalesRep]],dSalesRep[],2,0)</f>
        <v>South</v>
      </c>
    </row>
    <row r="9560" spans="7:14" x14ac:dyDescent="0.25">
      <c r="G9560" s="6">
        <v>41595</v>
      </c>
      <c r="H9560" t="s">
        <v>75</v>
      </c>
      <c r="I9560" t="s">
        <v>31</v>
      </c>
      <c r="J9560">
        <v>0</v>
      </c>
      <c r="K9560">
        <v>2</v>
      </c>
      <c r="M9560" s="4">
        <f>ROUND(VLOOKUP(fUnitSales[[#This Row],[Product]],dProducts[],2,0)*(1-fUnitSales[[#This Row],[Discount]])*fUnitSales[[#This Row],[Units]],2)</f>
        <v>60</v>
      </c>
      <c r="N9560" s="4" t="str">
        <f>VLOOKUP(fUnitSales[[#This Row],[SalesRep]],dSalesRep[],2,0)</f>
        <v>West</v>
      </c>
    </row>
    <row r="9561" spans="7:14" x14ac:dyDescent="0.25">
      <c r="G9561" s="6">
        <v>41601</v>
      </c>
      <c r="H9561" t="s">
        <v>54</v>
      </c>
      <c r="I9561" t="s">
        <v>25</v>
      </c>
      <c r="J9561">
        <v>0.01</v>
      </c>
      <c r="K9561">
        <v>2</v>
      </c>
      <c r="M9561" s="4">
        <f>ROUND(VLOOKUP(fUnitSales[[#This Row],[Product]],dProducts[],2,0)*(1-fUnitSales[[#This Row],[Discount]])*fUnitSales[[#This Row],[Units]],2)</f>
        <v>67.319999999999993</v>
      </c>
      <c r="N9561" s="4" t="str">
        <f>VLOOKUP(fUnitSales[[#This Row],[SalesRep]],dSalesRep[],2,0)</f>
        <v>East</v>
      </c>
    </row>
    <row r="9562" spans="7:14" x14ac:dyDescent="0.25">
      <c r="G9562" s="6">
        <v>41976</v>
      </c>
      <c r="H9562" t="s">
        <v>85</v>
      </c>
      <c r="I9562" t="s">
        <v>18</v>
      </c>
      <c r="J9562">
        <v>0.02</v>
      </c>
      <c r="K9562">
        <v>3</v>
      </c>
      <c r="M9562" s="4">
        <f>ROUND(VLOOKUP(fUnitSales[[#This Row],[Product]],dProducts[],2,0)*(1-fUnitSales[[#This Row],[Discount]])*fUnitSales[[#This Row],[Units]],2)</f>
        <v>67.47</v>
      </c>
      <c r="N9562" s="4" t="str">
        <f>VLOOKUP(fUnitSales[[#This Row],[SalesRep]],dSalesRep[],2,0)</f>
        <v>West</v>
      </c>
    </row>
    <row r="9563" spans="7:14" x14ac:dyDescent="0.25">
      <c r="G9563" s="6">
        <v>41949</v>
      </c>
      <c r="H9563" t="s">
        <v>75</v>
      </c>
      <c r="I9563" t="s">
        <v>25</v>
      </c>
      <c r="J9563">
        <v>0</v>
      </c>
      <c r="K9563">
        <v>2</v>
      </c>
      <c r="M9563" s="4">
        <f>ROUND(VLOOKUP(fUnitSales[[#This Row],[Product]],dProducts[],2,0)*(1-fUnitSales[[#This Row],[Discount]])*fUnitSales[[#This Row],[Units]],2)</f>
        <v>68</v>
      </c>
      <c r="N9563" s="4" t="str">
        <f>VLOOKUP(fUnitSales[[#This Row],[SalesRep]],dSalesRep[],2,0)</f>
        <v>West</v>
      </c>
    </row>
    <row r="9564" spans="7:14" x14ac:dyDescent="0.25">
      <c r="G9564" s="6">
        <v>41619</v>
      </c>
      <c r="H9564" t="s">
        <v>58</v>
      </c>
      <c r="I9564" t="s">
        <v>8</v>
      </c>
      <c r="J9564">
        <v>0.03</v>
      </c>
      <c r="K9564">
        <v>2</v>
      </c>
      <c r="M9564" s="4">
        <f>ROUND(VLOOKUP(fUnitSales[[#This Row],[Product]],dProducts[],2,0)*(1-fUnitSales[[#This Row],[Discount]])*fUnitSales[[#This Row],[Units]],2)</f>
        <v>40.74</v>
      </c>
      <c r="N9564" s="4" t="str">
        <f>VLOOKUP(fUnitSales[[#This Row],[SalesRep]],dSalesRep[],2,0)</f>
        <v>East</v>
      </c>
    </row>
    <row r="9565" spans="7:14" x14ac:dyDescent="0.25">
      <c r="G9565" s="6">
        <v>41621</v>
      </c>
      <c r="H9565" t="s">
        <v>9</v>
      </c>
      <c r="I9565" t="s">
        <v>25</v>
      </c>
      <c r="J9565">
        <v>0</v>
      </c>
      <c r="K9565">
        <v>2</v>
      </c>
      <c r="M9565" s="4">
        <f>ROUND(VLOOKUP(fUnitSales[[#This Row],[Product]],dProducts[],2,0)*(1-fUnitSales[[#This Row],[Discount]])*fUnitSales[[#This Row],[Units]],2)</f>
        <v>68</v>
      </c>
      <c r="N9565" s="4" t="str">
        <f>VLOOKUP(fUnitSales[[#This Row],[SalesRep]],dSalesRep[],2,0)</f>
        <v>MidWest</v>
      </c>
    </row>
    <row r="9566" spans="7:14" x14ac:dyDescent="0.25">
      <c r="G9566" s="6">
        <v>41595</v>
      </c>
      <c r="H9566" t="s">
        <v>59</v>
      </c>
      <c r="I9566" t="s">
        <v>25</v>
      </c>
      <c r="J9566">
        <v>0</v>
      </c>
      <c r="K9566">
        <v>3</v>
      </c>
      <c r="M9566" s="4">
        <f>ROUND(VLOOKUP(fUnitSales[[#This Row],[Product]],dProducts[],2,0)*(1-fUnitSales[[#This Row],[Discount]])*fUnitSales[[#This Row],[Units]],2)</f>
        <v>102</v>
      </c>
      <c r="N9566" s="4" t="str">
        <f>VLOOKUP(fUnitSales[[#This Row],[SalesRep]],dSalesRep[],2,0)</f>
        <v>East</v>
      </c>
    </row>
    <row r="9567" spans="7:14" x14ac:dyDescent="0.25">
      <c r="G9567" s="6">
        <v>41621</v>
      </c>
      <c r="H9567" t="s">
        <v>30</v>
      </c>
      <c r="I9567" t="s">
        <v>31</v>
      </c>
      <c r="J9567">
        <v>0</v>
      </c>
      <c r="K9567">
        <v>1</v>
      </c>
      <c r="M9567" s="4">
        <f>ROUND(VLOOKUP(fUnitSales[[#This Row],[Product]],dProducts[],2,0)*(1-fUnitSales[[#This Row],[Discount]])*fUnitSales[[#This Row],[Units]],2)</f>
        <v>30</v>
      </c>
      <c r="N9567" s="4" t="str">
        <f>VLOOKUP(fUnitSales[[#This Row],[SalesRep]],dSalesRep[],2,0)</f>
        <v>East</v>
      </c>
    </row>
    <row r="9568" spans="7:14" x14ac:dyDescent="0.25">
      <c r="G9568" s="6">
        <v>41921</v>
      </c>
      <c r="H9568" t="s">
        <v>61</v>
      </c>
      <c r="I9568" t="s">
        <v>17</v>
      </c>
      <c r="J9568">
        <v>0.02</v>
      </c>
      <c r="K9568">
        <v>1</v>
      </c>
      <c r="M9568" s="4">
        <f>ROUND(VLOOKUP(fUnitSales[[#This Row],[Product]],dProducts[],2,0)*(1-fUnitSales[[#This Row],[Discount]])*fUnitSales[[#This Row],[Units]],2)</f>
        <v>19.55</v>
      </c>
      <c r="N9568" s="4" t="str">
        <f>VLOOKUP(fUnitSales[[#This Row],[SalesRep]],dSalesRep[],2,0)</f>
        <v>South</v>
      </c>
    </row>
    <row r="9569" spans="7:14" x14ac:dyDescent="0.25">
      <c r="G9569" s="6">
        <v>42004</v>
      </c>
      <c r="H9569" t="s">
        <v>70</v>
      </c>
      <c r="I9569" t="s">
        <v>25</v>
      </c>
      <c r="J9569">
        <v>2.5000000000000001E-2</v>
      </c>
      <c r="K9569">
        <v>2</v>
      </c>
      <c r="M9569" s="4">
        <f>ROUND(VLOOKUP(fUnitSales[[#This Row],[Product]],dProducts[],2,0)*(1-fUnitSales[[#This Row],[Discount]])*fUnitSales[[#This Row],[Units]],2)</f>
        <v>66.3</v>
      </c>
      <c r="N9569" s="4" t="str">
        <f>VLOOKUP(fUnitSales[[#This Row],[SalesRep]],dSalesRep[],2,0)</f>
        <v>West</v>
      </c>
    </row>
    <row r="9570" spans="7:14" x14ac:dyDescent="0.25">
      <c r="G9570" s="6">
        <v>41945</v>
      </c>
      <c r="H9570" t="s">
        <v>24</v>
      </c>
      <c r="I9570" t="s">
        <v>17</v>
      </c>
      <c r="J9570">
        <v>0.03</v>
      </c>
      <c r="K9570">
        <v>2</v>
      </c>
      <c r="M9570" s="4">
        <f>ROUND(VLOOKUP(fUnitSales[[#This Row],[Product]],dProducts[],2,0)*(1-fUnitSales[[#This Row],[Discount]])*fUnitSales[[#This Row],[Units]],2)</f>
        <v>38.700000000000003</v>
      </c>
      <c r="N9570" s="4" t="str">
        <f>VLOOKUP(fUnitSales[[#This Row],[SalesRep]],dSalesRep[],2,0)</f>
        <v>MidWest</v>
      </c>
    </row>
    <row r="9571" spans="7:14" x14ac:dyDescent="0.25">
      <c r="G9571" s="6">
        <v>41944</v>
      </c>
      <c r="H9571" t="s">
        <v>56</v>
      </c>
      <c r="I9571" t="s">
        <v>42</v>
      </c>
      <c r="J9571">
        <v>0</v>
      </c>
      <c r="K9571">
        <v>3</v>
      </c>
      <c r="M9571" s="4">
        <f>ROUND(VLOOKUP(fUnitSales[[#This Row],[Product]],dProducts[],2,0)*(1-fUnitSales[[#This Row],[Discount]])*fUnitSales[[#This Row],[Units]],2)</f>
        <v>57</v>
      </c>
      <c r="N9571" s="4" t="str">
        <f>VLOOKUP(fUnitSales[[#This Row],[SalesRep]],dSalesRep[],2,0)</f>
        <v>West</v>
      </c>
    </row>
    <row r="9572" spans="7:14" x14ac:dyDescent="0.25">
      <c r="G9572" s="6">
        <v>41619</v>
      </c>
      <c r="H9572" t="s">
        <v>75</v>
      </c>
      <c r="I9572" t="s">
        <v>13</v>
      </c>
      <c r="J9572">
        <v>1.4999999999999999E-2</v>
      </c>
      <c r="K9572">
        <v>12</v>
      </c>
      <c r="M9572" s="4">
        <f>ROUND(VLOOKUP(fUnitSales[[#This Row],[Product]],dProducts[],2,0)*(1-fUnitSales[[#This Row],[Discount]])*fUnitSales[[#This Row],[Units]],2)</f>
        <v>271.27</v>
      </c>
      <c r="N9572" s="4" t="str">
        <f>VLOOKUP(fUnitSales[[#This Row],[SalesRep]],dSalesRep[],2,0)</f>
        <v>West</v>
      </c>
    </row>
    <row r="9573" spans="7:14" x14ac:dyDescent="0.25">
      <c r="G9573" s="6">
        <v>41932</v>
      </c>
      <c r="H9573" t="s">
        <v>11</v>
      </c>
      <c r="I9573" t="s">
        <v>37</v>
      </c>
      <c r="J9573">
        <v>0.01</v>
      </c>
      <c r="K9573">
        <v>2</v>
      </c>
      <c r="M9573" s="4">
        <f>ROUND(VLOOKUP(fUnitSales[[#This Row],[Product]],dProducts[],2,0)*(1-fUnitSales[[#This Row],[Discount]])*fUnitSales[[#This Row],[Units]],2)</f>
        <v>49.5</v>
      </c>
      <c r="N9573" s="4" t="str">
        <f>VLOOKUP(fUnitSales[[#This Row],[SalesRep]],dSalesRep[],2,0)</f>
        <v>West</v>
      </c>
    </row>
    <row r="9574" spans="7:14" x14ac:dyDescent="0.25">
      <c r="G9574" s="6">
        <v>41804</v>
      </c>
      <c r="H9574" t="s">
        <v>46</v>
      </c>
      <c r="I9574" t="s">
        <v>17</v>
      </c>
      <c r="J9574">
        <v>0.01</v>
      </c>
      <c r="K9574">
        <v>1</v>
      </c>
      <c r="M9574" s="4">
        <f>ROUND(VLOOKUP(fUnitSales[[#This Row],[Product]],dProducts[],2,0)*(1-fUnitSales[[#This Row],[Discount]])*fUnitSales[[#This Row],[Units]],2)</f>
        <v>19.75</v>
      </c>
      <c r="N9574" s="4" t="str">
        <f>VLOOKUP(fUnitSales[[#This Row],[SalesRep]],dSalesRep[],2,0)</f>
        <v>MidWest</v>
      </c>
    </row>
    <row r="9575" spans="7:14" x14ac:dyDescent="0.25">
      <c r="G9575" s="6">
        <v>41954</v>
      </c>
      <c r="H9575" t="s">
        <v>49</v>
      </c>
      <c r="I9575" t="s">
        <v>34</v>
      </c>
      <c r="J9575">
        <v>0.02</v>
      </c>
      <c r="K9575">
        <v>1</v>
      </c>
      <c r="M9575" s="4">
        <f>ROUND(VLOOKUP(fUnitSales[[#This Row],[Product]],dProducts[],2,0)*(1-fUnitSales[[#This Row],[Discount]])*fUnitSales[[#This Row],[Units]],2)</f>
        <v>23.03</v>
      </c>
      <c r="N9575" s="4" t="str">
        <f>VLOOKUP(fUnitSales[[#This Row],[SalesRep]],dSalesRep[],2,0)</f>
        <v>West</v>
      </c>
    </row>
    <row r="9576" spans="7:14" x14ac:dyDescent="0.25">
      <c r="G9576" s="6">
        <v>41580</v>
      </c>
      <c r="H9576" t="s">
        <v>64</v>
      </c>
      <c r="I9576" t="s">
        <v>37</v>
      </c>
      <c r="J9576">
        <v>0.02</v>
      </c>
      <c r="K9576">
        <v>1</v>
      </c>
      <c r="M9576" s="4">
        <f>ROUND(VLOOKUP(fUnitSales[[#This Row],[Product]],dProducts[],2,0)*(1-fUnitSales[[#This Row],[Discount]])*fUnitSales[[#This Row],[Units]],2)</f>
        <v>24.5</v>
      </c>
      <c r="N9576" s="4" t="str">
        <f>VLOOKUP(fUnitSales[[#This Row],[SalesRep]],dSalesRep[],2,0)</f>
        <v>MidWest</v>
      </c>
    </row>
    <row r="9577" spans="7:14" x14ac:dyDescent="0.25">
      <c r="G9577" s="6">
        <v>41599</v>
      </c>
      <c r="H9577" t="s">
        <v>16</v>
      </c>
      <c r="I9577" t="s">
        <v>8</v>
      </c>
      <c r="J9577">
        <v>0.03</v>
      </c>
      <c r="K9577">
        <v>2</v>
      </c>
      <c r="M9577" s="4">
        <f>ROUND(VLOOKUP(fUnitSales[[#This Row],[Product]],dProducts[],2,0)*(1-fUnitSales[[#This Row],[Discount]])*fUnitSales[[#This Row],[Units]],2)</f>
        <v>40.74</v>
      </c>
      <c r="N9577" s="4" t="str">
        <f>VLOOKUP(fUnitSales[[#This Row],[SalesRep]],dSalesRep[],2,0)</f>
        <v>MidWest</v>
      </c>
    </row>
    <row r="9578" spans="7:14" x14ac:dyDescent="0.25">
      <c r="G9578" s="6">
        <v>41588</v>
      </c>
      <c r="H9578" t="s">
        <v>54</v>
      </c>
      <c r="I9578" t="s">
        <v>18</v>
      </c>
      <c r="J9578">
        <v>0</v>
      </c>
      <c r="K9578">
        <v>1</v>
      </c>
      <c r="M9578" s="4">
        <f>ROUND(VLOOKUP(fUnitSales[[#This Row],[Product]],dProducts[],2,0)*(1-fUnitSales[[#This Row],[Discount]])*fUnitSales[[#This Row],[Units]],2)</f>
        <v>22.95</v>
      </c>
      <c r="N9578" s="4" t="str">
        <f>VLOOKUP(fUnitSales[[#This Row],[SalesRep]],dSalesRep[],2,0)</f>
        <v>East</v>
      </c>
    </row>
    <row r="9579" spans="7:14" x14ac:dyDescent="0.25">
      <c r="G9579" s="6">
        <v>41611</v>
      </c>
      <c r="H9579" t="s">
        <v>30</v>
      </c>
      <c r="I9579" t="s">
        <v>13</v>
      </c>
      <c r="J9579">
        <v>0.03</v>
      </c>
      <c r="K9579">
        <v>2</v>
      </c>
      <c r="M9579" s="4">
        <f>ROUND(VLOOKUP(fUnitSales[[#This Row],[Product]],dProducts[],2,0)*(1-fUnitSales[[#This Row],[Discount]])*fUnitSales[[#This Row],[Units]],2)</f>
        <v>44.52</v>
      </c>
      <c r="N9579" s="4" t="str">
        <f>VLOOKUP(fUnitSales[[#This Row],[SalesRep]],dSalesRep[],2,0)</f>
        <v>East</v>
      </c>
    </row>
    <row r="9580" spans="7:14" x14ac:dyDescent="0.25">
      <c r="G9580" s="6">
        <v>41597</v>
      </c>
      <c r="H9580" t="s">
        <v>30</v>
      </c>
      <c r="I9580" t="s">
        <v>25</v>
      </c>
      <c r="J9580">
        <v>2.5000000000000001E-2</v>
      </c>
      <c r="K9580">
        <v>3</v>
      </c>
      <c r="M9580" s="4">
        <f>ROUND(VLOOKUP(fUnitSales[[#This Row],[Product]],dProducts[],2,0)*(1-fUnitSales[[#This Row],[Discount]])*fUnitSales[[#This Row],[Units]],2)</f>
        <v>99.45</v>
      </c>
      <c r="N9580" s="4" t="str">
        <f>VLOOKUP(fUnitSales[[#This Row],[SalesRep]],dSalesRep[],2,0)</f>
        <v>East</v>
      </c>
    </row>
    <row r="9581" spans="7:14" x14ac:dyDescent="0.25">
      <c r="G9581" s="6">
        <v>41584</v>
      </c>
      <c r="H9581" t="s">
        <v>41</v>
      </c>
      <c r="I9581" t="s">
        <v>28</v>
      </c>
      <c r="J9581">
        <v>0.02</v>
      </c>
      <c r="K9581">
        <v>3</v>
      </c>
      <c r="M9581" s="4">
        <f>ROUND(VLOOKUP(fUnitSales[[#This Row],[Product]],dProducts[],2,0)*(1-fUnitSales[[#This Row],[Discount]])*fUnitSales[[#This Row],[Units]],2)</f>
        <v>80.849999999999994</v>
      </c>
      <c r="N9581" s="4" t="str">
        <f>VLOOKUP(fUnitSales[[#This Row],[SalesRep]],dSalesRep[],2,0)</f>
        <v>South</v>
      </c>
    </row>
    <row r="9582" spans="7:14" x14ac:dyDescent="0.25">
      <c r="G9582" s="6">
        <v>41599</v>
      </c>
      <c r="H9582" t="s">
        <v>90</v>
      </c>
      <c r="I9582" t="s">
        <v>18</v>
      </c>
      <c r="J9582">
        <v>1.4999999999999999E-2</v>
      </c>
      <c r="K9582">
        <v>3</v>
      </c>
      <c r="M9582" s="4">
        <f>ROUND(VLOOKUP(fUnitSales[[#This Row],[Product]],dProducts[],2,0)*(1-fUnitSales[[#This Row],[Discount]])*fUnitSales[[#This Row],[Units]],2)</f>
        <v>67.819999999999993</v>
      </c>
      <c r="N9582" s="4" t="str">
        <f>VLOOKUP(fUnitSales[[#This Row],[SalesRep]],dSalesRep[],2,0)</f>
        <v>West</v>
      </c>
    </row>
    <row r="9583" spans="7:14" x14ac:dyDescent="0.25">
      <c r="G9583" s="6">
        <v>41617</v>
      </c>
      <c r="H9583" t="s">
        <v>90</v>
      </c>
      <c r="I9583" t="s">
        <v>34</v>
      </c>
      <c r="J9583">
        <v>1.4999999999999999E-2</v>
      </c>
      <c r="K9583">
        <v>2</v>
      </c>
      <c r="M9583" s="4">
        <f>ROUND(VLOOKUP(fUnitSales[[#This Row],[Product]],dProducts[],2,0)*(1-fUnitSales[[#This Row],[Discount]])*fUnitSales[[#This Row],[Units]],2)</f>
        <v>46.3</v>
      </c>
      <c r="N9583" s="4" t="str">
        <f>VLOOKUP(fUnitSales[[#This Row],[SalesRep]],dSalesRep[],2,0)</f>
        <v>West</v>
      </c>
    </row>
    <row r="9584" spans="7:14" x14ac:dyDescent="0.25">
      <c r="G9584" s="6">
        <v>41951</v>
      </c>
      <c r="H9584" t="s">
        <v>44</v>
      </c>
      <c r="I9584" t="s">
        <v>31</v>
      </c>
      <c r="J9584">
        <v>2.5000000000000001E-2</v>
      </c>
      <c r="K9584">
        <v>1</v>
      </c>
      <c r="M9584" s="4">
        <f>ROUND(VLOOKUP(fUnitSales[[#This Row],[Product]],dProducts[],2,0)*(1-fUnitSales[[#This Row],[Discount]])*fUnitSales[[#This Row],[Units]],2)</f>
        <v>29.25</v>
      </c>
      <c r="N9584" s="4" t="str">
        <f>VLOOKUP(fUnitSales[[#This Row],[SalesRep]],dSalesRep[],2,0)</f>
        <v>MidWest</v>
      </c>
    </row>
    <row r="9585" spans="7:14" x14ac:dyDescent="0.25">
      <c r="G9585" s="6">
        <v>41425</v>
      </c>
      <c r="H9585" t="s">
        <v>75</v>
      </c>
      <c r="I9585" t="s">
        <v>37</v>
      </c>
      <c r="J9585">
        <v>0.01</v>
      </c>
      <c r="K9585">
        <v>3</v>
      </c>
      <c r="M9585" s="4">
        <f>ROUND(VLOOKUP(fUnitSales[[#This Row],[Product]],dProducts[],2,0)*(1-fUnitSales[[#This Row],[Discount]])*fUnitSales[[#This Row],[Units]],2)</f>
        <v>74.25</v>
      </c>
      <c r="N9585" s="4" t="str">
        <f>VLOOKUP(fUnitSales[[#This Row],[SalesRep]],dSalesRep[],2,0)</f>
        <v>West</v>
      </c>
    </row>
    <row r="9586" spans="7:14" x14ac:dyDescent="0.25">
      <c r="G9586" s="6">
        <v>41962</v>
      </c>
      <c r="H9586" t="s">
        <v>54</v>
      </c>
      <c r="I9586" t="s">
        <v>37</v>
      </c>
      <c r="J9586">
        <v>0</v>
      </c>
      <c r="K9586">
        <v>2</v>
      </c>
      <c r="M9586" s="4">
        <f>ROUND(VLOOKUP(fUnitSales[[#This Row],[Product]],dProducts[],2,0)*(1-fUnitSales[[#This Row],[Discount]])*fUnitSales[[#This Row],[Units]],2)</f>
        <v>50</v>
      </c>
      <c r="N9586" s="4" t="str">
        <f>VLOOKUP(fUnitSales[[#This Row],[SalesRep]],dSalesRep[],2,0)</f>
        <v>East</v>
      </c>
    </row>
    <row r="9587" spans="7:14" x14ac:dyDescent="0.25">
      <c r="G9587" s="6">
        <v>41960</v>
      </c>
      <c r="H9587" t="s">
        <v>90</v>
      </c>
      <c r="I9587" t="s">
        <v>17</v>
      </c>
      <c r="J9587">
        <v>0.01</v>
      </c>
      <c r="K9587">
        <v>3</v>
      </c>
      <c r="M9587" s="4">
        <f>ROUND(VLOOKUP(fUnitSales[[#This Row],[Product]],dProducts[],2,0)*(1-fUnitSales[[#This Row],[Discount]])*fUnitSales[[#This Row],[Units]],2)</f>
        <v>59.25</v>
      </c>
      <c r="N9587" s="4" t="str">
        <f>VLOOKUP(fUnitSales[[#This Row],[SalesRep]],dSalesRep[],2,0)</f>
        <v>West</v>
      </c>
    </row>
    <row r="9588" spans="7:14" x14ac:dyDescent="0.25">
      <c r="G9588" s="6">
        <v>41606</v>
      </c>
      <c r="H9588" t="s">
        <v>48</v>
      </c>
      <c r="I9588" t="s">
        <v>37</v>
      </c>
      <c r="J9588">
        <v>0</v>
      </c>
      <c r="K9588">
        <v>1</v>
      </c>
      <c r="M9588" s="4">
        <f>ROUND(VLOOKUP(fUnitSales[[#This Row],[Product]],dProducts[],2,0)*(1-fUnitSales[[#This Row],[Discount]])*fUnitSales[[#This Row],[Units]],2)</f>
        <v>25</v>
      </c>
      <c r="N9588" s="4" t="str">
        <f>VLOOKUP(fUnitSales[[#This Row],[SalesRep]],dSalesRep[],2,0)</f>
        <v>MidWest</v>
      </c>
    </row>
    <row r="9589" spans="7:14" x14ac:dyDescent="0.25">
      <c r="G9589" s="6">
        <v>41449</v>
      </c>
      <c r="H9589" t="s">
        <v>81</v>
      </c>
      <c r="I9589" t="s">
        <v>34</v>
      </c>
      <c r="J9589">
        <v>2.5000000000000001E-2</v>
      </c>
      <c r="K9589">
        <v>12</v>
      </c>
      <c r="M9589" s="4">
        <f>ROUND(VLOOKUP(fUnitSales[[#This Row],[Product]],dProducts[],2,0)*(1-fUnitSales[[#This Row],[Discount]])*fUnitSales[[#This Row],[Units]],2)</f>
        <v>274.95</v>
      </c>
      <c r="N9589" s="4" t="str">
        <f>VLOOKUP(fUnitSales[[#This Row],[SalesRep]],dSalesRep[],2,0)</f>
        <v>East</v>
      </c>
    </row>
    <row r="9590" spans="7:14" x14ac:dyDescent="0.25">
      <c r="G9590" s="6">
        <v>41998</v>
      </c>
      <c r="H9590" t="s">
        <v>41</v>
      </c>
      <c r="I9590" t="s">
        <v>42</v>
      </c>
      <c r="J9590">
        <v>0</v>
      </c>
      <c r="K9590">
        <v>2</v>
      </c>
      <c r="M9590" s="4">
        <f>ROUND(VLOOKUP(fUnitSales[[#This Row],[Product]],dProducts[],2,0)*(1-fUnitSales[[#This Row],[Discount]])*fUnitSales[[#This Row],[Units]],2)</f>
        <v>38</v>
      </c>
      <c r="N9590" s="4" t="str">
        <f>VLOOKUP(fUnitSales[[#This Row],[SalesRep]],dSalesRep[],2,0)</f>
        <v>South</v>
      </c>
    </row>
    <row r="9591" spans="7:14" x14ac:dyDescent="0.25">
      <c r="G9591" s="6">
        <v>41398</v>
      </c>
      <c r="H9591" t="s">
        <v>95</v>
      </c>
      <c r="I9591" t="s">
        <v>25</v>
      </c>
      <c r="J9591">
        <v>1.4999999999999999E-2</v>
      </c>
      <c r="K9591">
        <v>2</v>
      </c>
      <c r="M9591" s="4">
        <f>ROUND(VLOOKUP(fUnitSales[[#This Row],[Product]],dProducts[],2,0)*(1-fUnitSales[[#This Row],[Discount]])*fUnitSales[[#This Row],[Units]],2)</f>
        <v>66.98</v>
      </c>
      <c r="N9591" s="4" t="str">
        <f>VLOOKUP(fUnitSales[[#This Row],[SalesRep]],dSalesRep[],2,0)</f>
        <v>South</v>
      </c>
    </row>
    <row r="9592" spans="7:14" x14ac:dyDescent="0.25">
      <c r="G9592" s="6">
        <v>41591</v>
      </c>
      <c r="H9592" t="s">
        <v>16</v>
      </c>
      <c r="I9592" t="s">
        <v>12</v>
      </c>
      <c r="J9592">
        <v>0.01</v>
      </c>
      <c r="K9592">
        <v>23</v>
      </c>
      <c r="M9592" s="4">
        <f>ROUND(VLOOKUP(fUnitSales[[#This Row],[Product]],dProducts[],2,0)*(1-fUnitSales[[#This Row],[Discount]])*fUnitSales[[#This Row],[Units]],2)</f>
        <v>1820.46</v>
      </c>
      <c r="N9592" s="4" t="str">
        <f>VLOOKUP(fUnitSales[[#This Row],[SalesRep]],dSalesRep[],2,0)</f>
        <v>MidWest</v>
      </c>
    </row>
    <row r="9593" spans="7:14" x14ac:dyDescent="0.25">
      <c r="G9593" s="6">
        <v>41596</v>
      </c>
      <c r="H9593" t="s">
        <v>52</v>
      </c>
      <c r="I9593" t="s">
        <v>17</v>
      </c>
      <c r="J9593">
        <v>0</v>
      </c>
      <c r="K9593">
        <v>3</v>
      </c>
      <c r="M9593" s="4">
        <f>ROUND(VLOOKUP(fUnitSales[[#This Row],[Product]],dProducts[],2,0)*(1-fUnitSales[[#This Row],[Discount]])*fUnitSales[[#This Row],[Units]],2)</f>
        <v>59.85</v>
      </c>
      <c r="N9593" s="4" t="str">
        <f>VLOOKUP(fUnitSales[[#This Row],[SalesRep]],dSalesRep[],2,0)</f>
        <v>South</v>
      </c>
    </row>
    <row r="9594" spans="7:14" x14ac:dyDescent="0.25">
      <c r="G9594" s="6">
        <v>41608</v>
      </c>
      <c r="H9594" t="s">
        <v>81</v>
      </c>
      <c r="I9594" t="s">
        <v>25</v>
      </c>
      <c r="J9594">
        <v>0.02</v>
      </c>
      <c r="K9594">
        <v>1</v>
      </c>
      <c r="M9594" s="4">
        <f>ROUND(VLOOKUP(fUnitSales[[#This Row],[Product]],dProducts[],2,0)*(1-fUnitSales[[#This Row],[Discount]])*fUnitSales[[#This Row],[Units]],2)</f>
        <v>33.32</v>
      </c>
      <c r="N9594" s="4" t="str">
        <f>VLOOKUP(fUnitSales[[#This Row],[SalesRep]],dSalesRep[],2,0)</f>
        <v>East</v>
      </c>
    </row>
    <row r="9595" spans="7:14" x14ac:dyDescent="0.25">
      <c r="G9595" s="6">
        <v>41574</v>
      </c>
      <c r="H9595" t="s">
        <v>71</v>
      </c>
      <c r="I9595" t="s">
        <v>37</v>
      </c>
      <c r="J9595">
        <v>0</v>
      </c>
      <c r="K9595">
        <v>1</v>
      </c>
      <c r="M9595" s="4">
        <f>ROUND(VLOOKUP(fUnitSales[[#This Row],[Product]],dProducts[],2,0)*(1-fUnitSales[[#This Row],[Discount]])*fUnitSales[[#This Row],[Units]],2)</f>
        <v>25</v>
      </c>
      <c r="N9595" s="4" t="str">
        <f>VLOOKUP(fUnitSales[[#This Row],[SalesRep]],dSalesRep[],2,0)</f>
        <v>MidWest</v>
      </c>
    </row>
    <row r="9596" spans="7:14" x14ac:dyDescent="0.25">
      <c r="G9596" s="6">
        <v>41638</v>
      </c>
      <c r="H9596" t="s">
        <v>11</v>
      </c>
      <c r="I9596" t="s">
        <v>18</v>
      </c>
      <c r="J9596">
        <v>0</v>
      </c>
      <c r="K9596">
        <v>4</v>
      </c>
      <c r="M9596" s="4">
        <f>ROUND(VLOOKUP(fUnitSales[[#This Row],[Product]],dProducts[],2,0)*(1-fUnitSales[[#This Row],[Discount]])*fUnitSales[[#This Row],[Units]],2)</f>
        <v>91.8</v>
      </c>
      <c r="N9596" s="4" t="str">
        <f>VLOOKUP(fUnitSales[[#This Row],[SalesRep]],dSalesRep[],2,0)</f>
        <v>West</v>
      </c>
    </row>
    <row r="9597" spans="7:14" x14ac:dyDescent="0.25">
      <c r="G9597" s="6">
        <v>41620</v>
      </c>
      <c r="H9597" t="s">
        <v>81</v>
      </c>
      <c r="I9597" t="s">
        <v>42</v>
      </c>
      <c r="J9597">
        <v>0.02</v>
      </c>
      <c r="K9597">
        <v>3</v>
      </c>
      <c r="M9597" s="4">
        <f>ROUND(VLOOKUP(fUnitSales[[#This Row],[Product]],dProducts[],2,0)*(1-fUnitSales[[#This Row],[Discount]])*fUnitSales[[#This Row],[Units]],2)</f>
        <v>55.86</v>
      </c>
      <c r="N9597" s="4" t="str">
        <f>VLOOKUP(fUnitSales[[#This Row],[SalesRep]],dSalesRep[],2,0)</f>
        <v>East</v>
      </c>
    </row>
    <row r="9598" spans="7:14" x14ac:dyDescent="0.25">
      <c r="G9598" s="6">
        <v>41401</v>
      </c>
      <c r="H9598" t="s">
        <v>90</v>
      </c>
      <c r="I9598" t="s">
        <v>34</v>
      </c>
      <c r="J9598">
        <v>0</v>
      </c>
      <c r="K9598">
        <v>1</v>
      </c>
      <c r="M9598" s="4">
        <f>ROUND(VLOOKUP(fUnitSales[[#This Row],[Product]],dProducts[],2,0)*(1-fUnitSales[[#This Row],[Discount]])*fUnitSales[[#This Row],[Units]],2)</f>
        <v>23.5</v>
      </c>
      <c r="N9598" s="4" t="str">
        <f>VLOOKUP(fUnitSales[[#This Row],[SalesRep]],dSalesRep[],2,0)</f>
        <v>West</v>
      </c>
    </row>
    <row r="9599" spans="7:14" x14ac:dyDescent="0.25">
      <c r="G9599" s="6">
        <v>41600</v>
      </c>
      <c r="H9599" t="s">
        <v>30</v>
      </c>
      <c r="I9599" t="s">
        <v>22</v>
      </c>
      <c r="J9599">
        <v>0</v>
      </c>
      <c r="K9599">
        <v>2</v>
      </c>
      <c r="M9599" s="4">
        <f>ROUND(VLOOKUP(fUnitSales[[#This Row],[Product]],dProducts[],2,0)*(1-fUnitSales[[#This Row],[Discount]])*fUnitSales[[#This Row],[Units]],2)</f>
        <v>50</v>
      </c>
      <c r="N9599" s="4" t="str">
        <f>VLOOKUP(fUnitSales[[#This Row],[SalesRep]],dSalesRep[],2,0)</f>
        <v>East</v>
      </c>
    </row>
    <row r="9600" spans="7:14" x14ac:dyDescent="0.25">
      <c r="G9600" s="6">
        <v>41570</v>
      </c>
      <c r="H9600" t="s">
        <v>9</v>
      </c>
      <c r="I9600" t="s">
        <v>25</v>
      </c>
      <c r="J9600">
        <v>2.5000000000000001E-2</v>
      </c>
      <c r="K9600">
        <v>2</v>
      </c>
      <c r="M9600" s="4">
        <f>ROUND(VLOOKUP(fUnitSales[[#This Row],[Product]],dProducts[],2,0)*(1-fUnitSales[[#This Row],[Discount]])*fUnitSales[[#This Row],[Units]],2)</f>
        <v>66.3</v>
      </c>
      <c r="N9600" s="4" t="str">
        <f>VLOOKUP(fUnitSales[[#This Row],[SalesRep]],dSalesRep[],2,0)</f>
        <v>MidWest</v>
      </c>
    </row>
    <row r="9601" spans="7:14" x14ac:dyDescent="0.25">
      <c r="G9601" s="6">
        <v>41608</v>
      </c>
      <c r="H9601" t="s">
        <v>93</v>
      </c>
      <c r="I9601" t="s">
        <v>17</v>
      </c>
      <c r="J9601">
        <v>1.4999999999999999E-2</v>
      </c>
      <c r="K9601">
        <v>1</v>
      </c>
      <c r="M9601" s="4">
        <f>ROUND(VLOOKUP(fUnitSales[[#This Row],[Product]],dProducts[],2,0)*(1-fUnitSales[[#This Row],[Discount]])*fUnitSales[[#This Row],[Units]],2)</f>
        <v>19.649999999999999</v>
      </c>
      <c r="N9601" s="4" t="str">
        <f>VLOOKUP(fUnitSales[[#This Row],[SalesRep]],dSalesRep[],2,0)</f>
        <v>MidWest</v>
      </c>
    </row>
    <row r="9602" spans="7:14" x14ac:dyDescent="0.25">
      <c r="G9602" s="6">
        <v>41654</v>
      </c>
      <c r="H9602" t="s">
        <v>21</v>
      </c>
      <c r="I9602" t="s">
        <v>17</v>
      </c>
      <c r="J9602">
        <v>0</v>
      </c>
      <c r="K9602">
        <v>3</v>
      </c>
      <c r="M9602" s="4">
        <f>ROUND(VLOOKUP(fUnitSales[[#This Row],[Product]],dProducts[],2,0)*(1-fUnitSales[[#This Row],[Discount]])*fUnitSales[[#This Row],[Units]],2)</f>
        <v>59.85</v>
      </c>
      <c r="N9602" s="4" t="str">
        <f>VLOOKUP(fUnitSales[[#This Row],[SalesRep]],dSalesRep[],2,0)</f>
        <v>West</v>
      </c>
    </row>
    <row r="9603" spans="7:14" x14ac:dyDescent="0.25">
      <c r="G9603" s="6">
        <v>41813</v>
      </c>
      <c r="H9603" t="s">
        <v>30</v>
      </c>
      <c r="I9603" t="s">
        <v>17</v>
      </c>
      <c r="J9603">
        <v>0</v>
      </c>
      <c r="K9603">
        <v>1</v>
      </c>
      <c r="M9603" s="4">
        <f>ROUND(VLOOKUP(fUnitSales[[#This Row],[Product]],dProducts[],2,0)*(1-fUnitSales[[#This Row],[Discount]])*fUnitSales[[#This Row],[Units]],2)</f>
        <v>19.95</v>
      </c>
      <c r="N9603" s="4" t="str">
        <f>VLOOKUP(fUnitSales[[#This Row],[SalesRep]],dSalesRep[],2,0)</f>
        <v>East</v>
      </c>
    </row>
    <row r="9604" spans="7:14" x14ac:dyDescent="0.25">
      <c r="G9604" s="6">
        <v>42002</v>
      </c>
      <c r="H9604" t="s">
        <v>16</v>
      </c>
      <c r="I9604" t="s">
        <v>18</v>
      </c>
      <c r="J9604">
        <v>2.5000000000000001E-2</v>
      </c>
      <c r="K9604">
        <v>1</v>
      </c>
      <c r="M9604" s="4">
        <f>ROUND(VLOOKUP(fUnitSales[[#This Row],[Product]],dProducts[],2,0)*(1-fUnitSales[[#This Row],[Discount]])*fUnitSales[[#This Row],[Units]],2)</f>
        <v>22.38</v>
      </c>
      <c r="N9604" s="4" t="str">
        <f>VLOOKUP(fUnitSales[[#This Row],[SalesRep]],dSalesRep[],2,0)</f>
        <v>MidWest</v>
      </c>
    </row>
    <row r="9605" spans="7:14" x14ac:dyDescent="0.25">
      <c r="G9605" s="6">
        <v>41996</v>
      </c>
      <c r="H9605" t="s">
        <v>40</v>
      </c>
      <c r="I9605" t="s">
        <v>42</v>
      </c>
      <c r="J9605">
        <v>1.4999999999999999E-2</v>
      </c>
      <c r="K9605">
        <v>3</v>
      </c>
      <c r="M9605" s="4">
        <f>ROUND(VLOOKUP(fUnitSales[[#This Row],[Product]],dProducts[],2,0)*(1-fUnitSales[[#This Row],[Discount]])*fUnitSales[[#This Row],[Units]],2)</f>
        <v>56.15</v>
      </c>
      <c r="N9605" s="4" t="str">
        <f>VLOOKUP(fUnitSales[[#This Row],[SalesRep]],dSalesRep[],2,0)</f>
        <v>East</v>
      </c>
    </row>
    <row r="9606" spans="7:14" x14ac:dyDescent="0.25">
      <c r="G9606" s="6">
        <v>41628</v>
      </c>
      <c r="H9606" t="s">
        <v>27</v>
      </c>
      <c r="I9606" t="s">
        <v>25</v>
      </c>
      <c r="J9606">
        <v>0.03</v>
      </c>
      <c r="K9606">
        <v>4</v>
      </c>
      <c r="M9606" s="4">
        <f>ROUND(VLOOKUP(fUnitSales[[#This Row],[Product]],dProducts[],2,0)*(1-fUnitSales[[#This Row],[Discount]])*fUnitSales[[#This Row],[Units]],2)</f>
        <v>131.91999999999999</v>
      </c>
      <c r="N9606" s="4" t="str">
        <f>VLOOKUP(fUnitSales[[#This Row],[SalesRep]],dSalesRep[],2,0)</f>
        <v>MidWest</v>
      </c>
    </row>
    <row r="9607" spans="7:14" x14ac:dyDescent="0.25">
      <c r="G9607" s="6">
        <v>41622</v>
      </c>
      <c r="H9607" t="s">
        <v>88</v>
      </c>
      <c r="I9607" t="s">
        <v>37</v>
      </c>
      <c r="J9607">
        <v>0</v>
      </c>
      <c r="K9607">
        <v>1</v>
      </c>
      <c r="M9607" s="4">
        <f>ROUND(VLOOKUP(fUnitSales[[#This Row],[Product]],dProducts[],2,0)*(1-fUnitSales[[#This Row],[Discount]])*fUnitSales[[#This Row],[Units]],2)</f>
        <v>25</v>
      </c>
      <c r="N9607" s="4" t="str">
        <f>VLOOKUP(fUnitSales[[#This Row],[SalesRep]],dSalesRep[],2,0)</f>
        <v>MidWest</v>
      </c>
    </row>
    <row r="9608" spans="7:14" x14ac:dyDescent="0.25">
      <c r="G9608" s="6">
        <v>41750</v>
      </c>
      <c r="H9608" t="s">
        <v>45</v>
      </c>
      <c r="I9608" t="s">
        <v>12</v>
      </c>
      <c r="J9608">
        <v>1.4999999999999999E-2</v>
      </c>
      <c r="K9608">
        <v>2</v>
      </c>
      <c r="M9608" s="4">
        <f>ROUND(VLOOKUP(fUnitSales[[#This Row],[Product]],dProducts[],2,0)*(1-fUnitSales[[#This Row],[Discount]])*fUnitSales[[#This Row],[Units]],2)</f>
        <v>157.5</v>
      </c>
      <c r="N9608" s="4" t="str">
        <f>VLOOKUP(fUnitSales[[#This Row],[SalesRep]],dSalesRep[],2,0)</f>
        <v>MidWest</v>
      </c>
    </row>
    <row r="9609" spans="7:14" x14ac:dyDescent="0.25">
      <c r="G9609" s="6">
        <v>41596</v>
      </c>
      <c r="H9609" t="s">
        <v>27</v>
      </c>
      <c r="I9609" t="s">
        <v>37</v>
      </c>
      <c r="J9609">
        <v>0.01</v>
      </c>
      <c r="K9609">
        <v>4</v>
      </c>
      <c r="M9609" s="4">
        <f>ROUND(VLOOKUP(fUnitSales[[#This Row],[Product]],dProducts[],2,0)*(1-fUnitSales[[#This Row],[Discount]])*fUnitSales[[#This Row],[Units]],2)</f>
        <v>99</v>
      </c>
      <c r="N9609" s="4" t="str">
        <f>VLOOKUP(fUnitSales[[#This Row],[SalesRep]],dSalesRep[],2,0)</f>
        <v>MidWest</v>
      </c>
    </row>
    <row r="9610" spans="7:14" x14ac:dyDescent="0.25">
      <c r="G9610" s="6">
        <v>41623</v>
      </c>
      <c r="H9610" t="s">
        <v>57</v>
      </c>
      <c r="I9610" t="s">
        <v>18</v>
      </c>
      <c r="J9610">
        <v>0.02</v>
      </c>
      <c r="K9610">
        <v>6</v>
      </c>
      <c r="M9610" s="4">
        <f>ROUND(VLOOKUP(fUnitSales[[#This Row],[Product]],dProducts[],2,0)*(1-fUnitSales[[#This Row],[Discount]])*fUnitSales[[#This Row],[Units]],2)</f>
        <v>134.94999999999999</v>
      </c>
      <c r="N9610" s="4" t="str">
        <f>VLOOKUP(fUnitSales[[#This Row],[SalesRep]],dSalesRep[],2,0)</f>
        <v>South</v>
      </c>
    </row>
    <row r="9611" spans="7:14" x14ac:dyDescent="0.25">
      <c r="G9611" s="6">
        <v>41997</v>
      </c>
      <c r="H9611" t="s">
        <v>85</v>
      </c>
      <c r="I9611" t="s">
        <v>22</v>
      </c>
      <c r="J9611">
        <v>0.02</v>
      </c>
      <c r="K9611">
        <v>3</v>
      </c>
      <c r="M9611" s="4">
        <f>ROUND(VLOOKUP(fUnitSales[[#This Row],[Product]],dProducts[],2,0)*(1-fUnitSales[[#This Row],[Discount]])*fUnitSales[[#This Row],[Units]],2)</f>
        <v>73.5</v>
      </c>
      <c r="N9611" s="4" t="str">
        <f>VLOOKUP(fUnitSales[[#This Row],[SalesRep]],dSalesRep[],2,0)</f>
        <v>West</v>
      </c>
    </row>
    <row r="9612" spans="7:14" x14ac:dyDescent="0.25">
      <c r="G9612" s="6">
        <v>41628</v>
      </c>
      <c r="H9612" t="s">
        <v>74</v>
      </c>
      <c r="I9612" t="s">
        <v>25</v>
      </c>
      <c r="J9612">
        <v>1.4999999999999999E-2</v>
      </c>
      <c r="K9612">
        <v>1</v>
      </c>
      <c r="M9612" s="4">
        <f>ROUND(VLOOKUP(fUnitSales[[#This Row],[Product]],dProducts[],2,0)*(1-fUnitSales[[#This Row],[Discount]])*fUnitSales[[#This Row],[Units]],2)</f>
        <v>33.49</v>
      </c>
      <c r="N9612" s="4" t="str">
        <f>VLOOKUP(fUnitSales[[#This Row],[SalesRep]],dSalesRep[],2,0)</f>
        <v>MidWest</v>
      </c>
    </row>
    <row r="9613" spans="7:14" x14ac:dyDescent="0.25">
      <c r="G9613" s="6">
        <v>41987</v>
      </c>
      <c r="H9613" t="s">
        <v>85</v>
      </c>
      <c r="I9613" t="s">
        <v>13</v>
      </c>
      <c r="J9613">
        <v>1.4999999999999999E-2</v>
      </c>
      <c r="K9613">
        <v>2</v>
      </c>
      <c r="M9613" s="4">
        <f>ROUND(VLOOKUP(fUnitSales[[#This Row],[Product]],dProducts[],2,0)*(1-fUnitSales[[#This Row],[Discount]])*fUnitSales[[#This Row],[Units]],2)</f>
        <v>45.21</v>
      </c>
      <c r="N9613" s="4" t="str">
        <f>VLOOKUP(fUnitSales[[#This Row],[SalesRep]],dSalesRep[],2,0)</f>
        <v>West</v>
      </c>
    </row>
    <row r="9614" spans="7:14" x14ac:dyDescent="0.25">
      <c r="G9614" s="6">
        <v>41587</v>
      </c>
      <c r="H9614" t="s">
        <v>74</v>
      </c>
      <c r="I9614" t="s">
        <v>13</v>
      </c>
      <c r="J9614">
        <v>2.5000000000000001E-2</v>
      </c>
      <c r="K9614">
        <v>21</v>
      </c>
      <c r="M9614" s="4">
        <f>ROUND(VLOOKUP(fUnitSales[[#This Row],[Product]],dProducts[],2,0)*(1-fUnitSales[[#This Row],[Discount]])*fUnitSales[[#This Row],[Units]],2)</f>
        <v>469.9</v>
      </c>
      <c r="N9614" s="4" t="str">
        <f>VLOOKUP(fUnitSales[[#This Row],[SalesRep]],dSalesRep[],2,0)</f>
        <v>MidWest</v>
      </c>
    </row>
    <row r="9615" spans="7:14" x14ac:dyDescent="0.25">
      <c r="G9615" s="6">
        <v>41478</v>
      </c>
      <c r="H9615" t="s">
        <v>11</v>
      </c>
      <c r="I9615" t="s">
        <v>31</v>
      </c>
      <c r="J9615">
        <v>2.5000000000000001E-2</v>
      </c>
      <c r="K9615">
        <v>1</v>
      </c>
      <c r="M9615" s="4">
        <f>ROUND(VLOOKUP(fUnitSales[[#This Row],[Product]],dProducts[],2,0)*(1-fUnitSales[[#This Row],[Discount]])*fUnitSales[[#This Row],[Units]],2)</f>
        <v>29.25</v>
      </c>
      <c r="N9615" s="4" t="str">
        <f>VLOOKUP(fUnitSales[[#This Row],[SalesRep]],dSalesRep[],2,0)</f>
        <v>West</v>
      </c>
    </row>
    <row r="9616" spans="7:14" x14ac:dyDescent="0.25">
      <c r="G9616" s="6">
        <v>41615</v>
      </c>
      <c r="H9616" t="s">
        <v>26</v>
      </c>
      <c r="I9616" t="s">
        <v>22</v>
      </c>
      <c r="J9616">
        <v>0.03</v>
      </c>
      <c r="K9616">
        <v>2</v>
      </c>
      <c r="M9616" s="4">
        <f>ROUND(VLOOKUP(fUnitSales[[#This Row],[Product]],dProducts[],2,0)*(1-fUnitSales[[#This Row],[Discount]])*fUnitSales[[#This Row],[Units]],2)</f>
        <v>48.5</v>
      </c>
      <c r="N9616" s="4" t="str">
        <f>VLOOKUP(fUnitSales[[#This Row],[SalesRep]],dSalesRep[],2,0)</f>
        <v>West</v>
      </c>
    </row>
    <row r="9617" spans="7:14" x14ac:dyDescent="0.25">
      <c r="G9617" s="6">
        <v>41485</v>
      </c>
      <c r="H9617" t="s">
        <v>54</v>
      </c>
      <c r="I9617" t="s">
        <v>25</v>
      </c>
      <c r="J9617">
        <v>0</v>
      </c>
      <c r="K9617">
        <v>4</v>
      </c>
      <c r="M9617" s="4">
        <f>ROUND(VLOOKUP(fUnitSales[[#This Row],[Product]],dProducts[],2,0)*(1-fUnitSales[[#This Row],[Discount]])*fUnitSales[[#This Row],[Units]],2)</f>
        <v>136</v>
      </c>
      <c r="N9617" s="4" t="str">
        <f>VLOOKUP(fUnitSales[[#This Row],[SalesRep]],dSalesRep[],2,0)</f>
        <v>East</v>
      </c>
    </row>
    <row r="9618" spans="7:14" x14ac:dyDescent="0.25">
      <c r="G9618" s="6">
        <v>41410</v>
      </c>
      <c r="H9618" t="s">
        <v>30</v>
      </c>
      <c r="I9618" t="s">
        <v>34</v>
      </c>
      <c r="J9618">
        <v>2.5000000000000001E-2</v>
      </c>
      <c r="K9618">
        <v>1</v>
      </c>
      <c r="M9618" s="4">
        <f>ROUND(VLOOKUP(fUnitSales[[#This Row],[Product]],dProducts[],2,0)*(1-fUnitSales[[#This Row],[Discount]])*fUnitSales[[#This Row],[Units]],2)</f>
        <v>22.91</v>
      </c>
      <c r="N9618" s="4" t="str">
        <f>VLOOKUP(fUnitSales[[#This Row],[SalesRep]],dSalesRep[],2,0)</f>
        <v>East</v>
      </c>
    </row>
    <row r="9619" spans="7:14" x14ac:dyDescent="0.25">
      <c r="G9619" s="6">
        <v>41851</v>
      </c>
      <c r="H9619" t="s">
        <v>85</v>
      </c>
      <c r="I9619" t="s">
        <v>17</v>
      </c>
      <c r="J9619">
        <v>0.01</v>
      </c>
      <c r="K9619">
        <v>3</v>
      </c>
      <c r="M9619" s="4">
        <f>ROUND(VLOOKUP(fUnitSales[[#This Row],[Product]],dProducts[],2,0)*(1-fUnitSales[[#This Row],[Discount]])*fUnitSales[[#This Row],[Units]],2)</f>
        <v>59.25</v>
      </c>
      <c r="N9619" s="4" t="str">
        <f>VLOOKUP(fUnitSales[[#This Row],[SalesRep]],dSalesRep[],2,0)</f>
        <v>West</v>
      </c>
    </row>
    <row r="9620" spans="7:14" x14ac:dyDescent="0.25">
      <c r="G9620" s="6">
        <v>41924</v>
      </c>
      <c r="H9620" t="s">
        <v>36</v>
      </c>
      <c r="I9620" t="s">
        <v>18</v>
      </c>
      <c r="J9620">
        <v>0</v>
      </c>
      <c r="K9620">
        <v>2</v>
      </c>
      <c r="M9620" s="4">
        <f>ROUND(VLOOKUP(fUnitSales[[#This Row],[Product]],dProducts[],2,0)*(1-fUnitSales[[#This Row],[Discount]])*fUnitSales[[#This Row],[Units]],2)</f>
        <v>45.9</v>
      </c>
      <c r="N9620" s="4" t="str">
        <f>VLOOKUP(fUnitSales[[#This Row],[SalesRep]],dSalesRep[],2,0)</f>
        <v>West</v>
      </c>
    </row>
    <row r="9621" spans="7:14" x14ac:dyDescent="0.25">
      <c r="G9621" s="6">
        <v>41589</v>
      </c>
      <c r="H9621" t="s">
        <v>54</v>
      </c>
      <c r="I9621" t="s">
        <v>31</v>
      </c>
      <c r="J9621">
        <v>0</v>
      </c>
      <c r="K9621">
        <v>2</v>
      </c>
      <c r="M9621" s="4">
        <f>ROUND(VLOOKUP(fUnitSales[[#This Row],[Product]],dProducts[],2,0)*(1-fUnitSales[[#This Row],[Discount]])*fUnitSales[[#This Row],[Units]],2)</f>
        <v>60</v>
      </c>
      <c r="N9621" s="4" t="str">
        <f>VLOOKUP(fUnitSales[[#This Row],[SalesRep]],dSalesRep[],2,0)</f>
        <v>East</v>
      </c>
    </row>
    <row r="9622" spans="7:14" x14ac:dyDescent="0.25">
      <c r="G9622" s="6">
        <v>41585</v>
      </c>
      <c r="H9622" t="s">
        <v>46</v>
      </c>
      <c r="I9622" t="s">
        <v>37</v>
      </c>
      <c r="J9622">
        <v>0.03</v>
      </c>
      <c r="K9622">
        <v>2</v>
      </c>
      <c r="M9622" s="4">
        <f>ROUND(VLOOKUP(fUnitSales[[#This Row],[Product]],dProducts[],2,0)*(1-fUnitSales[[#This Row],[Discount]])*fUnitSales[[#This Row],[Units]],2)</f>
        <v>48.5</v>
      </c>
      <c r="N9622" s="4" t="str">
        <f>VLOOKUP(fUnitSales[[#This Row],[SalesRep]],dSalesRep[],2,0)</f>
        <v>MidWest</v>
      </c>
    </row>
    <row r="9623" spans="7:14" x14ac:dyDescent="0.25">
      <c r="G9623" s="6">
        <v>41579</v>
      </c>
      <c r="H9623" t="s">
        <v>85</v>
      </c>
      <c r="I9623" t="s">
        <v>18</v>
      </c>
      <c r="J9623">
        <v>0.02</v>
      </c>
      <c r="K9623">
        <v>1</v>
      </c>
      <c r="M9623" s="4">
        <f>ROUND(VLOOKUP(fUnitSales[[#This Row],[Product]],dProducts[],2,0)*(1-fUnitSales[[#This Row],[Discount]])*fUnitSales[[#This Row],[Units]],2)</f>
        <v>22.49</v>
      </c>
      <c r="N9623" s="4" t="str">
        <f>VLOOKUP(fUnitSales[[#This Row],[SalesRep]],dSalesRep[],2,0)</f>
        <v>West</v>
      </c>
    </row>
    <row r="9624" spans="7:14" x14ac:dyDescent="0.25">
      <c r="G9624" s="6">
        <v>41966</v>
      </c>
      <c r="H9624" t="s">
        <v>43</v>
      </c>
      <c r="I9624" t="s">
        <v>25</v>
      </c>
      <c r="J9624">
        <v>0</v>
      </c>
      <c r="K9624">
        <v>2</v>
      </c>
      <c r="M9624" s="4">
        <f>ROUND(VLOOKUP(fUnitSales[[#This Row],[Product]],dProducts[],2,0)*(1-fUnitSales[[#This Row],[Discount]])*fUnitSales[[#This Row],[Units]],2)</f>
        <v>68</v>
      </c>
      <c r="N9624" s="4" t="str">
        <f>VLOOKUP(fUnitSales[[#This Row],[SalesRep]],dSalesRep[],2,0)</f>
        <v>MidWest</v>
      </c>
    </row>
    <row r="9625" spans="7:14" x14ac:dyDescent="0.25">
      <c r="G9625" s="6">
        <v>41586</v>
      </c>
      <c r="H9625" t="s">
        <v>55</v>
      </c>
      <c r="I9625" t="s">
        <v>18</v>
      </c>
      <c r="J9625">
        <v>0.02</v>
      </c>
      <c r="K9625">
        <v>3</v>
      </c>
      <c r="M9625" s="4">
        <f>ROUND(VLOOKUP(fUnitSales[[#This Row],[Product]],dProducts[],2,0)*(1-fUnitSales[[#This Row],[Discount]])*fUnitSales[[#This Row],[Units]],2)</f>
        <v>67.47</v>
      </c>
      <c r="N9625" s="4" t="str">
        <f>VLOOKUP(fUnitSales[[#This Row],[SalesRep]],dSalesRep[],2,0)</f>
        <v>South</v>
      </c>
    </row>
    <row r="9626" spans="7:14" x14ac:dyDescent="0.25">
      <c r="G9626" s="6">
        <v>41969</v>
      </c>
      <c r="H9626" t="s">
        <v>91</v>
      </c>
      <c r="I9626" t="s">
        <v>13</v>
      </c>
      <c r="J9626">
        <v>0</v>
      </c>
      <c r="K9626">
        <v>2</v>
      </c>
      <c r="M9626" s="4">
        <f>ROUND(VLOOKUP(fUnitSales[[#This Row],[Product]],dProducts[],2,0)*(1-fUnitSales[[#This Row],[Discount]])*fUnitSales[[#This Row],[Units]],2)</f>
        <v>45.9</v>
      </c>
      <c r="N9626" s="4" t="str">
        <f>VLOOKUP(fUnitSales[[#This Row],[SalesRep]],dSalesRep[],2,0)</f>
        <v>East</v>
      </c>
    </row>
    <row r="9627" spans="7:14" x14ac:dyDescent="0.25">
      <c r="G9627" s="6">
        <v>41490</v>
      </c>
      <c r="H9627" t="s">
        <v>27</v>
      </c>
      <c r="I9627" t="s">
        <v>17</v>
      </c>
      <c r="J9627">
        <v>2.5000000000000001E-2</v>
      </c>
      <c r="K9627">
        <v>2</v>
      </c>
      <c r="M9627" s="4">
        <f>ROUND(VLOOKUP(fUnitSales[[#This Row],[Product]],dProducts[],2,0)*(1-fUnitSales[[#This Row],[Discount]])*fUnitSales[[#This Row],[Units]],2)</f>
        <v>38.9</v>
      </c>
      <c r="N9627" s="4" t="str">
        <f>VLOOKUP(fUnitSales[[#This Row],[SalesRep]],dSalesRep[],2,0)</f>
        <v>MidWest</v>
      </c>
    </row>
    <row r="9628" spans="7:14" x14ac:dyDescent="0.25">
      <c r="G9628" s="6">
        <v>41962</v>
      </c>
      <c r="H9628" t="s">
        <v>19</v>
      </c>
      <c r="I9628" t="s">
        <v>37</v>
      </c>
      <c r="J9628">
        <v>1.4999999999999999E-2</v>
      </c>
      <c r="K9628">
        <v>2</v>
      </c>
      <c r="M9628" s="4">
        <f>ROUND(VLOOKUP(fUnitSales[[#This Row],[Product]],dProducts[],2,0)*(1-fUnitSales[[#This Row],[Discount]])*fUnitSales[[#This Row],[Units]],2)</f>
        <v>49.25</v>
      </c>
      <c r="N9628" s="4" t="str">
        <f>VLOOKUP(fUnitSales[[#This Row],[SalesRep]],dSalesRep[],2,0)</f>
        <v>East</v>
      </c>
    </row>
    <row r="9629" spans="7:14" x14ac:dyDescent="0.25">
      <c r="G9629" s="6">
        <v>41574</v>
      </c>
      <c r="H9629" t="s">
        <v>88</v>
      </c>
      <c r="I9629" t="s">
        <v>8</v>
      </c>
      <c r="J9629">
        <v>0</v>
      </c>
      <c r="K9629">
        <v>21</v>
      </c>
      <c r="M9629" s="4">
        <f>ROUND(VLOOKUP(fUnitSales[[#This Row],[Product]],dProducts[],2,0)*(1-fUnitSales[[#This Row],[Discount]])*fUnitSales[[#This Row],[Units]],2)</f>
        <v>441</v>
      </c>
      <c r="N9629" s="4" t="str">
        <f>VLOOKUP(fUnitSales[[#This Row],[SalesRep]],dSalesRep[],2,0)</f>
        <v>MidWest</v>
      </c>
    </row>
    <row r="9630" spans="7:14" x14ac:dyDescent="0.25">
      <c r="G9630" s="6">
        <v>41979</v>
      </c>
      <c r="H9630" t="s">
        <v>11</v>
      </c>
      <c r="I9630" t="s">
        <v>34</v>
      </c>
      <c r="J9630">
        <v>0</v>
      </c>
      <c r="K9630">
        <v>21</v>
      </c>
      <c r="M9630" s="4">
        <f>ROUND(VLOOKUP(fUnitSales[[#This Row],[Product]],dProducts[],2,0)*(1-fUnitSales[[#This Row],[Discount]])*fUnitSales[[#This Row],[Units]],2)</f>
        <v>493.5</v>
      </c>
      <c r="N9630" s="4" t="str">
        <f>VLOOKUP(fUnitSales[[#This Row],[SalesRep]],dSalesRep[],2,0)</f>
        <v>West</v>
      </c>
    </row>
    <row r="9631" spans="7:14" x14ac:dyDescent="0.25">
      <c r="G9631" s="6">
        <v>41985</v>
      </c>
      <c r="H9631" t="s">
        <v>78</v>
      </c>
      <c r="I9631" t="s">
        <v>37</v>
      </c>
      <c r="J9631">
        <v>0</v>
      </c>
      <c r="K9631">
        <v>2</v>
      </c>
      <c r="M9631" s="4">
        <f>ROUND(VLOOKUP(fUnitSales[[#This Row],[Product]],dProducts[],2,0)*(1-fUnitSales[[#This Row],[Discount]])*fUnitSales[[#This Row],[Units]],2)</f>
        <v>50</v>
      </c>
      <c r="N9631" s="4" t="str">
        <f>VLOOKUP(fUnitSales[[#This Row],[SalesRep]],dSalesRep[],2,0)</f>
        <v>West</v>
      </c>
    </row>
    <row r="9632" spans="7:14" x14ac:dyDescent="0.25">
      <c r="G9632" s="6">
        <v>41631</v>
      </c>
      <c r="H9632" t="s">
        <v>82</v>
      </c>
      <c r="I9632" t="s">
        <v>28</v>
      </c>
      <c r="J9632">
        <v>0</v>
      </c>
      <c r="K9632">
        <v>2</v>
      </c>
      <c r="M9632" s="4">
        <f>ROUND(VLOOKUP(fUnitSales[[#This Row],[Product]],dProducts[],2,0)*(1-fUnitSales[[#This Row],[Discount]])*fUnitSales[[#This Row],[Units]],2)</f>
        <v>55</v>
      </c>
      <c r="N9632" s="4" t="str">
        <f>VLOOKUP(fUnitSales[[#This Row],[SalesRep]],dSalesRep[],2,0)</f>
        <v>West</v>
      </c>
    </row>
    <row r="9633" spans="7:14" x14ac:dyDescent="0.25">
      <c r="G9633" s="6">
        <v>41956</v>
      </c>
      <c r="H9633" t="s">
        <v>66</v>
      </c>
      <c r="I9633" t="s">
        <v>18</v>
      </c>
      <c r="J9633">
        <v>0.01</v>
      </c>
      <c r="K9633">
        <v>3</v>
      </c>
      <c r="M9633" s="4">
        <f>ROUND(VLOOKUP(fUnitSales[[#This Row],[Product]],dProducts[],2,0)*(1-fUnitSales[[#This Row],[Discount]])*fUnitSales[[#This Row],[Units]],2)</f>
        <v>68.16</v>
      </c>
      <c r="N9633" s="4" t="str">
        <f>VLOOKUP(fUnitSales[[#This Row],[SalesRep]],dSalesRep[],2,0)</f>
        <v>MidWest</v>
      </c>
    </row>
    <row r="9634" spans="7:14" x14ac:dyDescent="0.25">
      <c r="G9634" s="6">
        <v>41951</v>
      </c>
      <c r="H9634" t="s">
        <v>24</v>
      </c>
      <c r="I9634" t="s">
        <v>8</v>
      </c>
      <c r="J9634">
        <v>0.01</v>
      </c>
      <c r="K9634">
        <v>3</v>
      </c>
      <c r="M9634" s="4">
        <f>ROUND(VLOOKUP(fUnitSales[[#This Row],[Product]],dProducts[],2,0)*(1-fUnitSales[[#This Row],[Discount]])*fUnitSales[[#This Row],[Units]],2)</f>
        <v>62.37</v>
      </c>
      <c r="N9634" s="4" t="str">
        <f>VLOOKUP(fUnitSales[[#This Row],[SalesRep]],dSalesRep[],2,0)</f>
        <v>MidWest</v>
      </c>
    </row>
    <row r="9635" spans="7:14" x14ac:dyDescent="0.25">
      <c r="G9635" s="6">
        <v>42003</v>
      </c>
      <c r="H9635" t="s">
        <v>73</v>
      </c>
      <c r="I9635" t="s">
        <v>13</v>
      </c>
      <c r="J9635">
        <v>0</v>
      </c>
      <c r="K9635">
        <v>20</v>
      </c>
      <c r="M9635" s="4">
        <f>ROUND(VLOOKUP(fUnitSales[[#This Row],[Product]],dProducts[],2,0)*(1-fUnitSales[[#This Row],[Discount]])*fUnitSales[[#This Row],[Units]],2)</f>
        <v>459</v>
      </c>
      <c r="N9635" s="4" t="str">
        <f>VLOOKUP(fUnitSales[[#This Row],[SalesRep]],dSalesRep[],2,0)</f>
        <v>West</v>
      </c>
    </row>
    <row r="9636" spans="7:14" x14ac:dyDescent="0.25">
      <c r="G9636" s="6">
        <v>41954</v>
      </c>
      <c r="H9636" t="s">
        <v>88</v>
      </c>
      <c r="I9636" t="s">
        <v>13</v>
      </c>
      <c r="J9636">
        <v>0</v>
      </c>
      <c r="K9636">
        <v>2</v>
      </c>
      <c r="M9636" s="4">
        <f>ROUND(VLOOKUP(fUnitSales[[#This Row],[Product]],dProducts[],2,0)*(1-fUnitSales[[#This Row],[Discount]])*fUnitSales[[#This Row],[Units]],2)</f>
        <v>45.9</v>
      </c>
      <c r="N9636" s="4" t="str">
        <f>VLOOKUP(fUnitSales[[#This Row],[SalesRep]],dSalesRep[],2,0)</f>
        <v>MidWest</v>
      </c>
    </row>
    <row r="9637" spans="7:14" x14ac:dyDescent="0.25">
      <c r="G9637" s="6">
        <v>41602</v>
      </c>
      <c r="H9637" t="s">
        <v>74</v>
      </c>
      <c r="I9637" t="s">
        <v>12</v>
      </c>
      <c r="J9637">
        <v>2.5000000000000001E-2</v>
      </c>
      <c r="K9637">
        <v>9</v>
      </c>
      <c r="M9637" s="4">
        <f>ROUND(VLOOKUP(fUnitSales[[#This Row],[Product]],dProducts[],2,0)*(1-fUnitSales[[#This Row],[Discount]])*fUnitSales[[#This Row],[Units]],2)</f>
        <v>701.56</v>
      </c>
      <c r="N9637" s="4" t="str">
        <f>VLOOKUP(fUnitSales[[#This Row],[SalesRep]],dSalesRep[],2,0)</f>
        <v>MidWest</v>
      </c>
    </row>
    <row r="9638" spans="7:14" x14ac:dyDescent="0.25">
      <c r="G9638" s="6">
        <v>41451</v>
      </c>
      <c r="H9638" t="s">
        <v>73</v>
      </c>
      <c r="I9638" t="s">
        <v>18</v>
      </c>
      <c r="J9638">
        <v>0</v>
      </c>
      <c r="K9638">
        <v>2</v>
      </c>
      <c r="M9638" s="4">
        <f>ROUND(VLOOKUP(fUnitSales[[#This Row],[Product]],dProducts[],2,0)*(1-fUnitSales[[#This Row],[Discount]])*fUnitSales[[#This Row],[Units]],2)</f>
        <v>45.9</v>
      </c>
      <c r="N9638" s="4" t="str">
        <f>VLOOKUP(fUnitSales[[#This Row],[SalesRep]],dSalesRep[],2,0)</f>
        <v>West</v>
      </c>
    </row>
    <row r="9639" spans="7:14" x14ac:dyDescent="0.25">
      <c r="G9639" s="6">
        <v>41973</v>
      </c>
      <c r="H9639" t="s">
        <v>40</v>
      </c>
      <c r="I9639" t="s">
        <v>28</v>
      </c>
      <c r="J9639">
        <v>2.5000000000000001E-2</v>
      </c>
      <c r="K9639">
        <v>3</v>
      </c>
      <c r="M9639" s="4">
        <f>ROUND(VLOOKUP(fUnitSales[[#This Row],[Product]],dProducts[],2,0)*(1-fUnitSales[[#This Row],[Discount]])*fUnitSales[[#This Row],[Units]],2)</f>
        <v>80.44</v>
      </c>
      <c r="N9639" s="4" t="str">
        <f>VLOOKUP(fUnitSales[[#This Row],[SalesRep]],dSalesRep[],2,0)</f>
        <v>East</v>
      </c>
    </row>
    <row r="9640" spans="7:14" x14ac:dyDescent="0.25">
      <c r="G9640" s="6">
        <v>41611</v>
      </c>
      <c r="H9640" t="s">
        <v>9</v>
      </c>
      <c r="I9640" t="s">
        <v>18</v>
      </c>
      <c r="J9640">
        <v>2.5000000000000001E-2</v>
      </c>
      <c r="K9640">
        <v>1</v>
      </c>
      <c r="M9640" s="4">
        <f>ROUND(VLOOKUP(fUnitSales[[#This Row],[Product]],dProducts[],2,0)*(1-fUnitSales[[#This Row],[Discount]])*fUnitSales[[#This Row],[Units]],2)</f>
        <v>22.38</v>
      </c>
      <c r="N9640" s="4" t="str">
        <f>VLOOKUP(fUnitSales[[#This Row],[SalesRep]],dSalesRep[],2,0)</f>
        <v>MidWest</v>
      </c>
    </row>
    <row r="9641" spans="7:14" x14ac:dyDescent="0.25">
      <c r="G9641" s="6">
        <v>41637</v>
      </c>
      <c r="H9641" t="s">
        <v>49</v>
      </c>
      <c r="I9641" t="s">
        <v>22</v>
      </c>
      <c r="J9641">
        <v>0</v>
      </c>
      <c r="K9641">
        <v>19</v>
      </c>
      <c r="M9641" s="4">
        <f>ROUND(VLOOKUP(fUnitSales[[#This Row],[Product]],dProducts[],2,0)*(1-fUnitSales[[#This Row],[Discount]])*fUnitSales[[#This Row],[Units]],2)</f>
        <v>475</v>
      </c>
      <c r="N9641" s="4" t="str">
        <f>VLOOKUP(fUnitSales[[#This Row],[SalesRep]],dSalesRep[],2,0)</f>
        <v>West</v>
      </c>
    </row>
    <row r="9642" spans="7:14" x14ac:dyDescent="0.25">
      <c r="G9642" s="6">
        <v>41598</v>
      </c>
      <c r="H9642" t="s">
        <v>21</v>
      </c>
      <c r="I9642" t="s">
        <v>18</v>
      </c>
      <c r="J9642">
        <v>0.01</v>
      </c>
      <c r="K9642">
        <v>2</v>
      </c>
      <c r="M9642" s="4">
        <f>ROUND(VLOOKUP(fUnitSales[[#This Row],[Product]],dProducts[],2,0)*(1-fUnitSales[[#This Row],[Discount]])*fUnitSales[[#This Row],[Units]],2)</f>
        <v>45.44</v>
      </c>
      <c r="N9642" s="4" t="str">
        <f>VLOOKUP(fUnitSales[[#This Row],[SalesRep]],dSalesRep[],2,0)</f>
        <v>West</v>
      </c>
    </row>
    <row r="9643" spans="7:14" x14ac:dyDescent="0.25">
      <c r="G9643" s="6">
        <v>41681</v>
      </c>
      <c r="H9643" t="s">
        <v>63</v>
      </c>
      <c r="I9643" t="s">
        <v>8</v>
      </c>
      <c r="J9643">
        <v>0</v>
      </c>
      <c r="K9643">
        <v>2</v>
      </c>
      <c r="M9643" s="4">
        <f>ROUND(VLOOKUP(fUnitSales[[#This Row],[Product]],dProducts[],2,0)*(1-fUnitSales[[#This Row],[Discount]])*fUnitSales[[#This Row],[Units]],2)</f>
        <v>42</v>
      </c>
      <c r="N9643" s="4" t="str">
        <f>VLOOKUP(fUnitSales[[#This Row],[SalesRep]],dSalesRep[],2,0)</f>
        <v>MidWest</v>
      </c>
    </row>
    <row r="9644" spans="7:14" x14ac:dyDescent="0.25">
      <c r="G9644" s="6">
        <v>41958</v>
      </c>
      <c r="H9644" t="s">
        <v>72</v>
      </c>
      <c r="I9644" t="s">
        <v>8</v>
      </c>
      <c r="J9644">
        <v>1.4999999999999999E-2</v>
      </c>
      <c r="K9644">
        <v>18</v>
      </c>
      <c r="M9644" s="4">
        <f>ROUND(VLOOKUP(fUnitSales[[#This Row],[Product]],dProducts[],2,0)*(1-fUnitSales[[#This Row],[Discount]])*fUnitSales[[#This Row],[Units]],2)</f>
        <v>372.33</v>
      </c>
      <c r="N9644" s="4" t="str">
        <f>VLOOKUP(fUnitSales[[#This Row],[SalesRep]],dSalesRep[],2,0)</f>
        <v>East</v>
      </c>
    </row>
    <row r="9645" spans="7:14" x14ac:dyDescent="0.25">
      <c r="G9645" s="6">
        <v>41981</v>
      </c>
      <c r="H9645" t="s">
        <v>41</v>
      </c>
      <c r="I9645" t="s">
        <v>25</v>
      </c>
      <c r="J9645">
        <v>1.4999999999999999E-2</v>
      </c>
      <c r="K9645">
        <v>3</v>
      </c>
      <c r="M9645" s="4">
        <f>ROUND(VLOOKUP(fUnitSales[[#This Row],[Product]],dProducts[],2,0)*(1-fUnitSales[[#This Row],[Discount]])*fUnitSales[[#This Row],[Units]],2)</f>
        <v>100.47</v>
      </c>
      <c r="N9645" s="4" t="str">
        <f>VLOOKUP(fUnitSales[[#This Row],[SalesRep]],dSalesRep[],2,0)</f>
        <v>South</v>
      </c>
    </row>
    <row r="9646" spans="7:14" x14ac:dyDescent="0.25">
      <c r="G9646" s="6">
        <v>41992</v>
      </c>
      <c r="H9646" t="s">
        <v>82</v>
      </c>
      <c r="I9646" t="s">
        <v>13</v>
      </c>
      <c r="J9646">
        <v>0.02</v>
      </c>
      <c r="K9646">
        <v>8</v>
      </c>
      <c r="M9646" s="4">
        <f>ROUND(VLOOKUP(fUnitSales[[#This Row],[Product]],dProducts[],2,0)*(1-fUnitSales[[#This Row],[Discount]])*fUnitSales[[#This Row],[Units]],2)</f>
        <v>179.93</v>
      </c>
      <c r="N9646" s="4" t="str">
        <f>VLOOKUP(fUnitSales[[#This Row],[SalesRep]],dSalesRep[],2,0)</f>
        <v>West</v>
      </c>
    </row>
    <row r="9647" spans="7:14" x14ac:dyDescent="0.25">
      <c r="G9647" s="6">
        <v>41977</v>
      </c>
      <c r="H9647" t="s">
        <v>14</v>
      </c>
      <c r="I9647" t="s">
        <v>34</v>
      </c>
      <c r="J9647">
        <v>0.03</v>
      </c>
      <c r="K9647">
        <v>2</v>
      </c>
      <c r="M9647" s="4">
        <f>ROUND(VLOOKUP(fUnitSales[[#This Row],[Product]],dProducts[],2,0)*(1-fUnitSales[[#This Row],[Discount]])*fUnitSales[[#This Row],[Units]],2)</f>
        <v>45.59</v>
      </c>
      <c r="N9647" s="4" t="str">
        <f>VLOOKUP(fUnitSales[[#This Row],[SalesRep]],dSalesRep[],2,0)</f>
        <v>West</v>
      </c>
    </row>
    <row r="9648" spans="7:14" x14ac:dyDescent="0.25">
      <c r="G9648" s="6">
        <v>41948</v>
      </c>
      <c r="H9648" t="s">
        <v>30</v>
      </c>
      <c r="I9648" t="s">
        <v>17</v>
      </c>
      <c r="J9648">
        <v>0.03</v>
      </c>
      <c r="K9648">
        <v>2</v>
      </c>
      <c r="M9648" s="4">
        <f>ROUND(VLOOKUP(fUnitSales[[#This Row],[Product]],dProducts[],2,0)*(1-fUnitSales[[#This Row],[Discount]])*fUnitSales[[#This Row],[Units]],2)</f>
        <v>38.700000000000003</v>
      </c>
      <c r="N9648" s="4" t="str">
        <f>VLOOKUP(fUnitSales[[#This Row],[SalesRep]],dSalesRep[],2,0)</f>
        <v>East</v>
      </c>
    </row>
    <row r="9649" spans="7:14" x14ac:dyDescent="0.25">
      <c r="G9649" s="6">
        <v>41586</v>
      </c>
      <c r="H9649" t="s">
        <v>95</v>
      </c>
      <c r="I9649" t="s">
        <v>18</v>
      </c>
      <c r="J9649">
        <v>0.02</v>
      </c>
      <c r="K9649">
        <v>3</v>
      </c>
      <c r="M9649" s="4">
        <f>ROUND(VLOOKUP(fUnitSales[[#This Row],[Product]],dProducts[],2,0)*(1-fUnitSales[[#This Row],[Discount]])*fUnitSales[[#This Row],[Units]],2)</f>
        <v>67.47</v>
      </c>
      <c r="N9649" s="4" t="str">
        <f>VLOOKUP(fUnitSales[[#This Row],[SalesRep]],dSalesRep[],2,0)</f>
        <v>South</v>
      </c>
    </row>
    <row r="9650" spans="7:14" x14ac:dyDescent="0.25">
      <c r="G9650" s="6">
        <v>41959</v>
      </c>
      <c r="H9650" t="s">
        <v>80</v>
      </c>
      <c r="I9650" t="s">
        <v>25</v>
      </c>
      <c r="J9650">
        <v>0</v>
      </c>
      <c r="K9650">
        <v>1</v>
      </c>
      <c r="M9650" s="4">
        <f>ROUND(VLOOKUP(fUnitSales[[#This Row],[Product]],dProducts[],2,0)*(1-fUnitSales[[#This Row],[Discount]])*fUnitSales[[#This Row],[Units]],2)</f>
        <v>34</v>
      </c>
      <c r="N9650" s="4" t="str">
        <f>VLOOKUP(fUnitSales[[#This Row],[SalesRep]],dSalesRep[],2,0)</f>
        <v>MidWest</v>
      </c>
    </row>
    <row r="9651" spans="7:14" x14ac:dyDescent="0.25">
      <c r="G9651" s="6">
        <v>41617</v>
      </c>
      <c r="H9651" t="s">
        <v>33</v>
      </c>
      <c r="I9651" t="s">
        <v>18</v>
      </c>
      <c r="J9651">
        <v>0</v>
      </c>
      <c r="K9651">
        <v>22</v>
      </c>
      <c r="M9651" s="4">
        <f>ROUND(VLOOKUP(fUnitSales[[#This Row],[Product]],dProducts[],2,0)*(1-fUnitSales[[#This Row],[Discount]])*fUnitSales[[#This Row],[Units]],2)</f>
        <v>504.9</v>
      </c>
      <c r="N9651" s="4" t="str">
        <f>VLOOKUP(fUnitSales[[#This Row],[SalesRep]],dSalesRep[],2,0)</f>
        <v>MidWest</v>
      </c>
    </row>
    <row r="9652" spans="7:14" x14ac:dyDescent="0.25">
      <c r="G9652" s="6">
        <v>41990</v>
      </c>
      <c r="H9652" t="s">
        <v>41</v>
      </c>
      <c r="I9652" t="s">
        <v>13</v>
      </c>
      <c r="J9652">
        <v>0</v>
      </c>
      <c r="K9652">
        <v>3</v>
      </c>
      <c r="M9652" s="4">
        <f>ROUND(VLOOKUP(fUnitSales[[#This Row],[Product]],dProducts[],2,0)*(1-fUnitSales[[#This Row],[Discount]])*fUnitSales[[#This Row],[Units]],2)</f>
        <v>68.849999999999994</v>
      </c>
      <c r="N9652" s="4" t="str">
        <f>VLOOKUP(fUnitSales[[#This Row],[SalesRep]],dSalesRep[],2,0)</f>
        <v>South</v>
      </c>
    </row>
    <row r="9653" spans="7:14" x14ac:dyDescent="0.25">
      <c r="G9653" s="6">
        <v>41567</v>
      </c>
      <c r="H9653" t="s">
        <v>89</v>
      </c>
      <c r="I9653" t="s">
        <v>25</v>
      </c>
      <c r="J9653">
        <v>0</v>
      </c>
      <c r="K9653">
        <v>23</v>
      </c>
      <c r="M9653" s="4">
        <f>ROUND(VLOOKUP(fUnitSales[[#This Row],[Product]],dProducts[],2,0)*(1-fUnitSales[[#This Row],[Discount]])*fUnitSales[[#This Row],[Units]],2)</f>
        <v>782</v>
      </c>
      <c r="N9653" s="4" t="str">
        <f>VLOOKUP(fUnitSales[[#This Row],[SalesRep]],dSalesRep[],2,0)</f>
        <v>West</v>
      </c>
    </row>
    <row r="9654" spans="7:14" x14ac:dyDescent="0.25">
      <c r="G9654" s="6">
        <v>41985</v>
      </c>
      <c r="H9654" t="s">
        <v>30</v>
      </c>
      <c r="I9654" t="s">
        <v>25</v>
      </c>
      <c r="J9654">
        <v>2.5000000000000001E-2</v>
      </c>
      <c r="K9654">
        <v>3</v>
      </c>
      <c r="M9654" s="4">
        <f>ROUND(VLOOKUP(fUnitSales[[#This Row],[Product]],dProducts[],2,0)*(1-fUnitSales[[#This Row],[Discount]])*fUnitSales[[#This Row],[Units]],2)</f>
        <v>99.45</v>
      </c>
      <c r="N9654" s="4" t="str">
        <f>VLOOKUP(fUnitSales[[#This Row],[SalesRep]],dSalesRep[],2,0)</f>
        <v>East</v>
      </c>
    </row>
    <row r="9655" spans="7:14" x14ac:dyDescent="0.25">
      <c r="G9655" s="6">
        <v>41954</v>
      </c>
      <c r="H9655" t="s">
        <v>47</v>
      </c>
      <c r="I9655" t="s">
        <v>28</v>
      </c>
      <c r="J9655">
        <v>0</v>
      </c>
      <c r="K9655">
        <v>25</v>
      </c>
      <c r="M9655" s="4">
        <f>ROUND(VLOOKUP(fUnitSales[[#This Row],[Product]],dProducts[],2,0)*(1-fUnitSales[[#This Row],[Discount]])*fUnitSales[[#This Row],[Units]],2)</f>
        <v>687.5</v>
      </c>
      <c r="N9655" s="4" t="str">
        <f>VLOOKUP(fUnitSales[[#This Row],[SalesRep]],dSalesRep[],2,0)</f>
        <v>South</v>
      </c>
    </row>
    <row r="9656" spans="7:14" x14ac:dyDescent="0.25">
      <c r="G9656" s="6">
        <v>41614</v>
      </c>
      <c r="H9656" t="s">
        <v>47</v>
      </c>
      <c r="I9656" t="s">
        <v>37</v>
      </c>
      <c r="J9656">
        <v>0</v>
      </c>
      <c r="K9656">
        <v>3</v>
      </c>
      <c r="M9656" s="4">
        <f>ROUND(VLOOKUP(fUnitSales[[#This Row],[Product]],dProducts[],2,0)*(1-fUnitSales[[#This Row],[Discount]])*fUnitSales[[#This Row],[Units]],2)</f>
        <v>75</v>
      </c>
      <c r="N9656" s="4" t="str">
        <f>VLOOKUP(fUnitSales[[#This Row],[SalesRep]],dSalesRep[],2,0)</f>
        <v>South</v>
      </c>
    </row>
    <row r="9657" spans="7:14" x14ac:dyDescent="0.25">
      <c r="G9657" s="6">
        <v>41953</v>
      </c>
      <c r="H9657" t="s">
        <v>29</v>
      </c>
      <c r="I9657" t="s">
        <v>17</v>
      </c>
      <c r="J9657">
        <v>0.01</v>
      </c>
      <c r="K9657">
        <v>11</v>
      </c>
      <c r="M9657" s="4">
        <f>ROUND(VLOOKUP(fUnitSales[[#This Row],[Product]],dProducts[],2,0)*(1-fUnitSales[[#This Row],[Discount]])*fUnitSales[[#This Row],[Units]],2)</f>
        <v>217.26</v>
      </c>
      <c r="N9657" s="4" t="str">
        <f>VLOOKUP(fUnitSales[[#This Row],[SalesRep]],dSalesRep[],2,0)</f>
        <v>MidWest</v>
      </c>
    </row>
    <row r="9658" spans="7:14" x14ac:dyDescent="0.25">
      <c r="G9658" s="6">
        <v>41992</v>
      </c>
      <c r="H9658" t="s">
        <v>32</v>
      </c>
      <c r="I9658" t="s">
        <v>22</v>
      </c>
      <c r="J9658">
        <v>0.02</v>
      </c>
      <c r="K9658">
        <v>3</v>
      </c>
      <c r="M9658" s="4">
        <f>ROUND(VLOOKUP(fUnitSales[[#This Row],[Product]],dProducts[],2,0)*(1-fUnitSales[[#This Row],[Discount]])*fUnitSales[[#This Row],[Units]],2)</f>
        <v>73.5</v>
      </c>
      <c r="N9658" s="4" t="str">
        <f>VLOOKUP(fUnitSales[[#This Row],[SalesRep]],dSalesRep[],2,0)</f>
        <v>West</v>
      </c>
    </row>
    <row r="9659" spans="7:14" x14ac:dyDescent="0.25">
      <c r="G9659" s="6">
        <v>41345</v>
      </c>
      <c r="H9659" t="s">
        <v>68</v>
      </c>
      <c r="I9659" t="s">
        <v>25</v>
      </c>
      <c r="J9659">
        <v>0.02</v>
      </c>
      <c r="K9659">
        <v>2</v>
      </c>
      <c r="M9659" s="4">
        <f>ROUND(VLOOKUP(fUnitSales[[#This Row],[Product]],dProducts[],2,0)*(1-fUnitSales[[#This Row],[Discount]])*fUnitSales[[#This Row],[Units]],2)</f>
        <v>66.64</v>
      </c>
      <c r="N9659" s="4" t="str">
        <f>VLOOKUP(fUnitSales[[#This Row],[SalesRep]],dSalesRep[],2,0)</f>
        <v>West</v>
      </c>
    </row>
    <row r="9660" spans="7:14" x14ac:dyDescent="0.25">
      <c r="G9660" s="6">
        <v>41594</v>
      </c>
      <c r="H9660" t="s">
        <v>41</v>
      </c>
      <c r="I9660" t="s">
        <v>37</v>
      </c>
      <c r="J9660">
        <v>0.03</v>
      </c>
      <c r="K9660">
        <v>2</v>
      </c>
      <c r="M9660" s="4">
        <f>ROUND(VLOOKUP(fUnitSales[[#This Row],[Product]],dProducts[],2,0)*(1-fUnitSales[[#This Row],[Discount]])*fUnitSales[[#This Row],[Units]],2)</f>
        <v>48.5</v>
      </c>
      <c r="N9660" s="4" t="str">
        <f>VLOOKUP(fUnitSales[[#This Row],[SalesRep]],dSalesRep[],2,0)</f>
        <v>South</v>
      </c>
    </row>
    <row r="9661" spans="7:14" x14ac:dyDescent="0.25">
      <c r="G9661" s="6">
        <v>41949</v>
      </c>
      <c r="H9661" t="s">
        <v>14</v>
      </c>
      <c r="I9661" t="s">
        <v>34</v>
      </c>
      <c r="J9661">
        <v>0</v>
      </c>
      <c r="K9661">
        <v>3</v>
      </c>
      <c r="M9661" s="4">
        <f>ROUND(VLOOKUP(fUnitSales[[#This Row],[Product]],dProducts[],2,0)*(1-fUnitSales[[#This Row],[Discount]])*fUnitSales[[#This Row],[Units]],2)</f>
        <v>70.5</v>
      </c>
      <c r="N9661" s="4" t="str">
        <f>VLOOKUP(fUnitSales[[#This Row],[SalesRep]],dSalesRep[],2,0)</f>
        <v>West</v>
      </c>
    </row>
    <row r="9662" spans="7:14" x14ac:dyDescent="0.25">
      <c r="G9662" s="6">
        <v>41612</v>
      </c>
      <c r="H9662" t="s">
        <v>85</v>
      </c>
      <c r="I9662" t="s">
        <v>8</v>
      </c>
      <c r="J9662">
        <v>1.4999999999999999E-2</v>
      </c>
      <c r="K9662">
        <v>2</v>
      </c>
      <c r="M9662" s="4">
        <f>ROUND(VLOOKUP(fUnitSales[[#This Row],[Product]],dProducts[],2,0)*(1-fUnitSales[[#This Row],[Discount]])*fUnitSales[[#This Row],[Units]],2)</f>
        <v>41.37</v>
      </c>
      <c r="N9662" s="4" t="str">
        <f>VLOOKUP(fUnitSales[[#This Row],[SalesRep]],dSalesRep[],2,0)</f>
        <v>West</v>
      </c>
    </row>
    <row r="9663" spans="7:14" x14ac:dyDescent="0.25">
      <c r="G9663" s="6">
        <v>41964</v>
      </c>
      <c r="H9663" t="s">
        <v>91</v>
      </c>
      <c r="I9663" t="s">
        <v>34</v>
      </c>
      <c r="J9663">
        <v>0.03</v>
      </c>
      <c r="K9663">
        <v>2</v>
      </c>
      <c r="M9663" s="4">
        <f>ROUND(VLOOKUP(fUnitSales[[#This Row],[Product]],dProducts[],2,0)*(1-fUnitSales[[#This Row],[Discount]])*fUnitSales[[#This Row],[Units]],2)</f>
        <v>45.59</v>
      </c>
      <c r="N9663" s="4" t="str">
        <f>VLOOKUP(fUnitSales[[#This Row],[SalesRep]],dSalesRep[],2,0)</f>
        <v>East</v>
      </c>
    </row>
    <row r="9664" spans="7:14" x14ac:dyDescent="0.25">
      <c r="G9664" s="6">
        <v>41632</v>
      </c>
      <c r="H9664" t="s">
        <v>82</v>
      </c>
      <c r="I9664" t="s">
        <v>34</v>
      </c>
      <c r="J9664">
        <v>0.01</v>
      </c>
      <c r="K9664">
        <v>15</v>
      </c>
      <c r="M9664" s="4">
        <f>ROUND(VLOOKUP(fUnitSales[[#This Row],[Product]],dProducts[],2,0)*(1-fUnitSales[[#This Row],[Discount]])*fUnitSales[[#This Row],[Units]],2)</f>
        <v>348.98</v>
      </c>
      <c r="N9664" s="4" t="str">
        <f>VLOOKUP(fUnitSales[[#This Row],[SalesRep]],dSalesRep[],2,0)</f>
        <v>West</v>
      </c>
    </row>
    <row r="9665" spans="7:14" x14ac:dyDescent="0.25">
      <c r="G9665" s="6">
        <v>41581</v>
      </c>
      <c r="H9665" t="s">
        <v>77</v>
      </c>
      <c r="I9665" t="s">
        <v>34</v>
      </c>
      <c r="J9665">
        <v>0</v>
      </c>
      <c r="K9665">
        <v>2</v>
      </c>
      <c r="M9665" s="4">
        <f>ROUND(VLOOKUP(fUnitSales[[#This Row],[Product]],dProducts[],2,0)*(1-fUnitSales[[#This Row],[Discount]])*fUnitSales[[#This Row],[Units]],2)</f>
        <v>47</v>
      </c>
      <c r="N9665" s="4" t="str">
        <f>VLOOKUP(fUnitSales[[#This Row],[SalesRep]],dSalesRep[],2,0)</f>
        <v>MidWest</v>
      </c>
    </row>
    <row r="9666" spans="7:14" x14ac:dyDescent="0.25">
      <c r="G9666" s="6">
        <v>41970</v>
      </c>
      <c r="H9666" t="s">
        <v>43</v>
      </c>
      <c r="I9666" t="s">
        <v>25</v>
      </c>
      <c r="J9666">
        <v>1.4999999999999999E-2</v>
      </c>
      <c r="K9666">
        <v>2</v>
      </c>
      <c r="M9666" s="4">
        <f>ROUND(VLOOKUP(fUnitSales[[#This Row],[Product]],dProducts[],2,0)*(1-fUnitSales[[#This Row],[Discount]])*fUnitSales[[#This Row],[Units]],2)</f>
        <v>66.98</v>
      </c>
      <c r="N9666" s="4" t="str">
        <f>VLOOKUP(fUnitSales[[#This Row],[SalesRep]],dSalesRep[],2,0)</f>
        <v>MidWest</v>
      </c>
    </row>
    <row r="9667" spans="7:14" x14ac:dyDescent="0.25">
      <c r="G9667" s="6">
        <v>41596</v>
      </c>
      <c r="H9667" t="s">
        <v>50</v>
      </c>
      <c r="I9667" t="s">
        <v>34</v>
      </c>
      <c r="J9667">
        <v>0</v>
      </c>
      <c r="K9667">
        <v>3</v>
      </c>
      <c r="M9667" s="4">
        <f>ROUND(VLOOKUP(fUnitSales[[#This Row],[Product]],dProducts[],2,0)*(1-fUnitSales[[#This Row],[Discount]])*fUnitSales[[#This Row],[Units]],2)</f>
        <v>70.5</v>
      </c>
      <c r="N9667" s="4" t="str">
        <f>VLOOKUP(fUnitSales[[#This Row],[SalesRep]],dSalesRep[],2,0)</f>
        <v>MidWest</v>
      </c>
    </row>
    <row r="9668" spans="7:14" x14ac:dyDescent="0.25">
      <c r="G9668" s="6">
        <v>41946</v>
      </c>
      <c r="H9668" t="s">
        <v>85</v>
      </c>
      <c r="I9668" t="s">
        <v>12</v>
      </c>
      <c r="J9668">
        <v>1.4999999999999999E-2</v>
      </c>
      <c r="K9668">
        <v>3</v>
      </c>
      <c r="M9668" s="4">
        <f>ROUND(VLOOKUP(fUnitSales[[#This Row],[Product]],dProducts[],2,0)*(1-fUnitSales[[#This Row],[Discount]])*fUnitSales[[#This Row],[Units]],2)</f>
        <v>236.25</v>
      </c>
      <c r="N9668" s="4" t="str">
        <f>VLOOKUP(fUnitSales[[#This Row],[SalesRep]],dSalesRep[],2,0)</f>
        <v>West</v>
      </c>
    </row>
    <row r="9669" spans="7:14" x14ac:dyDescent="0.25">
      <c r="G9669" s="6">
        <v>41948</v>
      </c>
      <c r="H9669" t="s">
        <v>58</v>
      </c>
      <c r="I9669" t="s">
        <v>31</v>
      </c>
      <c r="J9669">
        <v>0</v>
      </c>
      <c r="K9669">
        <v>2</v>
      </c>
      <c r="M9669" s="4">
        <f>ROUND(VLOOKUP(fUnitSales[[#This Row],[Product]],dProducts[],2,0)*(1-fUnitSales[[#This Row],[Discount]])*fUnitSales[[#This Row],[Units]],2)</f>
        <v>60</v>
      </c>
      <c r="N9669" s="4" t="str">
        <f>VLOOKUP(fUnitSales[[#This Row],[SalesRep]],dSalesRep[],2,0)</f>
        <v>East</v>
      </c>
    </row>
    <row r="9670" spans="7:14" x14ac:dyDescent="0.25">
      <c r="G9670" s="6">
        <v>41631</v>
      </c>
      <c r="H9670" t="s">
        <v>45</v>
      </c>
      <c r="I9670" t="s">
        <v>8</v>
      </c>
      <c r="J9670">
        <v>0</v>
      </c>
      <c r="K9670">
        <v>1</v>
      </c>
      <c r="M9670" s="4">
        <f>ROUND(VLOOKUP(fUnitSales[[#This Row],[Product]],dProducts[],2,0)*(1-fUnitSales[[#This Row],[Discount]])*fUnitSales[[#This Row],[Units]],2)</f>
        <v>21</v>
      </c>
      <c r="N9670" s="4" t="str">
        <f>VLOOKUP(fUnitSales[[#This Row],[SalesRep]],dSalesRep[],2,0)</f>
        <v>MidWest</v>
      </c>
    </row>
    <row r="9671" spans="7:14" x14ac:dyDescent="0.25">
      <c r="G9671" s="6">
        <v>41636</v>
      </c>
      <c r="H9671" t="s">
        <v>44</v>
      </c>
      <c r="I9671" t="s">
        <v>17</v>
      </c>
      <c r="J9671">
        <v>2.5000000000000001E-2</v>
      </c>
      <c r="K9671">
        <v>3</v>
      </c>
      <c r="M9671" s="4">
        <f>ROUND(VLOOKUP(fUnitSales[[#This Row],[Product]],dProducts[],2,0)*(1-fUnitSales[[#This Row],[Discount]])*fUnitSales[[#This Row],[Units]],2)</f>
        <v>58.35</v>
      </c>
      <c r="N9671" s="4" t="str">
        <f>VLOOKUP(fUnitSales[[#This Row],[SalesRep]],dSalesRep[],2,0)</f>
        <v>MidWest</v>
      </c>
    </row>
    <row r="9672" spans="7:14" x14ac:dyDescent="0.25">
      <c r="G9672" s="6">
        <v>41781</v>
      </c>
      <c r="H9672" t="s">
        <v>50</v>
      </c>
      <c r="I9672" t="s">
        <v>22</v>
      </c>
      <c r="J9672">
        <v>0</v>
      </c>
      <c r="K9672">
        <v>4</v>
      </c>
      <c r="M9672" s="4">
        <f>ROUND(VLOOKUP(fUnitSales[[#This Row],[Product]],dProducts[],2,0)*(1-fUnitSales[[#This Row],[Discount]])*fUnitSales[[#This Row],[Units]],2)</f>
        <v>100</v>
      </c>
      <c r="N9672" s="4" t="str">
        <f>VLOOKUP(fUnitSales[[#This Row],[SalesRep]],dSalesRep[],2,0)</f>
        <v>MidWest</v>
      </c>
    </row>
    <row r="9673" spans="7:14" x14ac:dyDescent="0.25">
      <c r="G9673" s="6">
        <v>41997</v>
      </c>
      <c r="H9673" t="s">
        <v>54</v>
      </c>
      <c r="I9673" t="s">
        <v>28</v>
      </c>
      <c r="J9673">
        <v>0.01</v>
      </c>
      <c r="K9673">
        <v>3</v>
      </c>
      <c r="M9673" s="4">
        <f>ROUND(VLOOKUP(fUnitSales[[#This Row],[Product]],dProducts[],2,0)*(1-fUnitSales[[#This Row],[Discount]])*fUnitSales[[#This Row],[Units]],2)</f>
        <v>81.680000000000007</v>
      </c>
      <c r="N9673" s="4" t="str">
        <f>VLOOKUP(fUnitSales[[#This Row],[SalesRep]],dSalesRep[],2,0)</f>
        <v>East</v>
      </c>
    </row>
    <row r="9674" spans="7:14" x14ac:dyDescent="0.25">
      <c r="G9674" s="6">
        <v>41596</v>
      </c>
      <c r="H9674" t="s">
        <v>14</v>
      </c>
      <c r="I9674" t="s">
        <v>13</v>
      </c>
      <c r="J9674">
        <v>0</v>
      </c>
      <c r="K9674">
        <v>10</v>
      </c>
      <c r="M9674" s="4">
        <f>ROUND(VLOOKUP(fUnitSales[[#This Row],[Product]],dProducts[],2,0)*(1-fUnitSales[[#This Row],[Discount]])*fUnitSales[[#This Row],[Units]],2)</f>
        <v>229.5</v>
      </c>
      <c r="N9674" s="4" t="str">
        <f>VLOOKUP(fUnitSales[[#This Row],[SalesRep]],dSalesRep[],2,0)</f>
        <v>West</v>
      </c>
    </row>
    <row r="9675" spans="7:14" x14ac:dyDescent="0.25">
      <c r="G9675" s="6">
        <v>41616</v>
      </c>
      <c r="H9675" t="s">
        <v>94</v>
      </c>
      <c r="I9675" t="s">
        <v>18</v>
      </c>
      <c r="J9675">
        <v>1.4999999999999999E-2</v>
      </c>
      <c r="K9675">
        <v>3</v>
      </c>
      <c r="M9675" s="4">
        <f>ROUND(VLOOKUP(fUnitSales[[#This Row],[Product]],dProducts[],2,0)*(1-fUnitSales[[#This Row],[Discount]])*fUnitSales[[#This Row],[Units]],2)</f>
        <v>67.819999999999993</v>
      </c>
      <c r="N9675" s="4" t="str">
        <f>VLOOKUP(fUnitSales[[#This Row],[SalesRep]],dSalesRep[],2,0)</f>
        <v>MidWest</v>
      </c>
    </row>
    <row r="9676" spans="7:14" x14ac:dyDescent="0.25">
      <c r="G9676" s="6">
        <v>41608</v>
      </c>
      <c r="H9676" t="s">
        <v>90</v>
      </c>
      <c r="I9676" t="s">
        <v>18</v>
      </c>
      <c r="J9676">
        <v>0</v>
      </c>
      <c r="K9676">
        <v>1</v>
      </c>
      <c r="M9676" s="4">
        <f>ROUND(VLOOKUP(fUnitSales[[#This Row],[Product]],dProducts[],2,0)*(1-fUnitSales[[#This Row],[Discount]])*fUnitSales[[#This Row],[Units]],2)</f>
        <v>22.95</v>
      </c>
      <c r="N9676" s="4" t="str">
        <f>VLOOKUP(fUnitSales[[#This Row],[SalesRep]],dSalesRep[],2,0)</f>
        <v>West</v>
      </c>
    </row>
    <row r="9677" spans="7:14" x14ac:dyDescent="0.25">
      <c r="G9677" s="6">
        <v>41616</v>
      </c>
      <c r="H9677" t="s">
        <v>90</v>
      </c>
      <c r="I9677" t="s">
        <v>37</v>
      </c>
      <c r="J9677">
        <v>0</v>
      </c>
      <c r="K9677">
        <v>2</v>
      </c>
      <c r="M9677" s="4">
        <f>ROUND(VLOOKUP(fUnitSales[[#This Row],[Product]],dProducts[],2,0)*(1-fUnitSales[[#This Row],[Discount]])*fUnitSales[[#This Row],[Units]],2)</f>
        <v>50</v>
      </c>
      <c r="N9677" s="4" t="str">
        <f>VLOOKUP(fUnitSales[[#This Row],[SalesRep]],dSalesRep[],2,0)</f>
        <v>West</v>
      </c>
    </row>
    <row r="9678" spans="7:14" x14ac:dyDescent="0.25">
      <c r="G9678" s="6">
        <v>42000</v>
      </c>
      <c r="H9678" t="s">
        <v>71</v>
      </c>
      <c r="I9678" t="s">
        <v>34</v>
      </c>
      <c r="J9678">
        <v>0</v>
      </c>
      <c r="K9678">
        <v>1</v>
      </c>
      <c r="M9678" s="4">
        <f>ROUND(VLOOKUP(fUnitSales[[#This Row],[Product]],dProducts[],2,0)*(1-fUnitSales[[#This Row],[Discount]])*fUnitSales[[#This Row],[Units]],2)</f>
        <v>23.5</v>
      </c>
      <c r="N9678" s="4" t="str">
        <f>VLOOKUP(fUnitSales[[#This Row],[SalesRep]],dSalesRep[],2,0)</f>
        <v>MidWest</v>
      </c>
    </row>
    <row r="9679" spans="7:14" x14ac:dyDescent="0.25">
      <c r="G9679" s="6">
        <v>41632</v>
      </c>
      <c r="H9679" t="s">
        <v>71</v>
      </c>
      <c r="I9679" t="s">
        <v>18</v>
      </c>
      <c r="J9679">
        <v>0</v>
      </c>
      <c r="K9679">
        <v>3</v>
      </c>
      <c r="M9679" s="4">
        <f>ROUND(VLOOKUP(fUnitSales[[#This Row],[Product]],dProducts[],2,0)*(1-fUnitSales[[#This Row],[Discount]])*fUnitSales[[#This Row],[Units]],2)</f>
        <v>68.849999999999994</v>
      </c>
      <c r="N9679" s="4" t="str">
        <f>VLOOKUP(fUnitSales[[#This Row],[SalesRep]],dSalesRep[],2,0)</f>
        <v>MidWest</v>
      </c>
    </row>
    <row r="9680" spans="7:14" x14ac:dyDescent="0.25">
      <c r="G9680" s="6">
        <v>41604</v>
      </c>
      <c r="H9680" t="s">
        <v>50</v>
      </c>
      <c r="I9680" t="s">
        <v>25</v>
      </c>
      <c r="J9680">
        <v>0.02</v>
      </c>
      <c r="K9680">
        <v>2</v>
      </c>
      <c r="M9680" s="4">
        <f>ROUND(VLOOKUP(fUnitSales[[#This Row],[Product]],dProducts[],2,0)*(1-fUnitSales[[#This Row],[Discount]])*fUnitSales[[#This Row],[Units]],2)</f>
        <v>66.64</v>
      </c>
      <c r="N9680" s="4" t="str">
        <f>VLOOKUP(fUnitSales[[#This Row],[SalesRep]],dSalesRep[],2,0)</f>
        <v>MidWest</v>
      </c>
    </row>
    <row r="9681" spans="7:14" x14ac:dyDescent="0.25">
      <c r="G9681" s="6">
        <v>41600</v>
      </c>
      <c r="H9681" t="s">
        <v>67</v>
      </c>
      <c r="I9681" t="s">
        <v>28</v>
      </c>
      <c r="J9681">
        <v>0.02</v>
      </c>
      <c r="K9681">
        <v>1</v>
      </c>
      <c r="M9681" s="4">
        <f>ROUND(VLOOKUP(fUnitSales[[#This Row],[Product]],dProducts[],2,0)*(1-fUnitSales[[#This Row],[Discount]])*fUnitSales[[#This Row],[Units]],2)</f>
        <v>26.95</v>
      </c>
      <c r="N9681" s="4" t="str">
        <f>VLOOKUP(fUnitSales[[#This Row],[SalesRep]],dSalesRep[],2,0)</f>
        <v>West</v>
      </c>
    </row>
    <row r="9682" spans="7:14" x14ac:dyDescent="0.25">
      <c r="G9682" s="6">
        <v>42001</v>
      </c>
      <c r="H9682" t="s">
        <v>84</v>
      </c>
      <c r="I9682" t="s">
        <v>28</v>
      </c>
      <c r="J9682">
        <v>0</v>
      </c>
      <c r="K9682">
        <v>4</v>
      </c>
      <c r="M9682" s="4">
        <f>ROUND(VLOOKUP(fUnitSales[[#This Row],[Product]],dProducts[],2,0)*(1-fUnitSales[[#This Row],[Discount]])*fUnitSales[[#This Row],[Units]],2)</f>
        <v>110</v>
      </c>
      <c r="N9682" s="4" t="str">
        <f>VLOOKUP(fUnitSales[[#This Row],[SalesRep]],dSalesRep[],2,0)</f>
        <v>East</v>
      </c>
    </row>
    <row r="9683" spans="7:14" x14ac:dyDescent="0.25">
      <c r="G9683" s="6">
        <v>41621</v>
      </c>
      <c r="H9683" t="s">
        <v>82</v>
      </c>
      <c r="I9683" t="s">
        <v>8</v>
      </c>
      <c r="J9683">
        <v>0.01</v>
      </c>
      <c r="K9683">
        <v>2</v>
      </c>
      <c r="M9683" s="4">
        <f>ROUND(VLOOKUP(fUnitSales[[#This Row],[Product]],dProducts[],2,0)*(1-fUnitSales[[#This Row],[Discount]])*fUnitSales[[#This Row],[Units]],2)</f>
        <v>41.58</v>
      </c>
      <c r="N9683" s="4" t="str">
        <f>VLOOKUP(fUnitSales[[#This Row],[SalesRep]],dSalesRep[],2,0)</f>
        <v>West</v>
      </c>
    </row>
    <row r="9684" spans="7:14" x14ac:dyDescent="0.25">
      <c r="G9684" s="6">
        <v>41947</v>
      </c>
      <c r="H9684" t="s">
        <v>49</v>
      </c>
      <c r="I9684" t="s">
        <v>17</v>
      </c>
      <c r="J9684">
        <v>0</v>
      </c>
      <c r="K9684">
        <v>3</v>
      </c>
      <c r="M9684" s="4">
        <f>ROUND(VLOOKUP(fUnitSales[[#This Row],[Product]],dProducts[],2,0)*(1-fUnitSales[[#This Row],[Discount]])*fUnitSales[[#This Row],[Units]],2)</f>
        <v>59.85</v>
      </c>
      <c r="N9684" s="4" t="str">
        <f>VLOOKUP(fUnitSales[[#This Row],[SalesRep]],dSalesRep[],2,0)</f>
        <v>West</v>
      </c>
    </row>
    <row r="9685" spans="7:14" x14ac:dyDescent="0.25">
      <c r="G9685" s="6">
        <v>41993</v>
      </c>
      <c r="H9685" t="s">
        <v>67</v>
      </c>
      <c r="I9685" t="s">
        <v>25</v>
      </c>
      <c r="J9685">
        <v>1.4999999999999999E-2</v>
      </c>
      <c r="K9685">
        <v>2</v>
      </c>
      <c r="M9685" s="4">
        <f>ROUND(VLOOKUP(fUnitSales[[#This Row],[Product]],dProducts[],2,0)*(1-fUnitSales[[#This Row],[Discount]])*fUnitSales[[#This Row],[Units]],2)</f>
        <v>66.98</v>
      </c>
      <c r="N9685" s="4" t="str">
        <f>VLOOKUP(fUnitSales[[#This Row],[SalesRep]],dSalesRep[],2,0)</f>
        <v>West</v>
      </c>
    </row>
    <row r="9686" spans="7:14" x14ac:dyDescent="0.25">
      <c r="G9686" s="6">
        <v>41636</v>
      </c>
      <c r="H9686" t="s">
        <v>92</v>
      </c>
      <c r="I9686" t="s">
        <v>37</v>
      </c>
      <c r="J9686">
        <v>0.03</v>
      </c>
      <c r="K9686">
        <v>1</v>
      </c>
      <c r="M9686" s="4">
        <f>ROUND(VLOOKUP(fUnitSales[[#This Row],[Product]],dProducts[],2,0)*(1-fUnitSales[[#This Row],[Discount]])*fUnitSales[[#This Row],[Units]],2)</f>
        <v>24.25</v>
      </c>
      <c r="N9686" s="4" t="str">
        <f>VLOOKUP(fUnitSales[[#This Row],[SalesRep]],dSalesRep[],2,0)</f>
        <v>West</v>
      </c>
    </row>
    <row r="9687" spans="7:14" x14ac:dyDescent="0.25">
      <c r="G9687" s="6">
        <v>41447</v>
      </c>
      <c r="H9687" t="s">
        <v>11</v>
      </c>
      <c r="I9687" t="s">
        <v>12</v>
      </c>
      <c r="J9687">
        <v>0.03</v>
      </c>
      <c r="K9687">
        <v>3</v>
      </c>
      <c r="M9687" s="4">
        <f>ROUND(VLOOKUP(fUnitSales[[#This Row],[Product]],dProducts[],2,0)*(1-fUnitSales[[#This Row],[Discount]])*fUnitSales[[#This Row],[Units]],2)</f>
        <v>232.65</v>
      </c>
      <c r="N9687" s="4" t="str">
        <f>VLOOKUP(fUnitSales[[#This Row],[SalesRep]],dSalesRep[],2,0)</f>
        <v>West</v>
      </c>
    </row>
    <row r="9688" spans="7:14" x14ac:dyDescent="0.25">
      <c r="G9688" s="6">
        <v>41610</v>
      </c>
      <c r="H9688" t="s">
        <v>84</v>
      </c>
      <c r="I9688" t="s">
        <v>34</v>
      </c>
      <c r="J9688">
        <v>0.01</v>
      </c>
      <c r="K9688">
        <v>2</v>
      </c>
      <c r="M9688" s="4">
        <f>ROUND(VLOOKUP(fUnitSales[[#This Row],[Product]],dProducts[],2,0)*(1-fUnitSales[[#This Row],[Discount]])*fUnitSales[[#This Row],[Units]],2)</f>
        <v>46.53</v>
      </c>
      <c r="N9688" s="4" t="str">
        <f>VLOOKUP(fUnitSales[[#This Row],[SalesRep]],dSalesRep[],2,0)</f>
        <v>East</v>
      </c>
    </row>
    <row r="9689" spans="7:14" x14ac:dyDescent="0.25">
      <c r="G9689" s="6">
        <v>41668</v>
      </c>
      <c r="H9689" t="s">
        <v>85</v>
      </c>
      <c r="I9689" t="s">
        <v>25</v>
      </c>
      <c r="J9689">
        <v>1.4999999999999999E-2</v>
      </c>
      <c r="K9689">
        <v>2</v>
      </c>
      <c r="M9689" s="4">
        <f>ROUND(VLOOKUP(fUnitSales[[#This Row],[Product]],dProducts[],2,0)*(1-fUnitSales[[#This Row],[Discount]])*fUnitSales[[#This Row],[Units]],2)</f>
        <v>66.98</v>
      </c>
      <c r="N9689" s="4" t="str">
        <f>VLOOKUP(fUnitSales[[#This Row],[SalesRep]],dSalesRep[],2,0)</f>
        <v>West</v>
      </c>
    </row>
    <row r="9690" spans="7:14" x14ac:dyDescent="0.25">
      <c r="G9690" s="6">
        <v>41404</v>
      </c>
      <c r="H9690" t="s">
        <v>26</v>
      </c>
      <c r="I9690" t="s">
        <v>22</v>
      </c>
      <c r="J9690">
        <v>0.01</v>
      </c>
      <c r="K9690">
        <v>2</v>
      </c>
      <c r="M9690" s="4">
        <f>ROUND(VLOOKUP(fUnitSales[[#This Row],[Product]],dProducts[],2,0)*(1-fUnitSales[[#This Row],[Discount]])*fUnitSales[[#This Row],[Units]],2)</f>
        <v>49.5</v>
      </c>
      <c r="N9690" s="4" t="str">
        <f>VLOOKUP(fUnitSales[[#This Row],[SalesRep]],dSalesRep[],2,0)</f>
        <v>West</v>
      </c>
    </row>
    <row r="9691" spans="7:14" x14ac:dyDescent="0.25">
      <c r="G9691" s="6">
        <v>41584</v>
      </c>
      <c r="H9691" t="s">
        <v>40</v>
      </c>
      <c r="I9691" t="s">
        <v>34</v>
      </c>
      <c r="J9691">
        <v>0</v>
      </c>
      <c r="K9691">
        <v>1</v>
      </c>
      <c r="M9691" s="4">
        <f>ROUND(VLOOKUP(fUnitSales[[#This Row],[Product]],dProducts[],2,0)*(1-fUnitSales[[#This Row],[Discount]])*fUnitSales[[#This Row],[Units]],2)</f>
        <v>23.5</v>
      </c>
      <c r="N9691" s="4" t="str">
        <f>VLOOKUP(fUnitSales[[#This Row],[SalesRep]],dSalesRep[],2,0)</f>
        <v>East</v>
      </c>
    </row>
    <row r="9692" spans="7:14" x14ac:dyDescent="0.25">
      <c r="G9692" s="6">
        <v>41451</v>
      </c>
      <c r="H9692" t="s">
        <v>44</v>
      </c>
      <c r="I9692" t="s">
        <v>25</v>
      </c>
      <c r="J9692">
        <v>1.4999999999999999E-2</v>
      </c>
      <c r="K9692">
        <v>22</v>
      </c>
      <c r="M9692" s="4">
        <f>ROUND(VLOOKUP(fUnitSales[[#This Row],[Product]],dProducts[],2,0)*(1-fUnitSales[[#This Row],[Discount]])*fUnitSales[[#This Row],[Units]],2)</f>
        <v>736.78</v>
      </c>
      <c r="N9692" s="4" t="str">
        <f>VLOOKUP(fUnitSales[[#This Row],[SalesRep]],dSalesRep[],2,0)</f>
        <v>MidWest</v>
      </c>
    </row>
    <row r="9693" spans="7:14" x14ac:dyDescent="0.25">
      <c r="G9693" s="6">
        <v>42001</v>
      </c>
      <c r="H9693" t="s">
        <v>30</v>
      </c>
      <c r="I9693" t="s">
        <v>18</v>
      </c>
      <c r="J9693">
        <v>2.5000000000000001E-2</v>
      </c>
      <c r="K9693">
        <v>23</v>
      </c>
      <c r="M9693" s="4">
        <f>ROUND(VLOOKUP(fUnitSales[[#This Row],[Product]],dProducts[],2,0)*(1-fUnitSales[[#This Row],[Discount]])*fUnitSales[[#This Row],[Units]],2)</f>
        <v>514.65</v>
      </c>
      <c r="N9693" s="4" t="str">
        <f>VLOOKUP(fUnitSales[[#This Row],[SalesRep]],dSalesRep[],2,0)</f>
        <v>East</v>
      </c>
    </row>
    <row r="9694" spans="7:14" x14ac:dyDescent="0.25">
      <c r="G9694" s="6">
        <v>41944</v>
      </c>
      <c r="H9694" t="s">
        <v>44</v>
      </c>
      <c r="I9694" t="s">
        <v>25</v>
      </c>
      <c r="J9694">
        <v>1.4999999999999999E-2</v>
      </c>
      <c r="K9694">
        <v>2</v>
      </c>
      <c r="M9694" s="4">
        <f>ROUND(VLOOKUP(fUnitSales[[#This Row],[Product]],dProducts[],2,0)*(1-fUnitSales[[#This Row],[Discount]])*fUnitSales[[#This Row],[Units]],2)</f>
        <v>66.98</v>
      </c>
      <c r="N9694" s="4" t="str">
        <f>VLOOKUP(fUnitSales[[#This Row],[SalesRep]],dSalesRep[],2,0)</f>
        <v>MidWest</v>
      </c>
    </row>
    <row r="9695" spans="7:14" x14ac:dyDescent="0.25">
      <c r="G9695" s="6">
        <v>42002</v>
      </c>
      <c r="H9695" t="s">
        <v>62</v>
      </c>
      <c r="I9695" t="s">
        <v>42</v>
      </c>
      <c r="J9695">
        <v>0.03</v>
      </c>
      <c r="K9695">
        <v>1</v>
      </c>
      <c r="M9695" s="4">
        <f>ROUND(VLOOKUP(fUnitSales[[#This Row],[Product]],dProducts[],2,0)*(1-fUnitSales[[#This Row],[Discount]])*fUnitSales[[#This Row],[Units]],2)</f>
        <v>18.43</v>
      </c>
      <c r="N9695" s="4" t="str">
        <f>VLOOKUP(fUnitSales[[#This Row],[SalesRep]],dSalesRep[],2,0)</f>
        <v>East</v>
      </c>
    </row>
    <row r="9696" spans="7:14" x14ac:dyDescent="0.25">
      <c r="G9696" s="6">
        <v>41967</v>
      </c>
      <c r="H9696" t="s">
        <v>82</v>
      </c>
      <c r="I9696" t="s">
        <v>22</v>
      </c>
      <c r="J9696">
        <v>0.01</v>
      </c>
      <c r="K9696">
        <v>2</v>
      </c>
      <c r="M9696" s="4">
        <f>ROUND(VLOOKUP(fUnitSales[[#This Row],[Product]],dProducts[],2,0)*(1-fUnitSales[[#This Row],[Discount]])*fUnitSales[[#This Row],[Units]],2)</f>
        <v>49.5</v>
      </c>
      <c r="N9696" s="4" t="str">
        <f>VLOOKUP(fUnitSales[[#This Row],[SalesRep]],dSalesRep[],2,0)</f>
        <v>West</v>
      </c>
    </row>
    <row r="9697" spans="7:14" x14ac:dyDescent="0.25">
      <c r="G9697" s="6">
        <v>41624</v>
      </c>
      <c r="H9697" t="s">
        <v>70</v>
      </c>
      <c r="I9697" t="s">
        <v>37</v>
      </c>
      <c r="J9697">
        <v>0</v>
      </c>
      <c r="K9697">
        <v>20</v>
      </c>
      <c r="M9697" s="4">
        <f>ROUND(VLOOKUP(fUnitSales[[#This Row],[Product]],dProducts[],2,0)*(1-fUnitSales[[#This Row],[Discount]])*fUnitSales[[#This Row],[Units]],2)</f>
        <v>500</v>
      </c>
      <c r="N9697" s="4" t="str">
        <f>VLOOKUP(fUnitSales[[#This Row],[SalesRep]],dSalesRep[],2,0)</f>
        <v>West</v>
      </c>
    </row>
    <row r="9698" spans="7:14" x14ac:dyDescent="0.25">
      <c r="G9698" s="6">
        <v>41696</v>
      </c>
      <c r="H9698" t="s">
        <v>54</v>
      </c>
      <c r="I9698" t="s">
        <v>31</v>
      </c>
      <c r="J9698">
        <v>0</v>
      </c>
      <c r="K9698">
        <v>3</v>
      </c>
      <c r="M9698" s="4">
        <f>ROUND(VLOOKUP(fUnitSales[[#This Row],[Product]],dProducts[],2,0)*(1-fUnitSales[[#This Row],[Discount]])*fUnitSales[[#This Row],[Units]],2)</f>
        <v>90</v>
      </c>
      <c r="N9698" s="4" t="str">
        <f>VLOOKUP(fUnitSales[[#This Row],[SalesRep]],dSalesRep[],2,0)</f>
        <v>East</v>
      </c>
    </row>
    <row r="9699" spans="7:14" x14ac:dyDescent="0.25">
      <c r="G9699" s="6">
        <v>41889</v>
      </c>
      <c r="H9699" t="s">
        <v>48</v>
      </c>
      <c r="I9699" t="s">
        <v>22</v>
      </c>
      <c r="J9699">
        <v>0.01</v>
      </c>
      <c r="K9699">
        <v>2</v>
      </c>
      <c r="M9699" s="4">
        <f>ROUND(VLOOKUP(fUnitSales[[#This Row],[Product]],dProducts[],2,0)*(1-fUnitSales[[#This Row],[Discount]])*fUnitSales[[#This Row],[Units]],2)</f>
        <v>49.5</v>
      </c>
      <c r="N9699" s="4" t="str">
        <f>VLOOKUP(fUnitSales[[#This Row],[SalesRep]],dSalesRep[],2,0)</f>
        <v>MidWest</v>
      </c>
    </row>
    <row r="9700" spans="7:14" x14ac:dyDescent="0.25">
      <c r="G9700" s="6">
        <v>41956</v>
      </c>
      <c r="H9700" t="s">
        <v>43</v>
      </c>
      <c r="I9700" t="s">
        <v>8</v>
      </c>
      <c r="J9700">
        <v>0</v>
      </c>
      <c r="K9700">
        <v>1</v>
      </c>
      <c r="M9700" s="4">
        <f>ROUND(VLOOKUP(fUnitSales[[#This Row],[Product]],dProducts[],2,0)*(1-fUnitSales[[#This Row],[Discount]])*fUnitSales[[#This Row],[Units]],2)</f>
        <v>21</v>
      </c>
      <c r="N9700" s="4" t="str">
        <f>VLOOKUP(fUnitSales[[#This Row],[SalesRep]],dSalesRep[],2,0)</f>
        <v>MidWest</v>
      </c>
    </row>
    <row r="9701" spans="7:14" x14ac:dyDescent="0.25">
      <c r="G9701" s="6">
        <v>41978</v>
      </c>
      <c r="H9701" t="s">
        <v>92</v>
      </c>
      <c r="I9701" t="s">
        <v>37</v>
      </c>
      <c r="J9701">
        <v>0</v>
      </c>
      <c r="K9701">
        <v>2</v>
      </c>
      <c r="M9701" s="4">
        <f>ROUND(VLOOKUP(fUnitSales[[#This Row],[Product]],dProducts[],2,0)*(1-fUnitSales[[#This Row],[Discount]])*fUnitSales[[#This Row],[Units]],2)</f>
        <v>50</v>
      </c>
      <c r="N9701" s="4" t="str">
        <f>VLOOKUP(fUnitSales[[#This Row],[SalesRep]],dSalesRep[],2,0)</f>
        <v>West</v>
      </c>
    </row>
    <row r="9702" spans="7:14" x14ac:dyDescent="0.25">
      <c r="G9702" s="6">
        <v>41618</v>
      </c>
      <c r="H9702" t="s">
        <v>16</v>
      </c>
      <c r="I9702" t="s">
        <v>22</v>
      </c>
      <c r="J9702">
        <v>0</v>
      </c>
      <c r="K9702">
        <v>1</v>
      </c>
      <c r="M9702" s="4">
        <f>ROUND(VLOOKUP(fUnitSales[[#This Row],[Product]],dProducts[],2,0)*(1-fUnitSales[[#This Row],[Discount]])*fUnitSales[[#This Row],[Units]],2)</f>
        <v>25</v>
      </c>
      <c r="N9702" s="4" t="str">
        <f>VLOOKUP(fUnitSales[[#This Row],[SalesRep]],dSalesRep[],2,0)</f>
        <v>MidWest</v>
      </c>
    </row>
    <row r="9703" spans="7:14" x14ac:dyDescent="0.25">
      <c r="G9703" s="6">
        <v>41635</v>
      </c>
      <c r="H9703" t="s">
        <v>64</v>
      </c>
      <c r="I9703" t="s">
        <v>22</v>
      </c>
      <c r="J9703">
        <v>2.5000000000000001E-2</v>
      </c>
      <c r="K9703">
        <v>1</v>
      </c>
      <c r="M9703" s="4">
        <f>ROUND(VLOOKUP(fUnitSales[[#This Row],[Product]],dProducts[],2,0)*(1-fUnitSales[[#This Row],[Discount]])*fUnitSales[[#This Row],[Units]],2)</f>
        <v>24.38</v>
      </c>
      <c r="N9703" s="4" t="str">
        <f>VLOOKUP(fUnitSales[[#This Row],[SalesRep]],dSalesRep[],2,0)</f>
        <v>MidWest</v>
      </c>
    </row>
    <row r="9704" spans="7:14" x14ac:dyDescent="0.25">
      <c r="G9704" s="6">
        <v>41985</v>
      </c>
      <c r="H9704" t="s">
        <v>91</v>
      </c>
      <c r="I9704" t="s">
        <v>18</v>
      </c>
      <c r="J9704">
        <v>1.4999999999999999E-2</v>
      </c>
      <c r="K9704">
        <v>1</v>
      </c>
      <c r="M9704" s="4">
        <f>ROUND(VLOOKUP(fUnitSales[[#This Row],[Product]],dProducts[],2,0)*(1-fUnitSales[[#This Row],[Discount]])*fUnitSales[[#This Row],[Units]],2)</f>
        <v>22.61</v>
      </c>
      <c r="N9704" s="4" t="str">
        <f>VLOOKUP(fUnitSales[[#This Row],[SalesRep]],dSalesRep[],2,0)</f>
        <v>East</v>
      </c>
    </row>
    <row r="9705" spans="7:14" x14ac:dyDescent="0.25">
      <c r="G9705" s="6">
        <v>41511</v>
      </c>
      <c r="H9705" t="s">
        <v>94</v>
      </c>
      <c r="I9705" t="s">
        <v>18</v>
      </c>
      <c r="J9705">
        <v>0.03</v>
      </c>
      <c r="K9705">
        <v>1</v>
      </c>
      <c r="M9705" s="4">
        <f>ROUND(VLOOKUP(fUnitSales[[#This Row],[Product]],dProducts[],2,0)*(1-fUnitSales[[#This Row],[Discount]])*fUnitSales[[#This Row],[Units]],2)</f>
        <v>22.26</v>
      </c>
      <c r="N9705" s="4" t="str">
        <f>VLOOKUP(fUnitSales[[#This Row],[SalesRep]],dSalesRep[],2,0)</f>
        <v>MidWest</v>
      </c>
    </row>
    <row r="9706" spans="7:14" x14ac:dyDescent="0.25">
      <c r="G9706" s="6">
        <v>41968</v>
      </c>
      <c r="H9706" t="s">
        <v>74</v>
      </c>
      <c r="I9706" t="s">
        <v>25</v>
      </c>
      <c r="J9706">
        <v>2.5000000000000001E-2</v>
      </c>
      <c r="K9706">
        <v>1</v>
      </c>
      <c r="M9706" s="4">
        <f>ROUND(VLOOKUP(fUnitSales[[#This Row],[Product]],dProducts[],2,0)*(1-fUnitSales[[#This Row],[Discount]])*fUnitSales[[#This Row],[Units]],2)</f>
        <v>33.15</v>
      </c>
      <c r="N9706" s="4" t="str">
        <f>VLOOKUP(fUnitSales[[#This Row],[SalesRep]],dSalesRep[],2,0)</f>
        <v>MidWest</v>
      </c>
    </row>
    <row r="9707" spans="7:14" x14ac:dyDescent="0.25">
      <c r="G9707" s="6">
        <v>41909</v>
      </c>
      <c r="H9707" t="s">
        <v>70</v>
      </c>
      <c r="I9707" t="s">
        <v>8</v>
      </c>
      <c r="J9707">
        <v>0.02</v>
      </c>
      <c r="K9707">
        <v>3</v>
      </c>
      <c r="M9707" s="4">
        <f>ROUND(VLOOKUP(fUnitSales[[#This Row],[Product]],dProducts[],2,0)*(1-fUnitSales[[#This Row],[Discount]])*fUnitSales[[#This Row],[Units]],2)</f>
        <v>61.74</v>
      </c>
      <c r="N9707" s="4" t="str">
        <f>VLOOKUP(fUnitSales[[#This Row],[SalesRep]],dSalesRep[],2,0)</f>
        <v>West</v>
      </c>
    </row>
    <row r="9708" spans="7:14" x14ac:dyDescent="0.25">
      <c r="G9708" s="6">
        <v>41619</v>
      </c>
      <c r="H9708" t="s">
        <v>82</v>
      </c>
      <c r="I9708" t="s">
        <v>31</v>
      </c>
      <c r="J9708">
        <v>0.03</v>
      </c>
      <c r="K9708">
        <v>2</v>
      </c>
      <c r="M9708" s="4">
        <f>ROUND(VLOOKUP(fUnitSales[[#This Row],[Product]],dProducts[],2,0)*(1-fUnitSales[[#This Row],[Discount]])*fUnitSales[[#This Row],[Units]],2)</f>
        <v>58.2</v>
      </c>
      <c r="N9708" s="4" t="str">
        <f>VLOOKUP(fUnitSales[[#This Row],[SalesRep]],dSalesRep[],2,0)</f>
        <v>West</v>
      </c>
    </row>
    <row r="9709" spans="7:14" x14ac:dyDescent="0.25">
      <c r="G9709" s="6">
        <v>41542</v>
      </c>
      <c r="H9709" t="s">
        <v>83</v>
      </c>
      <c r="I9709" t="s">
        <v>42</v>
      </c>
      <c r="J9709">
        <v>0.02</v>
      </c>
      <c r="K9709">
        <v>2</v>
      </c>
      <c r="M9709" s="4">
        <f>ROUND(VLOOKUP(fUnitSales[[#This Row],[Product]],dProducts[],2,0)*(1-fUnitSales[[#This Row],[Discount]])*fUnitSales[[#This Row],[Units]],2)</f>
        <v>37.24</v>
      </c>
      <c r="N9709" s="4" t="str">
        <f>VLOOKUP(fUnitSales[[#This Row],[SalesRep]],dSalesRep[],2,0)</f>
        <v>South</v>
      </c>
    </row>
    <row r="9710" spans="7:14" x14ac:dyDescent="0.25">
      <c r="G9710" s="6">
        <v>41349</v>
      </c>
      <c r="H9710" t="s">
        <v>59</v>
      </c>
      <c r="I9710" t="s">
        <v>8</v>
      </c>
      <c r="J9710">
        <v>2.5000000000000001E-2</v>
      </c>
      <c r="K9710">
        <v>2</v>
      </c>
      <c r="M9710" s="4">
        <f>ROUND(VLOOKUP(fUnitSales[[#This Row],[Product]],dProducts[],2,0)*(1-fUnitSales[[#This Row],[Discount]])*fUnitSales[[#This Row],[Units]],2)</f>
        <v>40.950000000000003</v>
      </c>
      <c r="N9710" s="4" t="str">
        <f>VLOOKUP(fUnitSales[[#This Row],[SalesRep]],dSalesRep[],2,0)</f>
        <v>East</v>
      </c>
    </row>
    <row r="9711" spans="7:14" x14ac:dyDescent="0.25">
      <c r="G9711" s="6">
        <v>41329</v>
      </c>
      <c r="H9711" t="s">
        <v>47</v>
      </c>
      <c r="I9711" t="s">
        <v>31</v>
      </c>
      <c r="J9711">
        <v>0</v>
      </c>
      <c r="K9711">
        <v>3</v>
      </c>
      <c r="M9711" s="4">
        <f>ROUND(VLOOKUP(fUnitSales[[#This Row],[Product]],dProducts[],2,0)*(1-fUnitSales[[#This Row],[Discount]])*fUnitSales[[#This Row],[Units]],2)</f>
        <v>90</v>
      </c>
      <c r="N9711" s="4" t="str">
        <f>VLOOKUP(fUnitSales[[#This Row],[SalesRep]],dSalesRep[],2,0)</f>
        <v>South</v>
      </c>
    </row>
    <row r="9712" spans="7:14" x14ac:dyDescent="0.25">
      <c r="G9712" s="6">
        <v>41863</v>
      </c>
      <c r="H9712" t="s">
        <v>21</v>
      </c>
      <c r="I9712" t="s">
        <v>18</v>
      </c>
      <c r="J9712">
        <v>2.5000000000000001E-2</v>
      </c>
      <c r="K9712">
        <v>2</v>
      </c>
      <c r="M9712" s="4">
        <f>ROUND(VLOOKUP(fUnitSales[[#This Row],[Product]],dProducts[],2,0)*(1-fUnitSales[[#This Row],[Discount]])*fUnitSales[[#This Row],[Units]],2)</f>
        <v>44.75</v>
      </c>
      <c r="N9712" s="4" t="str">
        <f>VLOOKUP(fUnitSales[[#This Row],[SalesRep]],dSalesRep[],2,0)</f>
        <v>West</v>
      </c>
    </row>
    <row r="9713" spans="7:14" x14ac:dyDescent="0.25">
      <c r="G9713" s="6">
        <v>41606</v>
      </c>
      <c r="H9713" t="s">
        <v>78</v>
      </c>
      <c r="I9713" t="s">
        <v>25</v>
      </c>
      <c r="J9713">
        <v>0</v>
      </c>
      <c r="K9713">
        <v>24</v>
      </c>
      <c r="M9713" s="4">
        <f>ROUND(VLOOKUP(fUnitSales[[#This Row],[Product]],dProducts[],2,0)*(1-fUnitSales[[#This Row],[Discount]])*fUnitSales[[#This Row],[Units]],2)</f>
        <v>816</v>
      </c>
      <c r="N9713" s="4" t="str">
        <f>VLOOKUP(fUnitSales[[#This Row],[SalesRep]],dSalesRep[],2,0)</f>
        <v>West</v>
      </c>
    </row>
    <row r="9714" spans="7:14" x14ac:dyDescent="0.25">
      <c r="G9714" s="6">
        <v>41857</v>
      </c>
      <c r="H9714" t="s">
        <v>50</v>
      </c>
      <c r="I9714" t="s">
        <v>17</v>
      </c>
      <c r="J9714">
        <v>0</v>
      </c>
      <c r="K9714">
        <v>3</v>
      </c>
      <c r="M9714" s="4">
        <f>ROUND(VLOOKUP(fUnitSales[[#This Row],[Product]],dProducts[],2,0)*(1-fUnitSales[[#This Row],[Discount]])*fUnitSales[[#This Row],[Units]],2)</f>
        <v>59.85</v>
      </c>
      <c r="N9714" s="4" t="str">
        <f>VLOOKUP(fUnitSales[[#This Row],[SalesRep]],dSalesRep[],2,0)</f>
        <v>MidWest</v>
      </c>
    </row>
    <row r="9715" spans="7:14" x14ac:dyDescent="0.25">
      <c r="G9715" s="6">
        <v>41950</v>
      </c>
      <c r="H9715" t="s">
        <v>72</v>
      </c>
      <c r="I9715" t="s">
        <v>17</v>
      </c>
      <c r="J9715">
        <v>0.03</v>
      </c>
      <c r="K9715">
        <v>1</v>
      </c>
      <c r="M9715" s="4">
        <f>ROUND(VLOOKUP(fUnitSales[[#This Row],[Product]],dProducts[],2,0)*(1-fUnitSales[[#This Row],[Discount]])*fUnitSales[[#This Row],[Units]],2)</f>
        <v>19.350000000000001</v>
      </c>
      <c r="N9715" s="4" t="str">
        <f>VLOOKUP(fUnitSales[[#This Row],[SalesRep]],dSalesRep[],2,0)</f>
        <v>East</v>
      </c>
    </row>
    <row r="9716" spans="7:14" x14ac:dyDescent="0.25">
      <c r="G9716" s="6">
        <v>41398</v>
      </c>
      <c r="H9716" t="s">
        <v>40</v>
      </c>
      <c r="I9716" t="s">
        <v>8</v>
      </c>
      <c r="J9716">
        <v>0.02</v>
      </c>
      <c r="K9716">
        <v>1</v>
      </c>
      <c r="M9716" s="4">
        <f>ROUND(VLOOKUP(fUnitSales[[#This Row],[Product]],dProducts[],2,0)*(1-fUnitSales[[#This Row],[Discount]])*fUnitSales[[#This Row],[Units]],2)</f>
        <v>20.58</v>
      </c>
      <c r="N9716" s="4" t="str">
        <f>VLOOKUP(fUnitSales[[#This Row],[SalesRep]],dSalesRep[],2,0)</f>
        <v>East</v>
      </c>
    </row>
    <row r="9717" spans="7:14" x14ac:dyDescent="0.25">
      <c r="G9717" s="6">
        <v>41685</v>
      </c>
      <c r="H9717" t="s">
        <v>48</v>
      </c>
      <c r="I9717" t="s">
        <v>25</v>
      </c>
      <c r="J9717">
        <v>0</v>
      </c>
      <c r="K9717">
        <v>2</v>
      </c>
      <c r="M9717" s="4">
        <f>ROUND(VLOOKUP(fUnitSales[[#This Row],[Product]],dProducts[],2,0)*(1-fUnitSales[[#This Row],[Discount]])*fUnitSales[[#This Row],[Units]],2)</f>
        <v>68</v>
      </c>
      <c r="N9717" s="4" t="str">
        <f>VLOOKUP(fUnitSales[[#This Row],[SalesRep]],dSalesRep[],2,0)</f>
        <v>MidWest</v>
      </c>
    </row>
    <row r="9718" spans="7:14" x14ac:dyDescent="0.25">
      <c r="G9718" s="6">
        <v>41982</v>
      </c>
      <c r="H9718" t="s">
        <v>56</v>
      </c>
      <c r="I9718" t="s">
        <v>13</v>
      </c>
      <c r="J9718">
        <v>0.03</v>
      </c>
      <c r="K9718">
        <v>2</v>
      </c>
      <c r="M9718" s="4">
        <f>ROUND(VLOOKUP(fUnitSales[[#This Row],[Product]],dProducts[],2,0)*(1-fUnitSales[[#This Row],[Discount]])*fUnitSales[[#This Row],[Units]],2)</f>
        <v>44.52</v>
      </c>
      <c r="N9718" s="4" t="str">
        <f>VLOOKUP(fUnitSales[[#This Row],[SalesRep]],dSalesRep[],2,0)</f>
        <v>West</v>
      </c>
    </row>
    <row r="9719" spans="7:14" x14ac:dyDescent="0.25">
      <c r="G9719" s="6">
        <v>41592</v>
      </c>
      <c r="H9719" t="s">
        <v>83</v>
      </c>
      <c r="I9719" t="s">
        <v>34</v>
      </c>
      <c r="J9719">
        <v>0.03</v>
      </c>
      <c r="K9719">
        <v>1</v>
      </c>
      <c r="M9719" s="4">
        <f>ROUND(VLOOKUP(fUnitSales[[#This Row],[Product]],dProducts[],2,0)*(1-fUnitSales[[#This Row],[Discount]])*fUnitSales[[#This Row],[Units]],2)</f>
        <v>22.8</v>
      </c>
      <c r="N9719" s="4" t="str">
        <f>VLOOKUP(fUnitSales[[#This Row],[SalesRep]],dSalesRep[],2,0)</f>
        <v>South</v>
      </c>
    </row>
    <row r="9720" spans="7:14" x14ac:dyDescent="0.25">
      <c r="G9720" s="6">
        <v>41963</v>
      </c>
      <c r="H9720" t="s">
        <v>24</v>
      </c>
      <c r="I9720" t="s">
        <v>37</v>
      </c>
      <c r="J9720">
        <v>0</v>
      </c>
      <c r="K9720">
        <v>1</v>
      </c>
      <c r="M9720" s="4">
        <f>ROUND(VLOOKUP(fUnitSales[[#This Row],[Product]],dProducts[],2,0)*(1-fUnitSales[[#This Row],[Discount]])*fUnitSales[[#This Row],[Units]],2)</f>
        <v>25</v>
      </c>
      <c r="N9720" s="4" t="str">
        <f>VLOOKUP(fUnitSales[[#This Row],[SalesRep]],dSalesRep[],2,0)</f>
        <v>MidWest</v>
      </c>
    </row>
    <row r="9721" spans="7:14" x14ac:dyDescent="0.25">
      <c r="G9721" s="6">
        <v>41627</v>
      </c>
      <c r="H9721" t="s">
        <v>93</v>
      </c>
      <c r="I9721" t="s">
        <v>17</v>
      </c>
      <c r="J9721">
        <v>0</v>
      </c>
      <c r="K9721">
        <v>2</v>
      </c>
      <c r="M9721" s="4">
        <f>ROUND(VLOOKUP(fUnitSales[[#This Row],[Product]],dProducts[],2,0)*(1-fUnitSales[[#This Row],[Discount]])*fUnitSales[[#This Row],[Units]],2)</f>
        <v>39.9</v>
      </c>
      <c r="N9721" s="4" t="str">
        <f>VLOOKUP(fUnitSales[[#This Row],[SalesRep]],dSalesRep[],2,0)</f>
        <v>MidWest</v>
      </c>
    </row>
    <row r="9722" spans="7:14" x14ac:dyDescent="0.25">
      <c r="G9722" s="6">
        <v>41592</v>
      </c>
      <c r="H9722" t="s">
        <v>27</v>
      </c>
      <c r="I9722" t="s">
        <v>13</v>
      </c>
      <c r="J9722">
        <v>0</v>
      </c>
      <c r="K9722">
        <v>2</v>
      </c>
      <c r="M9722" s="4">
        <f>ROUND(VLOOKUP(fUnitSales[[#This Row],[Product]],dProducts[],2,0)*(1-fUnitSales[[#This Row],[Discount]])*fUnitSales[[#This Row],[Units]],2)</f>
        <v>45.9</v>
      </c>
      <c r="N9722" s="4" t="str">
        <f>VLOOKUP(fUnitSales[[#This Row],[SalesRep]],dSalesRep[],2,0)</f>
        <v>MidWest</v>
      </c>
    </row>
    <row r="9723" spans="7:14" x14ac:dyDescent="0.25">
      <c r="G9723" s="6">
        <v>41938</v>
      </c>
      <c r="H9723" t="s">
        <v>73</v>
      </c>
      <c r="I9723" t="s">
        <v>28</v>
      </c>
      <c r="J9723">
        <v>0</v>
      </c>
      <c r="K9723">
        <v>1</v>
      </c>
      <c r="M9723" s="4">
        <f>ROUND(VLOOKUP(fUnitSales[[#This Row],[Product]],dProducts[],2,0)*(1-fUnitSales[[#This Row],[Discount]])*fUnitSales[[#This Row],[Units]],2)</f>
        <v>27.5</v>
      </c>
      <c r="N9723" s="4" t="str">
        <f>VLOOKUP(fUnitSales[[#This Row],[SalesRep]],dSalesRep[],2,0)</f>
        <v>West</v>
      </c>
    </row>
    <row r="9724" spans="7:14" x14ac:dyDescent="0.25">
      <c r="G9724" s="6">
        <v>41988</v>
      </c>
      <c r="H9724" t="s">
        <v>44</v>
      </c>
      <c r="I9724" t="s">
        <v>25</v>
      </c>
      <c r="J9724">
        <v>0.03</v>
      </c>
      <c r="K9724">
        <v>3</v>
      </c>
      <c r="M9724" s="4">
        <f>ROUND(VLOOKUP(fUnitSales[[#This Row],[Product]],dProducts[],2,0)*(1-fUnitSales[[#This Row],[Discount]])*fUnitSales[[#This Row],[Units]],2)</f>
        <v>98.94</v>
      </c>
      <c r="N9724" s="4" t="str">
        <f>VLOOKUP(fUnitSales[[#This Row],[SalesRep]],dSalesRep[],2,0)</f>
        <v>MidWest</v>
      </c>
    </row>
    <row r="9725" spans="7:14" x14ac:dyDescent="0.25">
      <c r="G9725" s="6">
        <v>41991</v>
      </c>
      <c r="H9725" t="s">
        <v>59</v>
      </c>
      <c r="I9725" t="s">
        <v>17</v>
      </c>
      <c r="J9725">
        <v>0</v>
      </c>
      <c r="K9725">
        <v>13</v>
      </c>
      <c r="M9725" s="4">
        <f>ROUND(VLOOKUP(fUnitSales[[#This Row],[Product]],dProducts[],2,0)*(1-fUnitSales[[#This Row],[Discount]])*fUnitSales[[#This Row],[Units]],2)</f>
        <v>259.35000000000002</v>
      </c>
      <c r="N9725" s="4" t="str">
        <f>VLOOKUP(fUnitSales[[#This Row],[SalesRep]],dSalesRep[],2,0)</f>
        <v>East</v>
      </c>
    </row>
    <row r="9726" spans="7:14" x14ac:dyDescent="0.25">
      <c r="G9726" s="6">
        <v>41594</v>
      </c>
      <c r="H9726" t="s">
        <v>33</v>
      </c>
      <c r="I9726" t="s">
        <v>12</v>
      </c>
      <c r="J9726">
        <v>0</v>
      </c>
      <c r="K9726">
        <v>2</v>
      </c>
      <c r="M9726" s="4">
        <f>ROUND(VLOOKUP(fUnitSales[[#This Row],[Product]],dProducts[],2,0)*(1-fUnitSales[[#This Row],[Discount]])*fUnitSales[[#This Row],[Units]],2)</f>
        <v>159.9</v>
      </c>
      <c r="N9726" s="4" t="str">
        <f>VLOOKUP(fUnitSales[[#This Row],[SalesRep]],dSalesRep[],2,0)</f>
        <v>MidWest</v>
      </c>
    </row>
    <row r="9727" spans="7:14" x14ac:dyDescent="0.25">
      <c r="G9727" s="6">
        <v>41956</v>
      </c>
      <c r="H9727" t="s">
        <v>50</v>
      </c>
      <c r="I9727" t="s">
        <v>13</v>
      </c>
      <c r="J9727">
        <v>0.01</v>
      </c>
      <c r="K9727">
        <v>1</v>
      </c>
      <c r="M9727" s="4">
        <f>ROUND(VLOOKUP(fUnitSales[[#This Row],[Product]],dProducts[],2,0)*(1-fUnitSales[[#This Row],[Discount]])*fUnitSales[[#This Row],[Units]],2)</f>
        <v>22.72</v>
      </c>
      <c r="N9727" s="4" t="str">
        <f>VLOOKUP(fUnitSales[[#This Row],[SalesRep]],dSalesRep[],2,0)</f>
        <v>MidWest</v>
      </c>
    </row>
    <row r="9728" spans="7:14" x14ac:dyDescent="0.25">
      <c r="G9728" s="6">
        <v>41979</v>
      </c>
      <c r="H9728" t="s">
        <v>80</v>
      </c>
      <c r="I9728" t="s">
        <v>31</v>
      </c>
      <c r="J9728">
        <v>0.03</v>
      </c>
      <c r="K9728">
        <v>2</v>
      </c>
      <c r="M9728" s="4">
        <f>ROUND(VLOOKUP(fUnitSales[[#This Row],[Product]],dProducts[],2,0)*(1-fUnitSales[[#This Row],[Discount]])*fUnitSales[[#This Row],[Units]],2)</f>
        <v>58.2</v>
      </c>
      <c r="N9728" s="4" t="str">
        <f>VLOOKUP(fUnitSales[[#This Row],[SalesRep]],dSalesRep[],2,0)</f>
        <v>MidWest</v>
      </c>
    </row>
    <row r="9729" spans="7:14" x14ac:dyDescent="0.25">
      <c r="G9729" s="6">
        <v>41368</v>
      </c>
      <c r="H9729" t="s">
        <v>55</v>
      </c>
      <c r="I9729" t="s">
        <v>34</v>
      </c>
      <c r="J9729">
        <v>0.03</v>
      </c>
      <c r="K9729">
        <v>1</v>
      </c>
      <c r="M9729" s="4">
        <f>ROUND(VLOOKUP(fUnitSales[[#This Row],[Product]],dProducts[],2,0)*(1-fUnitSales[[#This Row],[Discount]])*fUnitSales[[#This Row],[Units]],2)</f>
        <v>22.8</v>
      </c>
      <c r="N9729" s="4" t="str">
        <f>VLOOKUP(fUnitSales[[#This Row],[SalesRep]],dSalesRep[],2,0)</f>
        <v>South</v>
      </c>
    </row>
    <row r="9730" spans="7:14" x14ac:dyDescent="0.25">
      <c r="G9730" s="6">
        <v>41595</v>
      </c>
      <c r="H9730" t="s">
        <v>35</v>
      </c>
      <c r="I9730" t="s">
        <v>28</v>
      </c>
      <c r="J9730">
        <v>0.02</v>
      </c>
      <c r="K9730">
        <v>1</v>
      </c>
      <c r="M9730" s="4">
        <f>ROUND(VLOOKUP(fUnitSales[[#This Row],[Product]],dProducts[],2,0)*(1-fUnitSales[[#This Row],[Discount]])*fUnitSales[[#This Row],[Units]],2)</f>
        <v>26.95</v>
      </c>
      <c r="N9730" s="4" t="str">
        <f>VLOOKUP(fUnitSales[[#This Row],[SalesRep]],dSalesRep[],2,0)</f>
        <v>MidWest</v>
      </c>
    </row>
    <row r="9731" spans="7:14" x14ac:dyDescent="0.25">
      <c r="G9731" s="6">
        <v>41977</v>
      </c>
      <c r="H9731" t="s">
        <v>85</v>
      </c>
      <c r="I9731" t="s">
        <v>18</v>
      </c>
      <c r="J9731">
        <v>0.03</v>
      </c>
      <c r="K9731">
        <v>2</v>
      </c>
      <c r="M9731" s="4">
        <f>ROUND(VLOOKUP(fUnitSales[[#This Row],[Product]],dProducts[],2,0)*(1-fUnitSales[[#This Row],[Discount]])*fUnitSales[[#This Row],[Units]],2)</f>
        <v>44.52</v>
      </c>
      <c r="N9731" s="4" t="str">
        <f>VLOOKUP(fUnitSales[[#This Row],[SalesRep]],dSalesRep[],2,0)</f>
        <v>West</v>
      </c>
    </row>
    <row r="9732" spans="7:14" x14ac:dyDescent="0.25">
      <c r="G9732" s="6">
        <v>41960</v>
      </c>
      <c r="H9732" t="s">
        <v>95</v>
      </c>
      <c r="I9732" t="s">
        <v>42</v>
      </c>
      <c r="J9732">
        <v>0.01</v>
      </c>
      <c r="K9732">
        <v>15</v>
      </c>
      <c r="M9732" s="4">
        <f>ROUND(VLOOKUP(fUnitSales[[#This Row],[Product]],dProducts[],2,0)*(1-fUnitSales[[#This Row],[Discount]])*fUnitSales[[#This Row],[Units]],2)</f>
        <v>282.14999999999998</v>
      </c>
      <c r="N9732" s="4" t="str">
        <f>VLOOKUP(fUnitSales[[#This Row],[SalesRep]],dSalesRep[],2,0)</f>
        <v>South</v>
      </c>
    </row>
    <row r="9733" spans="7:14" x14ac:dyDescent="0.25">
      <c r="G9733" s="6">
        <v>41956</v>
      </c>
      <c r="H9733" t="s">
        <v>54</v>
      </c>
      <c r="I9733" t="s">
        <v>37</v>
      </c>
      <c r="J9733">
        <v>0.02</v>
      </c>
      <c r="K9733">
        <v>1</v>
      </c>
      <c r="M9733" s="4">
        <f>ROUND(VLOOKUP(fUnitSales[[#This Row],[Product]],dProducts[],2,0)*(1-fUnitSales[[#This Row],[Discount]])*fUnitSales[[#This Row],[Units]],2)</f>
        <v>24.5</v>
      </c>
      <c r="N9733" s="4" t="str">
        <f>VLOOKUP(fUnitSales[[#This Row],[SalesRep]],dSalesRep[],2,0)</f>
        <v>East</v>
      </c>
    </row>
    <row r="9734" spans="7:14" x14ac:dyDescent="0.25">
      <c r="G9734" s="6">
        <v>41968</v>
      </c>
      <c r="H9734" t="s">
        <v>46</v>
      </c>
      <c r="I9734" t="s">
        <v>34</v>
      </c>
      <c r="J9734">
        <v>0</v>
      </c>
      <c r="K9734">
        <v>1</v>
      </c>
      <c r="M9734" s="4">
        <f>ROUND(VLOOKUP(fUnitSales[[#This Row],[Product]],dProducts[],2,0)*(1-fUnitSales[[#This Row],[Discount]])*fUnitSales[[#This Row],[Units]],2)</f>
        <v>23.5</v>
      </c>
      <c r="N9734" s="4" t="str">
        <f>VLOOKUP(fUnitSales[[#This Row],[SalesRep]],dSalesRep[],2,0)</f>
        <v>MidWest</v>
      </c>
    </row>
    <row r="9735" spans="7:14" x14ac:dyDescent="0.25">
      <c r="G9735" s="6">
        <v>41590</v>
      </c>
      <c r="H9735" t="s">
        <v>63</v>
      </c>
      <c r="I9735" t="s">
        <v>22</v>
      </c>
      <c r="J9735">
        <v>0.02</v>
      </c>
      <c r="K9735">
        <v>1</v>
      </c>
      <c r="M9735" s="4">
        <f>ROUND(VLOOKUP(fUnitSales[[#This Row],[Product]],dProducts[],2,0)*(1-fUnitSales[[#This Row],[Discount]])*fUnitSales[[#This Row],[Units]],2)</f>
        <v>24.5</v>
      </c>
      <c r="N9735" s="4" t="str">
        <f>VLOOKUP(fUnitSales[[#This Row],[SalesRep]],dSalesRep[],2,0)</f>
        <v>MidWest</v>
      </c>
    </row>
    <row r="9736" spans="7:14" x14ac:dyDescent="0.25">
      <c r="G9736" s="6">
        <v>41594</v>
      </c>
      <c r="H9736" t="s">
        <v>89</v>
      </c>
      <c r="I9736" t="s">
        <v>25</v>
      </c>
      <c r="J9736">
        <v>0</v>
      </c>
      <c r="K9736">
        <v>2</v>
      </c>
      <c r="M9736" s="4">
        <f>ROUND(VLOOKUP(fUnitSales[[#This Row],[Product]],dProducts[],2,0)*(1-fUnitSales[[#This Row],[Discount]])*fUnitSales[[#This Row],[Units]],2)</f>
        <v>68</v>
      </c>
      <c r="N9736" s="4" t="str">
        <f>VLOOKUP(fUnitSales[[#This Row],[SalesRep]],dSalesRep[],2,0)</f>
        <v>West</v>
      </c>
    </row>
    <row r="9737" spans="7:14" x14ac:dyDescent="0.25">
      <c r="G9737" s="6">
        <v>41633</v>
      </c>
      <c r="H9737" t="s">
        <v>63</v>
      </c>
      <c r="I9737" t="s">
        <v>37</v>
      </c>
      <c r="J9737">
        <v>0</v>
      </c>
      <c r="K9737">
        <v>2</v>
      </c>
      <c r="M9737" s="4">
        <f>ROUND(VLOOKUP(fUnitSales[[#This Row],[Product]],dProducts[],2,0)*(1-fUnitSales[[#This Row],[Discount]])*fUnitSales[[#This Row],[Units]],2)</f>
        <v>50</v>
      </c>
      <c r="N9737" s="4" t="str">
        <f>VLOOKUP(fUnitSales[[#This Row],[SalesRep]],dSalesRep[],2,0)</f>
        <v>MidWest</v>
      </c>
    </row>
    <row r="9738" spans="7:14" x14ac:dyDescent="0.25">
      <c r="G9738" s="6">
        <v>41622</v>
      </c>
      <c r="H9738" t="s">
        <v>93</v>
      </c>
      <c r="I9738" t="s">
        <v>17</v>
      </c>
      <c r="J9738">
        <v>0</v>
      </c>
      <c r="K9738">
        <v>3</v>
      </c>
      <c r="M9738" s="4">
        <f>ROUND(VLOOKUP(fUnitSales[[#This Row],[Product]],dProducts[],2,0)*(1-fUnitSales[[#This Row],[Discount]])*fUnitSales[[#This Row],[Units]],2)</f>
        <v>59.85</v>
      </c>
      <c r="N9738" s="4" t="str">
        <f>VLOOKUP(fUnitSales[[#This Row],[SalesRep]],dSalesRep[],2,0)</f>
        <v>MidWest</v>
      </c>
    </row>
    <row r="9739" spans="7:14" x14ac:dyDescent="0.25">
      <c r="G9739" s="6">
        <v>41456</v>
      </c>
      <c r="H9739" t="s">
        <v>87</v>
      </c>
      <c r="I9739" t="s">
        <v>37</v>
      </c>
      <c r="J9739">
        <v>0</v>
      </c>
      <c r="K9739">
        <v>2</v>
      </c>
      <c r="M9739" s="4">
        <f>ROUND(VLOOKUP(fUnitSales[[#This Row],[Product]],dProducts[],2,0)*(1-fUnitSales[[#This Row],[Discount]])*fUnitSales[[#This Row],[Units]],2)</f>
        <v>50</v>
      </c>
      <c r="N9739" s="4" t="str">
        <f>VLOOKUP(fUnitSales[[#This Row],[SalesRep]],dSalesRep[],2,0)</f>
        <v>South</v>
      </c>
    </row>
    <row r="9740" spans="7:14" x14ac:dyDescent="0.25">
      <c r="G9740" s="6">
        <v>41546</v>
      </c>
      <c r="H9740" t="s">
        <v>74</v>
      </c>
      <c r="I9740" t="s">
        <v>22</v>
      </c>
      <c r="J9740">
        <v>2.5000000000000001E-2</v>
      </c>
      <c r="K9740">
        <v>13</v>
      </c>
      <c r="M9740" s="4">
        <f>ROUND(VLOOKUP(fUnitSales[[#This Row],[Product]],dProducts[],2,0)*(1-fUnitSales[[#This Row],[Discount]])*fUnitSales[[#This Row],[Units]],2)</f>
        <v>316.88</v>
      </c>
      <c r="N9740" s="4" t="str">
        <f>VLOOKUP(fUnitSales[[#This Row],[SalesRep]],dSalesRep[],2,0)</f>
        <v>MidWest</v>
      </c>
    </row>
    <row r="9741" spans="7:14" x14ac:dyDescent="0.25">
      <c r="G9741" s="6">
        <v>41560</v>
      </c>
      <c r="H9741" t="s">
        <v>23</v>
      </c>
      <c r="I9741" t="s">
        <v>31</v>
      </c>
      <c r="J9741">
        <v>0</v>
      </c>
      <c r="K9741">
        <v>1</v>
      </c>
      <c r="M9741" s="4">
        <f>ROUND(VLOOKUP(fUnitSales[[#This Row],[Product]],dProducts[],2,0)*(1-fUnitSales[[#This Row],[Discount]])*fUnitSales[[#This Row],[Units]],2)</f>
        <v>30</v>
      </c>
      <c r="N9741" s="4" t="str">
        <f>VLOOKUP(fUnitSales[[#This Row],[SalesRep]],dSalesRep[],2,0)</f>
        <v>East</v>
      </c>
    </row>
    <row r="9742" spans="7:14" x14ac:dyDescent="0.25">
      <c r="G9742" s="6">
        <v>41595</v>
      </c>
      <c r="H9742" t="s">
        <v>26</v>
      </c>
      <c r="I9742" t="s">
        <v>8</v>
      </c>
      <c r="J9742">
        <v>0</v>
      </c>
      <c r="K9742">
        <v>2</v>
      </c>
      <c r="M9742" s="4">
        <f>ROUND(VLOOKUP(fUnitSales[[#This Row],[Product]],dProducts[],2,0)*(1-fUnitSales[[#This Row],[Discount]])*fUnitSales[[#This Row],[Units]],2)</f>
        <v>42</v>
      </c>
      <c r="N9742" s="4" t="str">
        <f>VLOOKUP(fUnitSales[[#This Row],[SalesRep]],dSalesRep[],2,0)</f>
        <v>West</v>
      </c>
    </row>
    <row r="9743" spans="7:14" x14ac:dyDescent="0.25">
      <c r="G9743" s="6">
        <v>41600</v>
      </c>
      <c r="H9743" t="s">
        <v>46</v>
      </c>
      <c r="I9743" t="s">
        <v>25</v>
      </c>
      <c r="J9743">
        <v>0</v>
      </c>
      <c r="K9743">
        <v>1</v>
      </c>
      <c r="M9743" s="4">
        <f>ROUND(VLOOKUP(fUnitSales[[#This Row],[Product]],dProducts[],2,0)*(1-fUnitSales[[#This Row],[Discount]])*fUnitSales[[#This Row],[Units]],2)</f>
        <v>34</v>
      </c>
      <c r="N9743" s="4" t="str">
        <f>VLOOKUP(fUnitSales[[#This Row],[SalesRep]],dSalesRep[],2,0)</f>
        <v>MidWest</v>
      </c>
    </row>
    <row r="9744" spans="7:14" x14ac:dyDescent="0.25">
      <c r="G9744" s="6">
        <v>41275</v>
      </c>
      <c r="H9744" t="s">
        <v>30</v>
      </c>
      <c r="I9744" t="s">
        <v>17</v>
      </c>
      <c r="J9744">
        <v>0.03</v>
      </c>
      <c r="K9744">
        <v>4</v>
      </c>
      <c r="M9744" s="4">
        <f>ROUND(VLOOKUP(fUnitSales[[#This Row],[Product]],dProducts[],2,0)*(1-fUnitSales[[#This Row],[Discount]])*fUnitSales[[#This Row],[Units]],2)</f>
        <v>77.41</v>
      </c>
      <c r="N9744" s="4" t="str">
        <f>VLOOKUP(fUnitSales[[#This Row],[SalesRep]],dSalesRep[],2,0)</f>
        <v>East</v>
      </c>
    </row>
    <row r="9745" spans="7:14" x14ac:dyDescent="0.25">
      <c r="G9745" s="6">
        <v>41897</v>
      </c>
      <c r="H9745" t="s">
        <v>27</v>
      </c>
      <c r="I9745" t="s">
        <v>18</v>
      </c>
      <c r="J9745">
        <v>0.03</v>
      </c>
      <c r="K9745">
        <v>1</v>
      </c>
      <c r="M9745" s="4">
        <f>ROUND(VLOOKUP(fUnitSales[[#This Row],[Product]],dProducts[],2,0)*(1-fUnitSales[[#This Row],[Discount]])*fUnitSales[[#This Row],[Units]],2)</f>
        <v>22.26</v>
      </c>
      <c r="N9745" s="4" t="str">
        <f>VLOOKUP(fUnitSales[[#This Row],[SalesRep]],dSalesRep[],2,0)</f>
        <v>MidWest</v>
      </c>
    </row>
    <row r="9746" spans="7:14" x14ac:dyDescent="0.25">
      <c r="G9746" s="6">
        <v>41621</v>
      </c>
      <c r="H9746" t="s">
        <v>79</v>
      </c>
      <c r="I9746" t="s">
        <v>13</v>
      </c>
      <c r="J9746">
        <v>1.4999999999999999E-2</v>
      </c>
      <c r="K9746">
        <v>1</v>
      </c>
      <c r="M9746" s="4">
        <f>ROUND(VLOOKUP(fUnitSales[[#This Row],[Product]],dProducts[],2,0)*(1-fUnitSales[[#This Row],[Discount]])*fUnitSales[[#This Row],[Units]],2)</f>
        <v>22.61</v>
      </c>
      <c r="N9746" s="4" t="str">
        <f>VLOOKUP(fUnitSales[[#This Row],[SalesRep]],dSalesRep[],2,0)</f>
        <v>South</v>
      </c>
    </row>
    <row r="9747" spans="7:14" x14ac:dyDescent="0.25">
      <c r="G9747" s="6">
        <v>41596</v>
      </c>
      <c r="H9747" t="s">
        <v>90</v>
      </c>
      <c r="I9747" t="s">
        <v>25</v>
      </c>
      <c r="J9747">
        <v>0</v>
      </c>
      <c r="K9747">
        <v>1</v>
      </c>
      <c r="M9747" s="4">
        <f>ROUND(VLOOKUP(fUnitSales[[#This Row],[Product]],dProducts[],2,0)*(1-fUnitSales[[#This Row],[Discount]])*fUnitSales[[#This Row],[Units]],2)</f>
        <v>34</v>
      </c>
      <c r="N9747" s="4" t="str">
        <f>VLOOKUP(fUnitSales[[#This Row],[SalesRep]],dSalesRep[],2,0)</f>
        <v>West</v>
      </c>
    </row>
    <row r="9748" spans="7:14" x14ac:dyDescent="0.25">
      <c r="G9748" s="6">
        <v>41984</v>
      </c>
      <c r="H9748" t="s">
        <v>33</v>
      </c>
      <c r="I9748" t="s">
        <v>18</v>
      </c>
      <c r="J9748">
        <v>0.02</v>
      </c>
      <c r="K9748">
        <v>2</v>
      </c>
      <c r="M9748" s="4">
        <f>ROUND(VLOOKUP(fUnitSales[[#This Row],[Product]],dProducts[],2,0)*(1-fUnitSales[[#This Row],[Discount]])*fUnitSales[[#This Row],[Units]],2)</f>
        <v>44.98</v>
      </c>
      <c r="N9748" s="4" t="str">
        <f>VLOOKUP(fUnitSales[[#This Row],[SalesRep]],dSalesRep[],2,0)</f>
        <v>MidWest</v>
      </c>
    </row>
    <row r="9749" spans="7:14" x14ac:dyDescent="0.25">
      <c r="G9749" s="6">
        <v>41986</v>
      </c>
      <c r="H9749" t="s">
        <v>62</v>
      </c>
      <c r="I9749" t="s">
        <v>17</v>
      </c>
      <c r="J9749">
        <v>0.03</v>
      </c>
      <c r="K9749">
        <v>3</v>
      </c>
      <c r="M9749" s="4">
        <f>ROUND(VLOOKUP(fUnitSales[[#This Row],[Product]],dProducts[],2,0)*(1-fUnitSales[[#This Row],[Discount]])*fUnitSales[[#This Row],[Units]],2)</f>
        <v>58.05</v>
      </c>
      <c r="N9749" s="4" t="str">
        <f>VLOOKUP(fUnitSales[[#This Row],[SalesRep]],dSalesRep[],2,0)</f>
        <v>East</v>
      </c>
    </row>
    <row r="9750" spans="7:14" x14ac:dyDescent="0.25">
      <c r="G9750" s="6">
        <v>41628</v>
      </c>
      <c r="H9750" t="s">
        <v>92</v>
      </c>
      <c r="I9750" t="s">
        <v>18</v>
      </c>
      <c r="J9750">
        <v>0</v>
      </c>
      <c r="K9750">
        <v>2</v>
      </c>
      <c r="M9750" s="4">
        <f>ROUND(VLOOKUP(fUnitSales[[#This Row],[Product]],dProducts[],2,0)*(1-fUnitSales[[#This Row],[Discount]])*fUnitSales[[#This Row],[Units]],2)</f>
        <v>45.9</v>
      </c>
      <c r="N9750" s="4" t="str">
        <f>VLOOKUP(fUnitSales[[#This Row],[SalesRep]],dSalesRep[],2,0)</f>
        <v>West</v>
      </c>
    </row>
    <row r="9751" spans="7:14" x14ac:dyDescent="0.25">
      <c r="G9751" s="6">
        <v>41892</v>
      </c>
      <c r="H9751" t="s">
        <v>74</v>
      </c>
      <c r="I9751" t="s">
        <v>18</v>
      </c>
      <c r="J9751">
        <v>0.02</v>
      </c>
      <c r="K9751">
        <v>2</v>
      </c>
      <c r="M9751" s="4">
        <f>ROUND(VLOOKUP(fUnitSales[[#This Row],[Product]],dProducts[],2,0)*(1-fUnitSales[[#This Row],[Discount]])*fUnitSales[[#This Row],[Units]],2)</f>
        <v>44.98</v>
      </c>
      <c r="N9751" s="4" t="str">
        <f>VLOOKUP(fUnitSales[[#This Row],[SalesRep]],dSalesRep[],2,0)</f>
        <v>MidWest</v>
      </c>
    </row>
    <row r="9752" spans="7:14" x14ac:dyDescent="0.25">
      <c r="G9752" s="6">
        <v>41455</v>
      </c>
      <c r="H9752" t="s">
        <v>74</v>
      </c>
      <c r="I9752" t="s">
        <v>13</v>
      </c>
      <c r="J9752">
        <v>0.02</v>
      </c>
      <c r="K9752">
        <v>1</v>
      </c>
      <c r="M9752" s="4">
        <f>ROUND(VLOOKUP(fUnitSales[[#This Row],[Product]],dProducts[],2,0)*(1-fUnitSales[[#This Row],[Discount]])*fUnitSales[[#This Row],[Units]],2)</f>
        <v>22.49</v>
      </c>
      <c r="N9752" s="4" t="str">
        <f>VLOOKUP(fUnitSales[[#This Row],[SalesRep]],dSalesRep[],2,0)</f>
        <v>MidWest</v>
      </c>
    </row>
    <row r="9753" spans="7:14" x14ac:dyDescent="0.25">
      <c r="G9753" s="6">
        <v>41629</v>
      </c>
      <c r="H9753" t="s">
        <v>52</v>
      </c>
      <c r="I9753" t="s">
        <v>22</v>
      </c>
      <c r="J9753">
        <v>0.01</v>
      </c>
      <c r="K9753">
        <v>7</v>
      </c>
      <c r="M9753" s="4">
        <f>ROUND(VLOOKUP(fUnitSales[[#This Row],[Product]],dProducts[],2,0)*(1-fUnitSales[[#This Row],[Discount]])*fUnitSales[[#This Row],[Units]],2)</f>
        <v>173.25</v>
      </c>
      <c r="N9753" s="4" t="str">
        <f>VLOOKUP(fUnitSales[[#This Row],[SalesRep]],dSalesRep[],2,0)</f>
        <v>South</v>
      </c>
    </row>
    <row r="9754" spans="7:14" x14ac:dyDescent="0.25">
      <c r="G9754" s="6">
        <v>41975</v>
      </c>
      <c r="H9754" t="s">
        <v>80</v>
      </c>
      <c r="I9754" t="s">
        <v>17</v>
      </c>
      <c r="J9754">
        <v>0</v>
      </c>
      <c r="K9754">
        <v>7</v>
      </c>
      <c r="M9754" s="4">
        <f>ROUND(VLOOKUP(fUnitSales[[#This Row],[Product]],dProducts[],2,0)*(1-fUnitSales[[#This Row],[Discount]])*fUnitSales[[#This Row],[Units]],2)</f>
        <v>139.65</v>
      </c>
      <c r="N9754" s="4" t="str">
        <f>VLOOKUP(fUnitSales[[#This Row],[SalesRep]],dSalesRep[],2,0)</f>
        <v>MidWest</v>
      </c>
    </row>
    <row r="9755" spans="7:14" x14ac:dyDescent="0.25">
      <c r="G9755" s="6">
        <v>41982</v>
      </c>
      <c r="H9755" t="s">
        <v>58</v>
      </c>
      <c r="I9755" t="s">
        <v>18</v>
      </c>
      <c r="J9755">
        <v>0.01</v>
      </c>
      <c r="K9755">
        <v>2</v>
      </c>
      <c r="M9755" s="4">
        <f>ROUND(VLOOKUP(fUnitSales[[#This Row],[Product]],dProducts[],2,0)*(1-fUnitSales[[#This Row],[Discount]])*fUnitSales[[#This Row],[Units]],2)</f>
        <v>45.44</v>
      </c>
      <c r="N9755" s="4" t="str">
        <f>VLOOKUP(fUnitSales[[#This Row],[SalesRep]],dSalesRep[],2,0)</f>
        <v>East</v>
      </c>
    </row>
    <row r="9756" spans="7:14" x14ac:dyDescent="0.25">
      <c r="G9756" s="6">
        <v>41787</v>
      </c>
      <c r="H9756" t="s">
        <v>68</v>
      </c>
      <c r="I9756" t="s">
        <v>37</v>
      </c>
      <c r="J9756">
        <v>0</v>
      </c>
      <c r="K9756">
        <v>2</v>
      </c>
      <c r="M9756" s="4">
        <f>ROUND(VLOOKUP(fUnitSales[[#This Row],[Product]],dProducts[],2,0)*(1-fUnitSales[[#This Row],[Discount]])*fUnitSales[[#This Row],[Units]],2)</f>
        <v>50</v>
      </c>
      <c r="N9756" s="4" t="str">
        <f>VLOOKUP(fUnitSales[[#This Row],[SalesRep]],dSalesRep[],2,0)</f>
        <v>West</v>
      </c>
    </row>
    <row r="9757" spans="7:14" x14ac:dyDescent="0.25">
      <c r="G9757" s="6">
        <v>41632</v>
      </c>
      <c r="H9757" t="s">
        <v>80</v>
      </c>
      <c r="I9757" t="s">
        <v>31</v>
      </c>
      <c r="J9757">
        <v>0.03</v>
      </c>
      <c r="K9757">
        <v>3</v>
      </c>
      <c r="M9757" s="4">
        <f>ROUND(VLOOKUP(fUnitSales[[#This Row],[Product]],dProducts[],2,0)*(1-fUnitSales[[#This Row],[Discount]])*fUnitSales[[#This Row],[Units]],2)</f>
        <v>87.3</v>
      </c>
      <c r="N9757" s="4" t="str">
        <f>VLOOKUP(fUnitSales[[#This Row],[SalesRep]],dSalesRep[],2,0)</f>
        <v>MidWest</v>
      </c>
    </row>
    <row r="9758" spans="7:14" x14ac:dyDescent="0.25">
      <c r="G9758" s="6">
        <v>41877</v>
      </c>
      <c r="H9758" t="s">
        <v>21</v>
      </c>
      <c r="I9758" t="s">
        <v>37</v>
      </c>
      <c r="J9758">
        <v>2.5000000000000001E-2</v>
      </c>
      <c r="K9758">
        <v>2</v>
      </c>
      <c r="M9758" s="4">
        <f>ROUND(VLOOKUP(fUnitSales[[#This Row],[Product]],dProducts[],2,0)*(1-fUnitSales[[#This Row],[Discount]])*fUnitSales[[#This Row],[Units]],2)</f>
        <v>48.75</v>
      </c>
      <c r="N9758" s="4" t="str">
        <f>VLOOKUP(fUnitSales[[#This Row],[SalesRep]],dSalesRep[],2,0)</f>
        <v>West</v>
      </c>
    </row>
    <row r="9759" spans="7:14" x14ac:dyDescent="0.25">
      <c r="G9759" s="6">
        <v>41624</v>
      </c>
      <c r="H9759" t="s">
        <v>90</v>
      </c>
      <c r="I9759" t="s">
        <v>31</v>
      </c>
      <c r="J9759">
        <v>0</v>
      </c>
      <c r="K9759">
        <v>1</v>
      </c>
      <c r="M9759" s="4">
        <f>ROUND(VLOOKUP(fUnitSales[[#This Row],[Product]],dProducts[],2,0)*(1-fUnitSales[[#This Row],[Discount]])*fUnitSales[[#This Row],[Units]],2)</f>
        <v>30</v>
      </c>
      <c r="N9759" s="4" t="str">
        <f>VLOOKUP(fUnitSales[[#This Row],[SalesRep]],dSalesRep[],2,0)</f>
        <v>West</v>
      </c>
    </row>
    <row r="9760" spans="7:14" x14ac:dyDescent="0.25">
      <c r="G9760" s="6">
        <v>41413</v>
      </c>
      <c r="H9760" t="s">
        <v>30</v>
      </c>
      <c r="I9760" t="s">
        <v>22</v>
      </c>
      <c r="J9760">
        <v>0</v>
      </c>
      <c r="K9760">
        <v>1</v>
      </c>
      <c r="M9760" s="4">
        <f>ROUND(VLOOKUP(fUnitSales[[#This Row],[Product]],dProducts[],2,0)*(1-fUnitSales[[#This Row],[Discount]])*fUnitSales[[#This Row],[Units]],2)</f>
        <v>25</v>
      </c>
      <c r="N9760" s="4" t="str">
        <f>VLOOKUP(fUnitSales[[#This Row],[SalesRep]],dSalesRep[],2,0)</f>
        <v>East</v>
      </c>
    </row>
    <row r="9761" spans="7:14" x14ac:dyDescent="0.25">
      <c r="G9761" s="6">
        <v>41961</v>
      </c>
      <c r="H9761" t="s">
        <v>29</v>
      </c>
      <c r="I9761" t="s">
        <v>42</v>
      </c>
      <c r="J9761">
        <v>0</v>
      </c>
      <c r="K9761">
        <v>3</v>
      </c>
      <c r="M9761" s="4">
        <f>ROUND(VLOOKUP(fUnitSales[[#This Row],[Product]],dProducts[],2,0)*(1-fUnitSales[[#This Row],[Discount]])*fUnitSales[[#This Row],[Units]],2)</f>
        <v>57</v>
      </c>
      <c r="N9761" s="4" t="str">
        <f>VLOOKUP(fUnitSales[[#This Row],[SalesRep]],dSalesRep[],2,0)</f>
        <v>MidWest</v>
      </c>
    </row>
    <row r="9762" spans="7:14" x14ac:dyDescent="0.25">
      <c r="G9762" s="6">
        <v>41809</v>
      </c>
      <c r="H9762" t="s">
        <v>47</v>
      </c>
      <c r="I9762" t="s">
        <v>13</v>
      </c>
      <c r="J9762">
        <v>1.4999999999999999E-2</v>
      </c>
      <c r="K9762">
        <v>2</v>
      </c>
      <c r="M9762" s="4">
        <f>ROUND(VLOOKUP(fUnitSales[[#This Row],[Product]],dProducts[],2,0)*(1-fUnitSales[[#This Row],[Discount]])*fUnitSales[[#This Row],[Units]],2)</f>
        <v>45.21</v>
      </c>
      <c r="N9762" s="4" t="str">
        <f>VLOOKUP(fUnitSales[[#This Row],[SalesRep]],dSalesRep[],2,0)</f>
        <v>South</v>
      </c>
    </row>
    <row r="9763" spans="7:14" x14ac:dyDescent="0.25">
      <c r="G9763" s="6">
        <v>41953</v>
      </c>
      <c r="H9763" t="s">
        <v>54</v>
      </c>
      <c r="I9763" t="s">
        <v>13</v>
      </c>
      <c r="J9763">
        <v>1.4999999999999999E-2</v>
      </c>
      <c r="K9763">
        <v>16</v>
      </c>
      <c r="M9763" s="4">
        <f>ROUND(VLOOKUP(fUnitSales[[#This Row],[Product]],dProducts[],2,0)*(1-fUnitSales[[#This Row],[Discount]])*fUnitSales[[#This Row],[Units]],2)</f>
        <v>361.69</v>
      </c>
      <c r="N9763" s="4" t="str">
        <f>VLOOKUP(fUnitSales[[#This Row],[SalesRep]],dSalesRep[],2,0)</f>
        <v>East</v>
      </c>
    </row>
    <row r="9764" spans="7:14" x14ac:dyDescent="0.25">
      <c r="G9764" s="6">
        <v>41457</v>
      </c>
      <c r="H9764" t="s">
        <v>59</v>
      </c>
      <c r="I9764" t="s">
        <v>25</v>
      </c>
      <c r="J9764">
        <v>0</v>
      </c>
      <c r="K9764">
        <v>13</v>
      </c>
      <c r="M9764" s="4">
        <f>ROUND(VLOOKUP(fUnitSales[[#This Row],[Product]],dProducts[],2,0)*(1-fUnitSales[[#This Row],[Discount]])*fUnitSales[[#This Row],[Units]],2)</f>
        <v>442</v>
      </c>
      <c r="N9764" s="4" t="str">
        <f>VLOOKUP(fUnitSales[[#This Row],[SalesRep]],dSalesRep[],2,0)</f>
        <v>East</v>
      </c>
    </row>
    <row r="9765" spans="7:14" x14ac:dyDescent="0.25">
      <c r="G9765" s="6">
        <v>41603</v>
      </c>
      <c r="H9765" t="s">
        <v>41</v>
      </c>
      <c r="I9765" t="s">
        <v>28</v>
      </c>
      <c r="J9765">
        <v>1.4999999999999999E-2</v>
      </c>
      <c r="K9765">
        <v>14</v>
      </c>
      <c r="M9765" s="4">
        <f>ROUND(VLOOKUP(fUnitSales[[#This Row],[Product]],dProducts[],2,0)*(1-fUnitSales[[#This Row],[Discount]])*fUnitSales[[#This Row],[Units]],2)</f>
        <v>379.23</v>
      </c>
      <c r="N9765" s="4" t="str">
        <f>VLOOKUP(fUnitSales[[#This Row],[SalesRep]],dSalesRep[],2,0)</f>
        <v>South</v>
      </c>
    </row>
    <row r="9766" spans="7:14" x14ac:dyDescent="0.25">
      <c r="G9766" s="6">
        <v>41618</v>
      </c>
      <c r="H9766" t="s">
        <v>59</v>
      </c>
      <c r="I9766" t="s">
        <v>25</v>
      </c>
      <c r="J9766">
        <v>0</v>
      </c>
      <c r="K9766">
        <v>1</v>
      </c>
      <c r="M9766" s="4">
        <f>ROUND(VLOOKUP(fUnitSales[[#This Row],[Product]],dProducts[],2,0)*(1-fUnitSales[[#This Row],[Discount]])*fUnitSales[[#This Row],[Units]],2)</f>
        <v>34</v>
      </c>
      <c r="N9766" s="4" t="str">
        <f>VLOOKUP(fUnitSales[[#This Row],[SalesRep]],dSalesRep[],2,0)</f>
        <v>East</v>
      </c>
    </row>
    <row r="9767" spans="7:14" x14ac:dyDescent="0.25">
      <c r="G9767" s="6">
        <v>42001</v>
      </c>
      <c r="H9767" t="s">
        <v>24</v>
      </c>
      <c r="I9767" t="s">
        <v>31</v>
      </c>
      <c r="J9767">
        <v>0</v>
      </c>
      <c r="K9767">
        <v>2</v>
      </c>
      <c r="M9767" s="4">
        <f>ROUND(VLOOKUP(fUnitSales[[#This Row],[Product]],dProducts[],2,0)*(1-fUnitSales[[#This Row],[Discount]])*fUnitSales[[#This Row],[Units]],2)</f>
        <v>60</v>
      </c>
      <c r="N9767" s="4" t="str">
        <f>VLOOKUP(fUnitSales[[#This Row],[SalesRep]],dSalesRep[],2,0)</f>
        <v>MidWest</v>
      </c>
    </row>
    <row r="9768" spans="7:14" x14ac:dyDescent="0.25">
      <c r="G9768" s="6">
        <v>41329</v>
      </c>
      <c r="H9768" t="s">
        <v>40</v>
      </c>
      <c r="I9768" t="s">
        <v>34</v>
      </c>
      <c r="J9768">
        <v>0</v>
      </c>
      <c r="K9768">
        <v>2</v>
      </c>
      <c r="M9768" s="4">
        <f>ROUND(VLOOKUP(fUnitSales[[#This Row],[Product]],dProducts[],2,0)*(1-fUnitSales[[#This Row],[Discount]])*fUnitSales[[#This Row],[Units]],2)</f>
        <v>47</v>
      </c>
      <c r="N9768" s="4" t="str">
        <f>VLOOKUP(fUnitSales[[#This Row],[SalesRep]],dSalesRep[],2,0)</f>
        <v>East</v>
      </c>
    </row>
    <row r="9769" spans="7:14" x14ac:dyDescent="0.25">
      <c r="G9769" s="6">
        <v>41429</v>
      </c>
      <c r="H9769" t="s">
        <v>70</v>
      </c>
      <c r="I9769" t="s">
        <v>34</v>
      </c>
      <c r="J9769">
        <v>0</v>
      </c>
      <c r="K9769">
        <v>2</v>
      </c>
      <c r="M9769" s="4">
        <f>ROUND(VLOOKUP(fUnitSales[[#This Row],[Product]],dProducts[],2,0)*(1-fUnitSales[[#This Row],[Discount]])*fUnitSales[[#This Row],[Units]],2)</f>
        <v>47</v>
      </c>
      <c r="N9769" s="4" t="str">
        <f>VLOOKUP(fUnitSales[[#This Row],[SalesRep]],dSalesRep[],2,0)</f>
        <v>West</v>
      </c>
    </row>
    <row r="9770" spans="7:14" x14ac:dyDescent="0.25">
      <c r="G9770" s="6">
        <v>41635</v>
      </c>
      <c r="H9770" t="s">
        <v>21</v>
      </c>
      <c r="I9770" t="s">
        <v>18</v>
      </c>
      <c r="J9770">
        <v>0.02</v>
      </c>
      <c r="K9770">
        <v>6</v>
      </c>
      <c r="M9770" s="4">
        <f>ROUND(VLOOKUP(fUnitSales[[#This Row],[Product]],dProducts[],2,0)*(1-fUnitSales[[#This Row],[Discount]])*fUnitSales[[#This Row],[Units]],2)</f>
        <v>134.94999999999999</v>
      </c>
      <c r="N9770" s="4" t="str">
        <f>VLOOKUP(fUnitSales[[#This Row],[SalesRep]],dSalesRep[],2,0)</f>
        <v>West</v>
      </c>
    </row>
    <row r="9771" spans="7:14" x14ac:dyDescent="0.25">
      <c r="G9771" s="6">
        <v>41612</v>
      </c>
      <c r="H9771" t="s">
        <v>69</v>
      </c>
      <c r="I9771" t="s">
        <v>31</v>
      </c>
      <c r="J9771">
        <v>0</v>
      </c>
      <c r="K9771">
        <v>1</v>
      </c>
      <c r="M9771" s="4">
        <f>ROUND(VLOOKUP(fUnitSales[[#This Row],[Product]],dProducts[],2,0)*(1-fUnitSales[[#This Row],[Discount]])*fUnitSales[[#This Row],[Units]],2)</f>
        <v>30</v>
      </c>
      <c r="N9771" s="4" t="str">
        <f>VLOOKUP(fUnitSales[[#This Row],[SalesRep]],dSalesRep[],2,0)</f>
        <v>MidWest</v>
      </c>
    </row>
    <row r="9772" spans="7:14" x14ac:dyDescent="0.25">
      <c r="G9772" s="6">
        <v>41992</v>
      </c>
      <c r="H9772" t="s">
        <v>46</v>
      </c>
      <c r="I9772" t="s">
        <v>37</v>
      </c>
      <c r="J9772">
        <v>0</v>
      </c>
      <c r="K9772">
        <v>2</v>
      </c>
      <c r="M9772" s="4">
        <f>ROUND(VLOOKUP(fUnitSales[[#This Row],[Product]],dProducts[],2,0)*(1-fUnitSales[[#This Row],[Discount]])*fUnitSales[[#This Row],[Units]],2)</f>
        <v>50</v>
      </c>
      <c r="N9772" s="4" t="str">
        <f>VLOOKUP(fUnitSales[[#This Row],[SalesRep]],dSalesRep[],2,0)</f>
        <v>MidWest</v>
      </c>
    </row>
    <row r="9773" spans="7:14" x14ac:dyDescent="0.25">
      <c r="G9773" s="6">
        <v>41999</v>
      </c>
      <c r="H9773" t="s">
        <v>90</v>
      </c>
      <c r="I9773" t="s">
        <v>31</v>
      </c>
      <c r="J9773">
        <v>0</v>
      </c>
      <c r="K9773">
        <v>1</v>
      </c>
      <c r="M9773" s="4">
        <f>ROUND(VLOOKUP(fUnitSales[[#This Row],[Product]],dProducts[],2,0)*(1-fUnitSales[[#This Row],[Discount]])*fUnitSales[[#This Row],[Units]],2)</f>
        <v>30</v>
      </c>
      <c r="N9773" s="4" t="str">
        <f>VLOOKUP(fUnitSales[[#This Row],[SalesRep]],dSalesRep[],2,0)</f>
        <v>West</v>
      </c>
    </row>
    <row r="9774" spans="7:14" x14ac:dyDescent="0.25">
      <c r="G9774" s="6">
        <v>41975</v>
      </c>
      <c r="H9774" t="s">
        <v>49</v>
      </c>
      <c r="I9774" t="s">
        <v>17</v>
      </c>
      <c r="J9774">
        <v>1.4999999999999999E-2</v>
      </c>
      <c r="K9774">
        <v>3</v>
      </c>
      <c r="M9774" s="4">
        <f>ROUND(VLOOKUP(fUnitSales[[#This Row],[Product]],dProducts[],2,0)*(1-fUnitSales[[#This Row],[Discount]])*fUnitSales[[#This Row],[Units]],2)</f>
        <v>58.95</v>
      </c>
      <c r="N9774" s="4" t="str">
        <f>VLOOKUP(fUnitSales[[#This Row],[SalesRep]],dSalesRep[],2,0)</f>
        <v>West</v>
      </c>
    </row>
    <row r="9775" spans="7:14" x14ac:dyDescent="0.25">
      <c r="G9775" s="6">
        <v>42000</v>
      </c>
      <c r="H9775" t="s">
        <v>87</v>
      </c>
      <c r="I9775" t="s">
        <v>18</v>
      </c>
      <c r="J9775">
        <v>0.01</v>
      </c>
      <c r="K9775">
        <v>1</v>
      </c>
      <c r="M9775" s="4">
        <f>ROUND(VLOOKUP(fUnitSales[[#This Row],[Product]],dProducts[],2,0)*(1-fUnitSales[[#This Row],[Discount]])*fUnitSales[[#This Row],[Units]],2)</f>
        <v>22.72</v>
      </c>
      <c r="N9775" s="4" t="str">
        <f>VLOOKUP(fUnitSales[[#This Row],[SalesRep]],dSalesRep[],2,0)</f>
        <v>South</v>
      </c>
    </row>
    <row r="9776" spans="7:14" x14ac:dyDescent="0.25">
      <c r="G9776" s="6">
        <v>41861</v>
      </c>
      <c r="H9776" t="s">
        <v>36</v>
      </c>
      <c r="I9776" t="s">
        <v>17</v>
      </c>
      <c r="J9776">
        <v>0.03</v>
      </c>
      <c r="K9776">
        <v>2</v>
      </c>
      <c r="M9776" s="4">
        <f>ROUND(VLOOKUP(fUnitSales[[#This Row],[Product]],dProducts[],2,0)*(1-fUnitSales[[#This Row],[Discount]])*fUnitSales[[#This Row],[Units]],2)</f>
        <v>38.700000000000003</v>
      </c>
      <c r="N9776" s="4" t="str">
        <f>VLOOKUP(fUnitSales[[#This Row],[SalesRep]],dSalesRep[],2,0)</f>
        <v>West</v>
      </c>
    </row>
    <row r="9777" spans="7:14" x14ac:dyDescent="0.25">
      <c r="G9777" s="6">
        <v>41432</v>
      </c>
      <c r="H9777" t="s">
        <v>82</v>
      </c>
      <c r="I9777" t="s">
        <v>37</v>
      </c>
      <c r="J9777">
        <v>0.03</v>
      </c>
      <c r="K9777">
        <v>16</v>
      </c>
      <c r="M9777" s="4">
        <f>ROUND(VLOOKUP(fUnitSales[[#This Row],[Product]],dProducts[],2,0)*(1-fUnitSales[[#This Row],[Discount]])*fUnitSales[[#This Row],[Units]],2)</f>
        <v>388</v>
      </c>
      <c r="N9777" s="4" t="str">
        <f>VLOOKUP(fUnitSales[[#This Row],[SalesRep]],dSalesRep[],2,0)</f>
        <v>West</v>
      </c>
    </row>
    <row r="9778" spans="7:14" x14ac:dyDescent="0.25">
      <c r="G9778" s="6">
        <v>41612</v>
      </c>
      <c r="H9778" t="s">
        <v>74</v>
      </c>
      <c r="I9778" t="s">
        <v>18</v>
      </c>
      <c r="J9778">
        <v>0.02</v>
      </c>
      <c r="K9778">
        <v>3</v>
      </c>
      <c r="M9778" s="4">
        <f>ROUND(VLOOKUP(fUnitSales[[#This Row],[Product]],dProducts[],2,0)*(1-fUnitSales[[#This Row],[Discount]])*fUnitSales[[#This Row],[Units]],2)</f>
        <v>67.47</v>
      </c>
      <c r="N9778" s="4" t="str">
        <f>VLOOKUP(fUnitSales[[#This Row],[SalesRep]],dSalesRep[],2,0)</f>
        <v>MidWest</v>
      </c>
    </row>
    <row r="9779" spans="7:14" x14ac:dyDescent="0.25">
      <c r="G9779" s="6">
        <v>41598</v>
      </c>
      <c r="H9779" t="s">
        <v>14</v>
      </c>
      <c r="I9779" t="s">
        <v>13</v>
      </c>
      <c r="J9779">
        <v>0</v>
      </c>
      <c r="K9779">
        <v>1</v>
      </c>
      <c r="M9779" s="4">
        <f>ROUND(VLOOKUP(fUnitSales[[#This Row],[Product]],dProducts[],2,0)*(1-fUnitSales[[#This Row],[Discount]])*fUnitSales[[#This Row],[Units]],2)</f>
        <v>22.95</v>
      </c>
      <c r="N9779" s="4" t="str">
        <f>VLOOKUP(fUnitSales[[#This Row],[SalesRep]],dSalesRep[],2,0)</f>
        <v>West</v>
      </c>
    </row>
    <row r="9780" spans="7:14" x14ac:dyDescent="0.25">
      <c r="G9780" s="6">
        <v>41965</v>
      </c>
      <c r="H9780" t="s">
        <v>48</v>
      </c>
      <c r="I9780" t="s">
        <v>12</v>
      </c>
      <c r="J9780">
        <v>0.03</v>
      </c>
      <c r="K9780">
        <v>3</v>
      </c>
      <c r="M9780" s="4">
        <f>ROUND(VLOOKUP(fUnitSales[[#This Row],[Product]],dProducts[],2,0)*(1-fUnitSales[[#This Row],[Discount]])*fUnitSales[[#This Row],[Units]],2)</f>
        <v>232.65</v>
      </c>
      <c r="N9780" s="4" t="str">
        <f>VLOOKUP(fUnitSales[[#This Row],[SalesRep]],dSalesRep[],2,0)</f>
        <v>MidWest</v>
      </c>
    </row>
    <row r="9781" spans="7:14" x14ac:dyDescent="0.25">
      <c r="G9781" s="6">
        <v>41425</v>
      </c>
      <c r="H9781" t="s">
        <v>44</v>
      </c>
      <c r="I9781" t="s">
        <v>13</v>
      </c>
      <c r="J9781">
        <v>0</v>
      </c>
      <c r="K9781">
        <v>19</v>
      </c>
      <c r="M9781" s="4">
        <f>ROUND(VLOOKUP(fUnitSales[[#This Row],[Product]],dProducts[],2,0)*(1-fUnitSales[[#This Row],[Discount]])*fUnitSales[[#This Row],[Units]],2)</f>
        <v>436.05</v>
      </c>
      <c r="N9781" s="4" t="str">
        <f>VLOOKUP(fUnitSales[[#This Row],[SalesRep]],dSalesRep[],2,0)</f>
        <v>MidWest</v>
      </c>
    </row>
    <row r="9782" spans="7:14" x14ac:dyDescent="0.25">
      <c r="G9782" s="6">
        <v>41984</v>
      </c>
      <c r="H9782" t="s">
        <v>64</v>
      </c>
      <c r="I9782" t="s">
        <v>13</v>
      </c>
      <c r="J9782">
        <v>0.03</v>
      </c>
      <c r="K9782">
        <v>2</v>
      </c>
      <c r="M9782" s="4">
        <f>ROUND(VLOOKUP(fUnitSales[[#This Row],[Product]],dProducts[],2,0)*(1-fUnitSales[[#This Row],[Discount]])*fUnitSales[[#This Row],[Units]],2)</f>
        <v>44.52</v>
      </c>
      <c r="N9782" s="4" t="str">
        <f>VLOOKUP(fUnitSales[[#This Row],[SalesRep]],dSalesRep[],2,0)</f>
        <v>MidWest</v>
      </c>
    </row>
    <row r="9783" spans="7:14" x14ac:dyDescent="0.25">
      <c r="G9783" s="6">
        <v>41978</v>
      </c>
      <c r="H9783" t="s">
        <v>55</v>
      </c>
      <c r="I9783" t="s">
        <v>22</v>
      </c>
      <c r="J9783">
        <v>0.03</v>
      </c>
      <c r="K9783">
        <v>3</v>
      </c>
      <c r="M9783" s="4">
        <f>ROUND(VLOOKUP(fUnitSales[[#This Row],[Product]],dProducts[],2,0)*(1-fUnitSales[[#This Row],[Discount]])*fUnitSales[[#This Row],[Units]],2)</f>
        <v>72.75</v>
      </c>
      <c r="N9783" s="4" t="str">
        <f>VLOOKUP(fUnitSales[[#This Row],[SalesRep]],dSalesRep[],2,0)</f>
        <v>South</v>
      </c>
    </row>
    <row r="9784" spans="7:14" x14ac:dyDescent="0.25">
      <c r="G9784" s="6">
        <v>41948</v>
      </c>
      <c r="H9784" t="s">
        <v>45</v>
      </c>
      <c r="I9784" t="s">
        <v>28</v>
      </c>
      <c r="J9784">
        <v>0</v>
      </c>
      <c r="K9784">
        <v>2</v>
      </c>
      <c r="M9784" s="4">
        <f>ROUND(VLOOKUP(fUnitSales[[#This Row],[Product]],dProducts[],2,0)*(1-fUnitSales[[#This Row],[Discount]])*fUnitSales[[#This Row],[Units]],2)</f>
        <v>55</v>
      </c>
      <c r="N9784" s="4" t="str">
        <f>VLOOKUP(fUnitSales[[#This Row],[SalesRep]],dSalesRep[],2,0)</f>
        <v>MidWest</v>
      </c>
    </row>
    <row r="9785" spans="7:14" x14ac:dyDescent="0.25">
      <c r="G9785" s="6">
        <v>41961</v>
      </c>
      <c r="H9785" t="s">
        <v>24</v>
      </c>
      <c r="I9785" t="s">
        <v>25</v>
      </c>
      <c r="J9785">
        <v>0</v>
      </c>
      <c r="K9785">
        <v>1</v>
      </c>
      <c r="M9785" s="4">
        <f>ROUND(VLOOKUP(fUnitSales[[#This Row],[Product]],dProducts[],2,0)*(1-fUnitSales[[#This Row],[Discount]])*fUnitSales[[#This Row],[Units]],2)</f>
        <v>34</v>
      </c>
      <c r="N9785" s="4" t="str">
        <f>VLOOKUP(fUnitSales[[#This Row],[SalesRep]],dSalesRep[],2,0)</f>
        <v>MidWest</v>
      </c>
    </row>
    <row r="9786" spans="7:14" x14ac:dyDescent="0.25">
      <c r="G9786" s="6">
        <v>41630</v>
      </c>
      <c r="H9786" t="s">
        <v>66</v>
      </c>
      <c r="I9786" t="s">
        <v>13</v>
      </c>
      <c r="J9786">
        <v>0.02</v>
      </c>
      <c r="K9786">
        <v>3</v>
      </c>
      <c r="M9786" s="4">
        <f>ROUND(VLOOKUP(fUnitSales[[#This Row],[Product]],dProducts[],2,0)*(1-fUnitSales[[#This Row],[Discount]])*fUnitSales[[#This Row],[Units]],2)</f>
        <v>67.47</v>
      </c>
      <c r="N9786" s="4" t="str">
        <f>VLOOKUP(fUnitSales[[#This Row],[SalesRep]],dSalesRep[],2,0)</f>
        <v>MidWest</v>
      </c>
    </row>
    <row r="9787" spans="7:14" x14ac:dyDescent="0.25">
      <c r="G9787" s="6">
        <v>41971</v>
      </c>
      <c r="H9787" t="s">
        <v>82</v>
      </c>
      <c r="I9787" t="s">
        <v>37</v>
      </c>
      <c r="J9787">
        <v>0</v>
      </c>
      <c r="K9787">
        <v>1</v>
      </c>
      <c r="M9787" s="4">
        <f>ROUND(VLOOKUP(fUnitSales[[#This Row],[Product]],dProducts[],2,0)*(1-fUnitSales[[#This Row],[Discount]])*fUnitSales[[#This Row],[Units]],2)</f>
        <v>25</v>
      </c>
      <c r="N9787" s="4" t="str">
        <f>VLOOKUP(fUnitSales[[#This Row],[SalesRep]],dSalesRep[],2,0)</f>
        <v>West</v>
      </c>
    </row>
    <row r="9788" spans="7:14" x14ac:dyDescent="0.25">
      <c r="G9788" s="6">
        <v>41995</v>
      </c>
      <c r="H9788" t="s">
        <v>69</v>
      </c>
      <c r="I9788" t="s">
        <v>17</v>
      </c>
      <c r="J9788">
        <v>0</v>
      </c>
      <c r="K9788">
        <v>3</v>
      </c>
      <c r="M9788" s="4">
        <f>ROUND(VLOOKUP(fUnitSales[[#This Row],[Product]],dProducts[],2,0)*(1-fUnitSales[[#This Row],[Discount]])*fUnitSales[[#This Row],[Units]],2)</f>
        <v>59.85</v>
      </c>
      <c r="N9788" s="4" t="str">
        <f>VLOOKUP(fUnitSales[[#This Row],[SalesRep]],dSalesRep[],2,0)</f>
        <v>MidWest</v>
      </c>
    </row>
    <row r="9789" spans="7:14" x14ac:dyDescent="0.25">
      <c r="G9789" s="6">
        <v>41967</v>
      </c>
      <c r="H9789" t="s">
        <v>78</v>
      </c>
      <c r="I9789" t="s">
        <v>17</v>
      </c>
      <c r="J9789">
        <v>2.5000000000000001E-2</v>
      </c>
      <c r="K9789">
        <v>1</v>
      </c>
      <c r="M9789" s="4">
        <f>ROUND(VLOOKUP(fUnitSales[[#This Row],[Product]],dProducts[],2,0)*(1-fUnitSales[[#This Row],[Discount]])*fUnitSales[[#This Row],[Units]],2)</f>
        <v>19.45</v>
      </c>
      <c r="N9789" s="4" t="str">
        <f>VLOOKUP(fUnitSales[[#This Row],[SalesRep]],dSalesRep[],2,0)</f>
        <v>West</v>
      </c>
    </row>
    <row r="9790" spans="7:14" x14ac:dyDescent="0.25">
      <c r="G9790" s="6">
        <v>41619</v>
      </c>
      <c r="H9790" t="s">
        <v>27</v>
      </c>
      <c r="I9790" t="s">
        <v>37</v>
      </c>
      <c r="J9790">
        <v>0.03</v>
      </c>
      <c r="K9790">
        <v>1</v>
      </c>
      <c r="M9790" s="4">
        <f>ROUND(VLOOKUP(fUnitSales[[#This Row],[Product]],dProducts[],2,0)*(1-fUnitSales[[#This Row],[Discount]])*fUnitSales[[#This Row],[Units]],2)</f>
        <v>24.25</v>
      </c>
      <c r="N9790" s="4" t="str">
        <f>VLOOKUP(fUnitSales[[#This Row],[SalesRep]],dSalesRep[],2,0)</f>
        <v>MidWest</v>
      </c>
    </row>
    <row r="9791" spans="7:14" x14ac:dyDescent="0.25">
      <c r="G9791" s="6">
        <v>41750</v>
      </c>
      <c r="H9791" t="s">
        <v>33</v>
      </c>
      <c r="I9791" t="s">
        <v>25</v>
      </c>
      <c r="J9791">
        <v>0</v>
      </c>
      <c r="K9791">
        <v>1</v>
      </c>
      <c r="M9791" s="4">
        <f>ROUND(VLOOKUP(fUnitSales[[#This Row],[Product]],dProducts[],2,0)*(1-fUnitSales[[#This Row],[Discount]])*fUnitSales[[#This Row],[Units]],2)</f>
        <v>34</v>
      </c>
      <c r="N9791" s="4" t="str">
        <f>VLOOKUP(fUnitSales[[#This Row],[SalesRep]],dSalesRep[],2,0)</f>
        <v>MidWest</v>
      </c>
    </row>
    <row r="9792" spans="7:14" x14ac:dyDescent="0.25">
      <c r="G9792" s="6">
        <v>41593</v>
      </c>
      <c r="H9792" t="s">
        <v>84</v>
      </c>
      <c r="I9792" t="s">
        <v>22</v>
      </c>
      <c r="J9792">
        <v>0</v>
      </c>
      <c r="K9792">
        <v>3</v>
      </c>
      <c r="M9792" s="4">
        <f>ROUND(VLOOKUP(fUnitSales[[#This Row],[Product]],dProducts[],2,0)*(1-fUnitSales[[#This Row],[Discount]])*fUnitSales[[#This Row],[Units]],2)</f>
        <v>75</v>
      </c>
      <c r="N9792" s="4" t="str">
        <f>VLOOKUP(fUnitSales[[#This Row],[SalesRep]],dSalesRep[],2,0)</f>
        <v>East</v>
      </c>
    </row>
    <row r="9793" spans="7:14" x14ac:dyDescent="0.25">
      <c r="G9793" s="6">
        <v>41611</v>
      </c>
      <c r="H9793" t="s">
        <v>83</v>
      </c>
      <c r="I9793" t="s">
        <v>25</v>
      </c>
      <c r="J9793">
        <v>0.01</v>
      </c>
      <c r="K9793">
        <v>3</v>
      </c>
      <c r="M9793" s="4">
        <f>ROUND(VLOOKUP(fUnitSales[[#This Row],[Product]],dProducts[],2,0)*(1-fUnitSales[[#This Row],[Discount]])*fUnitSales[[#This Row],[Units]],2)</f>
        <v>100.98</v>
      </c>
      <c r="N9793" s="4" t="str">
        <f>VLOOKUP(fUnitSales[[#This Row],[SalesRep]],dSalesRep[],2,0)</f>
        <v>South</v>
      </c>
    </row>
    <row r="9794" spans="7:14" x14ac:dyDescent="0.25">
      <c r="G9794" s="6">
        <v>41988</v>
      </c>
      <c r="H9794" t="s">
        <v>80</v>
      </c>
      <c r="I9794" t="s">
        <v>37</v>
      </c>
      <c r="J9794">
        <v>0</v>
      </c>
      <c r="K9794">
        <v>2</v>
      </c>
      <c r="M9794" s="4">
        <f>ROUND(VLOOKUP(fUnitSales[[#This Row],[Product]],dProducts[],2,0)*(1-fUnitSales[[#This Row],[Discount]])*fUnitSales[[#This Row],[Units]],2)</f>
        <v>50</v>
      </c>
      <c r="N9794" s="4" t="str">
        <f>VLOOKUP(fUnitSales[[#This Row],[SalesRep]],dSalesRep[],2,0)</f>
        <v>MidWest</v>
      </c>
    </row>
    <row r="9795" spans="7:14" x14ac:dyDescent="0.25">
      <c r="G9795" s="6">
        <v>41597</v>
      </c>
      <c r="H9795" t="s">
        <v>45</v>
      </c>
      <c r="I9795" t="s">
        <v>31</v>
      </c>
      <c r="J9795">
        <v>0</v>
      </c>
      <c r="K9795">
        <v>1</v>
      </c>
      <c r="M9795" s="4">
        <f>ROUND(VLOOKUP(fUnitSales[[#This Row],[Product]],dProducts[],2,0)*(1-fUnitSales[[#This Row],[Discount]])*fUnitSales[[#This Row],[Units]],2)</f>
        <v>30</v>
      </c>
      <c r="N9795" s="4" t="str">
        <f>VLOOKUP(fUnitSales[[#This Row],[SalesRep]],dSalesRep[],2,0)</f>
        <v>MidWest</v>
      </c>
    </row>
    <row r="9796" spans="7:14" x14ac:dyDescent="0.25">
      <c r="G9796" s="6">
        <v>41963</v>
      </c>
      <c r="H9796" t="s">
        <v>83</v>
      </c>
      <c r="I9796" t="s">
        <v>13</v>
      </c>
      <c r="J9796">
        <v>0.01</v>
      </c>
      <c r="K9796">
        <v>2</v>
      </c>
      <c r="M9796" s="4">
        <f>ROUND(VLOOKUP(fUnitSales[[#This Row],[Product]],dProducts[],2,0)*(1-fUnitSales[[#This Row],[Discount]])*fUnitSales[[#This Row],[Units]],2)</f>
        <v>45.44</v>
      </c>
      <c r="N9796" s="4" t="str">
        <f>VLOOKUP(fUnitSales[[#This Row],[SalesRep]],dSalesRep[],2,0)</f>
        <v>South</v>
      </c>
    </row>
    <row r="9797" spans="7:14" x14ac:dyDescent="0.25">
      <c r="G9797" s="6">
        <v>42000</v>
      </c>
      <c r="H9797" t="s">
        <v>46</v>
      </c>
      <c r="I9797" t="s">
        <v>12</v>
      </c>
      <c r="J9797">
        <v>0</v>
      </c>
      <c r="K9797">
        <v>1</v>
      </c>
      <c r="M9797" s="4">
        <f>ROUND(VLOOKUP(fUnitSales[[#This Row],[Product]],dProducts[],2,0)*(1-fUnitSales[[#This Row],[Discount]])*fUnitSales[[#This Row],[Units]],2)</f>
        <v>79.95</v>
      </c>
      <c r="N9797" s="4" t="str">
        <f>VLOOKUP(fUnitSales[[#This Row],[SalesRep]],dSalesRep[],2,0)</f>
        <v>MidWest</v>
      </c>
    </row>
    <row r="9798" spans="7:14" x14ac:dyDescent="0.25">
      <c r="G9798" s="6">
        <v>41426</v>
      </c>
      <c r="H9798" t="s">
        <v>47</v>
      </c>
      <c r="I9798" t="s">
        <v>25</v>
      </c>
      <c r="J9798">
        <v>0.01</v>
      </c>
      <c r="K9798">
        <v>2</v>
      </c>
      <c r="M9798" s="4">
        <f>ROUND(VLOOKUP(fUnitSales[[#This Row],[Product]],dProducts[],2,0)*(1-fUnitSales[[#This Row],[Discount]])*fUnitSales[[#This Row],[Units]],2)</f>
        <v>67.319999999999993</v>
      </c>
      <c r="N9798" s="4" t="str">
        <f>VLOOKUP(fUnitSales[[#This Row],[SalesRep]],dSalesRep[],2,0)</f>
        <v>South</v>
      </c>
    </row>
    <row r="9799" spans="7:14" x14ac:dyDescent="0.25">
      <c r="G9799" s="6">
        <v>41955</v>
      </c>
      <c r="H9799" t="s">
        <v>38</v>
      </c>
      <c r="I9799" t="s">
        <v>17</v>
      </c>
      <c r="J9799">
        <v>0</v>
      </c>
      <c r="K9799">
        <v>1</v>
      </c>
      <c r="M9799" s="4">
        <f>ROUND(VLOOKUP(fUnitSales[[#This Row],[Product]],dProducts[],2,0)*(1-fUnitSales[[#This Row],[Discount]])*fUnitSales[[#This Row],[Units]],2)</f>
        <v>19.95</v>
      </c>
      <c r="N9799" s="4" t="str">
        <f>VLOOKUP(fUnitSales[[#This Row],[SalesRep]],dSalesRep[],2,0)</f>
        <v>South</v>
      </c>
    </row>
    <row r="9800" spans="7:14" x14ac:dyDescent="0.25">
      <c r="G9800" s="6">
        <v>41791</v>
      </c>
      <c r="H9800" t="s">
        <v>55</v>
      </c>
      <c r="I9800" t="s">
        <v>34</v>
      </c>
      <c r="J9800">
        <v>0</v>
      </c>
      <c r="K9800">
        <v>2</v>
      </c>
      <c r="M9800" s="4">
        <f>ROUND(VLOOKUP(fUnitSales[[#This Row],[Product]],dProducts[],2,0)*(1-fUnitSales[[#This Row],[Discount]])*fUnitSales[[#This Row],[Units]],2)</f>
        <v>47</v>
      </c>
      <c r="N9800" s="4" t="str">
        <f>VLOOKUP(fUnitSales[[#This Row],[SalesRep]],dSalesRep[],2,0)</f>
        <v>South</v>
      </c>
    </row>
    <row r="9801" spans="7:14" x14ac:dyDescent="0.25">
      <c r="G9801" s="6">
        <v>41627</v>
      </c>
      <c r="H9801" t="s">
        <v>38</v>
      </c>
      <c r="I9801" t="s">
        <v>18</v>
      </c>
      <c r="J9801">
        <v>0.02</v>
      </c>
      <c r="K9801">
        <v>3</v>
      </c>
      <c r="M9801" s="4">
        <f>ROUND(VLOOKUP(fUnitSales[[#This Row],[Product]],dProducts[],2,0)*(1-fUnitSales[[#This Row],[Discount]])*fUnitSales[[#This Row],[Units]],2)</f>
        <v>67.47</v>
      </c>
      <c r="N9801" s="4" t="str">
        <f>VLOOKUP(fUnitSales[[#This Row],[SalesRep]],dSalesRep[],2,0)</f>
        <v>South</v>
      </c>
    </row>
    <row r="9802" spans="7:14" x14ac:dyDescent="0.25">
      <c r="G9802" s="6">
        <v>41965</v>
      </c>
      <c r="H9802" t="s">
        <v>14</v>
      </c>
      <c r="I9802" t="s">
        <v>37</v>
      </c>
      <c r="J9802">
        <v>2.5000000000000001E-2</v>
      </c>
      <c r="K9802">
        <v>3</v>
      </c>
      <c r="M9802" s="4">
        <f>ROUND(VLOOKUP(fUnitSales[[#This Row],[Product]],dProducts[],2,0)*(1-fUnitSales[[#This Row],[Discount]])*fUnitSales[[#This Row],[Units]],2)</f>
        <v>73.13</v>
      </c>
      <c r="N9802" s="4" t="str">
        <f>VLOOKUP(fUnitSales[[#This Row],[SalesRep]],dSalesRep[],2,0)</f>
        <v>West</v>
      </c>
    </row>
    <row r="9803" spans="7:14" x14ac:dyDescent="0.25">
      <c r="G9803" s="6">
        <v>41610</v>
      </c>
      <c r="H9803" t="s">
        <v>54</v>
      </c>
      <c r="I9803" t="s">
        <v>22</v>
      </c>
      <c r="J9803">
        <v>0</v>
      </c>
      <c r="K9803">
        <v>1</v>
      </c>
      <c r="M9803" s="4">
        <f>ROUND(VLOOKUP(fUnitSales[[#This Row],[Product]],dProducts[],2,0)*(1-fUnitSales[[#This Row],[Discount]])*fUnitSales[[#This Row],[Units]],2)</f>
        <v>25</v>
      </c>
      <c r="N9803" s="4" t="str">
        <f>VLOOKUP(fUnitSales[[#This Row],[SalesRep]],dSalesRep[],2,0)</f>
        <v>East</v>
      </c>
    </row>
    <row r="9804" spans="7:14" x14ac:dyDescent="0.25">
      <c r="G9804" s="6">
        <v>42004</v>
      </c>
      <c r="H9804" t="s">
        <v>79</v>
      </c>
      <c r="I9804" t="s">
        <v>25</v>
      </c>
      <c r="J9804">
        <v>0.01</v>
      </c>
      <c r="K9804">
        <v>2</v>
      </c>
      <c r="M9804" s="4">
        <f>ROUND(VLOOKUP(fUnitSales[[#This Row],[Product]],dProducts[],2,0)*(1-fUnitSales[[#This Row],[Discount]])*fUnitSales[[#This Row],[Units]],2)</f>
        <v>67.319999999999993</v>
      </c>
      <c r="N9804" s="4" t="str">
        <f>VLOOKUP(fUnitSales[[#This Row],[SalesRep]],dSalesRep[],2,0)</f>
        <v>South</v>
      </c>
    </row>
    <row r="9805" spans="7:14" x14ac:dyDescent="0.25">
      <c r="G9805" s="6">
        <v>41428</v>
      </c>
      <c r="H9805" t="s">
        <v>50</v>
      </c>
      <c r="I9805" t="s">
        <v>17</v>
      </c>
      <c r="J9805">
        <v>2.5000000000000001E-2</v>
      </c>
      <c r="K9805">
        <v>3</v>
      </c>
      <c r="M9805" s="4">
        <f>ROUND(VLOOKUP(fUnitSales[[#This Row],[Product]],dProducts[],2,0)*(1-fUnitSales[[#This Row],[Discount]])*fUnitSales[[#This Row],[Units]],2)</f>
        <v>58.35</v>
      </c>
      <c r="N9805" s="4" t="str">
        <f>VLOOKUP(fUnitSales[[#This Row],[SalesRep]],dSalesRep[],2,0)</f>
        <v>MidWest</v>
      </c>
    </row>
    <row r="9806" spans="7:14" x14ac:dyDescent="0.25">
      <c r="G9806" s="6">
        <v>41988</v>
      </c>
      <c r="H9806" t="s">
        <v>54</v>
      </c>
      <c r="I9806" t="s">
        <v>17</v>
      </c>
      <c r="J9806">
        <v>0.02</v>
      </c>
      <c r="K9806">
        <v>1</v>
      </c>
      <c r="M9806" s="4">
        <f>ROUND(VLOOKUP(fUnitSales[[#This Row],[Product]],dProducts[],2,0)*(1-fUnitSales[[#This Row],[Discount]])*fUnitSales[[#This Row],[Units]],2)</f>
        <v>19.55</v>
      </c>
      <c r="N9806" s="4" t="str">
        <f>VLOOKUP(fUnitSales[[#This Row],[SalesRep]],dSalesRep[],2,0)</f>
        <v>East</v>
      </c>
    </row>
    <row r="9807" spans="7:14" x14ac:dyDescent="0.25">
      <c r="G9807" s="6">
        <v>41531</v>
      </c>
      <c r="H9807" t="s">
        <v>77</v>
      </c>
      <c r="I9807" t="s">
        <v>12</v>
      </c>
      <c r="J9807">
        <v>0.03</v>
      </c>
      <c r="K9807">
        <v>1</v>
      </c>
      <c r="M9807" s="4">
        <f>ROUND(VLOOKUP(fUnitSales[[#This Row],[Product]],dProducts[],2,0)*(1-fUnitSales[[#This Row],[Discount]])*fUnitSales[[#This Row],[Units]],2)</f>
        <v>77.55</v>
      </c>
      <c r="N9807" s="4" t="str">
        <f>VLOOKUP(fUnitSales[[#This Row],[SalesRep]],dSalesRep[],2,0)</f>
        <v>MidWest</v>
      </c>
    </row>
    <row r="9808" spans="7:14" x14ac:dyDescent="0.25">
      <c r="G9808" s="6">
        <v>41343</v>
      </c>
      <c r="H9808" t="s">
        <v>52</v>
      </c>
      <c r="I9808" t="s">
        <v>34</v>
      </c>
      <c r="J9808">
        <v>0</v>
      </c>
      <c r="K9808">
        <v>2</v>
      </c>
      <c r="M9808" s="4">
        <f>ROUND(VLOOKUP(fUnitSales[[#This Row],[Product]],dProducts[],2,0)*(1-fUnitSales[[#This Row],[Discount]])*fUnitSales[[#This Row],[Units]],2)</f>
        <v>47</v>
      </c>
      <c r="N9808" s="4" t="str">
        <f>VLOOKUP(fUnitSales[[#This Row],[SalesRep]],dSalesRep[],2,0)</f>
        <v>South</v>
      </c>
    </row>
    <row r="9809" spans="7:14" x14ac:dyDescent="0.25">
      <c r="G9809" s="6">
        <v>41979</v>
      </c>
      <c r="H9809" t="s">
        <v>85</v>
      </c>
      <c r="I9809" t="s">
        <v>22</v>
      </c>
      <c r="J9809">
        <v>1.4999999999999999E-2</v>
      </c>
      <c r="K9809">
        <v>3</v>
      </c>
      <c r="M9809" s="4">
        <f>ROUND(VLOOKUP(fUnitSales[[#This Row],[Product]],dProducts[],2,0)*(1-fUnitSales[[#This Row],[Discount]])*fUnitSales[[#This Row],[Units]],2)</f>
        <v>73.88</v>
      </c>
      <c r="N9809" s="4" t="str">
        <f>VLOOKUP(fUnitSales[[#This Row],[SalesRep]],dSalesRep[],2,0)</f>
        <v>West</v>
      </c>
    </row>
    <row r="9810" spans="7:14" x14ac:dyDescent="0.25">
      <c r="G9810" s="6">
        <v>41597</v>
      </c>
      <c r="H9810" t="s">
        <v>62</v>
      </c>
      <c r="I9810" t="s">
        <v>17</v>
      </c>
      <c r="J9810">
        <v>0</v>
      </c>
      <c r="K9810">
        <v>2</v>
      </c>
      <c r="M9810" s="4">
        <f>ROUND(VLOOKUP(fUnitSales[[#This Row],[Product]],dProducts[],2,0)*(1-fUnitSales[[#This Row],[Discount]])*fUnitSales[[#This Row],[Units]],2)</f>
        <v>39.9</v>
      </c>
      <c r="N9810" s="4" t="str">
        <f>VLOOKUP(fUnitSales[[#This Row],[SalesRep]],dSalesRep[],2,0)</f>
        <v>East</v>
      </c>
    </row>
    <row r="9811" spans="7:14" x14ac:dyDescent="0.25">
      <c r="G9811" s="6">
        <v>41955</v>
      </c>
      <c r="H9811" t="s">
        <v>46</v>
      </c>
      <c r="I9811" t="s">
        <v>13</v>
      </c>
      <c r="J9811">
        <v>0</v>
      </c>
      <c r="K9811">
        <v>25</v>
      </c>
      <c r="M9811" s="4">
        <f>ROUND(VLOOKUP(fUnitSales[[#This Row],[Product]],dProducts[],2,0)*(1-fUnitSales[[#This Row],[Discount]])*fUnitSales[[#This Row],[Units]],2)</f>
        <v>573.75</v>
      </c>
      <c r="N9811" s="4" t="str">
        <f>VLOOKUP(fUnitSales[[#This Row],[SalesRep]],dSalesRep[],2,0)</f>
        <v>MidWest</v>
      </c>
    </row>
    <row r="9812" spans="7:14" x14ac:dyDescent="0.25">
      <c r="G9812" s="6">
        <v>41991</v>
      </c>
      <c r="H9812" t="s">
        <v>30</v>
      </c>
      <c r="I9812" t="s">
        <v>25</v>
      </c>
      <c r="J9812">
        <v>0.02</v>
      </c>
      <c r="K9812">
        <v>3</v>
      </c>
      <c r="M9812" s="4">
        <f>ROUND(VLOOKUP(fUnitSales[[#This Row],[Product]],dProducts[],2,0)*(1-fUnitSales[[#This Row],[Discount]])*fUnitSales[[#This Row],[Units]],2)</f>
        <v>99.96</v>
      </c>
      <c r="N9812" s="4" t="str">
        <f>VLOOKUP(fUnitSales[[#This Row],[SalesRep]],dSalesRep[],2,0)</f>
        <v>East</v>
      </c>
    </row>
    <row r="9813" spans="7:14" x14ac:dyDescent="0.25">
      <c r="G9813" s="6">
        <v>41579</v>
      </c>
      <c r="H9813" t="s">
        <v>86</v>
      </c>
      <c r="I9813" t="s">
        <v>28</v>
      </c>
      <c r="J9813">
        <v>2.5000000000000001E-2</v>
      </c>
      <c r="K9813">
        <v>1</v>
      </c>
      <c r="M9813" s="4">
        <f>ROUND(VLOOKUP(fUnitSales[[#This Row],[Product]],dProducts[],2,0)*(1-fUnitSales[[#This Row],[Discount]])*fUnitSales[[#This Row],[Units]],2)</f>
        <v>26.81</v>
      </c>
      <c r="N9813" s="4" t="str">
        <f>VLOOKUP(fUnitSales[[#This Row],[SalesRep]],dSalesRep[],2,0)</f>
        <v>West</v>
      </c>
    </row>
    <row r="9814" spans="7:14" x14ac:dyDescent="0.25">
      <c r="G9814" s="6">
        <v>41589</v>
      </c>
      <c r="H9814" t="s">
        <v>21</v>
      </c>
      <c r="I9814" t="s">
        <v>31</v>
      </c>
      <c r="J9814">
        <v>0.01</v>
      </c>
      <c r="K9814">
        <v>2</v>
      </c>
      <c r="M9814" s="4">
        <f>ROUND(VLOOKUP(fUnitSales[[#This Row],[Product]],dProducts[],2,0)*(1-fUnitSales[[#This Row],[Discount]])*fUnitSales[[#This Row],[Units]],2)</f>
        <v>59.4</v>
      </c>
      <c r="N9814" s="4" t="str">
        <f>VLOOKUP(fUnitSales[[#This Row],[SalesRep]],dSalesRep[],2,0)</f>
        <v>West</v>
      </c>
    </row>
    <row r="9815" spans="7:14" x14ac:dyDescent="0.25">
      <c r="G9815" s="6">
        <v>41948</v>
      </c>
      <c r="H9815" t="s">
        <v>32</v>
      </c>
      <c r="I9815" t="s">
        <v>22</v>
      </c>
      <c r="J9815">
        <v>2.5000000000000001E-2</v>
      </c>
      <c r="K9815">
        <v>3</v>
      </c>
      <c r="M9815" s="4">
        <f>ROUND(VLOOKUP(fUnitSales[[#This Row],[Product]],dProducts[],2,0)*(1-fUnitSales[[#This Row],[Discount]])*fUnitSales[[#This Row],[Units]],2)</f>
        <v>73.13</v>
      </c>
      <c r="N9815" s="4" t="str">
        <f>VLOOKUP(fUnitSales[[#This Row],[SalesRep]],dSalesRep[],2,0)</f>
        <v>West</v>
      </c>
    </row>
    <row r="9816" spans="7:14" x14ac:dyDescent="0.25">
      <c r="G9816" s="6">
        <v>41956</v>
      </c>
      <c r="H9816" t="s">
        <v>33</v>
      </c>
      <c r="I9816" t="s">
        <v>37</v>
      </c>
      <c r="J9816">
        <v>2.5000000000000001E-2</v>
      </c>
      <c r="K9816">
        <v>3</v>
      </c>
      <c r="M9816" s="4">
        <f>ROUND(VLOOKUP(fUnitSales[[#This Row],[Product]],dProducts[],2,0)*(1-fUnitSales[[#This Row],[Discount]])*fUnitSales[[#This Row],[Units]],2)</f>
        <v>73.13</v>
      </c>
      <c r="N9816" s="4" t="str">
        <f>VLOOKUP(fUnitSales[[#This Row],[SalesRep]],dSalesRep[],2,0)</f>
        <v>MidWest</v>
      </c>
    </row>
    <row r="9817" spans="7:14" x14ac:dyDescent="0.25">
      <c r="G9817" s="6">
        <v>41595</v>
      </c>
      <c r="H9817" t="s">
        <v>11</v>
      </c>
      <c r="I9817" t="s">
        <v>22</v>
      </c>
      <c r="J9817">
        <v>2.5000000000000001E-2</v>
      </c>
      <c r="K9817">
        <v>23</v>
      </c>
      <c r="M9817" s="4">
        <f>ROUND(VLOOKUP(fUnitSales[[#This Row],[Product]],dProducts[],2,0)*(1-fUnitSales[[#This Row],[Discount]])*fUnitSales[[#This Row],[Units]],2)</f>
        <v>560.63</v>
      </c>
      <c r="N9817" s="4" t="str">
        <f>VLOOKUP(fUnitSales[[#This Row],[SalesRep]],dSalesRep[],2,0)</f>
        <v>West</v>
      </c>
    </row>
    <row r="9818" spans="7:14" x14ac:dyDescent="0.25">
      <c r="G9818" s="6">
        <v>41300</v>
      </c>
      <c r="H9818" t="s">
        <v>14</v>
      </c>
      <c r="I9818" t="s">
        <v>18</v>
      </c>
      <c r="J9818">
        <v>0.01</v>
      </c>
      <c r="K9818">
        <v>20</v>
      </c>
      <c r="M9818" s="4">
        <f>ROUND(VLOOKUP(fUnitSales[[#This Row],[Product]],dProducts[],2,0)*(1-fUnitSales[[#This Row],[Discount]])*fUnitSales[[#This Row],[Units]],2)</f>
        <v>454.41</v>
      </c>
      <c r="N9818" s="4" t="str">
        <f>VLOOKUP(fUnitSales[[#This Row],[SalesRep]],dSalesRep[],2,0)</f>
        <v>West</v>
      </c>
    </row>
    <row r="9819" spans="7:14" x14ac:dyDescent="0.25">
      <c r="G9819" s="6">
        <v>41977</v>
      </c>
      <c r="H9819" t="s">
        <v>46</v>
      </c>
      <c r="I9819" t="s">
        <v>13</v>
      </c>
      <c r="J9819">
        <v>0</v>
      </c>
      <c r="K9819">
        <v>3</v>
      </c>
      <c r="M9819" s="4">
        <f>ROUND(VLOOKUP(fUnitSales[[#This Row],[Product]],dProducts[],2,0)*(1-fUnitSales[[#This Row],[Discount]])*fUnitSales[[#This Row],[Units]],2)</f>
        <v>68.849999999999994</v>
      </c>
      <c r="N9819" s="4" t="str">
        <f>VLOOKUP(fUnitSales[[#This Row],[SalesRep]],dSalesRep[],2,0)</f>
        <v>MidWest</v>
      </c>
    </row>
    <row r="9820" spans="7:14" x14ac:dyDescent="0.25">
      <c r="G9820" s="6">
        <v>41609</v>
      </c>
      <c r="H9820" t="s">
        <v>44</v>
      </c>
      <c r="I9820" t="s">
        <v>25</v>
      </c>
      <c r="J9820">
        <v>0</v>
      </c>
      <c r="K9820">
        <v>2</v>
      </c>
      <c r="M9820" s="4">
        <f>ROUND(VLOOKUP(fUnitSales[[#This Row],[Product]],dProducts[],2,0)*(1-fUnitSales[[#This Row],[Discount]])*fUnitSales[[#This Row],[Units]],2)</f>
        <v>68</v>
      </c>
      <c r="N9820" s="4" t="str">
        <f>VLOOKUP(fUnitSales[[#This Row],[SalesRep]],dSalesRep[],2,0)</f>
        <v>MidWest</v>
      </c>
    </row>
    <row r="9821" spans="7:14" x14ac:dyDescent="0.25">
      <c r="G9821" s="6">
        <v>41993</v>
      </c>
      <c r="H9821" t="s">
        <v>36</v>
      </c>
      <c r="I9821" t="s">
        <v>8</v>
      </c>
      <c r="J9821">
        <v>0.01</v>
      </c>
      <c r="K9821">
        <v>3</v>
      </c>
      <c r="M9821" s="4">
        <f>ROUND(VLOOKUP(fUnitSales[[#This Row],[Product]],dProducts[],2,0)*(1-fUnitSales[[#This Row],[Discount]])*fUnitSales[[#This Row],[Units]],2)</f>
        <v>62.37</v>
      </c>
      <c r="N9821" s="4" t="str">
        <f>VLOOKUP(fUnitSales[[#This Row],[SalesRep]],dSalesRep[],2,0)</f>
        <v>West</v>
      </c>
    </row>
    <row r="9822" spans="7:14" x14ac:dyDescent="0.25">
      <c r="G9822" s="6">
        <v>41357</v>
      </c>
      <c r="H9822" t="s">
        <v>91</v>
      </c>
      <c r="I9822" t="s">
        <v>25</v>
      </c>
      <c r="J9822">
        <v>2.5000000000000001E-2</v>
      </c>
      <c r="K9822">
        <v>3</v>
      </c>
      <c r="M9822" s="4">
        <f>ROUND(VLOOKUP(fUnitSales[[#This Row],[Product]],dProducts[],2,0)*(1-fUnitSales[[#This Row],[Discount]])*fUnitSales[[#This Row],[Units]],2)</f>
        <v>99.45</v>
      </c>
      <c r="N9822" s="4" t="str">
        <f>VLOOKUP(fUnitSales[[#This Row],[SalesRep]],dSalesRep[],2,0)</f>
        <v>East</v>
      </c>
    </row>
    <row r="9823" spans="7:14" x14ac:dyDescent="0.25">
      <c r="G9823" s="6">
        <v>41967</v>
      </c>
      <c r="H9823" t="s">
        <v>76</v>
      </c>
      <c r="I9823" t="s">
        <v>25</v>
      </c>
      <c r="J9823">
        <v>0.02</v>
      </c>
      <c r="K9823">
        <v>3</v>
      </c>
      <c r="M9823" s="4">
        <f>ROUND(VLOOKUP(fUnitSales[[#This Row],[Product]],dProducts[],2,0)*(1-fUnitSales[[#This Row],[Discount]])*fUnitSales[[#This Row],[Units]],2)</f>
        <v>99.96</v>
      </c>
      <c r="N9823" s="4" t="str">
        <f>VLOOKUP(fUnitSales[[#This Row],[SalesRep]],dSalesRep[],2,0)</f>
        <v>MidWest</v>
      </c>
    </row>
    <row r="9824" spans="7:14" x14ac:dyDescent="0.25">
      <c r="G9824" s="6">
        <v>41623</v>
      </c>
      <c r="H9824" t="s">
        <v>83</v>
      </c>
      <c r="I9824" t="s">
        <v>42</v>
      </c>
      <c r="J9824">
        <v>0</v>
      </c>
      <c r="K9824">
        <v>3</v>
      </c>
      <c r="M9824" s="4">
        <f>ROUND(VLOOKUP(fUnitSales[[#This Row],[Product]],dProducts[],2,0)*(1-fUnitSales[[#This Row],[Discount]])*fUnitSales[[#This Row],[Units]],2)</f>
        <v>57</v>
      </c>
      <c r="N9824" s="4" t="str">
        <f>VLOOKUP(fUnitSales[[#This Row],[SalesRep]],dSalesRep[],2,0)</f>
        <v>South</v>
      </c>
    </row>
    <row r="9825" spans="7:14" x14ac:dyDescent="0.25">
      <c r="G9825" s="6">
        <v>42003</v>
      </c>
      <c r="H9825" t="s">
        <v>91</v>
      </c>
      <c r="I9825" t="s">
        <v>31</v>
      </c>
      <c r="J9825">
        <v>0</v>
      </c>
      <c r="K9825">
        <v>2</v>
      </c>
      <c r="M9825" s="4">
        <f>ROUND(VLOOKUP(fUnitSales[[#This Row],[Product]],dProducts[],2,0)*(1-fUnitSales[[#This Row],[Discount]])*fUnitSales[[#This Row],[Units]],2)</f>
        <v>60</v>
      </c>
      <c r="N9825" s="4" t="str">
        <f>VLOOKUP(fUnitSales[[#This Row],[SalesRep]],dSalesRep[],2,0)</f>
        <v>East</v>
      </c>
    </row>
    <row r="9826" spans="7:14" x14ac:dyDescent="0.25">
      <c r="G9826" s="6">
        <v>41627</v>
      </c>
      <c r="H9826" t="s">
        <v>67</v>
      </c>
      <c r="I9826" t="s">
        <v>22</v>
      </c>
      <c r="J9826">
        <v>0</v>
      </c>
      <c r="K9826">
        <v>3</v>
      </c>
      <c r="M9826" s="4">
        <f>ROUND(VLOOKUP(fUnitSales[[#This Row],[Product]],dProducts[],2,0)*(1-fUnitSales[[#This Row],[Discount]])*fUnitSales[[#This Row],[Units]],2)</f>
        <v>75</v>
      </c>
      <c r="N9826" s="4" t="str">
        <f>VLOOKUP(fUnitSales[[#This Row],[SalesRep]],dSalesRep[],2,0)</f>
        <v>West</v>
      </c>
    </row>
    <row r="9827" spans="7:14" x14ac:dyDescent="0.25">
      <c r="G9827" s="6">
        <v>41954</v>
      </c>
      <c r="H9827" t="s">
        <v>23</v>
      </c>
      <c r="I9827" t="s">
        <v>17</v>
      </c>
      <c r="J9827">
        <v>0.01</v>
      </c>
      <c r="K9827">
        <v>2</v>
      </c>
      <c r="M9827" s="4">
        <f>ROUND(VLOOKUP(fUnitSales[[#This Row],[Product]],dProducts[],2,0)*(1-fUnitSales[[#This Row],[Discount]])*fUnitSales[[#This Row],[Units]],2)</f>
        <v>39.5</v>
      </c>
      <c r="N9827" s="4" t="str">
        <f>VLOOKUP(fUnitSales[[#This Row],[SalesRep]],dSalesRep[],2,0)</f>
        <v>East</v>
      </c>
    </row>
    <row r="9828" spans="7:14" x14ac:dyDescent="0.25">
      <c r="G9828" s="6">
        <v>41946</v>
      </c>
      <c r="H9828" t="s">
        <v>88</v>
      </c>
      <c r="I9828" t="s">
        <v>31</v>
      </c>
      <c r="J9828">
        <v>0</v>
      </c>
      <c r="K9828">
        <v>17</v>
      </c>
      <c r="M9828" s="4">
        <f>ROUND(VLOOKUP(fUnitSales[[#This Row],[Product]],dProducts[],2,0)*(1-fUnitSales[[#This Row],[Discount]])*fUnitSales[[#This Row],[Units]],2)</f>
        <v>510</v>
      </c>
      <c r="N9828" s="4" t="str">
        <f>VLOOKUP(fUnitSales[[#This Row],[SalesRep]],dSalesRep[],2,0)</f>
        <v>MidWest</v>
      </c>
    </row>
    <row r="9829" spans="7:14" x14ac:dyDescent="0.25">
      <c r="G9829" s="6">
        <v>41586</v>
      </c>
      <c r="H9829" t="s">
        <v>24</v>
      </c>
      <c r="I9829" t="s">
        <v>18</v>
      </c>
      <c r="J9829">
        <v>0</v>
      </c>
      <c r="K9829">
        <v>1</v>
      </c>
      <c r="M9829" s="4">
        <f>ROUND(VLOOKUP(fUnitSales[[#This Row],[Product]],dProducts[],2,0)*(1-fUnitSales[[#This Row],[Discount]])*fUnitSales[[#This Row],[Units]],2)</f>
        <v>22.95</v>
      </c>
      <c r="N9829" s="4" t="str">
        <f>VLOOKUP(fUnitSales[[#This Row],[SalesRep]],dSalesRep[],2,0)</f>
        <v>MidWest</v>
      </c>
    </row>
    <row r="9830" spans="7:14" x14ac:dyDescent="0.25">
      <c r="G9830" s="6">
        <v>41447</v>
      </c>
      <c r="H9830" t="s">
        <v>64</v>
      </c>
      <c r="I9830" t="s">
        <v>8</v>
      </c>
      <c r="J9830">
        <v>1.4999999999999999E-2</v>
      </c>
      <c r="K9830">
        <v>3</v>
      </c>
      <c r="M9830" s="4">
        <f>ROUND(VLOOKUP(fUnitSales[[#This Row],[Product]],dProducts[],2,0)*(1-fUnitSales[[#This Row],[Discount]])*fUnitSales[[#This Row],[Units]],2)</f>
        <v>62.06</v>
      </c>
      <c r="N9830" s="4" t="str">
        <f>VLOOKUP(fUnitSales[[#This Row],[SalesRep]],dSalesRep[],2,0)</f>
        <v>MidWest</v>
      </c>
    </row>
    <row r="9831" spans="7:14" x14ac:dyDescent="0.25">
      <c r="G9831" s="6">
        <v>41735</v>
      </c>
      <c r="H9831" t="s">
        <v>43</v>
      </c>
      <c r="I9831" t="s">
        <v>17</v>
      </c>
      <c r="J9831">
        <v>1.4999999999999999E-2</v>
      </c>
      <c r="K9831">
        <v>3</v>
      </c>
      <c r="M9831" s="4">
        <f>ROUND(VLOOKUP(fUnitSales[[#This Row],[Product]],dProducts[],2,0)*(1-fUnitSales[[#This Row],[Discount]])*fUnitSales[[#This Row],[Units]],2)</f>
        <v>58.95</v>
      </c>
      <c r="N9831" s="4" t="str">
        <f>VLOOKUP(fUnitSales[[#This Row],[SalesRep]],dSalesRep[],2,0)</f>
        <v>MidWest</v>
      </c>
    </row>
    <row r="9832" spans="7:14" x14ac:dyDescent="0.25">
      <c r="G9832" s="6">
        <v>41961</v>
      </c>
      <c r="H9832" t="s">
        <v>21</v>
      </c>
      <c r="I9832" t="s">
        <v>25</v>
      </c>
      <c r="J9832">
        <v>2.5000000000000001E-2</v>
      </c>
      <c r="K9832">
        <v>6</v>
      </c>
      <c r="M9832" s="4">
        <f>ROUND(VLOOKUP(fUnitSales[[#This Row],[Product]],dProducts[],2,0)*(1-fUnitSales[[#This Row],[Discount]])*fUnitSales[[#This Row],[Units]],2)</f>
        <v>198.9</v>
      </c>
      <c r="N9832" s="4" t="str">
        <f>VLOOKUP(fUnitSales[[#This Row],[SalesRep]],dSalesRep[],2,0)</f>
        <v>West</v>
      </c>
    </row>
    <row r="9833" spans="7:14" x14ac:dyDescent="0.25">
      <c r="G9833" s="6">
        <v>41602</v>
      </c>
      <c r="H9833" t="s">
        <v>66</v>
      </c>
      <c r="I9833" t="s">
        <v>18</v>
      </c>
      <c r="J9833">
        <v>0.03</v>
      </c>
      <c r="K9833">
        <v>1</v>
      </c>
      <c r="M9833" s="4">
        <f>ROUND(VLOOKUP(fUnitSales[[#This Row],[Product]],dProducts[],2,0)*(1-fUnitSales[[#This Row],[Discount]])*fUnitSales[[#This Row],[Units]],2)</f>
        <v>22.26</v>
      </c>
      <c r="N9833" s="4" t="str">
        <f>VLOOKUP(fUnitSales[[#This Row],[SalesRep]],dSalesRep[],2,0)</f>
        <v>MidWest</v>
      </c>
    </row>
    <row r="9834" spans="7:14" x14ac:dyDescent="0.25">
      <c r="G9834" s="6">
        <v>41596</v>
      </c>
      <c r="H9834" t="s">
        <v>43</v>
      </c>
      <c r="I9834" t="s">
        <v>25</v>
      </c>
      <c r="J9834">
        <v>0</v>
      </c>
      <c r="K9834">
        <v>1</v>
      </c>
      <c r="M9834" s="4">
        <f>ROUND(VLOOKUP(fUnitSales[[#This Row],[Product]],dProducts[],2,0)*(1-fUnitSales[[#This Row],[Discount]])*fUnitSales[[#This Row],[Units]],2)</f>
        <v>34</v>
      </c>
      <c r="N9834" s="4" t="str">
        <f>VLOOKUP(fUnitSales[[#This Row],[SalesRep]],dSalesRep[],2,0)</f>
        <v>MidWest</v>
      </c>
    </row>
    <row r="9835" spans="7:14" x14ac:dyDescent="0.25">
      <c r="G9835" s="6">
        <v>41957</v>
      </c>
      <c r="H9835" t="s">
        <v>60</v>
      </c>
      <c r="I9835" t="s">
        <v>34</v>
      </c>
      <c r="J9835">
        <v>0</v>
      </c>
      <c r="K9835">
        <v>2</v>
      </c>
      <c r="M9835" s="4">
        <f>ROUND(VLOOKUP(fUnitSales[[#This Row],[Product]],dProducts[],2,0)*(1-fUnitSales[[#This Row],[Discount]])*fUnitSales[[#This Row],[Units]],2)</f>
        <v>47</v>
      </c>
      <c r="N9835" s="4" t="str">
        <f>VLOOKUP(fUnitSales[[#This Row],[SalesRep]],dSalesRep[],2,0)</f>
        <v>South</v>
      </c>
    </row>
    <row r="9836" spans="7:14" x14ac:dyDescent="0.25">
      <c r="G9836" s="6">
        <v>41963</v>
      </c>
      <c r="H9836" t="s">
        <v>53</v>
      </c>
      <c r="I9836" t="s">
        <v>25</v>
      </c>
      <c r="J9836">
        <v>0</v>
      </c>
      <c r="K9836">
        <v>1</v>
      </c>
      <c r="M9836" s="4">
        <f>ROUND(VLOOKUP(fUnitSales[[#This Row],[Product]],dProducts[],2,0)*(1-fUnitSales[[#This Row],[Discount]])*fUnitSales[[#This Row],[Units]],2)</f>
        <v>34</v>
      </c>
      <c r="N9836" s="4" t="str">
        <f>VLOOKUP(fUnitSales[[#This Row],[SalesRep]],dSalesRep[],2,0)</f>
        <v>West</v>
      </c>
    </row>
    <row r="9837" spans="7:14" x14ac:dyDescent="0.25">
      <c r="G9837" s="6">
        <v>41586</v>
      </c>
      <c r="H9837" t="s">
        <v>92</v>
      </c>
      <c r="I9837" t="s">
        <v>25</v>
      </c>
      <c r="J9837">
        <v>0.01</v>
      </c>
      <c r="K9837">
        <v>1</v>
      </c>
      <c r="M9837" s="4">
        <f>ROUND(VLOOKUP(fUnitSales[[#This Row],[Product]],dProducts[],2,0)*(1-fUnitSales[[#This Row],[Discount]])*fUnitSales[[#This Row],[Units]],2)</f>
        <v>33.659999999999997</v>
      </c>
      <c r="N9837" s="4" t="str">
        <f>VLOOKUP(fUnitSales[[#This Row],[SalesRep]],dSalesRep[],2,0)</f>
        <v>West</v>
      </c>
    </row>
    <row r="9838" spans="7:14" x14ac:dyDescent="0.25">
      <c r="G9838" s="6">
        <v>41284</v>
      </c>
      <c r="H9838" t="s">
        <v>83</v>
      </c>
      <c r="I9838" t="s">
        <v>25</v>
      </c>
      <c r="J9838">
        <v>0.01</v>
      </c>
      <c r="K9838">
        <v>1</v>
      </c>
      <c r="M9838" s="4">
        <f>ROUND(VLOOKUP(fUnitSales[[#This Row],[Product]],dProducts[],2,0)*(1-fUnitSales[[#This Row],[Discount]])*fUnitSales[[#This Row],[Units]],2)</f>
        <v>33.659999999999997</v>
      </c>
      <c r="N9838" s="4" t="str">
        <f>VLOOKUP(fUnitSales[[#This Row],[SalesRep]],dSalesRep[],2,0)</f>
        <v>South</v>
      </c>
    </row>
    <row r="9839" spans="7:14" x14ac:dyDescent="0.25">
      <c r="G9839" s="6">
        <v>41847</v>
      </c>
      <c r="H9839" t="s">
        <v>86</v>
      </c>
      <c r="I9839" t="s">
        <v>8</v>
      </c>
      <c r="J9839">
        <v>0</v>
      </c>
      <c r="K9839">
        <v>3</v>
      </c>
      <c r="M9839" s="4">
        <f>ROUND(VLOOKUP(fUnitSales[[#This Row],[Product]],dProducts[],2,0)*(1-fUnitSales[[#This Row],[Discount]])*fUnitSales[[#This Row],[Units]],2)</f>
        <v>63</v>
      </c>
      <c r="N9839" s="4" t="str">
        <f>VLOOKUP(fUnitSales[[#This Row],[SalesRep]],dSalesRep[],2,0)</f>
        <v>West</v>
      </c>
    </row>
    <row r="9840" spans="7:14" x14ac:dyDescent="0.25">
      <c r="G9840" s="6">
        <v>41619</v>
      </c>
      <c r="H9840" t="s">
        <v>85</v>
      </c>
      <c r="I9840" t="s">
        <v>17</v>
      </c>
      <c r="J9840">
        <v>1.4999999999999999E-2</v>
      </c>
      <c r="K9840">
        <v>2</v>
      </c>
      <c r="M9840" s="4">
        <f>ROUND(VLOOKUP(fUnitSales[[#This Row],[Product]],dProducts[],2,0)*(1-fUnitSales[[#This Row],[Discount]])*fUnitSales[[#This Row],[Units]],2)</f>
        <v>39.299999999999997</v>
      </c>
      <c r="N9840" s="4" t="str">
        <f>VLOOKUP(fUnitSales[[#This Row],[SalesRep]],dSalesRep[],2,0)</f>
        <v>West</v>
      </c>
    </row>
    <row r="9841" spans="7:14" x14ac:dyDescent="0.25">
      <c r="G9841" s="6">
        <v>41605</v>
      </c>
      <c r="H9841" t="s">
        <v>90</v>
      </c>
      <c r="I9841" t="s">
        <v>8</v>
      </c>
      <c r="J9841">
        <v>2.5000000000000001E-2</v>
      </c>
      <c r="K9841">
        <v>2</v>
      </c>
      <c r="M9841" s="4">
        <f>ROUND(VLOOKUP(fUnitSales[[#This Row],[Product]],dProducts[],2,0)*(1-fUnitSales[[#This Row],[Discount]])*fUnitSales[[#This Row],[Units]],2)</f>
        <v>40.950000000000003</v>
      </c>
      <c r="N9841" s="4" t="str">
        <f>VLOOKUP(fUnitSales[[#This Row],[SalesRep]],dSalesRep[],2,0)</f>
        <v>West</v>
      </c>
    </row>
    <row r="9842" spans="7:14" x14ac:dyDescent="0.25">
      <c r="G9842" s="6">
        <v>41608</v>
      </c>
      <c r="H9842" t="s">
        <v>73</v>
      </c>
      <c r="I9842" t="s">
        <v>25</v>
      </c>
      <c r="J9842">
        <v>0.02</v>
      </c>
      <c r="K9842">
        <v>3</v>
      </c>
      <c r="M9842" s="4">
        <f>ROUND(VLOOKUP(fUnitSales[[#This Row],[Product]],dProducts[],2,0)*(1-fUnitSales[[#This Row],[Discount]])*fUnitSales[[#This Row],[Units]],2)</f>
        <v>99.96</v>
      </c>
      <c r="N9842" s="4" t="str">
        <f>VLOOKUP(fUnitSales[[#This Row],[SalesRep]],dSalesRep[],2,0)</f>
        <v>West</v>
      </c>
    </row>
    <row r="9843" spans="7:14" x14ac:dyDescent="0.25">
      <c r="G9843" s="6">
        <v>41602</v>
      </c>
      <c r="H9843" t="s">
        <v>50</v>
      </c>
      <c r="I9843" t="s">
        <v>37</v>
      </c>
      <c r="J9843">
        <v>0.03</v>
      </c>
      <c r="K9843">
        <v>1</v>
      </c>
      <c r="M9843" s="4">
        <f>ROUND(VLOOKUP(fUnitSales[[#This Row],[Product]],dProducts[],2,0)*(1-fUnitSales[[#This Row],[Discount]])*fUnitSales[[#This Row],[Units]],2)</f>
        <v>24.25</v>
      </c>
      <c r="N9843" s="4" t="str">
        <f>VLOOKUP(fUnitSales[[#This Row],[SalesRep]],dSalesRep[],2,0)</f>
        <v>MidWest</v>
      </c>
    </row>
    <row r="9844" spans="7:14" x14ac:dyDescent="0.25">
      <c r="G9844" s="6">
        <v>41589</v>
      </c>
      <c r="H9844" t="s">
        <v>58</v>
      </c>
      <c r="I9844" t="s">
        <v>37</v>
      </c>
      <c r="J9844">
        <v>0.01</v>
      </c>
      <c r="K9844">
        <v>1</v>
      </c>
      <c r="M9844" s="4">
        <f>ROUND(VLOOKUP(fUnitSales[[#This Row],[Product]],dProducts[],2,0)*(1-fUnitSales[[#This Row],[Discount]])*fUnitSales[[#This Row],[Units]],2)</f>
        <v>24.75</v>
      </c>
      <c r="N9844" s="4" t="str">
        <f>VLOOKUP(fUnitSales[[#This Row],[SalesRep]],dSalesRep[],2,0)</f>
        <v>East</v>
      </c>
    </row>
    <row r="9845" spans="7:14" x14ac:dyDescent="0.25">
      <c r="G9845" s="6">
        <v>41610</v>
      </c>
      <c r="H9845" t="s">
        <v>30</v>
      </c>
      <c r="I9845" t="s">
        <v>18</v>
      </c>
      <c r="J9845">
        <v>0.02</v>
      </c>
      <c r="K9845">
        <v>14</v>
      </c>
      <c r="M9845" s="4">
        <f>ROUND(VLOOKUP(fUnitSales[[#This Row],[Product]],dProducts[],2,0)*(1-fUnitSales[[#This Row],[Discount]])*fUnitSales[[#This Row],[Units]],2)</f>
        <v>314.87</v>
      </c>
      <c r="N9845" s="4" t="str">
        <f>VLOOKUP(fUnitSales[[#This Row],[SalesRep]],dSalesRep[],2,0)</f>
        <v>East</v>
      </c>
    </row>
    <row r="9846" spans="7:14" x14ac:dyDescent="0.25">
      <c r="G9846" s="6">
        <v>41602</v>
      </c>
      <c r="H9846" t="s">
        <v>82</v>
      </c>
      <c r="I9846" t="s">
        <v>25</v>
      </c>
      <c r="J9846">
        <v>1.4999999999999999E-2</v>
      </c>
      <c r="K9846">
        <v>2</v>
      </c>
      <c r="M9846" s="4">
        <f>ROUND(VLOOKUP(fUnitSales[[#This Row],[Product]],dProducts[],2,0)*(1-fUnitSales[[#This Row],[Discount]])*fUnitSales[[#This Row],[Units]],2)</f>
        <v>66.98</v>
      </c>
      <c r="N9846" s="4" t="str">
        <f>VLOOKUP(fUnitSales[[#This Row],[SalesRep]],dSalesRep[],2,0)</f>
        <v>West</v>
      </c>
    </row>
    <row r="9847" spans="7:14" x14ac:dyDescent="0.25">
      <c r="G9847" s="6">
        <v>41778</v>
      </c>
      <c r="H9847" t="s">
        <v>93</v>
      </c>
      <c r="I9847" t="s">
        <v>37</v>
      </c>
      <c r="J9847">
        <v>0</v>
      </c>
      <c r="K9847">
        <v>1</v>
      </c>
      <c r="M9847" s="4">
        <f>ROUND(VLOOKUP(fUnitSales[[#This Row],[Product]],dProducts[],2,0)*(1-fUnitSales[[#This Row],[Discount]])*fUnitSales[[#This Row],[Units]],2)</f>
        <v>25</v>
      </c>
      <c r="N9847" s="4" t="str">
        <f>VLOOKUP(fUnitSales[[#This Row],[SalesRep]],dSalesRep[],2,0)</f>
        <v>MidWest</v>
      </c>
    </row>
    <row r="9848" spans="7:14" x14ac:dyDescent="0.25">
      <c r="G9848" s="6">
        <v>41622</v>
      </c>
      <c r="H9848" t="s">
        <v>23</v>
      </c>
      <c r="I9848" t="s">
        <v>13</v>
      </c>
      <c r="J9848">
        <v>2.5000000000000001E-2</v>
      </c>
      <c r="K9848">
        <v>1</v>
      </c>
      <c r="M9848" s="4">
        <f>ROUND(VLOOKUP(fUnitSales[[#This Row],[Product]],dProducts[],2,0)*(1-fUnitSales[[#This Row],[Discount]])*fUnitSales[[#This Row],[Units]],2)</f>
        <v>22.38</v>
      </c>
      <c r="N9848" s="4" t="str">
        <f>VLOOKUP(fUnitSales[[#This Row],[SalesRep]],dSalesRep[],2,0)</f>
        <v>East</v>
      </c>
    </row>
    <row r="9849" spans="7:14" x14ac:dyDescent="0.25">
      <c r="G9849" s="6">
        <v>41629</v>
      </c>
      <c r="H9849" t="s">
        <v>52</v>
      </c>
      <c r="I9849" t="s">
        <v>25</v>
      </c>
      <c r="J9849">
        <v>0.03</v>
      </c>
      <c r="K9849">
        <v>1</v>
      </c>
      <c r="M9849" s="4">
        <f>ROUND(VLOOKUP(fUnitSales[[#This Row],[Product]],dProducts[],2,0)*(1-fUnitSales[[#This Row],[Discount]])*fUnitSales[[#This Row],[Units]],2)</f>
        <v>32.979999999999997</v>
      </c>
      <c r="N9849" s="4" t="str">
        <f>VLOOKUP(fUnitSales[[#This Row],[SalesRep]],dSalesRep[],2,0)</f>
        <v>South</v>
      </c>
    </row>
    <row r="9850" spans="7:14" x14ac:dyDescent="0.25">
      <c r="G9850" s="6">
        <v>41972</v>
      </c>
      <c r="H9850" t="s">
        <v>60</v>
      </c>
      <c r="I9850" t="s">
        <v>13</v>
      </c>
      <c r="J9850">
        <v>0.03</v>
      </c>
      <c r="K9850">
        <v>3</v>
      </c>
      <c r="M9850" s="4">
        <f>ROUND(VLOOKUP(fUnitSales[[#This Row],[Product]],dProducts[],2,0)*(1-fUnitSales[[#This Row],[Discount]])*fUnitSales[[#This Row],[Units]],2)</f>
        <v>66.78</v>
      </c>
      <c r="N9850" s="4" t="str">
        <f>VLOOKUP(fUnitSales[[#This Row],[SalesRep]],dSalesRep[],2,0)</f>
        <v>South</v>
      </c>
    </row>
    <row r="9851" spans="7:14" x14ac:dyDescent="0.25">
      <c r="G9851" s="6">
        <v>41947</v>
      </c>
      <c r="H9851" t="s">
        <v>74</v>
      </c>
      <c r="I9851" t="s">
        <v>18</v>
      </c>
      <c r="J9851">
        <v>0</v>
      </c>
      <c r="K9851">
        <v>3</v>
      </c>
      <c r="M9851" s="4">
        <f>ROUND(VLOOKUP(fUnitSales[[#This Row],[Product]],dProducts[],2,0)*(1-fUnitSales[[#This Row],[Discount]])*fUnitSales[[#This Row],[Units]],2)</f>
        <v>68.849999999999994</v>
      </c>
      <c r="N9851" s="4" t="str">
        <f>VLOOKUP(fUnitSales[[#This Row],[SalesRep]],dSalesRep[],2,0)</f>
        <v>MidWest</v>
      </c>
    </row>
    <row r="9852" spans="7:14" x14ac:dyDescent="0.25">
      <c r="G9852" s="6">
        <v>41287</v>
      </c>
      <c r="H9852" t="s">
        <v>16</v>
      </c>
      <c r="I9852" t="s">
        <v>22</v>
      </c>
      <c r="J9852">
        <v>0.02</v>
      </c>
      <c r="K9852">
        <v>2</v>
      </c>
      <c r="M9852" s="4">
        <f>ROUND(VLOOKUP(fUnitSales[[#This Row],[Product]],dProducts[],2,0)*(1-fUnitSales[[#This Row],[Discount]])*fUnitSales[[#This Row],[Units]],2)</f>
        <v>49</v>
      </c>
      <c r="N9852" s="4" t="str">
        <f>VLOOKUP(fUnitSales[[#This Row],[SalesRep]],dSalesRep[],2,0)</f>
        <v>MidWest</v>
      </c>
    </row>
    <row r="9853" spans="7:14" x14ac:dyDescent="0.25">
      <c r="G9853" s="6">
        <v>41613</v>
      </c>
      <c r="H9853" t="s">
        <v>26</v>
      </c>
      <c r="I9853" t="s">
        <v>18</v>
      </c>
      <c r="J9853">
        <v>0</v>
      </c>
      <c r="K9853">
        <v>24</v>
      </c>
      <c r="M9853" s="4">
        <f>ROUND(VLOOKUP(fUnitSales[[#This Row],[Product]],dProducts[],2,0)*(1-fUnitSales[[#This Row],[Discount]])*fUnitSales[[#This Row],[Units]],2)</f>
        <v>550.79999999999995</v>
      </c>
      <c r="N9853" s="4" t="str">
        <f>VLOOKUP(fUnitSales[[#This Row],[SalesRep]],dSalesRep[],2,0)</f>
        <v>West</v>
      </c>
    </row>
    <row r="9854" spans="7:14" x14ac:dyDescent="0.25">
      <c r="G9854" s="6">
        <v>41987</v>
      </c>
      <c r="H9854" t="s">
        <v>50</v>
      </c>
      <c r="I9854" t="s">
        <v>34</v>
      </c>
      <c r="J9854">
        <v>0.03</v>
      </c>
      <c r="K9854">
        <v>3</v>
      </c>
      <c r="M9854" s="4">
        <f>ROUND(VLOOKUP(fUnitSales[[#This Row],[Product]],dProducts[],2,0)*(1-fUnitSales[[#This Row],[Discount]])*fUnitSales[[#This Row],[Units]],2)</f>
        <v>68.39</v>
      </c>
      <c r="N9854" s="4" t="str">
        <f>VLOOKUP(fUnitSales[[#This Row],[SalesRep]],dSalesRep[],2,0)</f>
        <v>MidWest</v>
      </c>
    </row>
    <row r="9855" spans="7:14" x14ac:dyDescent="0.25">
      <c r="G9855" s="6">
        <v>41946</v>
      </c>
      <c r="H9855" t="s">
        <v>72</v>
      </c>
      <c r="I9855" t="s">
        <v>17</v>
      </c>
      <c r="J9855">
        <v>0.01</v>
      </c>
      <c r="K9855">
        <v>11</v>
      </c>
      <c r="M9855" s="4">
        <f>ROUND(VLOOKUP(fUnitSales[[#This Row],[Product]],dProducts[],2,0)*(1-fUnitSales[[#This Row],[Discount]])*fUnitSales[[#This Row],[Units]],2)</f>
        <v>217.26</v>
      </c>
      <c r="N9855" s="4" t="str">
        <f>VLOOKUP(fUnitSales[[#This Row],[SalesRep]],dSalesRep[],2,0)</f>
        <v>East</v>
      </c>
    </row>
    <row r="9856" spans="7:14" x14ac:dyDescent="0.25">
      <c r="G9856" s="6">
        <v>41638</v>
      </c>
      <c r="H9856" t="s">
        <v>81</v>
      </c>
      <c r="I9856" t="s">
        <v>28</v>
      </c>
      <c r="J9856">
        <v>0</v>
      </c>
      <c r="K9856">
        <v>3</v>
      </c>
      <c r="M9856" s="4">
        <f>ROUND(VLOOKUP(fUnitSales[[#This Row],[Product]],dProducts[],2,0)*(1-fUnitSales[[#This Row],[Discount]])*fUnitSales[[#This Row],[Units]],2)</f>
        <v>82.5</v>
      </c>
      <c r="N9856" s="4" t="str">
        <f>VLOOKUP(fUnitSales[[#This Row],[SalesRep]],dSalesRep[],2,0)</f>
        <v>East</v>
      </c>
    </row>
    <row r="9857" spans="7:14" x14ac:dyDescent="0.25">
      <c r="G9857" s="6">
        <v>41401</v>
      </c>
      <c r="H9857" t="s">
        <v>30</v>
      </c>
      <c r="I9857" t="s">
        <v>17</v>
      </c>
      <c r="J9857">
        <v>0</v>
      </c>
      <c r="K9857">
        <v>3</v>
      </c>
      <c r="M9857" s="4">
        <f>ROUND(VLOOKUP(fUnitSales[[#This Row],[Product]],dProducts[],2,0)*(1-fUnitSales[[#This Row],[Discount]])*fUnitSales[[#This Row],[Units]],2)</f>
        <v>59.85</v>
      </c>
      <c r="N9857" s="4" t="str">
        <f>VLOOKUP(fUnitSales[[#This Row],[SalesRep]],dSalesRep[],2,0)</f>
        <v>East</v>
      </c>
    </row>
    <row r="9858" spans="7:14" x14ac:dyDescent="0.25">
      <c r="G9858" s="6">
        <v>41630</v>
      </c>
      <c r="H9858" t="s">
        <v>89</v>
      </c>
      <c r="I9858" t="s">
        <v>17</v>
      </c>
      <c r="J9858">
        <v>1.4999999999999999E-2</v>
      </c>
      <c r="K9858">
        <v>3</v>
      </c>
      <c r="M9858" s="4">
        <f>ROUND(VLOOKUP(fUnitSales[[#This Row],[Product]],dProducts[],2,0)*(1-fUnitSales[[#This Row],[Discount]])*fUnitSales[[#This Row],[Units]],2)</f>
        <v>58.95</v>
      </c>
      <c r="N9858" s="4" t="str">
        <f>VLOOKUP(fUnitSales[[#This Row],[SalesRep]],dSalesRep[],2,0)</f>
        <v>West</v>
      </c>
    </row>
    <row r="9859" spans="7:14" x14ac:dyDescent="0.25">
      <c r="G9859" s="6">
        <v>41913</v>
      </c>
      <c r="H9859" t="s">
        <v>74</v>
      </c>
      <c r="I9859" t="s">
        <v>34</v>
      </c>
      <c r="J9859">
        <v>2.5000000000000001E-2</v>
      </c>
      <c r="K9859">
        <v>1</v>
      </c>
      <c r="M9859" s="4">
        <f>ROUND(VLOOKUP(fUnitSales[[#This Row],[Product]],dProducts[],2,0)*(1-fUnitSales[[#This Row],[Discount]])*fUnitSales[[#This Row],[Units]],2)</f>
        <v>22.91</v>
      </c>
      <c r="N9859" s="4" t="str">
        <f>VLOOKUP(fUnitSales[[#This Row],[SalesRep]],dSalesRep[],2,0)</f>
        <v>MidWest</v>
      </c>
    </row>
    <row r="9860" spans="7:14" x14ac:dyDescent="0.25">
      <c r="G9860" s="6">
        <v>41973</v>
      </c>
      <c r="H9860" t="s">
        <v>51</v>
      </c>
      <c r="I9860" t="s">
        <v>37</v>
      </c>
      <c r="J9860">
        <v>0.03</v>
      </c>
      <c r="K9860">
        <v>3</v>
      </c>
      <c r="M9860" s="4">
        <f>ROUND(VLOOKUP(fUnitSales[[#This Row],[Product]],dProducts[],2,0)*(1-fUnitSales[[#This Row],[Discount]])*fUnitSales[[#This Row],[Units]],2)</f>
        <v>72.75</v>
      </c>
      <c r="N9860" s="4" t="str">
        <f>VLOOKUP(fUnitSales[[#This Row],[SalesRep]],dSalesRep[],2,0)</f>
        <v>West</v>
      </c>
    </row>
    <row r="9861" spans="7:14" x14ac:dyDescent="0.25">
      <c r="G9861" s="6">
        <v>41993</v>
      </c>
      <c r="H9861" t="s">
        <v>60</v>
      </c>
      <c r="I9861" t="s">
        <v>28</v>
      </c>
      <c r="J9861">
        <v>1.4999999999999999E-2</v>
      </c>
      <c r="K9861">
        <v>1</v>
      </c>
      <c r="M9861" s="4">
        <f>ROUND(VLOOKUP(fUnitSales[[#This Row],[Product]],dProducts[],2,0)*(1-fUnitSales[[#This Row],[Discount]])*fUnitSales[[#This Row],[Units]],2)</f>
        <v>27.09</v>
      </c>
      <c r="N9861" s="4" t="str">
        <f>VLOOKUP(fUnitSales[[#This Row],[SalesRep]],dSalesRep[],2,0)</f>
        <v>South</v>
      </c>
    </row>
    <row r="9862" spans="7:14" x14ac:dyDescent="0.25">
      <c r="G9862" s="6">
        <v>41630</v>
      </c>
      <c r="H9862" t="s">
        <v>59</v>
      </c>
      <c r="I9862" t="s">
        <v>13</v>
      </c>
      <c r="J9862">
        <v>0</v>
      </c>
      <c r="K9862">
        <v>3</v>
      </c>
      <c r="M9862" s="4">
        <f>ROUND(VLOOKUP(fUnitSales[[#This Row],[Product]],dProducts[],2,0)*(1-fUnitSales[[#This Row],[Discount]])*fUnitSales[[#This Row],[Units]],2)</f>
        <v>68.849999999999994</v>
      </c>
      <c r="N9862" s="4" t="str">
        <f>VLOOKUP(fUnitSales[[#This Row],[SalesRep]],dSalesRep[],2,0)</f>
        <v>East</v>
      </c>
    </row>
    <row r="9863" spans="7:14" x14ac:dyDescent="0.25">
      <c r="G9863" s="6">
        <v>41378</v>
      </c>
      <c r="H9863" t="s">
        <v>63</v>
      </c>
      <c r="I9863" t="s">
        <v>37</v>
      </c>
      <c r="J9863">
        <v>0.03</v>
      </c>
      <c r="K9863">
        <v>2</v>
      </c>
      <c r="M9863" s="4">
        <f>ROUND(VLOOKUP(fUnitSales[[#This Row],[Product]],dProducts[],2,0)*(1-fUnitSales[[#This Row],[Discount]])*fUnitSales[[#This Row],[Units]],2)</f>
        <v>48.5</v>
      </c>
      <c r="N9863" s="4" t="str">
        <f>VLOOKUP(fUnitSales[[#This Row],[SalesRep]],dSalesRep[],2,0)</f>
        <v>MidWest</v>
      </c>
    </row>
    <row r="9864" spans="7:14" x14ac:dyDescent="0.25">
      <c r="G9864" s="6">
        <v>41965</v>
      </c>
      <c r="H9864" t="s">
        <v>29</v>
      </c>
      <c r="I9864" t="s">
        <v>8</v>
      </c>
      <c r="J9864">
        <v>0.03</v>
      </c>
      <c r="K9864">
        <v>24</v>
      </c>
      <c r="M9864" s="4">
        <f>ROUND(VLOOKUP(fUnitSales[[#This Row],[Product]],dProducts[],2,0)*(1-fUnitSales[[#This Row],[Discount]])*fUnitSales[[#This Row],[Units]],2)</f>
        <v>488.88</v>
      </c>
      <c r="N9864" s="4" t="str">
        <f>VLOOKUP(fUnitSales[[#This Row],[SalesRep]],dSalesRep[],2,0)</f>
        <v>MidWest</v>
      </c>
    </row>
    <row r="9865" spans="7:14" x14ac:dyDescent="0.25">
      <c r="G9865" s="6">
        <v>41587</v>
      </c>
      <c r="H9865" t="s">
        <v>19</v>
      </c>
      <c r="I9865" t="s">
        <v>17</v>
      </c>
      <c r="J9865">
        <v>0</v>
      </c>
      <c r="K9865">
        <v>2</v>
      </c>
      <c r="M9865" s="4">
        <f>ROUND(VLOOKUP(fUnitSales[[#This Row],[Product]],dProducts[],2,0)*(1-fUnitSales[[#This Row],[Discount]])*fUnitSales[[#This Row],[Units]],2)</f>
        <v>39.9</v>
      </c>
      <c r="N9865" s="4" t="str">
        <f>VLOOKUP(fUnitSales[[#This Row],[SalesRep]],dSalesRep[],2,0)</f>
        <v>East</v>
      </c>
    </row>
    <row r="9866" spans="7:14" x14ac:dyDescent="0.25">
      <c r="G9866" s="6">
        <v>41991</v>
      </c>
      <c r="H9866" t="s">
        <v>66</v>
      </c>
      <c r="I9866" t="s">
        <v>18</v>
      </c>
      <c r="J9866">
        <v>0</v>
      </c>
      <c r="K9866">
        <v>3</v>
      </c>
      <c r="M9866" s="4">
        <f>ROUND(VLOOKUP(fUnitSales[[#This Row],[Product]],dProducts[],2,0)*(1-fUnitSales[[#This Row],[Discount]])*fUnitSales[[#This Row],[Units]],2)</f>
        <v>68.849999999999994</v>
      </c>
      <c r="N9866" s="4" t="str">
        <f>VLOOKUP(fUnitSales[[#This Row],[SalesRep]],dSalesRep[],2,0)</f>
        <v>MidWest</v>
      </c>
    </row>
    <row r="9867" spans="7:14" x14ac:dyDescent="0.25">
      <c r="G9867" s="6">
        <v>41588</v>
      </c>
      <c r="H9867" t="s">
        <v>84</v>
      </c>
      <c r="I9867" t="s">
        <v>12</v>
      </c>
      <c r="J9867">
        <v>1.4999999999999999E-2</v>
      </c>
      <c r="K9867">
        <v>2</v>
      </c>
      <c r="M9867" s="4">
        <f>ROUND(VLOOKUP(fUnitSales[[#This Row],[Product]],dProducts[],2,0)*(1-fUnitSales[[#This Row],[Discount]])*fUnitSales[[#This Row],[Units]],2)</f>
        <v>157.5</v>
      </c>
      <c r="N9867" s="4" t="str">
        <f>VLOOKUP(fUnitSales[[#This Row],[SalesRep]],dSalesRep[],2,0)</f>
        <v>East</v>
      </c>
    </row>
    <row r="9868" spans="7:14" x14ac:dyDescent="0.25">
      <c r="G9868" s="6">
        <v>41606</v>
      </c>
      <c r="H9868" t="s">
        <v>46</v>
      </c>
      <c r="I9868" t="s">
        <v>13</v>
      </c>
      <c r="J9868">
        <v>0</v>
      </c>
      <c r="K9868">
        <v>3</v>
      </c>
      <c r="M9868" s="4">
        <f>ROUND(VLOOKUP(fUnitSales[[#This Row],[Product]],dProducts[],2,0)*(1-fUnitSales[[#This Row],[Discount]])*fUnitSales[[#This Row],[Units]],2)</f>
        <v>68.849999999999994</v>
      </c>
      <c r="N9868" s="4" t="str">
        <f>VLOOKUP(fUnitSales[[#This Row],[SalesRep]],dSalesRep[],2,0)</f>
        <v>MidWest</v>
      </c>
    </row>
    <row r="9869" spans="7:14" x14ac:dyDescent="0.25">
      <c r="G9869" s="6">
        <v>41902</v>
      </c>
      <c r="H9869" t="s">
        <v>93</v>
      </c>
      <c r="I9869" t="s">
        <v>28</v>
      </c>
      <c r="J9869">
        <v>2.5000000000000001E-2</v>
      </c>
      <c r="K9869">
        <v>2</v>
      </c>
      <c r="M9869" s="4">
        <f>ROUND(VLOOKUP(fUnitSales[[#This Row],[Product]],dProducts[],2,0)*(1-fUnitSales[[#This Row],[Discount]])*fUnitSales[[#This Row],[Units]],2)</f>
        <v>53.63</v>
      </c>
      <c r="N9869" s="4" t="str">
        <f>VLOOKUP(fUnitSales[[#This Row],[SalesRep]],dSalesRep[],2,0)</f>
        <v>MidWest</v>
      </c>
    </row>
    <row r="9870" spans="7:14" x14ac:dyDescent="0.25">
      <c r="G9870" s="6">
        <v>41608</v>
      </c>
      <c r="H9870" t="s">
        <v>56</v>
      </c>
      <c r="I9870" t="s">
        <v>8</v>
      </c>
      <c r="J9870">
        <v>0</v>
      </c>
      <c r="K9870">
        <v>3</v>
      </c>
      <c r="M9870" s="4">
        <f>ROUND(VLOOKUP(fUnitSales[[#This Row],[Product]],dProducts[],2,0)*(1-fUnitSales[[#This Row],[Discount]])*fUnitSales[[#This Row],[Units]],2)</f>
        <v>63</v>
      </c>
      <c r="N9870" s="4" t="str">
        <f>VLOOKUP(fUnitSales[[#This Row],[SalesRep]],dSalesRep[],2,0)</f>
        <v>West</v>
      </c>
    </row>
    <row r="9871" spans="7:14" x14ac:dyDescent="0.25">
      <c r="G9871" s="6">
        <v>41969</v>
      </c>
      <c r="H9871" t="s">
        <v>43</v>
      </c>
      <c r="I9871" t="s">
        <v>37</v>
      </c>
      <c r="J9871">
        <v>0.01</v>
      </c>
      <c r="K9871">
        <v>2</v>
      </c>
      <c r="M9871" s="4">
        <f>ROUND(VLOOKUP(fUnitSales[[#This Row],[Product]],dProducts[],2,0)*(1-fUnitSales[[#This Row],[Discount]])*fUnitSales[[#This Row],[Units]],2)</f>
        <v>49.5</v>
      </c>
      <c r="N9871" s="4" t="str">
        <f>VLOOKUP(fUnitSales[[#This Row],[SalesRep]],dSalesRep[],2,0)</f>
        <v>MidWest</v>
      </c>
    </row>
    <row r="9872" spans="7:14" x14ac:dyDescent="0.25">
      <c r="G9872" s="6">
        <v>41951</v>
      </c>
      <c r="H9872" t="s">
        <v>53</v>
      </c>
      <c r="I9872" t="s">
        <v>17</v>
      </c>
      <c r="J9872">
        <v>0.01</v>
      </c>
      <c r="K9872">
        <v>3</v>
      </c>
      <c r="M9872" s="4">
        <f>ROUND(VLOOKUP(fUnitSales[[#This Row],[Product]],dProducts[],2,0)*(1-fUnitSales[[#This Row],[Discount]])*fUnitSales[[#This Row],[Units]],2)</f>
        <v>59.25</v>
      </c>
      <c r="N9872" s="4" t="str">
        <f>VLOOKUP(fUnitSales[[#This Row],[SalesRep]],dSalesRep[],2,0)</f>
        <v>West</v>
      </c>
    </row>
    <row r="9873" spans="7:14" x14ac:dyDescent="0.25">
      <c r="G9873" s="6">
        <v>41956</v>
      </c>
      <c r="H9873" t="s">
        <v>74</v>
      </c>
      <c r="I9873" t="s">
        <v>18</v>
      </c>
      <c r="J9873">
        <v>0.02</v>
      </c>
      <c r="K9873">
        <v>22</v>
      </c>
      <c r="M9873" s="4">
        <f>ROUND(VLOOKUP(fUnitSales[[#This Row],[Product]],dProducts[],2,0)*(1-fUnitSales[[#This Row],[Discount]])*fUnitSales[[#This Row],[Units]],2)</f>
        <v>494.8</v>
      </c>
      <c r="N9873" s="4" t="str">
        <f>VLOOKUP(fUnitSales[[#This Row],[SalesRep]],dSalesRep[],2,0)</f>
        <v>MidWest</v>
      </c>
    </row>
    <row r="9874" spans="7:14" x14ac:dyDescent="0.25">
      <c r="G9874" s="6">
        <v>41584</v>
      </c>
      <c r="H9874" t="s">
        <v>85</v>
      </c>
      <c r="I9874" t="s">
        <v>17</v>
      </c>
      <c r="J9874">
        <v>0</v>
      </c>
      <c r="K9874">
        <v>3</v>
      </c>
      <c r="M9874" s="4">
        <f>ROUND(VLOOKUP(fUnitSales[[#This Row],[Product]],dProducts[],2,0)*(1-fUnitSales[[#This Row],[Discount]])*fUnitSales[[#This Row],[Units]],2)</f>
        <v>59.85</v>
      </c>
      <c r="N9874" s="4" t="str">
        <f>VLOOKUP(fUnitSales[[#This Row],[SalesRep]],dSalesRep[],2,0)</f>
        <v>West</v>
      </c>
    </row>
    <row r="9875" spans="7:14" x14ac:dyDescent="0.25">
      <c r="G9875" s="6">
        <v>41977</v>
      </c>
      <c r="H9875" t="s">
        <v>58</v>
      </c>
      <c r="I9875" t="s">
        <v>34</v>
      </c>
      <c r="J9875">
        <v>0</v>
      </c>
      <c r="K9875">
        <v>1</v>
      </c>
      <c r="M9875" s="4">
        <f>ROUND(VLOOKUP(fUnitSales[[#This Row],[Product]],dProducts[],2,0)*(1-fUnitSales[[#This Row],[Discount]])*fUnitSales[[#This Row],[Units]],2)</f>
        <v>23.5</v>
      </c>
      <c r="N9875" s="4" t="str">
        <f>VLOOKUP(fUnitSales[[#This Row],[SalesRep]],dSalesRep[],2,0)</f>
        <v>East</v>
      </c>
    </row>
    <row r="9876" spans="7:14" x14ac:dyDescent="0.25">
      <c r="G9876" s="6">
        <v>41635</v>
      </c>
      <c r="H9876" t="s">
        <v>52</v>
      </c>
      <c r="I9876" t="s">
        <v>8</v>
      </c>
      <c r="J9876">
        <v>0</v>
      </c>
      <c r="K9876">
        <v>2</v>
      </c>
      <c r="M9876" s="4">
        <f>ROUND(VLOOKUP(fUnitSales[[#This Row],[Product]],dProducts[],2,0)*(1-fUnitSales[[#This Row],[Discount]])*fUnitSales[[#This Row],[Units]],2)</f>
        <v>42</v>
      </c>
      <c r="N9876" s="4" t="str">
        <f>VLOOKUP(fUnitSales[[#This Row],[SalesRep]],dSalesRep[],2,0)</f>
        <v>South</v>
      </c>
    </row>
    <row r="9877" spans="7:14" x14ac:dyDescent="0.25">
      <c r="G9877" s="6">
        <v>41634</v>
      </c>
      <c r="H9877" t="s">
        <v>68</v>
      </c>
      <c r="I9877" t="s">
        <v>37</v>
      </c>
      <c r="J9877">
        <v>0</v>
      </c>
      <c r="K9877">
        <v>3</v>
      </c>
      <c r="M9877" s="4">
        <f>ROUND(VLOOKUP(fUnitSales[[#This Row],[Product]],dProducts[],2,0)*(1-fUnitSales[[#This Row],[Discount]])*fUnitSales[[#This Row],[Units]],2)</f>
        <v>75</v>
      </c>
      <c r="N9877" s="4" t="str">
        <f>VLOOKUP(fUnitSales[[#This Row],[SalesRep]],dSalesRep[],2,0)</f>
        <v>West</v>
      </c>
    </row>
    <row r="9878" spans="7:14" x14ac:dyDescent="0.25">
      <c r="G9878" s="6">
        <v>41633</v>
      </c>
      <c r="H9878" t="s">
        <v>33</v>
      </c>
      <c r="I9878" t="s">
        <v>13</v>
      </c>
      <c r="J9878">
        <v>0</v>
      </c>
      <c r="K9878">
        <v>2</v>
      </c>
      <c r="M9878" s="4">
        <f>ROUND(VLOOKUP(fUnitSales[[#This Row],[Product]],dProducts[],2,0)*(1-fUnitSales[[#This Row],[Discount]])*fUnitSales[[#This Row],[Units]],2)</f>
        <v>45.9</v>
      </c>
      <c r="N9878" s="4" t="str">
        <f>VLOOKUP(fUnitSales[[#This Row],[SalesRep]],dSalesRep[],2,0)</f>
        <v>MidWest</v>
      </c>
    </row>
    <row r="9879" spans="7:14" x14ac:dyDescent="0.25">
      <c r="G9879" s="6">
        <v>41630</v>
      </c>
      <c r="H9879" t="s">
        <v>65</v>
      </c>
      <c r="I9879" t="s">
        <v>37</v>
      </c>
      <c r="J9879">
        <v>0</v>
      </c>
      <c r="K9879">
        <v>2</v>
      </c>
      <c r="M9879" s="4">
        <f>ROUND(VLOOKUP(fUnitSales[[#This Row],[Product]],dProducts[],2,0)*(1-fUnitSales[[#This Row],[Discount]])*fUnitSales[[#This Row],[Units]],2)</f>
        <v>50</v>
      </c>
      <c r="N9879" s="4" t="str">
        <f>VLOOKUP(fUnitSales[[#This Row],[SalesRep]],dSalesRep[],2,0)</f>
        <v>West</v>
      </c>
    </row>
    <row r="9880" spans="7:14" x14ac:dyDescent="0.25">
      <c r="G9880" s="6">
        <v>41644</v>
      </c>
      <c r="H9880" t="s">
        <v>59</v>
      </c>
      <c r="I9880" t="s">
        <v>25</v>
      </c>
      <c r="J9880">
        <v>0.01</v>
      </c>
      <c r="K9880">
        <v>3</v>
      </c>
      <c r="M9880" s="4">
        <f>ROUND(VLOOKUP(fUnitSales[[#This Row],[Product]],dProducts[],2,0)*(1-fUnitSales[[#This Row],[Discount]])*fUnitSales[[#This Row],[Units]],2)</f>
        <v>100.98</v>
      </c>
      <c r="N9880" s="4" t="str">
        <f>VLOOKUP(fUnitSales[[#This Row],[SalesRep]],dSalesRep[],2,0)</f>
        <v>East</v>
      </c>
    </row>
    <row r="9881" spans="7:14" x14ac:dyDescent="0.25">
      <c r="G9881" s="6">
        <v>41941</v>
      </c>
      <c r="H9881" t="s">
        <v>11</v>
      </c>
      <c r="I9881" t="s">
        <v>17</v>
      </c>
      <c r="J9881">
        <v>0.01</v>
      </c>
      <c r="K9881">
        <v>3</v>
      </c>
      <c r="M9881" s="4">
        <f>ROUND(VLOOKUP(fUnitSales[[#This Row],[Product]],dProducts[],2,0)*(1-fUnitSales[[#This Row],[Discount]])*fUnitSales[[#This Row],[Units]],2)</f>
        <v>59.25</v>
      </c>
      <c r="N9881" s="4" t="str">
        <f>VLOOKUP(fUnitSales[[#This Row],[SalesRep]],dSalesRep[],2,0)</f>
        <v>West</v>
      </c>
    </row>
    <row r="9882" spans="7:14" x14ac:dyDescent="0.25">
      <c r="G9882" s="6">
        <v>41615</v>
      </c>
      <c r="H9882" t="s">
        <v>51</v>
      </c>
      <c r="I9882" t="s">
        <v>31</v>
      </c>
      <c r="J9882">
        <v>0.01</v>
      </c>
      <c r="K9882">
        <v>2</v>
      </c>
      <c r="M9882" s="4">
        <f>ROUND(VLOOKUP(fUnitSales[[#This Row],[Product]],dProducts[],2,0)*(1-fUnitSales[[#This Row],[Discount]])*fUnitSales[[#This Row],[Units]],2)</f>
        <v>59.4</v>
      </c>
      <c r="N9882" s="4" t="str">
        <f>VLOOKUP(fUnitSales[[#This Row],[SalesRep]],dSalesRep[],2,0)</f>
        <v>West</v>
      </c>
    </row>
    <row r="9883" spans="7:14" x14ac:dyDescent="0.25">
      <c r="G9883" s="6">
        <v>41688</v>
      </c>
      <c r="H9883" t="s">
        <v>54</v>
      </c>
      <c r="I9883" t="s">
        <v>13</v>
      </c>
      <c r="J9883">
        <v>0.01</v>
      </c>
      <c r="K9883">
        <v>2</v>
      </c>
      <c r="M9883" s="4">
        <f>ROUND(VLOOKUP(fUnitSales[[#This Row],[Product]],dProducts[],2,0)*(1-fUnitSales[[#This Row],[Discount]])*fUnitSales[[#This Row],[Units]],2)</f>
        <v>45.44</v>
      </c>
      <c r="N9883" s="4" t="str">
        <f>VLOOKUP(fUnitSales[[#This Row],[SalesRep]],dSalesRep[],2,0)</f>
        <v>East</v>
      </c>
    </row>
    <row r="9884" spans="7:14" x14ac:dyDescent="0.25">
      <c r="G9884" s="6">
        <v>41603</v>
      </c>
      <c r="H9884" t="s">
        <v>74</v>
      </c>
      <c r="I9884" t="s">
        <v>25</v>
      </c>
      <c r="J9884">
        <v>0</v>
      </c>
      <c r="K9884">
        <v>18</v>
      </c>
      <c r="M9884" s="4">
        <f>ROUND(VLOOKUP(fUnitSales[[#This Row],[Product]],dProducts[],2,0)*(1-fUnitSales[[#This Row],[Discount]])*fUnitSales[[#This Row],[Units]],2)</f>
        <v>612</v>
      </c>
      <c r="N9884" s="4" t="str">
        <f>VLOOKUP(fUnitSales[[#This Row],[SalesRep]],dSalesRep[],2,0)</f>
        <v>MidWest</v>
      </c>
    </row>
    <row r="9885" spans="7:14" x14ac:dyDescent="0.25">
      <c r="G9885" s="6">
        <v>41987</v>
      </c>
      <c r="H9885" t="s">
        <v>24</v>
      </c>
      <c r="I9885" t="s">
        <v>31</v>
      </c>
      <c r="J9885">
        <v>0.02</v>
      </c>
      <c r="K9885">
        <v>1</v>
      </c>
      <c r="M9885" s="4">
        <f>ROUND(VLOOKUP(fUnitSales[[#This Row],[Product]],dProducts[],2,0)*(1-fUnitSales[[#This Row],[Discount]])*fUnitSales[[#This Row],[Units]],2)</f>
        <v>29.4</v>
      </c>
      <c r="N9885" s="4" t="str">
        <f>VLOOKUP(fUnitSales[[#This Row],[SalesRep]],dSalesRep[],2,0)</f>
        <v>MidWest</v>
      </c>
    </row>
    <row r="9886" spans="7:14" x14ac:dyDescent="0.25">
      <c r="G9886" s="6">
        <v>41967</v>
      </c>
      <c r="H9886" t="s">
        <v>67</v>
      </c>
      <c r="I9886" t="s">
        <v>42</v>
      </c>
      <c r="J9886">
        <v>0</v>
      </c>
      <c r="K9886">
        <v>1</v>
      </c>
      <c r="M9886" s="4">
        <f>ROUND(VLOOKUP(fUnitSales[[#This Row],[Product]],dProducts[],2,0)*(1-fUnitSales[[#This Row],[Discount]])*fUnitSales[[#This Row],[Units]],2)</f>
        <v>19</v>
      </c>
      <c r="N9886" s="4" t="str">
        <f>VLOOKUP(fUnitSales[[#This Row],[SalesRep]],dSalesRep[],2,0)</f>
        <v>West</v>
      </c>
    </row>
    <row r="9887" spans="7:14" x14ac:dyDescent="0.25">
      <c r="G9887" s="6">
        <v>41959</v>
      </c>
      <c r="H9887" t="s">
        <v>47</v>
      </c>
      <c r="I9887" t="s">
        <v>8</v>
      </c>
      <c r="J9887">
        <v>0.03</v>
      </c>
      <c r="K9887">
        <v>2</v>
      </c>
      <c r="M9887" s="4">
        <f>ROUND(VLOOKUP(fUnitSales[[#This Row],[Product]],dProducts[],2,0)*(1-fUnitSales[[#This Row],[Discount]])*fUnitSales[[#This Row],[Units]],2)</f>
        <v>40.74</v>
      </c>
      <c r="N9887" s="4" t="str">
        <f>VLOOKUP(fUnitSales[[#This Row],[SalesRep]],dSalesRep[],2,0)</f>
        <v>South</v>
      </c>
    </row>
    <row r="9888" spans="7:14" x14ac:dyDescent="0.25">
      <c r="G9888" s="6">
        <v>41339</v>
      </c>
      <c r="H9888" t="s">
        <v>43</v>
      </c>
      <c r="I9888" t="s">
        <v>18</v>
      </c>
      <c r="J9888">
        <v>0.03</v>
      </c>
      <c r="K9888">
        <v>3</v>
      </c>
      <c r="M9888" s="4">
        <f>ROUND(VLOOKUP(fUnitSales[[#This Row],[Product]],dProducts[],2,0)*(1-fUnitSales[[#This Row],[Discount]])*fUnitSales[[#This Row],[Units]],2)</f>
        <v>66.78</v>
      </c>
      <c r="N9888" s="4" t="str">
        <f>VLOOKUP(fUnitSales[[#This Row],[SalesRep]],dSalesRep[],2,0)</f>
        <v>MidWest</v>
      </c>
    </row>
    <row r="9889" spans="7:14" x14ac:dyDescent="0.25">
      <c r="G9889" s="6">
        <v>41588</v>
      </c>
      <c r="H9889" t="s">
        <v>32</v>
      </c>
      <c r="I9889" t="s">
        <v>17</v>
      </c>
      <c r="J9889">
        <v>0</v>
      </c>
      <c r="K9889">
        <v>1</v>
      </c>
      <c r="M9889" s="4">
        <f>ROUND(VLOOKUP(fUnitSales[[#This Row],[Product]],dProducts[],2,0)*(1-fUnitSales[[#This Row],[Discount]])*fUnitSales[[#This Row],[Units]],2)</f>
        <v>19.95</v>
      </c>
      <c r="N9889" s="4" t="str">
        <f>VLOOKUP(fUnitSales[[#This Row],[SalesRep]],dSalesRep[],2,0)</f>
        <v>West</v>
      </c>
    </row>
    <row r="9890" spans="7:14" x14ac:dyDescent="0.25">
      <c r="G9890" s="6">
        <v>41617</v>
      </c>
      <c r="H9890" t="s">
        <v>16</v>
      </c>
      <c r="I9890" t="s">
        <v>42</v>
      </c>
      <c r="J9890">
        <v>0.01</v>
      </c>
      <c r="K9890">
        <v>2</v>
      </c>
      <c r="M9890" s="4">
        <f>ROUND(VLOOKUP(fUnitSales[[#This Row],[Product]],dProducts[],2,0)*(1-fUnitSales[[#This Row],[Discount]])*fUnitSales[[#This Row],[Units]],2)</f>
        <v>37.619999999999997</v>
      </c>
      <c r="N9890" s="4" t="str">
        <f>VLOOKUP(fUnitSales[[#This Row],[SalesRep]],dSalesRep[],2,0)</f>
        <v>MidWest</v>
      </c>
    </row>
    <row r="9891" spans="7:14" x14ac:dyDescent="0.25">
      <c r="G9891" s="6">
        <v>41633</v>
      </c>
      <c r="H9891" t="s">
        <v>61</v>
      </c>
      <c r="I9891" t="s">
        <v>13</v>
      </c>
      <c r="J9891">
        <v>0</v>
      </c>
      <c r="K9891">
        <v>2</v>
      </c>
      <c r="M9891" s="4">
        <f>ROUND(VLOOKUP(fUnitSales[[#This Row],[Product]],dProducts[],2,0)*(1-fUnitSales[[#This Row],[Discount]])*fUnitSales[[#This Row],[Units]],2)</f>
        <v>45.9</v>
      </c>
      <c r="N9891" s="4" t="str">
        <f>VLOOKUP(fUnitSales[[#This Row],[SalesRep]],dSalesRep[],2,0)</f>
        <v>South</v>
      </c>
    </row>
    <row r="9892" spans="7:14" x14ac:dyDescent="0.25">
      <c r="G9892" s="6">
        <v>41619</v>
      </c>
      <c r="H9892" t="s">
        <v>27</v>
      </c>
      <c r="I9892" t="s">
        <v>13</v>
      </c>
      <c r="J9892">
        <v>1.4999999999999999E-2</v>
      </c>
      <c r="K9892">
        <v>1</v>
      </c>
      <c r="M9892" s="4">
        <f>ROUND(VLOOKUP(fUnitSales[[#This Row],[Product]],dProducts[],2,0)*(1-fUnitSales[[#This Row],[Discount]])*fUnitSales[[#This Row],[Units]],2)</f>
        <v>22.61</v>
      </c>
      <c r="N9892" s="4" t="str">
        <f>VLOOKUP(fUnitSales[[#This Row],[SalesRep]],dSalesRep[],2,0)</f>
        <v>MidWest</v>
      </c>
    </row>
    <row r="9893" spans="7:14" x14ac:dyDescent="0.25">
      <c r="G9893" s="6">
        <v>41969</v>
      </c>
      <c r="H9893" t="s">
        <v>56</v>
      </c>
      <c r="I9893" t="s">
        <v>28</v>
      </c>
      <c r="J9893">
        <v>0</v>
      </c>
      <c r="K9893">
        <v>1</v>
      </c>
      <c r="M9893" s="4">
        <f>ROUND(VLOOKUP(fUnitSales[[#This Row],[Product]],dProducts[],2,0)*(1-fUnitSales[[#This Row],[Discount]])*fUnitSales[[#This Row],[Units]],2)</f>
        <v>27.5</v>
      </c>
      <c r="N9893" s="4" t="str">
        <f>VLOOKUP(fUnitSales[[#This Row],[SalesRep]],dSalesRep[],2,0)</f>
        <v>West</v>
      </c>
    </row>
    <row r="9894" spans="7:14" x14ac:dyDescent="0.25">
      <c r="G9894" s="6">
        <v>41999</v>
      </c>
      <c r="H9894" t="s">
        <v>85</v>
      </c>
      <c r="I9894" t="s">
        <v>13</v>
      </c>
      <c r="J9894">
        <v>1.4999999999999999E-2</v>
      </c>
      <c r="K9894">
        <v>1</v>
      </c>
      <c r="M9894" s="4">
        <f>ROUND(VLOOKUP(fUnitSales[[#This Row],[Product]],dProducts[],2,0)*(1-fUnitSales[[#This Row],[Discount]])*fUnitSales[[#This Row],[Units]],2)</f>
        <v>22.61</v>
      </c>
      <c r="N9894" s="4" t="str">
        <f>VLOOKUP(fUnitSales[[#This Row],[SalesRep]],dSalesRep[],2,0)</f>
        <v>West</v>
      </c>
    </row>
    <row r="9895" spans="7:14" x14ac:dyDescent="0.25">
      <c r="G9895" s="6">
        <v>41995</v>
      </c>
      <c r="H9895" t="s">
        <v>54</v>
      </c>
      <c r="I9895" t="s">
        <v>8</v>
      </c>
      <c r="J9895">
        <v>0.03</v>
      </c>
      <c r="K9895">
        <v>3</v>
      </c>
      <c r="M9895" s="4">
        <f>ROUND(VLOOKUP(fUnitSales[[#This Row],[Product]],dProducts[],2,0)*(1-fUnitSales[[#This Row],[Discount]])*fUnitSales[[#This Row],[Units]],2)</f>
        <v>61.11</v>
      </c>
      <c r="N9895" s="4" t="str">
        <f>VLOOKUP(fUnitSales[[#This Row],[SalesRep]],dSalesRep[],2,0)</f>
        <v>East</v>
      </c>
    </row>
    <row r="9896" spans="7:14" x14ac:dyDescent="0.25">
      <c r="G9896" s="6">
        <v>41354</v>
      </c>
      <c r="H9896" t="s">
        <v>88</v>
      </c>
      <c r="I9896" t="s">
        <v>31</v>
      </c>
      <c r="J9896">
        <v>1.4999999999999999E-2</v>
      </c>
      <c r="K9896">
        <v>4</v>
      </c>
      <c r="M9896" s="4">
        <f>ROUND(VLOOKUP(fUnitSales[[#This Row],[Product]],dProducts[],2,0)*(1-fUnitSales[[#This Row],[Discount]])*fUnitSales[[#This Row],[Units]],2)</f>
        <v>118.2</v>
      </c>
      <c r="N9896" s="4" t="str">
        <f>VLOOKUP(fUnitSales[[#This Row],[SalesRep]],dSalesRep[],2,0)</f>
        <v>MidWest</v>
      </c>
    </row>
    <row r="9897" spans="7:14" x14ac:dyDescent="0.25">
      <c r="G9897" s="6">
        <v>41423</v>
      </c>
      <c r="H9897" t="s">
        <v>91</v>
      </c>
      <c r="I9897" t="s">
        <v>34</v>
      </c>
      <c r="J9897">
        <v>0.01</v>
      </c>
      <c r="K9897">
        <v>2</v>
      </c>
      <c r="M9897" s="4">
        <f>ROUND(VLOOKUP(fUnitSales[[#This Row],[Product]],dProducts[],2,0)*(1-fUnitSales[[#This Row],[Discount]])*fUnitSales[[#This Row],[Units]],2)</f>
        <v>46.53</v>
      </c>
      <c r="N9897" s="4" t="str">
        <f>VLOOKUP(fUnitSales[[#This Row],[SalesRep]],dSalesRep[],2,0)</f>
        <v>East</v>
      </c>
    </row>
    <row r="9898" spans="7:14" x14ac:dyDescent="0.25">
      <c r="G9898" s="6">
        <v>41970</v>
      </c>
      <c r="H9898" t="s">
        <v>55</v>
      </c>
      <c r="I9898" t="s">
        <v>25</v>
      </c>
      <c r="J9898">
        <v>1.4999999999999999E-2</v>
      </c>
      <c r="K9898">
        <v>2</v>
      </c>
      <c r="M9898" s="4">
        <f>ROUND(VLOOKUP(fUnitSales[[#This Row],[Product]],dProducts[],2,0)*(1-fUnitSales[[#This Row],[Discount]])*fUnitSales[[#This Row],[Units]],2)</f>
        <v>66.98</v>
      </c>
      <c r="N9898" s="4" t="str">
        <f>VLOOKUP(fUnitSales[[#This Row],[SalesRep]],dSalesRep[],2,0)</f>
        <v>South</v>
      </c>
    </row>
    <row r="9899" spans="7:14" x14ac:dyDescent="0.25">
      <c r="G9899" s="6">
        <v>41659</v>
      </c>
      <c r="H9899" t="s">
        <v>21</v>
      </c>
      <c r="I9899" t="s">
        <v>22</v>
      </c>
      <c r="J9899">
        <v>1.4999999999999999E-2</v>
      </c>
      <c r="K9899">
        <v>3</v>
      </c>
      <c r="M9899" s="4">
        <f>ROUND(VLOOKUP(fUnitSales[[#This Row],[Product]],dProducts[],2,0)*(1-fUnitSales[[#This Row],[Discount]])*fUnitSales[[#This Row],[Units]],2)</f>
        <v>73.88</v>
      </c>
      <c r="N9899" s="4" t="str">
        <f>VLOOKUP(fUnitSales[[#This Row],[SalesRep]],dSalesRep[],2,0)</f>
        <v>West</v>
      </c>
    </row>
    <row r="9900" spans="7:14" x14ac:dyDescent="0.25">
      <c r="G9900" s="6">
        <v>41403</v>
      </c>
      <c r="H9900" t="s">
        <v>54</v>
      </c>
      <c r="I9900" t="s">
        <v>13</v>
      </c>
      <c r="J9900">
        <v>0.02</v>
      </c>
      <c r="K9900">
        <v>1</v>
      </c>
      <c r="M9900" s="4">
        <f>ROUND(VLOOKUP(fUnitSales[[#This Row],[Product]],dProducts[],2,0)*(1-fUnitSales[[#This Row],[Discount]])*fUnitSales[[#This Row],[Units]],2)</f>
        <v>22.49</v>
      </c>
      <c r="N9900" s="4" t="str">
        <f>VLOOKUP(fUnitSales[[#This Row],[SalesRep]],dSalesRep[],2,0)</f>
        <v>East</v>
      </c>
    </row>
    <row r="9901" spans="7:14" x14ac:dyDescent="0.25">
      <c r="G9901" s="6">
        <v>41581</v>
      </c>
      <c r="H9901" t="s">
        <v>74</v>
      </c>
      <c r="I9901" t="s">
        <v>37</v>
      </c>
      <c r="J9901">
        <v>0.02</v>
      </c>
      <c r="K9901">
        <v>2</v>
      </c>
      <c r="M9901" s="4">
        <f>ROUND(VLOOKUP(fUnitSales[[#This Row],[Product]],dProducts[],2,0)*(1-fUnitSales[[#This Row],[Discount]])*fUnitSales[[#This Row],[Units]],2)</f>
        <v>49</v>
      </c>
      <c r="N9901" s="4" t="str">
        <f>VLOOKUP(fUnitSales[[#This Row],[SalesRep]],dSalesRep[],2,0)</f>
        <v>MidWest</v>
      </c>
    </row>
    <row r="9902" spans="7:14" x14ac:dyDescent="0.25">
      <c r="G9902" s="6">
        <v>41383</v>
      </c>
      <c r="H9902" t="s">
        <v>26</v>
      </c>
      <c r="I9902" t="s">
        <v>28</v>
      </c>
      <c r="J9902">
        <v>0.03</v>
      </c>
      <c r="K9902">
        <v>2</v>
      </c>
      <c r="M9902" s="4">
        <f>ROUND(VLOOKUP(fUnitSales[[#This Row],[Product]],dProducts[],2,0)*(1-fUnitSales[[#This Row],[Discount]])*fUnitSales[[#This Row],[Units]],2)</f>
        <v>53.35</v>
      </c>
      <c r="N9902" s="4" t="str">
        <f>VLOOKUP(fUnitSales[[#This Row],[SalesRep]],dSalesRep[],2,0)</f>
        <v>West</v>
      </c>
    </row>
    <row r="9903" spans="7:14" x14ac:dyDescent="0.25">
      <c r="G9903" s="6">
        <v>42002</v>
      </c>
      <c r="H9903" t="s">
        <v>62</v>
      </c>
      <c r="I9903" t="s">
        <v>8</v>
      </c>
      <c r="J9903">
        <v>0</v>
      </c>
      <c r="K9903">
        <v>3</v>
      </c>
      <c r="M9903" s="4">
        <f>ROUND(VLOOKUP(fUnitSales[[#This Row],[Product]],dProducts[],2,0)*(1-fUnitSales[[#This Row],[Discount]])*fUnitSales[[#This Row],[Units]],2)</f>
        <v>63</v>
      </c>
      <c r="N9903" s="4" t="str">
        <f>VLOOKUP(fUnitSales[[#This Row],[SalesRep]],dSalesRep[],2,0)</f>
        <v>East</v>
      </c>
    </row>
    <row r="9904" spans="7:14" x14ac:dyDescent="0.25">
      <c r="G9904" s="6">
        <v>41949</v>
      </c>
      <c r="H9904" t="s">
        <v>14</v>
      </c>
      <c r="I9904" t="s">
        <v>12</v>
      </c>
      <c r="J9904">
        <v>0</v>
      </c>
      <c r="K9904">
        <v>1</v>
      </c>
      <c r="M9904" s="4">
        <f>ROUND(VLOOKUP(fUnitSales[[#This Row],[Product]],dProducts[],2,0)*(1-fUnitSales[[#This Row],[Discount]])*fUnitSales[[#This Row],[Units]],2)</f>
        <v>79.95</v>
      </c>
      <c r="N9904" s="4" t="str">
        <f>VLOOKUP(fUnitSales[[#This Row],[SalesRep]],dSalesRep[],2,0)</f>
        <v>West</v>
      </c>
    </row>
    <row r="9905" spans="7:14" x14ac:dyDescent="0.25">
      <c r="G9905" s="6">
        <v>41587</v>
      </c>
      <c r="H9905" t="s">
        <v>90</v>
      </c>
      <c r="I9905" t="s">
        <v>25</v>
      </c>
      <c r="J9905">
        <v>0</v>
      </c>
      <c r="K9905">
        <v>2</v>
      </c>
      <c r="M9905" s="4">
        <f>ROUND(VLOOKUP(fUnitSales[[#This Row],[Product]],dProducts[],2,0)*(1-fUnitSales[[#This Row],[Discount]])*fUnitSales[[#This Row],[Units]],2)</f>
        <v>68</v>
      </c>
      <c r="N9905" s="4" t="str">
        <f>VLOOKUP(fUnitSales[[#This Row],[SalesRep]],dSalesRep[],2,0)</f>
        <v>West</v>
      </c>
    </row>
    <row r="9906" spans="7:14" x14ac:dyDescent="0.25">
      <c r="G9906" s="6">
        <v>41635</v>
      </c>
      <c r="H9906" t="s">
        <v>61</v>
      </c>
      <c r="I9906" t="s">
        <v>34</v>
      </c>
      <c r="J9906">
        <v>0.01</v>
      </c>
      <c r="K9906">
        <v>3</v>
      </c>
      <c r="M9906" s="4">
        <f>ROUND(VLOOKUP(fUnitSales[[#This Row],[Product]],dProducts[],2,0)*(1-fUnitSales[[#This Row],[Discount]])*fUnitSales[[#This Row],[Units]],2)</f>
        <v>69.8</v>
      </c>
      <c r="N9906" s="4" t="str">
        <f>VLOOKUP(fUnitSales[[#This Row],[SalesRep]],dSalesRep[],2,0)</f>
        <v>South</v>
      </c>
    </row>
    <row r="9907" spans="7:14" x14ac:dyDescent="0.25">
      <c r="G9907" s="6">
        <v>41624</v>
      </c>
      <c r="H9907" t="s">
        <v>90</v>
      </c>
      <c r="I9907" t="s">
        <v>18</v>
      </c>
      <c r="J9907">
        <v>0</v>
      </c>
      <c r="K9907">
        <v>1</v>
      </c>
      <c r="M9907" s="4">
        <f>ROUND(VLOOKUP(fUnitSales[[#This Row],[Product]],dProducts[],2,0)*(1-fUnitSales[[#This Row],[Discount]])*fUnitSales[[#This Row],[Units]],2)</f>
        <v>22.95</v>
      </c>
      <c r="N9907" s="4" t="str">
        <f>VLOOKUP(fUnitSales[[#This Row],[SalesRep]],dSalesRep[],2,0)</f>
        <v>West</v>
      </c>
    </row>
    <row r="9908" spans="7:14" x14ac:dyDescent="0.25">
      <c r="G9908" s="6">
        <v>41723</v>
      </c>
      <c r="H9908" t="s">
        <v>59</v>
      </c>
      <c r="I9908" t="s">
        <v>18</v>
      </c>
      <c r="J9908">
        <v>0</v>
      </c>
      <c r="K9908">
        <v>2</v>
      </c>
      <c r="M9908" s="4">
        <f>ROUND(VLOOKUP(fUnitSales[[#This Row],[Product]],dProducts[],2,0)*(1-fUnitSales[[#This Row],[Discount]])*fUnitSales[[#This Row],[Units]],2)</f>
        <v>45.9</v>
      </c>
      <c r="N9908" s="4" t="str">
        <f>VLOOKUP(fUnitSales[[#This Row],[SalesRep]],dSalesRep[],2,0)</f>
        <v>East</v>
      </c>
    </row>
    <row r="9909" spans="7:14" x14ac:dyDescent="0.25">
      <c r="G9909" s="6">
        <v>41591</v>
      </c>
      <c r="H9909" t="s">
        <v>91</v>
      </c>
      <c r="I9909" t="s">
        <v>25</v>
      </c>
      <c r="J9909">
        <v>0.02</v>
      </c>
      <c r="K9909">
        <v>9</v>
      </c>
      <c r="M9909" s="4">
        <f>ROUND(VLOOKUP(fUnitSales[[#This Row],[Product]],dProducts[],2,0)*(1-fUnitSales[[#This Row],[Discount]])*fUnitSales[[#This Row],[Units]],2)</f>
        <v>299.88</v>
      </c>
      <c r="N9909" s="4" t="str">
        <f>VLOOKUP(fUnitSales[[#This Row],[SalesRep]],dSalesRep[],2,0)</f>
        <v>East</v>
      </c>
    </row>
    <row r="9910" spans="7:14" x14ac:dyDescent="0.25">
      <c r="G9910" s="6">
        <v>41559</v>
      </c>
      <c r="H9910" t="s">
        <v>54</v>
      </c>
      <c r="I9910" t="s">
        <v>25</v>
      </c>
      <c r="J9910">
        <v>0</v>
      </c>
      <c r="K9910">
        <v>12</v>
      </c>
      <c r="M9910" s="4">
        <f>ROUND(VLOOKUP(fUnitSales[[#This Row],[Product]],dProducts[],2,0)*(1-fUnitSales[[#This Row],[Discount]])*fUnitSales[[#This Row],[Units]],2)</f>
        <v>408</v>
      </c>
      <c r="N9910" s="4" t="str">
        <f>VLOOKUP(fUnitSales[[#This Row],[SalesRep]],dSalesRep[],2,0)</f>
        <v>East</v>
      </c>
    </row>
    <row r="9911" spans="7:14" x14ac:dyDescent="0.25">
      <c r="G9911" s="6">
        <v>41483</v>
      </c>
      <c r="H9911" t="s">
        <v>40</v>
      </c>
      <c r="I9911" t="s">
        <v>13</v>
      </c>
      <c r="J9911">
        <v>0</v>
      </c>
      <c r="K9911">
        <v>1</v>
      </c>
      <c r="M9911" s="4">
        <f>ROUND(VLOOKUP(fUnitSales[[#This Row],[Product]],dProducts[],2,0)*(1-fUnitSales[[#This Row],[Discount]])*fUnitSales[[#This Row],[Units]],2)</f>
        <v>22.95</v>
      </c>
      <c r="N9911" s="4" t="str">
        <f>VLOOKUP(fUnitSales[[#This Row],[SalesRep]],dSalesRep[],2,0)</f>
        <v>East</v>
      </c>
    </row>
    <row r="9912" spans="7:14" x14ac:dyDescent="0.25">
      <c r="G9912" s="6">
        <v>41989</v>
      </c>
      <c r="H9912" t="s">
        <v>61</v>
      </c>
      <c r="I9912" t="s">
        <v>18</v>
      </c>
      <c r="J9912">
        <v>0.02</v>
      </c>
      <c r="K9912">
        <v>2</v>
      </c>
      <c r="M9912" s="4">
        <f>ROUND(VLOOKUP(fUnitSales[[#This Row],[Product]],dProducts[],2,0)*(1-fUnitSales[[#This Row],[Discount]])*fUnitSales[[#This Row],[Units]],2)</f>
        <v>44.98</v>
      </c>
      <c r="N9912" s="4" t="str">
        <f>VLOOKUP(fUnitSales[[#This Row],[SalesRep]],dSalesRep[],2,0)</f>
        <v>South</v>
      </c>
    </row>
    <row r="9913" spans="7:14" x14ac:dyDescent="0.25">
      <c r="G9913" s="6">
        <v>41947</v>
      </c>
      <c r="H9913" t="s">
        <v>43</v>
      </c>
      <c r="I9913" t="s">
        <v>13</v>
      </c>
      <c r="J9913">
        <v>0.02</v>
      </c>
      <c r="K9913">
        <v>2</v>
      </c>
      <c r="M9913" s="4">
        <f>ROUND(VLOOKUP(fUnitSales[[#This Row],[Product]],dProducts[],2,0)*(1-fUnitSales[[#This Row],[Discount]])*fUnitSales[[#This Row],[Units]],2)</f>
        <v>44.98</v>
      </c>
      <c r="N9913" s="4" t="str">
        <f>VLOOKUP(fUnitSales[[#This Row],[SalesRep]],dSalesRep[],2,0)</f>
        <v>MidWest</v>
      </c>
    </row>
    <row r="9914" spans="7:14" x14ac:dyDescent="0.25">
      <c r="G9914" s="6">
        <v>41664</v>
      </c>
      <c r="H9914" t="s">
        <v>71</v>
      </c>
      <c r="I9914" t="s">
        <v>22</v>
      </c>
      <c r="J9914">
        <v>0</v>
      </c>
      <c r="K9914">
        <v>1</v>
      </c>
      <c r="M9914" s="4">
        <f>ROUND(VLOOKUP(fUnitSales[[#This Row],[Product]],dProducts[],2,0)*(1-fUnitSales[[#This Row],[Discount]])*fUnitSales[[#This Row],[Units]],2)</f>
        <v>25</v>
      </c>
      <c r="N9914" s="4" t="str">
        <f>VLOOKUP(fUnitSales[[#This Row],[SalesRep]],dSalesRep[],2,0)</f>
        <v>MidWest</v>
      </c>
    </row>
    <row r="9915" spans="7:14" x14ac:dyDescent="0.25">
      <c r="G9915" s="6">
        <v>41613</v>
      </c>
      <c r="H9915" t="s">
        <v>19</v>
      </c>
      <c r="I9915" t="s">
        <v>8</v>
      </c>
      <c r="J9915">
        <v>0.03</v>
      </c>
      <c r="K9915">
        <v>1</v>
      </c>
      <c r="M9915" s="4">
        <f>ROUND(VLOOKUP(fUnitSales[[#This Row],[Product]],dProducts[],2,0)*(1-fUnitSales[[#This Row],[Discount]])*fUnitSales[[#This Row],[Units]],2)</f>
        <v>20.37</v>
      </c>
      <c r="N9915" s="4" t="str">
        <f>VLOOKUP(fUnitSales[[#This Row],[SalesRep]],dSalesRep[],2,0)</f>
        <v>East</v>
      </c>
    </row>
    <row r="9916" spans="7:14" x14ac:dyDescent="0.25">
      <c r="G9916" s="6">
        <v>41624</v>
      </c>
      <c r="H9916" t="s">
        <v>76</v>
      </c>
      <c r="I9916" t="s">
        <v>12</v>
      </c>
      <c r="J9916">
        <v>2.5000000000000001E-2</v>
      </c>
      <c r="K9916">
        <v>3</v>
      </c>
      <c r="M9916" s="4">
        <f>ROUND(VLOOKUP(fUnitSales[[#This Row],[Product]],dProducts[],2,0)*(1-fUnitSales[[#This Row],[Discount]])*fUnitSales[[#This Row],[Units]],2)</f>
        <v>233.85</v>
      </c>
      <c r="N9916" s="4" t="str">
        <f>VLOOKUP(fUnitSales[[#This Row],[SalesRep]],dSalesRep[],2,0)</f>
        <v>MidWest</v>
      </c>
    </row>
    <row r="9917" spans="7:14" x14ac:dyDescent="0.25">
      <c r="G9917" s="6">
        <v>41636</v>
      </c>
      <c r="H9917" t="s">
        <v>83</v>
      </c>
      <c r="I9917" t="s">
        <v>25</v>
      </c>
      <c r="J9917">
        <v>0.02</v>
      </c>
      <c r="K9917">
        <v>2</v>
      </c>
      <c r="M9917" s="4">
        <f>ROUND(VLOOKUP(fUnitSales[[#This Row],[Product]],dProducts[],2,0)*(1-fUnitSales[[#This Row],[Discount]])*fUnitSales[[#This Row],[Units]],2)</f>
        <v>66.64</v>
      </c>
      <c r="N9917" s="4" t="str">
        <f>VLOOKUP(fUnitSales[[#This Row],[SalesRep]],dSalesRep[],2,0)</f>
        <v>South</v>
      </c>
    </row>
    <row r="9918" spans="7:14" x14ac:dyDescent="0.25">
      <c r="G9918" s="6">
        <v>41958</v>
      </c>
      <c r="H9918" t="s">
        <v>52</v>
      </c>
      <c r="I9918" t="s">
        <v>22</v>
      </c>
      <c r="J9918">
        <v>0</v>
      </c>
      <c r="K9918">
        <v>3</v>
      </c>
      <c r="M9918" s="4">
        <f>ROUND(VLOOKUP(fUnitSales[[#This Row],[Product]],dProducts[],2,0)*(1-fUnitSales[[#This Row],[Discount]])*fUnitSales[[#This Row],[Units]],2)</f>
        <v>75</v>
      </c>
      <c r="N9918" s="4" t="str">
        <f>VLOOKUP(fUnitSales[[#This Row],[SalesRep]],dSalesRep[],2,0)</f>
        <v>South</v>
      </c>
    </row>
    <row r="9919" spans="7:14" x14ac:dyDescent="0.25">
      <c r="G9919" s="6">
        <v>41993</v>
      </c>
      <c r="H9919" t="s">
        <v>90</v>
      </c>
      <c r="I9919" t="s">
        <v>42</v>
      </c>
      <c r="J9919">
        <v>0.03</v>
      </c>
      <c r="K9919">
        <v>2</v>
      </c>
      <c r="M9919" s="4">
        <f>ROUND(VLOOKUP(fUnitSales[[#This Row],[Product]],dProducts[],2,0)*(1-fUnitSales[[#This Row],[Discount]])*fUnitSales[[#This Row],[Units]],2)</f>
        <v>36.86</v>
      </c>
      <c r="N9919" s="4" t="str">
        <f>VLOOKUP(fUnitSales[[#This Row],[SalesRep]],dSalesRep[],2,0)</f>
        <v>West</v>
      </c>
    </row>
    <row r="9920" spans="7:14" x14ac:dyDescent="0.25">
      <c r="G9920" s="6">
        <v>41374</v>
      </c>
      <c r="H9920" t="s">
        <v>66</v>
      </c>
      <c r="I9920" t="s">
        <v>18</v>
      </c>
      <c r="J9920">
        <v>0.02</v>
      </c>
      <c r="K9920">
        <v>2</v>
      </c>
      <c r="M9920" s="4">
        <f>ROUND(VLOOKUP(fUnitSales[[#This Row],[Product]],dProducts[],2,0)*(1-fUnitSales[[#This Row],[Discount]])*fUnitSales[[#This Row],[Units]],2)</f>
        <v>44.98</v>
      </c>
      <c r="N9920" s="4" t="str">
        <f>VLOOKUP(fUnitSales[[#This Row],[SalesRep]],dSalesRep[],2,0)</f>
        <v>MidWest</v>
      </c>
    </row>
    <row r="9921" spans="7:14" x14ac:dyDescent="0.25">
      <c r="G9921" s="6">
        <v>41457</v>
      </c>
      <c r="H9921" t="s">
        <v>71</v>
      </c>
      <c r="I9921" t="s">
        <v>18</v>
      </c>
      <c r="J9921">
        <v>0</v>
      </c>
      <c r="K9921">
        <v>2</v>
      </c>
      <c r="M9921" s="4">
        <f>ROUND(VLOOKUP(fUnitSales[[#This Row],[Product]],dProducts[],2,0)*(1-fUnitSales[[#This Row],[Discount]])*fUnitSales[[#This Row],[Units]],2)</f>
        <v>45.9</v>
      </c>
      <c r="N9921" s="4" t="str">
        <f>VLOOKUP(fUnitSales[[#This Row],[SalesRep]],dSalesRep[],2,0)</f>
        <v>MidWest</v>
      </c>
    </row>
    <row r="9922" spans="7:14" x14ac:dyDescent="0.25">
      <c r="G9922" s="6">
        <v>41615</v>
      </c>
      <c r="H9922" t="s">
        <v>87</v>
      </c>
      <c r="I9922" t="s">
        <v>25</v>
      </c>
      <c r="J9922">
        <v>0</v>
      </c>
      <c r="K9922">
        <v>2</v>
      </c>
      <c r="M9922" s="4">
        <f>ROUND(VLOOKUP(fUnitSales[[#This Row],[Product]],dProducts[],2,0)*(1-fUnitSales[[#This Row],[Discount]])*fUnitSales[[#This Row],[Units]],2)</f>
        <v>68</v>
      </c>
      <c r="N9922" s="4" t="str">
        <f>VLOOKUP(fUnitSales[[#This Row],[SalesRep]],dSalesRep[],2,0)</f>
        <v>South</v>
      </c>
    </row>
    <row r="9923" spans="7:14" x14ac:dyDescent="0.25">
      <c r="G9923" s="6">
        <v>41793</v>
      </c>
      <c r="H9923" t="s">
        <v>27</v>
      </c>
      <c r="I9923" t="s">
        <v>37</v>
      </c>
      <c r="J9923">
        <v>0.02</v>
      </c>
      <c r="K9923">
        <v>3</v>
      </c>
      <c r="M9923" s="4">
        <f>ROUND(VLOOKUP(fUnitSales[[#This Row],[Product]],dProducts[],2,0)*(1-fUnitSales[[#This Row],[Discount]])*fUnitSales[[#This Row],[Units]],2)</f>
        <v>73.5</v>
      </c>
      <c r="N9923" s="4" t="str">
        <f>VLOOKUP(fUnitSales[[#This Row],[SalesRep]],dSalesRep[],2,0)</f>
        <v>MidWest</v>
      </c>
    </row>
    <row r="9924" spans="7:14" x14ac:dyDescent="0.25">
      <c r="G9924" s="6">
        <v>41579</v>
      </c>
      <c r="H9924" t="s">
        <v>86</v>
      </c>
      <c r="I9924" t="s">
        <v>28</v>
      </c>
      <c r="J9924">
        <v>0</v>
      </c>
      <c r="K9924">
        <v>2</v>
      </c>
      <c r="M9924" s="4">
        <f>ROUND(VLOOKUP(fUnitSales[[#This Row],[Product]],dProducts[],2,0)*(1-fUnitSales[[#This Row],[Discount]])*fUnitSales[[#This Row],[Units]],2)</f>
        <v>55</v>
      </c>
      <c r="N9924" s="4" t="str">
        <f>VLOOKUP(fUnitSales[[#This Row],[SalesRep]],dSalesRep[],2,0)</f>
        <v>West</v>
      </c>
    </row>
    <row r="9925" spans="7:14" x14ac:dyDescent="0.25">
      <c r="G9925" s="6">
        <v>41595</v>
      </c>
      <c r="H9925" t="s">
        <v>52</v>
      </c>
      <c r="I9925" t="s">
        <v>18</v>
      </c>
      <c r="J9925">
        <v>0.02</v>
      </c>
      <c r="K9925">
        <v>3</v>
      </c>
      <c r="M9925" s="4">
        <f>ROUND(VLOOKUP(fUnitSales[[#This Row],[Product]],dProducts[],2,0)*(1-fUnitSales[[#This Row],[Discount]])*fUnitSales[[#This Row],[Units]],2)</f>
        <v>67.47</v>
      </c>
      <c r="N9925" s="4" t="str">
        <f>VLOOKUP(fUnitSales[[#This Row],[SalesRep]],dSalesRep[],2,0)</f>
        <v>South</v>
      </c>
    </row>
    <row r="9926" spans="7:14" x14ac:dyDescent="0.25">
      <c r="G9926" s="6">
        <v>41702</v>
      </c>
      <c r="H9926" t="s">
        <v>21</v>
      </c>
      <c r="I9926" t="s">
        <v>28</v>
      </c>
      <c r="J9926">
        <v>0</v>
      </c>
      <c r="K9926">
        <v>3</v>
      </c>
      <c r="M9926" s="4">
        <f>ROUND(VLOOKUP(fUnitSales[[#This Row],[Product]],dProducts[],2,0)*(1-fUnitSales[[#This Row],[Discount]])*fUnitSales[[#This Row],[Units]],2)</f>
        <v>82.5</v>
      </c>
      <c r="N9926" s="4" t="str">
        <f>VLOOKUP(fUnitSales[[#This Row],[SalesRep]],dSalesRep[],2,0)</f>
        <v>West</v>
      </c>
    </row>
    <row r="9927" spans="7:14" x14ac:dyDescent="0.25">
      <c r="G9927" s="6">
        <v>41999</v>
      </c>
      <c r="H9927" t="s">
        <v>30</v>
      </c>
      <c r="I9927" t="s">
        <v>37</v>
      </c>
      <c r="J9927">
        <v>1.4999999999999999E-2</v>
      </c>
      <c r="K9927">
        <v>2</v>
      </c>
      <c r="M9927" s="4">
        <f>ROUND(VLOOKUP(fUnitSales[[#This Row],[Product]],dProducts[],2,0)*(1-fUnitSales[[#This Row],[Discount]])*fUnitSales[[#This Row],[Units]],2)</f>
        <v>49.25</v>
      </c>
      <c r="N9927" s="4" t="str">
        <f>VLOOKUP(fUnitSales[[#This Row],[SalesRep]],dSalesRep[],2,0)</f>
        <v>East</v>
      </c>
    </row>
    <row r="9928" spans="7:14" x14ac:dyDescent="0.25">
      <c r="G9928" s="6">
        <v>41584</v>
      </c>
      <c r="H9928" t="s">
        <v>87</v>
      </c>
      <c r="I9928" t="s">
        <v>28</v>
      </c>
      <c r="J9928">
        <v>0.02</v>
      </c>
      <c r="K9928">
        <v>2</v>
      </c>
      <c r="M9928" s="4">
        <f>ROUND(VLOOKUP(fUnitSales[[#This Row],[Product]],dProducts[],2,0)*(1-fUnitSales[[#This Row],[Discount]])*fUnitSales[[#This Row],[Units]],2)</f>
        <v>53.9</v>
      </c>
      <c r="N9928" s="4" t="str">
        <f>VLOOKUP(fUnitSales[[#This Row],[SalesRep]],dSalesRep[],2,0)</f>
        <v>South</v>
      </c>
    </row>
    <row r="9929" spans="7:14" x14ac:dyDescent="0.25">
      <c r="G9929" s="6">
        <v>41671</v>
      </c>
      <c r="H9929" t="s">
        <v>21</v>
      </c>
      <c r="I9929" t="s">
        <v>22</v>
      </c>
      <c r="J9929">
        <v>0</v>
      </c>
      <c r="K9929">
        <v>12</v>
      </c>
      <c r="M9929" s="4">
        <f>ROUND(VLOOKUP(fUnitSales[[#This Row],[Product]],dProducts[],2,0)*(1-fUnitSales[[#This Row],[Discount]])*fUnitSales[[#This Row],[Units]],2)</f>
        <v>300</v>
      </c>
      <c r="N9929" s="4" t="str">
        <f>VLOOKUP(fUnitSales[[#This Row],[SalesRep]],dSalesRep[],2,0)</f>
        <v>West</v>
      </c>
    </row>
    <row r="9930" spans="7:14" x14ac:dyDescent="0.25">
      <c r="G9930" s="6">
        <v>41634</v>
      </c>
      <c r="H9930" t="s">
        <v>56</v>
      </c>
      <c r="I9930" t="s">
        <v>25</v>
      </c>
      <c r="J9930">
        <v>0</v>
      </c>
      <c r="K9930">
        <v>3</v>
      </c>
      <c r="M9930" s="4">
        <f>ROUND(VLOOKUP(fUnitSales[[#This Row],[Product]],dProducts[],2,0)*(1-fUnitSales[[#This Row],[Discount]])*fUnitSales[[#This Row],[Units]],2)</f>
        <v>102</v>
      </c>
      <c r="N9930" s="4" t="str">
        <f>VLOOKUP(fUnitSales[[#This Row],[SalesRep]],dSalesRep[],2,0)</f>
        <v>West</v>
      </c>
    </row>
    <row r="9931" spans="7:14" x14ac:dyDescent="0.25">
      <c r="G9931" s="6">
        <v>41398</v>
      </c>
      <c r="H9931" t="s">
        <v>58</v>
      </c>
      <c r="I9931" t="s">
        <v>37</v>
      </c>
      <c r="J9931">
        <v>0.03</v>
      </c>
      <c r="K9931">
        <v>14</v>
      </c>
      <c r="M9931" s="4">
        <f>ROUND(VLOOKUP(fUnitSales[[#This Row],[Product]],dProducts[],2,0)*(1-fUnitSales[[#This Row],[Discount]])*fUnitSales[[#This Row],[Units]],2)</f>
        <v>339.5</v>
      </c>
      <c r="N9931" s="4" t="str">
        <f>VLOOKUP(fUnitSales[[#This Row],[SalesRep]],dSalesRep[],2,0)</f>
        <v>East</v>
      </c>
    </row>
    <row r="9932" spans="7:14" x14ac:dyDescent="0.25">
      <c r="G9932" s="6">
        <v>41592</v>
      </c>
      <c r="H9932" t="s">
        <v>84</v>
      </c>
      <c r="I9932" t="s">
        <v>13</v>
      </c>
      <c r="J9932">
        <v>0.01</v>
      </c>
      <c r="K9932">
        <v>3</v>
      </c>
      <c r="M9932" s="4">
        <f>ROUND(VLOOKUP(fUnitSales[[#This Row],[Product]],dProducts[],2,0)*(1-fUnitSales[[#This Row],[Discount]])*fUnitSales[[#This Row],[Units]],2)</f>
        <v>68.16</v>
      </c>
      <c r="N9932" s="4" t="str">
        <f>VLOOKUP(fUnitSales[[#This Row],[SalesRep]],dSalesRep[],2,0)</f>
        <v>East</v>
      </c>
    </row>
    <row r="9933" spans="7:14" x14ac:dyDescent="0.25">
      <c r="G9933" s="6">
        <v>41622</v>
      </c>
      <c r="H9933" t="s">
        <v>82</v>
      </c>
      <c r="I9933" t="s">
        <v>34</v>
      </c>
      <c r="J9933">
        <v>2.5000000000000001E-2</v>
      </c>
      <c r="K9933">
        <v>3</v>
      </c>
      <c r="M9933" s="4">
        <f>ROUND(VLOOKUP(fUnitSales[[#This Row],[Product]],dProducts[],2,0)*(1-fUnitSales[[#This Row],[Discount]])*fUnitSales[[#This Row],[Units]],2)</f>
        <v>68.739999999999995</v>
      </c>
      <c r="N9933" s="4" t="str">
        <f>VLOOKUP(fUnitSales[[#This Row],[SalesRep]],dSalesRep[],2,0)</f>
        <v>West</v>
      </c>
    </row>
    <row r="9934" spans="7:14" x14ac:dyDescent="0.25">
      <c r="G9934" s="6">
        <v>41981</v>
      </c>
      <c r="H9934" t="s">
        <v>62</v>
      </c>
      <c r="I9934" t="s">
        <v>8</v>
      </c>
      <c r="J9934">
        <v>0</v>
      </c>
      <c r="K9934">
        <v>2</v>
      </c>
      <c r="M9934" s="4">
        <f>ROUND(VLOOKUP(fUnitSales[[#This Row],[Product]],dProducts[],2,0)*(1-fUnitSales[[#This Row],[Discount]])*fUnitSales[[#This Row],[Units]],2)</f>
        <v>42</v>
      </c>
      <c r="N9934" s="4" t="str">
        <f>VLOOKUP(fUnitSales[[#This Row],[SalesRep]],dSalesRep[],2,0)</f>
        <v>East</v>
      </c>
    </row>
    <row r="9935" spans="7:14" x14ac:dyDescent="0.25">
      <c r="G9935" s="6">
        <v>41632</v>
      </c>
      <c r="H9935" t="s">
        <v>14</v>
      </c>
      <c r="I9935" t="s">
        <v>13</v>
      </c>
      <c r="J9935">
        <v>0</v>
      </c>
      <c r="K9935">
        <v>2</v>
      </c>
      <c r="M9935" s="4">
        <f>ROUND(VLOOKUP(fUnitSales[[#This Row],[Product]],dProducts[],2,0)*(1-fUnitSales[[#This Row],[Discount]])*fUnitSales[[#This Row],[Units]],2)</f>
        <v>45.9</v>
      </c>
      <c r="N9935" s="4" t="str">
        <f>VLOOKUP(fUnitSales[[#This Row],[SalesRep]],dSalesRep[],2,0)</f>
        <v>West</v>
      </c>
    </row>
    <row r="9936" spans="7:14" x14ac:dyDescent="0.25">
      <c r="G9936" s="6">
        <v>41538</v>
      </c>
      <c r="H9936" t="s">
        <v>90</v>
      </c>
      <c r="I9936" t="s">
        <v>25</v>
      </c>
      <c r="J9936">
        <v>0</v>
      </c>
      <c r="K9936">
        <v>1</v>
      </c>
      <c r="M9936" s="4">
        <f>ROUND(VLOOKUP(fUnitSales[[#This Row],[Product]],dProducts[],2,0)*(1-fUnitSales[[#This Row],[Discount]])*fUnitSales[[#This Row],[Units]],2)</f>
        <v>34</v>
      </c>
      <c r="N9936" s="4" t="str">
        <f>VLOOKUP(fUnitSales[[#This Row],[SalesRep]],dSalesRep[],2,0)</f>
        <v>West</v>
      </c>
    </row>
    <row r="9937" spans="7:14" x14ac:dyDescent="0.25">
      <c r="G9937" s="6">
        <v>41960</v>
      </c>
      <c r="H9937" t="s">
        <v>71</v>
      </c>
      <c r="I9937" t="s">
        <v>13</v>
      </c>
      <c r="J9937">
        <v>0.02</v>
      </c>
      <c r="K9937">
        <v>2</v>
      </c>
      <c r="M9937" s="4">
        <f>ROUND(VLOOKUP(fUnitSales[[#This Row],[Product]],dProducts[],2,0)*(1-fUnitSales[[#This Row],[Discount]])*fUnitSales[[#This Row],[Units]],2)</f>
        <v>44.98</v>
      </c>
      <c r="N9937" s="4" t="str">
        <f>VLOOKUP(fUnitSales[[#This Row],[SalesRep]],dSalesRep[],2,0)</f>
        <v>MidWest</v>
      </c>
    </row>
    <row r="9938" spans="7:14" x14ac:dyDescent="0.25">
      <c r="G9938" s="6">
        <v>41637</v>
      </c>
      <c r="H9938" t="s">
        <v>80</v>
      </c>
      <c r="I9938" t="s">
        <v>25</v>
      </c>
      <c r="J9938">
        <v>1.4999999999999999E-2</v>
      </c>
      <c r="K9938">
        <v>1</v>
      </c>
      <c r="M9938" s="4">
        <f>ROUND(VLOOKUP(fUnitSales[[#This Row],[Product]],dProducts[],2,0)*(1-fUnitSales[[#This Row],[Discount]])*fUnitSales[[#This Row],[Units]],2)</f>
        <v>33.49</v>
      </c>
      <c r="N9938" s="4" t="str">
        <f>VLOOKUP(fUnitSales[[#This Row],[SalesRep]],dSalesRep[],2,0)</f>
        <v>MidWest</v>
      </c>
    </row>
    <row r="9939" spans="7:14" x14ac:dyDescent="0.25">
      <c r="G9939" s="6">
        <v>41594</v>
      </c>
      <c r="H9939" t="s">
        <v>78</v>
      </c>
      <c r="I9939" t="s">
        <v>25</v>
      </c>
      <c r="J9939">
        <v>0.01</v>
      </c>
      <c r="K9939">
        <v>2</v>
      </c>
      <c r="M9939" s="4">
        <f>ROUND(VLOOKUP(fUnitSales[[#This Row],[Product]],dProducts[],2,0)*(1-fUnitSales[[#This Row],[Discount]])*fUnitSales[[#This Row],[Units]],2)</f>
        <v>67.319999999999993</v>
      </c>
      <c r="N9939" s="4" t="str">
        <f>VLOOKUP(fUnitSales[[#This Row],[SalesRep]],dSalesRep[],2,0)</f>
        <v>West</v>
      </c>
    </row>
    <row r="9940" spans="7:14" x14ac:dyDescent="0.25">
      <c r="G9940" s="6">
        <v>41590</v>
      </c>
      <c r="H9940" t="s">
        <v>54</v>
      </c>
      <c r="I9940" t="s">
        <v>28</v>
      </c>
      <c r="J9940">
        <v>0</v>
      </c>
      <c r="K9940">
        <v>2</v>
      </c>
      <c r="M9940" s="4">
        <f>ROUND(VLOOKUP(fUnitSales[[#This Row],[Product]],dProducts[],2,0)*(1-fUnitSales[[#This Row],[Discount]])*fUnitSales[[#This Row],[Units]],2)</f>
        <v>55</v>
      </c>
      <c r="N9940" s="4" t="str">
        <f>VLOOKUP(fUnitSales[[#This Row],[SalesRep]],dSalesRep[],2,0)</f>
        <v>East</v>
      </c>
    </row>
    <row r="9941" spans="7:14" x14ac:dyDescent="0.25">
      <c r="G9941" s="6">
        <v>41611</v>
      </c>
      <c r="H9941" t="s">
        <v>90</v>
      </c>
      <c r="I9941" t="s">
        <v>8</v>
      </c>
      <c r="J9941">
        <v>0.02</v>
      </c>
      <c r="K9941">
        <v>2</v>
      </c>
      <c r="M9941" s="4">
        <f>ROUND(VLOOKUP(fUnitSales[[#This Row],[Product]],dProducts[],2,0)*(1-fUnitSales[[#This Row],[Discount]])*fUnitSales[[#This Row],[Units]],2)</f>
        <v>41.16</v>
      </c>
      <c r="N9941" s="4" t="str">
        <f>VLOOKUP(fUnitSales[[#This Row],[SalesRep]],dSalesRep[],2,0)</f>
        <v>West</v>
      </c>
    </row>
    <row r="9942" spans="7:14" x14ac:dyDescent="0.25">
      <c r="G9942" s="6">
        <v>41960</v>
      </c>
      <c r="H9942" t="s">
        <v>49</v>
      </c>
      <c r="I9942" t="s">
        <v>22</v>
      </c>
      <c r="J9942">
        <v>0.02</v>
      </c>
      <c r="K9942">
        <v>3</v>
      </c>
      <c r="M9942" s="4">
        <f>ROUND(VLOOKUP(fUnitSales[[#This Row],[Product]],dProducts[],2,0)*(1-fUnitSales[[#This Row],[Discount]])*fUnitSales[[#This Row],[Units]],2)</f>
        <v>73.5</v>
      </c>
      <c r="N9942" s="4" t="str">
        <f>VLOOKUP(fUnitSales[[#This Row],[SalesRep]],dSalesRep[],2,0)</f>
        <v>West</v>
      </c>
    </row>
    <row r="9943" spans="7:14" x14ac:dyDescent="0.25">
      <c r="G9943" s="6">
        <v>41973</v>
      </c>
      <c r="H9943" t="s">
        <v>58</v>
      </c>
      <c r="I9943" t="s">
        <v>17</v>
      </c>
      <c r="J9943">
        <v>2.5000000000000001E-2</v>
      </c>
      <c r="K9943">
        <v>23</v>
      </c>
      <c r="M9943" s="4">
        <f>ROUND(VLOOKUP(fUnitSales[[#This Row],[Product]],dProducts[],2,0)*(1-fUnitSales[[#This Row],[Discount]])*fUnitSales[[#This Row],[Units]],2)</f>
        <v>447.38</v>
      </c>
      <c r="N9943" s="4" t="str">
        <f>VLOOKUP(fUnitSales[[#This Row],[SalesRep]],dSalesRep[],2,0)</f>
        <v>East</v>
      </c>
    </row>
    <row r="9944" spans="7:14" x14ac:dyDescent="0.25">
      <c r="G9944" s="6">
        <v>41623</v>
      </c>
      <c r="H9944" t="s">
        <v>59</v>
      </c>
      <c r="I9944" t="s">
        <v>13</v>
      </c>
      <c r="J9944">
        <v>0</v>
      </c>
      <c r="K9944">
        <v>4</v>
      </c>
      <c r="M9944" s="4">
        <f>ROUND(VLOOKUP(fUnitSales[[#This Row],[Product]],dProducts[],2,0)*(1-fUnitSales[[#This Row],[Discount]])*fUnitSales[[#This Row],[Units]],2)</f>
        <v>91.8</v>
      </c>
      <c r="N9944" s="4" t="str">
        <f>VLOOKUP(fUnitSales[[#This Row],[SalesRep]],dSalesRep[],2,0)</f>
        <v>East</v>
      </c>
    </row>
    <row r="9945" spans="7:14" x14ac:dyDescent="0.25">
      <c r="G9945" s="6">
        <v>41712</v>
      </c>
      <c r="H9945" t="s">
        <v>63</v>
      </c>
      <c r="I9945" t="s">
        <v>22</v>
      </c>
      <c r="J9945">
        <v>1.4999999999999999E-2</v>
      </c>
      <c r="K9945">
        <v>3</v>
      </c>
      <c r="M9945" s="4">
        <f>ROUND(VLOOKUP(fUnitSales[[#This Row],[Product]],dProducts[],2,0)*(1-fUnitSales[[#This Row],[Discount]])*fUnitSales[[#This Row],[Units]],2)</f>
        <v>73.88</v>
      </c>
      <c r="N9945" s="4" t="str">
        <f>VLOOKUP(fUnitSales[[#This Row],[SalesRep]],dSalesRep[],2,0)</f>
        <v>MidWest</v>
      </c>
    </row>
    <row r="9946" spans="7:14" x14ac:dyDescent="0.25">
      <c r="G9946" s="6">
        <v>41450</v>
      </c>
      <c r="H9946" t="s">
        <v>56</v>
      </c>
      <c r="I9946" t="s">
        <v>17</v>
      </c>
      <c r="J9946">
        <v>0</v>
      </c>
      <c r="K9946">
        <v>2</v>
      </c>
      <c r="M9946" s="4">
        <f>ROUND(VLOOKUP(fUnitSales[[#This Row],[Product]],dProducts[],2,0)*(1-fUnitSales[[#This Row],[Discount]])*fUnitSales[[#This Row],[Units]],2)</f>
        <v>39.9</v>
      </c>
      <c r="N9946" s="4" t="str">
        <f>VLOOKUP(fUnitSales[[#This Row],[SalesRep]],dSalesRep[],2,0)</f>
        <v>West</v>
      </c>
    </row>
    <row r="9947" spans="7:14" x14ac:dyDescent="0.25">
      <c r="G9947" s="6">
        <v>42000</v>
      </c>
      <c r="H9947" t="s">
        <v>75</v>
      </c>
      <c r="I9947" t="s">
        <v>13</v>
      </c>
      <c r="J9947">
        <v>0</v>
      </c>
      <c r="K9947">
        <v>2</v>
      </c>
      <c r="M9947" s="4">
        <f>ROUND(VLOOKUP(fUnitSales[[#This Row],[Product]],dProducts[],2,0)*(1-fUnitSales[[#This Row],[Discount]])*fUnitSales[[#This Row],[Units]],2)</f>
        <v>45.9</v>
      </c>
      <c r="N9947" s="4" t="str">
        <f>VLOOKUP(fUnitSales[[#This Row],[SalesRep]],dSalesRep[],2,0)</f>
        <v>West</v>
      </c>
    </row>
    <row r="9948" spans="7:14" x14ac:dyDescent="0.25">
      <c r="G9948" s="6">
        <v>41951</v>
      </c>
      <c r="H9948" t="s">
        <v>91</v>
      </c>
      <c r="I9948" t="s">
        <v>18</v>
      </c>
      <c r="J9948">
        <v>0.02</v>
      </c>
      <c r="K9948">
        <v>2</v>
      </c>
      <c r="M9948" s="4">
        <f>ROUND(VLOOKUP(fUnitSales[[#This Row],[Product]],dProducts[],2,0)*(1-fUnitSales[[#This Row],[Discount]])*fUnitSales[[#This Row],[Units]],2)</f>
        <v>44.98</v>
      </c>
      <c r="N9948" s="4" t="str">
        <f>VLOOKUP(fUnitSales[[#This Row],[SalesRep]],dSalesRep[],2,0)</f>
        <v>East</v>
      </c>
    </row>
    <row r="9949" spans="7:14" x14ac:dyDescent="0.25">
      <c r="G9949" s="6">
        <v>41609</v>
      </c>
      <c r="H9949" t="s">
        <v>14</v>
      </c>
      <c r="I9949" t="s">
        <v>18</v>
      </c>
      <c r="J9949">
        <v>0.01</v>
      </c>
      <c r="K9949">
        <v>2</v>
      </c>
      <c r="M9949" s="4">
        <f>ROUND(VLOOKUP(fUnitSales[[#This Row],[Product]],dProducts[],2,0)*(1-fUnitSales[[#This Row],[Discount]])*fUnitSales[[#This Row],[Units]],2)</f>
        <v>45.44</v>
      </c>
      <c r="N9949" s="4" t="str">
        <f>VLOOKUP(fUnitSales[[#This Row],[SalesRep]],dSalesRep[],2,0)</f>
        <v>West</v>
      </c>
    </row>
    <row r="9950" spans="7:14" x14ac:dyDescent="0.25">
      <c r="G9950" s="6">
        <v>41599</v>
      </c>
      <c r="H9950" t="s">
        <v>46</v>
      </c>
      <c r="I9950" t="s">
        <v>31</v>
      </c>
      <c r="J9950">
        <v>0</v>
      </c>
      <c r="K9950">
        <v>2</v>
      </c>
      <c r="M9950" s="4">
        <f>ROUND(VLOOKUP(fUnitSales[[#This Row],[Product]],dProducts[],2,0)*(1-fUnitSales[[#This Row],[Discount]])*fUnitSales[[#This Row],[Units]],2)</f>
        <v>60</v>
      </c>
      <c r="N9950" s="4" t="str">
        <f>VLOOKUP(fUnitSales[[#This Row],[SalesRep]],dSalesRep[],2,0)</f>
        <v>MidWest</v>
      </c>
    </row>
    <row r="9951" spans="7:14" x14ac:dyDescent="0.25">
      <c r="G9951" s="6">
        <v>41958</v>
      </c>
      <c r="H9951" t="s">
        <v>50</v>
      </c>
      <c r="I9951" t="s">
        <v>18</v>
      </c>
      <c r="J9951">
        <v>1.4999999999999999E-2</v>
      </c>
      <c r="K9951">
        <v>2</v>
      </c>
      <c r="M9951" s="4">
        <f>ROUND(VLOOKUP(fUnitSales[[#This Row],[Product]],dProducts[],2,0)*(1-fUnitSales[[#This Row],[Discount]])*fUnitSales[[#This Row],[Units]],2)</f>
        <v>45.21</v>
      </c>
      <c r="N9951" s="4" t="str">
        <f>VLOOKUP(fUnitSales[[#This Row],[SalesRep]],dSalesRep[],2,0)</f>
        <v>MidWest</v>
      </c>
    </row>
    <row r="9952" spans="7:14" x14ac:dyDescent="0.25">
      <c r="G9952" s="6">
        <v>42002</v>
      </c>
      <c r="H9952" t="s">
        <v>94</v>
      </c>
      <c r="I9952" t="s">
        <v>8</v>
      </c>
      <c r="J9952">
        <v>0.03</v>
      </c>
      <c r="K9952">
        <v>1</v>
      </c>
      <c r="M9952" s="4">
        <f>ROUND(VLOOKUP(fUnitSales[[#This Row],[Product]],dProducts[],2,0)*(1-fUnitSales[[#This Row],[Discount]])*fUnitSales[[#This Row],[Units]],2)</f>
        <v>20.37</v>
      </c>
      <c r="N9952" s="4" t="str">
        <f>VLOOKUP(fUnitSales[[#This Row],[SalesRep]],dSalesRep[],2,0)</f>
        <v>MidWest</v>
      </c>
    </row>
    <row r="9953" spans="7:14" x14ac:dyDescent="0.25">
      <c r="G9953" s="6">
        <v>41968</v>
      </c>
      <c r="H9953" t="s">
        <v>89</v>
      </c>
      <c r="I9953" t="s">
        <v>13</v>
      </c>
      <c r="J9953">
        <v>0.01</v>
      </c>
      <c r="K9953">
        <v>3</v>
      </c>
      <c r="M9953" s="4">
        <f>ROUND(VLOOKUP(fUnitSales[[#This Row],[Product]],dProducts[],2,0)*(1-fUnitSales[[#This Row],[Discount]])*fUnitSales[[#This Row],[Units]],2)</f>
        <v>68.16</v>
      </c>
      <c r="N9953" s="4" t="str">
        <f>VLOOKUP(fUnitSales[[#This Row],[SalesRep]],dSalesRep[],2,0)</f>
        <v>West</v>
      </c>
    </row>
    <row r="9954" spans="7:14" x14ac:dyDescent="0.25">
      <c r="G9954" s="6">
        <v>41554</v>
      </c>
      <c r="H9954" t="s">
        <v>57</v>
      </c>
      <c r="I9954" t="s">
        <v>22</v>
      </c>
      <c r="J9954">
        <v>0</v>
      </c>
      <c r="K9954">
        <v>1</v>
      </c>
      <c r="M9954" s="4">
        <f>ROUND(VLOOKUP(fUnitSales[[#This Row],[Product]],dProducts[],2,0)*(1-fUnitSales[[#This Row],[Discount]])*fUnitSales[[#This Row],[Units]],2)</f>
        <v>25</v>
      </c>
      <c r="N9954" s="4" t="str">
        <f>VLOOKUP(fUnitSales[[#This Row],[SalesRep]],dSalesRep[],2,0)</f>
        <v>South</v>
      </c>
    </row>
    <row r="9955" spans="7:14" x14ac:dyDescent="0.25">
      <c r="G9955" s="6">
        <v>41972</v>
      </c>
      <c r="H9955" t="s">
        <v>32</v>
      </c>
      <c r="I9955" t="s">
        <v>25</v>
      </c>
      <c r="J9955">
        <v>1.4999999999999999E-2</v>
      </c>
      <c r="K9955">
        <v>2</v>
      </c>
      <c r="M9955" s="4">
        <f>ROUND(VLOOKUP(fUnitSales[[#This Row],[Product]],dProducts[],2,0)*(1-fUnitSales[[#This Row],[Discount]])*fUnitSales[[#This Row],[Units]],2)</f>
        <v>66.98</v>
      </c>
      <c r="N9955" s="4" t="str">
        <f>VLOOKUP(fUnitSales[[#This Row],[SalesRep]],dSalesRep[],2,0)</f>
        <v>West</v>
      </c>
    </row>
    <row r="9956" spans="7:14" x14ac:dyDescent="0.25">
      <c r="G9956" s="6">
        <v>41905</v>
      </c>
      <c r="H9956" t="s">
        <v>91</v>
      </c>
      <c r="I9956" t="s">
        <v>25</v>
      </c>
      <c r="J9956">
        <v>0.01</v>
      </c>
      <c r="K9956">
        <v>2</v>
      </c>
      <c r="M9956" s="4">
        <f>ROUND(VLOOKUP(fUnitSales[[#This Row],[Product]],dProducts[],2,0)*(1-fUnitSales[[#This Row],[Discount]])*fUnitSales[[#This Row],[Units]],2)</f>
        <v>67.319999999999993</v>
      </c>
      <c r="N9956" s="4" t="str">
        <f>VLOOKUP(fUnitSales[[#This Row],[SalesRep]],dSalesRep[],2,0)</f>
        <v>East</v>
      </c>
    </row>
    <row r="9957" spans="7:14" x14ac:dyDescent="0.25">
      <c r="G9957" s="6">
        <v>41633</v>
      </c>
      <c r="H9957" t="s">
        <v>50</v>
      </c>
      <c r="I9957" t="s">
        <v>17</v>
      </c>
      <c r="J9957">
        <v>0.02</v>
      </c>
      <c r="K9957">
        <v>2</v>
      </c>
      <c r="M9957" s="4">
        <f>ROUND(VLOOKUP(fUnitSales[[#This Row],[Product]],dProducts[],2,0)*(1-fUnitSales[[#This Row],[Discount]])*fUnitSales[[#This Row],[Units]],2)</f>
        <v>39.1</v>
      </c>
      <c r="N9957" s="4" t="str">
        <f>VLOOKUP(fUnitSales[[#This Row],[SalesRep]],dSalesRep[],2,0)</f>
        <v>MidWest</v>
      </c>
    </row>
    <row r="9958" spans="7:14" x14ac:dyDescent="0.25">
      <c r="G9958" s="6">
        <v>41949</v>
      </c>
      <c r="H9958" t="s">
        <v>71</v>
      </c>
      <c r="I9958" t="s">
        <v>17</v>
      </c>
      <c r="J9958">
        <v>0.02</v>
      </c>
      <c r="K9958">
        <v>3</v>
      </c>
      <c r="M9958" s="4">
        <f>ROUND(VLOOKUP(fUnitSales[[#This Row],[Product]],dProducts[],2,0)*(1-fUnitSales[[#This Row],[Discount]])*fUnitSales[[#This Row],[Units]],2)</f>
        <v>58.65</v>
      </c>
      <c r="N9958" s="4" t="str">
        <f>VLOOKUP(fUnitSales[[#This Row],[SalesRep]],dSalesRep[],2,0)</f>
        <v>MidWest</v>
      </c>
    </row>
    <row r="9959" spans="7:14" x14ac:dyDescent="0.25">
      <c r="G9959" s="6">
        <v>41983</v>
      </c>
      <c r="H9959" t="s">
        <v>74</v>
      </c>
      <c r="I9959" t="s">
        <v>18</v>
      </c>
      <c r="J9959">
        <v>0.03</v>
      </c>
      <c r="K9959">
        <v>1</v>
      </c>
      <c r="M9959" s="4">
        <f>ROUND(VLOOKUP(fUnitSales[[#This Row],[Product]],dProducts[],2,0)*(1-fUnitSales[[#This Row],[Discount]])*fUnitSales[[#This Row],[Units]],2)</f>
        <v>22.26</v>
      </c>
      <c r="N9959" s="4" t="str">
        <f>VLOOKUP(fUnitSales[[#This Row],[SalesRep]],dSalesRep[],2,0)</f>
        <v>MidWest</v>
      </c>
    </row>
    <row r="9960" spans="7:14" x14ac:dyDescent="0.25">
      <c r="G9960" s="6">
        <v>41949</v>
      </c>
      <c r="H9960" t="s">
        <v>19</v>
      </c>
      <c r="I9960" t="s">
        <v>34</v>
      </c>
      <c r="J9960">
        <v>0.02</v>
      </c>
      <c r="K9960">
        <v>2</v>
      </c>
      <c r="M9960" s="4">
        <f>ROUND(VLOOKUP(fUnitSales[[#This Row],[Product]],dProducts[],2,0)*(1-fUnitSales[[#This Row],[Discount]])*fUnitSales[[#This Row],[Units]],2)</f>
        <v>46.06</v>
      </c>
      <c r="N9960" s="4" t="str">
        <f>VLOOKUP(fUnitSales[[#This Row],[SalesRep]],dSalesRep[],2,0)</f>
        <v>East</v>
      </c>
    </row>
    <row r="9961" spans="7:14" x14ac:dyDescent="0.25">
      <c r="G9961" s="6">
        <v>41809</v>
      </c>
      <c r="H9961" t="s">
        <v>55</v>
      </c>
      <c r="I9961" t="s">
        <v>31</v>
      </c>
      <c r="J9961">
        <v>0</v>
      </c>
      <c r="K9961">
        <v>3</v>
      </c>
      <c r="M9961" s="4">
        <f>ROUND(VLOOKUP(fUnitSales[[#This Row],[Product]],dProducts[],2,0)*(1-fUnitSales[[#This Row],[Discount]])*fUnitSales[[#This Row],[Units]],2)</f>
        <v>90</v>
      </c>
      <c r="N9961" s="4" t="str">
        <f>VLOOKUP(fUnitSales[[#This Row],[SalesRep]],dSalesRep[],2,0)</f>
        <v>South</v>
      </c>
    </row>
    <row r="9962" spans="7:14" x14ac:dyDescent="0.25">
      <c r="G9962" s="6">
        <v>41662</v>
      </c>
      <c r="H9962" t="s">
        <v>77</v>
      </c>
      <c r="I9962" t="s">
        <v>18</v>
      </c>
      <c r="J9962">
        <v>0</v>
      </c>
      <c r="K9962">
        <v>1</v>
      </c>
      <c r="M9962" s="4">
        <f>ROUND(VLOOKUP(fUnitSales[[#This Row],[Product]],dProducts[],2,0)*(1-fUnitSales[[#This Row],[Discount]])*fUnitSales[[#This Row],[Units]],2)</f>
        <v>22.95</v>
      </c>
      <c r="N9962" s="4" t="str">
        <f>VLOOKUP(fUnitSales[[#This Row],[SalesRep]],dSalesRep[],2,0)</f>
        <v>MidWest</v>
      </c>
    </row>
    <row r="9963" spans="7:14" x14ac:dyDescent="0.25">
      <c r="G9963" s="6">
        <v>41602</v>
      </c>
      <c r="H9963" t="s">
        <v>9</v>
      </c>
      <c r="I9963" t="s">
        <v>37</v>
      </c>
      <c r="J9963">
        <v>0.01</v>
      </c>
      <c r="K9963">
        <v>3</v>
      </c>
      <c r="M9963" s="4">
        <f>ROUND(VLOOKUP(fUnitSales[[#This Row],[Product]],dProducts[],2,0)*(1-fUnitSales[[#This Row],[Discount]])*fUnitSales[[#This Row],[Units]],2)</f>
        <v>74.25</v>
      </c>
      <c r="N9963" s="4" t="str">
        <f>VLOOKUP(fUnitSales[[#This Row],[SalesRep]],dSalesRep[],2,0)</f>
        <v>MidWest</v>
      </c>
    </row>
    <row r="9964" spans="7:14" x14ac:dyDescent="0.25">
      <c r="G9964" s="6">
        <v>41447</v>
      </c>
      <c r="H9964" t="s">
        <v>43</v>
      </c>
      <c r="I9964" t="s">
        <v>31</v>
      </c>
      <c r="J9964">
        <v>0.03</v>
      </c>
      <c r="K9964">
        <v>1</v>
      </c>
      <c r="M9964" s="4">
        <f>ROUND(VLOOKUP(fUnitSales[[#This Row],[Product]],dProducts[],2,0)*(1-fUnitSales[[#This Row],[Discount]])*fUnitSales[[#This Row],[Units]],2)</f>
        <v>29.1</v>
      </c>
      <c r="N9964" s="4" t="str">
        <f>VLOOKUP(fUnitSales[[#This Row],[SalesRep]],dSalesRep[],2,0)</f>
        <v>MidWest</v>
      </c>
    </row>
    <row r="9965" spans="7:14" x14ac:dyDescent="0.25">
      <c r="G9965" s="6">
        <v>41594</v>
      </c>
      <c r="H9965" t="s">
        <v>88</v>
      </c>
      <c r="I9965" t="s">
        <v>34</v>
      </c>
      <c r="J9965">
        <v>0.03</v>
      </c>
      <c r="K9965">
        <v>3</v>
      </c>
      <c r="M9965" s="4">
        <f>ROUND(VLOOKUP(fUnitSales[[#This Row],[Product]],dProducts[],2,0)*(1-fUnitSales[[#This Row],[Discount]])*fUnitSales[[#This Row],[Units]],2)</f>
        <v>68.39</v>
      </c>
      <c r="N9965" s="4" t="str">
        <f>VLOOKUP(fUnitSales[[#This Row],[SalesRep]],dSalesRep[],2,0)</f>
        <v>MidWest</v>
      </c>
    </row>
    <row r="9966" spans="7:14" x14ac:dyDescent="0.25">
      <c r="G9966" s="6">
        <v>41837</v>
      </c>
      <c r="H9966" t="s">
        <v>30</v>
      </c>
      <c r="I9966" t="s">
        <v>18</v>
      </c>
      <c r="J9966">
        <v>0.01</v>
      </c>
      <c r="K9966">
        <v>4</v>
      </c>
      <c r="M9966" s="4">
        <f>ROUND(VLOOKUP(fUnitSales[[#This Row],[Product]],dProducts[],2,0)*(1-fUnitSales[[#This Row],[Discount]])*fUnitSales[[#This Row],[Units]],2)</f>
        <v>90.88</v>
      </c>
      <c r="N9966" s="4" t="str">
        <f>VLOOKUP(fUnitSales[[#This Row],[SalesRep]],dSalesRep[],2,0)</f>
        <v>East</v>
      </c>
    </row>
    <row r="9967" spans="7:14" x14ac:dyDescent="0.25">
      <c r="G9967" s="6">
        <v>41615</v>
      </c>
      <c r="H9967" t="s">
        <v>82</v>
      </c>
      <c r="I9967" t="s">
        <v>31</v>
      </c>
      <c r="J9967">
        <v>0</v>
      </c>
      <c r="K9967">
        <v>3</v>
      </c>
      <c r="M9967" s="4">
        <f>ROUND(VLOOKUP(fUnitSales[[#This Row],[Product]],dProducts[],2,0)*(1-fUnitSales[[#This Row],[Discount]])*fUnitSales[[#This Row],[Units]],2)</f>
        <v>90</v>
      </c>
      <c r="N9967" s="4" t="str">
        <f>VLOOKUP(fUnitSales[[#This Row],[SalesRep]],dSalesRep[],2,0)</f>
        <v>West</v>
      </c>
    </row>
    <row r="9968" spans="7:14" x14ac:dyDescent="0.25">
      <c r="G9968" s="6">
        <v>41987</v>
      </c>
      <c r="H9968" t="s">
        <v>94</v>
      </c>
      <c r="I9968" t="s">
        <v>25</v>
      </c>
      <c r="J9968">
        <v>0.01</v>
      </c>
      <c r="K9968">
        <v>4</v>
      </c>
      <c r="M9968" s="4">
        <f>ROUND(VLOOKUP(fUnitSales[[#This Row],[Product]],dProducts[],2,0)*(1-fUnitSales[[#This Row],[Discount]])*fUnitSales[[#This Row],[Units]],2)</f>
        <v>134.63999999999999</v>
      </c>
      <c r="N9968" s="4" t="str">
        <f>VLOOKUP(fUnitSales[[#This Row],[SalesRep]],dSalesRep[],2,0)</f>
        <v>MidWest</v>
      </c>
    </row>
    <row r="9969" spans="7:14" x14ac:dyDescent="0.25">
      <c r="G9969" s="6">
        <v>42000</v>
      </c>
      <c r="H9969" t="s">
        <v>76</v>
      </c>
      <c r="I9969" t="s">
        <v>8</v>
      </c>
      <c r="J9969">
        <v>0</v>
      </c>
      <c r="K9969">
        <v>2</v>
      </c>
      <c r="M9969" s="4">
        <f>ROUND(VLOOKUP(fUnitSales[[#This Row],[Product]],dProducts[],2,0)*(1-fUnitSales[[#This Row],[Discount]])*fUnitSales[[#This Row],[Units]],2)</f>
        <v>42</v>
      </c>
      <c r="N9969" s="4" t="str">
        <f>VLOOKUP(fUnitSales[[#This Row],[SalesRep]],dSalesRep[],2,0)</f>
        <v>MidWest</v>
      </c>
    </row>
    <row r="9970" spans="7:14" x14ac:dyDescent="0.25">
      <c r="G9970" s="6">
        <v>41951</v>
      </c>
      <c r="H9970" t="s">
        <v>14</v>
      </c>
      <c r="I9970" t="s">
        <v>8</v>
      </c>
      <c r="J9970">
        <v>0.02</v>
      </c>
      <c r="K9970">
        <v>2</v>
      </c>
      <c r="M9970" s="4">
        <f>ROUND(VLOOKUP(fUnitSales[[#This Row],[Product]],dProducts[],2,0)*(1-fUnitSales[[#This Row],[Discount]])*fUnitSales[[#This Row],[Units]],2)</f>
        <v>41.16</v>
      </c>
      <c r="N9970" s="4" t="str">
        <f>VLOOKUP(fUnitSales[[#This Row],[SalesRep]],dSalesRep[],2,0)</f>
        <v>West</v>
      </c>
    </row>
    <row r="9971" spans="7:14" x14ac:dyDescent="0.25">
      <c r="G9971" s="6">
        <v>41613</v>
      </c>
      <c r="H9971" t="s">
        <v>46</v>
      </c>
      <c r="I9971" t="s">
        <v>25</v>
      </c>
      <c r="J9971">
        <v>2.5000000000000001E-2</v>
      </c>
      <c r="K9971">
        <v>2</v>
      </c>
      <c r="M9971" s="4">
        <f>ROUND(VLOOKUP(fUnitSales[[#This Row],[Product]],dProducts[],2,0)*(1-fUnitSales[[#This Row],[Discount]])*fUnitSales[[#This Row],[Units]],2)</f>
        <v>66.3</v>
      </c>
      <c r="N9971" s="4" t="str">
        <f>VLOOKUP(fUnitSales[[#This Row],[SalesRep]],dSalesRep[],2,0)</f>
        <v>MidWest</v>
      </c>
    </row>
    <row r="9972" spans="7:14" x14ac:dyDescent="0.25">
      <c r="G9972" s="6">
        <v>41947</v>
      </c>
      <c r="H9972" t="s">
        <v>11</v>
      </c>
      <c r="I9972" t="s">
        <v>37</v>
      </c>
      <c r="J9972">
        <v>1.4999999999999999E-2</v>
      </c>
      <c r="K9972">
        <v>2</v>
      </c>
      <c r="M9972" s="4">
        <f>ROUND(VLOOKUP(fUnitSales[[#This Row],[Product]],dProducts[],2,0)*(1-fUnitSales[[#This Row],[Discount]])*fUnitSales[[#This Row],[Units]],2)</f>
        <v>49.25</v>
      </c>
      <c r="N9972" s="4" t="str">
        <f>VLOOKUP(fUnitSales[[#This Row],[SalesRep]],dSalesRep[],2,0)</f>
        <v>West</v>
      </c>
    </row>
    <row r="9973" spans="7:14" x14ac:dyDescent="0.25">
      <c r="G9973" s="6">
        <v>41912</v>
      </c>
      <c r="H9973" t="s">
        <v>30</v>
      </c>
      <c r="I9973" t="s">
        <v>28</v>
      </c>
      <c r="J9973">
        <v>0</v>
      </c>
      <c r="K9973">
        <v>3</v>
      </c>
      <c r="M9973" s="4">
        <f>ROUND(VLOOKUP(fUnitSales[[#This Row],[Product]],dProducts[],2,0)*(1-fUnitSales[[#This Row],[Discount]])*fUnitSales[[#This Row],[Units]],2)</f>
        <v>82.5</v>
      </c>
      <c r="N9973" s="4" t="str">
        <f>VLOOKUP(fUnitSales[[#This Row],[SalesRep]],dSalesRep[],2,0)</f>
        <v>East</v>
      </c>
    </row>
    <row r="9974" spans="7:14" x14ac:dyDescent="0.25">
      <c r="G9974" s="6">
        <v>41614</v>
      </c>
      <c r="H9974" t="s">
        <v>41</v>
      </c>
      <c r="I9974" t="s">
        <v>13</v>
      </c>
      <c r="J9974">
        <v>0</v>
      </c>
      <c r="K9974">
        <v>2</v>
      </c>
      <c r="M9974" s="4">
        <f>ROUND(VLOOKUP(fUnitSales[[#This Row],[Product]],dProducts[],2,0)*(1-fUnitSales[[#This Row],[Discount]])*fUnitSales[[#This Row],[Units]],2)</f>
        <v>45.9</v>
      </c>
      <c r="N9974" s="4" t="str">
        <f>VLOOKUP(fUnitSales[[#This Row],[SalesRep]],dSalesRep[],2,0)</f>
        <v>South</v>
      </c>
    </row>
    <row r="9975" spans="7:14" x14ac:dyDescent="0.25">
      <c r="G9975" s="6">
        <v>41636</v>
      </c>
      <c r="H9975" t="s">
        <v>50</v>
      </c>
      <c r="I9975" t="s">
        <v>17</v>
      </c>
      <c r="J9975">
        <v>0.01</v>
      </c>
      <c r="K9975">
        <v>1</v>
      </c>
      <c r="M9975" s="4">
        <f>ROUND(VLOOKUP(fUnitSales[[#This Row],[Product]],dProducts[],2,0)*(1-fUnitSales[[#This Row],[Discount]])*fUnitSales[[#This Row],[Units]],2)</f>
        <v>19.75</v>
      </c>
      <c r="N9975" s="4" t="str">
        <f>VLOOKUP(fUnitSales[[#This Row],[SalesRep]],dSalesRep[],2,0)</f>
        <v>MidWest</v>
      </c>
    </row>
    <row r="9976" spans="7:14" x14ac:dyDescent="0.25">
      <c r="G9976" s="6">
        <v>41753</v>
      </c>
      <c r="H9976" t="s">
        <v>30</v>
      </c>
      <c r="I9976" t="s">
        <v>13</v>
      </c>
      <c r="J9976">
        <v>0</v>
      </c>
      <c r="K9976">
        <v>3</v>
      </c>
      <c r="M9976" s="4">
        <f>ROUND(VLOOKUP(fUnitSales[[#This Row],[Product]],dProducts[],2,0)*(1-fUnitSales[[#This Row],[Discount]])*fUnitSales[[#This Row],[Units]],2)</f>
        <v>68.849999999999994</v>
      </c>
      <c r="N9976" s="4" t="str">
        <f>VLOOKUP(fUnitSales[[#This Row],[SalesRep]],dSalesRep[],2,0)</f>
        <v>East</v>
      </c>
    </row>
    <row r="9977" spans="7:14" x14ac:dyDescent="0.25">
      <c r="G9977" s="6">
        <v>41964</v>
      </c>
      <c r="H9977" t="s">
        <v>86</v>
      </c>
      <c r="I9977" t="s">
        <v>37</v>
      </c>
      <c r="J9977">
        <v>0</v>
      </c>
      <c r="K9977">
        <v>2</v>
      </c>
      <c r="M9977" s="4">
        <f>ROUND(VLOOKUP(fUnitSales[[#This Row],[Product]],dProducts[],2,0)*(1-fUnitSales[[#This Row],[Discount]])*fUnitSales[[#This Row],[Units]],2)</f>
        <v>50</v>
      </c>
      <c r="N9977" s="4" t="str">
        <f>VLOOKUP(fUnitSales[[#This Row],[SalesRep]],dSalesRep[],2,0)</f>
        <v>West</v>
      </c>
    </row>
    <row r="9978" spans="7:14" x14ac:dyDescent="0.25">
      <c r="G9978" s="6">
        <v>41383</v>
      </c>
      <c r="H9978" t="s">
        <v>59</v>
      </c>
      <c r="I9978" t="s">
        <v>22</v>
      </c>
      <c r="J9978">
        <v>0.03</v>
      </c>
      <c r="K9978">
        <v>1</v>
      </c>
      <c r="M9978" s="4">
        <f>ROUND(VLOOKUP(fUnitSales[[#This Row],[Product]],dProducts[],2,0)*(1-fUnitSales[[#This Row],[Discount]])*fUnitSales[[#This Row],[Units]],2)</f>
        <v>24.25</v>
      </c>
      <c r="N9978" s="4" t="str">
        <f>VLOOKUP(fUnitSales[[#This Row],[SalesRep]],dSalesRep[],2,0)</f>
        <v>East</v>
      </c>
    </row>
    <row r="9979" spans="7:14" x14ac:dyDescent="0.25">
      <c r="G9979" s="6">
        <v>41997</v>
      </c>
      <c r="H9979" t="s">
        <v>90</v>
      </c>
      <c r="I9979" t="s">
        <v>18</v>
      </c>
      <c r="J9979">
        <v>0</v>
      </c>
      <c r="K9979">
        <v>1</v>
      </c>
      <c r="M9979" s="4">
        <f>ROUND(VLOOKUP(fUnitSales[[#This Row],[Product]],dProducts[],2,0)*(1-fUnitSales[[#This Row],[Discount]])*fUnitSales[[#This Row],[Units]],2)</f>
        <v>22.95</v>
      </c>
      <c r="N9979" s="4" t="str">
        <f>VLOOKUP(fUnitSales[[#This Row],[SalesRep]],dSalesRep[],2,0)</f>
        <v>West</v>
      </c>
    </row>
    <row r="9980" spans="7:14" x14ac:dyDescent="0.25">
      <c r="G9980" s="6">
        <v>41555</v>
      </c>
      <c r="H9980" t="s">
        <v>48</v>
      </c>
      <c r="I9980" t="s">
        <v>25</v>
      </c>
      <c r="J9980">
        <v>0.01</v>
      </c>
      <c r="K9980">
        <v>2</v>
      </c>
      <c r="M9980" s="4">
        <f>ROUND(VLOOKUP(fUnitSales[[#This Row],[Product]],dProducts[],2,0)*(1-fUnitSales[[#This Row],[Discount]])*fUnitSales[[#This Row],[Units]],2)</f>
        <v>67.319999999999993</v>
      </c>
      <c r="N9980" s="4" t="str">
        <f>VLOOKUP(fUnitSales[[#This Row],[SalesRep]],dSalesRep[],2,0)</f>
        <v>MidWest</v>
      </c>
    </row>
    <row r="9981" spans="7:14" x14ac:dyDescent="0.25">
      <c r="G9981" s="6">
        <v>41574</v>
      </c>
      <c r="H9981" t="s">
        <v>30</v>
      </c>
      <c r="I9981" t="s">
        <v>37</v>
      </c>
      <c r="J9981">
        <v>0</v>
      </c>
      <c r="K9981">
        <v>1</v>
      </c>
      <c r="M9981" s="4">
        <f>ROUND(VLOOKUP(fUnitSales[[#This Row],[Product]],dProducts[],2,0)*(1-fUnitSales[[#This Row],[Discount]])*fUnitSales[[#This Row],[Units]],2)</f>
        <v>25</v>
      </c>
      <c r="N9981" s="4" t="str">
        <f>VLOOKUP(fUnitSales[[#This Row],[SalesRep]],dSalesRep[],2,0)</f>
        <v>East</v>
      </c>
    </row>
    <row r="9982" spans="7:14" x14ac:dyDescent="0.25">
      <c r="G9982" s="6">
        <v>41989</v>
      </c>
      <c r="H9982" t="s">
        <v>23</v>
      </c>
      <c r="I9982" t="s">
        <v>8</v>
      </c>
      <c r="J9982">
        <v>0.02</v>
      </c>
      <c r="K9982">
        <v>3</v>
      </c>
      <c r="M9982" s="4">
        <f>ROUND(VLOOKUP(fUnitSales[[#This Row],[Product]],dProducts[],2,0)*(1-fUnitSales[[#This Row],[Discount]])*fUnitSales[[#This Row],[Units]],2)</f>
        <v>61.74</v>
      </c>
      <c r="N9982" s="4" t="str">
        <f>VLOOKUP(fUnitSales[[#This Row],[SalesRep]],dSalesRep[],2,0)</f>
        <v>East</v>
      </c>
    </row>
    <row r="9983" spans="7:14" x14ac:dyDescent="0.25">
      <c r="G9983" s="6">
        <v>41636</v>
      </c>
      <c r="H9983" t="s">
        <v>43</v>
      </c>
      <c r="I9983" t="s">
        <v>17</v>
      </c>
      <c r="J9983">
        <v>2.5000000000000001E-2</v>
      </c>
      <c r="K9983">
        <v>3</v>
      </c>
      <c r="M9983" s="4">
        <f>ROUND(VLOOKUP(fUnitSales[[#This Row],[Product]],dProducts[],2,0)*(1-fUnitSales[[#This Row],[Discount]])*fUnitSales[[#This Row],[Units]],2)</f>
        <v>58.35</v>
      </c>
      <c r="N9983" s="4" t="str">
        <f>VLOOKUP(fUnitSales[[#This Row],[SalesRep]],dSalesRep[],2,0)</f>
        <v>MidWest</v>
      </c>
    </row>
    <row r="9984" spans="7:14" x14ac:dyDescent="0.25">
      <c r="G9984" s="6">
        <v>41598</v>
      </c>
      <c r="H9984" t="s">
        <v>46</v>
      </c>
      <c r="I9984" t="s">
        <v>8</v>
      </c>
      <c r="J9984">
        <v>2.5000000000000001E-2</v>
      </c>
      <c r="K9984">
        <v>2</v>
      </c>
      <c r="M9984" s="4">
        <f>ROUND(VLOOKUP(fUnitSales[[#This Row],[Product]],dProducts[],2,0)*(1-fUnitSales[[#This Row],[Discount]])*fUnitSales[[#This Row],[Units]],2)</f>
        <v>40.950000000000003</v>
      </c>
      <c r="N9984" s="4" t="str">
        <f>VLOOKUP(fUnitSales[[#This Row],[SalesRep]],dSalesRep[],2,0)</f>
        <v>MidWest</v>
      </c>
    </row>
    <row r="9985" spans="7:14" x14ac:dyDescent="0.25">
      <c r="G9985" s="6">
        <v>41963</v>
      </c>
      <c r="H9985" t="s">
        <v>35</v>
      </c>
      <c r="I9985" t="s">
        <v>17</v>
      </c>
      <c r="J9985">
        <v>0.01</v>
      </c>
      <c r="K9985">
        <v>17</v>
      </c>
      <c r="M9985" s="4">
        <f>ROUND(VLOOKUP(fUnitSales[[#This Row],[Product]],dProducts[],2,0)*(1-fUnitSales[[#This Row],[Discount]])*fUnitSales[[#This Row],[Units]],2)</f>
        <v>335.76</v>
      </c>
      <c r="N9985" s="4" t="str">
        <f>VLOOKUP(fUnitSales[[#This Row],[SalesRep]],dSalesRep[],2,0)</f>
        <v>MidWest</v>
      </c>
    </row>
    <row r="9986" spans="7:14" x14ac:dyDescent="0.25">
      <c r="G9986" s="6">
        <v>41579</v>
      </c>
      <c r="H9986" t="s">
        <v>9</v>
      </c>
      <c r="I9986" t="s">
        <v>8</v>
      </c>
      <c r="J9986">
        <v>0.03</v>
      </c>
      <c r="K9986">
        <v>1</v>
      </c>
      <c r="M9986" s="4">
        <f>ROUND(VLOOKUP(fUnitSales[[#This Row],[Product]],dProducts[],2,0)*(1-fUnitSales[[#This Row],[Discount]])*fUnitSales[[#This Row],[Units]],2)</f>
        <v>20.37</v>
      </c>
      <c r="N9986" s="4" t="str">
        <f>VLOOKUP(fUnitSales[[#This Row],[SalesRep]],dSalesRep[],2,0)</f>
        <v>MidWest</v>
      </c>
    </row>
    <row r="9987" spans="7:14" x14ac:dyDescent="0.25">
      <c r="G9987" s="6">
        <v>41589</v>
      </c>
      <c r="H9987" t="s">
        <v>90</v>
      </c>
      <c r="I9987" t="s">
        <v>18</v>
      </c>
      <c r="J9987">
        <v>0</v>
      </c>
      <c r="K9987">
        <v>3</v>
      </c>
      <c r="M9987" s="4">
        <f>ROUND(VLOOKUP(fUnitSales[[#This Row],[Product]],dProducts[],2,0)*(1-fUnitSales[[#This Row],[Discount]])*fUnitSales[[#This Row],[Units]],2)</f>
        <v>68.849999999999994</v>
      </c>
      <c r="N9987" s="4" t="str">
        <f>VLOOKUP(fUnitSales[[#This Row],[SalesRep]],dSalesRep[],2,0)</f>
        <v>West</v>
      </c>
    </row>
    <row r="9988" spans="7:14" x14ac:dyDescent="0.25">
      <c r="G9988" s="6">
        <v>41781</v>
      </c>
      <c r="H9988" t="s">
        <v>23</v>
      </c>
      <c r="I9988" t="s">
        <v>22</v>
      </c>
      <c r="J9988">
        <v>0</v>
      </c>
      <c r="K9988">
        <v>3</v>
      </c>
      <c r="M9988" s="4">
        <f>ROUND(VLOOKUP(fUnitSales[[#This Row],[Product]],dProducts[],2,0)*(1-fUnitSales[[#This Row],[Discount]])*fUnitSales[[#This Row],[Units]],2)</f>
        <v>75</v>
      </c>
      <c r="N9988" s="4" t="str">
        <f>VLOOKUP(fUnitSales[[#This Row],[SalesRep]],dSalesRep[],2,0)</f>
        <v>East</v>
      </c>
    </row>
    <row r="9989" spans="7:14" x14ac:dyDescent="0.25">
      <c r="G9989" s="6">
        <v>42000</v>
      </c>
      <c r="H9989" t="s">
        <v>45</v>
      </c>
      <c r="I9989" t="s">
        <v>8</v>
      </c>
      <c r="J9989">
        <v>0.03</v>
      </c>
      <c r="K9989">
        <v>1</v>
      </c>
      <c r="M9989" s="4">
        <f>ROUND(VLOOKUP(fUnitSales[[#This Row],[Product]],dProducts[],2,0)*(1-fUnitSales[[#This Row],[Discount]])*fUnitSales[[#This Row],[Units]],2)</f>
        <v>20.37</v>
      </c>
      <c r="N9989" s="4" t="str">
        <f>VLOOKUP(fUnitSales[[#This Row],[SalesRep]],dSalesRep[],2,0)</f>
        <v>MidWest</v>
      </c>
    </row>
    <row r="9990" spans="7:14" x14ac:dyDescent="0.25">
      <c r="G9990" s="6">
        <v>41980</v>
      </c>
      <c r="H9990" t="s">
        <v>35</v>
      </c>
      <c r="I9990" t="s">
        <v>25</v>
      </c>
      <c r="J9990">
        <v>2.5000000000000001E-2</v>
      </c>
      <c r="K9990">
        <v>3</v>
      </c>
      <c r="M9990" s="4">
        <f>ROUND(VLOOKUP(fUnitSales[[#This Row],[Product]],dProducts[],2,0)*(1-fUnitSales[[#This Row],[Discount]])*fUnitSales[[#This Row],[Units]],2)</f>
        <v>99.45</v>
      </c>
      <c r="N9990" s="4" t="str">
        <f>VLOOKUP(fUnitSales[[#This Row],[SalesRep]],dSalesRep[],2,0)</f>
        <v>MidWest</v>
      </c>
    </row>
    <row r="9991" spans="7:14" x14ac:dyDescent="0.25">
      <c r="G9991" s="6">
        <v>41630</v>
      </c>
      <c r="H9991" t="s">
        <v>14</v>
      </c>
      <c r="I9991" t="s">
        <v>25</v>
      </c>
      <c r="J9991">
        <v>0</v>
      </c>
      <c r="K9991">
        <v>1</v>
      </c>
      <c r="M9991" s="4">
        <f>ROUND(VLOOKUP(fUnitSales[[#This Row],[Product]],dProducts[],2,0)*(1-fUnitSales[[#This Row],[Discount]])*fUnitSales[[#This Row],[Units]],2)</f>
        <v>34</v>
      </c>
      <c r="N9991" s="4" t="str">
        <f>VLOOKUP(fUnitSales[[#This Row],[SalesRep]],dSalesRep[],2,0)</f>
        <v>West</v>
      </c>
    </row>
    <row r="9992" spans="7:14" x14ac:dyDescent="0.25">
      <c r="G9992" s="6">
        <v>41635</v>
      </c>
      <c r="H9992" t="s">
        <v>76</v>
      </c>
      <c r="I9992" t="s">
        <v>13</v>
      </c>
      <c r="J9992">
        <v>0</v>
      </c>
      <c r="K9992">
        <v>2</v>
      </c>
      <c r="M9992" s="4">
        <f>ROUND(VLOOKUP(fUnitSales[[#This Row],[Product]],dProducts[],2,0)*(1-fUnitSales[[#This Row],[Discount]])*fUnitSales[[#This Row],[Units]],2)</f>
        <v>45.9</v>
      </c>
      <c r="N9992" s="4" t="str">
        <f>VLOOKUP(fUnitSales[[#This Row],[SalesRep]],dSalesRep[],2,0)</f>
        <v>MidWest</v>
      </c>
    </row>
    <row r="9993" spans="7:14" x14ac:dyDescent="0.25">
      <c r="G9993" s="6">
        <v>41955</v>
      </c>
      <c r="H9993" t="s">
        <v>70</v>
      </c>
      <c r="I9993" t="s">
        <v>34</v>
      </c>
      <c r="J9993">
        <v>0.03</v>
      </c>
      <c r="K9993">
        <v>2</v>
      </c>
      <c r="M9993" s="4">
        <f>ROUND(VLOOKUP(fUnitSales[[#This Row],[Product]],dProducts[],2,0)*(1-fUnitSales[[#This Row],[Discount]])*fUnitSales[[#This Row],[Units]],2)</f>
        <v>45.59</v>
      </c>
      <c r="N9993" s="4" t="str">
        <f>VLOOKUP(fUnitSales[[#This Row],[SalesRep]],dSalesRep[],2,0)</f>
        <v>West</v>
      </c>
    </row>
    <row r="9994" spans="7:14" x14ac:dyDescent="0.25">
      <c r="G9994" s="6">
        <v>41620</v>
      </c>
      <c r="H9994" t="s">
        <v>41</v>
      </c>
      <c r="I9994" t="s">
        <v>25</v>
      </c>
      <c r="J9994">
        <v>0</v>
      </c>
      <c r="K9994">
        <v>3</v>
      </c>
      <c r="M9994" s="4">
        <f>ROUND(VLOOKUP(fUnitSales[[#This Row],[Product]],dProducts[],2,0)*(1-fUnitSales[[#This Row],[Discount]])*fUnitSales[[#This Row],[Units]],2)</f>
        <v>102</v>
      </c>
      <c r="N9994" s="4" t="str">
        <f>VLOOKUP(fUnitSales[[#This Row],[SalesRep]],dSalesRep[],2,0)</f>
        <v>South</v>
      </c>
    </row>
    <row r="9995" spans="7:14" x14ac:dyDescent="0.25">
      <c r="G9995" s="6">
        <v>41457</v>
      </c>
      <c r="H9995" t="s">
        <v>81</v>
      </c>
      <c r="I9995" t="s">
        <v>37</v>
      </c>
      <c r="J9995">
        <v>0</v>
      </c>
      <c r="K9995">
        <v>2</v>
      </c>
      <c r="M9995" s="4">
        <f>ROUND(VLOOKUP(fUnitSales[[#This Row],[Product]],dProducts[],2,0)*(1-fUnitSales[[#This Row],[Discount]])*fUnitSales[[#This Row],[Units]],2)</f>
        <v>50</v>
      </c>
      <c r="N9995" s="4" t="str">
        <f>VLOOKUP(fUnitSales[[#This Row],[SalesRep]],dSalesRep[],2,0)</f>
        <v>East</v>
      </c>
    </row>
    <row r="9996" spans="7:14" x14ac:dyDescent="0.25">
      <c r="G9996" s="6">
        <v>41599</v>
      </c>
      <c r="H9996" t="s">
        <v>46</v>
      </c>
      <c r="I9996" t="s">
        <v>25</v>
      </c>
      <c r="J9996">
        <v>0</v>
      </c>
      <c r="K9996">
        <v>4</v>
      </c>
      <c r="M9996" s="4">
        <f>ROUND(VLOOKUP(fUnitSales[[#This Row],[Product]],dProducts[],2,0)*(1-fUnitSales[[#This Row],[Discount]])*fUnitSales[[#This Row],[Units]],2)</f>
        <v>136</v>
      </c>
      <c r="N9996" s="4" t="str">
        <f>VLOOKUP(fUnitSales[[#This Row],[SalesRep]],dSalesRep[],2,0)</f>
        <v>MidWest</v>
      </c>
    </row>
    <row r="9997" spans="7:14" x14ac:dyDescent="0.25">
      <c r="G9997" s="6">
        <v>41603</v>
      </c>
      <c r="H9997" t="s">
        <v>56</v>
      </c>
      <c r="I9997" t="s">
        <v>17</v>
      </c>
      <c r="J9997">
        <v>2.5000000000000001E-2</v>
      </c>
      <c r="K9997">
        <v>12</v>
      </c>
      <c r="M9997" s="4">
        <f>ROUND(VLOOKUP(fUnitSales[[#This Row],[Product]],dProducts[],2,0)*(1-fUnitSales[[#This Row],[Discount]])*fUnitSales[[#This Row],[Units]],2)</f>
        <v>233.42</v>
      </c>
      <c r="N9997" s="4" t="str">
        <f>VLOOKUP(fUnitSales[[#This Row],[SalesRep]],dSalesRep[],2,0)</f>
        <v>West</v>
      </c>
    </row>
    <row r="9998" spans="7:14" x14ac:dyDescent="0.25">
      <c r="G9998" s="6">
        <v>41997</v>
      </c>
      <c r="H9998" t="s">
        <v>21</v>
      </c>
      <c r="I9998" t="s">
        <v>37</v>
      </c>
      <c r="J9998">
        <v>0.03</v>
      </c>
      <c r="K9998">
        <v>2</v>
      </c>
      <c r="M9998" s="4">
        <f>ROUND(VLOOKUP(fUnitSales[[#This Row],[Product]],dProducts[],2,0)*(1-fUnitSales[[#This Row],[Discount]])*fUnitSales[[#This Row],[Units]],2)</f>
        <v>48.5</v>
      </c>
      <c r="N9998" s="4" t="str">
        <f>VLOOKUP(fUnitSales[[#This Row],[SalesRep]],dSalesRep[],2,0)</f>
        <v>West</v>
      </c>
    </row>
    <row r="9999" spans="7:14" x14ac:dyDescent="0.25">
      <c r="G9999" s="6">
        <v>41581</v>
      </c>
      <c r="H9999" t="s">
        <v>85</v>
      </c>
      <c r="I9999" t="s">
        <v>37</v>
      </c>
      <c r="J9999">
        <v>0</v>
      </c>
      <c r="K9999">
        <v>1</v>
      </c>
      <c r="M9999" s="4">
        <f>ROUND(VLOOKUP(fUnitSales[[#This Row],[Product]],dProducts[],2,0)*(1-fUnitSales[[#This Row],[Discount]])*fUnitSales[[#This Row],[Units]],2)</f>
        <v>25</v>
      </c>
      <c r="N9999" s="4" t="str">
        <f>VLOOKUP(fUnitSales[[#This Row],[SalesRep]],dSalesRep[],2,0)</f>
        <v>West</v>
      </c>
    </row>
    <row r="10000" spans="7:14" x14ac:dyDescent="0.25">
      <c r="G10000" s="6">
        <v>41522</v>
      </c>
      <c r="H10000" t="s">
        <v>50</v>
      </c>
      <c r="I10000" t="s">
        <v>31</v>
      </c>
      <c r="J10000">
        <v>0.01</v>
      </c>
      <c r="K10000">
        <v>2</v>
      </c>
      <c r="M10000" s="4">
        <f>ROUND(VLOOKUP(fUnitSales[[#This Row],[Product]],dProducts[],2,0)*(1-fUnitSales[[#This Row],[Discount]])*fUnitSales[[#This Row],[Units]],2)</f>
        <v>59.4</v>
      </c>
      <c r="N10000" s="4" t="str">
        <f>VLOOKUP(fUnitSales[[#This Row],[SalesRep]],dSalesRep[],2,0)</f>
        <v>MidWest</v>
      </c>
    </row>
    <row r="10001" spans="7:14" x14ac:dyDescent="0.25">
      <c r="G10001" s="6">
        <v>41718</v>
      </c>
      <c r="H10001" t="s">
        <v>56</v>
      </c>
      <c r="I10001" t="s">
        <v>13</v>
      </c>
      <c r="J10001">
        <v>1.4999999999999999E-2</v>
      </c>
      <c r="K10001">
        <v>1</v>
      </c>
      <c r="M10001" s="4">
        <f>ROUND(VLOOKUP(fUnitSales[[#This Row],[Product]],dProducts[],2,0)*(1-fUnitSales[[#This Row],[Discount]])*fUnitSales[[#This Row],[Units]],2)</f>
        <v>22.61</v>
      </c>
      <c r="N10001" s="4" t="str">
        <f>VLOOKUP(fUnitSales[[#This Row],[SalesRep]],dSalesRep[],2,0)</f>
        <v>West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0001"/>
  <sheetViews>
    <sheetView zoomScale="85" zoomScaleNormal="85" workbookViewId="0">
      <selection activeCell="R2" sqref="R2"/>
    </sheetView>
  </sheetViews>
  <sheetFormatPr defaultRowHeight="15" x14ac:dyDescent="0.25"/>
  <cols>
    <col min="1" max="1" width="14.140625" bestFit="1" customWidth="1"/>
    <col min="2" max="2" width="7.7109375" bestFit="1" customWidth="1"/>
    <col min="3" max="3" width="1.42578125" customWidth="1"/>
    <col min="4" max="4" width="18.140625" bestFit="1" customWidth="1"/>
    <col min="5" max="5" width="9.42578125" bestFit="1" customWidth="1"/>
    <col min="6" max="6" width="1.42578125" customWidth="1"/>
    <col min="7" max="7" width="9.5703125" bestFit="1" customWidth="1"/>
    <col min="8" max="8" width="18.140625" bestFit="1" customWidth="1"/>
    <col min="9" max="9" width="14.140625" bestFit="1" customWidth="1"/>
    <col min="10" max="10" width="9" customWidth="1"/>
    <col min="11" max="11" width="8" bestFit="1" customWidth="1"/>
    <col min="12" max="12" width="1" customWidth="1"/>
    <col min="13" max="13" width="10" bestFit="1" customWidth="1"/>
    <col min="14" max="14" width="12" bestFit="1" customWidth="1"/>
    <col min="15" max="16" width="9.140625" customWidth="1"/>
    <col min="17" max="17" width="14.140625" bestFit="1" customWidth="1"/>
    <col min="18" max="18" width="16.5703125" customWidth="1"/>
    <col min="20" max="20" width="18.140625" bestFit="1" customWidth="1"/>
    <col min="23" max="23" width="11.28515625" bestFit="1" customWidth="1"/>
    <col min="24" max="24" width="18.140625" bestFit="1" customWidth="1"/>
    <col min="25" max="25" width="14.140625" bestFit="1" customWidth="1"/>
    <col min="26" max="26" width="8.7109375" bestFit="1" customWidth="1"/>
    <col min="27" max="27" width="5.7109375" bestFit="1" customWidth="1"/>
  </cols>
  <sheetData>
    <row r="1" spans="1:18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4</v>
      </c>
      <c r="H1" s="1" t="s">
        <v>2</v>
      </c>
      <c r="I1" s="1" t="s">
        <v>5</v>
      </c>
      <c r="J1" s="1" t="s">
        <v>6</v>
      </c>
      <c r="K1" s="1" t="s">
        <v>7</v>
      </c>
      <c r="M1" s="1" t="s">
        <v>97</v>
      </c>
      <c r="N1" s="1" t="s">
        <v>98</v>
      </c>
      <c r="Q1" s="2" t="s">
        <v>3</v>
      </c>
      <c r="R1" s="2" t="s">
        <v>96</v>
      </c>
    </row>
    <row r="2" spans="1:18" x14ac:dyDescent="0.25">
      <c r="A2" t="s">
        <v>8</v>
      </c>
      <c r="B2">
        <v>21</v>
      </c>
      <c r="D2" t="s">
        <v>9</v>
      </c>
      <c r="E2" t="s">
        <v>10</v>
      </c>
      <c r="G2" s="6">
        <v>41517</v>
      </c>
      <c r="H2" t="s">
        <v>11</v>
      </c>
      <c r="I2" t="s">
        <v>12</v>
      </c>
      <c r="J2">
        <v>0.03</v>
      </c>
      <c r="K2">
        <v>2</v>
      </c>
      <c r="M2" s="4">
        <f>ROUND(VLOOKUP(fUnitSales10[[#This Row],[Product]],dProducts8[],2,0)*(1-fUnitSales10[[#This Row],[Discount]])*fUnitSales10[[#This Row],[Units]],2)</f>
        <v>155.1</v>
      </c>
      <c r="N2" s="4" t="str">
        <f>VLOOKUP(fUnitSales10[[#This Row],[SalesRep]],dSalesRep9[],2,0)</f>
        <v>West</v>
      </c>
      <c r="O2">
        <f t="array" ref="O2:O10001">ROUND(SUMIF(dProducts8[Products],fUnitSales10[Product],dProducts8[Price])*(1-J2:J10001)*K2:K10001,2)</f>
        <v>155.1</v>
      </c>
      <c r="P2" t="str">
        <f t="array" ref="P2:P10001">LOOKUP(fUnitSales10[SalesRep],dSalesRep9[])</f>
        <v>West</v>
      </c>
      <c r="Q2" s="3" t="s">
        <v>20</v>
      </c>
      <c r="R2" s="5">
        <f>SUMPRODUCT(ROUND(SUMIF(dProducts8[Products],fUnitSales10[Product],dProducts8[Price])*(1-fUnitSales10[Discount])*fUnitSales10[Units],2),--(LOOKUP(fUnitSales10[SalesRep],dSalesRep9[])=Q2))</f>
        <v>146141.53000000006</v>
      </c>
    </row>
    <row r="3" spans="1:18" x14ac:dyDescent="0.25">
      <c r="A3" t="s">
        <v>13</v>
      </c>
      <c r="B3">
        <v>22.95</v>
      </c>
      <c r="D3" t="s">
        <v>14</v>
      </c>
      <c r="E3" t="s">
        <v>15</v>
      </c>
      <c r="G3" s="6">
        <v>41970</v>
      </c>
      <c r="H3" t="s">
        <v>16</v>
      </c>
      <c r="I3" t="s">
        <v>17</v>
      </c>
      <c r="J3">
        <v>1.4999999999999999E-2</v>
      </c>
      <c r="K3">
        <v>2</v>
      </c>
      <c r="M3" s="4">
        <f>ROUND(VLOOKUP(fUnitSales10[[#This Row],[Product]],dProducts8[],2,0)*(1-fUnitSales10[[#This Row],[Discount]])*fUnitSales10[[#This Row],[Units]],2)</f>
        <v>39.299999999999997</v>
      </c>
      <c r="N3" s="4" t="str">
        <f>VLOOKUP(fUnitSales10[[#This Row],[SalesRep]],dSalesRep9[],2,0)</f>
        <v>MidWest</v>
      </c>
      <c r="O3">
        <v>39.299999999999997</v>
      </c>
      <c r="P3" t="str">
        <v>MidWest</v>
      </c>
      <c r="Q3" s="3" t="s">
        <v>10</v>
      </c>
      <c r="R3" s="5">
        <f>SUMPRODUCT(ROUND(SUMIF(dProducts8[Products],fUnitSales10[Product],dProducts8[Price])*(1-fUnitSales10[Discount])*fUnitSales10[Units],2),--(LOOKUP(fUnitSales10[SalesRep],dSalesRep9[])=Q3))</f>
        <v>326109.54000000039</v>
      </c>
    </row>
    <row r="4" spans="1:18" x14ac:dyDescent="0.25">
      <c r="A4" t="s">
        <v>18</v>
      </c>
      <c r="B4">
        <v>22.95</v>
      </c>
      <c r="D4" t="s">
        <v>19</v>
      </c>
      <c r="E4" t="s">
        <v>20</v>
      </c>
      <c r="G4" s="6">
        <v>41585</v>
      </c>
      <c r="H4" t="s">
        <v>21</v>
      </c>
      <c r="I4" t="s">
        <v>22</v>
      </c>
      <c r="J4">
        <v>0.01</v>
      </c>
      <c r="K4">
        <v>3</v>
      </c>
      <c r="M4" s="4">
        <f>ROUND(VLOOKUP(fUnitSales10[[#This Row],[Product]],dProducts8[],2,0)*(1-fUnitSales10[[#This Row],[Discount]])*fUnitSales10[[#This Row],[Units]],2)</f>
        <v>74.25</v>
      </c>
      <c r="N4" s="4" t="str">
        <f>VLOOKUP(fUnitSales10[[#This Row],[SalesRep]],dSalesRep9[],2,0)</f>
        <v>West</v>
      </c>
      <c r="O4">
        <v>74.25</v>
      </c>
      <c r="P4" t="str">
        <v>West</v>
      </c>
      <c r="Q4" s="3" t="s">
        <v>39</v>
      </c>
      <c r="R4" s="5">
        <f>SUMPRODUCT(ROUND(SUMIF(dProducts8[Products],fUnitSales10[Product],dProducts8[Price])*(1-fUnitSales10[Discount])*fUnitSales10[Units],2),--(LOOKUP(fUnitSales10[SalesRep],dSalesRep9[])=Q4))</f>
        <v>158819.85000000027</v>
      </c>
    </row>
    <row r="5" spans="1:18" x14ac:dyDescent="0.25">
      <c r="A5" t="s">
        <v>22</v>
      </c>
      <c r="B5">
        <v>25</v>
      </c>
      <c r="D5" t="s">
        <v>23</v>
      </c>
      <c r="E5" t="s">
        <v>20</v>
      </c>
      <c r="G5" s="6">
        <v>41792</v>
      </c>
      <c r="H5" t="s">
        <v>24</v>
      </c>
      <c r="I5" t="s">
        <v>25</v>
      </c>
      <c r="J5">
        <v>0.01</v>
      </c>
      <c r="K5">
        <v>3</v>
      </c>
      <c r="M5" s="4">
        <f>ROUND(VLOOKUP(fUnitSales10[[#This Row],[Product]],dProducts8[],2,0)*(1-fUnitSales10[[#This Row],[Discount]])*fUnitSales10[[#This Row],[Units]],2)</f>
        <v>100.98</v>
      </c>
      <c r="N5" s="4" t="str">
        <f>VLOOKUP(fUnitSales10[[#This Row],[SalesRep]],dSalesRep9[],2,0)</f>
        <v>MidWest</v>
      </c>
      <c r="O5">
        <v>100.98</v>
      </c>
      <c r="P5" t="str">
        <v>MidWest</v>
      </c>
      <c r="Q5" s="3" t="s">
        <v>15</v>
      </c>
      <c r="R5" s="5">
        <f>SUMPRODUCT(ROUND(SUMIF(dProducts8[Products],fUnitSales10[Product],dProducts8[Price])*(1-fUnitSales10[Discount])*fUnitSales10[Units],2),--(LOOKUP(fUnitSales10[SalesRep],dSalesRep9[])=Q5))</f>
        <v>274631.29000000108</v>
      </c>
    </row>
    <row r="6" spans="1:18" x14ac:dyDescent="0.25">
      <c r="A6" t="s">
        <v>12</v>
      </c>
      <c r="B6">
        <v>79.95</v>
      </c>
      <c r="D6" t="s">
        <v>26</v>
      </c>
      <c r="E6" t="s">
        <v>15</v>
      </c>
      <c r="G6" s="6">
        <v>41487</v>
      </c>
      <c r="H6" t="s">
        <v>27</v>
      </c>
      <c r="I6" t="s">
        <v>18</v>
      </c>
      <c r="J6">
        <v>0.02</v>
      </c>
      <c r="K6">
        <v>2</v>
      </c>
      <c r="M6" s="4">
        <f>ROUND(VLOOKUP(fUnitSales10[[#This Row],[Product]],dProducts8[],2,0)*(1-fUnitSales10[[#This Row],[Discount]])*fUnitSales10[[#This Row],[Units]],2)</f>
        <v>44.98</v>
      </c>
      <c r="N6" s="4" t="str">
        <f>VLOOKUP(fUnitSales10[[#This Row],[SalesRep]],dSalesRep9[],2,0)</f>
        <v>MidWest</v>
      </c>
      <c r="O6">
        <v>44.98</v>
      </c>
      <c r="P6" t="str">
        <v>MidWest</v>
      </c>
    </row>
    <row r="7" spans="1:18" x14ac:dyDescent="0.25">
      <c r="A7" t="s">
        <v>28</v>
      </c>
      <c r="B7">
        <v>27.5</v>
      </c>
      <c r="D7" t="s">
        <v>29</v>
      </c>
      <c r="E7" t="s">
        <v>10</v>
      </c>
      <c r="G7" s="6">
        <v>41957</v>
      </c>
      <c r="H7" t="s">
        <v>30</v>
      </c>
      <c r="I7" t="s">
        <v>31</v>
      </c>
      <c r="J7">
        <v>2.5000000000000001E-2</v>
      </c>
      <c r="K7">
        <v>1</v>
      </c>
      <c r="M7" s="4">
        <f>ROUND(VLOOKUP(fUnitSales10[[#This Row],[Product]],dProducts8[],2,0)*(1-fUnitSales10[[#This Row],[Discount]])*fUnitSales10[[#This Row],[Units]],2)</f>
        <v>29.25</v>
      </c>
      <c r="N7" s="4" t="str">
        <f>VLOOKUP(fUnitSales10[[#This Row],[SalesRep]],dSalesRep9[],2,0)</f>
        <v>East</v>
      </c>
      <c r="O7">
        <v>29.25</v>
      </c>
      <c r="P7" t="str">
        <v>East</v>
      </c>
      <c r="Q7" s="2" t="s">
        <v>3</v>
      </c>
      <c r="R7" s="2" t="s">
        <v>96</v>
      </c>
    </row>
    <row r="8" spans="1:18" x14ac:dyDescent="0.25">
      <c r="A8" t="s">
        <v>31</v>
      </c>
      <c r="B8">
        <v>30</v>
      </c>
      <c r="D8" t="s">
        <v>32</v>
      </c>
      <c r="E8" t="s">
        <v>15</v>
      </c>
      <c r="G8" s="6">
        <v>41591</v>
      </c>
      <c r="H8" t="s">
        <v>33</v>
      </c>
      <c r="I8" t="s">
        <v>34</v>
      </c>
      <c r="J8">
        <v>0.03</v>
      </c>
      <c r="K8">
        <v>3</v>
      </c>
      <c r="M8" s="4">
        <f>ROUND(VLOOKUP(fUnitSales10[[#This Row],[Product]],dProducts8[],2,0)*(1-fUnitSales10[[#This Row],[Discount]])*fUnitSales10[[#This Row],[Units]],2)</f>
        <v>68.39</v>
      </c>
      <c r="N8" s="4" t="str">
        <f>VLOOKUP(fUnitSales10[[#This Row],[SalesRep]],dSalesRep9[],2,0)</f>
        <v>MidWest</v>
      </c>
      <c r="O8">
        <v>68.39</v>
      </c>
      <c r="P8" t="str">
        <v>MidWest</v>
      </c>
      <c r="Q8" s="3" t="s">
        <v>20</v>
      </c>
      <c r="R8" s="5">
        <f>SUMIF('1085'!$N$2:$N$10001,Q8,'1085'!$M$2:$M$10001)</f>
        <v>146141.53000000006</v>
      </c>
    </row>
    <row r="9" spans="1:18" x14ac:dyDescent="0.25">
      <c r="A9" t="s">
        <v>25</v>
      </c>
      <c r="B9">
        <v>34</v>
      </c>
      <c r="D9" t="s">
        <v>35</v>
      </c>
      <c r="E9" t="s">
        <v>10</v>
      </c>
      <c r="G9" s="6">
        <v>41947</v>
      </c>
      <c r="H9" t="s">
        <v>36</v>
      </c>
      <c r="I9" t="s">
        <v>18</v>
      </c>
      <c r="J9">
        <v>0.01</v>
      </c>
      <c r="K9">
        <v>2</v>
      </c>
      <c r="M9" s="4">
        <f>ROUND(VLOOKUP(fUnitSales10[[#This Row],[Product]],dProducts8[],2,0)*(1-fUnitSales10[[#This Row],[Discount]])*fUnitSales10[[#This Row],[Units]],2)</f>
        <v>45.44</v>
      </c>
      <c r="N9" s="4" t="str">
        <f>VLOOKUP(fUnitSales10[[#This Row],[SalesRep]],dSalesRep9[],2,0)</f>
        <v>West</v>
      </c>
      <c r="O9">
        <v>45.44</v>
      </c>
      <c r="P9" t="str">
        <v>West</v>
      </c>
      <c r="Q9" s="3" t="s">
        <v>10</v>
      </c>
      <c r="R9" s="5">
        <f>SUMIF('1085'!$N$2:$N$10001,Q9,'1085'!$M$2:$M$10001)</f>
        <v>326109.54000000039</v>
      </c>
    </row>
    <row r="10" spans="1:18" x14ac:dyDescent="0.25">
      <c r="A10" t="s">
        <v>37</v>
      </c>
      <c r="B10">
        <v>25</v>
      </c>
      <c r="D10" t="s">
        <v>33</v>
      </c>
      <c r="E10" t="s">
        <v>10</v>
      </c>
      <c r="G10" s="6">
        <v>41969</v>
      </c>
      <c r="H10" t="s">
        <v>27</v>
      </c>
      <c r="I10" t="s">
        <v>13</v>
      </c>
      <c r="J10">
        <v>2.5000000000000001E-2</v>
      </c>
      <c r="K10">
        <v>1</v>
      </c>
      <c r="M10" s="4">
        <f>ROUND(VLOOKUP(fUnitSales10[[#This Row],[Product]],dProducts8[],2,0)*(1-fUnitSales10[[#This Row],[Discount]])*fUnitSales10[[#This Row],[Units]],2)</f>
        <v>22.38</v>
      </c>
      <c r="N10" s="4" t="str">
        <f>VLOOKUP(fUnitSales10[[#This Row],[SalesRep]],dSalesRep9[],2,0)</f>
        <v>MidWest</v>
      </c>
      <c r="O10">
        <v>22.38</v>
      </c>
      <c r="P10" t="str">
        <v>MidWest</v>
      </c>
      <c r="Q10" s="3" t="s">
        <v>39</v>
      </c>
      <c r="R10" s="5">
        <f>SUMIF('1085'!$N$2:$N$10001,Q10,'1085'!$M$2:$M$10001)</f>
        <v>158819.85000000027</v>
      </c>
    </row>
    <row r="11" spans="1:18" x14ac:dyDescent="0.25">
      <c r="A11" t="s">
        <v>34</v>
      </c>
      <c r="B11">
        <v>23.5</v>
      </c>
      <c r="D11" t="s">
        <v>38</v>
      </c>
      <c r="E11" t="s">
        <v>39</v>
      </c>
      <c r="G11" s="6">
        <v>41828</v>
      </c>
      <c r="H11" t="s">
        <v>32</v>
      </c>
      <c r="I11" t="s">
        <v>37</v>
      </c>
      <c r="J11">
        <v>1.4999999999999999E-2</v>
      </c>
      <c r="K11">
        <v>2</v>
      </c>
      <c r="M11" s="4">
        <f>ROUND(VLOOKUP(fUnitSales10[[#This Row],[Product]],dProducts8[],2,0)*(1-fUnitSales10[[#This Row],[Discount]])*fUnitSales10[[#This Row],[Units]],2)</f>
        <v>49.25</v>
      </c>
      <c r="N11" s="4" t="str">
        <f>VLOOKUP(fUnitSales10[[#This Row],[SalesRep]],dSalesRep9[],2,0)</f>
        <v>West</v>
      </c>
      <c r="O11">
        <v>49.25</v>
      </c>
      <c r="P11" t="str">
        <v>West</v>
      </c>
      <c r="Q11" s="3" t="s">
        <v>15</v>
      </c>
      <c r="R11" s="5">
        <f>SUMIF('1085'!$N$2:$N$10001,Q11,'1085'!$M$2:$M$10001)</f>
        <v>274631.29000000108</v>
      </c>
    </row>
    <row r="12" spans="1:18" x14ac:dyDescent="0.25">
      <c r="A12" t="s">
        <v>17</v>
      </c>
      <c r="B12">
        <v>19.95</v>
      </c>
      <c r="D12" t="s">
        <v>40</v>
      </c>
      <c r="E12" t="s">
        <v>20</v>
      </c>
      <c r="G12" s="6">
        <v>41979</v>
      </c>
      <c r="H12" t="s">
        <v>41</v>
      </c>
      <c r="I12" t="s">
        <v>25</v>
      </c>
      <c r="J12">
        <v>0.01</v>
      </c>
      <c r="K12">
        <v>2</v>
      </c>
      <c r="M12" s="4">
        <f>ROUND(VLOOKUP(fUnitSales10[[#This Row],[Product]],dProducts8[],2,0)*(1-fUnitSales10[[#This Row],[Discount]])*fUnitSales10[[#This Row],[Units]],2)</f>
        <v>67.319999999999993</v>
      </c>
      <c r="N12" s="4" t="str">
        <f>VLOOKUP(fUnitSales10[[#This Row],[SalesRep]],dSalesRep9[],2,0)</f>
        <v>South</v>
      </c>
      <c r="O12">
        <v>67.319999999999993</v>
      </c>
      <c r="P12" t="str">
        <v>South</v>
      </c>
    </row>
    <row r="13" spans="1:18" x14ac:dyDescent="0.25">
      <c r="A13" t="s">
        <v>42</v>
      </c>
      <c r="B13">
        <v>19</v>
      </c>
      <c r="D13" t="s">
        <v>43</v>
      </c>
      <c r="E13" t="s">
        <v>10</v>
      </c>
      <c r="G13" s="6">
        <v>41622</v>
      </c>
      <c r="H13" t="s">
        <v>44</v>
      </c>
      <c r="I13" t="s">
        <v>34</v>
      </c>
      <c r="J13">
        <v>0</v>
      </c>
      <c r="K13">
        <v>1</v>
      </c>
      <c r="M13" s="4">
        <f>ROUND(VLOOKUP(fUnitSales10[[#This Row],[Product]],dProducts8[],2,0)*(1-fUnitSales10[[#This Row],[Discount]])*fUnitSales10[[#This Row],[Units]],2)</f>
        <v>23.5</v>
      </c>
      <c r="N13" s="4" t="str">
        <f>VLOOKUP(fUnitSales10[[#This Row],[SalesRep]],dSalesRep9[],2,0)</f>
        <v>MidWest</v>
      </c>
      <c r="O13">
        <v>23.5</v>
      </c>
      <c r="P13" t="str">
        <v>MidWest</v>
      </c>
    </row>
    <row r="14" spans="1:18" x14ac:dyDescent="0.25">
      <c r="D14" t="s">
        <v>45</v>
      </c>
      <c r="E14" t="s">
        <v>10</v>
      </c>
      <c r="G14" s="6">
        <v>41609</v>
      </c>
      <c r="H14" t="s">
        <v>19</v>
      </c>
      <c r="I14" t="s">
        <v>18</v>
      </c>
      <c r="J14">
        <v>1.4999999999999999E-2</v>
      </c>
      <c r="K14">
        <v>4</v>
      </c>
      <c r="M14" s="4">
        <f>ROUND(VLOOKUP(fUnitSales10[[#This Row],[Product]],dProducts8[],2,0)*(1-fUnitSales10[[#This Row],[Discount]])*fUnitSales10[[#This Row],[Units]],2)</f>
        <v>90.42</v>
      </c>
      <c r="N14" s="4" t="str">
        <f>VLOOKUP(fUnitSales10[[#This Row],[SalesRep]],dSalesRep9[],2,0)</f>
        <v>East</v>
      </c>
      <c r="O14">
        <v>90.42</v>
      </c>
      <c r="P14" t="str">
        <v>East</v>
      </c>
    </row>
    <row r="15" spans="1:18" x14ac:dyDescent="0.25">
      <c r="D15" t="s">
        <v>46</v>
      </c>
      <c r="E15" t="s">
        <v>10</v>
      </c>
      <c r="G15" s="6">
        <v>41954</v>
      </c>
      <c r="H15" t="s">
        <v>21</v>
      </c>
      <c r="I15" t="s">
        <v>25</v>
      </c>
      <c r="J15">
        <v>2.5000000000000001E-2</v>
      </c>
      <c r="K15">
        <v>2</v>
      </c>
      <c r="M15" s="4">
        <f>ROUND(VLOOKUP(fUnitSales10[[#This Row],[Product]],dProducts8[],2,0)*(1-fUnitSales10[[#This Row],[Discount]])*fUnitSales10[[#This Row],[Units]],2)</f>
        <v>66.3</v>
      </c>
      <c r="N15" s="4" t="str">
        <f>VLOOKUP(fUnitSales10[[#This Row],[SalesRep]],dSalesRep9[],2,0)</f>
        <v>West</v>
      </c>
      <c r="O15">
        <v>66.3</v>
      </c>
      <c r="P15" t="str">
        <v>West</v>
      </c>
    </row>
    <row r="16" spans="1:18" x14ac:dyDescent="0.25">
      <c r="D16" t="s">
        <v>47</v>
      </c>
      <c r="E16" t="s">
        <v>39</v>
      </c>
      <c r="G16" s="6">
        <v>41711</v>
      </c>
      <c r="H16" t="s">
        <v>41</v>
      </c>
      <c r="I16" t="s">
        <v>17</v>
      </c>
      <c r="J16">
        <v>0</v>
      </c>
      <c r="K16">
        <v>1</v>
      </c>
      <c r="M16" s="4">
        <f>ROUND(VLOOKUP(fUnitSales10[[#This Row],[Product]],dProducts8[],2,0)*(1-fUnitSales10[[#This Row],[Discount]])*fUnitSales10[[#This Row],[Units]],2)</f>
        <v>19.95</v>
      </c>
      <c r="N16" s="4" t="str">
        <f>VLOOKUP(fUnitSales10[[#This Row],[SalesRep]],dSalesRep9[],2,0)</f>
        <v>South</v>
      </c>
      <c r="O16">
        <v>19.95</v>
      </c>
      <c r="P16" t="str">
        <v>South</v>
      </c>
    </row>
    <row r="17" spans="4:16" x14ac:dyDescent="0.25">
      <c r="D17" t="s">
        <v>48</v>
      </c>
      <c r="E17" t="s">
        <v>10</v>
      </c>
      <c r="G17" s="6">
        <v>41306</v>
      </c>
      <c r="H17" t="s">
        <v>27</v>
      </c>
      <c r="I17" t="s">
        <v>37</v>
      </c>
      <c r="J17">
        <v>0</v>
      </c>
      <c r="K17">
        <v>1</v>
      </c>
      <c r="M17" s="4">
        <f>ROUND(VLOOKUP(fUnitSales10[[#This Row],[Product]],dProducts8[],2,0)*(1-fUnitSales10[[#This Row],[Discount]])*fUnitSales10[[#This Row],[Units]],2)</f>
        <v>25</v>
      </c>
      <c r="N17" s="4" t="str">
        <f>VLOOKUP(fUnitSales10[[#This Row],[SalesRep]],dSalesRep9[],2,0)</f>
        <v>MidWest</v>
      </c>
      <c r="O17">
        <v>25</v>
      </c>
      <c r="P17" t="str">
        <v>MidWest</v>
      </c>
    </row>
    <row r="18" spans="4:16" x14ac:dyDescent="0.25">
      <c r="D18" t="s">
        <v>49</v>
      </c>
      <c r="E18" t="s">
        <v>15</v>
      </c>
      <c r="G18" s="6">
        <v>41284</v>
      </c>
      <c r="H18" t="s">
        <v>50</v>
      </c>
      <c r="I18" t="s">
        <v>12</v>
      </c>
      <c r="J18">
        <v>0</v>
      </c>
      <c r="K18">
        <v>1</v>
      </c>
      <c r="M18" s="4">
        <f>ROUND(VLOOKUP(fUnitSales10[[#This Row],[Product]],dProducts8[],2,0)*(1-fUnitSales10[[#This Row],[Discount]])*fUnitSales10[[#This Row],[Units]],2)</f>
        <v>79.95</v>
      </c>
      <c r="N18" s="4" t="str">
        <f>VLOOKUP(fUnitSales10[[#This Row],[SalesRep]],dSalesRep9[],2,0)</f>
        <v>MidWest</v>
      </c>
      <c r="O18">
        <v>79.95</v>
      </c>
      <c r="P18" t="str">
        <v>MidWest</v>
      </c>
    </row>
    <row r="19" spans="4:16" x14ac:dyDescent="0.25">
      <c r="D19" t="s">
        <v>11</v>
      </c>
      <c r="E19" t="s">
        <v>15</v>
      </c>
      <c r="G19" s="6">
        <v>41958</v>
      </c>
      <c r="H19" t="s">
        <v>51</v>
      </c>
      <c r="I19" t="s">
        <v>25</v>
      </c>
      <c r="J19">
        <v>0</v>
      </c>
      <c r="K19">
        <v>9</v>
      </c>
      <c r="M19" s="4">
        <f>ROUND(VLOOKUP(fUnitSales10[[#This Row],[Product]],dProducts8[],2,0)*(1-fUnitSales10[[#This Row],[Discount]])*fUnitSales10[[#This Row],[Units]],2)</f>
        <v>306</v>
      </c>
      <c r="N19" s="4" t="str">
        <f>VLOOKUP(fUnitSales10[[#This Row],[SalesRep]],dSalesRep9[],2,0)</f>
        <v>West</v>
      </c>
      <c r="O19">
        <v>306</v>
      </c>
      <c r="P19" t="str">
        <v>West</v>
      </c>
    </row>
    <row r="20" spans="4:16" x14ac:dyDescent="0.25">
      <c r="D20" t="s">
        <v>52</v>
      </c>
      <c r="E20" t="s">
        <v>39</v>
      </c>
      <c r="G20" s="6">
        <v>41620</v>
      </c>
      <c r="H20" t="s">
        <v>53</v>
      </c>
      <c r="I20" t="s">
        <v>17</v>
      </c>
      <c r="J20">
        <v>0</v>
      </c>
      <c r="K20">
        <v>1</v>
      </c>
      <c r="M20" s="4">
        <f>ROUND(VLOOKUP(fUnitSales10[[#This Row],[Product]],dProducts8[],2,0)*(1-fUnitSales10[[#This Row],[Discount]])*fUnitSales10[[#This Row],[Units]],2)</f>
        <v>19.95</v>
      </c>
      <c r="N20" s="4" t="str">
        <f>VLOOKUP(fUnitSales10[[#This Row],[SalesRep]],dSalesRep9[],2,0)</f>
        <v>West</v>
      </c>
      <c r="O20">
        <v>19.95</v>
      </c>
      <c r="P20" t="str">
        <v>West</v>
      </c>
    </row>
    <row r="21" spans="4:16" x14ac:dyDescent="0.25">
      <c r="D21" t="s">
        <v>51</v>
      </c>
      <c r="E21" t="s">
        <v>15</v>
      </c>
      <c r="G21" s="6">
        <v>41965</v>
      </c>
      <c r="H21" t="s">
        <v>41</v>
      </c>
      <c r="I21" t="s">
        <v>18</v>
      </c>
      <c r="J21">
        <v>2.5000000000000001E-2</v>
      </c>
      <c r="K21">
        <v>3</v>
      </c>
      <c r="M21" s="4">
        <f>ROUND(VLOOKUP(fUnitSales10[[#This Row],[Product]],dProducts8[],2,0)*(1-fUnitSales10[[#This Row],[Discount]])*fUnitSales10[[#This Row],[Units]],2)</f>
        <v>67.13</v>
      </c>
      <c r="N21" s="4" t="str">
        <f>VLOOKUP(fUnitSales10[[#This Row],[SalesRep]],dSalesRep9[],2,0)</f>
        <v>South</v>
      </c>
      <c r="O21">
        <v>67.13</v>
      </c>
      <c r="P21" t="str">
        <v>South</v>
      </c>
    </row>
    <row r="22" spans="4:16" x14ac:dyDescent="0.25">
      <c r="D22" t="s">
        <v>16</v>
      </c>
      <c r="E22" t="s">
        <v>10</v>
      </c>
      <c r="G22" s="6">
        <v>41830</v>
      </c>
      <c r="H22" t="s">
        <v>50</v>
      </c>
      <c r="I22" t="s">
        <v>25</v>
      </c>
      <c r="J22">
        <v>0</v>
      </c>
      <c r="K22">
        <v>3</v>
      </c>
      <c r="M22" s="4">
        <f>ROUND(VLOOKUP(fUnitSales10[[#This Row],[Product]],dProducts8[],2,0)*(1-fUnitSales10[[#This Row],[Discount]])*fUnitSales10[[#This Row],[Units]],2)</f>
        <v>102</v>
      </c>
      <c r="N22" s="4" t="str">
        <f>VLOOKUP(fUnitSales10[[#This Row],[SalesRep]],dSalesRep9[],2,0)</f>
        <v>MidWest</v>
      </c>
      <c r="O22">
        <v>102</v>
      </c>
      <c r="P22" t="str">
        <v>MidWest</v>
      </c>
    </row>
    <row r="23" spans="4:16" x14ac:dyDescent="0.25">
      <c r="D23" t="s">
        <v>54</v>
      </c>
      <c r="E23" t="s">
        <v>20</v>
      </c>
      <c r="G23" s="6">
        <v>41635</v>
      </c>
      <c r="H23" t="s">
        <v>26</v>
      </c>
      <c r="I23" t="s">
        <v>25</v>
      </c>
      <c r="J23">
        <v>0.02</v>
      </c>
      <c r="K23">
        <v>2</v>
      </c>
      <c r="M23" s="4">
        <f>ROUND(VLOOKUP(fUnitSales10[[#This Row],[Product]],dProducts8[],2,0)*(1-fUnitSales10[[#This Row],[Discount]])*fUnitSales10[[#This Row],[Units]],2)</f>
        <v>66.64</v>
      </c>
      <c r="N23" s="4" t="str">
        <f>VLOOKUP(fUnitSales10[[#This Row],[SalesRep]],dSalesRep9[],2,0)</f>
        <v>West</v>
      </c>
      <c r="O23">
        <v>66.64</v>
      </c>
      <c r="P23" t="str">
        <v>West</v>
      </c>
    </row>
    <row r="24" spans="4:16" x14ac:dyDescent="0.25">
      <c r="D24" t="s">
        <v>55</v>
      </c>
      <c r="E24" t="s">
        <v>39</v>
      </c>
      <c r="G24" s="6">
        <v>41545</v>
      </c>
      <c r="H24" t="s">
        <v>46</v>
      </c>
      <c r="I24" t="s">
        <v>28</v>
      </c>
      <c r="J24">
        <v>1.4999999999999999E-2</v>
      </c>
      <c r="K24">
        <v>1</v>
      </c>
      <c r="M24" s="4">
        <f>ROUND(VLOOKUP(fUnitSales10[[#This Row],[Product]],dProducts8[],2,0)*(1-fUnitSales10[[#This Row],[Discount]])*fUnitSales10[[#This Row],[Units]],2)</f>
        <v>27.09</v>
      </c>
      <c r="N24" s="4" t="str">
        <f>VLOOKUP(fUnitSales10[[#This Row],[SalesRep]],dSalesRep9[],2,0)</f>
        <v>MidWest</v>
      </c>
      <c r="O24">
        <v>27.09</v>
      </c>
      <c r="P24" t="str">
        <v>MidWest</v>
      </c>
    </row>
    <row r="25" spans="4:16" x14ac:dyDescent="0.25">
      <c r="D25" t="s">
        <v>56</v>
      </c>
      <c r="E25" t="s">
        <v>15</v>
      </c>
      <c r="G25" s="6">
        <v>41579</v>
      </c>
      <c r="H25" t="s">
        <v>57</v>
      </c>
      <c r="I25" t="s">
        <v>18</v>
      </c>
      <c r="J25">
        <v>0.03</v>
      </c>
      <c r="K25">
        <v>2</v>
      </c>
      <c r="M25" s="4">
        <f>ROUND(VLOOKUP(fUnitSales10[[#This Row],[Product]],dProducts8[],2,0)*(1-fUnitSales10[[#This Row],[Discount]])*fUnitSales10[[#This Row],[Units]],2)</f>
        <v>44.52</v>
      </c>
      <c r="N25" s="4" t="str">
        <f>VLOOKUP(fUnitSales10[[#This Row],[SalesRep]],dSalesRep9[],2,0)</f>
        <v>South</v>
      </c>
      <c r="O25">
        <v>44.52</v>
      </c>
      <c r="P25" t="str">
        <v>South</v>
      </c>
    </row>
    <row r="26" spans="4:16" x14ac:dyDescent="0.25">
      <c r="D26" t="s">
        <v>44</v>
      </c>
      <c r="E26" t="s">
        <v>10</v>
      </c>
      <c r="G26" s="6">
        <v>41578</v>
      </c>
      <c r="H26" t="s">
        <v>32</v>
      </c>
      <c r="I26" t="s">
        <v>8</v>
      </c>
      <c r="J26">
        <v>2.5000000000000001E-2</v>
      </c>
      <c r="K26">
        <v>24</v>
      </c>
      <c r="M26" s="4">
        <f>ROUND(VLOOKUP(fUnitSales10[[#This Row],[Product]],dProducts8[],2,0)*(1-fUnitSales10[[#This Row],[Discount]])*fUnitSales10[[#This Row],[Units]],2)</f>
        <v>491.4</v>
      </c>
      <c r="N26" s="4" t="str">
        <f>VLOOKUP(fUnitSales10[[#This Row],[SalesRep]],dSalesRep9[],2,0)</f>
        <v>West</v>
      </c>
      <c r="O26">
        <v>491.4</v>
      </c>
      <c r="P26" t="str">
        <v>West</v>
      </c>
    </row>
    <row r="27" spans="4:16" x14ac:dyDescent="0.25">
      <c r="D27" t="s">
        <v>58</v>
      </c>
      <c r="E27" t="s">
        <v>20</v>
      </c>
      <c r="G27" s="6">
        <v>41806</v>
      </c>
      <c r="H27" t="s">
        <v>46</v>
      </c>
      <c r="I27" t="s">
        <v>34</v>
      </c>
      <c r="J27">
        <v>0</v>
      </c>
      <c r="K27">
        <v>2</v>
      </c>
      <c r="M27" s="4">
        <f>ROUND(VLOOKUP(fUnitSales10[[#This Row],[Product]],dProducts8[],2,0)*(1-fUnitSales10[[#This Row],[Discount]])*fUnitSales10[[#This Row],[Units]],2)</f>
        <v>47</v>
      </c>
      <c r="N27" s="4" t="str">
        <f>VLOOKUP(fUnitSales10[[#This Row],[SalesRep]],dSalesRep9[],2,0)</f>
        <v>MidWest</v>
      </c>
      <c r="O27">
        <v>47</v>
      </c>
      <c r="P27" t="str">
        <v>MidWest</v>
      </c>
    </row>
    <row r="28" spans="4:16" x14ac:dyDescent="0.25">
      <c r="D28" t="s">
        <v>59</v>
      </c>
      <c r="E28" t="s">
        <v>20</v>
      </c>
      <c r="G28" s="6">
        <v>41599</v>
      </c>
      <c r="H28" t="s">
        <v>51</v>
      </c>
      <c r="I28" t="s">
        <v>37</v>
      </c>
      <c r="J28">
        <v>2.5000000000000001E-2</v>
      </c>
      <c r="K28">
        <v>3</v>
      </c>
      <c r="M28" s="4">
        <f>ROUND(VLOOKUP(fUnitSales10[[#This Row],[Product]],dProducts8[],2,0)*(1-fUnitSales10[[#This Row],[Discount]])*fUnitSales10[[#This Row],[Units]],2)</f>
        <v>73.13</v>
      </c>
      <c r="N28" s="4" t="str">
        <f>VLOOKUP(fUnitSales10[[#This Row],[SalesRep]],dSalesRep9[],2,0)</f>
        <v>West</v>
      </c>
      <c r="O28">
        <v>73.13</v>
      </c>
      <c r="P28" t="str">
        <v>West</v>
      </c>
    </row>
    <row r="29" spans="4:16" x14ac:dyDescent="0.25">
      <c r="D29" t="s">
        <v>57</v>
      </c>
      <c r="E29" t="s">
        <v>39</v>
      </c>
      <c r="G29" s="6">
        <v>41966</v>
      </c>
      <c r="H29" t="s">
        <v>46</v>
      </c>
      <c r="I29" t="s">
        <v>17</v>
      </c>
      <c r="J29">
        <v>0.03</v>
      </c>
      <c r="K29">
        <v>3</v>
      </c>
      <c r="M29" s="4">
        <f>ROUND(VLOOKUP(fUnitSales10[[#This Row],[Product]],dProducts8[],2,0)*(1-fUnitSales10[[#This Row],[Discount]])*fUnitSales10[[#This Row],[Units]],2)</f>
        <v>58.05</v>
      </c>
      <c r="N29" s="4" t="str">
        <f>VLOOKUP(fUnitSales10[[#This Row],[SalesRep]],dSalesRep9[],2,0)</f>
        <v>MidWest</v>
      </c>
      <c r="O29">
        <v>58.05</v>
      </c>
      <c r="P29" t="str">
        <v>MidWest</v>
      </c>
    </row>
    <row r="30" spans="4:16" x14ac:dyDescent="0.25">
      <c r="D30" t="s">
        <v>60</v>
      </c>
      <c r="E30" t="s">
        <v>39</v>
      </c>
      <c r="G30" s="6">
        <v>41299</v>
      </c>
      <c r="H30" t="s">
        <v>46</v>
      </c>
      <c r="I30" t="s">
        <v>37</v>
      </c>
      <c r="J30">
        <v>0</v>
      </c>
      <c r="K30">
        <v>2</v>
      </c>
      <c r="M30" s="4">
        <f>ROUND(VLOOKUP(fUnitSales10[[#This Row],[Product]],dProducts8[],2,0)*(1-fUnitSales10[[#This Row],[Discount]])*fUnitSales10[[#This Row],[Units]],2)</f>
        <v>50</v>
      </c>
      <c r="N30" s="4" t="str">
        <f>VLOOKUP(fUnitSales10[[#This Row],[SalesRep]],dSalesRep9[],2,0)</f>
        <v>MidWest</v>
      </c>
      <c r="O30">
        <v>50</v>
      </c>
      <c r="P30" t="str">
        <v>MidWest</v>
      </c>
    </row>
    <row r="31" spans="4:16" x14ac:dyDescent="0.25">
      <c r="D31" t="s">
        <v>61</v>
      </c>
      <c r="E31" t="s">
        <v>39</v>
      </c>
      <c r="G31" s="6">
        <v>41389</v>
      </c>
      <c r="H31" t="s">
        <v>62</v>
      </c>
      <c r="I31" t="s">
        <v>37</v>
      </c>
      <c r="J31">
        <v>0</v>
      </c>
      <c r="K31">
        <v>1</v>
      </c>
      <c r="M31" s="4">
        <f>ROUND(VLOOKUP(fUnitSales10[[#This Row],[Product]],dProducts8[],2,0)*(1-fUnitSales10[[#This Row],[Discount]])*fUnitSales10[[#This Row],[Units]],2)</f>
        <v>25</v>
      </c>
      <c r="N31" s="4" t="str">
        <f>VLOOKUP(fUnitSales10[[#This Row],[SalesRep]],dSalesRep9[],2,0)</f>
        <v>East</v>
      </c>
      <c r="O31">
        <v>25</v>
      </c>
      <c r="P31" t="str">
        <v>East</v>
      </c>
    </row>
    <row r="32" spans="4:16" x14ac:dyDescent="0.25">
      <c r="D32" t="s">
        <v>63</v>
      </c>
      <c r="E32" t="s">
        <v>10</v>
      </c>
      <c r="G32" s="6">
        <v>41952</v>
      </c>
      <c r="H32" t="s">
        <v>64</v>
      </c>
      <c r="I32" t="s">
        <v>8</v>
      </c>
      <c r="J32">
        <v>0.03</v>
      </c>
      <c r="K32">
        <v>1</v>
      </c>
      <c r="M32" s="4">
        <f>ROUND(VLOOKUP(fUnitSales10[[#This Row],[Product]],dProducts8[],2,0)*(1-fUnitSales10[[#This Row],[Discount]])*fUnitSales10[[#This Row],[Units]],2)</f>
        <v>20.37</v>
      </c>
      <c r="N32" s="4" t="str">
        <f>VLOOKUP(fUnitSales10[[#This Row],[SalesRep]],dSalesRep9[],2,0)</f>
        <v>MidWest</v>
      </c>
      <c r="O32">
        <v>20.37</v>
      </c>
      <c r="P32" t="str">
        <v>MidWest</v>
      </c>
    </row>
    <row r="33" spans="4:16" x14ac:dyDescent="0.25">
      <c r="D33" t="s">
        <v>65</v>
      </c>
      <c r="E33" t="s">
        <v>15</v>
      </c>
      <c r="G33" s="6">
        <v>41600</v>
      </c>
      <c r="H33" t="s">
        <v>66</v>
      </c>
      <c r="I33" t="s">
        <v>17</v>
      </c>
      <c r="J33">
        <v>0</v>
      </c>
      <c r="K33">
        <v>3</v>
      </c>
      <c r="M33" s="4">
        <f>ROUND(VLOOKUP(fUnitSales10[[#This Row],[Product]],dProducts8[],2,0)*(1-fUnitSales10[[#This Row],[Discount]])*fUnitSales10[[#This Row],[Units]],2)</f>
        <v>59.85</v>
      </c>
      <c r="N33" s="4" t="str">
        <f>VLOOKUP(fUnitSales10[[#This Row],[SalesRep]],dSalesRep9[],2,0)</f>
        <v>MidWest</v>
      </c>
      <c r="O33">
        <v>59.85</v>
      </c>
      <c r="P33" t="str">
        <v>MidWest</v>
      </c>
    </row>
    <row r="34" spans="4:16" x14ac:dyDescent="0.25">
      <c r="D34" t="s">
        <v>67</v>
      </c>
      <c r="E34" t="s">
        <v>15</v>
      </c>
      <c r="G34" s="6">
        <v>41613</v>
      </c>
      <c r="H34" t="s">
        <v>27</v>
      </c>
      <c r="I34" t="s">
        <v>31</v>
      </c>
      <c r="J34">
        <v>2.5000000000000001E-2</v>
      </c>
      <c r="K34">
        <v>15</v>
      </c>
      <c r="M34" s="4">
        <f>ROUND(VLOOKUP(fUnitSales10[[#This Row],[Product]],dProducts8[],2,0)*(1-fUnitSales10[[#This Row],[Discount]])*fUnitSales10[[#This Row],[Units]],2)</f>
        <v>438.75</v>
      </c>
      <c r="N34" s="4" t="str">
        <f>VLOOKUP(fUnitSales10[[#This Row],[SalesRep]],dSalesRep9[],2,0)</f>
        <v>MidWest</v>
      </c>
      <c r="O34">
        <v>438.75</v>
      </c>
      <c r="P34" t="str">
        <v>MidWest</v>
      </c>
    </row>
    <row r="35" spans="4:16" x14ac:dyDescent="0.25">
      <c r="D35" t="s">
        <v>68</v>
      </c>
      <c r="E35" t="s">
        <v>15</v>
      </c>
      <c r="G35" s="6">
        <v>41959</v>
      </c>
      <c r="H35" t="s">
        <v>69</v>
      </c>
      <c r="I35" t="s">
        <v>17</v>
      </c>
      <c r="J35">
        <v>0.01</v>
      </c>
      <c r="K35">
        <v>2</v>
      </c>
      <c r="M35" s="4">
        <f>ROUND(VLOOKUP(fUnitSales10[[#This Row],[Product]],dProducts8[],2,0)*(1-fUnitSales10[[#This Row],[Discount]])*fUnitSales10[[#This Row],[Units]],2)</f>
        <v>39.5</v>
      </c>
      <c r="N35" s="4" t="str">
        <f>VLOOKUP(fUnitSales10[[#This Row],[SalesRep]],dSalesRep9[],2,0)</f>
        <v>MidWest</v>
      </c>
      <c r="O35">
        <v>39.5</v>
      </c>
      <c r="P35" t="str">
        <v>MidWest</v>
      </c>
    </row>
    <row r="36" spans="4:16" x14ac:dyDescent="0.25">
      <c r="D36" t="s">
        <v>70</v>
      </c>
      <c r="E36" t="s">
        <v>15</v>
      </c>
      <c r="G36" s="6">
        <v>41724</v>
      </c>
      <c r="H36" t="s">
        <v>19</v>
      </c>
      <c r="I36" t="s">
        <v>17</v>
      </c>
      <c r="J36">
        <v>0</v>
      </c>
      <c r="K36">
        <v>3</v>
      </c>
      <c r="M36" s="4">
        <f>ROUND(VLOOKUP(fUnitSales10[[#This Row],[Product]],dProducts8[],2,0)*(1-fUnitSales10[[#This Row],[Discount]])*fUnitSales10[[#This Row],[Units]],2)</f>
        <v>59.85</v>
      </c>
      <c r="N36" s="4" t="str">
        <f>VLOOKUP(fUnitSales10[[#This Row],[SalesRep]],dSalesRep9[],2,0)</f>
        <v>East</v>
      </c>
      <c r="O36">
        <v>59.85</v>
      </c>
      <c r="P36" t="str">
        <v>East</v>
      </c>
    </row>
    <row r="37" spans="4:16" x14ac:dyDescent="0.25">
      <c r="D37" t="s">
        <v>64</v>
      </c>
      <c r="E37" t="s">
        <v>10</v>
      </c>
      <c r="G37" s="6">
        <v>41637</v>
      </c>
      <c r="H37" t="s">
        <v>71</v>
      </c>
      <c r="I37" t="s">
        <v>28</v>
      </c>
      <c r="J37">
        <v>0.01</v>
      </c>
      <c r="K37">
        <v>3</v>
      </c>
      <c r="M37" s="4">
        <f>ROUND(VLOOKUP(fUnitSales10[[#This Row],[Product]],dProducts8[],2,0)*(1-fUnitSales10[[#This Row],[Discount]])*fUnitSales10[[#This Row],[Units]],2)</f>
        <v>81.680000000000007</v>
      </c>
      <c r="N37" s="4" t="str">
        <f>VLOOKUP(fUnitSales10[[#This Row],[SalesRep]],dSalesRep9[],2,0)</f>
        <v>MidWest</v>
      </c>
      <c r="O37">
        <v>81.680000000000007</v>
      </c>
      <c r="P37" t="str">
        <v>MidWest</v>
      </c>
    </row>
    <row r="38" spans="4:16" x14ac:dyDescent="0.25">
      <c r="D38" t="s">
        <v>72</v>
      </c>
      <c r="E38" t="s">
        <v>20</v>
      </c>
      <c r="G38" s="6">
        <v>41607</v>
      </c>
      <c r="H38" t="s">
        <v>35</v>
      </c>
      <c r="I38" t="s">
        <v>22</v>
      </c>
      <c r="J38">
        <v>0</v>
      </c>
      <c r="K38">
        <v>3</v>
      </c>
      <c r="M38" s="4">
        <f>ROUND(VLOOKUP(fUnitSales10[[#This Row],[Product]],dProducts8[],2,0)*(1-fUnitSales10[[#This Row],[Discount]])*fUnitSales10[[#This Row],[Units]],2)</f>
        <v>75</v>
      </c>
      <c r="N38" s="4" t="str">
        <f>VLOOKUP(fUnitSales10[[#This Row],[SalesRep]],dSalesRep9[],2,0)</f>
        <v>MidWest</v>
      </c>
      <c r="O38">
        <v>75</v>
      </c>
      <c r="P38" t="str">
        <v>MidWest</v>
      </c>
    </row>
    <row r="39" spans="4:16" x14ac:dyDescent="0.25">
      <c r="D39" t="s">
        <v>73</v>
      </c>
      <c r="E39" t="s">
        <v>15</v>
      </c>
      <c r="G39" s="6">
        <v>41442</v>
      </c>
      <c r="H39" t="s">
        <v>74</v>
      </c>
      <c r="I39" t="s">
        <v>8</v>
      </c>
      <c r="J39">
        <v>0</v>
      </c>
      <c r="K39">
        <v>4</v>
      </c>
      <c r="M39" s="4">
        <f>ROUND(VLOOKUP(fUnitSales10[[#This Row],[Product]],dProducts8[],2,0)*(1-fUnitSales10[[#This Row],[Discount]])*fUnitSales10[[#This Row],[Units]],2)</f>
        <v>84</v>
      </c>
      <c r="N39" s="4" t="str">
        <f>VLOOKUP(fUnitSales10[[#This Row],[SalesRep]],dSalesRep9[],2,0)</f>
        <v>MidWest</v>
      </c>
      <c r="O39">
        <v>84</v>
      </c>
      <c r="P39" t="str">
        <v>MidWest</v>
      </c>
    </row>
    <row r="40" spans="4:16" x14ac:dyDescent="0.25">
      <c r="D40" t="s">
        <v>30</v>
      </c>
      <c r="E40" t="s">
        <v>20</v>
      </c>
      <c r="G40" s="6">
        <v>41961</v>
      </c>
      <c r="H40" t="s">
        <v>41</v>
      </c>
      <c r="I40" t="s">
        <v>17</v>
      </c>
      <c r="J40">
        <v>0.01</v>
      </c>
      <c r="K40">
        <v>3</v>
      </c>
      <c r="M40" s="4">
        <f>ROUND(VLOOKUP(fUnitSales10[[#This Row],[Product]],dProducts8[],2,0)*(1-fUnitSales10[[#This Row],[Discount]])*fUnitSales10[[#This Row],[Units]],2)</f>
        <v>59.25</v>
      </c>
      <c r="N40" s="4" t="str">
        <f>VLOOKUP(fUnitSales10[[#This Row],[SalesRep]],dSalesRep9[],2,0)</f>
        <v>South</v>
      </c>
      <c r="O40">
        <v>59.25</v>
      </c>
      <c r="P40" t="str">
        <v>South</v>
      </c>
    </row>
    <row r="41" spans="4:16" x14ac:dyDescent="0.25">
      <c r="D41" t="s">
        <v>75</v>
      </c>
      <c r="E41" t="s">
        <v>15</v>
      </c>
      <c r="G41" s="6">
        <v>41963</v>
      </c>
      <c r="H41" t="s">
        <v>52</v>
      </c>
      <c r="I41" t="s">
        <v>18</v>
      </c>
      <c r="J41">
        <v>1.4999999999999999E-2</v>
      </c>
      <c r="K41">
        <v>1</v>
      </c>
      <c r="M41" s="4">
        <f>ROUND(VLOOKUP(fUnitSales10[[#This Row],[Product]],dProducts8[],2,0)*(1-fUnitSales10[[#This Row],[Discount]])*fUnitSales10[[#This Row],[Units]],2)</f>
        <v>22.61</v>
      </c>
      <c r="N41" s="4" t="str">
        <f>VLOOKUP(fUnitSales10[[#This Row],[SalesRep]],dSalesRep9[],2,0)</f>
        <v>South</v>
      </c>
      <c r="O41">
        <v>22.61</v>
      </c>
      <c r="P41" t="str">
        <v>South</v>
      </c>
    </row>
    <row r="42" spans="4:16" x14ac:dyDescent="0.25">
      <c r="D42" t="s">
        <v>76</v>
      </c>
      <c r="E42" t="s">
        <v>10</v>
      </c>
      <c r="G42" s="6">
        <v>41589</v>
      </c>
      <c r="H42" t="s">
        <v>64</v>
      </c>
      <c r="I42" t="s">
        <v>17</v>
      </c>
      <c r="J42">
        <v>0.01</v>
      </c>
      <c r="K42">
        <v>3</v>
      </c>
      <c r="M42" s="4">
        <f>ROUND(VLOOKUP(fUnitSales10[[#This Row],[Product]],dProducts8[],2,0)*(1-fUnitSales10[[#This Row],[Discount]])*fUnitSales10[[#This Row],[Units]],2)</f>
        <v>59.25</v>
      </c>
      <c r="N42" s="4" t="str">
        <f>VLOOKUP(fUnitSales10[[#This Row],[SalesRep]],dSalesRep9[],2,0)</f>
        <v>MidWest</v>
      </c>
      <c r="O42">
        <v>59.25</v>
      </c>
      <c r="P42" t="str">
        <v>MidWest</v>
      </c>
    </row>
    <row r="43" spans="4:16" x14ac:dyDescent="0.25">
      <c r="D43" t="s">
        <v>50</v>
      </c>
      <c r="E43" t="s">
        <v>10</v>
      </c>
      <c r="G43" s="6">
        <v>41631</v>
      </c>
      <c r="H43" t="s">
        <v>77</v>
      </c>
      <c r="I43" t="s">
        <v>8</v>
      </c>
      <c r="J43">
        <v>0.01</v>
      </c>
      <c r="K43">
        <v>2</v>
      </c>
      <c r="M43" s="4">
        <f>ROUND(VLOOKUP(fUnitSales10[[#This Row],[Product]],dProducts8[],2,0)*(1-fUnitSales10[[#This Row],[Discount]])*fUnitSales10[[#This Row],[Units]],2)</f>
        <v>41.58</v>
      </c>
      <c r="N43" s="4" t="str">
        <f>VLOOKUP(fUnitSales10[[#This Row],[SalesRep]],dSalesRep9[],2,0)</f>
        <v>MidWest</v>
      </c>
      <c r="O43">
        <v>41.58</v>
      </c>
      <c r="P43" t="str">
        <v>MidWest</v>
      </c>
    </row>
    <row r="44" spans="4:16" x14ac:dyDescent="0.25">
      <c r="D44" t="s">
        <v>78</v>
      </c>
      <c r="E44" t="s">
        <v>15</v>
      </c>
      <c r="G44" s="6">
        <v>41613</v>
      </c>
      <c r="H44" t="s">
        <v>33</v>
      </c>
      <c r="I44" t="s">
        <v>17</v>
      </c>
      <c r="J44">
        <v>0</v>
      </c>
      <c r="K44">
        <v>2</v>
      </c>
      <c r="M44" s="4">
        <f>ROUND(VLOOKUP(fUnitSales10[[#This Row],[Product]],dProducts8[],2,0)*(1-fUnitSales10[[#This Row],[Discount]])*fUnitSales10[[#This Row],[Units]],2)</f>
        <v>39.9</v>
      </c>
      <c r="N44" s="4" t="str">
        <f>VLOOKUP(fUnitSales10[[#This Row],[SalesRep]],dSalesRep9[],2,0)</f>
        <v>MidWest</v>
      </c>
      <c r="O44">
        <v>39.9</v>
      </c>
      <c r="P44" t="str">
        <v>MidWest</v>
      </c>
    </row>
    <row r="45" spans="4:16" x14ac:dyDescent="0.25">
      <c r="D45" t="s">
        <v>79</v>
      </c>
      <c r="E45" t="s">
        <v>39</v>
      </c>
      <c r="G45" s="6">
        <v>41614</v>
      </c>
      <c r="H45" t="s">
        <v>30</v>
      </c>
      <c r="I45" t="s">
        <v>17</v>
      </c>
      <c r="J45">
        <v>2.5000000000000001E-2</v>
      </c>
      <c r="K45">
        <v>1</v>
      </c>
      <c r="M45" s="4">
        <f>ROUND(VLOOKUP(fUnitSales10[[#This Row],[Product]],dProducts8[],2,0)*(1-fUnitSales10[[#This Row],[Discount]])*fUnitSales10[[#This Row],[Units]],2)</f>
        <v>19.45</v>
      </c>
      <c r="N45" s="4" t="str">
        <f>VLOOKUP(fUnitSales10[[#This Row],[SalesRep]],dSalesRep9[],2,0)</f>
        <v>East</v>
      </c>
      <c r="O45">
        <v>19.45</v>
      </c>
      <c r="P45" t="str">
        <v>East</v>
      </c>
    </row>
    <row r="46" spans="4:16" x14ac:dyDescent="0.25">
      <c r="D46" t="s">
        <v>24</v>
      </c>
      <c r="E46" t="s">
        <v>10</v>
      </c>
      <c r="G46" s="6">
        <v>41302</v>
      </c>
      <c r="H46" t="s">
        <v>29</v>
      </c>
      <c r="I46" t="s">
        <v>17</v>
      </c>
      <c r="J46">
        <v>0</v>
      </c>
      <c r="K46">
        <v>2</v>
      </c>
      <c r="M46" s="4">
        <f>ROUND(VLOOKUP(fUnitSales10[[#This Row],[Product]],dProducts8[],2,0)*(1-fUnitSales10[[#This Row],[Discount]])*fUnitSales10[[#This Row],[Units]],2)</f>
        <v>39.9</v>
      </c>
      <c r="N46" s="4" t="str">
        <f>VLOOKUP(fUnitSales10[[#This Row],[SalesRep]],dSalesRep9[],2,0)</f>
        <v>MidWest</v>
      </c>
      <c r="O46">
        <v>39.9</v>
      </c>
      <c r="P46" t="str">
        <v>MidWest</v>
      </c>
    </row>
    <row r="47" spans="4:16" x14ac:dyDescent="0.25">
      <c r="D47" t="s">
        <v>69</v>
      </c>
      <c r="E47" t="s">
        <v>10</v>
      </c>
      <c r="G47" s="6">
        <v>41609</v>
      </c>
      <c r="H47" t="s">
        <v>14</v>
      </c>
      <c r="I47" t="s">
        <v>31</v>
      </c>
      <c r="J47">
        <v>0.02</v>
      </c>
      <c r="K47">
        <v>3</v>
      </c>
      <c r="M47" s="4">
        <f>ROUND(VLOOKUP(fUnitSales10[[#This Row],[Product]],dProducts8[],2,0)*(1-fUnitSales10[[#This Row],[Discount]])*fUnitSales10[[#This Row],[Units]],2)</f>
        <v>88.2</v>
      </c>
      <c r="N47" s="4" t="str">
        <f>VLOOKUP(fUnitSales10[[#This Row],[SalesRep]],dSalesRep9[],2,0)</f>
        <v>West</v>
      </c>
      <c r="O47">
        <v>88.2</v>
      </c>
      <c r="P47" t="str">
        <v>West</v>
      </c>
    </row>
    <row r="48" spans="4:16" x14ac:dyDescent="0.25">
      <c r="D48" t="s">
        <v>80</v>
      </c>
      <c r="E48" t="s">
        <v>10</v>
      </c>
      <c r="G48" s="6">
        <v>41299</v>
      </c>
      <c r="H48" t="s">
        <v>80</v>
      </c>
      <c r="I48" t="s">
        <v>18</v>
      </c>
      <c r="J48">
        <v>0.02</v>
      </c>
      <c r="K48">
        <v>1</v>
      </c>
      <c r="M48" s="4">
        <f>ROUND(VLOOKUP(fUnitSales10[[#This Row],[Product]],dProducts8[],2,0)*(1-fUnitSales10[[#This Row],[Discount]])*fUnitSales10[[#This Row],[Units]],2)</f>
        <v>22.49</v>
      </c>
      <c r="N48" s="4" t="str">
        <f>VLOOKUP(fUnitSales10[[#This Row],[SalesRep]],dSalesRep9[],2,0)</f>
        <v>MidWest</v>
      </c>
      <c r="O48">
        <v>22.49</v>
      </c>
      <c r="P48" t="str">
        <v>MidWest</v>
      </c>
    </row>
    <row r="49" spans="4:16" x14ac:dyDescent="0.25">
      <c r="D49" t="s">
        <v>81</v>
      </c>
      <c r="E49" t="s">
        <v>20</v>
      </c>
      <c r="G49" s="6">
        <v>41747</v>
      </c>
      <c r="H49" t="s">
        <v>40</v>
      </c>
      <c r="I49" t="s">
        <v>22</v>
      </c>
      <c r="J49">
        <v>1.4999999999999999E-2</v>
      </c>
      <c r="K49">
        <v>2</v>
      </c>
      <c r="M49" s="4">
        <f>ROUND(VLOOKUP(fUnitSales10[[#This Row],[Product]],dProducts8[],2,0)*(1-fUnitSales10[[#This Row],[Discount]])*fUnitSales10[[#This Row],[Units]],2)</f>
        <v>49.25</v>
      </c>
      <c r="N49" s="4" t="str">
        <f>VLOOKUP(fUnitSales10[[#This Row],[SalesRep]],dSalesRep9[],2,0)</f>
        <v>East</v>
      </c>
      <c r="O49">
        <v>49.25</v>
      </c>
      <c r="P49" t="str">
        <v>East</v>
      </c>
    </row>
    <row r="50" spans="4:16" x14ac:dyDescent="0.25">
      <c r="D50" t="s">
        <v>71</v>
      </c>
      <c r="E50" t="s">
        <v>10</v>
      </c>
      <c r="G50" s="6">
        <v>41968</v>
      </c>
      <c r="H50" t="s">
        <v>82</v>
      </c>
      <c r="I50" t="s">
        <v>28</v>
      </c>
      <c r="J50">
        <v>2.5000000000000001E-2</v>
      </c>
      <c r="K50">
        <v>3</v>
      </c>
      <c r="M50" s="4">
        <f>ROUND(VLOOKUP(fUnitSales10[[#This Row],[Product]],dProducts8[],2,0)*(1-fUnitSales10[[#This Row],[Discount]])*fUnitSales10[[#This Row],[Units]],2)</f>
        <v>80.44</v>
      </c>
      <c r="N50" s="4" t="str">
        <f>VLOOKUP(fUnitSales10[[#This Row],[SalesRep]],dSalesRep9[],2,0)</f>
        <v>West</v>
      </c>
      <c r="O50">
        <v>80.44</v>
      </c>
      <c r="P50" t="str">
        <v>West</v>
      </c>
    </row>
    <row r="51" spans="4:16" x14ac:dyDescent="0.25">
      <c r="D51" t="s">
        <v>66</v>
      </c>
      <c r="E51" t="s">
        <v>10</v>
      </c>
      <c r="G51" s="6">
        <v>41336</v>
      </c>
      <c r="H51" t="s">
        <v>65</v>
      </c>
      <c r="I51" t="s">
        <v>37</v>
      </c>
      <c r="J51">
        <v>0</v>
      </c>
      <c r="K51">
        <v>2</v>
      </c>
      <c r="M51" s="4">
        <f>ROUND(VLOOKUP(fUnitSales10[[#This Row],[Product]],dProducts8[],2,0)*(1-fUnitSales10[[#This Row],[Discount]])*fUnitSales10[[#This Row],[Units]],2)</f>
        <v>50</v>
      </c>
      <c r="N51" s="4" t="str">
        <f>VLOOKUP(fUnitSales10[[#This Row],[SalesRep]],dSalesRep9[],2,0)</f>
        <v>West</v>
      </c>
      <c r="O51">
        <v>50</v>
      </c>
      <c r="P51" t="str">
        <v>West</v>
      </c>
    </row>
    <row r="52" spans="4:16" x14ac:dyDescent="0.25">
      <c r="D52" t="s">
        <v>21</v>
      </c>
      <c r="E52" t="s">
        <v>15</v>
      </c>
      <c r="G52" s="6">
        <v>41611</v>
      </c>
      <c r="H52" t="s">
        <v>56</v>
      </c>
      <c r="I52" t="s">
        <v>13</v>
      </c>
      <c r="J52">
        <v>0</v>
      </c>
      <c r="K52">
        <v>2</v>
      </c>
      <c r="M52" s="4">
        <f>ROUND(VLOOKUP(fUnitSales10[[#This Row],[Product]],dProducts8[],2,0)*(1-fUnitSales10[[#This Row],[Discount]])*fUnitSales10[[#This Row],[Units]],2)</f>
        <v>45.9</v>
      </c>
      <c r="N52" s="4" t="str">
        <f>VLOOKUP(fUnitSales10[[#This Row],[SalesRep]],dSalesRep9[],2,0)</f>
        <v>West</v>
      </c>
      <c r="O52">
        <v>45.9</v>
      </c>
      <c r="P52" t="str">
        <v>West</v>
      </c>
    </row>
    <row r="53" spans="4:16" x14ac:dyDescent="0.25">
      <c r="D53" t="s">
        <v>83</v>
      </c>
      <c r="E53" t="s">
        <v>39</v>
      </c>
      <c r="G53" s="6">
        <v>41580</v>
      </c>
      <c r="H53" t="s">
        <v>75</v>
      </c>
      <c r="I53" t="s">
        <v>18</v>
      </c>
      <c r="J53">
        <v>0</v>
      </c>
      <c r="K53">
        <v>1</v>
      </c>
      <c r="M53" s="4">
        <f>ROUND(VLOOKUP(fUnitSales10[[#This Row],[Product]],dProducts8[],2,0)*(1-fUnitSales10[[#This Row],[Discount]])*fUnitSales10[[#This Row],[Units]],2)</f>
        <v>22.95</v>
      </c>
      <c r="N53" s="4" t="str">
        <f>VLOOKUP(fUnitSales10[[#This Row],[SalesRep]],dSalesRep9[],2,0)</f>
        <v>West</v>
      </c>
      <c r="O53">
        <v>22.95</v>
      </c>
      <c r="P53" t="str">
        <v>West</v>
      </c>
    </row>
    <row r="54" spans="4:16" x14ac:dyDescent="0.25">
      <c r="D54" t="s">
        <v>84</v>
      </c>
      <c r="E54" t="s">
        <v>20</v>
      </c>
      <c r="G54" s="6">
        <v>41952</v>
      </c>
      <c r="H54" t="s">
        <v>33</v>
      </c>
      <c r="I54" t="s">
        <v>28</v>
      </c>
      <c r="J54">
        <v>0.02</v>
      </c>
      <c r="K54">
        <v>1</v>
      </c>
      <c r="M54" s="4">
        <f>ROUND(VLOOKUP(fUnitSales10[[#This Row],[Product]],dProducts8[],2,0)*(1-fUnitSales10[[#This Row],[Discount]])*fUnitSales10[[#This Row],[Units]],2)</f>
        <v>26.95</v>
      </c>
      <c r="N54" s="4" t="str">
        <f>VLOOKUP(fUnitSales10[[#This Row],[SalesRep]],dSalesRep9[],2,0)</f>
        <v>MidWest</v>
      </c>
      <c r="O54">
        <v>26.95</v>
      </c>
      <c r="P54" t="str">
        <v>MidWest</v>
      </c>
    </row>
    <row r="55" spans="4:16" x14ac:dyDescent="0.25">
      <c r="D55" t="s">
        <v>85</v>
      </c>
      <c r="E55" t="s">
        <v>15</v>
      </c>
      <c r="G55" s="6">
        <v>41594</v>
      </c>
      <c r="H55" t="s">
        <v>50</v>
      </c>
      <c r="I55" t="s">
        <v>22</v>
      </c>
      <c r="J55">
        <v>0</v>
      </c>
      <c r="K55">
        <v>11</v>
      </c>
      <c r="M55" s="4">
        <f>ROUND(VLOOKUP(fUnitSales10[[#This Row],[Product]],dProducts8[],2,0)*(1-fUnitSales10[[#This Row],[Discount]])*fUnitSales10[[#This Row],[Units]],2)</f>
        <v>275</v>
      </c>
      <c r="N55" s="4" t="str">
        <f>VLOOKUP(fUnitSales10[[#This Row],[SalesRep]],dSalesRep9[],2,0)</f>
        <v>MidWest</v>
      </c>
      <c r="O55">
        <v>275</v>
      </c>
      <c r="P55" t="str">
        <v>MidWest</v>
      </c>
    </row>
    <row r="56" spans="4:16" x14ac:dyDescent="0.25">
      <c r="D56" t="s">
        <v>62</v>
      </c>
      <c r="E56" t="s">
        <v>20</v>
      </c>
      <c r="G56" s="6">
        <v>41587</v>
      </c>
      <c r="H56" t="s">
        <v>14</v>
      </c>
      <c r="I56" t="s">
        <v>25</v>
      </c>
      <c r="J56">
        <v>0</v>
      </c>
      <c r="K56">
        <v>2</v>
      </c>
      <c r="M56" s="4">
        <f>ROUND(VLOOKUP(fUnitSales10[[#This Row],[Product]],dProducts8[],2,0)*(1-fUnitSales10[[#This Row],[Discount]])*fUnitSales10[[#This Row],[Units]],2)</f>
        <v>68</v>
      </c>
      <c r="N56" s="4" t="str">
        <f>VLOOKUP(fUnitSales10[[#This Row],[SalesRep]],dSalesRep9[],2,0)</f>
        <v>West</v>
      </c>
      <c r="O56">
        <v>68</v>
      </c>
      <c r="P56" t="str">
        <v>West</v>
      </c>
    </row>
    <row r="57" spans="4:16" x14ac:dyDescent="0.25">
      <c r="D57" t="s">
        <v>86</v>
      </c>
      <c r="E57" t="s">
        <v>15</v>
      </c>
      <c r="G57" s="6">
        <v>41587</v>
      </c>
      <c r="H57" t="s">
        <v>43</v>
      </c>
      <c r="I57" t="s">
        <v>12</v>
      </c>
      <c r="J57">
        <v>0</v>
      </c>
      <c r="K57">
        <v>2</v>
      </c>
      <c r="M57" s="4">
        <f>ROUND(VLOOKUP(fUnitSales10[[#This Row],[Product]],dProducts8[],2,0)*(1-fUnitSales10[[#This Row],[Discount]])*fUnitSales10[[#This Row],[Units]],2)</f>
        <v>159.9</v>
      </c>
      <c r="N57" s="4" t="str">
        <f>VLOOKUP(fUnitSales10[[#This Row],[SalesRep]],dSalesRep9[],2,0)</f>
        <v>MidWest</v>
      </c>
      <c r="O57">
        <v>159.9</v>
      </c>
      <c r="P57" t="str">
        <v>MidWest</v>
      </c>
    </row>
    <row r="58" spans="4:16" x14ac:dyDescent="0.25">
      <c r="D58" t="s">
        <v>87</v>
      </c>
      <c r="E58" t="s">
        <v>39</v>
      </c>
      <c r="G58" s="6">
        <v>41613</v>
      </c>
      <c r="H58" t="s">
        <v>85</v>
      </c>
      <c r="I58" t="s">
        <v>17</v>
      </c>
      <c r="J58">
        <v>0</v>
      </c>
      <c r="K58">
        <v>3</v>
      </c>
      <c r="M58" s="4">
        <f>ROUND(VLOOKUP(fUnitSales10[[#This Row],[Product]],dProducts8[],2,0)*(1-fUnitSales10[[#This Row],[Discount]])*fUnitSales10[[#This Row],[Units]],2)</f>
        <v>59.85</v>
      </c>
      <c r="N58" s="4" t="str">
        <f>VLOOKUP(fUnitSales10[[#This Row],[SalesRep]],dSalesRep9[],2,0)</f>
        <v>West</v>
      </c>
      <c r="O58">
        <v>59.85</v>
      </c>
      <c r="P58" t="str">
        <v>West</v>
      </c>
    </row>
    <row r="59" spans="4:16" x14ac:dyDescent="0.25">
      <c r="D59" t="s">
        <v>53</v>
      </c>
      <c r="E59" t="s">
        <v>15</v>
      </c>
      <c r="G59" s="6">
        <v>41601</v>
      </c>
      <c r="H59" t="s">
        <v>65</v>
      </c>
      <c r="I59" t="s">
        <v>37</v>
      </c>
      <c r="J59">
        <v>0</v>
      </c>
      <c r="K59">
        <v>2</v>
      </c>
      <c r="M59" s="4">
        <f>ROUND(VLOOKUP(fUnitSales10[[#This Row],[Product]],dProducts8[],2,0)*(1-fUnitSales10[[#This Row],[Discount]])*fUnitSales10[[#This Row],[Units]],2)</f>
        <v>50</v>
      </c>
      <c r="N59" s="4" t="str">
        <f>VLOOKUP(fUnitSales10[[#This Row],[SalesRep]],dSalesRep9[],2,0)</f>
        <v>West</v>
      </c>
      <c r="O59">
        <v>50</v>
      </c>
      <c r="P59" t="str">
        <v>West</v>
      </c>
    </row>
    <row r="60" spans="4:16" x14ac:dyDescent="0.25">
      <c r="D60" t="s">
        <v>88</v>
      </c>
      <c r="E60" t="s">
        <v>10</v>
      </c>
      <c r="G60" s="6">
        <v>41989</v>
      </c>
      <c r="H60" t="s">
        <v>27</v>
      </c>
      <c r="I60" t="s">
        <v>28</v>
      </c>
      <c r="J60">
        <v>0</v>
      </c>
      <c r="K60">
        <v>18</v>
      </c>
      <c r="M60" s="4">
        <f>ROUND(VLOOKUP(fUnitSales10[[#This Row],[Product]],dProducts8[],2,0)*(1-fUnitSales10[[#This Row],[Discount]])*fUnitSales10[[#This Row],[Units]],2)</f>
        <v>495</v>
      </c>
      <c r="N60" s="4" t="str">
        <f>VLOOKUP(fUnitSales10[[#This Row],[SalesRep]],dSalesRep9[],2,0)</f>
        <v>MidWest</v>
      </c>
      <c r="O60">
        <v>495</v>
      </c>
      <c r="P60" t="str">
        <v>MidWest</v>
      </c>
    </row>
    <row r="61" spans="4:16" x14ac:dyDescent="0.25">
      <c r="D61" t="s">
        <v>27</v>
      </c>
      <c r="E61" t="s">
        <v>10</v>
      </c>
      <c r="G61" s="6">
        <v>41997</v>
      </c>
      <c r="H61" t="s">
        <v>85</v>
      </c>
      <c r="I61" t="s">
        <v>25</v>
      </c>
      <c r="J61">
        <v>0</v>
      </c>
      <c r="K61">
        <v>2</v>
      </c>
      <c r="M61" s="4">
        <f>ROUND(VLOOKUP(fUnitSales10[[#This Row],[Product]],dProducts8[],2,0)*(1-fUnitSales10[[#This Row],[Discount]])*fUnitSales10[[#This Row],[Units]],2)</f>
        <v>68</v>
      </c>
      <c r="N61" s="4" t="str">
        <f>VLOOKUP(fUnitSales10[[#This Row],[SalesRep]],dSalesRep9[],2,0)</f>
        <v>West</v>
      </c>
      <c r="O61">
        <v>68</v>
      </c>
      <c r="P61" t="str">
        <v>West</v>
      </c>
    </row>
    <row r="62" spans="4:16" x14ac:dyDescent="0.25">
      <c r="D62" t="s">
        <v>74</v>
      </c>
      <c r="E62" t="s">
        <v>10</v>
      </c>
      <c r="G62" s="6">
        <v>41371</v>
      </c>
      <c r="H62" t="s">
        <v>74</v>
      </c>
      <c r="I62" t="s">
        <v>37</v>
      </c>
      <c r="J62">
        <v>0.02</v>
      </c>
      <c r="K62">
        <v>15</v>
      </c>
      <c r="M62" s="4">
        <f>ROUND(VLOOKUP(fUnitSales10[[#This Row],[Product]],dProducts8[],2,0)*(1-fUnitSales10[[#This Row],[Discount]])*fUnitSales10[[#This Row],[Units]],2)</f>
        <v>367.5</v>
      </c>
      <c r="N62" s="4" t="str">
        <f>VLOOKUP(fUnitSales10[[#This Row],[SalesRep]],dSalesRep9[],2,0)</f>
        <v>MidWest</v>
      </c>
      <c r="O62">
        <v>367.5</v>
      </c>
      <c r="P62" t="str">
        <v>MidWest</v>
      </c>
    </row>
    <row r="63" spans="4:16" x14ac:dyDescent="0.25">
      <c r="D63" t="s">
        <v>89</v>
      </c>
      <c r="E63" t="s">
        <v>15</v>
      </c>
      <c r="G63" s="6">
        <v>41612</v>
      </c>
      <c r="H63" t="s">
        <v>55</v>
      </c>
      <c r="I63" t="s">
        <v>31</v>
      </c>
      <c r="J63">
        <v>0.03</v>
      </c>
      <c r="K63">
        <v>1</v>
      </c>
      <c r="M63" s="4">
        <f>ROUND(VLOOKUP(fUnitSales10[[#This Row],[Product]],dProducts8[],2,0)*(1-fUnitSales10[[#This Row],[Discount]])*fUnitSales10[[#This Row],[Units]],2)</f>
        <v>29.1</v>
      </c>
      <c r="N63" s="4" t="str">
        <f>VLOOKUP(fUnitSales10[[#This Row],[SalesRep]],dSalesRep9[],2,0)</f>
        <v>South</v>
      </c>
      <c r="O63">
        <v>29.1</v>
      </c>
      <c r="P63" t="str">
        <v>South</v>
      </c>
    </row>
    <row r="64" spans="4:16" x14ac:dyDescent="0.25">
      <c r="D64" t="s">
        <v>90</v>
      </c>
      <c r="E64" t="s">
        <v>15</v>
      </c>
      <c r="G64" s="6">
        <v>41850</v>
      </c>
      <c r="H64" t="s">
        <v>47</v>
      </c>
      <c r="I64" t="s">
        <v>13</v>
      </c>
      <c r="J64">
        <v>0.02</v>
      </c>
      <c r="K64">
        <v>2</v>
      </c>
      <c r="M64" s="4">
        <f>ROUND(VLOOKUP(fUnitSales10[[#This Row],[Product]],dProducts8[],2,0)*(1-fUnitSales10[[#This Row],[Discount]])*fUnitSales10[[#This Row],[Units]],2)</f>
        <v>44.98</v>
      </c>
      <c r="N64" s="4" t="str">
        <f>VLOOKUP(fUnitSales10[[#This Row],[SalesRep]],dSalesRep9[],2,0)</f>
        <v>South</v>
      </c>
      <c r="O64">
        <v>44.98</v>
      </c>
      <c r="P64" t="str">
        <v>South</v>
      </c>
    </row>
    <row r="65" spans="4:16" x14ac:dyDescent="0.25">
      <c r="D65" t="s">
        <v>77</v>
      </c>
      <c r="E65" t="s">
        <v>10</v>
      </c>
      <c r="G65" s="6">
        <v>41633</v>
      </c>
      <c r="H65" t="s">
        <v>52</v>
      </c>
      <c r="I65" t="s">
        <v>13</v>
      </c>
      <c r="J65">
        <v>2.5000000000000001E-2</v>
      </c>
      <c r="K65">
        <v>1</v>
      </c>
      <c r="M65" s="4">
        <f>ROUND(VLOOKUP(fUnitSales10[[#This Row],[Product]],dProducts8[],2,0)*(1-fUnitSales10[[#This Row],[Discount]])*fUnitSales10[[#This Row],[Units]],2)</f>
        <v>22.38</v>
      </c>
      <c r="N65" s="4" t="str">
        <f>VLOOKUP(fUnitSales10[[#This Row],[SalesRep]],dSalesRep9[],2,0)</f>
        <v>South</v>
      </c>
      <c r="O65">
        <v>22.38</v>
      </c>
      <c r="P65" t="str">
        <v>South</v>
      </c>
    </row>
    <row r="66" spans="4:16" x14ac:dyDescent="0.25">
      <c r="D66" t="s">
        <v>41</v>
      </c>
      <c r="E66" t="s">
        <v>39</v>
      </c>
      <c r="G66" s="6">
        <v>41972</v>
      </c>
      <c r="H66" t="s">
        <v>43</v>
      </c>
      <c r="I66" t="s">
        <v>37</v>
      </c>
      <c r="J66">
        <v>0.01</v>
      </c>
      <c r="K66">
        <v>2</v>
      </c>
      <c r="M66" s="4">
        <f>ROUND(VLOOKUP(fUnitSales10[[#This Row],[Product]],dProducts8[],2,0)*(1-fUnitSales10[[#This Row],[Discount]])*fUnitSales10[[#This Row],[Units]],2)</f>
        <v>49.5</v>
      </c>
      <c r="N66" s="4" t="str">
        <f>VLOOKUP(fUnitSales10[[#This Row],[SalesRep]],dSalesRep9[],2,0)</f>
        <v>MidWest</v>
      </c>
      <c r="O66">
        <v>49.5</v>
      </c>
      <c r="P66" t="str">
        <v>MidWest</v>
      </c>
    </row>
    <row r="67" spans="4:16" x14ac:dyDescent="0.25">
      <c r="D67" t="s">
        <v>91</v>
      </c>
      <c r="E67" t="s">
        <v>20</v>
      </c>
      <c r="G67" s="6">
        <v>41933</v>
      </c>
      <c r="H67" t="s">
        <v>75</v>
      </c>
      <c r="I67" t="s">
        <v>42</v>
      </c>
      <c r="J67">
        <v>0.01</v>
      </c>
      <c r="K67">
        <v>3</v>
      </c>
      <c r="M67" s="4">
        <f>ROUND(VLOOKUP(fUnitSales10[[#This Row],[Product]],dProducts8[],2,0)*(1-fUnitSales10[[#This Row],[Discount]])*fUnitSales10[[#This Row],[Units]],2)</f>
        <v>56.43</v>
      </c>
      <c r="N67" s="4" t="str">
        <f>VLOOKUP(fUnitSales10[[#This Row],[SalesRep]],dSalesRep9[],2,0)</f>
        <v>West</v>
      </c>
      <c r="O67">
        <v>56.43</v>
      </c>
      <c r="P67" t="str">
        <v>West</v>
      </c>
    </row>
    <row r="68" spans="4:16" x14ac:dyDescent="0.25">
      <c r="D68" t="s">
        <v>36</v>
      </c>
      <c r="E68" t="s">
        <v>15</v>
      </c>
      <c r="G68" s="6">
        <v>41527</v>
      </c>
      <c r="H68" t="s">
        <v>49</v>
      </c>
      <c r="I68" t="s">
        <v>8</v>
      </c>
      <c r="J68">
        <v>0</v>
      </c>
      <c r="K68">
        <v>2</v>
      </c>
      <c r="M68" s="4">
        <f>ROUND(VLOOKUP(fUnitSales10[[#This Row],[Product]],dProducts8[],2,0)*(1-fUnitSales10[[#This Row],[Discount]])*fUnitSales10[[#This Row],[Units]],2)</f>
        <v>42</v>
      </c>
      <c r="N68" s="4" t="str">
        <f>VLOOKUP(fUnitSales10[[#This Row],[SalesRep]],dSalesRep9[],2,0)</f>
        <v>West</v>
      </c>
      <c r="O68">
        <v>42</v>
      </c>
      <c r="P68" t="str">
        <v>West</v>
      </c>
    </row>
    <row r="69" spans="4:16" x14ac:dyDescent="0.25">
      <c r="D69" t="s">
        <v>92</v>
      </c>
      <c r="E69" t="s">
        <v>15</v>
      </c>
      <c r="G69" s="6">
        <v>41974</v>
      </c>
      <c r="H69" t="s">
        <v>88</v>
      </c>
      <c r="I69" t="s">
        <v>17</v>
      </c>
      <c r="J69">
        <v>0</v>
      </c>
      <c r="K69">
        <v>2</v>
      </c>
      <c r="M69" s="4">
        <f>ROUND(VLOOKUP(fUnitSales10[[#This Row],[Product]],dProducts8[],2,0)*(1-fUnitSales10[[#This Row],[Discount]])*fUnitSales10[[#This Row],[Units]],2)</f>
        <v>39.9</v>
      </c>
      <c r="N69" s="4" t="str">
        <f>VLOOKUP(fUnitSales10[[#This Row],[SalesRep]],dSalesRep9[],2,0)</f>
        <v>MidWest</v>
      </c>
      <c r="O69">
        <v>39.9</v>
      </c>
      <c r="P69" t="str">
        <v>MidWest</v>
      </c>
    </row>
    <row r="70" spans="4:16" x14ac:dyDescent="0.25">
      <c r="D70" t="s">
        <v>93</v>
      </c>
      <c r="E70" t="s">
        <v>10</v>
      </c>
      <c r="G70" s="6">
        <v>41960</v>
      </c>
      <c r="H70" t="s">
        <v>26</v>
      </c>
      <c r="I70" t="s">
        <v>13</v>
      </c>
      <c r="J70">
        <v>0</v>
      </c>
      <c r="K70">
        <v>1</v>
      </c>
      <c r="M70" s="4">
        <f>ROUND(VLOOKUP(fUnitSales10[[#This Row],[Product]],dProducts8[],2,0)*(1-fUnitSales10[[#This Row],[Discount]])*fUnitSales10[[#This Row],[Units]],2)</f>
        <v>22.95</v>
      </c>
      <c r="N70" s="4" t="str">
        <f>VLOOKUP(fUnitSales10[[#This Row],[SalesRep]],dSalesRep9[],2,0)</f>
        <v>West</v>
      </c>
      <c r="O70">
        <v>22.95</v>
      </c>
      <c r="P70" t="str">
        <v>West</v>
      </c>
    </row>
    <row r="71" spans="4:16" x14ac:dyDescent="0.25">
      <c r="D71" t="s">
        <v>82</v>
      </c>
      <c r="E71" t="s">
        <v>15</v>
      </c>
      <c r="G71" s="6">
        <v>41975</v>
      </c>
      <c r="H71" t="s">
        <v>14</v>
      </c>
      <c r="I71" t="s">
        <v>18</v>
      </c>
      <c r="J71">
        <v>0</v>
      </c>
      <c r="K71">
        <v>4</v>
      </c>
      <c r="M71" s="4">
        <f>ROUND(VLOOKUP(fUnitSales10[[#This Row],[Product]],dProducts8[],2,0)*(1-fUnitSales10[[#This Row],[Discount]])*fUnitSales10[[#This Row],[Units]],2)</f>
        <v>91.8</v>
      </c>
      <c r="N71" s="4" t="str">
        <f>VLOOKUP(fUnitSales10[[#This Row],[SalesRep]],dSalesRep9[],2,0)</f>
        <v>West</v>
      </c>
      <c r="O71">
        <v>91.8</v>
      </c>
      <c r="P71" t="str">
        <v>West</v>
      </c>
    </row>
    <row r="72" spans="4:16" x14ac:dyDescent="0.25">
      <c r="D72" t="s">
        <v>94</v>
      </c>
      <c r="E72" t="s">
        <v>10</v>
      </c>
      <c r="G72" s="6">
        <v>41973</v>
      </c>
      <c r="H72" t="s">
        <v>88</v>
      </c>
      <c r="I72" t="s">
        <v>13</v>
      </c>
      <c r="J72">
        <v>0.01</v>
      </c>
      <c r="K72">
        <v>3</v>
      </c>
      <c r="M72" s="4">
        <f>ROUND(VLOOKUP(fUnitSales10[[#This Row],[Product]],dProducts8[],2,0)*(1-fUnitSales10[[#This Row],[Discount]])*fUnitSales10[[#This Row],[Units]],2)</f>
        <v>68.16</v>
      </c>
      <c r="N72" s="4" t="str">
        <f>VLOOKUP(fUnitSales10[[#This Row],[SalesRep]],dSalesRep9[],2,0)</f>
        <v>MidWest</v>
      </c>
      <c r="O72">
        <v>68.16</v>
      </c>
      <c r="P72" t="str">
        <v>MidWest</v>
      </c>
    </row>
    <row r="73" spans="4:16" x14ac:dyDescent="0.25">
      <c r="D73" t="s">
        <v>95</v>
      </c>
      <c r="E73" t="s">
        <v>39</v>
      </c>
      <c r="G73" s="6">
        <v>41605</v>
      </c>
      <c r="H73" t="s">
        <v>33</v>
      </c>
      <c r="I73" t="s">
        <v>25</v>
      </c>
      <c r="J73">
        <v>0</v>
      </c>
      <c r="K73">
        <v>2</v>
      </c>
      <c r="M73" s="4">
        <f>ROUND(VLOOKUP(fUnitSales10[[#This Row],[Product]],dProducts8[],2,0)*(1-fUnitSales10[[#This Row],[Discount]])*fUnitSales10[[#This Row],[Units]],2)</f>
        <v>68</v>
      </c>
      <c r="N73" s="4" t="str">
        <f>VLOOKUP(fUnitSales10[[#This Row],[SalesRep]],dSalesRep9[],2,0)</f>
        <v>MidWest</v>
      </c>
      <c r="O73">
        <v>68</v>
      </c>
      <c r="P73" t="str">
        <v>MidWest</v>
      </c>
    </row>
    <row r="74" spans="4:16" x14ac:dyDescent="0.25">
      <c r="G74" s="6">
        <v>41597</v>
      </c>
      <c r="H74" t="s">
        <v>74</v>
      </c>
      <c r="I74" t="s">
        <v>37</v>
      </c>
      <c r="J74">
        <v>0.02</v>
      </c>
      <c r="K74">
        <v>1</v>
      </c>
      <c r="M74" s="4">
        <f>ROUND(VLOOKUP(fUnitSales10[[#This Row],[Product]],dProducts8[],2,0)*(1-fUnitSales10[[#This Row],[Discount]])*fUnitSales10[[#This Row],[Units]],2)</f>
        <v>24.5</v>
      </c>
      <c r="N74" s="4" t="str">
        <f>VLOOKUP(fUnitSales10[[#This Row],[SalesRep]],dSalesRep9[],2,0)</f>
        <v>MidWest</v>
      </c>
      <c r="O74">
        <v>24.5</v>
      </c>
      <c r="P74" t="str">
        <v>MidWest</v>
      </c>
    </row>
    <row r="75" spans="4:16" x14ac:dyDescent="0.25">
      <c r="G75" s="6">
        <v>41594</v>
      </c>
      <c r="H75" t="s">
        <v>90</v>
      </c>
      <c r="I75" t="s">
        <v>28</v>
      </c>
      <c r="J75">
        <v>1.4999999999999999E-2</v>
      </c>
      <c r="K75">
        <v>2</v>
      </c>
      <c r="M75" s="4">
        <f>ROUND(VLOOKUP(fUnitSales10[[#This Row],[Product]],dProducts8[],2,0)*(1-fUnitSales10[[#This Row],[Discount]])*fUnitSales10[[#This Row],[Units]],2)</f>
        <v>54.18</v>
      </c>
      <c r="N75" s="4" t="str">
        <f>VLOOKUP(fUnitSales10[[#This Row],[SalesRep]],dSalesRep9[],2,0)</f>
        <v>West</v>
      </c>
      <c r="O75">
        <v>54.18</v>
      </c>
      <c r="P75" t="str">
        <v>West</v>
      </c>
    </row>
    <row r="76" spans="4:16" x14ac:dyDescent="0.25">
      <c r="G76" s="6">
        <v>41990</v>
      </c>
      <c r="H76" t="s">
        <v>90</v>
      </c>
      <c r="I76" t="s">
        <v>34</v>
      </c>
      <c r="J76">
        <v>0</v>
      </c>
      <c r="K76">
        <v>3</v>
      </c>
      <c r="M76" s="4">
        <f>ROUND(VLOOKUP(fUnitSales10[[#This Row],[Product]],dProducts8[],2,0)*(1-fUnitSales10[[#This Row],[Discount]])*fUnitSales10[[#This Row],[Units]],2)</f>
        <v>70.5</v>
      </c>
      <c r="N76" s="4" t="str">
        <f>VLOOKUP(fUnitSales10[[#This Row],[SalesRep]],dSalesRep9[],2,0)</f>
        <v>West</v>
      </c>
      <c r="O76">
        <v>70.5</v>
      </c>
      <c r="P76" t="str">
        <v>West</v>
      </c>
    </row>
    <row r="77" spans="4:16" x14ac:dyDescent="0.25">
      <c r="G77" s="6">
        <v>41956</v>
      </c>
      <c r="H77" t="s">
        <v>40</v>
      </c>
      <c r="I77" t="s">
        <v>18</v>
      </c>
      <c r="J77">
        <v>0</v>
      </c>
      <c r="K77">
        <v>1</v>
      </c>
      <c r="M77" s="4">
        <f>ROUND(VLOOKUP(fUnitSales10[[#This Row],[Product]],dProducts8[],2,0)*(1-fUnitSales10[[#This Row],[Discount]])*fUnitSales10[[#This Row],[Units]],2)</f>
        <v>22.95</v>
      </c>
      <c r="N77" s="4" t="str">
        <f>VLOOKUP(fUnitSales10[[#This Row],[SalesRep]],dSalesRep9[],2,0)</f>
        <v>East</v>
      </c>
      <c r="O77">
        <v>22.95</v>
      </c>
      <c r="P77" t="str">
        <v>East</v>
      </c>
    </row>
    <row r="78" spans="4:16" x14ac:dyDescent="0.25">
      <c r="G78" s="6">
        <v>41986</v>
      </c>
      <c r="H78" t="s">
        <v>14</v>
      </c>
      <c r="I78" t="s">
        <v>18</v>
      </c>
      <c r="J78">
        <v>0</v>
      </c>
      <c r="K78">
        <v>2</v>
      </c>
      <c r="M78" s="4">
        <f>ROUND(VLOOKUP(fUnitSales10[[#This Row],[Product]],dProducts8[],2,0)*(1-fUnitSales10[[#This Row],[Discount]])*fUnitSales10[[#This Row],[Units]],2)</f>
        <v>45.9</v>
      </c>
      <c r="N78" s="4" t="str">
        <f>VLOOKUP(fUnitSales10[[#This Row],[SalesRep]],dSalesRep9[],2,0)</f>
        <v>West</v>
      </c>
      <c r="O78">
        <v>45.9</v>
      </c>
      <c r="P78" t="str">
        <v>West</v>
      </c>
    </row>
    <row r="79" spans="4:16" x14ac:dyDescent="0.25">
      <c r="G79" s="6">
        <v>41564</v>
      </c>
      <c r="H79" t="s">
        <v>44</v>
      </c>
      <c r="I79" t="s">
        <v>31</v>
      </c>
      <c r="J79">
        <v>0.03</v>
      </c>
      <c r="K79">
        <v>7</v>
      </c>
      <c r="M79" s="4">
        <f>ROUND(VLOOKUP(fUnitSales10[[#This Row],[Product]],dProducts8[],2,0)*(1-fUnitSales10[[#This Row],[Discount]])*fUnitSales10[[#This Row],[Units]],2)</f>
        <v>203.7</v>
      </c>
      <c r="N79" s="4" t="str">
        <f>VLOOKUP(fUnitSales10[[#This Row],[SalesRep]],dSalesRep9[],2,0)</f>
        <v>MidWest</v>
      </c>
      <c r="O79">
        <v>203.7</v>
      </c>
      <c r="P79" t="str">
        <v>MidWest</v>
      </c>
    </row>
    <row r="80" spans="4:16" x14ac:dyDescent="0.25">
      <c r="G80" s="6">
        <v>41608</v>
      </c>
      <c r="H80" t="s">
        <v>30</v>
      </c>
      <c r="I80" t="s">
        <v>13</v>
      </c>
      <c r="J80">
        <v>0</v>
      </c>
      <c r="K80">
        <v>3</v>
      </c>
      <c r="M80" s="4">
        <f>ROUND(VLOOKUP(fUnitSales10[[#This Row],[Product]],dProducts8[],2,0)*(1-fUnitSales10[[#This Row],[Discount]])*fUnitSales10[[#This Row],[Units]],2)</f>
        <v>68.849999999999994</v>
      </c>
      <c r="N80" s="4" t="str">
        <f>VLOOKUP(fUnitSales10[[#This Row],[SalesRep]],dSalesRep9[],2,0)</f>
        <v>East</v>
      </c>
      <c r="O80">
        <v>68.849999999999994</v>
      </c>
      <c r="P80" t="str">
        <v>East</v>
      </c>
    </row>
    <row r="81" spans="7:16" x14ac:dyDescent="0.25">
      <c r="G81" s="6">
        <v>41636</v>
      </c>
      <c r="H81" t="s">
        <v>54</v>
      </c>
      <c r="I81" t="s">
        <v>28</v>
      </c>
      <c r="J81">
        <v>0</v>
      </c>
      <c r="K81">
        <v>1</v>
      </c>
      <c r="M81" s="4">
        <f>ROUND(VLOOKUP(fUnitSales10[[#This Row],[Product]],dProducts8[],2,0)*(1-fUnitSales10[[#This Row],[Discount]])*fUnitSales10[[#This Row],[Units]],2)</f>
        <v>27.5</v>
      </c>
      <c r="N81" s="4" t="str">
        <f>VLOOKUP(fUnitSales10[[#This Row],[SalesRep]],dSalesRep9[],2,0)</f>
        <v>East</v>
      </c>
      <c r="O81">
        <v>27.5</v>
      </c>
      <c r="P81" t="str">
        <v>East</v>
      </c>
    </row>
    <row r="82" spans="7:16" x14ac:dyDescent="0.25">
      <c r="G82" s="6">
        <v>41997</v>
      </c>
      <c r="H82" t="s">
        <v>81</v>
      </c>
      <c r="I82" t="s">
        <v>18</v>
      </c>
      <c r="J82">
        <v>0</v>
      </c>
      <c r="K82">
        <v>25</v>
      </c>
      <c r="M82" s="4">
        <f>ROUND(VLOOKUP(fUnitSales10[[#This Row],[Product]],dProducts8[],2,0)*(1-fUnitSales10[[#This Row],[Discount]])*fUnitSales10[[#This Row],[Units]],2)</f>
        <v>573.75</v>
      </c>
      <c r="N82" s="4" t="str">
        <f>VLOOKUP(fUnitSales10[[#This Row],[SalesRep]],dSalesRep9[],2,0)</f>
        <v>East</v>
      </c>
      <c r="O82">
        <v>573.75</v>
      </c>
      <c r="P82" t="str">
        <v>East</v>
      </c>
    </row>
    <row r="83" spans="7:16" x14ac:dyDescent="0.25">
      <c r="G83" s="6">
        <v>41630</v>
      </c>
      <c r="H83" t="s">
        <v>41</v>
      </c>
      <c r="I83" t="s">
        <v>17</v>
      </c>
      <c r="J83">
        <v>0</v>
      </c>
      <c r="K83">
        <v>20</v>
      </c>
      <c r="M83" s="4">
        <f>ROUND(VLOOKUP(fUnitSales10[[#This Row],[Product]],dProducts8[],2,0)*(1-fUnitSales10[[#This Row],[Discount]])*fUnitSales10[[#This Row],[Units]],2)</f>
        <v>399</v>
      </c>
      <c r="N83" s="4" t="str">
        <f>VLOOKUP(fUnitSales10[[#This Row],[SalesRep]],dSalesRep9[],2,0)</f>
        <v>South</v>
      </c>
      <c r="O83">
        <v>399</v>
      </c>
      <c r="P83" t="str">
        <v>South</v>
      </c>
    </row>
    <row r="84" spans="7:16" x14ac:dyDescent="0.25">
      <c r="G84" s="6">
        <v>41625</v>
      </c>
      <c r="H84" t="s">
        <v>44</v>
      </c>
      <c r="I84" t="s">
        <v>17</v>
      </c>
      <c r="J84">
        <v>0.03</v>
      </c>
      <c r="K84">
        <v>2</v>
      </c>
      <c r="M84" s="4">
        <f>ROUND(VLOOKUP(fUnitSales10[[#This Row],[Product]],dProducts8[],2,0)*(1-fUnitSales10[[#This Row],[Discount]])*fUnitSales10[[#This Row],[Units]],2)</f>
        <v>38.700000000000003</v>
      </c>
      <c r="N84" s="4" t="str">
        <f>VLOOKUP(fUnitSales10[[#This Row],[SalesRep]],dSalesRep9[],2,0)</f>
        <v>MidWest</v>
      </c>
      <c r="O84">
        <v>38.700000000000003</v>
      </c>
      <c r="P84" t="str">
        <v>MidWest</v>
      </c>
    </row>
    <row r="85" spans="7:16" x14ac:dyDescent="0.25">
      <c r="G85" s="6">
        <v>41614</v>
      </c>
      <c r="H85" t="s">
        <v>73</v>
      </c>
      <c r="I85" t="s">
        <v>25</v>
      </c>
      <c r="J85">
        <v>0</v>
      </c>
      <c r="K85">
        <v>3</v>
      </c>
      <c r="M85" s="4">
        <f>ROUND(VLOOKUP(fUnitSales10[[#This Row],[Product]],dProducts8[],2,0)*(1-fUnitSales10[[#This Row],[Discount]])*fUnitSales10[[#This Row],[Units]],2)</f>
        <v>102</v>
      </c>
      <c r="N85" s="4" t="str">
        <f>VLOOKUP(fUnitSales10[[#This Row],[SalesRep]],dSalesRep9[],2,0)</f>
        <v>West</v>
      </c>
      <c r="O85">
        <v>102</v>
      </c>
      <c r="P85" t="str">
        <v>West</v>
      </c>
    </row>
    <row r="86" spans="7:16" x14ac:dyDescent="0.25">
      <c r="G86" s="6">
        <v>41598</v>
      </c>
      <c r="H86" t="s">
        <v>44</v>
      </c>
      <c r="I86" t="s">
        <v>25</v>
      </c>
      <c r="J86">
        <v>0.01</v>
      </c>
      <c r="K86">
        <v>1</v>
      </c>
      <c r="M86" s="4">
        <f>ROUND(VLOOKUP(fUnitSales10[[#This Row],[Product]],dProducts8[],2,0)*(1-fUnitSales10[[#This Row],[Discount]])*fUnitSales10[[#This Row],[Units]],2)</f>
        <v>33.659999999999997</v>
      </c>
      <c r="N86" s="4" t="str">
        <f>VLOOKUP(fUnitSales10[[#This Row],[SalesRep]],dSalesRep9[],2,0)</f>
        <v>MidWest</v>
      </c>
      <c r="O86">
        <v>33.659999999999997</v>
      </c>
      <c r="P86" t="str">
        <v>MidWest</v>
      </c>
    </row>
    <row r="87" spans="7:16" x14ac:dyDescent="0.25">
      <c r="G87" s="6">
        <v>41295</v>
      </c>
      <c r="H87" t="s">
        <v>50</v>
      </c>
      <c r="I87" t="s">
        <v>25</v>
      </c>
      <c r="J87">
        <v>1.4999999999999999E-2</v>
      </c>
      <c r="K87">
        <v>3</v>
      </c>
      <c r="M87" s="4">
        <f>ROUND(VLOOKUP(fUnitSales10[[#This Row],[Product]],dProducts8[],2,0)*(1-fUnitSales10[[#This Row],[Discount]])*fUnitSales10[[#This Row],[Units]],2)</f>
        <v>100.47</v>
      </c>
      <c r="N87" s="4" t="str">
        <f>VLOOKUP(fUnitSales10[[#This Row],[SalesRep]],dSalesRep9[],2,0)</f>
        <v>MidWest</v>
      </c>
      <c r="O87">
        <v>100.47</v>
      </c>
      <c r="P87" t="str">
        <v>MidWest</v>
      </c>
    </row>
    <row r="88" spans="7:16" x14ac:dyDescent="0.25">
      <c r="G88" s="6">
        <v>41545</v>
      </c>
      <c r="H88" t="s">
        <v>81</v>
      </c>
      <c r="I88" t="s">
        <v>17</v>
      </c>
      <c r="J88">
        <v>0.01</v>
      </c>
      <c r="K88">
        <v>3</v>
      </c>
      <c r="M88" s="4">
        <f>ROUND(VLOOKUP(fUnitSales10[[#This Row],[Product]],dProducts8[],2,0)*(1-fUnitSales10[[#This Row],[Discount]])*fUnitSales10[[#This Row],[Units]],2)</f>
        <v>59.25</v>
      </c>
      <c r="N88" s="4" t="str">
        <f>VLOOKUP(fUnitSales10[[#This Row],[SalesRep]],dSalesRep9[],2,0)</f>
        <v>East</v>
      </c>
      <c r="O88">
        <v>59.25</v>
      </c>
      <c r="P88" t="str">
        <v>East</v>
      </c>
    </row>
    <row r="89" spans="7:16" x14ac:dyDescent="0.25">
      <c r="G89" s="6">
        <v>41989</v>
      </c>
      <c r="H89" t="s">
        <v>57</v>
      </c>
      <c r="I89" t="s">
        <v>22</v>
      </c>
      <c r="J89">
        <v>2.5000000000000001E-2</v>
      </c>
      <c r="K89">
        <v>1</v>
      </c>
      <c r="M89" s="4">
        <f>ROUND(VLOOKUP(fUnitSales10[[#This Row],[Product]],dProducts8[],2,0)*(1-fUnitSales10[[#This Row],[Discount]])*fUnitSales10[[#This Row],[Units]],2)</f>
        <v>24.38</v>
      </c>
      <c r="N89" s="4" t="str">
        <f>VLOOKUP(fUnitSales10[[#This Row],[SalesRep]],dSalesRep9[],2,0)</f>
        <v>South</v>
      </c>
      <c r="O89">
        <v>24.38</v>
      </c>
      <c r="P89" t="str">
        <v>South</v>
      </c>
    </row>
    <row r="90" spans="7:16" x14ac:dyDescent="0.25">
      <c r="G90" s="6">
        <v>41944</v>
      </c>
      <c r="H90" t="s">
        <v>65</v>
      </c>
      <c r="I90" t="s">
        <v>13</v>
      </c>
      <c r="J90">
        <v>0.03</v>
      </c>
      <c r="K90">
        <v>3</v>
      </c>
      <c r="M90" s="4">
        <f>ROUND(VLOOKUP(fUnitSales10[[#This Row],[Product]],dProducts8[],2,0)*(1-fUnitSales10[[#This Row],[Discount]])*fUnitSales10[[#This Row],[Units]],2)</f>
        <v>66.78</v>
      </c>
      <c r="N90" s="4" t="str">
        <f>VLOOKUP(fUnitSales10[[#This Row],[SalesRep]],dSalesRep9[],2,0)</f>
        <v>West</v>
      </c>
      <c r="O90">
        <v>66.78</v>
      </c>
      <c r="P90" t="str">
        <v>West</v>
      </c>
    </row>
    <row r="91" spans="7:16" x14ac:dyDescent="0.25">
      <c r="G91" s="6">
        <v>41544</v>
      </c>
      <c r="H91" t="s">
        <v>30</v>
      </c>
      <c r="I91" t="s">
        <v>25</v>
      </c>
      <c r="J91">
        <v>0</v>
      </c>
      <c r="K91">
        <v>1</v>
      </c>
      <c r="M91" s="4">
        <f>ROUND(VLOOKUP(fUnitSales10[[#This Row],[Product]],dProducts8[],2,0)*(1-fUnitSales10[[#This Row],[Discount]])*fUnitSales10[[#This Row],[Units]],2)</f>
        <v>34</v>
      </c>
      <c r="N91" s="4" t="str">
        <f>VLOOKUP(fUnitSales10[[#This Row],[SalesRep]],dSalesRep9[],2,0)</f>
        <v>East</v>
      </c>
      <c r="O91">
        <v>34</v>
      </c>
      <c r="P91" t="str">
        <v>East</v>
      </c>
    </row>
    <row r="92" spans="7:16" x14ac:dyDescent="0.25">
      <c r="G92" s="6">
        <v>41339</v>
      </c>
      <c r="H92" t="s">
        <v>33</v>
      </c>
      <c r="I92" t="s">
        <v>28</v>
      </c>
      <c r="J92">
        <v>1.4999999999999999E-2</v>
      </c>
      <c r="K92">
        <v>21</v>
      </c>
      <c r="M92" s="4">
        <f>ROUND(VLOOKUP(fUnitSales10[[#This Row],[Product]],dProducts8[],2,0)*(1-fUnitSales10[[#This Row],[Discount]])*fUnitSales10[[#This Row],[Units]],2)</f>
        <v>568.84</v>
      </c>
      <c r="N92" s="4" t="str">
        <f>VLOOKUP(fUnitSales10[[#This Row],[SalesRep]],dSalesRep9[],2,0)</f>
        <v>MidWest</v>
      </c>
      <c r="O92">
        <v>568.84</v>
      </c>
      <c r="P92" t="str">
        <v>MidWest</v>
      </c>
    </row>
    <row r="93" spans="7:16" x14ac:dyDescent="0.25">
      <c r="G93" s="6">
        <v>41985</v>
      </c>
      <c r="H93" t="s">
        <v>95</v>
      </c>
      <c r="I93" t="s">
        <v>34</v>
      </c>
      <c r="J93">
        <v>0.03</v>
      </c>
      <c r="K93">
        <v>2</v>
      </c>
      <c r="M93" s="4">
        <f>ROUND(VLOOKUP(fUnitSales10[[#This Row],[Product]],dProducts8[],2,0)*(1-fUnitSales10[[#This Row],[Discount]])*fUnitSales10[[#This Row],[Units]],2)</f>
        <v>45.59</v>
      </c>
      <c r="N93" s="4" t="str">
        <f>VLOOKUP(fUnitSales10[[#This Row],[SalesRep]],dSalesRep9[],2,0)</f>
        <v>South</v>
      </c>
      <c r="O93">
        <v>45.59</v>
      </c>
      <c r="P93" t="str">
        <v>South</v>
      </c>
    </row>
    <row r="94" spans="7:16" x14ac:dyDescent="0.25">
      <c r="G94" s="6">
        <v>41489</v>
      </c>
      <c r="H94" t="s">
        <v>59</v>
      </c>
      <c r="I94" t="s">
        <v>37</v>
      </c>
      <c r="J94">
        <v>0</v>
      </c>
      <c r="K94">
        <v>1</v>
      </c>
      <c r="M94" s="4">
        <f>ROUND(VLOOKUP(fUnitSales10[[#This Row],[Product]],dProducts8[],2,0)*(1-fUnitSales10[[#This Row],[Discount]])*fUnitSales10[[#This Row],[Units]],2)</f>
        <v>25</v>
      </c>
      <c r="N94" s="4" t="str">
        <f>VLOOKUP(fUnitSales10[[#This Row],[SalesRep]],dSalesRep9[],2,0)</f>
        <v>East</v>
      </c>
      <c r="O94">
        <v>25</v>
      </c>
      <c r="P94" t="str">
        <v>East</v>
      </c>
    </row>
    <row r="95" spans="7:16" x14ac:dyDescent="0.25">
      <c r="G95" s="6">
        <v>41596</v>
      </c>
      <c r="H95" t="s">
        <v>87</v>
      </c>
      <c r="I95" t="s">
        <v>13</v>
      </c>
      <c r="J95">
        <v>0.02</v>
      </c>
      <c r="K95">
        <v>3</v>
      </c>
      <c r="M95" s="4">
        <f>ROUND(VLOOKUP(fUnitSales10[[#This Row],[Product]],dProducts8[],2,0)*(1-fUnitSales10[[#This Row],[Discount]])*fUnitSales10[[#This Row],[Units]],2)</f>
        <v>67.47</v>
      </c>
      <c r="N95" s="4" t="str">
        <f>VLOOKUP(fUnitSales10[[#This Row],[SalesRep]],dSalesRep9[],2,0)</f>
        <v>South</v>
      </c>
      <c r="O95">
        <v>67.47</v>
      </c>
      <c r="P95" t="str">
        <v>South</v>
      </c>
    </row>
    <row r="96" spans="7:16" x14ac:dyDescent="0.25">
      <c r="G96" s="6">
        <v>41616</v>
      </c>
      <c r="H96" t="s">
        <v>46</v>
      </c>
      <c r="I96" t="s">
        <v>13</v>
      </c>
      <c r="J96">
        <v>0.02</v>
      </c>
      <c r="K96">
        <v>2</v>
      </c>
      <c r="M96" s="4">
        <f>ROUND(VLOOKUP(fUnitSales10[[#This Row],[Product]],dProducts8[],2,0)*(1-fUnitSales10[[#This Row],[Discount]])*fUnitSales10[[#This Row],[Units]],2)</f>
        <v>44.98</v>
      </c>
      <c r="N96" s="4" t="str">
        <f>VLOOKUP(fUnitSales10[[#This Row],[SalesRep]],dSalesRep9[],2,0)</f>
        <v>MidWest</v>
      </c>
      <c r="O96">
        <v>44.98</v>
      </c>
      <c r="P96" t="str">
        <v>MidWest</v>
      </c>
    </row>
    <row r="97" spans="7:16" x14ac:dyDescent="0.25">
      <c r="G97" s="6">
        <v>41956</v>
      </c>
      <c r="H97" t="s">
        <v>9</v>
      </c>
      <c r="I97" t="s">
        <v>37</v>
      </c>
      <c r="J97">
        <v>0.03</v>
      </c>
      <c r="K97">
        <v>2</v>
      </c>
      <c r="M97" s="4">
        <f>ROUND(VLOOKUP(fUnitSales10[[#This Row],[Product]],dProducts8[],2,0)*(1-fUnitSales10[[#This Row],[Discount]])*fUnitSales10[[#This Row],[Units]],2)</f>
        <v>48.5</v>
      </c>
      <c r="N97" s="4" t="str">
        <f>VLOOKUP(fUnitSales10[[#This Row],[SalesRep]],dSalesRep9[],2,0)</f>
        <v>MidWest</v>
      </c>
      <c r="O97">
        <v>48.5</v>
      </c>
      <c r="P97" t="str">
        <v>MidWest</v>
      </c>
    </row>
    <row r="98" spans="7:16" x14ac:dyDescent="0.25">
      <c r="G98" s="6">
        <v>41832</v>
      </c>
      <c r="H98" t="s">
        <v>65</v>
      </c>
      <c r="I98" t="s">
        <v>25</v>
      </c>
      <c r="J98">
        <v>0.01</v>
      </c>
      <c r="K98">
        <v>1</v>
      </c>
      <c r="M98" s="4">
        <f>ROUND(VLOOKUP(fUnitSales10[[#This Row],[Product]],dProducts8[],2,0)*(1-fUnitSales10[[#This Row],[Discount]])*fUnitSales10[[#This Row],[Units]],2)</f>
        <v>33.659999999999997</v>
      </c>
      <c r="N98" s="4" t="str">
        <f>VLOOKUP(fUnitSales10[[#This Row],[SalesRep]],dSalesRep9[],2,0)</f>
        <v>West</v>
      </c>
      <c r="O98">
        <v>33.659999999999997</v>
      </c>
      <c r="P98" t="str">
        <v>West</v>
      </c>
    </row>
    <row r="99" spans="7:16" x14ac:dyDescent="0.25">
      <c r="G99" s="6">
        <v>41972</v>
      </c>
      <c r="H99" t="s">
        <v>46</v>
      </c>
      <c r="I99" t="s">
        <v>18</v>
      </c>
      <c r="J99">
        <v>0</v>
      </c>
      <c r="K99">
        <v>3</v>
      </c>
      <c r="M99" s="4">
        <f>ROUND(VLOOKUP(fUnitSales10[[#This Row],[Product]],dProducts8[],2,0)*(1-fUnitSales10[[#This Row],[Discount]])*fUnitSales10[[#This Row],[Units]],2)</f>
        <v>68.849999999999994</v>
      </c>
      <c r="N99" s="4" t="str">
        <f>VLOOKUP(fUnitSales10[[#This Row],[SalesRep]],dSalesRep9[],2,0)</f>
        <v>MidWest</v>
      </c>
      <c r="O99">
        <v>68.849999999999994</v>
      </c>
      <c r="P99" t="str">
        <v>MidWest</v>
      </c>
    </row>
    <row r="100" spans="7:16" x14ac:dyDescent="0.25">
      <c r="G100" s="6">
        <v>41971</v>
      </c>
      <c r="H100" t="s">
        <v>54</v>
      </c>
      <c r="I100" t="s">
        <v>18</v>
      </c>
      <c r="J100">
        <v>0.03</v>
      </c>
      <c r="K100">
        <v>3</v>
      </c>
      <c r="M100" s="4">
        <f>ROUND(VLOOKUP(fUnitSales10[[#This Row],[Product]],dProducts8[],2,0)*(1-fUnitSales10[[#This Row],[Discount]])*fUnitSales10[[#This Row],[Units]],2)</f>
        <v>66.78</v>
      </c>
      <c r="N100" s="4" t="str">
        <f>VLOOKUP(fUnitSales10[[#This Row],[SalesRep]],dSalesRep9[],2,0)</f>
        <v>East</v>
      </c>
      <c r="O100">
        <v>66.78</v>
      </c>
      <c r="P100" t="str">
        <v>East</v>
      </c>
    </row>
    <row r="101" spans="7:16" x14ac:dyDescent="0.25">
      <c r="G101" s="6">
        <v>41617</v>
      </c>
      <c r="H101" t="s">
        <v>41</v>
      </c>
      <c r="I101" t="s">
        <v>18</v>
      </c>
      <c r="J101">
        <v>1.4999999999999999E-2</v>
      </c>
      <c r="K101">
        <v>3</v>
      </c>
      <c r="M101" s="4">
        <f>ROUND(VLOOKUP(fUnitSales10[[#This Row],[Product]],dProducts8[],2,0)*(1-fUnitSales10[[#This Row],[Discount]])*fUnitSales10[[#This Row],[Units]],2)</f>
        <v>67.819999999999993</v>
      </c>
      <c r="N101" s="4" t="str">
        <f>VLOOKUP(fUnitSales10[[#This Row],[SalesRep]],dSalesRep9[],2,0)</f>
        <v>South</v>
      </c>
      <c r="O101">
        <v>67.819999999999993</v>
      </c>
      <c r="P101" t="str">
        <v>South</v>
      </c>
    </row>
    <row r="102" spans="7:16" x14ac:dyDescent="0.25">
      <c r="G102" s="6">
        <v>41838</v>
      </c>
      <c r="H102" t="s">
        <v>23</v>
      </c>
      <c r="I102" t="s">
        <v>22</v>
      </c>
      <c r="J102">
        <v>0</v>
      </c>
      <c r="K102">
        <v>3</v>
      </c>
      <c r="M102" s="4">
        <f>ROUND(VLOOKUP(fUnitSales10[[#This Row],[Product]],dProducts8[],2,0)*(1-fUnitSales10[[#This Row],[Discount]])*fUnitSales10[[#This Row],[Units]],2)</f>
        <v>75</v>
      </c>
      <c r="N102" s="4" t="str">
        <f>VLOOKUP(fUnitSales10[[#This Row],[SalesRep]],dSalesRep9[],2,0)</f>
        <v>East</v>
      </c>
      <c r="O102">
        <v>75</v>
      </c>
      <c r="P102" t="str">
        <v>East</v>
      </c>
    </row>
    <row r="103" spans="7:16" x14ac:dyDescent="0.25">
      <c r="G103" s="6">
        <v>41945</v>
      </c>
      <c r="H103" t="s">
        <v>16</v>
      </c>
      <c r="I103" t="s">
        <v>17</v>
      </c>
      <c r="J103">
        <v>0.01</v>
      </c>
      <c r="K103">
        <v>2</v>
      </c>
      <c r="M103" s="4">
        <f>ROUND(VLOOKUP(fUnitSales10[[#This Row],[Product]],dProducts8[],2,0)*(1-fUnitSales10[[#This Row],[Discount]])*fUnitSales10[[#This Row],[Units]],2)</f>
        <v>39.5</v>
      </c>
      <c r="N103" s="4" t="str">
        <f>VLOOKUP(fUnitSales10[[#This Row],[SalesRep]],dSalesRep9[],2,0)</f>
        <v>MidWest</v>
      </c>
      <c r="O103">
        <v>39.5</v>
      </c>
      <c r="P103" t="str">
        <v>MidWest</v>
      </c>
    </row>
    <row r="104" spans="7:16" x14ac:dyDescent="0.25">
      <c r="G104" s="6">
        <v>41961</v>
      </c>
      <c r="H104" t="s">
        <v>60</v>
      </c>
      <c r="I104" t="s">
        <v>17</v>
      </c>
      <c r="J104">
        <v>0.01</v>
      </c>
      <c r="K104">
        <v>1</v>
      </c>
      <c r="M104" s="4">
        <f>ROUND(VLOOKUP(fUnitSales10[[#This Row],[Product]],dProducts8[],2,0)*(1-fUnitSales10[[#This Row],[Discount]])*fUnitSales10[[#This Row],[Units]],2)</f>
        <v>19.75</v>
      </c>
      <c r="N104" s="4" t="str">
        <f>VLOOKUP(fUnitSales10[[#This Row],[SalesRep]],dSalesRep9[],2,0)</f>
        <v>South</v>
      </c>
      <c r="O104">
        <v>19.75</v>
      </c>
      <c r="P104" t="str">
        <v>South</v>
      </c>
    </row>
    <row r="105" spans="7:16" x14ac:dyDescent="0.25">
      <c r="G105" s="6">
        <v>41627</v>
      </c>
      <c r="H105" t="s">
        <v>62</v>
      </c>
      <c r="I105" t="s">
        <v>8</v>
      </c>
      <c r="J105">
        <v>0</v>
      </c>
      <c r="K105">
        <v>3</v>
      </c>
      <c r="M105" s="4">
        <f>ROUND(VLOOKUP(fUnitSales10[[#This Row],[Product]],dProducts8[],2,0)*(1-fUnitSales10[[#This Row],[Discount]])*fUnitSales10[[#This Row],[Units]],2)</f>
        <v>63</v>
      </c>
      <c r="N105" s="4" t="str">
        <f>VLOOKUP(fUnitSales10[[#This Row],[SalesRep]],dSalesRep9[],2,0)</f>
        <v>East</v>
      </c>
      <c r="O105">
        <v>63</v>
      </c>
      <c r="P105" t="str">
        <v>East</v>
      </c>
    </row>
    <row r="106" spans="7:16" x14ac:dyDescent="0.25">
      <c r="G106" s="6">
        <v>41617</v>
      </c>
      <c r="H106" t="s">
        <v>74</v>
      </c>
      <c r="I106" t="s">
        <v>37</v>
      </c>
      <c r="J106">
        <v>2.5000000000000001E-2</v>
      </c>
      <c r="K106">
        <v>2</v>
      </c>
      <c r="M106" s="4">
        <f>ROUND(VLOOKUP(fUnitSales10[[#This Row],[Product]],dProducts8[],2,0)*(1-fUnitSales10[[#This Row],[Discount]])*fUnitSales10[[#This Row],[Units]],2)</f>
        <v>48.75</v>
      </c>
      <c r="N106" s="4" t="str">
        <f>VLOOKUP(fUnitSales10[[#This Row],[SalesRep]],dSalesRep9[],2,0)</f>
        <v>MidWest</v>
      </c>
      <c r="O106">
        <v>48.75</v>
      </c>
      <c r="P106" t="str">
        <v>MidWest</v>
      </c>
    </row>
    <row r="107" spans="7:16" x14ac:dyDescent="0.25">
      <c r="G107" s="6">
        <v>41977</v>
      </c>
      <c r="H107" t="s">
        <v>72</v>
      </c>
      <c r="I107" t="s">
        <v>34</v>
      </c>
      <c r="J107">
        <v>0</v>
      </c>
      <c r="K107">
        <v>3</v>
      </c>
      <c r="M107" s="4">
        <f>ROUND(VLOOKUP(fUnitSales10[[#This Row],[Product]],dProducts8[],2,0)*(1-fUnitSales10[[#This Row],[Discount]])*fUnitSales10[[#This Row],[Units]],2)</f>
        <v>70.5</v>
      </c>
      <c r="N107" s="4" t="str">
        <f>VLOOKUP(fUnitSales10[[#This Row],[SalesRep]],dSalesRep9[],2,0)</f>
        <v>East</v>
      </c>
      <c r="O107">
        <v>70.5</v>
      </c>
      <c r="P107" t="str">
        <v>East</v>
      </c>
    </row>
    <row r="108" spans="7:16" x14ac:dyDescent="0.25">
      <c r="G108" s="6">
        <v>41982</v>
      </c>
      <c r="H108" t="s">
        <v>46</v>
      </c>
      <c r="I108" t="s">
        <v>28</v>
      </c>
      <c r="J108">
        <v>1.4999999999999999E-2</v>
      </c>
      <c r="K108">
        <v>3</v>
      </c>
      <c r="M108" s="4">
        <f>ROUND(VLOOKUP(fUnitSales10[[#This Row],[Product]],dProducts8[],2,0)*(1-fUnitSales10[[#This Row],[Discount]])*fUnitSales10[[#This Row],[Units]],2)</f>
        <v>81.260000000000005</v>
      </c>
      <c r="N108" s="4" t="str">
        <f>VLOOKUP(fUnitSales10[[#This Row],[SalesRep]],dSalesRep9[],2,0)</f>
        <v>MidWest</v>
      </c>
      <c r="O108">
        <v>81.260000000000005</v>
      </c>
      <c r="P108" t="str">
        <v>MidWest</v>
      </c>
    </row>
    <row r="109" spans="7:16" x14ac:dyDescent="0.25">
      <c r="G109" s="6">
        <v>41606</v>
      </c>
      <c r="H109" t="s">
        <v>95</v>
      </c>
      <c r="I109" t="s">
        <v>13</v>
      </c>
      <c r="J109">
        <v>0</v>
      </c>
      <c r="K109">
        <v>3</v>
      </c>
      <c r="M109" s="4">
        <f>ROUND(VLOOKUP(fUnitSales10[[#This Row],[Product]],dProducts8[],2,0)*(1-fUnitSales10[[#This Row],[Discount]])*fUnitSales10[[#This Row],[Units]],2)</f>
        <v>68.849999999999994</v>
      </c>
      <c r="N109" s="4" t="str">
        <f>VLOOKUP(fUnitSales10[[#This Row],[SalesRep]],dSalesRep9[],2,0)</f>
        <v>South</v>
      </c>
      <c r="O109">
        <v>68.849999999999994</v>
      </c>
      <c r="P109" t="str">
        <v>South</v>
      </c>
    </row>
    <row r="110" spans="7:16" x14ac:dyDescent="0.25">
      <c r="G110" s="6">
        <v>41591</v>
      </c>
      <c r="H110" t="s">
        <v>94</v>
      </c>
      <c r="I110" t="s">
        <v>31</v>
      </c>
      <c r="J110">
        <v>0</v>
      </c>
      <c r="K110">
        <v>2</v>
      </c>
      <c r="M110" s="4">
        <f>ROUND(VLOOKUP(fUnitSales10[[#This Row],[Product]],dProducts8[],2,0)*(1-fUnitSales10[[#This Row],[Discount]])*fUnitSales10[[#This Row],[Units]],2)</f>
        <v>60</v>
      </c>
      <c r="N110" s="4" t="str">
        <f>VLOOKUP(fUnitSales10[[#This Row],[SalesRep]],dSalesRep9[],2,0)</f>
        <v>MidWest</v>
      </c>
      <c r="O110">
        <v>60</v>
      </c>
      <c r="P110" t="str">
        <v>MidWest</v>
      </c>
    </row>
    <row r="111" spans="7:16" x14ac:dyDescent="0.25">
      <c r="G111" s="6">
        <v>41977</v>
      </c>
      <c r="H111" t="s">
        <v>46</v>
      </c>
      <c r="I111" t="s">
        <v>12</v>
      </c>
      <c r="J111">
        <v>0</v>
      </c>
      <c r="K111">
        <v>2</v>
      </c>
      <c r="M111" s="4">
        <f>ROUND(VLOOKUP(fUnitSales10[[#This Row],[Product]],dProducts8[],2,0)*(1-fUnitSales10[[#This Row],[Discount]])*fUnitSales10[[#This Row],[Units]],2)</f>
        <v>159.9</v>
      </c>
      <c r="N111" s="4" t="str">
        <f>VLOOKUP(fUnitSales10[[#This Row],[SalesRep]],dSalesRep9[],2,0)</f>
        <v>MidWest</v>
      </c>
      <c r="O111">
        <v>159.9</v>
      </c>
      <c r="P111" t="str">
        <v>MidWest</v>
      </c>
    </row>
    <row r="112" spans="7:16" x14ac:dyDescent="0.25">
      <c r="G112" s="6">
        <v>41799</v>
      </c>
      <c r="H112" t="s">
        <v>81</v>
      </c>
      <c r="I112" t="s">
        <v>25</v>
      </c>
      <c r="J112">
        <v>0.02</v>
      </c>
      <c r="K112">
        <v>2</v>
      </c>
      <c r="M112" s="4">
        <f>ROUND(VLOOKUP(fUnitSales10[[#This Row],[Product]],dProducts8[],2,0)*(1-fUnitSales10[[#This Row],[Discount]])*fUnitSales10[[#This Row],[Units]],2)</f>
        <v>66.64</v>
      </c>
      <c r="N112" s="4" t="str">
        <f>VLOOKUP(fUnitSales10[[#This Row],[SalesRep]],dSalesRep9[],2,0)</f>
        <v>East</v>
      </c>
      <c r="O112">
        <v>66.64</v>
      </c>
      <c r="P112" t="str">
        <v>East</v>
      </c>
    </row>
    <row r="113" spans="7:16" x14ac:dyDescent="0.25">
      <c r="G113" s="6">
        <v>41468</v>
      </c>
      <c r="H113" t="s">
        <v>49</v>
      </c>
      <c r="I113" t="s">
        <v>13</v>
      </c>
      <c r="J113">
        <v>0</v>
      </c>
      <c r="K113">
        <v>1</v>
      </c>
      <c r="M113" s="4">
        <f>ROUND(VLOOKUP(fUnitSales10[[#This Row],[Product]],dProducts8[],2,0)*(1-fUnitSales10[[#This Row],[Discount]])*fUnitSales10[[#This Row],[Units]],2)</f>
        <v>22.95</v>
      </c>
      <c r="N113" s="4" t="str">
        <f>VLOOKUP(fUnitSales10[[#This Row],[SalesRep]],dSalesRep9[],2,0)</f>
        <v>West</v>
      </c>
      <c r="O113">
        <v>22.95</v>
      </c>
      <c r="P113" t="str">
        <v>West</v>
      </c>
    </row>
    <row r="114" spans="7:16" x14ac:dyDescent="0.25">
      <c r="G114" s="6">
        <v>41584</v>
      </c>
      <c r="H114" t="s">
        <v>75</v>
      </c>
      <c r="I114" t="s">
        <v>17</v>
      </c>
      <c r="J114">
        <v>0</v>
      </c>
      <c r="K114">
        <v>2</v>
      </c>
      <c r="M114" s="4">
        <f>ROUND(VLOOKUP(fUnitSales10[[#This Row],[Product]],dProducts8[],2,0)*(1-fUnitSales10[[#This Row],[Discount]])*fUnitSales10[[#This Row],[Units]],2)</f>
        <v>39.9</v>
      </c>
      <c r="N114" s="4" t="str">
        <f>VLOOKUP(fUnitSales10[[#This Row],[SalesRep]],dSalesRep9[],2,0)</f>
        <v>West</v>
      </c>
      <c r="O114">
        <v>39.9</v>
      </c>
      <c r="P114" t="str">
        <v>West</v>
      </c>
    </row>
    <row r="115" spans="7:16" x14ac:dyDescent="0.25">
      <c r="G115" s="6">
        <v>41962</v>
      </c>
      <c r="H115" t="s">
        <v>43</v>
      </c>
      <c r="I115" t="s">
        <v>28</v>
      </c>
      <c r="J115">
        <v>0</v>
      </c>
      <c r="K115">
        <v>3</v>
      </c>
      <c r="M115" s="4">
        <f>ROUND(VLOOKUP(fUnitSales10[[#This Row],[Product]],dProducts8[],2,0)*(1-fUnitSales10[[#This Row],[Discount]])*fUnitSales10[[#This Row],[Units]],2)</f>
        <v>82.5</v>
      </c>
      <c r="N115" s="4" t="str">
        <f>VLOOKUP(fUnitSales10[[#This Row],[SalesRep]],dSalesRep9[],2,0)</f>
        <v>MidWest</v>
      </c>
      <c r="O115">
        <v>82.5</v>
      </c>
      <c r="P115" t="str">
        <v>MidWest</v>
      </c>
    </row>
    <row r="116" spans="7:16" x14ac:dyDescent="0.25">
      <c r="G116" s="6">
        <v>41992</v>
      </c>
      <c r="H116" t="s">
        <v>74</v>
      </c>
      <c r="I116" t="s">
        <v>34</v>
      </c>
      <c r="J116">
        <v>0</v>
      </c>
      <c r="K116">
        <v>19</v>
      </c>
      <c r="M116" s="4">
        <f>ROUND(VLOOKUP(fUnitSales10[[#This Row],[Product]],dProducts8[],2,0)*(1-fUnitSales10[[#This Row],[Discount]])*fUnitSales10[[#This Row],[Units]],2)</f>
        <v>446.5</v>
      </c>
      <c r="N116" s="4" t="str">
        <f>VLOOKUP(fUnitSales10[[#This Row],[SalesRep]],dSalesRep9[],2,0)</f>
        <v>MidWest</v>
      </c>
      <c r="O116">
        <v>446.5</v>
      </c>
      <c r="P116" t="str">
        <v>MidWest</v>
      </c>
    </row>
    <row r="117" spans="7:16" x14ac:dyDescent="0.25">
      <c r="G117" s="6">
        <v>41964</v>
      </c>
      <c r="H117" t="s">
        <v>74</v>
      </c>
      <c r="I117" t="s">
        <v>22</v>
      </c>
      <c r="J117">
        <v>0.01</v>
      </c>
      <c r="K117">
        <v>1</v>
      </c>
      <c r="M117" s="4">
        <f>ROUND(VLOOKUP(fUnitSales10[[#This Row],[Product]],dProducts8[],2,0)*(1-fUnitSales10[[#This Row],[Discount]])*fUnitSales10[[#This Row],[Units]],2)</f>
        <v>24.75</v>
      </c>
      <c r="N117" s="4" t="str">
        <f>VLOOKUP(fUnitSales10[[#This Row],[SalesRep]],dSalesRep9[],2,0)</f>
        <v>MidWest</v>
      </c>
      <c r="O117">
        <v>24.75</v>
      </c>
      <c r="P117" t="str">
        <v>MidWest</v>
      </c>
    </row>
    <row r="118" spans="7:16" x14ac:dyDescent="0.25">
      <c r="G118" s="6">
        <v>42004</v>
      </c>
      <c r="H118" t="s">
        <v>59</v>
      </c>
      <c r="I118" t="s">
        <v>18</v>
      </c>
      <c r="J118">
        <v>1.4999999999999999E-2</v>
      </c>
      <c r="K118">
        <v>3</v>
      </c>
      <c r="M118" s="4">
        <f>ROUND(VLOOKUP(fUnitSales10[[#This Row],[Product]],dProducts8[],2,0)*(1-fUnitSales10[[#This Row],[Discount]])*fUnitSales10[[#This Row],[Units]],2)</f>
        <v>67.819999999999993</v>
      </c>
      <c r="N118" s="4" t="str">
        <f>VLOOKUP(fUnitSales10[[#This Row],[SalesRep]],dSalesRep9[],2,0)</f>
        <v>East</v>
      </c>
      <c r="O118">
        <v>67.819999999999993</v>
      </c>
      <c r="P118" t="str">
        <v>East</v>
      </c>
    </row>
    <row r="119" spans="7:16" x14ac:dyDescent="0.25">
      <c r="G119" s="6">
        <v>41588</v>
      </c>
      <c r="H119" t="s">
        <v>93</v>
      </c>
      <c r="I119" t="s">
        <v>37</v>
      </c>
      <c r="J119">
        <v>0</v>
      </c>
      <c r="K119">
        <v>2</v>
      </c>
      <c r="M119" s="4">
        <f>ROUND(VLOOKUP(fUnitSales10[[#This Row],[Product]],dProducts8[],2,0)*(1-fUnitSales10[[#This Row],[Discount]])*fUnitSales10[[#This Row],[Units]],2)</f>
        <v>50</v>
      </c>
      <c r="N119" s="4" t="str">
        <f>VLOOKUP(fUnitSales10[[#This Row],[SalesRep]],dSalesRep9[],2,0)</f>
        <v>MidWest</v>
      </c>
      <c r="O119">
        <v>50</v>
      </c>
      <c r="P119" t="str">
        <v>MidWest</v>
      </c>
    </row>
    <row r="120" spans="7:16" x14ac:dyDescent="0.25">
      <c r="G120" s="6">
        <v>41603</v>
      </c>
      <c r="H120" t="s">
        <v>27</v>
      </c>
      <c r="I120" t="s">
        <v>28</v>
      </c>
      <c r="J120">
        <v>0</v>
      </c>
      <c r="K120">
        <v>3</v>
      </c>
      <c r="M120" s="4">
        <f>ROUND(VLOOKUP(fUnitSales10[[#This Row],[Product]],dProducts8[],2,0)*(1-fUnitSales10[[#This Row],[Discount]])*fUnitSales10[[#This Row],[Units]],2)</f>
        <v>82.5</v>
      </c>
      <c r="N120" s="4" t="str">
        <f>VLOOKUP(fUnitSales10[[#This Row],[SalesRep]],dSalesRep9[],2,0)</f>
        <v>MidWest</v>
      </c>
      <c r="O120">
        <v>82.5</v>
      </c>
      <c r="P120" t="str">
        <v>MidWest</v>
      </c>
    </row>
    <row r="121" spans="7:16" x14ac:dyDescent="0.25">
      <c r="G121" s="6">
        <v>41990</v>
      </c>
      <c r="H121" t="s">
        <v>60</v>
      </c>
      <c r="I121" t="s">
        <v>34</v>
      </c>
      <c r="J121">
        <v>0</v>
      </c>
      <c r="K121">
        <v>16</v>
      </c>
      <c r="M121" s="4">
        <f>ROUND(VLOOKUP(fUnitSales10[[#This Row],[Product]],dProducts8[],2,0)*(1-fUnitSales10[[#This Row],[Discount]])*fUnitSales10[[#This Row],[Units]],2)</f>
        <v>376</v>
      </c>
      <c r="N121" s="4" t="str">
        <f>VLOOKUP(fUnitSales10[[#This Row],[SalesRep]],dSalesRep9[],2,0)</f>
        <v>South</v>
      </c>
      <c r="O121">
        <v>376</v>
      </c>
      <c r="P121" t="str">
        <v>South</v>
      </c>
    </row>
    <row r="122" spans="7:16" x14ac:dyDescent="0.25">
      <c r="G122" s="6">
        <v>41589</v>
      </c>
      <c r="H122" t="s">
        <v>66</v>
      </c>
      <c r="I122" t="s">
        <v>8</v>
      </c>
      <c r="J122">
        <v>0</v>
      </c>
      <c r="K122">
        <v>3</v>
      </c>
      <c r="M122" s="4">
        <f>ROUND(VLOOKUP(fUnitSales10[[#This Row],[Product]],dProducts8[],2,0)*(1-fUnitSales10[[#This Row],[Discount]])*fUnitSales10[[#This Row],[Units]],2)</f>
        <v>63</v>
      </c>
      <c r="N122" s="4" t="str">
        <f>VLOOKUP(fUnitSales10[[#This Row],[SalesRep]],dSalesRep9[],2,0)</f>
        <v>MidWest</v>
      </c>
      <c r="O122">
        <v>63</v>
      </c>
      <c r="P122" t="str">
        <v>MidWest</v>
      </c>
    </row>
    <row r="123" spans="7:16" x14ac:dyDescent="0.25">
      <c r="G123" s="6">
        <v>41961</v>
      </c>
      <c r="H123" t="s">
        <v>24</v>
      </c>
      <c r="I123" t="s">
        <v>18</v>
      </c>
      <c r="J123">
        <v>0</v>
      </c>
      <c r="K123">
        <v>2</v>
      </c>
      <c r="M123" s="4">
        <f>ROUND(VLOOKUP(fUnitSales10[[#This Row],[Product]],dProducts8[],2,0)*(1-fUnitSales10[[#This Row],[Discount]])*fUnitSales10[[#This Row],[Units]],2)</f>
        <v>45.9</v>
      </c>
      <c r="N123" s="4" t="str">
        <f>VLOOKUP(fUnitSales10[[#This Row],[SalesRep]],dSalesRep9[],2,0)</f>
        <v>MidWest</v>
      </c>
      <c r="O123">
        <v>45.9</v>
      </c>
      <c r="P123" t="str">
        <v>MidWest</v>
      </c>
    </row>
    <row r="124" spans="7:16" x14ac:dyDescent="0.25">
      <c r="G124" s="6">
        <v>41986</v>
      </c>
      <c r="H124" t="s">
        <v>85</v>
      </c>
      <c r="I124" t="s">
        <v>13</v>
      </c>
      <c r="J124">
        <v>0</v>
      </c>
      <c r="K124">
        <v>7</v>
      </c>
      <c r="M124" s="4">
        <f>ROUND(VLOOKUP(fUnitSales10[[#This Row],[Product]],dProducts8[],2,0)*(1-fUnitSales10[[#This Row],[Discount]])*fUnitSales10[[#This Row],[Units]],2)</f>
        <v>160.65</v>
      </c>
      <c r="N124" s="4" t="str">
        <f>VLOOKUP(fUnitSales10[[#This Row],[SalesRep]],dSalesRep9[],2,0)</f>
        <v>West</v>
      </c>
      <c r="O124">
        <v>160.65</v>
      </c>
      <c r="P124" t="str">
        <v>West</v>
      </c>
    </row>
    <row r="125" spans="7:16" x14ac:dyDescent="0.25">
      <c r="G125" s="6">
        <v>41618</v>
      </c>
      <c r="H125" t="s">
        <v>45</v>
      </c>
      <c r="I125" t="s">
        <v>18</v>
      </c>
      <c r="J125">
        <v>0.03</v>
      </c>
      <c r="K125">
        <v>3</v>
      </c>
      <c r="M125" s="4">
        <f>ROUND(VLOOKUP(fUnitSales10[[#This Row],[Product]],dProducts8[],2,0)*(1-fUnitSales10[[#This Row],[Discount]])*fUnitSales10[[#This Row],[Units]],2)</f>
        <v>66.78</v>
      </c>
      <c r="N125" s="4" t="str">
        <f>VLOOKUP(fUnitSales10[[#This Row],[SalesRep]],dSalesRep9[],2,0)</f>
        <v>MidWest</v>
      </c>
      <c r="O125">
        <v>66.78</v>
      </c>
      <c r="P125" t="str">
        <v>MidWest</v>
      </c>
    </row>
    <row r="126" spans="7:16" x14ac:dyDescent="0.25">
      <c r="G126" s="6">
        <v>41612</v>
      </c>
      <c r="H126" t="s">
        <v>70</v>
      </c>
      <c r="I126" t="s">
        <v>17</v>
      </c>
      <c r="J126">
        <v>0</v>
      </c>
      <c r="K126">
        <v>1</v>
      </c>
      <c r="M126" s="4">
        <f>ROUND(VLOOKUP(fUnitSales10[[#This Row],[Product]],dProducts8[],2,0)*(1-fUnitSales10[[#This Row],[Discount]])*fUnitSales10[[#This Row],[Units]],2)</f>
        <v>19.95</v>
      </c>
      <c r="N126" s="4" t="str">
        <f>VLOOKUP(fUnitSales10[[#This Row],[SalesRep]],dSalesRep9[],2,0)</f>
        <v>West</v>
      </c>
      <c r="O126">
        <v>19.95</v>
      </c>
      <c r="P126" t="str">
        <v>West</v>
      </c>
    </row>
    <row r="127" spans="7:16" x14ac:dyDescent="0.25">
      <c r="G127" s="6">
        <v>41583</v>
      </c>
      <c r="H127" t="s">
        <v>76</v>
      </c>
      <c r="I127" t="s">
        <v>13</v>
      </c>
      <c r="J127">
        <v>0</v>
      </c>
      <c r="K127">
        <v>2</v>
      </c>
      <c r="M127" s="4">
        <f>ROUND(VLOOKUP(fUnitSales10[[#This Row],[Product]],dProducts8[],2,0)*(1-fUnitSales10[[#This Row],[Discount]])*fUnitSales10[[#This Row],[Units]],2)</f>
        <v>45.9</v>
      </c>
      <c r="N127" s="4" t="str">
        <f>VLOOKUP(fUnitSales10[[#This Row],[SalesRep]],dSalesRep9[],2,0)</f>
        <v>MidWest</v>
      </c>
      <c r="O127">
        <v>45.9</v>
      </c>
      <c r="P127" t="str">
        <v>MidWest</v>
      </c>
    </row>
    <row r="128" spans="7:16" x14ac:dyDescent="0.25">
      <c r="G128" s="6">
        <v>41988</v>
      </c>
      <c r="H128" t="s">
        <v>85</v>
      </c>
      <c r="I128" t="s">
        <v>37</v>
      </c>
      <c r="J128">
        <v>1.4999999999999999E-2</v>
      </c>
      <c r="K128">
        <v>2</v>
      </c>
      <c r="M128" s="4">
        <f>ROUND(VLOOKUP(fUnitSales10[[#This Row],[Product]],dProducts8[],2,0)*(1-fUnitSales10[[#This Row],[Discount]])*fUnitSales10[[#This Row],[Units]],2)</f>
        <v>49.25</v>
      </c>
      <c r="N128" s="4" t="str">
        <f>VLOOKUP(fUnitSales10[[#This Row],[SalesRep]],dSalesRep9[],2,0)</f>
        <v>West</v>
      </c>
      <c r="O128">
        <v>49.25</v>
      </c>
      <c r="P128" t="str">
        <v>West</v>
      </c>
    </row>
    <row r="129" spans="7:16" x14ac:dyDescent="0.25">
      <c r="G129" s="6">
        <v>42000</v>
      </c>
      <c r="H129" t="s">
        <v>54</v>
      </c>
      <c r="I129" t="s">
        <v>13</v>
      </c>
      <c r="J129">
        <v>0</v>
      </c>
      <c r="K129">
        <v>2</v>
      </c>
      <c r="M129" s="4">
        <f>ROUND(VLOOKUP(fUnitSales10[[#This Row],[Product]],dProducts8[],2,0)*(1-fUnitSales10[[#This Row],[Discount]])*fUnitSales10[[#This Row],[Units]],2)</f>
        <v>45.9</v>
      </c>
      <c r="N129" s="4" t="str">
        <f>VLOOKUP(fUnitSales10[[#This Row],[SalesRep]],dSalesRep9[],2,0)</f>
        <v>East</v>
      </c>
      <c r="O129">
        <v>45.9</v>
      </c>
      <c r="P129" t="str">
        <v>East</v>
      </c>
    </row>
    <row r="130" spans="7:16" x14ac:dyDescent="0.25">
      <c r="G130" s="6">
        <v>41511</v>
      </c>
      <c r="H130" t="s">
        <v>56</v>
      </c>
      <c r="I130" t="s">
        <v>18</v>
      </c>
      <c r="J130">
        <v>0</v>
      </c>
      <c r="K130">
        <v>3</v>
      </c>
      <c r="M130" s="4">
        <f>ROUND(VLOOKUP(fUnitSales10[[#This Row],[Product]],dProducts8[],2,0)*(1-fUnitSales10[[#This Row],[Discount]])*fUnitSales10[[#This Row],[Units]],2)</f>
        <v>68.849999999999994</v>
      </c>
      <c r="N130" s="4" t="str">
        <f>VLOOKUP(fUnitSales10[[#This Row],[SalesRep]],dSalesRep9[],2,0)</f>
        <v>West</v>
      </c>
      <c r="O130">
        <v>68.849999999999994</v>
      </c>
      <c r="P130" t="str">
        <v>West</v>
      </c>
    </row>
    <row r="131" spans="7:16" x14ac:dyDescent="0.25">
      <c r="G131" s="6">
        <v>41995</v>
      </c>
      <c r="H131" t="s">
        <v>74</v>
      </c>
      <c r="I131" t="s">
        <v>18</v>
      </c>
      <c r="J131">
        <v>0</v>
      </c>
      <c r="K131">
        <v>2</v>
      </c>
      <c r="M131" s="4">
        <f>ROUND(VLOOKUP(fUnitSales10[[#This Row],[Product]],dProducts8[],2,0)*(1-fUnitSales10[[#This Row],[Discount]])*fUnitSales10[[#This Row],[Units]],2)</f>
        <v>45.9</v>
      </c>
      <c r="N131" s="4" t="str">
        <f>VLOOKUP(fUnitSales10[[#This Row],[SalesRep]],dSalesRep9[],2,0)</f>
        <v>MidWest</v>
      </c>
      <c r="O131">
        <v>45.9</v>
      </c>
      <c r="P131" t="str">
        <v>MidWest</v>
      </c>
    </row>
    <row r="132" spans="7:16" x14ac:dyDescent="0.25">
      <c r="G132" s="6">
        <v>41987</v>
      </c>
      <c r="H132" t="s">
        <v>52</v>
      </c>
      <c r="I132" t="s">
        <v>31</v>
      </c>
      <c r="J132">
        <v>0.01</v>
      </c>
      <c r="K132">
        <v>1</v>
      </c>
      <c r="M132" s="4">
        <f>ROUND(VLOOKUP(fUnitSales10[[#This Row],[Product]],dProducts8[],2,0)*(1-fUnitSales10[[#This Row],[Discount]])*fUnitSales10[[#This Row],[Units]],2)</f>
        <v>29.7</v>
      </c>
      <c r="N132" s="4" t="str">
        <f>VLOOKUP(fUnitSales10[[#This Row],[SalesRep]],dSalesRep9[],2,0)</f>
        <v>South</v>
      </c>
      <c r="O132">
        <v>29.7</v>
      </c>
      <c r="P132" t="str">
        <v>South</v>
      </c>
    </row>
    <row r="133" spans="7:16" x14ac:dyDescent="0.25">
      <c r="G133" s="6">
        <v>41992</v>
      </c>
      <c r="H133" t="s">
        <v>85</v>
      </c>
      <c r="I133" t="s">
        <v>34</v>
      </c>
      <c r="J133">
        <v>2.5000000000000001E-2</v>
      </c>
      <c r="K133">
        <v>12</v>
      </c>
      <c r="M133" s="4">
        <f>ROUND(VLOOKUP(fUnitSales10[[#This Row],[Product]],dProducts8[],2,0)*(1-fUnitSales10[[#This Row],[Discount]])*fUnitSales10[[#This Row],[Units]],2)</f>
        <v>274.95</v>
      </c>
      <c r="N133" s="4" t="str">
        <f>VLOOKUP(fUnitSales10[[#This Row],[SalesRep]],dSalesRep9[],2,0)</f>
        <v>West</v>
      </c>
      <c r="O133">
        <v>274.95</v>
      </c>
      <c r="P133" t="str">
        <v>West</v>
      </c>
    </row>
    <row r="134" spans="7:16" x14ac:dyDescent="0.25">
      <c r="G134" s="6">
        <v>41531</v>
      </c>
      <c r="H134" t="s">
        <v>52</v>
      </c>
      <c r="I134" t="s">
        <v>8</v>
      </c>
      <c r="J134">
        <v>2.5000000000000001E-2</v>
      </c>
      <c r="K134">
        <v>1</v>
      </c>
      <c r="M134" s="4">
        <f>ROUND(VLOOKUP(fUnitSales10[[#This Row],[Product]],dProducts8[],2,0)*(1-fUnitSales10[[#This Row],[Discount]])*fUnitSales10[[#This Row],[Units]],2)</f>
        <v>20.48</v>
      </c>
      <c r="N134" s="4" t="str">
        <f>VLOOKUP(fUnitSales10[[#This Row],[SalesRep]],dSalesRep9[],2,0)</f>
        <v>South</v>
      </c>
      <c r="O134">
        <v>20.48</v>
      </c>
      <c r="P134" t="str">
        <v>South</v>
      </c>
    </row>
    <row r="135" spans="7:16" x14ac:dyDescent="0.25">
      <c r="G135" s="6">
        <v>41995</v>
      </c>
      <c r="H135" t="s">
        <v>74</v>
      </c>
      <c r="I135" t="s">
        <v>25</v>
      </c>
      <c r="J135">
        <v>0.03</v>
      </c>
      <c r="K135">
        <v>3</v>
      </c>
      <c r="M135" s="4">
        <f>ROUND(VLOOKUP(fUnitSales10[[#This Row],[Product]],dProducts8[],2,0)*(1-fUnitSales10[[#This Row],[Discount]])*fUnitSales10[[#This Row],[Units]],2)</f>
        <v>98.94</v>
      </c>
      <c r="N135" s="4" t="str">
        <f>VLOOKUP(fUnitSales10[[#This Row],[SalesRep]],dSalesRep9[],2,0)</f>
        <v>MidWest</v>
      </c>
      <c r="O135">
        <v>98.94</v>
      </c>
      <c r="P135" t="str">
        <v>MidWest</v>
      </c>
    </row>
    <row r="136" spans="7:16" x14ac:dyDescent="0.25">
      <c r="G136" s="6">
        <v>41592</v>
      </c>
      <c r="H136" t="s">
        <v>50</v>
      </c>
      <c r="I136" t="s">
        <v>34</v>
      </c>
      <c r="J136">
        <v>0</v>
      </c>
      <c r="K136">
        <v>3</v>
      </c>
      <c r="M136" s="4">
        <f>ROUND(VLOOKUP(fUnitSales10[[#This Row],[Product]],dProducts8[],2,0)*(1-fUnitSales10[[#This Row],[Discount]])*fUnitSales10[[#This Row],[Units]],2)</f>
        <v>70.5</v>
      </c>
      <c r="N136" s="4" t="str">
        <f>VLOOKUP(fUnitSales10[[#This Row],[SalesRep]],dSalesRep9[],2,0)</f>
        <v>MidWest</v>
      </c>
      <c r="O136">
        <v>70.5</v>
      </c>
      <c r="P136" t="str">
        <v>MidWest</v>
      </c>
    </row>
    <row r="137" spans="7:16" x14ac:dyDescent="0.25">
      <c r="G137" s="6">
        <v>41308</v>
      </c>
      <c r="H137" t="s">
        <v>53</v>
      </c>
      <c r="I137" t="s">
        <v>37</v>
      </c>
      <c r="J137">
        <v>0.03</v>
      </c>
      <c r="K137">
        <v>1</v>
      </c>
      <c r="M137" s="4">
        <f>ROUND(VLOOKUP(fUnitSales10[[#This Row],[Product]],dProducts8[],2,0)*(1-fUnitSales10[[#This Row],[Discount]])*fUnitSales10[[#This Row],[Units]],2)</f>
        <v>24.25</v>
      </c>
      <c r="N137" s="4" t="str">
        <f>VLOOKUP(fUnitSales10[[#This Row],[SalesRep]],dSalesRep9[],2,0)</f>
        <v>West</v>
      </c>
      <c r="O137">
        <v>24.25</v>
      </c>
      <c r="P137" t="str">
        <v>West</v>
      </c>
    </row>
    <row r="138" spans="7:16" x14ac:dyDescent="0.25">
      <c r="G138" s="6">
        <v>41612</v>
      </c>
      <c r="H138" t="s">
        <v>85</v>
      </c>
      <c r="I138" t="s">
        <v>31</v>
      </c>
      <c r="J138">
        <v>2.5000000000000001E-2</v>
      </c>
      <c r="K138">
        <v>2</v>
      </c>
      <c r="M138" s="4">
        <f>ROUND(VLOOKUP(fUnitSales10[[#This Row],[Product]],dProducts8[],2,0)*(1-fUnitSales10[[#This Row],[Discount]])*fUnitSales10[[#This Row],[Units]],2)</f>
        <v>58.5</v>
      </c>
      <c r="N138" s="4" t="str">
        <f>VLOOKUP(fUnitSales10[[#This Row],[SalesRep]],dSalesRep9[],2,0)</f>
        <v>West</v>
      </c>
      <c r="O138">
        <v>58.5</v>
      </c>
      <c r="P138" t="str">
        <v>West</v>
      </c>
    </row>
    <row r="139" spans="7:16" x14ac:dyDescent="0.25">
      <c r="G139" s="6">
        <v>41635</v>
      </c>
      <c r="H139" t="s">
        <v>52</v>
      </c>
      <c r="I139" t="s">
        <v>18</v>
      </c>
      <c r="J139">
        <v>0</v>
      </c>
      <c r="K139">
        <v>1</v>
      </c>
      <c r="M139" s="4">
        <f>ROUND(VLOOKUP(fUnitSales10[[#This Row],[Product]],dProducts8[],2,0)*(1-fUnitSales10[[#This Row],[Discount]])*fUnitSales10[[#This Row],[Units]],2)</f>
        <v>22.95</v>
      </c>
      <c r="N139" s="4" t="str">
        <f>VLOOKUP(fUnitSales10[[#This Row],[SalesRep]],dSalesRep9[],2,0)</f>
        <v>South</v>
      </c>
      <c r="O139">
        <v>22.95</v>
      </c>
      <c r="P139" t="str">
        <v>South</v>
      </c>
    </row>
    <row r="140" spans="7:16" x14ac:dyDescent="0.25">
      <c r="G140" s="6">
        <v>41605</v>
      </c>
      <c r="H140" t="s">
        <v>27</v>
      </c>
      <c r="I140" t="s">
        <v>17</v>
      </c>
      <c r="J140">
        <v>2.5000000000000001E-2</v>
      </c>
      <c r="K140">
        <v>2</v>
      </c>
      <c r="M140" s="4">
        <f>ROUND(VLOOKUP(fUnitSales10[[#This Row],[Product]],dProducts8[],2,0)*(1-fUnitSales10[[#This Row],[Discount]])*fUnitSales10[[#This Row],[Units]],2)</f>
        <v>38.9</v>
      </c>
      <c r="N140" s="4" t="str">
        <f>VLOOKUP(fUnitSales10[[#This Row],[SalesRep]],dSalesRep9[],2,0)</f>
        <v>MidWest</v>
      </c>
      <c r="O140">
        <v>38.9</v>
      </c>
      <c r="P140" t="str">
        <v>MidWest</v>
      </c>
    </row>
    <row r="141" spans="7:16" x14ac:dyDescent="0.25">
      <c r="G141" s="6">
        <v>41467</v>
      </c>
      <c r="H141" t="s">
        <v>81</v>
      </c>
      <c r="I141" t="s">
        <v>18</v>
      </c>
      <c r="J141">
        <v>0</v>
      </c>
      <c r="K141">
        <v>2</v>
      </c>
      <c r="M141" s="4">
        <f>ROUND(VLOOKUP(fUnitSales10[[#This Row],[Product]],dProducts8[],2,0)*(1-fUnitSales10[[#This Row],[Discount]])*fUnitSales10[[#This Row],[Units]],2)</f>
        <v>45.9</v>
      </c>
      <c r="N141" s="4" t="str">
        <f>VLOOKUP(fUnitSales10[[#This Row],[SalesRep]],dSalesRep9[],2,0)</f>
        <v>East</v>
      </c>
      <c r="O141">
        <v>45.9</v>
      </c>
      <c r="P141" t="str">
        <v>East</v>
      </c>
    </row>
    <row r="142" spans="7:16" x14ac:dyDescent="0.25">
      <c r="G142" s="6">
        <v>41953</v>
      </c>
      <c r="H142" t="s">
        <v>33</v>
      </c>
      <c r="I142" t="s">
        <v>25</v>
      </c>
      <c r="J142">
        <v>2.5000000000000001E-2</v>
      </c>
      <c r="K142">
        <v>8</v>
      </c>
      <c r="M142" s="4">
        <f>ROUND(VLOOKUP(fUnitSales10[[#This Row],[Product]],dProducts8[],2,0)*(1-fUnitSales10[[#This Row],[Discount]])*fUnitSales10[[#This Row],[Units]],2)</f>
        <v>265.2</v>
      </c>
      <c r="N142" s="4" t="str">
        <f>VLOOKUP(fUnitSales10[[#This Row],[SalesRep]],dSalesRep9[],2,0)</f>
        <v>MidWest</v>
      </c>
      <c r="O142">
        <v>265.2</v>
      </c>
      <c r="P142" t="str">
        <v>MidWest</v>
      </c>
    </row>
    <row r="143" spans="7:16" x14ac:dyDescent="0.25">
      <c r="G143" s="6">
        <v>41303</v>
      </c>
      <c r="H143" t="s">
        <v>80</v>
      </c>
      <c r="I143" t="s">
        <v>37</v>
      </c>
      <c r="J143">
        <v>1.4999999999999999E-2</v>
      </c>
      <c r="K143">
        <v>1</v>
      </c>
      <c r="M143" s="4">
        <f>ROUND(VLOOKUP(fUnitSales10[[#This Row],[Product]],dProducts8[],2,0)*(1-fUnitSales10[[#This Row],[Discount]])*fUnitSales10[[#This Row],[Units]],2)</f>
        <v>24.63</v>
      </c>
      <c r="N143" s="4" t="str">
        <f>VLOOKUP(fUnitSales10[[#This Row],[SalesRep]],dSalesRep9[],2,0)</f>
        <v>MidWest</v>
      </c>
      <c r="O143">
        <v>24.63</v>
      </c>
      <c r="P143" t="str">
        <v>MidWest</v>
      </c>
    </row>
    <row r="144" spans="7:16" x14ac:dyDescent="0.25">
      <c r="G144" s="6">
        <v>41631</v>
      </c>
      <c r="H144" t="s">
        <v>16</v>
      </c>
      <c r="I144" t="s">
        <v>17</v>
      </c>
      <c r="J144">
        <v>2.5000000000000001E-2</v>
      </c>
      <c r="K144">
        <v>1</v>
      </c>
      <c r="M144" s="4">
        <f>ROUND(VLOOKUP(fUnitSales10[[#This Row],[Product]],dProducts8[],2,0)*(1-fUnitSales10[[#This Row],[Discount]])*fUnitSales10[[#This Row],[Units]],2)</f>
        <v>19.45</v>
      </c>
      <c r="N144" s="4" t="str">
        <f>VLOOKUP(fUnitSales10[[#This Row],[SalesRep]],dSalesRep9[],2,0)</f>
        <v>MidWest</v>
      </c>
      <c r="O144">
        <v>19.45</v>
      </c>
      <c r="P144" t="str">
        <v>MidWest</v>
      </c>
    </row>
    <row r="145" spans="7:16" x14ac:dyDescent="0.25">
      <c r="G145" s="6">
        <v>41854</v>
      </c>
      <c r="H145" t="s">
        <v>74</v>
      </c>
      <c r="I145" t="s">
        <v>25</v>
      </c>
      <c r="J145">
        <v>0.02</v>
      </c>
      <c r="K145">
        <v>3</v>
      </c>
      <c r="M145" s="4">
        <f>ROUND(VLOOKUP(fUnitSales10[[#This Row],[Product]],dProducts8[],2,0)*(1-fUnitSales10[[#This Row],[Discount]])*fUnitSales10[[#This Row],[Units]],2)</f>
        <v>99.96</v>
      </c>
      <c r="N145" s="4" t="str">
        <f>VLOOKUP(fUnitSales10[[#This Row],[SalesRep]],dSalesRep9[],2,0)</f>
        <v>MidWest</v>
      </c>
      <c r="O145">
        <v>99.96</v>
      </c>
      <c r="P145" t="str">
        <v>MidWest</v>
      </c>
    </row>
    <row r="146" spans="7:16" x14ac:dyDescent="0.25">
      <c r="G146" s="6">
        <v>41944</v>
      </c>
      <c r="H146" t="s">
        <v>65</v>
      </c>
      <c r="I146" t="s">
        <v>17</v>
      </c>
      <c r="J146">
        <v>0</v>
      </c>
      <c r="K146">
        <v>1</v>
      </c>
      <c r="M146" s="4">
        <f>ROUND(VLOOKUP(fUnitSales10[[#This Row],[Product]],dProducts8[],2,0)*(1-fUnitSales10[[#This Row],[Discount]])*fUnitSales10[[#This Row],[Units]],2)</f>
        <v>19.95</v>
      </c>
      <c r="N146" s="4" t="str">
        <f>VLOOKUP(fUnitSales10[[#This Row],[SalesRep]],dSalesRep9[],2,0)</f>
        <v>West</v>
      </c>
      <c r="O146">
        <v>19.95</v>
      </c>
      <c r="P146" t="str">
        <v>West</v>
      </c>
    </row>
    <row r="147" spans="7:16" x14ac:dyDescent="0.25">
      <c r="G147" s="6">
        <v>41994</v>
      </c>
      <c r="H147" t="s">
        <v>49</v>
      </c>
      <c r="I147" t="s">
        <v>13</v>
      </c>
      <c r="J147">
        <v>1.4999999999999999E-2</v>
      </c>
      <c r="K147">
        <v>2</v>
      </c>
      <c r="M147" s="4">
        <f>ROUND(VLOOKUP(fUnitSales10[[#This Row],[Product]],dProducts8[],2,0)*(1-fUnitSales10[[#This Row],[Discount]])*fUnitSales10[[#This Row],[Units]],2)</f>
        <v>45.21</v>
      </c>
      <c r="N147" s="4" t="str">
        <f>VLOOKUP(fUnitSales10[[#This Row],[SalesRep]],dSalesRep9[],2,0)</f>
        <v>West</v>
      </c>
      <c r="O147">
        <v>45.21</v>
      </c>
      <c r="P147" t="str">
        <v>West</v>
      </c>
    </row>
    <row r="148" spans="7:16" x14ac:dyDescent="0.25">
      <c r="G148" s="6">
        <v>41603</v>
      </c>
      <c r="H148" t="s">
        <v>50</v>
      </c>
      <c r="I148" t="s">
        <v>25</v>
      </c>
      <c r="J148">
        <v>0</v>
      </c>
      <c r="K148">
        <v>4</v>
      </c>
      <c r="M148" s="4">
        <f>ROUND(VLOOKUP(fUnitSales10[[#This Row],[Product]],dProducts8[],2,0)*(1-fUnitSales10[[#This Row],[Discount]])*fUnitSales10[[#This Row],[Units]],2)</f>
        <v>136</v>
      </c>
      <c r="N148" s="4" t="str">
        <f>VLOOKUP(fUnitSales10[[#This Row],[SalesRep]],dSalesRep9[],2,0)</f>
        <v>MidWest</v>
      </c>
      <c r="O148">
        <v>136</v>
      </c>
      <c r="P148" t="str">
        <v>MidWest</v>
      </c>
    </row>
    <row r="149" spans="7:16" x14ac:dyDescent="0.25">
      <c r="G149" s="6">
        <v>42003</v>
      </c>
      <c r="H149" t="s">
        <v>61</v>
      </c>
      <c r="I149" t="s">
        <v>34</v>
      </c>
      <c r="J149">
        <v>0.01</v>
      </c>
      <c r="K149">
        <v>1</v>
      </c>
      <c r="M149" s="4">
        <f>ROUND(VLOOKUP(fUnitSales10[[#This Row],[Product]],dProducts8[],2,0)*(1-fUnitSales10[[#This Row],[Discount]])*fUnitSales10[[#This Row],[Units]],2)</f>
        <v>23.27</v>
      </c>
      <c r="N149" s="4" t="str">
        <f>VLOOKUP(fUnitSales10[[#This Row],[SalesRep]],dSalesRep9[],2,0)</f>
        <v>South</v>
      </c>
      <c r="O149">
        <v>23.27</v>
      </c>
      <c r="P149" t="str">
        <v>South</v>
      </c>
    </row>
    <row r="150" spans="7:16" x14ac:dyDescent="0.25">
      <c r="G150" s="6">
        <v>41995</v>
      </c>
      <c r="H150" t="s">
        <v>65</v>
      </c>
      <c r="I150" t="s">
        <v>18</v>
      </c>
      <c r="J150">
        <v>0.01</v>
      </c>
      <c r="K150">
        <v>2</v>
      </c>
      <c r="M150" s="4">
        <f>ROUND(VLOOKUP(fUnitSales10[[#This Row],[Product]],dProducts8[],2,0)*(1-fUnitSales10[[#This Row],[Discount]])*fUnitSales10[[#This Row],[Units]],2)</f>
        <v>45.44</v>
      </c>
      <c r="N150" s="4" t="str">
        <f>VLOOKUP(fUnitSales10[[#This Row],[SalesRep]],dSalesRep9[],2,0)</f>
        <v>West</v>
      </c>
      <c r="O150">
        <v>45.44</v>
      </c>
      <c r="P150" t="str">
        <v>West</v>
      </c>
    </row>
    <row r="151" spans="7:16" x14ac:dyDescent="0.25">
      <c r="G151" s="6">
        <v>41638</v>
      </c>
      <c r="H151" t="s">
        <v>76</v>
      </c>
      <c r="I151" t="s">
        <v>13</v>
      </c>
      <c r="J151">
        <v>0.03</v>
      </c>
      <c r="K151">
        <v>2</v>
      </c>
      <c r="M151" s="4">
        <f>ROUND(VLOOKUP(fUnitSales10[[#This Row],[Product]],dProducts8[],2,0)*(1-fUnitSales10[[#This Row],[Discount]])*fUnitSales10[[#This Row],[Units]],2)</f>
        <v>44.52</v>
      </c>
      <c r="N151" s="4" t="str">
        <f>VLOOKUP(fUnitSales10[[#This Row],[SalesRep]],dSalesRep9[],2,0)</f>
        <v>MidWest</v>
      </c>
      <c r="O151">
        <v>44.52</v>
      </c>
      <c r="P151" t="str">
        <v>MidWest</v>
      </c>
    </row>
    <row r="152" spans="7:16" x14ac:dyDescent="0.25">
      <c r="G152" s="6">
        <v>41975</v>
      </c>
      <c r="H152" t="s">
        <v>83</v>
      </c>
      <c r="I152" t="s">
        <v>17</v>
      </c>
      <c r="J152">
        <v>0</v>
      </c>
      <c r="K152">
        <v>2</v>
      </c>
      <c r="M152" s="4">
        <f>ROUND(VLOOKUP(fUnitSales10[[#This Row],[Product]],dProducts8[],2,0)*(1-fUnitSales10[[#This Row],[Discount]])*fUnitSales10[[#This Row],[Units]],2)</f>
        <v>39.9</v>
      </c>
      <c r="N152" s="4" t="str">
        <f>VLOOKUP(fUnitSales10[[#This Row],[SalesRep]],dSalesRep9[],2,0)</f>
        <v>South</v>
      </c>
      <c r="O152">
        <v>39.9</v>
      </c>
      <c r="P152" t="str">
        <v>South</v>
      </c>
    </row>
    <row r="153" spans="7:16" x14ac:dyDescent="0.25">
      <c r="G153" s="6">
        <v>41560</v>
      </c>
      <c r="H153" t="s">
        <v>38</v>
      </c>
      <c r="I153" t="s">
        <v>17</v>
      </c>
      <c r="J153">
        <v>0</v>
      </c>
      <c r="K153">
        <v>1</v>
      </c>
      <c r="M153" s="4">
        <f>ROUND(VLOOKUP(fUnitSales10[[#This Row],[Product]],dProducts8[],2,0)*(1-fUnitSales10[[#This Row],[Discount]])*fUnitSales10[[#This Row],[Units]],2)</f>
        <v>19.95</v>
      </c>
      <c r="N153" s="4" t="str">
        <f>VLOOKUP(fUnitSales10[[#This Row],[SalesRep]],dSalesRep9[],2,0)</f>
        <v>South</v>
      </c>
      <c r="O153">
        <v>19.95</v>
      </c>
      <c r="P153" t="str">
        <v>South</v>
      </c>
    </row>
    <row r="154" spans="7:16" x14ac:dyDescent="0.25">
      <c r="G154" s="6">
        <v>41987</v>
      </c>
      <c r="H154" t="s">
        <v>74</v>
      </c>
      <c r="I154" t="s">
        <v>25</v>
      </c>
      <c r="J154">
        <v>0</v>
      </c>
      <c r="K154">
        <v>5</v>
      </c>
      <c r="M154" s="4">
        <f>ROUND(VLOOKUP(fUnitSales10[[#This Row],[Product]],dProducts8[],2,0)*(1-fUnitSales10[[#This Row],[Discount]])*fUnitSales10[[#This Row],[Units]],2)</f>
        <v>170</v>
      </c>
      <c r="N154" s="4" t="str">
        <f>VLOOKUP(fUnitSales10[[#This Row],[SalesRep]],dSalesRep9[],2,0)</f>
        <v>MidWest</v>
      </c>
      <c r="O154">
        <v>170</v>
      </c>
      <c r="P154" t="str">
        <v>MidWest</v>
      </c>
    </row>
    <row r="155" spans="7:16" x14ac:dyDescent="0.25">
      <c r="G155" s="6">
        <v>41635</v>
      </c>
      <c r="H155" t="s">
        <v>77</v>
      </c>
      <c r="I155" t="s">
        <v>25</v>
      </c>
      <c r="J155">
        <v>0</v>
      </c>
      <c r="K155">
        <v>2</v>
      </c>
      <c r="M155" s="4">
        <f>ROUND(VLOOKUP(fUnitSales10[[#This Row],[Product]],dProducts8[],2,0)*(1-fUnitSales10[[#This Row],[Discount]])*fUnitSales10[[#This Row],[Units]],2)</f>
        <v>68</v>
      </c>
      <c r="N155" s="4" t="str">
        <f>VLOOKUP(fUnitSales10[[#This Row],[SalesRep]],dSalesRep9[],2,0)</f>
        <v>MidWest</v>
      </c>
      <c r="O155">
        <v>68</v>
      </c>
      <c r="P155" t="str">
        <v>MidWest</v>
      </c>
    </row>
    <row r="156" spans="7:16" x14ac:dyDescent="0.25">
      <c r="G156" s="6">
        <v>41637</v>
      </c>
      <c r="H156" t="s">
        <v>52</v>
      </c>
      <c r="I156" t="s">
        <v>18</v>
      </c>
      <c r="J156">
        <v>0.02</v>
      </c>
      <c r="K156">
        <v>1</v>
      </c>
      <c r="M156" s="4">
        <f>ROUND(VLOOKUP(fUnitSales10[[#This Row],[Product]],dProducts8[],2,0)*(1-fUnitSales10[[#This Row],[Discount]])*fUnitSales10[[#This Row],[Units]],2)</f>
        <v>22.49</v>
      </c>
      <c r="N156" s="4" t="str">
        <f>VLOOKUP(fUnitSales10[[#This Row],[SalesRep]],dSalesRep9[],2,0)</f>
        <v>South</v>
      </c>
      <c r="O156">
        <v>22.49</v>
      </c>
      <c r="P156" t="str">
        <v>South</v>
      </c>
    </row>
    <row r="157" spans="7:16" x14ac:dyDescent="0.25">
      <c r="G157" s="6">
        <v>42004</v>
      </c>
      <c r="H157" t="s">
        <v>23</v>
      </c>
      <c r="I157" t="s">
        <v>13</v>
      </c>
      <c r="J157">
        <v>0</v>
      </c>
      <c r="K157">
        <v>4</v>
      </c>
      <c r="M157" s="4">
        <f>ROUND(VLOOKUP(fUnitSales10[[#This Row],[Product]],dProducts8[],2,0)*(1-fUnitSales10[[#This Row],[Discount]])*fUnitSales10[[#This Row],[Units]],2)</f>
        <v>91.8</v>
      </c>
      <c r="N157" s="4" t="str">
        <f>VLOOKUP(fUnitSales10[[#This Row],[SalesRep]],dSalesRep9[],2,0)</f>
        <v>East</v>
      </c>
      <c r="O157">
        <v>91.8</v>
      </c>
      <c r="P157" t="str">
        <v>East</v>
      </c>
    </row>
    <row r="158" spans="7:16" x14ac:dyDescent="0.25">
      <c r="G158" s="6">
        <v>41616</v>
      </c>
      <c r="H158" t="s">
        <v>63</v>
      </c>
      <c r="I158" t="s">
        <v>17</v>
      </c>
      <c r="J158">
        <v>0</v>
      </c>
      <c r="K158">
        <v>3</v>
      </c>
      <c r="M158" s="4">
        <f>ROUND(VLOOKUP(fUnitSales10[[#This Row],[Product]],dProducts8[],2,0)*(1-fUnitSales10[[#This Row],[Discount]])*fUnitSales10[[#This Row],[Units]],2)</f>
        <v>59.85</v>
      </c>
      <c r="N158" s="4" t="str">
        <f>VLOOKUP(fUnitSales10[[#This Row],[SalesRep]],dSalesRep9[],2,0)</f>
        <v>MidWest</v>
      </c>
      <c r="O158">
        <v>59.85</v>
      </c>
      <c r="P158" t="str">
        <v>MidWest</v>
      </c>
    </row>
    <row r="159" spans="7:16" x14ac:dyDescent="0.25">
      <c r="G159" s="6">
        <v>41601</v>
      </c>
      <c r="H159" t="s">
        <v>50</v>
      </c>
      <c r="I159" t="s">
        <v>25</v>
      </c>
      <c r="J159">
        <v>0</v>
      </c>
      <c r="K159">
        <v>3</v>
      </c>
      <c r="M159" s="4">
        <f>ROUND(VLOOKUP(fUnitSales10[[#This Row],[Product]],dProducts8[],2,0)*(1-fUnitSales10[[#This Row],[Discount]])*fUnitSales10[[#This Row],[Units]],2)</f>
        <v>102</v>
      </c>
      <c r="N159" s="4" t="str">
        <f>VLOOKUP(fUnitSales10[[#This Row],[SalesRep]],dSalesRep9[],2,0)</f>
        <v>MidWest</v>
      </c>
      <c r="O159">
        <v>102</v>
      </c>
      <c r="P159" t="str">
        <v>MidWest</v>
      </c>
    </row>
    <row r="160" spans="7:16" x14ac:dyDescent="0.25">
      <c r="G160" s="6">
        <v>41616</v>
      </c>
      <c r="H160" t="s">
        <v>90</v>
      </c>
      <c r="I160" t="s">
        <v>37</v>
      </c>
      <c r="J160">
        <v>0</v>
      </c>
      <c r="K160">
        <v>14</v>
      </c>
      <c r="M160" s="4">
        <f>ROUND(VLOOKUP(fUnitSales10[[#This Row],[Product]],dProducts8[],2,0)*(1-fUnitSales10[[#This Row],[Discount]])*fUnitSales10[[#This Row],[Units]],2)</f>
        <v>350</v>
      </c>
      <c r="N160" s="4" t="str">
        <f>VLOOKUP(fUnitSales10[[#This Row],[SalesRep]],dSalesRep9[],2,0)</f>
        <v>West</v>
      </c>
      <c r="O160">
        <v>350</v>
      </c>
      <c r="P160" t="str">
        <v>West</v>
      </c>
    </row>
    <row r="161" spans="7:16" x14ac:dyDescent="0.25">
      <c r="G161" s="6">
        <v>41324</v>
      </c>
      <c r="H161" t="s">
        <v>46</v>
      </c>
      <c r="I161" t="s">
        <v>12</v>
      </c>
      <c r="J161">
        <v>0</v>
      </c>
      <c r="K161">
        <v>4</v>
      </c>
      <c r="M161" s="4">
        <f>ROUND(VLOOKUP(fUnitSales10[[#This Row],[Product]],dProducts8[],2,0)*(1-fUnitSales10[[#This Row],[Discount]])*fUnitSales10[[#This Row],[Units]],2)</f>
        <v>319.8</v>
      </c>
      <c r="N161" s="4" t="str">
        <f>VLOOKUP(fUnitSales10[[#This Row],[SalesRep]],dSalesRep9[],2,0)</f>
        <v>MidWest</v>
      </c>
      <c r="O161">
        <v>319.8</v>
      </c>
      <c r="P161" t="str">
        <v>MidWest</v>
      </c>
    </row>
    <row r="162" spans="7:16" x14ac:dyDescent="0.25">
      <c r="G162" s="6">
        <v>41621</v>
      </c>
      <c r="H162" t="s">
        <v>26</v>
      </c>
      <c r="I162" t="s">
        <v>22</v>
      </c>
      <c r="J162">
        <v>0.01</v>
      </c>
      <c r="K162">
        <v>1</v>
      </c>
      <c r="M162" s="4">
        <f>ROUND(VLOOKUP(fUnitSales10[[#This Row],[Product]],dProducts8[],2,0)*(1-fUnitSales10[[#This Row],[Discount]])*fUnitSales10[[#This Row],[Units]],2)</f>
        <v>24.75</v>
      </c>
      <c r="N162" s="4" t="str">
        <f>VLOOKUP(fUnitSales10[[#This Row],[SalesRep]],dSalesRep9[],2,0)</f>
        <v>West</v>
      </c>
      <c r="O162">
        <v>24.75</v>
      </c>
      <c r="P162" t="str">
        <v>West</v>
      </c>
    </row>
    <row r="163" spans="7:16" x14ac:dyDescent="0.25">
      <c r="G163" s="6">
        <v>41303</v>
      </c>
      <c r="H163" t="s">
        <v>74</v>
      </c>
      <c r="I163" t="s">
        <v>37</v>
      </c>
      <c r="J163">
        <v>0</v>
      </c>
      <c r="K163">
        <v>2</v>
      </c>
      <c r="M163" s="4">
        <f>ROUND(VLOOKUP(fUnitSales10[[#This Row],[Product]],dProducts8[],2,0)*(1-fUnitSales10[[#This Row],[Discount]])*fUnitSales10[[#This Row],[Units]],2)</f>
        <v>50</v>
      </c>
      <c r="N163" s="4" t="str">
        <f>VLOOKUP(fUnitSales10[[#This Row],[SalesRep]],dSalesRep9[],2,0)</f>
        <v>MidWest</v>
      </c>
      <c r="O163">
        <v>50</v>
      </c>
      <c r="P163" t="str">
        <v>MidWest</v>
      </c>
    </row>
    <row r="164" spans="7:16" x14ac:dyDescent="0.25">
      <c r="G164" s="6">
        <v>41984</v>
      </c>
      <c r="H164" t="s">
        <v>69</v>
      </c>
      <c r="I164" t="s">
        <v>12</v>
      </c>
      <c r="J164">
        <v>0</v>
      </c>
      <c r="K164">
        <v>2</v>
      </c>
      <c r="M164" s="4">
        <f>ROUND(VLOOKUP(fUnitSales10[[#This Row],[Product]],dProducts8[],2,0)*(1-fUnitSales10[[#This Row],[Discount]])*fUnitSales10[[#This Row],[Units]],2)</f>
        <v>159.9</v>
      </c>
      <c r="N164" s="4" t="str">
        <f>VLOOKUP(fUnitSales10[[#This Row],[SalesRep]],dSalesRep9[],2,0)</f>
        <v>MidWest</v>
      </c>
      <c r="O164">
        <v>159.9</v>
      </c>
      <c r="P164" t="str">
        <v>MidWest</v>
      </c>
    </row>
    <row r="165" spans="7:16" x14ac:dyDescent="0.25">
      <c r="G165" s="6">
        <v>41613</v>
      </c>
      <c r="H165" t="s">
        <v>32</v>
      </c>
      <c r="I165" t="s">
        <v>18</v>
      </c>
      <c r="J165">
        <v>0</v>
      </c>
      <c r="K165">
        <v>14</v>
      </c>
      <c r="M165" s="4">
        <f>ROUND(VLOOKUP(fUnitSales10[[#This Row],[Product]],dProducts8[],2,0)*(1-fUnitSales10[[#This Row],[Discount]])*fUnitSales10[[#This Row],[Units]],2)</f>
        <v>321.3</v>
      </c>
      <c r="N165" s="4" t="str">
        <f>VLOOKUP(fUnitSales10[[#This Row],[SalesRep]],dSalesRep9[],2,0)</f>
        <v>West</v>
      </c>
      <c r="O165">
        <v>321.3</v>
      </c>
      <c r="P165" t="str">
        <v>West</v>
      </c>
    </row>
    <row r="166" spans="7:16" x14ac:dyDescent="0.25">
      <c r="G166" s="6">
        <v>41358</v>
      </c>
      <c r="H166" t="s">
        <v>47</v>
      </c>
      <c r="I166" t="s">
        <v>25</v>
      </c>
      <c r="J166">
        <v>1.4999999999999999E-2</v>
      </c>
      <c r="K166">
        <v>3</v>
      </c>
      <c r="M166" s="4">
        <f>ROUND(VLOOKUP(fUnitSales10[[#This Row],[Product]],dProducts8[],2,0)*(1-fUnitSales10[[#This Row],[Discount]])*fUnitSales10[[#This Row],[Units]],2)</f>
        <v>100.47</v>
      </c>
      <c r="N166" s="4" t="str">
        <f>VLOOKUP(fUnitSales10[[#This Row],[SalesRep]],dSalesRep9[],2,0)</f>
        <v>South</v>
      </c>
      <c r="O166">
        <v>100.47</v>
      </c>
      <c r="P166" t="str">
        <v>South</v>
      </c>
    </row>
    <row r="167" spans="7:16" x14ac:dyDescent="0.25">
      <c r="G167" s="6">
        <v>41964</v>
      </c>
      <c r="H167" t="s">
        <v>86</v>
      </c>
      <c r="I167" t="s">
        <v>13</v>
      </c>
      <c r="J167">
        <v>0</v>
      </c>
      <c r="K167">
        <v>4</v>
      </c>
      <c r="M167" s="4">
        <f>ROUND(VLOOKUP(fUnitSales10[[#This Row],[Product]],dProducts8[],2,0)*(1-fUnitSales10[[#This Row],[Discount]])*fUnitSales10[[#This Row],[Units]],2)</f>
        <v>91.8</v>
      </c>
      <c r="N167" s="4" t="str">
        <f>VLOOKUP(fUnitSales10[[#This Row],[SalesRep]],dSalesRep9[],2,0)</f>
        <v>West</v>
      </c>
      <c r="O167">
        <v>91.8</v>
      </c>
      <c r="P167" t="str">
        <v>West</v>
      </c>
    </row>
    <row r="168" spans="7:16" x14ac:dyDescent="0.25">
      <c r="G168" s="6">
        <v>41618</v>
      </c>
      <c r="H168" t="s">
        <v>74</v>
      </c>
      <c r="I168" t="s">
        <v>28</v>
      </c>
      <c r="J168">
        <v>0</v>
      </c>
      <c r="K168">
        <v>2</v>
      </c>
      <c r="M168" s="4">
        <f>ROUND(VLOOKUP(fUnitSales10[[#This Row],[Product]],dProducts8[],2,0)*(1-fUnitSales10[[#This Row],[Discount]])*fUnitSales10[[#This Row],[Units]],2)</f>
        <v>55</v>
      </c>
      <c r="N168" s="4" t="str">
        <f>VLOOKUP(fUnitSales10[[#This Row],[SalesRep]],dSalesRep9[],2,0)</f>
        <v>MidWest</v>
      </c>
      <c r="O168">
        <v>55</v>
      </c>
      <c r="P168" t="str">
        <v>MidWest</v>
      </c>
    </row>
    <row r="169" spans="7:16" x14ac:dyDescent="0.25">
      <c r="G169" s="6">
        <v>41766</v>
      </c>
      <c r="H169" t="s">
        <v>57</v>
      </c>
      <c r="I169" t="s">
        <v>17</v>
      </c>
      <c r="J169">
        <v>0.01</v>
      </c>
      <c r="K169">
        <v>2</v>
      </c>
      <c r="M169" s="4">
        <f>ROUND(VLOOKUP(fUnitSales10[[#This Row],[Product]],dProducts8[],2,0)*(1-fUnitSales10[[#This Row],[Discount]])*fUnitSales10[[#This Row],[Units]],2)</f>
        <v>39.5</v>
      </c>
      <c r="N169" s="4" t="str">
        <f>VLOOKUP(fUnitSales10[[#This Row],[SalesRep]],dSalesRep9[],2,0)</f>
        <v>South</v>
      </c>
      <c r="O169">
        <v>39.5</v>
      </c>
      <c r="P169" t="str">
        <v>South</v>
      </c>
    </row>
    <row r="170" spans="7:16" x14ac:dyDescent="0.25">
      <c r="G170" s="6">
        <v>41608</v>
      </c>
      <c r="H170" t="s">
        <v>30</v>
      </c>
      <c r="I170" t="s">
        <v>17</v>
      </c>
      <c r="J170">
        <v>0</v>
      </c>
      <c r="K170">
        <v>3</v>
      </c>
      <c r="M170" s="4">
        <f>ROUND(VLOOKUP(fUnitSales10[[#This Row],[Product]],dProducts8[],2,0)*(1-fUnitSales10[[#This Row],[Discount]])*fUnitSales10[[#This Row],[Units]],2)</f>
        <v>59.85</v>
      </c>
      <c r="N170" s="4" t="str">
        <f>VLOOKUP(fUnitSales10[[#This Row],[SalesRep]],dSalesRep9[],2,0)</f>
        <v>East</v>
      </c>
      <c r="O170">
        <v>59.85</v>
      </c>
      <c r="P170" t="str">
        <v>East</v>
      </c>
    </row>
    <row r="171" spans="7:16" x14ac:dyDescent="0.25">
      <c r="G171" s="6">
        <v>41957</v>
      </c>
      <c r="H171" t="s">
        <v>41</v>
      </c>
      <c r="I171" t="s">
        <v>25</v>
      </c>
      <c r="J171">
        <v>0</v>
      </c>
      <c r="K171">
        <v>2</v>
      </c>
      <c r="M171" s="4">
        <f>ROUND(VLOOKUP(fUnitSales10[[#This Row],[Product]],dProducts8[],2,0)*(1-fUnitSales10[[#This Row],[Discount]])*fUnitSales10[[#This Row],[Units]],2)</f>
        <v>68</v>
      </c>
      <c r="N171" s="4" t="str">
        <f>VLOOKUP(fUnitSales10[[#This Row],[SalesRep]],dSalesRep9[],2,0)</f>
        <v>South</v>
      </c>
      <c r="O171">
        <v>68</v>
      </c>
      <c r="P171" t="str">
        <v>South</v>
      </c>
    </row>
    <row r="172" spans="7:16" x14ac:dyDescent="0.25">
      <c r="G172" s="6">
        <v>41956</v>
      </c>
      <c r="H172" t="s">
        <v>77</v>
      </c>
      <c r="I172" t="s">
        <v>17</v>
      </c>
      <c r="J172">
        <v>0</v>
      </c>
      <c r="K172">
        <v>2</v>
      </c>
      <c r="M172" s="4">
        <f>ROUND(VLOOKUP(fUnitSales10[[#This Row],[Product]],dProducts8[],2,0)*(1-fUnitSales10[[#This Row],[Discount]])*fUnitSales10[[#This Row],[Units]],2)</f>
        <v>39.9</v>
      </c>
      <c r="N172" s="4" t="str">
        <f>VLOOKUP(fUnitSales10[[#This Row],[SalesRep]],dSalesRep9[],2,0)</f>
        <v>MidWest</v>
      </c>
      <c r="O172">
        <v>39.9</v>
      </c>
      <c r="P172" t="str">
        <v>MidWest</v>
      </c>
    </row>
    <row r="173" spans="7:16" x14ac:dyDescent="0.25">
      <c r="G173" s="6">
        <v>42004</v>
      </c>
      <c r="H173" t="s">
        <v>41</v>
      </c>
      <c r="I173" t="s">
        <v>13</v>
      </c>
      <c r="J173">
        <v>1.4999999999999999E-2</v>
      </c>
      <c r="K173">
        <v>2</v>
      </c>
      <c r="M173" s="4">
        <f>ROUND(VLOOKUP(fUnitSales10[[#This Row],[Product]],dProducts8[],2,0)*(1-fUnitSales10[[#This Row],[Discount]])*fUnitSales10[[#This Row],[Units]],2)</f>
        <v>45.21</v>
      </c>
      <c r="N173" s="4" t="str">
        <f>VLOOKUP(fUnitSales10[[#This Row],[SalesRep]],dSalesRep9[],2,0)</f>
        <v>South</v>
      </c>
      <c r="O173">
        <v>45.21</v>
      </c>
      <c r="P173" t="str">
        <v>South</v>
      </c>
    </row>
    <row r="174" spans="7:16" x14ac:dyDescent="0.25">
      <c r="G174" s="6">
        <v>41381</v>
      </c>
      <c r="H174" t="s">
        <v>82</v>
      </c>
      <c r="I174" t="s">
        <v>17</v>
      </c>
      <c r="J174">
        <v>0</v>
      </c>
      <c r="K174">
        <v>1</v>
      </c>
      <c r="M174" s="4">
        <f>ROUND(VLOOKUP(fUnitSales10[[#This Row],[Product]],dProducts8[],2,0)*(1-fUnitSales10[[#This Row],[Discount]])*fUnitSales10[[#This Row],[Units]],2)</f>
        <v>19.95</v>
      </c>
      <c r="N174" s="4" t="str">
        <f>VLOOKUP(fUnitSales10[[#This Row],[SalesRep]],dSalesRep9[],2,0)</f>
        <v>West</v>
      </c>
      <c r="O174">
        <v>19.95</v>
      </c>
      <c r="P174" t="str">
        <v>West</v>
      </c>
    </row>
    <row r="175" spans="7:16" x14ac:dyDescent="0.25">
      <c r="G175" s="6">
        <v>41615</v>
      </c>
      <c r="H175" t="s">
        <v>74</v>
      </c>
      <c r="I175" t="s">
        <v>13</v>
      </c>
      <c r="J175">
        <v>0.03</v>
      </c>
      <c r="K175">
        <v>5</v>
      </c>
      <c r="M175" s="4">
        <f>ROUND(VLOOKUP(fUnitSales10[[#This Row],[Product]],dProducts8[],2,0)*(1-fUnitSales10[[#This Row],[Discount]])*fUnitSales10[[#This Row],[Units]],2)</f>
        <v>111.31</v>
      </c>
      <c r="N175" s="4" t="str">
        <f>VLOOKUP(fUnitSales10[[#This Row],[SalesRep]],dSalesRep9[],2,0)</f>
        <v>MidWest</v>
      </c>
      <c r="O175">
        <v>111.31</v>
      </c>
      <c r="P175" t="str">
        <v>MidWest</v>
      </c>
    </row>
    <row r="176" spans="7:16" x14ac:dyDescent="0.25">
      <c r="G176" s="6">
        <v>41970</v>
      </c>
      <c r="H176" t="s">
        <v>43</v>
      </c>
      <c r="I176" t="s">
        <v>31</v>
      </c>
      <c r="J176">
        <v>0</v>
      </c>
      <c r="K176">
        <v>19</v>
      </c>
      <c r="M176" s="4">
        <f>ROUND(VLOOKUP(fUnitSales10[[#This Row],[Product]],dProducts8[],2,0)*(1-fUnitSales10[[#This Row],[Discount]])*fUnitSales10[[#This Row],[Units]],2)</f>
        <v>570</v>
      </c>
      <c r="N176" s="4" t="str">
        <f>VLOOKUP(fUnitSales10[[#This Row],[SalesRep]],dSalesRep9[],2,0)</f>
        <v>MidWest</v>
      </c>
      <c r="O176">
        <v>570</v>
      </c>
      <c r="P176" t="str">
        <v>MidWest</v>
      </c>
    </row>
    <row r="177" spans="7:16" x14ac:dyDescent="0.25">
      <c r="G177" s="6">
        <v>41696</v>
      </c>
      <c r="H177" t="s">
        <v>21</v>
      </c>
      <c r="I177" t="s">
        <v>25</v>
      </c>
      <c r="J177">
        <v>0.02</v>
      </c>
      <c r="K177">
        <v>3</v>
      </c>
      <c r="M177" s="4">
        <f>ROUND(VLOOKUP(fUnitSales10[[#This Row],[Product]],dProducts8[],2,0)*(1-fUnitSales10[[#This Row],[Discount]])*fUnitSales10[[#This Row],[Units]],2)</f>
        <v>99.96</v>
      </c>
      <c r="N177" s="4" t="str">
        <f>VLOOKUP(fUnitSales10[[#This Row],[SalesRep]],dSalesRep9[],2,0)</f>
        <v>West</v>
      </c>
      <c r="O177">
        <v>99.96</v>
      </c>
      <c r="P177" t="str">
        <v>West</v>
      </c>
    </row>
    <row r="178" spans="7:16" x14ac:dyDescent="0.25">
      <c r="G178" s="6">
        <v>41983</v>
      </c>
      <c r="H178" t="s">
        <v>44</v>
      </c>
      <c r="I178" t="s">
        <v>25</v>
      </c>
      <c r="J178">
        <v>0.01</v>
      </c>
      <c r="K178">
        <v>2</v>
      </c>
      <c r="M178" s="4">
        <f>ROUND(VLOOKUP(fUnitSales10[[#This Row],[Product]],dProducts8[],2,0)*(1-fUnitSales10[[#This Row],[Discount]])*fUnitSales10[[#This Row],[Units]],2)</f>
        <v>67.319999999999993</v>
      </c>
      <c r="N178" s="4" t="str">
        <f>VLOOKUP(fUnitSales10[[#This Row],[SalesRep]],dSalesRep9[],2,0)</f>
        <v>MidWest</v>
      </c>
      <c r="O178">
        <v>67.319999999999993</v>
      </c>
      <c r="P178" t="str">
        <v>MidWest</v>
      </c>
    </row>
    <row r="179" spans="7:16" x14ac:dyDescent="0.25">
      <c r="G179" s="6">
        <v>41629</v>
      </c>
      <c r="H179" t="s">
        <v>91</v>
      </c>
      <c r="I179" t="s">
        <v>25</v>
      </c>
      <c r="J179">
        <v>0</v>
      </c>
      <c r="K179">
        <v>1</v>
      </c>
      <c r="M179" s="4">
        <f>ROUND(VLOOKUP(fUnitSales10[[#This Row],[Product]],dProducts8[],2,0)*(1-fUnitSales10[[#This Row],[Discount]])*fUnitSales10[[#This Row],[Units]],2)</f>
        <v>34</v>
      </c>
      <c r="N179" s="4" t="str">
        <f>VLOOKUP(fUnitSales10[[#This Row],[SalesRep]],dSalesRep9[],2,0)</f>
        <v>East</v>
      </c>
      <c r="O179">
        <v>34</v>
      </c>
      <c r="P179" t="str">
        <v>East</v>
      </c>
    </row>
    <row r="180" spans="7:16" x14ac:dyDescent="0.25">
      <c r="G180" s="6">
        <v>41958</v>
      </c>
      <c r="H180" t="s">
        <v>50</v>
      </c>
      <c r="I180" t="s">
        <v>13</v>
      </c>
      <c r="J180">
        <v>0.01</v>
      </c>
      <c r="K180">
        <v>3</v>
      </c>
      <c r="M180" s="4">
        <f>ROUND(VLOOKUP(fUnitSales10[[#This Row],[Product]],dProducts8[],2,0)*(1-fUnitSales10[[#This Row],[Discount]])*fUnitSales10[[#This Row],[Units]],2)</f>
        <v>68.16</v>
      </c>
      <c r="N180" s="4" t="str">
        <f>VLOOKUP(fUnitSales10[[#This Row],[SalesRep]],dSalesRep9[],2,0)</f>
        <v>MidWest</v>
      </c>
      <c r="O180">
        <v>68.16</v>
      </c>
      <c r="P180" t="str">
        <v>MidWest</v>
      </c>
    </row>
    <row r="181" spans="7:16" x14ac:dyDescent="0.25">
      <c r="G181" s="6">
        <v>41588</v>
      </c>
      <c r="H181" t="s">
        <v>43</v>
      </c>
      <c r="I181" t="s">
        <v>18</v>
      </c>
      <c r="J181">
        <v>0.03</v>
      </c>
      <c r="K181">
        <v>19</v>
      </c>
      <c r="M181" s="4">
        <f>ROUND(VLOOKUP(fUnitSales10[[#This Row],[Product]],dProducts8[],2,0)*(1-fUnitSales10[[#This Row],[Discount]])*fUnitSales10[[#This Row],[Units]],2)</f>
        <v>422.97</v>
      </c>
      <c r="N181" s="4" t="str">
        <f>VLOOKUP(fUnitSales10[[#This Row],[SalesRep]],dSalesRep9[],2,0)</f>
        <v>MidWest</v>
      </c>
      <c r="O181">
        <v>422.97</v>
      </c>
      <c r="P181" t="str">
        <v>MidWest</v>
      </c>
    </row>
    <row r="182" spans="7:16" x14ac:dyDescent="0.25">
      <c r="G182" s="6">
        <v>41593</v>
      </c>
      <c r="H182" t="s">
        <v>50</v>
      </c>
      <c r="I182" t="s">
        <v>8</v>
      </c>
      <c r="J182">
        <v>0.02</v>
      </c>
      <c r="K182">
        <v>2</v>
      </c>
      <c r="M182" s="4">
        <f>ROUND(VLOOKUP(fUnitSales10[[#This Row],[Product]],dProducts8[],2,0)*(1-fUnitSales10[[#This Row],[Discount]])*fUnitSales10[[#This Row],[Units]],2)</f>
        <v>41.16</v>
      </c>
      <c r="N182" s="4" t="str">
        <f>VLOOKUP(fUnitSales10[[#This Row],[SalesRep]],dSalesRep9[],2,0)</f>
        <v>MidWest</v>
      </c>
      <c r="O182">
        <v>41.16</v>
      </c>
      <c r="P182" t="str">
        <v>MidWest</v>
      </c>
    </row>
    <row r="183" spans="7:16" x14ac:dyDescent="0.25">
      <c r="G183" s="6">
        <v>41337</v>
      </c>
      <c r="H183" t="s">
        <v>73</v>
      </c>
      <c r="I183" t="s">
        <v>25</v>
      </c>
      <c r="J183">
        <v>0</v>
      </c>
      <c r="K183">
        <v>2</v>
      </c>
      <c r="M183" s="4">
        <f>ROUND(VLOOKUP(fUnitSales10[[#This Row],[Product]],dProducts8[],2,0)*(1-fUnitSales10[[#This Row],[Discount]])*fUnitSales10[[#This Row],[Units]],2)</f>
        <v>68</v>
      </c>
      <c r="N183" s="4" t="str">
        <f>VLOOKUP(fUnitSales10[[#This Row],[SalesRep]],dSalesRep9[],2,0)</f>
        <v>West</v>
      </c>
      <c r="O183">
        <v>68</v>
      </c>
      <c r="P183" t="str">
        <v>West</v>
      </c>
    </row>
    <row r="184" spans="7:16" x14ac:dyDescent="0.25">
      <c r="G184" s="6">
        <v>41668</v>
      </c>
      <c r="H184" t="s">
        <v>92</v>
      </c>
      <c r="I184" t="s">
        <v>25</v>
      </c>
      <c r="J184">
        <v>0</v>
      </c>
      <c r="K184">
        <v>3</v>
      </c>
      <c r="M184" s="4">
        <f>ROUND(VLOOKUP(fUnitSales10[[#This Row],[Product]],dProducts8[],2,0)*(1-fUnitSales10[[#This Row],[Discount]])*fUnitSales10[[#This Row],[Units]],2)</f>
        <v>102</v>
      </c>
      <c r="N184" s="4" t="str">
        <f>VLOOKUP(fUnitSales10[[#This Row],[SalesRep]],dSalesRep9[],2,0)</f>
        <v>West</v>
      </c>
      <c r="O184">
        <v>102</v>
      </c>
      <c r="P184" t="str">
        <v>West</v>
      </c>
    </row>
    <row r="185" spans="7:16" x14ac:dyDescent="0.25">
      <c r="G185" s="6">
        <v>41400</v>
      </c>
      <c r="H185" t="s">
        <v>24</v>
      </c>
      <c r="I185" t="s">
        <v>25</v>
      </c>
      <c r="J185">
        <v>0.03</v>
      </c>
      <c r="K185">
        <v>4</v>
      </c>
      <c r="M185" s="4">
        <f>ROUND(VLOOKUP(fUnitSales10[[#This Row],[Product]],dProducts8[],2,0)*(1-fUnitSales10[[#This Row],[Discount]])*fUnitSales10[[#This Row],[Units]],2)</f>
        <v>131.91999999999999</v>
      </c>
      <c r="N185" s="4" t="str">
        <f>VLOOKUP(fUnitSales10[[#This Row],[SalesRep]],dSalesRep9[],2,0)</f>
        <v>MidWest</v>
      </c>
      <c r="O185">
        <v>131.91999999999999</v>
      </c>
      <c r="P185" t="str">
        <v>MidWest</v>
      </c>
    </row>
    <row r="186" spans="7:16" x14ac:dyDescent="0.25">
      <c r="G186" s="6">
        <v>41734</v>
      </c>
      <c r="H186" t="s">
        <v>90</v>
      </c>
      <c r="I186" t="s">
        <v>37</v>
      </c>
      <c r="J186">
        <v>0</v>
      </c>
      <c r="K186">
        <v>1</v>
      </c>
      <c r="M186" s="4">
        <f>ROUND(VLOOKUP(fUnitSales10[[#This Row],[Product]],dProducts8[],2,0)*(1-fUnitSales10[[#This Row],[Discount]])*fUnitSales10[[#This Row],[Units]],2)</f>
        <v>25</v>
      </c>
      <c r="N186" s="4" t="str">
        <f>VLOOKUP(fUnitSales10[[#This Row],[SalesRep]],dSalesRep9[],2,0)</f>
        <v>West</v>
      </c>
      <c r="O186">
        <v>25</v>
      </c>
      <c r="P186" t="str">
        <v>West</v>
      </c>
    </row>
    <row r="187" spans="7:16" x14ac:dyDescent="0.25">
      <c r="G187" s="6">
        <v>41953</v>
      </c>
      <c r="H187" t="s">
        <v>24</v>
      </c>
      <c r="I187" t="s">
        <v>8</v>
      </c>
      <c r="J187">
        <v>2.5000000000000001E-2</v>
      </c>
      <c r="K187">
        <v>11</v>
      </c>
      <c r="M187" s="4">
        <f>ROUND(VLOOKUP(fUnitSales10[[#This Row],[Product]],dProducts8[],2,0)*(1-fUnitSales10[[#This Row],[Discount]])*fUnitSales10[[#This Row],[Units]],2)</f>
        <v>225.23</v>
      </c>
      <c r="N187" s="4" t="str">
        <f>VLOOKUP(fUnitSales10[[#This Row],[SalesRep]],dSalesRep9[],2,0)</f>
        <v>MidWest</v>
      </c>
      <c r="O187">
        <v>225.23</v>
      </c>
      <c r="P187" t="str">
        <v>MidWest</v>
      </c>
    </row>
    <row r="188" spans="7:16" x14ac:dyDescent="0.25">
      <c r="G188" s="6">
        <v>41968</v>
      </c>
      <c r="H188" t="s">
        <v>16</v>
      </c>
      <c r="I188" t="s">
        <v>22</v>
      </c>
      <c r="J188">
        <v>1.4999999999999999E-2</v>
      </c>
      <c r="K188">
        <v>2</v>
      </c>
      <c r="M188" s="4">
        <f>ROUND(VLOOKUP(fUnitSales10[[#This Row],[Product]],dProducts8[],2,0)*(1-fUnitSales10[[#This Row],[Discount]])*fUnitSales10[[#This Row],[Units]],2)</f>
        <v>49.25</v>
      </c>
      <c r="N188" s="4" t="str">
        <f>VLOOKUP(fUnitSales10[[#This Row],[SalesRep]],dSalesRep9[],2,0)</f>
        <v>MidWest</v>
      </c>
      <c r="O188">
        <v>49.25</v>
      </c>
      <c r="P188" t="str">
        <v>MidWest</v>
      </c>
    </row>
    <row r="189" spans="7:16" x14ac:dyDescent="0.25">
      <c r="G189" s="6">
        <v>41825</v>
      </c>
      <c r="H189" t="s">
        <v>85</v>
      </c>
      <c r="I189" t="s">
        <v>37</v>
      </c>
      <c r="J189">
        <v>0.03</v>
      </c>
      <c r="K189">
        <v>2</v>
      </c>
      <c r="M189" s="4">
        <f>ROUND(VLOOKUP(fUnitSales10[[#This Row],[Product]],dProducts8[],2,0)*(1-fUnitSales10[[#This Row],[Discount]])*fUnitSales10[[#This Row],[Units]],2)</f>
        <v>48.5</v>
      </c>
      <c r="N189" s="4" t="str">
        <f>VLOOKUP(fUnitSales10[[#This Row],[SalesRep]],dSalesRep9[],2,0)</f>
        <v>West</v>
      </c>
      <c r="O189">
        <v>48.5</v>
      </c>
      <c r="P189" t="str">
        <v>West</v>
      </c>
    </row>
    <row r="190" spans="7:16" x14ac:dyDescent="0.25">
      <c r="G190" s="6">
        <v>41999</v>
      </c>
      <c r="H190" t="s">
        <v>59</v>
      </c>
      <c r="I190" t="s">
        <v>13</v>
      </c>
      <c r="J190">
        <v>0.03</v>
      </c>
      <c r="K190">
        <v>2</v>
      </c>
      <c r="M190" s="4">
        <f>ROUND(VLOOKUP(fUnitSales10[[#This Row],[Product]],dProducts8[],2,0)*(1-fUnitSales10[[#This Row],[Discount]])*fUnitSales10[[#This Row],[Units]],2)</f>
        <v>44.52</v>
      </c>
      <c r="N190" s="4" t="str">
        <f>VLOOKUP(fUnitSales10[[#This Row],[SalesRep]],dSalesRep9[],2,0)</f>
        <v>East</v>
      </c>
      <c r="O190">
        <v>44.52</v>
      </c>
      <c r="P190" t="str">
        <v>East</v>
      </c>
    </row>
    <row r="191" spans="7:16" x14ac:dyDescent="0.25">
      <c r="G191" s="6">
        <v>41739</v>
      </c>
      <c r="H191" t="s">
        <v>74</v>
      </c>
      <c r="I191" t="s">
        <v>37</v>
      </c>
      <c r="J191">
        <v>2.5000000000000001E-2</v>
      </c>
      <c r="K191">
        <v>2</v>
      </c>
      <c r="M191" s="4">
        <f>ROUND(VLOOKUP(fUnitSales10[[#This Row],[Product]],dProducts8[],2,0)*(1-fUnitSales10[[#This Row],[Discount]])*fUnitSales10[[#This Row],[Units]],2)</f>
        <v>48.75</v>
      </c>
      <c r="N191" s="4" t="str">
        <f>VLOOKUP(fUnitSales10[[#This Row],[SalesRep]],dSalesRep9[],2,0)</f>
        <v>MidWest</v>
      </c>
      <c r="O191">
        <v>48.75</v>
      </c>
      <c r="P191" t="str">
        <v>MidWest</v>
      </c>
    </row>
    <row r="192" spans="7:16" x14ac:dyDescent="0.25">
      <c r="G192" s="6">
        <v>41595</v>
      </c>
      <c r="H192" t="s">
        <v>60</v>
      </c>
      <c r="I192" t="s">
        <v>8</v>
      </c>
      <c r="J192">
        <v>0.02</v>
      </c>
      <c r="K192">
        <v>1</v>
      </c>
      <c r="M192" s="4">
        <f>ROUND(VLOOKUP(fUnitSales10[[#This Row],[Product]],dProducts8[],2,0)*(1-fUnitSales10[[#This Row],[Discount]])*fUnitSales10[[#This Row],[Units]],2)</f>
        <v>20.58</v>
      </c>
      <c r="N192" s="4" t="str">
        <f>VLOOKUP(fUnitSales10[[#This Row],[SalesRep]],dSalesRep9[],2,0)</f>
        <v>South</v>
      </c>
      <c r="O192">
        <v>20.58</v>
      </c>
      <c r="P192" t="str">
        <v>South</v>
      </c>
    </row>
    <row r="193" spans="7:16" x14ac:dyDescent="0.25">
      <c r="G193" s="6">
        <v>41977</v>
      </c>
      <c r="H193" t="s">
        <v>30</v>
      </c>
      <c r="I193" t="s">
        <v>37</v>
      </c>
      <c r="J193">
        <v>0</v>
      </c>
      <c r="K193">
        <v>2</v>
      </c>
      <c r="M193" s="4">
        <f>ROUND(VLOOKUP(fUnitSales10[[#This Row],[Product]],dProducts8[],2,0)*(1-fUnitSales10[[#This Row],[Discount]])*fUnitSales10[[#This Row],[Units]],2)</f>
        <v>50</v>
      </c>
      <c r="N193" s="4" t="str">
        <f>VLOOKUP(fUnitSales10[[#This Row],[SalesRep]],dSalesRep9[],2,0)</f>
        <v>East</v>
      </c>
      <c r="O193">
        <v>50</v>
      </c>
      <c r="P193" t="str">
        <v>East</v>
      </c>
    </row>
    <row r="194" spans="7:16" x14ac:dyDescent="0.25">
      <c r="G194" s="6">
        <v>41592</v>
      </c>
      <c r="H194" t="s">
        <v>77</v>
      </c>
      <c r="I194" t="s">
        <v>17</v>
      </c>
      <c r="J194">
        <v>0.02</v>
      </c>
      <c r="K194">
        <v>5</v>
      </c>
      <c r="M194" s="4">
        <f>ROUND(VLOOKUP(fUnitSales10[[#This Row],[Product]],dProducts8[],2,0)*(1-fUnitSales10[[#This Row],[Discount]])*fUnitSales10[[#This Row],[Units]],2)</f>
        <v>97.76</v>
      </c>
      <c r="N194" s="4" t="str">
        <f>VLOOKUP(fUnitSales10[[#This Row],[SalesRep]],dSalesRep9[],2,0)</f>
        <v>MidWest</v>
      </c>
      <c r="O194">
        <v>97.76</v>
      </c>
      <c r="P194" t="str">
        <v>MidWest</v>
      </c>
    </row>
    <row r="195" spans="7:16" x14ac:dyDescent="0.25">
      <c r="G195" s="6">
        <v>41619</v>
      </c>
      <c r="H195" t="s">
        <v>46</v>
      </c>
      <c r="I195" t="s">
        <v>37</v>
      </c>
      <c r="J195">
        <v>2.5000000000000001E-2</v>
      </c>
      <c r="K195">
        <v>2</v>
      </c>
      <c r="M195" s="4">
        <f>ROUND(VLOOKUP(fUnitSales10[[#This Row],[Product]],dProducts8[],2,0)*(1-fUnitSales10[[#This Row],[Discount]])*fUnitSales10[[#This Row],[Units]],2)</f>
        <v>48.75</v>
      </c>
      <c r="N195" s="4" t="str">
        <f>VLOOKUP(fUnitSales10[[#This Row],[SalesRep]],dSalesRep9[],2,0)</f>
        <v>MidWest</v>
      </c>
      <c r="O195">
        <v>48.75</v>
      </c>
      <c r="P195" t="str">
        <v>MidWest</v>
      </c>
    </row>
    <row r="196" spans="7:16" x14ac:dyDescent="0.25">
      <c r="G196" s="6">
        <v>41344</v>
      </c>
      <c r="H196" t="s">
        <v>44</v>
      </c>
      <c r="I196" t="s">
        <v>12</v>
      </c>
      <c r="J196">
        <v>0</v>
      </c>
      <c r="K196">
        <v>1</v>
      </c>
      <c r="M196" s="4">
        <f>ROUND(VLOOKUP(fUnitSales10[[#This Row],[Product]],dProducts8[],2,0)*(1-fUnitSales10[[#This Row],[Discount]])*fUnitSales10[[#This Row],[Units]],2)</f>
        <v>79.95</v>
      </c>
      <c r="N196" s="4" t="str">
        <f>VLOOKUP(fUnitSales10[[#This Row],[SalesRep]],dSalesRep9[],2,0)</f>
        <v>MidWest</v>
      </c>
      <c r="O196">
        <v>79.95</v>
      </c>
      <c r="P196" t="str">
        <v>MidWest</v>
      </c>
    </row>
    <row r="197" spans="7:16" x14ac:dyDescent="0.25">
      <c r="G197" s="6">
        <v>41968</v>
      </c>
      <c r="H197" t="s">
        <v>46</v>
      </c>
      <c r="I197" t="s">
        <v>25</v>
      </c>
      <c r="J197">
        <v>0.01</v>
      </c>
      <c r="K197">
        <v>2</v>
      </c>
      <c r="M197" s="4">
        <f>ROUND(VLOOKUP(fUnitSales10[[#This Row],[Product]],dProducts8[],2,0)*(1-fUnitSales10[[#This Row],[Discount]])*fUnitSales10[[#This Row],[Units]],2)</f>
        <v>67.319999999999993</v>
      </c>
      <c r="N197" s="4" t="str">
        <f>VLOOKUP(fUnitSales10[[#This Row],[SalesRep]],dSalesRep9[],2,0)</f>
        <v>MidWest</v>
      </c>
      <c r="O197">
        <v>67.319999999999993</v>
      </c>
      <c r="P197" t="str">
        <v>MidWest</v>
      </c>
    </row>
    <row r="198" spans="7:16" x14ac:dyDescent="0.25">
      <c r="G198" s="6">
        <v>41599</v>
      </c>
      <c r="H198" t="s">
        <v>82</v>
      </c>
      <c r="I198" t="s">
        <v>17</v>
      </c>
      <c r="J198">
        <v>0</v>
      </c>
      <c r="K198">
        <v>3</v>
      </c>
      <c r="M198" s="4">
        <f>ROUND(VLOOKUP(fUnitSales10[[#This Row],[Product]],dProducts8[],2,0)*(1-fUnitSales10[[#This Row],[Discount]])*fUnitSales10[[#This Row],[Units]],2)</f>
        <v>59.85</v>
      </c>
      <c r="N198" s="4" t="str">
        <f>VLOOKUP(fUnitSales10[[#This Row],[SalesRep]],dSalesRep9[],2,0)</f>
        <v>West</v>
      </c>
      <c r="O198">
        <v>59.85</v>
      </c>
      <c r="P198" t="str">
        <v>West</v>
      </c>
    </row>
    <row r="199" spans="7:16" x14ac:dyDescent="0.25">
      <c r="G199" s="6">
        <v>41337</v>
      </c>
      <c r="H199" t="s">
        <v>27</v>
      </c>
      <c r="I199" t="s">
        <v>17</v>
      </c>
      <c r="J199">
        <v>0</v>
      </c>
      <c r="K199">
        <v>2</v>
      </c>
      <c r="M199" s="4">
        <f>ROUND(VLOOKUP(fUnitSales10[[#This Row],[Product]],dProducts8[],2,0)*(1-fUnitSales10[[#This Row],[Discount]])*fUnitSales10[[#This Row],[Units]],2)</f>
        <v>39.9</v>
      </c>
      <c r="N199" s="4" t="str">
        <f>VLOOKUP(fUnitSales10[[#This Row],[SalesRep]],dSalesRep9[],2,0)</f>
        <v>MidWest</v>
      </c>
      <c r="O199">
        <v>39.9</v>
      </c>
      <c r="P199" t="str">
        <v>MidWest</v>
      </c>
    </row>
    <row r="200" spans="7:16" x14ac:dyDescent="0.25">
      <c r="G200" s="6">
        <v>41961</v>
      </c>
      <c r="H200" t="s">
        <v>54</v>
      </c>
      <c r="I200" t="s">
        <v>25</v>
      </c>
      <c r="J200">
        <v>0.03</v>
      </c>
      <c r="K200">
        <v>2</v>
      </c>
      <c r="M200" s="4">
        <f>ROUND(VLOOKUP(fUnitSales10[[#This Row],[Product]],dProducts8[],2,0)*(1-fUnitSales10[[#This Row],[Discount]])*fUnitSales10[[#This Row],[Units]],2)</f>
        <v>65.959999999999994</v>
      </c>
      <c r="N200" s="4" t="str">
        <f>VLOOKUP(fUnitSales10[[#This Row],[SalesRep]],dSalesRep9[],2,0)</f>
        <v>East</v>
      </c>
      <c r="O200">
        <v>65.959999999999994</v>
      </c>
      <c r="P200" t="str">
        <v>East</v>
      </c>
    </row>
    <row r="201" spans="7:16" x14ac:dyDescent="0.25">
      <c r="G201" s="6">
        <v>41616</v>
      </c>
      <c r="H201" t="s">
        <v>33</v>
      </c>
      <c r="I201" t="s">
        <v>17</v>
      </c>
      <c r="J201">
        <v>0.01</v>
      </c>
      <c r="K201">
        <v>2</v>
      </c>
      <c r="M201" s="4">
        <f>ROUND(VLOOKUP(fUnitSales10[[#This Row],[Product]],dProducts8[],2,0)*(1-fUnitSales10[[#This Row],[Discount]])*fUnitSales10[[#This Row],[Units]],2)</f>
        <v>39.5</v>
      </c>
      <c r="N201" s="4" t="str">
        <f>VLOOKUP(fUnitSales10[[#This Row],[SalesRep]],dSalesRep9[],2,0)</f>
        <v>MidWest</v>
      </c>
      <c r="O201">
        <v>39.5</v>
      </c>
      <c r="P201" t="str">
        <v>MidWest</v>
      </c>
    </row>
    <row r="202" spans="7:16" x14ac:dyDescent="0.25">
      <c r="G202" s="6">
        <v>41580</v>
      </c>
      <c r="H202" t="s">
        <v>64</v>
      </c>
      <c r="I202" t="s">
        <v>18</v>
      </c>
      <c r="J202">
        <v>0.01</v>
      </c>
      <c r="K202">
        <v>3</v>
      </c>
      <c r="M202" s="4">
        <f>ROUND(VLOOKUP(fUnitSales10[[#This Row],[Product]],dProducts8[],2,0)*(1-fUnitSales10[[#This Row],[Discount]])*fUnitSales10[[#This Row],[Units]],2)</f>
        <v>68.16</v>
      </c>
      <c r="N202" s="4" t="str">
        <f>VLOOKUP(fUnitSales10[[#This Row],[SalesRep]],dSalesRep9[],2,0)</f>
        <v>MidWest</v>
      </c>
      <c r="O202">
        <v>68.16</v>
      </c>
      <c r="P202" t="str">
        <v>MidWest</v>
      </c>
    </row>
    <row r="203" spans="7:16" x14ac:dyDescent="0.25">
      <c r="G203" s="6">
        <v>42001</v>
      </c>
      <c r="H203" t="s">
        <v>56</v>
      </c>
      <c r="I203" t="s">
        <v>25</v>
      </c>
      <c r="J203">
        <v>2.5000000000000001E-2</v>
      </c>
      <c r="K203">
        <v>3</v>
      </c>
      <c r="M203" s="4">
        <f>ROUND(VLOOKUP(fUnitSales10[[#This Row],[Product]],dProducts8[],2,0)*(1-fUnitSales10[[#This Row],[Discount]])*fUnitSales10[[#This Row],[Units]],2)</f>
        <v>99.45</v>
      </c>
      <c r="N203" s="4" t="str">
        <f>VLOOKUP(fUnitSales10[[#This Row],[SalesRep]],dSalesRep9[],2,0)</f>
        <v>West</v>
      </c>
      <c r="O203">
        <v>99.45</v>
      </c>
      <c r="P203" t="str">
        <v>West</v>
      </c>
    </row>
    <row r="204" spans="7:16" x14ac:dyDescent="0.25">
      <c r="G204" s="6">
        <v>41584</v>
      </c>
      <c r="H204" t="s">
        <v>90</v>
      </c>
      <c r="I204" t="s">
        <v>31</v>
      </c>
      <c r="J204">
        <v>0.03</v>
      </c>
      <c r="K204">
        <v>1</v>
      </c>
      <c r="M204" s="4">
        <f>ROUND(VLOOKUP(fUnitSales10[[#This Row],[Product]],dProducts8[],2,0)*(1-fUnitSales10[[#This Row],[Discount]])*fUnitSales10[[#This Row],[Units]],2)</f>
        <v>29.1</v>
      </c>
      <c r="N204" s="4" t="str">
        <f>VLOOKUP(fUnitSales10[[#This Row],[SalesRep]],dSalesRep9[],2,0)</f>
        <v>West</v>
      </c>
      <c r="O204">
        <v>29.1</v>
      </c>
      <c r="P204" t="str">
        <v>West</v>
      </c>
    </row>
    <row r="205" spans="7:16" x14ac:dyDescent="0.25">
      <c r="G205" s="6">
        <v>41995</v>
      </c>
      <c r="H205" t="s">
        <v>43</v>
      </c>
      <c r="I205" t="s">
        <v>37</v>
      </c>
      <c r="J205">
        <v>2.5000000000000001E-2</v>
      </c>
      <c r="K205">
        <v>2</v>
      </c>
      <c r="M205" s="4">
        <f>ROUND(VLOOKUP(fUnitSales10[[#This Row],[Product]],dProducts8[],2,0)*(1-fUnitSales10[[#This Row],[Discount]])*fUnitSales10[[#This Row],[Units]],2)</f>
        <v>48.75</v>
      </c>
      <c r="N205" s="4" t="str">
        <f>VLOOKUP(fUnitSales10[[#This Row],[SalesRep]],dSalesRep9[],2,0)</f>
        <v>MidWest</v>
      </c>
      <c r="O205">
        <v>48.75</v>
      </c>
      <c r="P205" t="str">
        <v>MidWest</v>
      </c>
    </row>
    <row r="206" spans="7:16" x14ac:dyDescent="0.25">
      <c r="G206" s="6">
        <v>41687</v>
      </c>
      <c r="H206" t="s">
        <v>9</v>
      </c>
      <c r="I206" t="s">
        <v>37</v>
      </c>
      <c r="J206">
        <v>0.02</v>
      </c>
      <c r="K206">
        <v>3</v>
      </c>
      <c r="M206" s="4">
        <f>ROUND(VLOOKUP(fUnitSales10[[#This Row],[Product]],dProducts8[],2,0)*(1-fUnitSales10[[#This Row],[Discount]])*fUnitSales10[[#This Row],[Units]],2)</f>
        <v>73.5</v>
      </c>
      <c r="N206" s="4" t="str">
        <f>VLOOKUP(fUnitSales10[[#This Row],[SalesRep]],dSalesRep9[],2,0)</f>
        <v>MidWest</v>
      </c>
      <c r="O206">
        <v>73.5</v>
      </c>
      <c r="P206" t="str">
        <v>MidWest</v>
      </c>
    </row>
    <row r="207" spans="7:16" x14ac:dyDescent="0.25">
      <c r="G207" s="6">
        <v>41857</v>
      </c>
      <c r="H207" t="s">
        <v>30</v>
      </c>
      <c r="I207" t="s">
        <v>25</v>
      </c>
      <c r="J207">
        <v>0</v>
      </c>
      <c r="K207">
        <v>1</v>
      </c>
      <c r="M207" s="4">
        <f>ROUND(VLOOKUP(fUnitSales10[[#This Row],[Product]],dProducts8[],2,0)*(1-fUnitSales10[[#This Row],[Discount]])*fUnitSales10[[#This Row],[Units]],2)</f>
        <v>34</v>
      </c>
      <c r="N207" s="4" t="str">
        <f>VLOOKUP(fUnitSales10[[#This Row],[SalesRep]],dSalesRep9[],2,0)</f>
        <v>East</v>
      </c>
      <c r="O207">
        <v>34</v>
      </c>
      <c r="P207" t="str">
        <v>East</v>
      </c>
    </row>
    <row r="208" spans="7:16" x14ac:dyDescent="0.25">
      <c r="G208" s="6">
        <v>41772</v>
      </c>
      <c r="H208" t="s">
        <v>95</v>
      </c>
      <c r="I208" t="s">
        <v>25</v>
      </c>
      <c r="J208">
        <v>0.01</v>
      </c>
      <c r="K208">
        <v>22</v>
      </c>
      <c r="M208" s="4">
        <f>ROUND(VLOOKUP(fUnitSales10[[#This Row],[Product]],dProducts8[],2,0)*(1-fUnitSales10[[#This Row],[Discount]])*fUnitSales10[[#This Row],[Units]],2)</f>
        <v>740.52</v>
      </c>
      <c r="N208" s="4" t="str">
        <f>VLOOKUP(fUnitSales10[[#This Row],[SalesRep]],dSalesRep9[],2,0)</f>
        <v>South</v>
      </c>
      <c r="O208">
        <v>740.52</v>
      </c>
      <c r="P208" t="str">
        <v>South</v>
      </c>
    </row>
    <row r="209" spans="7:16" x14ac:dyDescent="0.25">
      <c r="G209" s="6">
        <v>41605</v>
      </c>
      <c r="H209" t="s">
        <v>74</v>
      </c>
      <c r="I209" t="s">
        <v>8</v>
      </c>
      <c r="J209">
        <v>0.01</v>
      </c>
      <c r="K209">
        <v>2</v>
      </c>
      <c r="M209" s="4">
        <f>ROUND(VLOOKUP(fUnitSales10[[#This Row],[Product]],dProducts8[],2,0)*(1-fUnitSales10[[#This Row],[Discount]])*fUnitSales10[[#This Row],[Units]],2)</f>
        <v>41.58</v>
      </c>
      <c r="N209" s="4" t="str">
        <f>VLOOKUP(fUnitSales10[[#This Row],[SalesRep]],dSalesRep9[],2,0)</f>
        <v>MidWest</v>
      </c>
      <c r="O209">
        <v>41.58</v>
      </c>
      <c r="P209" t="str">
        <v>MidWest</v>
      </c>
    </row>
    <row r="210" spans="7:16" x14ac:dyDescent="0.25">
      <c r="G210" s="6">
        <v>41962</v>
      </c>
      <c r="H210" t="s">
        <v>77</v>
      </c>
      <c r="I210" t="s">
        <v>13</v>
      </c>
      <c r="J210">
        <v>0</v>
      </c>
      <c r="K210">
        <v>1</v>
      </c>
      <c r="M210" s="4">
        <f>ROUND(VLOOKUP(fUnitSales10[[#This Row],[Product]],dProducts8[],2,0)*(1-fUnitSales10[[#This Row],[Discount]])*fUnitSales10[[#This Row],[Units]],2)</f>
        <v>22.95</v>
      </c>
      <c r="N210" s="4" t="str">
        <f>VLOOKUP(fUnitSales10[[#This Row],[SalesRep]],dSalesRep9[],2,0)</f>
        <v>MidWest</v>
      </c>
      <c r="O210">
        <v>22.95</v>
      </c>
      <c r="P210" t="str">
        <v>MidWest</v>
      </c>
    </row>
    <row r="211" spans="7:16" x14ac:dyDescent="0.25">
      <c r="G211" s="6">
        <v>41599</v>
      </c>
      <c r="H211" t="s">
        <v>54</v>
      </c>
      <c r="I211" t="s">
        <v>18</v>
      </c>
      <c r="J211">
        <v>2.5000000000000001E-2</v>
      </c>
      <c r="K211">
        <v>19</v>
      </c>
      <c r="M211" s="4">
        <f>ROUND(VLOOKUP(fUnitSales10[[#This Row],[Product]],dProducts8[],2,0)*(1-fUnitSales10[[#This Row],[Discount]])*fUnitSales10[[#This Row],[Units]],2)</f>
        <v>425.15</v>
      </c>
      <c r="N211" s="4" t="str">
        <f>VLOOKUP(fUnitSales10[[#This Row],[SalesRep]],dSalesRep9[],2,0)</f>
        <v>East</v>
      </c>
      <c r="O211">
        <v>425.15</v>
      </c>
      <c r="P211" t="str">
        <v>East</v>
      </c>
    </row>
    <row r="212" spans="7:16" x14ac:dyDescent="0.25">
      <c r="G212" s="6">
        <v>41837</v>
      </c>
      <c r="H212" t="s">
        <v>47</v>
      </c>
      <c r="I212" t="s">
        <v>31</v>
      </c>
      <c r="J212">
        <v>1.4999999999999999E-2</v>
      </c>
      <c r="K212">
        <v>2</v>
      </c>
      <c r="M212" s="4">
        <f>ROUND(VLOOKUP(fUnitSales10[[#This Row],[Product]],dProducts8[],2,0)*(1-fUnitSales10[[#This Row],[Discount]])*fUnitSales10[[#This Row],[Units]],2)</f>
        <v>59.1</v>
      </c>
      <c r="N212" s="4" t="str">
        <f>VLOOKUP(fUnitSales10[[#This Row],[SalesRep]],dSalesRep9[],2,0)</f>
        <v>South</v>
      </c>
      <c r="O212">
        <v>59.1</v>
      </c>
      <c r="P212" t="str">
        <v>South</v>
      </c>
    </row>
    <row r="213" spans="7:16" x14ac:dyDescent="0.25">
      <c r="G213" s="6">
        <v>41624</v>
      </c>
      <c r="H213" t="s">
        <v>56</v>
      </c>
      <c r="I213" t="s">
        <v>25</v>
      </c>
      <c r="J213">
        <v>0</v>
      </c>
      <c r="K213">
        <v>9</v>
      </c>
      <c r="M213" s="4">
        <f>ROUND(VLOOKUP(fUnitSales10[[#This Row],[Product]],dProducts8[],2,0)*(1-fUnitSales10[[#This Row],[Discount]])*fUnitSales10[[#This Row],[Units]],2)</f>
        <v>306</v>
      </c>
      <c r="N213" s="4" t="str">
        <f>VLOOKUP(fUnitSales10[[#This Row],[SalesRep]],dSalesRep9[],2,0)</f>
        <v>West</v>
      </c>
      <c r="O213">
        <v>306</v>
      </c>
      <c r="P213" t="str">
        <v>West</v>
      </c>
    </row>
    <row r="214" spans="7:16" x14ac:dyDescent="0.25">
      <c r="G214" s="6">
        <v>41590</v>
      </c>
      <c r="H214" t="s">
        <v>85</v>
      </c>
      <c r="I214" t="s">
        <v>31</v>
      </c>
      <c r="J214">
        <v>0</v>
      </c>
      <c r="K214">
        <v>2</v>
      </c>
      <c r="M214" s="4">
        <f>ROUND(VLOOKUP(fUnitSales10[[#This Row],[Product]],dProducts8[],2,0)*(1-fUnitSales10[[#This Row],[Discount]])*fUnitSales10[[#This Row],[Units]],2)</f>
        <v>60</v>
      </c>
      <c r="N214" s="4" t="str">
        <f>VLOOKUP(fUnitSales10[[#This Row],[SalesRep]],dSalesRep9[],2,0)</f>
        <v>West</v>
      </c>
      <c r="O214">
        <v>60</v>
      </c>
      <c r="P214" t="str">
        <v>West</v>
      </c>
    </row>
    <row r="215" spans="7:16" x14ac:dyDescent="0.25">
      <c r="G215" s="6">
        <v>41667</v>
      </c>
      <c r="H215" t="s">
        <v>30</v>
      </c>
      <c r="I215" t="s">
        <v>31</v>
      </c>
      <c r="J215">
        <v>0</v>
      </c>
      <c r="K215">
        <v>4</v>
      </c>
      <c r="M215" s="4">
        <f>ROUND(VLOOKUP(fUnitSales10[[#This Row],[Product]],dProducts8[],2,0)*(1-fUnitSales10[[#This Row],[Discount]])*fUnitSales10[[#This Row],[Units]],2)</f>
        <v>120</v>
      </c>
      <c r="N215" s="4" t="str">
        <f>VLOOKUP(fUnitSales10[[#This Row],[SalesRep]],dSalesRep9[],2,0)</f>
        <v>East</v>
      </c>
      <c r="O215">
        <v>120</v>
      </c>
      <c r="P215" t="str">
        <v>East</v>
      </c>
    </row>
    <row r="216" spans="7:16" x14ac:dyDescent="0.25">
      <c r="G216" s="6">
        <v>41601</v>
      </c>
      <c r="H216" t="s">
        <v>29</v>
      </c>
      <c r="I216" t="s">
        <v>25</v>
      </c>
      <c r="J216">
        <v>0.02</v>
      </c>
      <c r="K216">
        <v>1</v>
      </c>
      <c r="M216" s="4">
        <f>ROUND(VLOOKUP(fUnitSales10[[#This Row],[Product]],dProducts8[],2,0)*(1-fUnitSales10[[#This Row],[Discount]])*fUnitSales10[[#This Row],[Units]],2)</f>
        <v>33.32</v>
      </c>
      <c r="N216" s="4" t="str">
        <f>VLOOKUP(fUnitSales10[[#This Row],[SalesRep]],dSalesRep9[],2,0)</f>
        <v>MidWest</v>
      </c>
      <c r="O216">
        <v>33.32</v>
      </c>
      <c r="P216" t="str">
        <v>MidWest</v>
      </c>
    </row>
    <row r="217" spans="7:16" x14ac:dyDescent="0.25">
      <c r="G217" s="6">
        <v>41566</v>
      </c>
      <c r="H217" t="s">
        <v>30</v>
      </c>
      <c r="I217" t="s">
        <v>18</v>
      </c>
      <c r="J217">
        <v>2.5000000000000001E-2</v>
      </c>
      <c r="K217">
        <v>1</v>
      </c>
      <c r="M217" s="4">
        <f>ROUND(VLOOKUP(fUnitSales10[[#This Row],[Product]],dProducts8[],2,0)*(1-fUnitSales10[[#This Row],[Discount]])*fUnitSales10[[#This Row],[Units]],2)</f>
        <v>22.38</v>
      </c>
      <c r="N217" s="4" t="str">
        <f>VLOOKUP(fUnitSales10[[#This Row],[SalesRep]],dSalesRep9[],2,0)</f>
        <v>East</v>
      </c>
      <c r="O217">
        <v>22.38</v>
      </c>
      <c r="P217" t="str">
        <v>East</v>
      </c>
    </row>
    <row r="218" spans="7:16" x14ac:dyDescent="0.25">
      <c r="G218" s="6">
        <v>41944</v>
      </c>
      <c r="H218" t="s">
        <v>95</v>
      </c>
      <c r="I218" t="s">
        <v>42</v>
      </c>
      <c r="J218">
        <v>0.02</v>
      </c>
      <c r="K218">
        <v>3</v>
      </c>
      <c r="M218" s="4">
        <f>ROUND(VLOOKUP(fUnitSales10[[#This Row],[Product]],dProducts8[],2,0)*(1-fUnitSales10[[#This Row],[Discount]])*fUnitSales10[[#This Row],[Units]],2)</f>
        <v>55.86</v>
      </c>
      <c r="N218" s="4" t="str">
        <f>VLOOKUP(fUnitSales10[[#This Row],[SalesRep]],dSalesRep9[],2,0)</f>
        <v>South</v>
      </c>
      <c r="O218">
        <v>55.86</v>
      </c>
      <c r="P218" t="str">
        <v>South</v>
      </c>
    </row>
    <row r="219" spans="7:16" x14ac:dyDescent="0.25">
      <c r="G219" s="6">
        <v>41999</v>
      </c>
      <c r="H219" t="s">
        <v>14</v>
      </c>
      <c r="I219" t="s">
        <v>13</v>
      </c>
      <c r="J219">
        <v>2.5000000000000001E-2</v>
      </c>
      <c r="K219">
        <v>2</v>
      </c>
      <c r="M219" s="4">
        <f>ROUND(VLOOKUP(fUnitSales10[[#This Row],[Product]],dProducts8[],2,0)*(1-fUnitSales10[[#This Row],[Discount]])*fUnitSales10[[#This Row],[Units]],2)</f>
        <v>44.75</v>
      </c>
      <c r="N219" s="4" t="str">
        <f>VLOOKUP(fUnitSales10[[#This Row],[SalesRep]],dSalesRep9[],2,0)</f>
        <v>West</v>
      </c>
      <c r="O219">
        <v>44.75</v>
      </c>
      <c r="P219" t="str">
        <v>West</v>
      </c>
    </row>
    <row r="220" spans="7:16" x14ac:dyDescent="0.25">
      <c r="G220" s="6">
        <v>41549</v>
      </c>
      <c r="H220" t="s">
        <v>9</v>
      </c>
      <c r="I220" t="s">
        <v>34</v>
      </c>
      <c r="J220">
        <v>0</v>
      </c>
      <c r="K220">
        <v>1</v>
      </c>
      <c r="M220" s="4">
        <f>ROUND(VLOOKUP(fUnitSales10[[#This Row],[Product]],dProducts8[],2,0)*(1-fUnitSales10[[#This Row],[Discount]])*fUnitSales10[[#This Row],[Units]],2)</f>
        <v>23.5</v>
      </c>
      <c r="N220" s="4" t="str">
        <f>VLOOKUP(fUnitSales10[[#This Row],[SalesRep]],dSalesRep9[],2,0)</f>
        <v>MidWest</v>
      </c>
      <c r="O220">
        <v>23.5</v>
      </c>
      <c r="P220" t="str">
        <v>MidWest</v>
      </c>
    </row>
    <row r="221" spans="7:16" x14ac:dyDescent="0.25">
      <c r="G221" s="6">
        <v>41335</v>
      </c>
      <c r="H221" t="s">
        <v>35</v>
      </c>
      <c r="I221" t="s">
        <v>17</v>
      </c>
      <c r="J221">
        <v>0.01</v>
      </c>
      <c r="K221">
        <v>1</v>
      </c>
      <c r="M221" s="4">
        <f>ROUND(VLOOKUP(fUnitSales10[[#This Row],[Product]],dProducts8[],2,0)*(1-fUnitSales10[[#This Row],[Discount]])*fUnitSales10[[#This Row],[Units]],2)</f>
        <v>19.75</v>
      </c>
      <c r="N221" s="4" t="str">
        <f>VLOOKUP(fUnitSales10[[#This Row],[SalesRep]],dSalesRep9[],2,0)</f>
        <v>MidWest</v>
      </c>
      <c r="O221">
        <v>19.75</v>
      </c>
      <c r="P221" t="str">
        <v>MidWest</v>
      </c>
    </row>
    <row r="222" spans="7:16" x14ac:dyDescent="0.25">
      <c r="G222" s="6">
        <v>41588</v>
      </c>
      <c r="H222" t="s">
        <v>90</v>
      </c>
      <c r="I222" t="s">
        <v>25</v>
      </c>
      <c r="J222">
        <v>1.4999999999999999E-2</v>
      </c>
      <c r="K222">
        <v>7</v>
      </c>
      <c r="M222" s="4">
        <f>ROUND(VLOOKUP(fUnitSales10[[#This Row],[Product]],dProducts8[],2,0)*(1-fUnitSales10[[#This Row],[Discount]])*fUnitSales10[[#This Row],[Units]],2)</f>
        <v>234.43</v>
      </c>
      <c r="N222" s="4" t="str">
        <f>VLOOKUP(fUnitSales10[[#This Row],[SalesRep]],dSalesRep9[],2,0)</f>
        <v>West</v>
      </c>
      <c r="O222">
        <v>234.43</v>
      </c>
      <c r="P222" t="str">
        <v>West</v>
      </c>
    </row>
    <row r="223" spans="7:16" x14ac:dyDescent="0.25">
      <c r="G223" s="6">
        <v>41947</v>
      </c>
      <c r="H223" t="s">
        <v>45</v>
      </c>
      <c r="I223" t="s">
        <v>13</v>
      </c>
      <c r="J223">
        <v>0.01</v>
      </c>
      <c r="K223">
        <v>1</v>
      </c>
      <c r="M223" s="4">
        <f>ROUND(VLOOKUP(fUnitSales10[[#This Row],[Product]],dProducts8[],2,0)*(1-fUnitSales10[[#This Row],[Discount]])*fUnitSales10[[#This Row],[Units]],2)</f>
        <v>22.72</v>
      </c>
      <c r="N223" s="4" t="str">
        <f>VLOOKUP(fUnitSales10[[#This Row],[SalesRep]],dSalesRep9[],2,0)</f>
        <v>MidWest</v>
      </c>
      <c r="O223">
        <v>22.72</v>
      </c>
      <c r="P223" t="str">
        <v>MidWest</v>
      </c>
    </row>
    <row r="224" spans="7:16" x14ac:dyDescent="0.25">
      <c r="G224" s="6">
        <v>41962</v>
      </c>
      <c r="H224" t="s">
        <v>69</v>
      </c>
      <c r="I224" t="s">
        <v>25</v>
      </c>
      <c r="J224">
        <v>0.01</v>
      </c>
      <c r="K224">
        <v>2</v>
      </c>
      <c r="M224" s="4">
        <f>ROUND(VLOOKUP(fUnitSales10[[#This Row],[Product]],dProducts8[],2,0)*(1-fUnitSales10[[#This Row],[Discount]])*fUnitSales10[[#This Row],[Units]],2)</f>
        <v>67.319999999999993</v>
      </c>
      <c r="N224" s="4" t="str">
        <f>VLOOKUP(fUnitSales10[[#This Row],[SalesRep]],dSalesRep9[],2,0)</f>
        <v>MidWest</v>
      </c>
      <c r="O224">
        <v>67.319999999999993</v>
      </c>
      <c r="P224" t="str">
        <v>MidWest</v>
      </c>
    </row>
    <row r="225" spans="7:16" x14ac:dyDescent="0.25">
      <c r="G225" s="6">
        <v>42001</v>
      </c>
      <c r="H225" t="s">
        <v>44</v>
      </c>
      <c r="I225" t="s">
        <v>25</v>
      </c>
      <c r="J225">
        <v>0</v>
      </c>
      <c r="K225">
        <v>2</v>
      </c>
      <c r="M225" s="4">
        <f>ROUND(VLOOKUP(fUnitSales10[[#This Row],[Product]],dProducts8[],2,0)*(1-fUnitSales10[[#This Row],[Discount]])*fUnitSales10[[#This Row],[Units]],2)</f>
        <v>68</v>
      </c>
      <c r="N225" s="4" t="str">
        <f>VLOOKUP(fUnitSales10[[#This Row],[SalesRep]],dSalesRep9[],2,0)</f>
        <v>MidWest</v>
      </c>
      <c r="O225">
        <v>68</v>
      </c>
      <c r="P225" t="str">
        <v>MidWest</v>
      </c>
    </row>
    <row r="226" spans="7:16" x14ac:dyDescent="0.25">
      <c r="G226" s="6">
        <v>41420</v>
      </c>
      <c r="H226" t="s">
        <v>36</v>
      </c>
      <c r="I226" t="s">
        <v>25</v>
      </c>
      <c r="J226">
        <v>0.01</v>
      </c>
      <c r="K226">
        <v>2</v>
      </c>
      <c r="M226" s="4">
        <f>ROUND(VLOOKUP(fUnitSales10[[#This Row],[Product]],dProducts8[],2,0)*(1-fUnitSales10[[#This Row],[Discount]])*fUnitSales10[[#This Row],[Units]],2)</f>
        <v>67.319999999999993</v>
      </c>
      <c r="N226" s="4" t="str">
        <f>VLOOKUP(fUnitSales10[[#This Row],[SalesRep]],dSalesRep9[],2,0)</f>
        <v>West</v>
      </c>
      <c r="O226">
        <v>67.319999999999993</v>
      </c>
      <c r="P226" t="str">
        <v>West</v>
      </c>
    </row>
    <row r="227" spans="7:16" x14ac:dyDescent="0.25">
      <c r="G227" s="6">
        <v>41956</v>
      </c>
      <c r="H227" t="s">
        <v>59</v>
      </c>
      <c r="I227" t="s">
        <v>17</v>
      </c>
      <c r="J227">
        <v>0</v>
      </c>
      <c r="K227">
        <v>2</v>
      </c>
      <c r="M227" s="4">
        <f>ROUND(VLOOKUP(fUnitSales10[[#This Row],[Product]],dProducts8[],2,0)*(1-fUnitSales10[[#This Row],[Discount]])*fUnitSales10[[#This Row],[Units]],2)</f>
        <v>39.9</v>
      </c>
      <c r="N227" s="4" t="str">
        <f>VLOOKUP(fUnitSales10[[#This Row],[SalesRep]],dSalesRep9[],2,0)</f>
        <v>East</v>
      </c>
      <c r="O227">
        <v>39.9</v>
      </c>
      <c r="P227" t="str">
        <v>East</v>
      </c>
    </row>
    <row r="228" spans="7:16" x14ac:dyDescent="0.25">
      <c r="G228" s="6">
        <v>41988</v>
      </c>
      <c r="H228" t="s">
        <v>74</v>
      </c>
      <c r="I228" t="s">
        <v>18</v>
      </c>
      <c r="J228">
        <v>1.4999999999999999E-2</v>
      </c>
      <c r="K228">
        <v>3</v>
      </c>
      <c r="M228" s="4">
        <f>ROUND(VLOOKUP(fUnitSales10[[#This Row],[Product]],dProducts8[],2,0)*(1-fUnitSales10[[#This Row],[Discount]])*fUnitSales10[[#This Row],[Units]],2)</f>
        <v>67.819999999999993</v>
      </c>
      <c r="N228" s="4" t="str">
        <f>VLOOKUP(fUnitSales10[[#This Row],[SalesRep]],dSalesRep9[],2,0)</f>
        <v>MidWest</v>
      </c>
      <c r="O228">
        <v>67.819999999999993</v>
      </c>
      <c r="P228" t="str">
        <v>MidWest</v>
      </c>
    </row>
    <row r="229" spans="7:16" x14ac:dyDescent="0.25">
      <c r="G229" s="6">
        <v>41959</v>
      </c>
      <c r="H229" t="s">
        <v>90</v>
      </c>
      <c r="I229" t="s">
        <v>13</v>
      </c>
      <c r="J229">
        <v>0</v>
      </c>
      <c r="K229">
        <v>1</v>
      </c>
      <c r="M229" s="4">
        <f>ROUND(VLOOKUP(fUnitSales10[[#This Row],[Product]],dProducts8[],2,0)*(1-fUnitSales10[[#This Row],[Discount]])*fUnitSales10[[#This Row],[Units]],2)</f>
        <v>22.95</v>
      </c>
      <c r="N229" s="4" t="str">
        <f>VLOOKUP(fUnitSales10[[#This Row],[SalesRep]],dSalesRep9[],2,0)</f>
        <v>West</v>
      </c>
      <c r="O229">
        <v>22.95</v>
      </c>
      <c r="P229" t="str">
        <v>West</v>
      </c>
    </row>
    <row r="230" spans="7:16" x14ac:dyDescent="0.25">
      <c r="G230" s="6">
        <v>41963</v>
      </c>
      <c r="H230" t="s">
        <v>90</v>
      </c>
      <c r="I230" t="s">
        <v>25</v>
      </c>
      <c r="J230">
        <v>0</v>
      </c>
      <c r="K230">
        <v>2</v>
      </c>
      <c r="M230" s="4">
        <f>ROUND(VLOOKUP(fUnitSales10[[#This Row],[Product]],dProducts8[],2,0)*(1-fUnitSales10[[#This Row],[Discount]])*fUnitSales10[[#This Row],[Units]],2)</f>
        <v>68</v>
      </c>
      <c r="N230" s="4" t="str">
        <f>VLOOKUP(fUnitSales10[[#This Row],[SalesRep]],dSalesRep9[],2,0)</f>
        <v>West</v>
      </c>
      <c r="O230">
        <v>68</v>
      </c>
      <c r="P230" t="str">
        <v>West</v>
      </c>
    </row>
    <row r="231" spans="7:16" x14ac:dyDescent="0.25">
      <c r="G231" s="6">
        <v>41526</v>
      </c>
      <c r="H231" t="s">
        <v>82</v>
      </c>
      <c r="I231" t="s">
        <v>8</v>
      </c>
      <c r="J231">
        <v>0</v>
      </c>
      <c r="K231">
        <v>5</v>
      </c>
      <c r="M231" s="4">
        <f>ROUND(VLOOKUP(fUnitSales10[[#This Row],[Product]],dProducts8[],2,0)*(1-fUnitSales10[[#This Row],[Discount]])*fUnitSales10[[#This Row],[Units]],2)</f>
        <v>105</v>
      </c>
      <c r="N231" s="4" t="str">
        <f>VLOOKUP(fUnitSales10[[#This Row],[SalesRep]],dSalesRep9[],2,0)</f>
        <v>West</v>
      </c>
      <c r="O231">
        <v>105</v>
      </c>
      <c r="P231" t="str">
        <v>West</v>
      </c>
    </row>
    <row r="232" spans="7:16" x14ac:dyDescent="0.25">
      <c r="G232" s="6">
        <v>41994</v>
      </c>
      <c r="H232" t="s">
        <v>27</v>
      </c>
      <c r="I232" t="s">
        <v>34</v>
      </c>
      <c r="J232">
        <v>0</v>
      </c>
      <c r="K232">
        <v>8</v>
      </c>
      <c r="M232" s="4">
        <f>ROUND(VLOOKUP(fUnitSales10[[#This Row],[Product]],dProducts8[],2,0)*(1-fUnitSales10[[#This Row],[Discount]])*fUnitSales10[[#This Row],[Units]],2)</f>
        <v>188</v>
      </c>
      <c r="N232" s="4" t="str">
        <f>VLOOKUP(fUnitSales10[[#This Row],[SalesRep]],dSalesRep9[],2,0)</f>
        <v>MidWest</v>
      </c>
      <c r="O232">
        <v>188</v>
      </c>
      <c r="P232" t="str">
        <v>MidWest</v>
      </c>
    </row>
    <row r="233" spans="7:16" x14ac:dyDescent="0.25">
      <c r="G233" s="6">
        <v>41675</v>
      </c>
      <c r="H233" t="s">
        <v>35</v>
      </c>
      <c r="I233" t="s">
        <v>18</v>
      </c>
      <c r="J233">
        <v>0</v>
      </c>
      <c r="K233">
        <v>3</v>
      </c>
      <c r="M233" s="4">
        <f>ROUND(VLOOKUP(fUnitSales10[[#This Row],[Product]],dProducts8[],2,0)*(1-fUnitSales10[[#This Row],[Discount]])*fUnitSales10[[#This Row],[Units]],2)</f>
        <v>68.849999999999994</v>
      </c>
      <c r="N233" s="4" t="str">
        <f>VLOOKUP(fUnitSales10[[#This Row],[SalesRep]],dSalesRep9[],2,0)</f>
        <v>MidWest</v>
      </c>
      <c r="O233">
        <v>68.849999999999994</v>
      </c>
      <c r="P233" t="str">
        <v>MidWest</v>
      </c>
    </row>
    <row r="234" spans="7:16" x14ac:dyDescent="0.25">
      <c r="G234" s="6">
        <v>41585</v>
      </c>
      <c r="H234" t="s">
        <v>74</v>
      </c>
      <c r="I234" t="s">
        <v>22</v>
      </c>
      <c r="J234">
        <v>2.5000000000000001E-2</v>
      </c>
      <c r="K234">
        <v>10</v>
      </c>
      <c r="M234" s="4">
        <f>ROUND(VLOOKUP(fUnitSales10[[#This Row],[Product]],dProducts8[],2,0)*(1-fUnitSales10[[#This Row],[Discount]])*fUnitSales10[[#This Row],[Units]],2)</f>
        <v>243.75</v>
      </c>
      <c r="N234" s="4" t="str">
        <f>VLOOKUP(fUnitSales10[[#This Row],[SalesRep]],dSalesRep9[],2,0)</f>
        <v>MidWest</v>
      </c>
      <c r="O234">
        <v>243.75</v>
      </c>
      <c r="P234" t="str">
        <v>MidWest</v>
      </c>
    </row>
    <row r="235" spans="7:16" x14ac:dyDescent="0.25">
      <c r="G235" s="6">
        <v>41619</v>
      </c>
      <c r="H235" t="s">
        <v>50</v>
      </c>
      <c r="I235" t="s">
        <v>18</v>
      </c>
      <c r="J235">
        <v>0</v>
      </c>
      <c r="K235">
        <v>3</v>
      </c>
      <c r="M235" s="4">
        <f>ROUND(VLOOKUP(fUnitSales10[[#This Row],[Product]],dProducts8[],2,0)*(1-fUnitSales10[[#This Row],[Discount]])*fUnitSales10[[#This Row],[Units]],2)</f>
        <v>68.849999999999994</v>
      </c>
      <c r="N235" s="4" t="str">
        <f>VLOOKUP(fUnitSales10[[#This Row],[SalesRep]],dSalesRep9[],2,0)</f>
        <v>MidWest</v>
      </c>
      <c r="O235">
        <v>68.849999999999994</v>
      </c>
      <c r="P235" t="str">
        <v>MidWest</v>
      </c>
    </row>
    <row r="236" spans="7:16" x14ac:dyDescent="0.25">
      <c r="G236" s="6">
        <v>41816</v>
      </c>
      <c r="H236" t="s">
        <v>67</v>
      </c>
      <c r="I236" t="s">
        <v>28</v>
      </c>
      <c r="J236">
        <v>0</v>
      </c>
      <c r="K236">
        <v>2</v>
      </c>
      <c r="M236" s="4">
        <f>ROUND(VLOOKUP(fUnitSales10[[#This Row],[Product]],dProducts8[],2,0)*(1-fUnitSales10[[#This Row],[Discount]])*fUnitSales10[[#This Row],[Units]],2)</f>
        <v>55</v>
      </c>
      <c r="N236" s="4" t="str">
        <f>VLOOKUP(fUnitSales10[[#This Row],[SalesRep]],dSalesRep9[],2,0)</f>
        <v>West</v>
      </c>
      <c r="O236">
        <v>55</v>
      </c>
      <c r="P236" t="str">
        <v>West</v>
      </c>
    </row>
    <row r="237" spans="7:16" x14ac:dyDescent="0.25">
      <c r="G237" s="6">
        <v>41622</v>
      </c>
      <c r="H237" t="s">
        <v>27</v>
      </c>
      <c r="I237" t="s">
        <v>25</v>
      </c>
      <c r="J237">
        <v>0.01</v>
      </c>
      <c r="K237">
        <v>3</v>
      </c>
      <c r="M237" s="4">
        <f>ROUND(VLOOKUP(fUnitSales10[[#This Row],[Product]],dProducts8[],2,0)*(1-fUnitSales10[[#This Row],[Discount]])*fUnitSales10[[#This Row],[Units]],2)</f>
        <v>100.98</v>
      </c>
      <c r="N237" s="4" t="str">
        <f>VLOOKUP(fUnitSales10[[#This Row],[SalesRep]],dSalesRep9[],2,0)</f>
        <v>MidWest</v>
      </c>
      <c r="O237">
        <v>100.98</v>
      </c>
      <c r="P237" t="str">
        <v>MidWest</v>
      </c>
    </row>
    <row r="238" spans="7:16" x14ac:dyDescent="0.25">
      <c r="G238" s="6">
        <v>41979</v>
      </c>
      <c r="H238" t="s">
        <v>60</v>
      </c>
      <c r="I238" t="s">
        <v>22</v>
      </c>
      <c r="J238">
        <v>1.4999999999999999E-2</v>
      </c>
      <c r="K238">
        <v>4</v>
      </c>
      <c r="M238" s="4">
        <f>ROUND(VLOOKUP(fUnitSales10[[#This Row],[Product]],dProducts8[],2,0)*(1-fUnitSales10[[#This Row],[Discount]])*fUnitSales10[[#This Row],[Units]],2)</f>
        <v>98.5</v>
      </c>
      <c r="N238" s="4" t="str">
        <f>VLOOKUP(fUnitSales10[[#This Row],[SalesRep]],dSalesRep9[],2,0)</f>
        <v>South</v>
      </c>
      <c r="O238">
        <v>98.5</v>
      </c>
      <c r="P238" t="str">
        <v>South</v>
      </c>
    </row>
    <row r="239" spans="7:16" x14ac:dyDescent="0.25">
      <c r="G239" s="6">
        <v>41607</v>
      </c>
      <c r="H239" t="s">
        <v>49</v>
      </c>
      <c r="I239" t="s">
        <v>12</v>
      </c>
      <c r="J239">
        <v>0</v>
      </c>
      <c r="K239">
        <v>2</v>
      </c>
      <c r="M239" s="4">
        <f>ROUND(VLOOKUP(fUnitSales10[[#This Row],[Product]],dProducts8[],2,0)*(1-fUnitSales10[[#This Row],[Discount]])*fUnitSales10[[#This Row],[Units]],2)</f>
        <v>159.9</v>
      </c>
      <c r="N239" s="4" t="str">
        <f>VLOOKUP(fUnitSales10[[#This Row],[SalesRep]],dSalesRep9[],2,0)</f>
        <v>West</v>
      </c>
      <c r="O239">
        <v>159.9</v>
      </c>
      <c r="P239" t="str">
        <v>West</v>
      </c>
    </row>
    <row r="240" spans="7:16" x14ac:dyDescent="0.25">
      <c r="G240" s="6">
        <v>41602</v>
      </c>
      <c r="H240" t="s">
        <v>57</v>
      </c>
      <c r="I240" t="s">
        <v>25</v>
      </c>
      <c r="J240">
        <v>0</v>
      </c>
      <c r="K240">
        <v>2</v>
      </c>
      <c r="M240" s="4">
        <f>ROUND(VLOOKUP(fUnitSales10[[#This Row],[Product]],dProducts8[],2,0)*(1-fUnitSales10[[#This Row],[Discount]])*fUnitSales10[[#This Row],[Units]],2)</f>
        <v>68</v>
      </c>
      <c r="N240" s="4" t="str">
        <f>VLOOKUP(fUnitSales10[[#This Row],[SalesRep]],dSalesRep9[],2,0)</f>
        <v>South</v>
      </c>
      <c r="O240">
        <v>68</v>
      </c>
      <c r="P240" t="str">
        <v>South</v>
      </c>
    </row>
    <row r="241" spans="7:16" x14ac:dyDescent="0.25">
      <c r="G241" s="6">
        <v>41638</v>
      </c>
      <c r="H241" t="s">
        <v>23</v>
      </c>
      <c r="I241" t="s">
        <v>18</v>
      </c>
      <c r="J241">
        <v>0</v>
      </c>
      <c r="K241">
        <v>3</v>
      </c>
      <c r="M241" s="4">
        <f>ROUND(VLOOKUP(fUnitSales10[[#This Row],[Product]],dProducts8[],2,0)*(1-fUnitSales10[[#This Row],[Discount]])*fUnitSales10[[#This Row],[Units]],2)</f>
        <v>68.849999999999994</v>
      </c>
      <c r="N241" s="4" t="str">
        <f>VLOOKUP(fUnitSales10[[#This Row],[SalesRep]],dSalesRep9[],2,0)</f>
        <v>East</v>
      </c>
      <c r="O241">
        <v>68.849999999999994</v>
      </c>
      <c r="P241" t="str">
        <v>East</v>
      </c>
    </row>
    <row r="242" spans="7:16" x14ac:dyDescent="0.25">
      <c r="G242" s="6">
        <v>41614</v>
      </c>
      <c r="H242" t="s">
        <v>58</v>
      </c>
      <c r="I242" t="s">
        <v>13</v>
      </c>
      <c r="J242">
        <v>2.5000000000000001E-2</v>
      </c>
      <c r="K242">
        <v>2</v>
      </c>
      <c r="M242" s="4">
        <f>ROUND(VLOOKUP(fUnitSales10[[#This Row],[Product]],dProducts8[],2,0)*(1-fUnitSales10[[#This Row],[Discount]])*fUnitSales10[[#This Row],[Units]],2)</f>
        <v>44.75</v>
      </c>
      <c r="N242" s="4" t="str">
        <f>VLOOKUP(fUnitSales10[[#This Row],[SalesRep]],dSalesRep9[],2,0)</f>
        <v>East</v>
      </c>
      <c r="O242">
        <v>44.75</v>
      </c>
      <c r="P242" t="str">
        <v>East</v>
      </c>
    </row>
    <row r="243" spans="7:16" x14ac:dyDescent="0.25">
      <c r="G243" s="6">
        <v>41601</v>
      </c>
      <c r="H243" t="s">
        <v>60</v>
      </c>
      <c r="I243" t="s">
        <v>22</v>
      </c>
      <c r="J243">
        <v>0.02</v>
      </c>
      <c r="K243">
        <v>3</v>
      </c>
      <c r="M243" s="4">
        <f>ROUND(VLOOKUP(fUnitSales10[[#This Row],[Product]],dProducts8[],2,0)*(1-fUnitSales10[[#This Row],[Discount]])*fUnitSales10[[#This Row],[Units]],2)</f>
        <v>73.5</v>
      </c>
      <c r="N243" s="4" t="str">
        <f>VLOOKUP(fUnitSales10[[#This Row],[SalesRep]],dSalesRep9[],2,0)</f>
        <v>South</v>
      </c>
      <c r="O243">
        <v>73.5</v>
      </c>
      <c r="P243" t="str">
        <v>South</v>
      </c>
    </row>
    <row r="244" spans="7:16" x14ac:dyDescent="0.25">
      <c r="G244" s="6">
        <v>41635</v>
      </c>
      <c r="H244" t="s">
        <v>86</v>
      </c>
      <c r="I244" t="s">
        <v>17</v>
      </c>
      <c r="J244">
        <v>0</v>
      </c>
      <c r="K244">
        <v>2</v>
      </c>
      <c r="M244" s="4">
        <f>ROUND(VLOOKUP(fUnitSales10[[#This Row],[Product]],dProducts8[],2,0)*(1-fUnitSales10[[#This Row],[Discount]])*fUnitSales10[[#This Row],[Units]],2)</f>
        <v>39.9</v>
      </c>
      <c r="N244" s="4" t="str">
        <f>VLOOKUP(fUnitSales10[[#This Row],[SalesRep]],dSalesRep9[],2,0)</f>
        <v>West</v>
      </c>
      <c r="O244">
        <v>39.9</v>
      </c>
      <c r="P244" t="str">
        <v>West</v>
      </c>
    </row>
    <row r="245" spans="7:16" x14ac:dyDescent="0.25">
      <c r="G245" s="6">
        <v>41708</v>
      </c>
      <c r="H245" t="s">
        <v>19</v>
      </c>
      <c r="I245" t="s">
        <v>8</v>
      </c>
      <c r="J245">
        <v>0</v>
      </c>
      <c r="K245">
        <v>3</v>
      </c>
      <c r="M245" s="4">
        <f>ROUND(VLOOKUP(fUnitSales10[[#This Row],[Product]],dProducts8[],2,0)*(1-fUnitSales10[[#This Row],[Discount]])*fUnitSales10[[#This Row],[Units]],2)</f>
        <v>63</v>
      </c>
      <c r="N245" s="4" t="str">
        <f>VLOOKUP(fUnitSales10[[#This Row],[SalesRep]],dSalesRep9[],2,0)</f>
        <v>East</v>
      </c>
      <c r="O245">
        <v>63</v>
      </c>
      <c r="P245" t="str">
        <v>East</v>
      </c>
    </row>
    <row r="246" spans="7:16" x14ac:dyDescent="0.25">
      <c r="G246" s="6">
        <v>41953</v>
      </c>
      <c r="H246" t="s">
        <v>21</v>
      </c>
      <c r="I246" t="s">
        <v>18</v>
      </c>
      <c r="J246">
        <v>0.02</v>
      </c>
      <c r="K246">
        <v>18</v>
      </c>
      <c r="M246" s="4">
        <f>ROUND(VLOOKUP(fUnitSales10[[#This Row],[Product]],dProducts8[],2,0)*(1-fUnitSales10[[#This Row],[Discount]])*fUnitSales10[[#This Row],[Units]],2)</f>
        <v>404.84</v>
      </c>
      <c r="N246" s="4" t="str">
        <f>VLOOKUP(fUnitSales10[[#This Row],[SalesRep]],dSalesRep9[],2,0)</f>
        <v>West</v>
      </c>
      <c r="O246">
        <v>404.84</v>
      </c>
      <c r="P246" t="str">
        <v>West</v>
      </c>
    </row>
    <row r="247" spans="7:16" x14ac:dyDescent="0.25">
      <c r="G247" s="6">
        <v>41999</v>
      </c>
      <c r="H247" t="s">
        <v>59</v>
      </c>
      <c r="I247" t="s">
        <v>13</v>
      </c>
      <c r="J247">
        <v>0</v>
      </c>
      <c r="K247">
        <v>2</v>
      </c>
      <c r="M247" s="4">
        <f>ROUND(VLOOKUP(fUnitSales10[[#This Row],[Product]],dProducts8[],2,0)*(1-fUnitSales10[[#This Row],[Discount]])*fUnitSales10[[#This Row],[Units]],2)</f>
        <v>45.9</v>
      </c>
      <c r="N247" s="4" t="str">
        <f>VLOOKUP(fUnitSales10[[#This Row],[SalesRep]],dSalesRep9[],2,0)</f>
        <v>East</v>
      </c>
      <c r="O247">
        <v>45.9</v>
      </c>
      <c r="P247" t="str">
        <v>East</v>
      </c>
    </row>
    <row r="248" spans="7:16" x14ac:dyDescent="0.25">
      <c r="G248" s="6">
        <v>41618</v>
      </c>
      <c r="H248" t="s">
        <v>78</v>
      </c>
      <c r="I248" t="s">
        <v>8</v>
      </c>
      <c r="J248">
        <v>0.02</v>
      </c>
      <c r="K248">
        <v>3</v>
      </c>
      <c r="M248" s="4">
        <f>ROUND(VLOOKUP(fUnitSales10[[#This Row],[Product]],dProducts8[],2,0)*(1-fUnitSales10[[#This Row],[Discount]])*fUnitSales10[[#This Row],[Units]],2)</f>
        <v>61.74</v>
      </c>
      <c r="N248" s="4" t="str">
        <f>VLOOKUP(fUnitSales10[[#This Row],[SalesRep]],dSalesRep9[],2,0)</f>
        <v>West</v>
      </c>
      <c r="O248">
        <v>61.74</v>
      </c>
      <c r="P248" t="str">
        <v>West</v>
      </c>
    </row>
    <row r="249" spans="7:16" x14ac:dyDescent="0.25">
      <c r="G249" s="6">
        <v>41619</v>
      </c>
      <c r="H249" t="s">
        <v>44</v>
      </c>
      <c r="I249" t="s">
        <v>37</v>
      </c>
      <c r="J249">
        <v>0</v>
      </c>
      <c r="K249">
        <v>2</v>
      </c>
      <c r="M249" s="4">
        <f>ROUND(VLOOKUP(fUnitSales10[[#This Row],[Product]],dProducts8[],2,0)*(1-fUnitSales10[[#This Row],[Discount]])*fUnitSales10[[#This Row],[Units]],2)</f>
        <v>50</v>
      </c>
      <c r="N249" s="4" t="str">
        <f>VLOOKUP(fUnitSales10[[#This Row],[SalesRep]],dSalesRep9[],2,0)</f>
        <v>MidWest</v>
      </c>
      <c r="O249">
        <v>50</v>
      </c>
      <c r="P249" t="str">
        <v>MidWest</v>
      </c>
    </row>
    <row r="250" spans="7:16" x14ac:dyDescent="0.25">
      <c r="G250" s="6">
        <v>41347</v>
      </c>
      <c r="H250" t="s">
        <v>66</v>
      </c>
      <c r="I250" t="s">
        <v>17</v>
      </c>
      <c r="J250">
        <v>0</v>
      </c>
      <c r="K250">
        <v>1</v>
      </c>
      <c r="M250" s="4">
        <f>ROUND(VLOOKUP(fUnitSales10[[#This Row],[Product]],dProducts8[],2,0)*(1-fUnitSales10[[#This Row],[Discount]])*fUnitSales10[[#This Row],[Units]],2)</f>
        <v>19.95</v>
      </c>
      <c r="N250" s="4" t="str">
        <f>VLOOKUP(fUnitSales10[[#This Row],[SalesRep]],dSalesRep9[],2,0)</f>
        <v>MidWest</v>
      </c>
      <c r="O250">
        <v>19.95</v>
      </c>
      <c r="P250" t="str">
        <v>MidWest</v>
      </c>
    </row>
    <row r="251" spans="7:16" x14ac:dyDescent="0.25">
      <c r="G251" s="6">
        <v>41600</v>
      </c>
      <c r="H251" t="s">
        <v>91</v>
      </c>
      <c r="I251" t="s">
        <v>12</v>
      </c>
      <c r="J251">
        <v>0</v>
      </c>
      <c r="K251">
        <v>3</v>
      </c>
      <c r="M251" s="4">
        <f>ROUND(VLOOKUP(fUnitSales10[[#This Row],[Product]],dProducts8[],2,0)*(1-fUnitSales10[[#This Row],[Discount]])*fUnitSales10[[#This Row],[Units]],2)</f>
        <v>239.85</v>
      </c>
      <c r="N251" s="4" t="str">
        <f>VLOOKUP(fUnitSales10[[#This Row],[SalesRep]],dSalesRep9[],2,0)</f>
        <v>East</v>
      </c>
      <c r="O251">
        <v>239.85</v>
      </c>
      <c r="P251" t="str">
        <v>East</v>
      </c>
    </row>
    <row r="252" spans="7:16" x14ac:dyDescent="0.25">
      <c r="G252" s="6">
        <v>41944</v>
      </c>
      <c r="H252" t="s">
        <v>43</v>
      </c>
      <c r="I252" t="s">
        <v>18</v>
      </c>
      <c r="J252">
        <v>0</v>
      </c>
      <c r="K252">
        <v>3</v>
      </c>
      <c r="M252" s="4">
        <f>ROUND(VLOOKUP(fUnitSales10[[#This Row],[Product]],dProducts8[],2,0)*(1-fUnitSales10[[#This Row],[Discount]])*fUnitSales10[[#This Row],[Units]],2)</f>
        <v>68.849999999999994</v>
      </c>
      <c r="N252" s="4" t="str">
        <f>VLOOKUP(fUnitSales10[[#This Row],[SalesRep]],dSalesRep9[],2,0)</f>
        <v>MidWest</v>
      </c>
      <c r="O252">
        <v>68.849999999999994</v>
      </c>
      <c r="P252" t="str">
        <v>MidWest</v>
      </c>
    </row>
    <row r="253" spans="7:16" x14ac:dyDescent="0.25">
      <c r="G253" s="6">
        <v>41279</v>
      </c>
      <c r="H253" t="s">
        <v>55</v>
      </c>
      <c r="I253" t="s">
        <v>12</v>
      </c>
      <c r="J253">
        <v>0</v>
      </c>
      <c r="K253">
        <v>4</v>
      </c>
      <c r="M253" s="4">
        <f>ROUND(VLOOKUP(fUnitSales10[[#This Row],[Product]],dProducts8[],2,0)*(1-fUnitSales10[[#This Row],[Discount]])*fUnitSales10[[#This Row],[Units]],2)</f>
        <v>319.8</v>
      </c>
      <c r="N253" s="4" t="str">
        <f>VLOOKUP(fUnitSales10[[#This Row],[SalesRep]],dSalesRep9[],2,0)</f>
        <v>South</v>
      </c>
      <c r="O253">
        <v>319.8</v>
      </c>
      <c r="P253" t="str">
        <v>South</v>
      </c>
    </row>
    <row r="254" spans="7:16" x14ac:dyDescent="0.25">
      <c r="G254" s="6">
        <v>41496</v>
      </c>
      <c r="H254" t="s">
        <v>27</v>
      </c>
      <c r="I254" t="s">
        <v>12</v>
      </c>
      <c r="J254">
        <v>0</v>
      </c>
      <c r="K254">
        <v>3</v>
      </c>
      <c r="M254" s="4">
        <f>ROUND(VLOOKUP(fUnitSales10[[#This Row],[Product]],dProducts8[],2,0)*(1-fUnitSales10[[#This Row],[Discount]])*fUnitSales10[[#This Row],[Units]],2)</f>
        <v>239.85</v>
      </c>
      <c r="N254" s="4" t="str">
        <f>VLOOKUP(fUnitSales10[[#This Row],[SalesRep]],dSalesRep9[],2,0)</f>
        <v>MidWest</v>
      </c>
      <c r="O254">
        <v>239.85</v>
      </c>
      <c r="P254" t="str">
        <v>MidWest</v>
      </c>
    </row>
    <row r="255" spans="7:16" x14ac:dyDescent="0.25">
      <c r="G255" s="6">
        <v>41632</v>
      </c>
      <c r="H255" t="s">
        <v>30</v>
      </c>
      <c r="I255" t="s">
        <v>25</v>
      </c>
      <c r="J255">
        <v>0.03</v>
      </c>
      <c r="K255">
        <v>17</v>
      </c>
      <c r="M255" s="4">
        <f>ROUND(VLOOKUP(fUnitSales10[[#This Row],[Product]],dProducts8[],2,0)*(1-fUnitSales10[[#This Row],[Discount]])*fUnitSales10[[#This Row],[Units]],2)</f>
        <v>560.66</v>
      </c>
      <c r="N255" s="4" t="str">
        <f>VLOOKUP(fUnitSales10[[#This Row],[SalesRep]],dSalesRep9[],2,0)</f>
        <v>East</v>
      </c>
      <c r="O255">
        <v>560.66</v>
      </c>
      <c r="P255" t="str">
        <v>East</v>
      </c>
    </row>
    <row r="256" spans="7:16" x14ac:dyDescent="0.25">
      <c r="G256" s="6">
        <v>41607</v>
      </c>
      <c r="H256" t="s">
        <v>35</v>
      </c>
      <c r="I256" t="s">
        <v>17</v>
      </c>
      <c r="J256">
        <v>0</v>
      </c>
      <c r="K256">
        <v>4</v>
      </c>
      <c r="M256" s="4">
        <f>ROUND(VLOOKUP(fUnitSales10[[#This Row],[Product]],dProducts8[],2,0)*(1-fUnitSales10[[#This Row],[Discount]])*fUnitSales10[[#This Row],[Units]],2)</f>
        <v>79.8</v>
      </c>
      <c r="N256" s="4" t="str">
        <f>VLOOKUP(fUnitSales10[[#This Row],[SalesRep]],dSalesRep9[],2,0)</f>
        <v>MidWest</v>
      </c>
      <c r="O256">
        <v>79.8</v>
      </c>
      <c r="P256" t="str">
        <v>MidWest</v>
      </c>
    </row>
    <row r="257" spans="7:16" x14ac:dyDescent="0.25">
      <c r="G257" s="6">
        <v>41607</v>
      </c>
      <c r="H257" t="s">
        <v>89</v>
      </c>
      <c r="I257" t="s">
        <v>37</v>
      </c>
      <c r="J257">
        <v>0.01</v>
      </c>
      <c r="K257">
        <v>3</v>
      </c>
      <c r="M257" s="4">
        <f>ROUND(VLOOKUP(fUnitSales10[[#This Row],[Product]],dProducts8[],2,0)*(1-fUnitSales10[[#This Row],[Discount]])*fUnitSales10[[#This Row],[Units]],2)</f>
        <v>74.25</v>
      </c>
      <c r="N257" s="4" t="str">
        <f>VLOOKUP(fUnitSales10[[#This Row],[SalesRep]],dSalesRep9[],2,0)</f>
        <v>West</v>
      </c>
      <c r="O257">
        <v>74.25</v>
      </c>
      <c r="P257" t="str">
        <v>West</v>
      </c>
    </row>
    <row r="258" spans="7:16" x14ac:dyDescent="0.25">
      <c r="G258" s="6">
        <v>41964</v>
      </c>
      <c r="H258" t="s">
        <v>72</v>
      </c>
      <c r="I258" t="s">
        <v>22</v>
      </c>
      <c r="J258">
        <v>0.02</v>
      </c>
      <c r="K258">
        <v>1</v>
      </c>
      <c r="M258" s="4">
        <f>ROUND(VLOOKUP(fUnitSales10[[#This Row],[Product]],dProducts8[],2,0)*(1-fUnitSales10[[#This Row],[Discount]])*fUnitSales10[[#This Row],[Units]],2)</f>
        <v>24.5</v>
      </c>
      <c r="N258" s="4" t="str">
        <f>VLOOKUP(fUnitSales10[[#This Row],[SalesRep]],dSalesRep9[],2,0)</f>
        <v>East</v>
      </c>
      <c r="O258">
        <v>24.5</v>
      </c>
      <c r="P258" t="str">
        <v>East</v>
      </c>
    </row>
    <row r="259" spans="7:16" x14ac:dyDescent="0.25">
      <c r="G259" s="6">
        <v>41610</v>
      </c>
      <c r="H259" t="s">
        <v>69</v>
      </c>
      <c r="I259" t="s">
        <v>18</v>
      </c>
      <c r="J259">
        <v>0.01</v>
      </c>
      <c r="K259">
        <v>3</v>
      </c>
      <c r="M259" s="4">
        <f>ROUND(VLOOKUP(fUnitSales10[[#This Row],[Product]],dProducts8[],2,0)*(1-fUnitSales10[[#This Row],[Discount]])*fUnitSales10[[#This Row],[Units]],2)</f>
        <v>68.16</v>
      </c>
      <c r="N259" s="4" t="str">
        <f>VLOOKUP(fUnitSales10[[#This Row],[SalesRep]],dSalesRep9[],2,0)</f>
        <v>MidWest</v>
      </c>
      <c r="O259">
        <v>68.16</v>
      </c>
      <c r="P259" t="str">
        <v>MidWest</v>
      </c>
    </row>
    <row r="260" spans="7:16" x14ac:dyDescent="0.25">
      <c r="G260" s="6">
        <v>41588</v>
      </c>
      <c r="H260" t="s">
        <v>91</v>
      </c>
      <c r="I260" t="s">
        <v>42</v>
      </c>
      <c r="J260">
        <v>1.4999999999999999E-2</v>
      </c>
      <c r="K260">
        <v>2</v>
      </c>
      <c r="M260" s="4">
        <f>ROUND(VLOOKUP(fUnitSales10[[#This Row],[Product]],dProducts8[],2,0)*(1-fUnitSales10[[#This Row],[Discount]])*fUnitSales10[[#This Row],[Units]],2)</f>
        <v>37.43</v>
      </c>
      <c r="N260" s="4" t="str">
        <f>VLOOKUP(fUnitSales10[[#This Row],[SalesRep]],dSalesRep9[],2,0)</f>
        <v>East</v>
      </c>
      <c r="O260">
        <v>37.43</v>
      </c>
      <c r="P260" t="str">
        <v>East</v>
      </c>
    </row>
    <row r="261" spans="7:16" x14ac:dyDescent="0.25">
      <c r="G261" s="6">
        <v>41596</v>
      </c>
      <c r="H261" t="s">
        <v>43</v>
      </c>
      <c r="I261" t="s">
        <v>18</v>
      </c>
      <c r="J261">
        <v>2.5000000000000001E-2</v>
      </c>
      <c r="K261">
        <v>3</v>
      </c>
      <c r="M261" s="4">
        <f>ROUND(VLOOKUP(fUnitSales10[[#This Row],[Product]],dProducts8[],2,0)*(1-fUnitSales10[[#This Row],[Discount]])*fUnitSales10[[#This Row],[Units]],2)</f>
        <v>67.13</v>
      </c>
      <c r="N261" s="4" t="str">
        <f>VLOOKUP(fUnitSales10[[#This Row],[SalesRep]],dSalesRep9[],2,0)</f>
        <v>MidWest</v>
      </c>
      <c r="O261">
        <v>67.13</v>
      </c>
      <c r="P261" t="str">
        <v>MidWest</v>
      </c>
    </row>
    <row r="262" spans="7:16" x14ac:dyDescent="0.25">
      <c r="G262" s="6">
        <v>41633</v>
      </c>
      <c r="H262" t="s">
        <v>81</v>
      </c>
      <c r="I262" t="s">
        <v>18</v>
      </c>
      <c r="J262">
        <v>0</v>
      </c>
      <c r="K262">
        <v>1</v>
      </c>
      <c r="M262" s="4">
        <f>ROUND(VLOOKUP(fUnitSales10[[#This Row],[Product]],dProducts8[],2,0)*(1-fUnitSales10[[#This Row],[Discount]])*fUnitSales10[[#This Row],[Units]],2)</f>
        <v>22.95</v>
      </c>
      <c r="N262" s="4" t="str">
        <f>VLOOKUP(fUnitSales10[[#This Row],[SalesRep]],dSalesRep9[],2,0)</f>
        <v>East</v>
      </c>
      <c r="O262">
        <v>22.95</v>
      </c>
      <c r="P262" t="str">
        <v>East</v>
      </c>
    </row>
    <row r="263" spans="7:16" x14ac:dyDescent="0.25">
      <c r="G263" s="6">
        <v>41474</v>
      </c>
      <c r="H263" t="s">
        <v>54</v>
      </c>
      <c r="I263" t="s">
        <v>13</v>
      </c>
      <c r="J263">
        <v>2.5000000000000001E-2</v>
      </c>
      <c r="K263">
        <v>3</v>
      </c>
      <c r="M263" s="4">
        <f>ROUND(VLOOKUP(fUnitSales10[[#This Row],[Product]],dProducts8[],2,0)*(1-fUnitSales10[[#This Row],[Discount]])*fUnitSales10[[#This Row],[Units]],2)</f>
        <v>67.13</v>
      </c>
      <c r="N263" s="4" t="str">
        <f>VLOOKUP(fUnitSales10[[#This Row],[SalesRep]],dSalesRep9[],2,0)</f>
        <v>East</v>
      </c>
      <c r="O263">
        <v>67.13</v>
      </c>
      <c r="P263" t="str">
        <v>East</v>
      </c>
    </row>
    <row r="264" spans="7:16" x14ac:dyDescent="0.25">
      <c r="G264" s="6">
        <v>41608</v>
      </c>
      <c r="H264" t="s">
        <v>27</v>
      </c>
      <c r="I264" t="s">
        <v>25</v>
      </c>
      <c r="J264">
        <v>0</v>
      </c>
      <c r="K264">
        <v>2</v>
      </c>
      <c r="M264" s="4">
        <f>ROUND(VLOOKUP(fUnitSales10[[#This Row],[Product]],dProducts8[],2,0)*(1-fUnitSales10[[#This Row],[Discount]])*fUnitSales10[[#This Row],[Units]],2)</f>
        <v>68</v>
      </c>
      <c r="N264" s="4" t="str">
        <f>VLOOKUP(fUnitSales10[[#This Row],[SalesRep]],dSalesRep9[],2,0)</f>
        <v>MidWest</v>
      </c>
      <c r="O264">
        <v>68</v>
      </c>
      <c r="P264" t="str">
        <v>MidWest</v>
      </c>
    </row>
    <row r="265" spans="7:16" x14ac:dyDescent="0.25">
      <c r="G265" s="6">
        <v>41994</v>
      </c>
      <c r="H265" t="s">
        <v>87</v>
      </c>
      <c r="I265" t="s">
        <v>17</v>
      </c>
      <c r="J265">
        <v>0.02</v>
      </c>
      <c r="K265">
        <v>2</v>
      </c>
      <c r="M265" s="4">
        <f>ROUND(VLOOKUP(fUnitSales10[[#This Row],[Product]],dProducts8[],2,0)*(1-fUnitSales10[[#This Row],[Discount]])*fUnitSales10[[#This Row],[Units]],2)</f>
        <v>39.1</v>
      </c>
      <c r="N265" s="4" t="str">
        <f>VLOOKUP(fUnitSales10[[#This Row],[SalesRep]],dSalesRep9[],2,0)</f>
        <v>South</v>
      </c>
      <c r="O265">
        <v>39.1</v>
      </c>
      <c r="P265" t="str">
        <v>South</v>
      </c>
    </row>
    <row r="266" spans="7:16" x14ac:dyDescent="0.25">
      <c r="G266" s="6">
        <v>41962</v>
      </c>
      <c r="H266" t="s">
        <v>27</v>
      </c>
      <c r="I266" t="s">
        <v>17</v>
      </c>
      <c r="J266">
        <v>0</v>
      </c>
      <c r="K266">
        <v>2</v>
      </c>
      <c r="M266" s="4">
        <f>ROUND(VLOOKUP(fUnitSales10[[#This Row],[Product]],dProducts8[],2,0)*(1-fUnitSales10[[#This Row],[Discount]])*fUnitSales10[[#This Row],[Units]],2)</f>
        <v>39.9</v>
      </c>
      <c r="N266" s="4" t="str">
        <f>VLOOKUP(fUnitSales10[[#This Row],[SalesRep]],dSalesRep9[],2,0)</f>
        <v>MidWest</v>
      </c>
      <c r="O266">
        <v>39.9</v>
      </c>
      <c r="P266" t="str">
        <v>MidWest</v>
      </c>
    </row>
    <row r="267" spans="7:16" x14ac:dyDescent="0.25">
      <c r="G267" s="6">
        <v>41606</v>
      </c>
      <c r="H267" t="s">
        <v>32</v>
      </c>
      <c r="I267" t="s">
        <v>18</v>
      </c>
      <c r="J267">
        <v>2.5000000000000001E-2</v>
      </c>
      <c r="K267">
        <v>2</v>
      </c>
      <c r="M267" s="4">
        <f>ROUND(VLOOKUP(fUnitSales10[[#This Row],[Product]],dProducts8[],2,0)*(1-fUnitSales10[[#This Row],[Discount]])*fUnitSales10[[#This Row],[Units]],2)</f>
        <v>44.75</v>
      </c>
      <c r="N267" s="4" t="str">
        <f>VLOOKUP(fUnitSales10[[#This Row],[SalesRep]],dSalesRep9[],2,0)</f>
        <v>West</v>
      </c>
      <c r="O267">
        <v>44.75</v>
      </c>
      <c r="P267" t="str">
        <v>West</v>
      </c>
    </row>
    <row r="268" spans="7:16" x14ac:dyDescent="0.25">
      <c r="G268" s="6">
        <v>41945</v>
      </c>
      <c r="H268" t="s">
        <v>54</v>
      </c>
      <c r="I268" t="s">
        <v>13</v>
      </c>
      <c r="J268">
        <v>1.4999999999999999E-2</v>
      </c>
      <c r="K268">
        <v>3</v>
      </c>
      <c r="M268" s="4">
        <f>ROUND(VLOOKUP(fUnitSales10[[#This Row],[Product]],dProducts8[],2,0)*(1-fUnitSales10[[#This Row],[Discount]])*fUnitSales10[[#This Row],[Units]],2)</f>
        <v>67.819999999999993</v>
      </c>
      <c r="N268" s="4" t="str">
        <f>VLOOKUP(fUnitSales10[[#This Row],[SalesRep]],dSalesRep9[],2,0)</f>
        <v>East</v>
      </c>
      <c r="O268">
        <v>67.819999999999993</v>
      </c>
      <c r="P268" t="str">
        <v>East</v>
      </c>
    </row>
    <row r="269" spans="7:16" x14ac:dyDescent="0.25">
      <c r="G269" s="6">
        <v>42002</v>
      </c>
      <c r="H269" t="s">
        <v>27</v>
      </c>
      <c r="I269" t="s">
        <v>22</v>
      </c>
      <c r="J269">
        <v>0.01</v>
      </c>
      <c r="K269">
        <v>3</v>
      </c>
      <c r="M269" s="4">
        <f>ROUND(VLOOKUP(fUnitSales10[[#This Row],[Product]],dProducts8[],2,0)*(1-fUnitSales10[[#This Row],[Discount]])*fUnitSales10[[#This Row],[Units]],2)</f>
        <v>74.25</v>
      </c>
      <c r="N269" s="4" t="str">
        <f>VLOOKUP(fUnitSales10[[#This Row],[SalesRep]],dSalesRep9[],2,0)</f>
        <v>MidWest</v>
      </c>
      <c r="O269">
        <v>74.25</v>
      </c>
      <c r="P269" t="str">
        <v>MidWest</v>
      </c>
    </row>
    <row r="270" spans="7:16" x14ac:dyDescent="0.25">
      <c r="G270" s="6">
        <v>41951</v>
      </c>
      <c r="H270" t="s">
        <v>29</v>
      </c>
      <c r="I270" t="s">
        <v>13</v>
      </c>
      <c r="J270">
        <v>0</v>
      </c>
      <c r="K270">
        <v>3</v>
      </c>
      <c r="M270" s="4">
        <f>ROUND(VLOOKUP(fUnitSales10[[#This Row],[Product]],dProducts8[],2,0)*(1-fUnitSales10[[#This Row],[Discount]])*fUnitSales10[[#This Row],[Units]],2)</f>
        <v>68.849999999999994</v>
      </c>
      <c r="N270" s="4" t="str">
        <f>VLOOKUP(fUnitSales10[[#This Row],[SalesRep]],dSalesRep9[],2,0)</f>
        <v>MidWest</v>
      </c>
      <c r="O270">
        <v>68.849999999999994</v>
      </c>
      <c r="P270" t="str">
        <v>MidWest</v>
      </c>
    </row>
    <row r="271" spans="7:16" x14ac:dyDescent="0.25">
      <c r="G271" s="6">
        <v>41988</v>
      </c>
      <c r="H271" t="s">
        <v>47</v>
      </c>
      <c r="I271" t="s">
        <v>31</v>
      </c>
      <c r="J271">
        <v>1.4999999999999999E-2</v>
      </c>
      <c r="K271">
        <v>3</v>
      </c>
      <c r="M271" s="4">
        <f>ROUND(VLOOKUP(fUnitSales10[[#This Row],[Product]],dProducts8[],2,0)*(1-fUnitSales10[[#This Row],[Discount]])*fUnitSales10[[#This Row],[Units]],2)</f>
        <v>88.65</v>
      </c>
      <c r="N271" s="4" t="str">
        <f>VLOOKUP(fUnitSales10[[#This Row],[SalesRep]],dSalesRep9[],2,0)</f>
        <v>South</v>
      </c>
      <c r="O271">
        <v>88.65</v>
      </c>
      <c r="P271" t="str">
        <v>South</v>
      </c>
    </row>
    <row r="272" spans="7:16" x14ac:dyDescent="0.25">
      <c r="G272" s="6">
        <v>41635</v>
      </c>
      <c r="H272" t="s">
        <v>58</v>
      </c>
      <c r="I272" t="s">
        <v>25</v>
      </c>
      <c r="J272">
        <v>2.5000000000000001E-2</v>
      </c>
      <c r="K272">
        <v>1</v>
      </c>
      <c r="M272" s="4">
        <f>ROUND(VLOOKUP(fUnitSales10[[#This Row],[Product]],dProducts8[],2,0)*(1-fUnitSales10[[#This Row],[Discount]])*fUnitSales10[[#This Row],[Units]],2)</f>
        <v>33.15</v>
      </c>
      <c r="N272" s="4" t="str">
        <f>VLOOKUP(fUnitSales10[[#This Row],[SalesRep]],dSalesRep9[],2,0)</f>
        <v>East</v>
      </c>
      <c r="O272">
        <v>33.15</v>
      </c>
      <c r="P272" t="str">
        <v>East</v>
      </c>
    </row>
    <row r="273" spans="7:16" x14ac:dyDescent="0.25">
      <c r="G273" s="6">
        <v>41962</v>
      </c>
      <c r="H273" t="s">
        <v>87</v>
      </c>
      <c r="I273" t="s">
        <v>25</v>
      </c>
      <c r="J273">
        <v>0</v>
      </c>
      <c r="K273">
        <v>12</v>
      </c>
      <c r="M273" s="4">
        <f>ROUND(VLOOKUP(fUnitSales10[[#This Row],[Product]],dProducts8[],2,0)*(1-fUnitSales10[[#This Row],[Discount]])*fUnitSales10[[#This Row],[Units]],2)</f>
        <v>408</v>
      </c>
      <c r="N273" s="4" t="str">
        <f>VLOOKUP(fUnitSales10[[#This Row],[SalesRep]],dSalesRep9[],2,0)</f>
        <v>South</v>
      </c>
      <c r="O273">
        <v>408</v>
      </c>
      <c r="P273" t="str">
        <v>South</v>
      </c>
    </row>
    <row r="274" spans="7:16" x14ac:dyDescent="0.25">
      <c r="G274" s="6">
        <v>41999</v>
      </c>
      <c r="H274" t="s">
        <v>78</v>
      </c>
      <c r="I274" t="s">
        <v>34</v>
      </c>
      <c r="J274">
        <v>0</v>
      </c>
      <c r="K274">
        <v>3</v>
      </c>
      <c r="M274" s="4">
        <f>ROUND(VLOOKUP(fUnitSales10[[#This Row],[Product]],dProducts8[],2,0)*(1-fUnitSales10[[#This Row],[Discount]])*fUnitSales10[[#This Row],[Units]],2)</f>
        <v>70.5</v>
      </c>
      <c r="N274" s="4" t="str">
        <f>VLOOKUP(fUnitSales10[[#This Row],[SalesRep]],dSalesRep9[],2,0)</f>
        <v>West</v>
      </c>
      <c r="O274">
        <v>70.5</v>
      </c>
      <c r="P274" t="str">
        <v>West</v>
      </c>
    </row>
    <row r="275" spans="7:16" x14ac:dyDescent="0.25">
      <c r="G275" s="6">
        <v>42002</v>
      </c>
      <c r="H275" t="s">
        <v>9</v>
      </c>
      <c r="I275" t="s">
        <v>8</v>
      </c>
      <c r="J275">
        <v>0.03</v>
      </c>
      <c r="K275">
        <v>1</v>
      </c>
      <c r="M275" s="4">
        <f>ROUND(VLOOKUP(fUnitSales10[[#This Row],[Product]],dProducts8[],2,0)*(1-fUnitSales10[[#This Row],[Discount]])*fUnitSales10[[#This Row],[Units]],2)</f>
        <v>20.37</v>
      </c>
      <c r="N275" s="4" t="str">
        <f>VLOOKUP(fUnitSales10[[#This Row],[SalesRep]],dSalesRep9[],2,0)</f>
        <v>MidWest</v>
      </c>
      <c r="O275">
        <v>20.37</v>
      </c>
      <c r="P275" t="str">
        <v>MidWest</v>
      </c>
    </row>
    <row r="276" spans="7:16" x14ac:dyDescent="0.25">
      <c r="G276" s="6">
        <v>41608</v>
      </c>
      <c r="H276" t="s">
        <v>29</v>
      </c>
      <c r="I276" t="s">
        <v>8</v>
      </c>
      <c r="J276">
        <v>0</v>
      </c>
      <c r="K276">
        <v>2</v>
      </c>
      <c r="M276" s="4">
        <f>ROUND(VLOOKUP(fUnitSales10[[#This Row],[Product]],dProducts8[],2,0)*(1-fUnitSales10[[#This Row],[Discount]])*fUnitSales10[[#This Row],[Units]],2)</f>
        <v>42</v>
      </c>
      <c r="N276" s="4" t="str">
        <f>VLOOKUP(fUnitSales10[[#This Row],[SalesRep]],dSalesRep9[],2,0)</f>
        <v>MidWest</v>
      </c>
      <c r="O276">
        <v>42</v>
      </c>
      <c r="P276" t="str">
        <v>MidWest</v>
      </c>
    </row>
    <row r="277" spans="7:16" x14ac:dyDescent="0.25">
      <c r="G277" s="6">
        <v>41597</v>
      </c>
      <c r="H277" t="s">
        <v>38</v>
      </c>
      <c r="I277" t="s">
        <v>25</v>
      </c>
      <c r="J277">
        <v>0</v>
      </c>
      <c r="K277">
        <v>24</v>
      </c>
      <c r="M277" s="4">
        <f>ROUND(VLOOKUP(fUnitSales10[[#This Row],[Product]],dProducts8[],2,0)*(1-fUnitSales10[[#This Row],[Discount]])*fUnitSales10[[#This Row],[Units]],2)</f>
        <v>816</v>
      </c>
      <c r="N277" s="4" t="str">
        <f>VLOOKUP(fUnitSales10[[#This Row],[SalesRep]],dSalesRep9[],2,0)</f>
        <v>South</v>
      </c>
      <c r="O277">
        <v>816</v>
      </c>
      <c r="P277" t="str">
        <v>South</v>
      </c>
    </row>
    <row r="278" spans="7:16" x14ac:dyDescent="0.25">
      <c r="G278" s="6">
        <v>41599</v>
      </c>
      <c r="H278" t="s">
        <v>63</v>
      </c>
      <c r="I278" t="s">
        <v>34</v>
      </c>
      <c r="J278">
        <v>0</v>
      </c>
      <c r="K278">
        <v>3</v>
      </c>
      <c r="M278" s="4">
        <f>ROUND(VLOOKUP(fUnitSales10[[#This Row],[Product]],dProducts8[],2,0)*(1-fUnitSales10[[#This Row],[Discount]])*fUnitSales10[[#This Row],[Units]],2)</f>
        <v>70.5</v>
      </c>
      <c r="N278" s="4" t="str">
        <f>VLOOKUP(fUnitSales10[[#This Row],[SalesRep]],dSalesRep9[],2,0)</f>
        <v>MidWest</v>
      </c>
      <c r="O278">
        <v>70.5</v>
      </c>
      <c r="P278" t="str">
        <v>MidWest</v>
      </c>
    </row>
    <row r="279" spans="7:16" x14ac:dyDescent="0.25">
      <c r="G279" s="6">
        <v>41975</v>
      </c>
      <c r="H279" t="s">
        <v>70</v>
      </c>
      <c r="I279" t="s">
        <v>18</v>
      </c>
      <c r="J279">
        <v>2.5000000000000001E-2</v>
      </c>
      <c r="K279">
        <v>3</v>
      </c>
      <c r="M279" s="4">
        <f>ROUND(VLOOKUP(fUnitSales10[[#This Row],[Product]],dProducts8[],2,0)*(1-fUnitSales10[[#This Row],[Discount]])*fUnitSales10[[#This Row],[Units]],2)</f>
        <v>67.13</v>
      </c>
      <c r="N279" s="4" t="str">
        <f>VLOOKUP(fUnitSales10[[#This Row],[SalesRep]],dSalesRep9[],2,0)</f>
        <v>West</v>
      </c>
      <c r="O279">
        <v>67.13</v>
      </c>
      <c r="P279" t="str">
        <v>West</v>
      </c>
    </row>
    <row r="280" spans="7:16" x14ac:dyDescent="0.25">
      <c r="G280" s="6">
        <v>41944</v>
      </c>
      <c r="H280" t="s">
        <v>50</v>
      </c>
      <c r="I280" t="s">
        <v>25</v>
      </c>
      <c r="J280">
        <v>0</v>
      </c>
      <c r="K280">
        <v>2</v>
      </c>
      <c r="M280" s="4">
        <f>ROUND(VLOOKUP(fUnitSales10[[#This Row],[Product]],dProducts8[],2,0)*(1-fUnitSales10[[#This Row],[Discount]])*fUnitSales10[[#This Row],[Units]],2)</f>
        <v>68</v>
      </c>
      <c r="N280" s="4" t="str">
        <f>VLOOKUP(fUnitSales10[[#This Row],[SalesRep]],dSalesRep9[],2,0)</f>
        <v>MidWest</v>
      </c>
      <c r="O280">
        <v>68</v>
      </c>
      <c r="P280" t="str">
        <v>MidWest</v>
      </c>
    </row>
    <row r="281" spans="7:16" x14ac:dyDescent="0.25">
      <c r="G281" s="6">
        <v>41569</v>
      </c>
      <c r="H281" t="s">
        <v>9</v>
      </c>
      <c r="I281" t="s">
        <v>8</v>
      </c>
      <c r="J281">
        <v>1.4999999999999999E-2</v>
      </c>
      <c r="K281">
        <v>2</v>
      </c>
      <c r="M281" s="4">
        <f>ROUND(VLOOKUP(fUnitSales10[[#This Row],[Product]],dProducts8[],2,0)*(1-fUnitSales10[[#This Row],[Discount]])*fUnitSales10[[#This Row],[Units]],2)</f>
        <v>41.37</v>
      </c>
      <c r="N281" s="4" t="str">
        <f>VLOOKUP(fUnitSales10[[#This Row],[SalesRep]],dSalesRep9[],2,0)</f>
        <v>MidWest</v>
      </c>
      <c r="O281">
        <v>41.37</v>
      </c>
      <c r="P281" t="str">
        <v>MidWest</v>
      </c>
    </row>
    <row r="282" spans="7:16" x14ac:dyDescent="0.25">
      <c r="G282" s="6">
        <v>41957</v>
      </c>
      <c r="H282" t="s">
        <v>70</v>
      </c>
      <c r="I282" t="s">
        <v>13</v>
      </c>
      <c r="J282">
        <v>0.03</v>
      </c>
      <c r="K282">
        <v>2</v>
      </c>
      <c r="M282" s="4">
        <f>ROUND(VLOOKUP(fUnitSales10[[#This Row],[Product]],dProducts8[],2,0)*(1-fUnitSales10[[#This Row],[Discount]])*fUnitSales10[[#This Row],[Units]],2)</f>
        <v>44.52</v>
      </c>
      <c r="N282" s="4" t="str">
        <f>VLOOKUP(fUnitSales10[[#This Row],[SalesRep]],dSalesRep9[],2,0)</f>
        <v>West</v>
      </c>
      <c r="O282">
        <v>44.52</v>
      </c>
      <c r="P282" t="str">
        <v>West</v>
      </c>
    </row>
    <row r="283" spans="7:16" x14ac:dyDescent="0.25">
      <c r="G283" s="6">
        <v>41955</v>
      </c>
      <c r="H283" t="s">
        <v>32</v>
      </c>
      <c r="I283" t="s">
        <v>17</v>
      </c>
      <c r="J283">
        <v>0</v>
      </c>
      <c r="K283">
        <v>3</v>
      </c>
      <c r="M283" s="4">
        <f>ROUND(VLOOKUP(fUnitSales10[[#This Row],[Product]],dProducts8[],2,0)*(1-fUnitSales10[[#This Row],[Discount]])*fUnitSales10[[#This Row],[Units]],2)</f>
        <v>59.85</v>
      </c>
      <c r="N283" s="4" t="str">
        <f>VLOOKUP(fUnitSales10[[#This Row],[SalesRep]],dSalesRep9[],2,0)</f>
        <v>West</v>
      </c>
      <c r="O283">
        <v>59.85</v>
      </c>
      <c r="P283" t="str">
        <v>West</v>
      </c>
    </row>
    <row r="284" spans="7:16" x14ac:dyDescent="0.25">
      <c r="G284" s="6">
        <v>41985</v>
      </c>
      <c r="H284" t="s">
        <v>14</v>
      </c>
      <c r="I284" t="s">
        <v>17</v>
      </c>
      <c r="J284">
        <v>0.03</v>
      </c>
      <c r="K284">
        <v>2</v>
      </c>
      <c r="M284" s="4">
        <f>ROUND(VLOOKUP(fUnitSales10[[#This Row],[Product]],dProducts8[],2,0)*(1-fUnitSales10[[#This Row],[Discount]])*fUnitSales10[[#This Row],[Units]],2)</f>
        <v>38.700000000000003</v>
      </c>
      <c r="N284" s="4" t="str">
        <f>VLOOKUP(fUnitSales10[[#This Row],[SalesRep]],dSalesRep9[],2,0)</f>
        <v>West</v>
      </c>
      <c r="O284">
        <v>38.700000000000003</v>
      </c>
      <c r="P284" t="str">
        <v>West</v>
      </c>
    </row>
    <row r="285" spans="7:16" x14ac:dyDescent="0.25">
      <c r="G285" s="6">
        <v>41585</v>
      </c>
      <c r="H285" t="s">
        <v>54</v>
      </c>
      <c r="I285" t="s">
        <v>18</v>
      </c>
      <c r="J285">
        <v>2.5000000000000001E-2</v>
      </c>
      <c r="K285">
        <v>1</v>
      </c>
      <c r="M285" s="4">
        <f>ROUND(VLOOKUP(fUnitSales10[[#This Row],[Product]],dProducts8[],2,0)*(1-fUnitSales10[[#This Row],[Discount]])*fUnitSales10[[#This Row],[Units]],2)</f>
        <v>22.38</v>
      </c>
      <c r="N285" s="4" t="str">
        <f>VLOOKUP(fUnitSales10[[#This Row],[SalesRep]],dSalesRep9[],2,0)</f>
        <v>East</v>
      </c>
      <c r="O285">
        <v>22.38</v>
      </c>
      <c r="P285" t="str">
        <v>East</v>
      </c>
    </row>
    <row r="286" spans="7:16" x14ac:dyDescent="0.25">
      <c r="G286" s="6">
        <v>41633</v>
      </c>
      <c r="H286" t="s">
        <v>21</v>
      </c>
      <c r="I286" t="s">
        <v>13</v>
      </c>
      <c r="J286">
        <v>0</v>
      </c>
      <c r="K286">
        <v>2</v>
      </c>
      <c r="M286" s="4">
        <f>ROUND(VLOOKUP(fUnitSales10[[#This Row],[Product]],dProducts8[],2,0)*(1-fUnitSales10[[#This Row],[Discount]])*fUnitSales10[[#This Row],[Units]],2)</f>
        <v>45.9</v>
      </c>
      <c r="N286" s="4" t="str">
        <f>VLOOKUP(fUnitSales10[[#This Row],[SalesRep]],dSalesRep9[],2,0)</f>
        <v>West</v>
      </c>
      <c r="O286">
        <v>45.9</v>
      </c>
      <c r="P286" t="str">
        <v>West</v>
      </c>
    </row>
    <row r="287" spans="7:16" x14ac:dyDescent="0.25">
      <c r="G287" s="6">
        <v>41999</v>
      </c>
      <c r="H287" t="s">
        <v>27</v>
      </c>
      <c r="I287" t="s">
        <v>25</v>
      </c>
      <c r="J287">
        <v>1.4999999999999999E-2</v>
      </c>
      <c r="K287">
        <v>3</v>
      </c>
      <c r="M287" s="4">
        <f>ROUND(VLOOKUP(fUnitSales10[[#This Row],[Product]],dProducts8[],2,0)*(1-fUnitSales10[[#This Row],[Discount]])*fUnitSales10[[#This Row],[Units]],2)</f>
        <v>100.47</v>
      </c>
      <c r="N287" s="4" t="str">
        <f>VLOOKUP(fUnitSales10[[#This Row],[SalesRep]],dSalesRep9[],2,0)</f>
        <v>MidWest</v>
      </c>
      <c r="O287">
        <v>100.47</v>
      </c>
      <c r="P287" t="str">
        <v>MidWest</v>
      </c>
    </row>
    <row r="288" spans="7:16" x14ac:dyDescent="0.25">
      <c r="G288" s="6">
        <v>41954</v>
      </c>
      <c r="H288" t="s">
        <v>59</v>
      </c>
      <c r="I288" t="s">
        <v>13</v>
      </c>
      <c r="J288">
        <v>0.03</v>
      </c>
      <c r="K288">
        <v>2</v>
      </c>
      <c r="M288" s="4">
        <f>ROUND(VLOOKUP(fUnitSales10[[#This Row],[Product]],dProducts8[],2,0)*(1-fUnitSales10[[#This Row],[Discount]])*fUnitSales10[[#This Row],[Units]],2)</f>
        <v>44.52</v>
      </c>
      <c r="N288" s="4" t="str">
        <f>VLOOKUP(fUnitSales10[[#This Row],[SalesRep]],dSalesRep9[],2,0)</f>
        <v>East</v>
      </c>
      <c r="O288">
        <v>44.52</v>
      </c>
      <c r="P288" t="str">
        <v>East</v>
      </c>
    </row>
    <row r="289" spans="7:16" x14ac:dyDescent="0.25">
      <c r="G289" s="6">
        <v>41634</v>
      </c>
      <c r="H289" t="s">
        <v>86</v>
      </c>
      <c r="I289" t="s">
        <v>25</v>
      </c>
      <c r="J289">
        <v>2.5000000000000001E-2</v>
      </c>
      <c r="K289">
        <v>2</v>
      </c>
      <c r="M289" s="4">
        <f>ROUND(VLOOKUP(fUnitSales10[[#This Row],[Product]],dProducts8[],2,0)*(1-fUnitSales10[[#This Row],[Discount]])*fUnitSales10[[#This Row],[Units]],2)</f>
        <v>66.3</v>
      </c>
      <c r="N289" s="4" t="str">
        <f>VLOOKUP(fUnitSales10[[#This Row],[SalesRep]],dSalesRep9[],2,0)</f>
        <v>West</v>
      </c>
      <c r="O289">
        <v>66.3</v>
      </c>
      <c r="P289" t="str">
        <v>West</v>
      </c>
    </row>
    <row r="290" spans="7:16" x14ac:dyDescent="0.25">
      <c r="G290" s="6">
        <v>41372</v>
      </c>
      <c r="H290" t="s">
        <v>27</v>
      </c>
      <c r="I290" t="s">
        <v>13</v>
      </c>
      <c r="J290">
        <v>0</v>
      </c>
      <c r="K290">
        <v>2</v>
      </c>
      <c r="M290" s="4">
        <f>ROUND(VLOOKUP(fUnitSales10[[#This Row],[Product]],dProducts8[],2,0)*(1-fUnitSales10[[#This Row],[Discount]])*fUnitSales10[[#This Row],[Units]],2)</f>
        <v>45.9</v>
      </c>
      <c r="N290" s="4" t="str">
        <f>VLOOKUP(fUnitSales10[[#This Row],[SalesRep]],dSalesRep9[],2,0)</f>
        <v>MidWest</v>
      </c>
      <c r="O290">
        <v>45.9</v>
      </c>
      <c r="P290" t="str">
        <v>MidWest</v>
      </c>
    </row>
    <row r="291" spans="7:16" x14ac:dyDescent="0.25">
      <c r="G291" s="6">
        <v>41626</v>
      </c>
      <c r="H291" t="s">
        <v>54</v>
      </c>
      <c r="I291" t="s">
        <v>34</v>
      </c>
      <c r="J291">
        <v>0</v>
      </c>
      <c r="K291">
        <v>2</v>
      </c>
      <c r="M291" s="4">
        <f>ROUND(VLOOKUP(fUnitSales10[[#This Row],[Product]],dProducts8[],2,0)*(1-fUnitSales10[[#This Row],[Discount]])*fUnitSales10[[#This Row],[Units]],2)</f>
        <v>47</v>
      </c>
      <c r="N291" s="4" t="str">
        <f>VLOOKUP(fUnitSales10[[#This Row],[SalesRep]],dSalesRep9[],2,0)</f>
        <v>East</v>
      </c>
      <c r="O291">
        <v>47</v>
      </c>
      <c r="P291" t="str">
        <v>East</v>
      </c>
    </row>
    <row r="292" spans="7:16" x14ac:dyDescent="0.25">
      <c r="G292" s="6">
        <v>41521</v>
      </c>
      <c r="H292" t="s">
        <v>51</v>
      </c>
      <c r="I292" t="s">
        <v>25</v>
      </c>
      <c r="J292">
        <v>0.03</v>
      </c>
      <c r="K292">
        <v>1</v>
      </c>
      <c r="M292" s="4">
        <f>ROUND(VLOOKUP(fUnitSales10[[#This Row],[Product]],dProducts8[],2,0)*(1-fUnitSales10[[#This Row],[Discount]])*fUnitSales10[[#This Row],[Units]],2)</f>
        <v>32.979999999999997</v>
      </c>
      <c r="N292" s="4" t="str">
        <f>VLOOKUP(fUnitSales10[[#This Row],[SalesRep]],dSalesRep9[],2,0)</f>
        <v>West</v>
      </c>
      <c r="O292">
        <v>32.979999999999997</v>
      </c>
      <c r="P292" t="str">
        <v>West</v>
      </c>
    </row>
    <row r="293" spans="7:16" x14ac:dyDescent="0.25">
      <c r="G293" s="6">
        <v>42004</v>
      </c>
      <c r="H293" t="s">
        <v>29</v>
      </c>
      <c r="I293" t="s">
        <v>22</v>
      </c>
      <c r="J293">
        <v>0</v>
      </c>
      <c r="K293">
        <v>3</v>
      </c>
      <c r="M293" s="4">
        <f>ROUND(VLOOKUP(fUnitSales10[[#This Row],[Product]],dProducts8[],2,0)*(1-fUnitSales10[[#This Row],[Discount]])*fUnitSales10[[#This Row],[Units]],2)</f>
        <v>75</v>
      </c>
      <c r="N293" s="4" t="str">
        <f>VLOOKUP(fUnitSales10[[#This Row],[SalesRep]],dSalesRep9[],2,0)</f>
        <v>MidWest</v>
      </c>
      <c r="O293">
        <v>75</v>
      </c>
      <c r="P293" t="str">
        <v>MidWest</v>
      </c>
    </row>
    <row r="294" spans="7:16" x14ac:dyDescent="0.25">
      <c r="G294" s="6">
        <v>41957</v>
      </c>
      <c r="H294" t="s">
        <v>27</v>
      </c>
      <c r="I294" t="s">
        <v>37</v>
      </c>
      <c r="J294">
        <v>0.02</v>
      </c>
      <c r="K294">
        <v>2</v>
      </c>
      <c r="M294" s="4">
        <f>ROUND(VLOOKUP(fUnitSales10[[#This Row],[Product]],dProducts8[],2,0)*(1-fUnitSales10[[#This Row],[Discount]])*fUnitSales10[[#This Row],[Units]],2)</f>
        <v>49</v>
      </c>
      <c r="N294" s="4" t="str">
        <f>VLOOKUP(fUnitSales10[[#This Row],[SalesRep]],dSalesRep9[],2,0)</f>
        <v>MidWest</v>
      </c>
      <c r="O294">
        <v>49</v>
      </c>
      <c r="P294" t="str">
        <v>MidWest</v>
      </c>
    </row>
    <row r="295" spans="7:16" x14ac:dyDescent="0.25">
      <c r="G295" s="6">
        <v>41333</v>
      </c>
      <c r="H295" t="s">
        <v>56</v>
      </c>
      <c r="I295" t="s">
        <v>18</v>
      </c>
      <c r="J295">
        <v>0</v>
      </c>
      <c r="K295">
        <v>2</v>
      </c>
      <c r="M295" s="4">
        <f>ROUND(VLOOKUP(fUnitSales10[[#This Row],[Product]],dProducts8[],2,0)*(1-fUnitSales10[[#This Row],[Discount]])*fUnitSales10[[#This Row],[Units]],2)</f>
        <v>45.9</v>
      </c>
      <c r="N295" s="4" t="str">
        <f>VLOOKUP(fUnitSales10[[#This Row],[SalesRep]],dSalesRep9[],2,0)</f>
        <v>West</v>
      </c>
      <c r="O295">
        <v>45.9</v>
      </c>
      <c r="P295" t="str">
        <v>West</v>
      </c>
    </row>
    <row r="296" spans="7:16" x14ac:dyDescent="0.25">
      <c r="G296" s="6">
        <v>41581</v>
      </c>
      <c r="H296" t="s">
        <v>19</v>
      </c>
      <c r="I296" t="s">
        <v>31</v>
      </c>
      <c r="J296">
        <v>0</v>
      </c>
      <c r="K296">
        <v>3</v>
      </c>
      <c r="M296" s="4">
        <f>ROUND(VLOOKUP(fUnitSales10[[#This Row],[Product]],dProducts8[],2,0)*(1-fUnitSales10[[#This Row],[Discount]])*fUnitSales10[[#This Row],[Units]],2)</f>
        <v>90</v>
      </c>
      <c r="N296" s="4" t="str">
        <f>VLOOKUP(fUnitSales10[[#This Row],[SalesRep]],dSalesRep9[],2,0)</f>
        <v>East</v>
      </c>
      <c r="O296">
        <v>90</v>
      </c>
      <c r="P296" t="str">
        <v>East</v>
      </c>
    </row>
    <row r="297" spans="7:16" x14ac:dyDescent="0.25">
      <c r="G297" s="6">
        <v>41936</v>
      </c>
      <c r="H297" t="s">
        <v>44</v>
      </c>
      <c r="I297" t="s">
        <v>34</v>
      </c>
      <c r="J297">
        <v>0</v>
      </c>
      <c r="K297">
        <v>2</v>
      </c>
      <c r="M297" s="4">
        <f>ROUND(VLOOKUP(fUnitSales10[[#This Row],[Product]],dProducts8[],2,0)*(1-fUnitSales10[[#This Row],[Discount]])*fUnitSales10[[#This Row],[Units]],2)</f>
        <v>47</v>
      </c>
      <c r="N297" s="4" t="str">
        <f>VLOOKUP(fUnitSales10[[#This Row],[SalesRep]],dSalesRep9[],2,0)</f>
        <v>MidWest</v>
      </c>
      <c r="O297">
        <v>47</v>
      </c>
      <c r="P297" t="str">
        <v>MidWest</v>
      </c>
    </row>
    <row r="298" spans="7:16" x14ac:dyDescent="0.25">
      <c r="G298" s="6">
        <v>41631</v>
      </c>
      <c r="H298" t="s">
        <v>90</v>
      </c>
      <c r="I298" t="s">
        <v>31</v>
      </c>
      <c r="J298">
        <v>1.4999999999999999E-2</v>
      </c>
      <c r="K298">
        <v>1</v>
      </c>
      <c r="M298" s="4">
        <f>ROUND(VLOOKUP(fUnitSales10[[#This Row],[Product]],dProducts8[],2,0)*(1-fUnitSales10[[#This Row],[Discount]])*fUnitSales10[[#This Row],[Units]],2)</f>
        <v>29.55</v>
      </c>
      <c r="N298" s="4" t="str">
        <f>VLOOKUP(fUnitSales10[[#This Row],[SalesRep]],dSalesRep9[],2,0)</f>
        <v>West</v>
      </c>
      <c r="O298">
        <v>29.55</v>
      </c>
      <c r="P298" t="str">
        <v>West</v>
      </c>
    </row>
    <row r="299" spans="7:16" x14ac:dyDescent="0.25">
      <c r="G299" s="6">
        <v>41637</v>
      </c>
      <c r="H299" t="s">
        <v>35</v>
      </c>
      <c r="I299" t="s">
        <v>25</v>
      </c>
      <c r="J299">
        <v>0.03</v>
      </c>
      <c r="K299">
        <v>1</v>
      </c>
      <c r="M299" s="4">
        <f>ROUND(VLOOKUP(fUnitSales10[[#This Row],[Product]],dProducts8[],2,0)*(1-fUnitSales10[[#This Row],[Discount]])*fUnitSales10[[#This Row],[Units]],2)</f>
        <v>32.979999999999997</v>
      </c>
      <c r="N299" s="4" t="str">
        <f>VLOOKUP(fUnitSales10[[#This Row],[SalesRep]],dSalesRep9[],2,0)</f>
        <v>MidWest</v>
      </c>
      <c r="O299">
        <v>32.979999999999997</v>
      </c>
      <c r="P299" t="str">
        <v>MidWest</v>
      </c>
    </row>
    <row r="300" spans="7:16" x14ac:dyDescent="0.25">
      <c r="G300" s="6">
        <v>41871</v>
      </c>
      <c r="H300" t="s">
        <v>85</v>
      </c>
      <c r="I300" t="s">
        <v>37</v>
      </c>
      <c r="J300">
        <v>0.01</v>
      </c>
      <c r="K300">
        <v>2</v>
      </c>
      <c r="M300" s="4">
        <f>ROUND(VLOOKUP(fUnitSales10[[#This Row],[Product]],dProducts8[],2,0)*(1-fUnitSales10[[#This Row],[Discount]])*fUnitSales10[[#This Row],[Units]],2)</f>
        <v>49.5</v>
      </c>
      <c r="N300" s="4" t="str">
        <f>VLOOKUP(fUnitSales10[[#This Row],[SalesRep]],dSalesRep9[],2,0)</f>
        <v>West</v>
      </c>
      <c r="O300">
        <v>49.5</v>
      </c>
      <c r="P300" t="str">
        <v>West</v>
      </c>
    </row>
    <row r="301" spans="7:16" x14ac:dyDescent="0.25">
      <c r="G301" s="6">
        <v>41597</v>
      </c>
      <c r="H301" t="s">
        <v>77</v>
      </c>
      <c r="I301" t="s">
        <v>13</v>
      </c>
      <c r="J301">
        <v>0</v>
      </c>
      <c r="K301">
        <v>2</v>
      </c>
      <c r="M301" s="4">
        <f>ROUND(VLOOKUP(fUnitSales10[[#This Row],[Product]],dProducts8[],2,0)*(1-fUnitSales10[[#This Row],[Discount]])*fUnitSales10[[#This Row],[Units]],2)</f>
        <v>45.9</v>
      </c>
      <c r="N301" s="4" t="str">
        <f>VLOOKUP(fUnitSales10[[#This Row],[SalesRep]],dSalesRep9[],2,0)</f>
        <v>MidWest</v>
      </c>
      <c r="O301">
        <v>45.9</v>
      </c>
      <c r="P301" t="str">
        <v>MidWest</v>
      </c>
    </row>
    <row r="302" spans="7:16" x14ac:dyDescent="0.25">
      <c r="G302" s="6">
        <v>41978</v>
      </c>
      <c r="H302" t="s">
        <v>88</v>
      </c>
      <c r="I302" t="s">
        <v>37</v>
      </c>
      <c r="J302">
        <v>0</v>
      </c>
      <c r="K302">
        <v>1</v>
      </c>
      <c r="M302" s="4">
        <f>ROUND(VLOOKUP(fUnitSales10[[#This Row],[Product]],dProducts8[],2,0)*(1-fUnitSales10[[#This Row],[Discount]])*fUnitSales10[[#This Row],[Units]],2)</f>
        <v>25</v>
      </c>
      <c r="N302" s="4" t="str">
        <f>VLOOKUP(fUnitSales10[[#This Row],[SalesRep]],dSalesRep9[],2,0)</f>
        <v>MidWest</v>
      </c>
      <c r="O302">
        <v>25</v>
      </c>
      <c r="P302" t="str">
        <v>MidWest</v>
      </c>
    </row>
    <row r="303" spans="7:16" x14ac:dyDescent="0.25">
      <c r="G303" s="6">
        <v>41635</v>
      </c>
      <c r="H303" t="s">
        <v>27</v>
      </c>
      <c r="I303" t="s">
        <v>18</v>
      </c>
      <c r="J303">
        <v>0</v>
      </c>
      <c r="K303">
        <v>1</v>
      </c>
      <c r="M303" s="4">
        <f>ROUND(VLOOKUP(fUnitSales10[[#This Row],[Product]],dProducts8[],2,0)*(1-fUnitSales10[[#This Row],[Discount]])*fUnitSales10[[#This Row],[Units]],2)</f>
        <v>22.95</v>
      </c>
      <c r="N303" s="4" t="str">
        <f>VLOOKUP(fUnitSales10[[#This Row],[SalesRep]],dSalesRep9[],2,0)</f>
        <v>MidWest</v>
      </c>
      <c r="O303">
        <v>22.95</v>
      </c>
      <c r="P303" t="str">
        <v>MidWest</v>
      </c>
    </row>
    <row r="304" spans="7:16" x14ac:dyDescent="0.25">
      <c r="G304" s="6">
        <v>42004</v>
      </c>
      <c r="H304" t="s">
        <v>14</v>
      </c>
      <c r="I304" t="s">
        <v>13</v>
      </c>
      <c r="J304">
        <v>0.03</v>
      </c>
      <c r="K304">
        <v>1</v>
      </c>
      <c r="M304" s="4">
        <f>ROUND(VLOOKUP(fUnitSales10[[#This Row],[Product]],dProducts8[],2,0)*(1-fUnitSales10[[#This Row],[Discount]])*fUnitSales10[[#This Row],[Units]],2)</f>
        <v>22.26</v>
      </c>
      <c r="N304" s="4" t="str">
        <f>VLOOKUP(fUnitSales10[[#This Row],[SalesRep]],dSalesRep9[],2,0)</f>
        <v>West</v>
      </c>
      <c r="O304">
        <v>22.26</v>
      </c>
      <c r="P304" t="str">
        <v>West</v>
      </c>
    </row>
    <row r="305" spans="7:16" x14ac:dyDescent="0.25">
      <c r="G305" s="6">
        <v>41996</v>
      </c>
      <c r="H305" t="s">
        <v>32</v>
      </c>
      <c r="I305" t="s">
        <v>37</v>
      </c>
      <c r="J305">
        <v>0</v>
      </c>
      <c r="K305">
        <v>3</v>
      </c>
      <c r="M305" s="4">
        <f>ROUND(VLOOKUP(fUnitSales10[[#This Row],[Product]],dProducts8[],2,0)*(1-fUnitSales10[[#This Row],[Discount]])*fUnitSales10[[#This Row],[Units]],2)</f>
        <v>75</v>
      </c>
      <c r="N305" s="4" t="str">
        <f>VLOOKUP(fUnitSales10[[#This Row],[SalesRep]],dSalesRep9[],2,0)</f>
        <v>West</v>
      </c>
      <c r="O305">
        <v>75</v>
      </c>
      <c r="P305" t="str">
        <v>West</v>
      </c>
    </row>
    <row r="306" spans="7:16" x14ac:dyDescent="0.25">
      <c r="G306" s="6">
        <v>41996</v>
      </c>
      <c r="H306" t="s">
        <v>71</v>
      </c>
      <c r="I306" t="s">
        <v>18</v>
      </c>
      <c r="J306">
        <v>2.5000000000000001E-2</v>
      </c>
      <c r="K306">
        <v>3</v>
      </c>
      <c r="M306" s="4">
        <f>ROUND(VLOOKUP(fUnitSales10[[#This Row],[Product]],dProducts8[],2,0)*(1-fUnitSales10[[#This Row],[Discount]])*fUnitSales10[[#This Row],[Units]],2)</f>
        <v>67.13</v>
      </c>
      <c r="N306" s="4" t="str">
        <f>VLOOKUP(fUnitSales10[[#This Row],[SalesRep]],dSalesRep9[],2,0)</f>
        <v>MidWest</v>
      </c>
      <c r="O306">
        <v>67.13</v>
      </c>
      <c r="P306" t="str">
        <v>MidWest</v>
      </c>
    </row>
    <row r="307" spans="7:16" x14ac:dyDescent="0.25">
      <c r="G307" s="6">
        <v>41979</v>
      </c>
      <c r="H307" t="s">
        <v>52</v>
      </c>
      <c r="I307" t="s">
        <v>13</v>
      </c>
      <c r="J307">
        <v>1.4999999999999999E-2</v>
      </c>
      <c r="K307">
        <v>1</v>
      </c>
      <c r="M307" s="4">
        <f>ROUND(VLOOKUP(fUnitSales10[[#This Row],[Product]],dProducts8[],2,0)*(1-fUnitSales10[[#This Row],[Discount]])*fUnitSales10[[#This Row],[Units]],2)</f>
        <v>22.61</v>
      </c>
      <c r="N307" s="4" t="str">
        <f>VLOOKUP(fUnitSales10[[#This Row],[SalesRep]],dSalesRep9[],2,0)</f>
        <v>South</v>
      </c>
      <c r="O307">
        <v>22.61</v>
      </c>
      <c r="P307" t="str">
        <v>South</v>
      </c>
    </row>
    <row r="308" spans="7:16" x14ac:dyDescent="0.25">
      <c r="G308" s="6">
        <v>41596</v>
      </c>
      <c r="H308" t="s">
        <v>40</v>
      </c>
      <c r="I308" t="s">
        <v>13</v>
      </c>
      <c r="J308">
        <v>0</v>
      </c>
      <c r="K308">
        <v>3</v>
      </c>
      <c r="M308" s="4">
        <f>ROUND(VLOOKUP(fUnitSales10[[#This Row],[Product]],dProducts8[],2,0)*(1-fUnitSales10[[#This Row],[Discount]])*fUnitSales10[[#This Row],[Units]],2)</f>
        <v>68.849999999999994</v>
      </c>
      <c r="N308" s="4" t="str">
        <f>VLOOKUP(fUnitSales10[[#This Row],[SalesRep]],dSalesRep9[],2,0)</f>
        <v>East</v>
      </c>
      <c r="O308">
        <v>68.849999999999994</v>
      </c>
      <c r="P308" t="str">
        <v>East</v>
      </c>
    </row>
    <row r="309" spans="7:16" x14ac:dyDescent="0.25">
      <c r="G309" s="6">
        <v>41630</v>
      </c>
      <c r="H309" t="s">
        <v>47</v>
      </c>
      <c r="I309" t="s">
        <v>25</v>
      </c>
      <c r="J309">
        <v>0.03</v>
      </c>
      <c r="K309">
        <v>1</v>
      </c>
      <c r="M309" s="4">
        <f>ROUND(VLOOKUP(fUnitSales10[[#This Row],[Product]],dProducts8[],2,0)*(1-fUnitSales10[[#This Row],[Discount]])*fUnitSales10[[#This Row],[Units]],2)</f>
        <v>32.979999999999997</v>
      </c>
      <c r="N309" s="4" t="str">
        <f>VLOOKUP(fUnitSales10[[#This Row],[SalesRep]],dSalesRep9[],2,0)</f>
        <v>South</v>
      </c>
      <c r="O309">
        <v>32.979999999999997</v>
      </c>
      <c r="P309" t="str">
        <v>South</v>
      </c>
    </row>
    <row r="310" spans="7:16" x14ac:dyDescent="0.25">
      <c r="G310" s="6">
        <v>41632</v>
      </c>
      <c r="H310" t="s">
        <v>51</v>
      </c>
      <c r="I310" t="s">
        <v>18</v>
      </c>
      <c r="J310">
        <v>0</v>
      </c>
      <c r="K310">
        <v>2</v>
      </c>
      <c r="M310" s="4">
        <f>ROUND(VLOOKUP(fUnitSales10[[#This Row],[Product]],dProducts8[],2,0)*(1-fUnitSales10[[#This Row],[Discount]])*fUnitSales10[[#This Row],[Units]],2)</f>
        <v>45.9</v>
      </c>
      <c r="N310" s="4" t="str">
        <f>VLOOKUP(fUnitSales10[[#This Row],[SalesRep]],dSalesRep9[],2,0)</f>
        <v>West</v>
      </c>
      <c r="O310">
        <v>45.9</v>
      </c>
      <c r="P310" t="str">
        <v>West</v>
      </c>
    </row>
    <row r="311" spans="7:16" x14ac:dyDescent="0.25">
      <c r="G311" s="6">
        <v>41633</v>
      </c>
      <c r="H311" t="s">
        <v>84</v>
      </c>
      <c r="I311" t="s">
        <v>13</v>
      </c>
      <c r="J311">
        <v>2.5000000000000001E-2</v>
      </c>
      <c r="K311">
        <v>1</v>
      </c>
      <c r="M311" s="4">
        <f>ROUND(VLOOKUP(fUnitSales10[[#This Row],[Product]],dProducts8[],2,0)*(1-fUnitSales10[[#This Row],[Discount]])*fUnitSales10[[#This Row],[Units]],2)</f>
        <v>22.38</v>
      </c>
      <c r="N311" s="4" t="str">
        <f>VLOOKUP(fUnitSales10[[#This Row],[SalesRep]],dSalesRep9[],2,0)</f>
        <v>East</v>
      </c>
      <c r="O311">
        <v>22.38</v>
      </c>
      <c r="P311" t="str">
        <v>East</v>
      </c>
    </row>
    <row r="312" spans="7:16" x14ac:dyDescent="0.25">
      <c r="G312" s="6">
        <v>41400</v>
      </c>
      <c r="H312" t="s">
        <v>89</v>
      </c>
      <c r="I312" t="s">
        <v>25</v>
      </c>
      <c r="J312">
        <v>2.5000000000000001E-2</v>
      </c>
      <c r="K312">
        <v>2</v>
      </c>
      <c r="M312" s="4">
        <f>ROUND(VLOOKUP(fUnitSales10[[#This Row],[Product]],dProducts8[],2,0)*(1-fUnitSales10[[#This Row],[Discount]])*fUnitSales10[[#This Row],[Units]],2)</f>
        <v>66.3</v>
      </c>
      <c r="N312" s="4" t="str">
        <f>VLOOKUP(fUnitSales10[[#This Row],[SalesRep]],dSalesRep9[],2,0)</f>
        <v>West</v>
      </c>
      <c r="O312">
        <v>66.3</v>
      </c>
      <c r="P312" t="str">
        <v>West</v>
      </c>
    </row>
    <row r="313" spans="7:16" x14ac:dyDescent="0.25">
      <c r="G313" s="6">
        <v>41837</v>
      </c>
      <c r="H313" t="s">
        <v>19</v>
      </c>
      <c r="I313" t="s">
        <v>17</v>
      </c>
      <c r="J313">
        <v>0</v>
      </c>
      <c r="K313">
        <v>1</v>
      </c>
      <c r="M313" s="4">
        <f>ROUND(VLOOKUP(fUnitSales10[[#This Row],[Product]],dProducts8[],2,0)*(1-fUnitSales10[[#This Row],[Discount]])*fUnitSales10[[#This Row],[Units]],2)</f>
        <v>19.95</v>
      </c>
      <c r="N313" s="4" t="str">
        <f>VLOOKUP(fUnitSales10[[#This Row],[SalesRep]],dSalesRep9[],2,0)</f>
        <v>East</v>
      </c>
      <c r="O313">
        <v>19.95</v>
      </c>
      <c r="P313" t="str">
        <v>East</v>
      </c>
    </row>
    <row r="314" spans="7:16" x14ac:dyDescent="0.25">
      <c r="G314" s="6">
        <v>41602</v>
      </c>
      <c r="H314" t="s">
        <v>88</v>
      </c>
      <c r="I314" t="s">
        <v>34</v>
      </c>
      <c r="J314">
        <v>0.02</v>
      </c>
      <c r="K314">
        <v>21</v>
      </c>
      <c r="M314" s="4">
        <f>ROUND(VLOOKUP(fUnitSales10[[#This Row],[Product]],dProducts8[],2,0)*(1-fUnitSales10[[#This Row],[Discount]])*fUnitSales10[[#This Row],[Units]],2)</f>
        <v>483.63</v>
      </c>
      <c r="N314" s="4" t="str">
        <f>VLOOKUP(fUnitSales10[[#This Row],[SalesRep]],dSalesRep9[],2,0)</f>
        <v>MidWest</v>
      </c>
      <c r="O314">
        <v>483.63</v>
      </c>
      <c r="P314" t="str">
        <v>MidWest</v>
      </c>
    </row>
    <row r="315" spans="7:16" x14ac:dyDescent="0.25">
      <c r="G315" s="6">
        <v>41601</v>
      </c>
      <c r="H315" t="s">
        <v>59</v>
      </c>
      <c r="I315" t="s">
        <v>18</v>
      </c>
      <c r="J315">
        <v>0.03</v>
      </c>
      <c r="K315">
        <v>2</v>
      </c>
      <c r="M315" s="4">
        <f>ROUND(VLOOKUP(fUnitSales10[[#This Row],[Product]],dProducts8[],2,0)*(1-fUnitSales10[[#This Row],[Discount]])*fUnitSales10[[#This Row],[Units]],2)</f>
        <v>44.52</v>
      </c>
      <c r="N315" s="4" t="str">
        <f>VLOOKUP(fUnitSales10[[#This Row],[SalesRep]],dSalesRep9[],2,0)</f>
        <v>East</v>
      </c>
      <c r="O315">
        <v>44.52</v>
      </c>
      <c r="P315" t="str">
        <v>East</v>
      </c>
    </row>
    <row r="316" spans="7:16" x14ac:dyDescent="0.25">
      <c r="G316" s="6">
        <v>41630</v>
      </c>
      <c r="H316" t="s">
        <v>74</v>
      </c>
      <c r="I316" t="s">
        <v>34</v>
      </c>
      <c r="J316">
        <v>0</v>
      </c>
      <c r="K316">
        <v>4</v>
      </c>
      <c r="M316" s="4">
        <f>ROUND(VLOOKUP(fUnitSales10[[#This Row],[Product]],dProducts8[],2,0)*(1-fUnitSales10[[#This Row],[Discount]])*fUnitSales10[[#This Row],[Units]],2)</f>
        <v>94</v>
      </c>
      <c r="N316" s="4" t="str">
        <f>VLOOKUP(fUnitSales10[[#This Row],[SalesRep]],dSalesRep9[],2,0)</f>
        <v>MidWest</v>
      </c>
      <c r="O316">
        <v>94</v>
      </c>
      <c r="P316" t="str">
        <v>MidWest</v>
      </c>
    </row>
    <row r="317" spans="7:16" x14ac:dyDescent="0.25">
      <c r="G317" s="6">
        <v>41579</v>
      </c>
      <c r="H317" t="s">
        <v>84</v>
      </c>
      <c r="I317" t="s">
        <v>17</v>
      </c>
      <c r="J317">
        <v>0</v>
      </c>
      <c r="K317">
        <v>3</v>
      </c>
      <c r="M317" s="4">
        <f>ROUND(VLOOKUP(fUnitSales10[[#This Row],[Product]],dProducts8[],2,0)*(1-fUnitSales10[[#This Row],[Discount]])*fUnitSales10[[#This Row],[Units]],2)</f>
        <v>59.85</v>
      </c>
      <c r="N317" s="4" t="str">
        <f>VLOOKUP(fUnitSales10[[#This Row],[SalesRep]],dSalesRep9[],2,0)</f>
        <v>East</v>
      </c>
      <c r="O317">
        <v>59.85</v>
      </c>
      <c r="P317" t="str">
        <v>East</v>
      </c>
    </row>
    <row r="318" spans="7:16" x14ac:dyDescent="0.25">
      <c r="G318" s="6">
        <v>41961</v>
      </c>
      <c r="H318" t="s">
        <v>64</v>
      </c>
      <c r="I318" t="s">
        <v>25</v>
      </c>
      <c r="J318">
        <v>0.02</v>
      </c>
      <c r="K318">
        <v>2</v>
      </c>
      <c r="M318" s="4">
        <f>ROUND(VLOOKUP(fUnitSales10[[#This Row],[Product]],dProducts8[],2,0)*(1-fUnitSales10[[#This Row],[Discount]])*fUnitSales10[[#This Row],[Units]],2)</f>
        <v>66.64</v>
      </c>
      <c r="N318" s="4" t="str">
        <f>VLOOKUP(fUnitSales10[[#This Row],[SalesRep]],dSalesRep9[],2,0)</f>
        <v>MidWest</v>
      </c>
      <c r="O318">
        <v>66.64</v>
      </c>
      <c r="P318" t="str">
        <v>MidWest</v>
      </c>
    </row>
    <row r="319" spans="7:16" x14ac:dyDescent="0.25">
      <c r="G319" s="6">
        <v>41701</v>
      </c>
      <c r="H319" t="s">
        <v>82</v>
      </c>
      <c r="I319" t="s">
        <v>17</v>
      </c>
      <c r="J319">
        <v>0.01</v>
      </c>
      <c r="K319">
        <v>1</v>
      </c>
      <c r="M319" s="4">
        <f>ROUND(VLOOKUP(fUnitSales10[[#This Row],[Product]],dProducts8[],2,0)*(1-fUnitSales10[[#This Row],[Discount]])*fUnitSales10[[#This Row],[Units]],2)</f>
        <v>19.75</v>
      </c>
      <c r="N319" s="4" t="str">
        <f>VLOOKUP(fUnitSales10[[#This Row],[SalesRep]],dSalesRep9[],2,0)</f>
        <v>West</v>
      </c>
      <c r="O319">
        <v>19.75</v>
      </c>
      <c r="P319" t="str">
        <v>West</v>
      </c>
    </row>
    <row r="320" spans="7:16" x14ac:dyDescent="0.25">
      <c r="G320" s="6">
        <v>41603</v>
      </c>
      <c r="H320" t="s">
        <v>54</v>
      </c>
      <c r="I320" t="s">
        <v>18</v>
      </c>
      <c r="J320">
        <v>1.4999999999999999E-2</v>
      </c>
      <c r="K320">
        <v>1</v>
      </c>
      <c r="M320" s="4">
        <f>ROUND(VLOOKUP(fUnitSales10[[#This Row],[Product]],dProducts8[],2,0)*(1-fUnitSales10[[#This Row],[Discount]])*fUnitSales10[[#This Row],[Units]],2)</f>
        <v>22.61</v>
      </c>
      <c r="N320" s="4" t="str">
        <f>VLOOKUP(fUnitSales10[[#This Row],[SalesRep]],dSalesRep9[],2,0)</f>
        <v>East</v>
      </c>
      <c r="O320">
        <v>22.61</v>
      </c>
      <c r="P320" t="str">
        <v>East</v>
      </c>
    </row>
    <row r="321" spans="7:16" x14ac:dyDescent="0.25">
      <c r="G321" s="6">
        <v>41594</v>
      </c>
      <c r="H321" t="s">
        <v>90</v>
      </c>
      <c r="I321" t="s">
        <v>25</v>
      </c>
      <c r="J321">
        <v>0</v>
      </c>
      <c r="K321">
        <v>3</v>
      </c>
      <c r="M321" s="4">
        <f>ROUND(VLOOKUP(fUnitSales10[[#This Row],[Product]],dProducts8[],2,0)*(1-fUnitSales10[[#This Row],[Discount]])*fUnitSales10[[#This Row],[Units]],2)</f>
        <v>102</v>
      </c>
      <c r="N321" s="4" t="str">
        <f>VLOOKUP(fUnitSales10[[#This Row],[SalesRep]],dSalesRep9[],2,0)</f>
        <v>West</v>
      </c>
      <c r="O321">
        <v>102</v>
      </c>
      <c r="P321" t="str">
        <v>West</v>
      </c>
    </row>
    <row r="322" spans="7:16" x14ac:dyDescent="0.25">
      <c r="G322" s="6">
        <v>41638</v>
      </c>
      <c r="H322" t="s">
        <v>35</v>
      </c>
      <c r="I322" t="s">
        <v>28</v>
      </c>
      <c r="J322">
        <v>0</v>
      </c>
      <c r="K322">
        <v>2</v>
      </c>
      <c r="M322" s="4">
        <f>ROUND(VLOOKUP(fUnitSales10[[#This Row],[Product]],dProducts8[],2,0)*(1-fUnitSales10[[#This Row],[Discount]])*fUnitSales10[[#This Row],[Units]],2)</f>
        <v>55</v>
      </c>
      <c r="N322" s="4" t="str">
        <f>VLOOKUP(fUnitSales10[[#This Row],[SalesRep]],dSalesRep9[],2,0)</f>
        <v>MidWest</v>
      </c>
      <c r="O322">
        <v>55</v>
      </c>
      <c r="P322" t="str">
        <v>MidWest</v>
      </c>
    </row>
    <row r="323" spans="7:16" x14ac:dyDescent="0.25">
      <c r="G323" s="6">
        <v>41608</v>
      </c>
      <c r="H323" t="s">
        <v>55</v>
      </c>
      <c r="I323" t="s">
        <v>22</v>
      </c>
      <c r="J323">
        <v>0.02</v>
      </c>
      <c r="K323">
        <v>4</v>
      </c>
      <c r="M323" s="4">
        <f>ROUND(VLOOKUP(fUnitSales10[[#This Row],[Product]],dProducts8[],2,0)*(1-fUnitSales10[[#This Row],[Discount]])*fUnitSales10[[#This Row],[Units]],2)</f>
        <v>98</v>
      </c>
      <c r="N323" s="4" t="str">
        <f>VLOOKUP(fUnitSales10[[#This Row],[SalesRep]],dSalesRep9[],2,0)</f>
        <v>South</v>
      </c>
      <c r="O323">
        <v>98</v>
      </c>
      <c r="P323" t="str">
        <v>South</v>
      </c>
    </row>
    <row r="324" spans="7:16" x14ac:dyDescent="0.25">
      <c r="G324" s="6">
        <v>41980</v>
      </c>
      <c r="H324" t="s">
        <v>32</v>
      </c>
      <c r="I324" t="s">
        <v>31</v>
      </c>
      <c r="J324">
        <v>0</v>
      </c>
      <c r="K324">
        <v>2</v>
      </c>
      <c r="M324" s="4">
        <f>ROUND(VLOOKUP(fUnitSales10[[#This Row],[Product]],dProducts8[],2,0)*(1-fUnitSales10[[#This Row],[Discount]])*fUnitSales10[[#This Row],[Units]],2)</f>
        <v>60</v>
      </c>
      <c r="N324" s="4" t="str">
        <f>VLOOKUP(fUnitSales10[[#This Row],[SalesRep]],dSalesRep9[],2,0)</f>
        <v>West</v>
      </c>
      <c r="O324">
        <v>60</v>
      </c>
      <c r="P324" t="str">
        <v>West</v>
      </c>
    </row>
    <row r="325" spans="7:16" x14ac:dyDescent="0.25">
      <c r="G325" s="6">
        <v>41638</v>
      </c>
      <c r="H325" t="s">
        <v>43</v>
      </c>
      <c r="I325" t="s">
        <v>8</v>
      </c>
      <c r="J325">
        <v>0.03</v>
      </c>
      <c r="K325">
        <v>1</v>
      </c>
      <c r="M325" s="4">
        <f>ROUND(VLOOKUP(fUnitSales10[[#This Row],[Product]],dProducts8[],2,0)*(1-fUnitSales10[[#This Row],[Discount]])*fUnitSales10[[#This Row],[Units]],2)</f>
        <v>20.37</v>
      </c>
      <c r="N325" s="4" t="str">
        <f>VLOOKUP(fUnitSales10[[#This Row],[SalesRep]],dSalesRep9[],2,0)</f>
        <v>MidWest</v>
      </c>
      <c r="O325">
        <v>20.37</v>
      </c>
      <c r="P325" t="str">
        <v>MidWest</v>
      </c>
    </row>
    <row r="326" spans="7:16" x14ac:dyDescent="0.25">
      <c r="G326" s="6">
        <v>41619</v>
      </c>
      <c r="H326" t="s">
        <v>67</v>
      </c>
      <c r="I326" t="s">
        <v>17</v>
      </c>
      <c r="J326">
        <v>0.03</v>
      </c>
      <c r="K326">
        <v>4</v>
      </c>
      <c r="M326" s="4">
        <f>ROUND(VLOOKUP(fUnitSales10[[#This Row],[Product]],dProducts8[],2,0)*(1-fUnitSales10[[#This Row],[Discount]])*fUnitSales10[[#This Row],[Units]],2)</f>
        <v>77.41</v>
      </c>
      <c r="N326" s="4" t="str">
        <f>VLOOKUP(fUnitSales10[[#This Row],[SalesRep]],dSalesRep9[],2,0)</f>
        <v>West</v>
      </c>
      <c r="O326">
        <v>77.41</v>
      </c>
      <c r="P326" t="str">
        <v>West</v>
      </c>
    </row>
    <row r="327" spans="7:16" x14ac:dyDescent="0.25">
      <c r="G327" s="6">
        <v>41948</v>
      </c>
      <c r="H327" t="s">
        <v>59</v>
      </c>
      <c r="I327" t="s">
        <v>42</v>
      </c>
      <c r="J327">
        <v>0</v>
      </c>
      <c r="K327">
        <v>2</v>
      </c>
      <c r="M327" s="4">
        <f>ROUND(VLOOKUP(fUnitSales10[[#This Row],[Product]],dProducts8[],2,0)*(1-fUnitSales10[[#This Row],[Discount]])*fUnitSales10[[#This Row],[Units]],2)</f>
        <v>38</v>
      </c>
      <c r="N327" s="4" t="str">
        <f>VLOOKUP(fUnitSales10[[#This Row],[SalesRep]],dSalesRep9[],2,0)</f>
        <v>East</v>
      </c>
      <c r="O327">
        <v>38</v>
      </c>
      <c r="P327" t="str">
        <v>East</v>
      </c>
    </row>
    <row r="328" spans="7:16" x14ac:dyDescent="0.25">
      <c r="G328" s="6">
        <v>41619</v>
      </c>
      <c r="H328" t="s">
        <v>27</v>
      </c>
      <c r="I328" t="s">
        <v>13</v>
      </c>
      <c r="J328">
        <v>0</v>
      </c>
      <c r="K328">
        <v>2</v>
      </c>
      <c r="M328" s="4">
        <f>ROUND(VLOOKUP(fUnitSales10[[#This Row],[Product]],dProducts8[],2,0)*(1-fUnitSales10[[#This Row],[Discount]])*fUnitSales10[[#This Row],[Units]],2)</f>
        <v>45.9</v>
      </c>
      <c r="N328" s="4" t="str">
        <f>VLOOKUP(fUnitSales10[[#This Row],[SalesRep]],dSalesRep9[],2,0)</f>
        <v>MidWest</v>
      </c>
      <c r="O328">
        <v>45.9</v>
      </c>
      <c r="P328" t="str">
        <v>MidWest</v>
      </c>
    </row>
    <row r="329" spans="7:16" x14ac:dyDescent="0.25">
      <c r="G329" s="6">
        <v>41380</v>
      </c>
      <c r="H329" t="s">
        <v>63</v>
      </c>
      <c r="I329" t="s">
        <v>8</v>
      </c>
      <c r="J329">
        <v>0.02</v>
      </c>
      <c r="K329">
        <v>1</v>
      </c>
      <c r="M329" s="4">
        <f>ROUND(VLOOKUP(fUnitSales10[[#This Row],[Product]],dProducts8[],2,0)*(1-fUnitSales10[[#This Row],[Discount]])*fUnitSales10[[#This Row],[Units]],2)</f>
        <v>20.58</v>
      </c>
      <c r="N329" s="4" t="str">
        <f>VLOOKUP(fUnitSales10[[#This Row],[SalesRep]],dSalesRep9[],2,0)</f>
        <v>MidWest</v>
      </c>
      <c r="O329">
        <v>20.58</v>
      </c>
      <c r="P329" t="str">
        <v>MidWest</v>
      </c>
    </row>
    <row r="330" spans="7:16" x14ac:dyDescent="0.25">
      <c r="G330" s="6">
        <v>41979</v>
      </c>
      <c r="H330" t="s">
        <v>32</v>
      </c>
      <c r="I330" t="s">
        <v>18</v>
      </c>
      <c r="J330">
        <v>0</v>
      </c>
      <c r="K330">
        <v>1</v>
      </c>
      <c r="M330" s="4">
        <f>ROUND(VLOOKUP(fUnitSales10[[#This Row],[Product]],dProducts8[],2,0)*(1-fUnitSales10[[#This Row],[Discount]])*fUnitSales10[[#This Row],[Units]],2)</f>
        <v>22.95</v>
      </c>
      <c r="N330" s="4" t="str">
        <f>VLOOKUP(fUnitSales10[[#This Row],[SalesRep]],dSalesRep9[],2,0)</f>
        <v>West</v>
      </c>
      <c r="O330">
        <v>22.95</v>
      </c>
      <c r="P330" t="str">
        <v>West</v>
      </c>
    </row>
    <row r="331" spans="7:16" x14ac:dyDescent="0.25">
      <c r="G331" s="6">
        <v>41962</v>
      </c>
      <c r="H331" t="s">
        <v>89</v>
      </c>
      <c r="I331" t="s">
        <v>17</v>
      </c>
      <c r="J331">
        <v>0</v>
      </c>
      <c r="K331">
        <v>4</v>
      </c>
      <c r="M331" s="4">
        <f>ROUND(VLOOKUP(fUnitSales10[[#This Row],[Product]],dProducts8[],2,0)*(1-fUnitSales10[[#This Row],[Discount]])*fUnitSales10[[#This Row],[Units]],2)</f>
        <v>79.8</v>
      </c>
      <c r="N331" s="4" t="str">
        <f>VLOOKUP(fUnitSales10[[#This Row],[SalesRep]],dSalesRep9[],2,0)</f>
        <v>West</v>
      </c>
      <c r="O331">
        <v>79.8</v>
      </c>
      <c r="P331" t="str">
        <v>West</v>
      </c>
    </row>
    <row r="332" spans="7:16" x14ac:dyDescent="0.25">
      <c r="G332" s="6">
        <v>41950</v>
      </c>
      <c r="H332" t="s">
        <v>73</v>
      </c>
      <c r="I332" t="s">
        <v>8</v>
      </c>
      <c r="J332">
        <v>1.4999999999999999E-2</v>
      </c>
      <c r="K332">
        <v>13</v>
      </c>
      <c r="M332" s="4">
        <f>ROUND(VLOOKUP(fUnitSales10[[#This Row],[Product]],dProducts8[],2,0)*(1-fUnitSales10[[#This Row],[Discount]])*fUnitSales10[[#This Row],[Units]],2)</f>
        <v>268.91000000000003</v>
      </c>
      <c r="N332" s="4" t="str">
        <f>VLOOKUP(fUnitSales10[[#This Row],[SalesRep]],dSalesRep9[],2,0)</f>
        <v>West</v>
      </c>
      <c r="O332">
        <v>268.91000000000003</v>
      </c>
      <c r="P332" t="str">
        <v>West</v>
      </c>
    </row>
    <row r="333" spans="7:16" x14ac:dyDescent="0.25">
      <c r="G333" s="6">
        <v>41946</v>
      </c>
      <c r="H333" t="s">
        <v>33</v>
      </c>
      <c r="I333" t="s">
        <v>31</v>
      </c>
      <c r="J333">
        <v>0</v>
      </c>
      <c r="K333">
        <v>25</v>
      </c>
      <c r="M333" s="4">
        <f>ROUND(VLOOKUP(fUnitSales10[[#This Row],[Product]],dProducts8[],2,0)*(1-fUnitSales10[[#This Row],[Discount]])*fUnitSales10[[#This Row],[Units]],2)</f>
        <v>750</v>
      </c>
      <c r="N333" s="4" t="str">
        <f>VLOOKUP(fUnitSales10[[#This Row],[SalesRep]],dSalesRep9[],2,0)</f>
        <v>MidWest</v>
      </c>
      <c r="O333">
        <v>750</v>
      </c>
      <c r="P333" t="str">
        <v>MidWest</v>
      </c>
    </row>
    <row r="334" spans="7:16" x14ac:dyDescent="0.25">
      <c r="G334" s="6">
        <v>41582</v>
      </c>
      <c r="H334" t="s">
        <v>30</v>
      </c>
      <c r="I334" t="s">
        <v>17</v>
      </c>
      <c r="J334">
        <v>0</v>
      </c>
      <c r="K334">
        <v>2</v>
      </c>
      <c r="M334" s="4">
        <f>ROUND(VLOOKUP(fUnitSales10[[#This Row],[Product]],dProducts8[],2,0)*(1-fUnitSales10[[#This Row],[Discount]])*fUnitSales10[[#This Row],[Units]],2)</f>
        <v>39.9</v>
      </c>
      <c r="N334" s="4" t="str">
        <f>VLOOKUP(fUnitSales10[[#This Row],[SalesRep]],dSalesRep9[],2,0)</f>
        <v>East</v>
      </c>
      <c r="O334">
        <v>39.9</v>
      </c>
      <c r="P334" t="str">
        <v>East</v>
      </c>
    </row>
    <row r="335" spans="7:16" x14ac:dyDescent="0.25">
      <c r="G335" s="6">
        <v>42003</v>
      </c>
      <c r="H335" t="s">
        <v>43</v>
      </c>
      <c r="I335" t="s">
        <v>31</v>
      </c>
      <c r="J335">
        <v>0.02</v>
      </c>
      <c r="K335">
        <v>2</v>
      </c>
      <c r="M335" s="4">
        <f>ROUND(VLOOKUP(fUnitSales10[[#This Row],[Product]],dProducts8[],2,0)*(1-fUnitSales10[[#This Row],[Discount]])*fUnitSales10[[#This Row],[Units]],2)</f>
        <v>58.8</v>
      </c>
      <c r="N335" s="4" t="str">
        <f>VLOOKUP(fUnitSales10[[#This Row],[SalesRep]],dSalesRep9[],2,0)</f>
        <v>MidWest</v>
      </c>
      <c r="O335">
        <v>58.8</v>
      </c>
      <c r="P335" t="str">
        <v>MidWest</v>
      </c>
    </row>
    <row r="336" spans="7:16" x14ac:dyDescent="0.25">
      <c r="G336" s="6">
        <v>41974</v>
      </c>
      <c r="H336" t="s">
        <v>82</v>
      </c>
      <c r="I336" t="s">
        <v>18</v>
      </c>
      <c r="J336">
        <v>1.4999999999999999E-2</v>
      </c>
      <c r="K336">
        <v>2</v>
      </c>
      <c r="M336" s="4">
        <f>ROUND(VLOOKUP(fUnitSales10[[#This Row],[Product]],dProducts8[],2,0)*(1-fUnitSales10[[#This Row],[Discount]])*fUnitSales10[[#This Row],[Units]],2)</f>
        <v>45.21</v>
      </c>
      <c r="N336" s="4" t="str">
        <f>VLOOKUP(fUnitSales10[[#This Row],[SalesRep]],dSalesRep9[],2,0)</f>
        <v>West</v>
      </c>
      <c r="O336">
        <v>45.21</v>
      </c>
      <c r="P336" t="str">
        <v>West</v>
      </c>
    </row>
    <row r="337" spans="7:16" x14ac:dyDescent="0.25">
      <c r="G337" s="6">
        <v>41861</v>
      </c>
      <c r="H337" t="s">
        <v>26</v>
      </c>
      <c r="I337" t="s">
        <v>34</v>
      </c>
      <c r="J337">
        <v>0</v>
      </c>
      <c r="K337">
        <v>3</v>
      </c>
      <c r="M337" s="4">
        <f>ROUND(VLOOKUP(fUnitSales10[[#This Row],[Product]],dProducts8[],2,0)*(1-fUnitSales10[[#This Row],[Discount]])*fUnitSales10[[#This Row],[Units]],2)</f>
        <v>70.5</v>
      </c>
      <c r="N337" s="4" t="str">
        <f>VLOOKUP(fUnitSales10[[#This Row],[SalesRep]],dSalesRep9[],2,0)</f>
        <v>West</v>
      </c>
      <c r="O337">
        <v>70.5</v>
      </c>
      <c r="P337" t="str">
        <v>West</v>
      </c>
    </row>
    <row r="338" spans="7:16" x14ac:dyDescent="0.25">
      <c r="G338" s="6">
        <v>41970</v>
      </c>
      <c r="H338" t="s">
        <v>51</v>
      </c>
      <c r="I338" t="s">
        <v>17</v>
      </c>
      <c r="J338">
        <v>1.4999999999999999E-2</v>
      </c>
      <c r="K338">
        <v>2</v>
      </c>
      <c r="M338" s="4">
        <f>ROUND(VLOOKUP(fUnitSales10[[#This Row],[Product]],dProducts8[],2,0)*(1-fUnitSales10[[#This Row],[Discount]])*fUnitSales10[[#This Row],[Units]],2)</f>
        <v>39.299999999999997</v>
      </c>
      <c r="N338" s="4" t="str">
        <f>VLOOKUP(fUnitSales10[[#This Row],[SalesRep]],dSalesRep9[],2,0)</f>
        <v>West</v>
      </c>
      <c r="O338">
        <v>39.299999999999997</v>
      </c>
      <c r="P338" t="str">
        <v>West</v>
      </c>
    </row>
    <row r="339" spans="7:16" x14ac:dyDescent="0.25">
      <c r="G339" s="6">
        <v>41950</v>
      </c>
      <c r="H339" t="s">
        <v>66</v>
      </c>
      <c r="I339" t="s">
        <v>8</v>
      </c>
      <c r="J339">
        <v>1.4999999999999999E-2</v>
      </c>
      <c r="K339">
        <v>1</v>
      </c>
      <c r="M339" s="4">
        <f>ROUND(VLOOKUP(fUnitSales10[[#This Row],[Product]],dProducts8[],2,0)*(1-fUnitSales10[[#This Row],[Discount]])*fUnitSales10[[#This Row],[Units]],2)</f>
        <v>20.69</v>
      </c>
      <c r="N339" s="4" t="str">
        <f>VLOOKUP(fUnitSales10[[#This Row],[SalesRep]],dSalesRep9[],2,0)</f>
        <v>MidWest</v>
      </c>
      <c r="O339">
        <v>20.69</v>
      </c>
      <c r="P339" t="str">
        <v>MidWest</v>
      </c>
    </row>
    <row r="340" spans="7:16" x14ac:dyDescent="0.25">
      <c r="G340" s="6">
        <v>41617</v>
      </c>
      <c r="H340" t="s">
        <v>43</v>
      </c>
      <c r="I340" t="s">
        <v>13</v>
      </c>
      <c r="J340">
        <v>0</v>
      </c>
      <c r="K340">
        <v>2</v>
      </c>
      <c r="M340" s="4">
        <f>ROUND(VLOOKUP(fUnitSales10[[#This Row],[Product]],dProducts8[],2,0)*(1-fUnitSales10[[#This Row],[Discount]])*fUnitSales10[[#This Row],[Units]],2)</f>
        <v>45.9</v>
      </c>
      <c r="N340" s="4" t="str">
        <f>VLOOKUP(fUnitSales10[[#This Row],[SalesRep]],dSalesRep9[],2,0)</f>
        <v>MidWest</v>
      </c>
      <c r="O340">
        <v>45.9</v>
      </c>
      <c r="P340" t="str">
        <v>MidWest</v>
      </c>
    </row>
    <row r="341" spans="7:16" x14ac:dyDescent="0.25">
      <c r="G341" s="6">
        <v>41412</v>
      </c>
      <c r="H341" t="s">
        <v>30</v>
      </c>
      <c r="I341" t="s">
        <v>18</v>
      </c>
      <c r="J341">
        <v>1.4999999999999999E-2</v>
      </c>
      <c r="K341">
        <v>2</v>
      </c>
      <c r="M341" s="4">
        <f>ROUND(VLOOKUP(fUnitSales10[[#This Row],[Product]],dProducts8[],2,0)*(1-fUnitSales10[[#This Row],[Discount]])*fUnitSales10[[#This Row],[Units]],2)</f>
        <v>45.21</v>
      </c>
      <c r="N341" s="4" t="str">
        <f>VLOOKUP(fUnitSales10[[#This Row],[SalesRep]],dSalesRep9[],2,0)</f>
        <v>East</v>
      </c>
      <c r="O341">
        <v>45.21</v>
      </c>
      <c r="P341" t="str">
        <v>East</v>
      </c>
    </row>
    <row r="342" spans="7:16" x14ac:dyDescent="0.25">
      <c r="G342" s="6">
        <v>41668</v>
      </c>
      <c r="H342" t="s">
        <v>16</v>
      </c>
      <c r="I342" t="s">
        <v>42</v>
      </c>
      <c r="J342">
        <v>2.5000000000000001E-2</v>
      </c>
      <c r="K342">
        <v>2</v>
      </c>
      <c r="M342" s="4">
        <f>ROUND(VLOOKUP(fUnitSales10[[#This Row],[Product]],dProducts8[],2,0)*(1-fUnitSales10[[#This Row],[Discount]])*fUnitSales10[[#This Row],[Units]],2)</f>
        <v>37.049999999999997</v>
      </c>
      <c r="N342" s="4" t="str">
        <f>VLOOKUP(fUnitSales10[[#This Row],[SalesRep]],dSalesRep9[],2,0)</f>
        <v>MidWest</v>
      </c>
      <c r="O342">
        <v>37.049999999999997</v>
      </c>
      <c r="P342" t="str">
        <v>MidWest</v>
      </c>
    </row>
    <row r="343" spans="7:16" x14ac:dyDescent="0.25">
      <c r="G343" s="6">
        <v>41981</v>
      </c>
      <c r="H343" t="s">
        <v>30</v>
      </c>
      <c r="I343" t="s">
        <v>25</v>
      </c>
      <c r="J343">
        <v>0.02</v>
      </c>
      <c r="K343">
        <v>1</v>
      </c>
      <c r="M343" s="4">
        <f>ROUND(VLOOKUP(fUnitSales10[[#This Row],[Product]],dProducts8[],2,0)*(1-fUnitSales10[[#This Row],[Discount]])*fUnitSales10[[#This Row],[Units]],2)</f>
        <v>33.32</v>
      </c>
      <c r="N343" s="4" t="str">
        <f>VLOOKUP(fUnitSales10[[#This Row],[SalesRep]],dSalesRep9[],2,0)</f>
        <v>East</v>
      </c>
      <c r="O343">
        <v>33.32</v>
      </c>
      <c r="P343" t="str">
        <v>East</v>
      </c>
    </row>
    <row r="344" spans="7:16" x14ac:dyDescent="0.25">
      <c r="G344" s="6">
        <v>42002</v>
      </c>
      <c r="H344" t="s">
        <v>49</v>
      </c>
      <c r="I344" t="s">
        <v>17</v>
      </c>
      <c r="J344">
        <v>0</v>
      </c>
      <c r="K344">
        <v>3</v>
      </c>
      <c r="M344" s="4">
        <f>ROUND(VLOOKUP(fUnitSales10[[#This Row],[Product]],dProducts8[],2,0)*(1-fUnitSales10[[#This Row],[Discount]])*fUnitSales10[[#This Row],[Units]],2)</f>
        <v>59.85</v>
      </c>
      <c r="N344" s="4" t="str">
        <f>VLOOKUP(fUnitSales10[[#This Row],[SalesRep]],dSalesRep9[],2,0)</f>
        <v>West</v>
      </c>
      <c r="O344">
        <v>59.85</v>
      </c>
      <c r="P344" t="str">
        <v>West</v>
      </c>
    </row>
    <row r="345" spans="7:16" x14ac:dyDescent="0.25">
      <c r="G345" s="6">
        <v>41737</v>
      </c>
      <c r="H345" t="s">
        <v>65</v>
      </c>
      <c r="I345" t="s">
        <v>18</v>
      </c>
      <c r="J345">
        <v>0</v>
      </c>
      <c r="K345">
        <v>2</v>
      </c>
      <c r="M345" s="4">
        <f>ROUND(VLOOKUP(fUnitSales10[[#This Row],[Product]],dProducts8[],2,0)*(1-fUnitSales10[[#This Row],[Discount]])*fUnitSales10[[#This Row],[Units]],2)</f>
        <v>45.9</v>
      </c>
      <c r="N345" s="4" t="str">
        <f>VLOOKUP(fUnitSales10[[#This Row],[SalesRep]],dSalesRep9[],2,0)</f>
        <v>West</v>
      </c>
      <c r="O345">
        <v>45.9</v>
      </c>
      <c r="P345" t="str">
        <v>West</v>
      </c>
    </row>
    <row r="346" spans="7:16" x14ac:dyDescent="0.25">
      <c r="G346" s="6">
        <v>41979</v>
      </c>
      <c r="H346" t="s">
        <v>30</v>
      </c>
      <c r="I346" t="s">
        <v>28</v>
      </c>
      <c r="J346">
        <v>2.5000000000000001E-2</v>
      </c>
      <c r="K346">
        <v>2</v>
      </c>
      <c r="M346" s="4">
        <f>ROUND(VLOOKUP(fUnitSales10[[#This Row],[Product]],dProducts8[],2,0)*(1-fUnitSales10[[#This Row],[Discount]])*fUnitSales10[[#This Row],[Units]],2)</f>
        <v>53.63</v>
      </c>
      <c r="N346" s="4" t="str">
        <f>VLOOKUP(fUnitSales10[[#This Row],[SalesRep]],dSalesRep9[],2,0)</f>
        <v>East</v>
      </c>
      <c r="O346">
        <v>53.63</v>
      </c>
      <c r="P346" t="str">
        <v>East</v>
      </c>
    </row>
    <row r="347" spans="7:16" x14ac:dyDescent="0.25">
      <c r="G347" s="6">
        <v>41806</v>
      </c>
      <c r="H347" t="s">
        <v>45</v>
      </c>
      <c r="I347" t="s">
        <v>31</v>
      </c>
      <c r="J347">
        <v>1.4999999999999999E-2</v>
      </c>
      <c r="K347">
        <v>2</v>
      </c>
      <c r="M347" s="4">
        <f>ROUND(VLOOKUP(fUnitSales10[[#This Row],[Product]],dProducts8[],2,0)*(1-fUnitSales10[[#This Row],[Discount]])*fUnitSales10[[#This Row],[Units]],2)</f>
        <v>59.1</v>
      </c>
      <c r="N347" s="4" t="str">
        <f>VLOOKUP(fUnitSales10[[#This Row],[SalesRep]],dSalesRep9[],2,0)</f>
        <v>MidWest</v>
      </c>
      <c r="O347">
        <v>59.1</v>
      </c>
      <c r="P347" t="str">
        <v>MidWest</v>
      </c>
    </row>
    <row r="348" spans="7:16" x14ac:dyDescent="0.25">
      <c r="G348" s="6">
        <v>41481</v>
      </c>
      <c r="H348" t="s">
        <v>30</v>
      </c>
      <c r="I348" t="s">
        <v>13</v>
      </c>
      <c r="J348">
        <v>0</v>
      </c>
      <c r="K348">
        <v>2</v>
      </c>
      <c r="M348" s="4">
        <f>ROUND(VLOOKUP(fUnitSales10[[#This Row],[Product]],dProducts8[],2,0)*(1-fUnitSales10[[#This Row],[Discount]])*fUnitSales10[[#This Row],[Units]],2)</f>
        <v>45.9</v>
      </c>
      <c r="N348" s="4" t="str">
        <f>VLOOKUP(fUnitSales10[[#This Row],[SalesRep]],dSalesRep9[],2,0)</f>
        <v>East</v>
      </c>
      <c r="O348">
        <v>45.9</v>
      </c>
      <c r="P348" t="str">
        <v>East</v>
      </c>
    </row>
    <row r="349" spans="7:16" x14ac:dyDescent="0.25">
      <c r="G349" s="6">
        <v>41949</v>
      </c>
      <c r="H349" t="s">
        <v>78</v>
      </c>
      <c r="I349" t="s">
        <v>13</v>
      </c>
      <c r="J349">
        <v>0.03</v>
      </c>
      <c r="K349">
        <v>1</v>
      </c>
      <c r="M349" s="4">
        <f>ROUND(VLOOKUP(fUnitSales10[[#This Row],[Product]],dProducts8[],2,0)*(1-fUnitSales10[[#This Row],[Discount]])*fUnitSales10[[#This Row],[Units]],2)</f>
        <v>22.26</v>
      </c>
      <c r="N349" s="4" t="str">
        <f>VLOOKUP(fUnitSales10[[#This Row],[SalesRep]],dSalesRep9[],2,0)</f>
        <v>West</v>
      </c>
      <c r="O349">
        <v>22.26</v>
      </c>
      <c r="P349" t="str">
        <v>West</v>
      </c>
    </row>
    <row r="350" spans="7:16" x14ac:dyDescent="0.25">
      <c r="G350" s="6">
        <v>41951</v>
      </c>
      <c r="H350" t="s">
        <v>19</v>
      </c>
      <c r="I350" t="s">
        <v>13</v>
      </c>
      <c r="J350">
        <v>0.02</v>
      </c>
      <c r="K350">
        <v>2</v>
      </c>
      <c r="M350" s="4">
        <f>ROUND(VLOOKUP(fUnitSales10[[#This Row],[Product]],dProducts8[],2,0)*(1-fUnitSales10[[#This Row],[Discount]])*fUnitSales10[[#This Row],[Units]],2)</f>
        <v>44.98</v>
      </c>
      <c r="N350" s="4" t="str">
        <f>VLOOKUP(fUnitSales10[[#This Row],[SalesRep]],dSalesRep9[],2,0)</f>
        <v>East</v>
      </c>
      <c r="O350">
        <v>44.98</v>
      </c>
      <c r="P350" t="str">
        <v>East</v>
      </c>
    </row>
    <row r="351" spans="7:16" x14ac:dyDescent="0.25">
      <c r="G351" s="6">
        <v>41602</v>
      </c>
      <c r="H351" t="s">
        <v>78</v>
      </c>
      <c r="I351" t="s">
        <v>8</v>
      </c>
      <c r="J351">
        <v>0</v>
      </c>
      <c r="K351">
        <v>2</v>
      </c>
      <c r="M351" s="4">
        <f>ROUND(VLOOKUP(fUnitSales10[[#This Row],[Product]],dProducts8[],2,0)*(1-fUnitSales10[[#This Row],[Discount]])*fUnitSales10[[#This Row],[Units]],2)</f>
        <v>42</v>
      </c>
      <c r="N351" s="4" t="str">
        <f>VLOOKUP(fUnitSales10[[#This Row],[SalesRep]],dSalesRep9[],2,0)</f>
        <v>West</v>
      </c>
      <c r="O351">
        <v>42</v>
      </c>
      <c r="P351" t="str">
        <v>West</v>
      </c>
    </row>
    <row r="352" spans="7:16" x14ac:dyDescent="0.25">
      <c r="G352" s="6">
        <v>41952</v>
      </c>
      <c r="H352" t="s">
        <v>11</v>
      </c>
      <c r="I352" t="s">
        <v>22</v>
      </c>
      <c r="J352">
        <v>0</v>
      </c>
      <c r="K352">
        <v>3</v>
      </c>
      <c r="M352" s="4">
        <f>ROUND(VLOOKUP(fUnitSales10[[#This Row],[Product]],dProducts8[],2,0)*(1-fUnitSales10[[#This Row],[Discount]])*fUnitSales10[[#This Row],[Units]],2)</f>
        <v>75</v>
      </c>
      <c r="N352" s="4" t="str">
        <f>VLOOKUP(fUnitSales10[[#This Row],[SalesRep]],dSalesRep9[],2,0)</f>
        <v>West</v>
      </c>
      <c r="O352">
        <v>75</v>
      </c>
      <c r="P352" t="str">
        <v>West</v>
      </c>
    </row>
    <row r="353" spans="7:16" x14ac:dyDescent="0.25">
      <c r="G353" s="6">
        <v>41611</v>
      </c>
      <c r="H353" t="s">
        <v>84</v>
      </c>
      <c r="I353" t="s">
        <v>37</v>
      </c>
      <c r="J353">
        <v>0</v>
      </c>
      <c r="K353">
        <v>2</v>
      </c>
      <c r="M353" s="4">
        <f>ROUND(VLOOKUP(fUnitSales10[[#This Row],[Product]],dProducts8[],2,0)*(1-fUnitSales10[[#This Row],[Discount]])*fUnitSales10[[#This Row],[Units]],2)</f>
        <v>50</v>
      </c>
      <c r="N353" s="4" t="str">
        <f>VLOOKUP(fUnitSales10[[#This Row],[SalesRep]],dSalesRep9[],2,0)</f>
        <v>East</v>
      </c>
      <c r="O353">
        <v>50</v>
      </c>
      <c r="P353" t="str">
        <v>East</v>
      </c>
    </row>
    <row r="354" spans="7:16" x14ac:dyDescent="0.25">
      <c r="G354" s="6">
        <v>41947</v>
      </c>
      <c r="H354" t="s">
        <v>47</v>
      </c>
      <c r="I354" t="s">
        <v>25</v>
      </c>
      <c r="J354">
        <v>0.02</v>
      </c>
      <c r="K354">
        <v>2</v>
      </c>
      <c r="M354" s="4">
        <f>ROUND(VLOOKUP(fUnitSales10[[#This Row],[Product]],dProducts8[],2,0)*(1-fUnitSales10[[#This Row],[Discount]])*fUnitSales10[[#This Row],[Units]],2)</f>
        <v>66.64</v>
      </c>
      <c r="N354" s="4" t="str">
        <f>VLOOKUP(fUnitSales10[[#This Row],[SalesRep]],dSalesRep9[],2,0)</f>
        <v>South</v>
      </c>
      <c r="O354">
        <v>66.64</v>
      </c>
      <c r="P354" t="str">
        <v>South</v>
      </c>
    </row>
    <row r="355" spans="7:16" x14ac:dyDescent="0.25">
      <c r="G355" s="6">
        <v>41637</v>
      </c>
      <c r="H355" t="s">
        <v>82</v>
      </c>
      <c r="I355" t="s">
        <v>22</v>
      </c>
      <c r="J355">
        <v>0</v>
      </c>
      <c r="K355">
        <v>4</v>
      </c>
      <c r="M355" s="4">
        <f>ROUND(VLOOKUP(fUnitSales10[[#This Row],[Product]],dProducts8[],2,0)*(1-fUnitSales10[[#This Row],[Discount]])*fUnitSales10[[#This Row],[Units]],2)</f>
        <v>100</v>
      </c>
      <c r="N355" s="4" t="str">
        <f>VLOOKUP(fUnitSales10[[#This Row],[SalesRep]],dSalesRep9[],2,0)</f>
        <v>West</v>
      </c>
      <c r="O355">
        <v>100</v>
      </c>
      <c r="P355" t="str">
        <v>West</v>
      </c>
    </row>
    <row r="356" spans="7:16" x14ac:dyDescent="0.25">
      <c r="G356" s="6">
        <v>41998</v>
      </c>
      <c r="H356" t="s">
        <v>79</v>
      </c>
      <c r="I356" t="s">
        <v>25</v>
      </c>
      <c r="J356">
        <v>0</v>
      </c>
      <c r="K356">
        <v>1</v>
      </c>
      <c r="M356" s="4">
        <f>ROUND(VLOOKUP(fUnitSales10[[#This Row],[Product]],dProducts8[],2,0)*(1-fUnitSales10[[#This Row],[Discount]])*fUnitSales10[[#This Row],[Units]],2)</f>
        <v>34</v>
      </c>
      <c r="N356" s="4" t="str">
        <f>VLOOKUP(fUnitSales10[[#This Row],[SalesRep]],dSalesRep9[],2,0)</f>
        <v>South</v>
      </c>
      <c r="O356">
        <v>34</v>
      </c>
      <c r="P356" t="str">
        <v>South</v>
      </c>
    </row>
    <row r="357" spans="7:16" x14ac:dyDescent="0.25">
      <c r="G357" s="6">
        <v>41580</v>
      </c>
      <c r="H357" t="s">
        <v>30</v>
      </c>
      <c r="I357" t="s">
        <v>37</v>
      </c>
      <c r="J357">
        <v>0</v>
      </c>
      <c r="K357">
        <v>2</v>
      </c>
      <c r="M357" s="4">
        <f>ROUND(VLOOKUP(fUnitSales10[[#This Row],[Product]],dProducts8[],2,0)*(1-fUnitSales10[[#This Row],[Discount]])*fUnitSales10[[#This Row],[Units]],2)</f>
        <v>50</v>
      </c>
      <c r="N357" s="4" t="str">
        <f>VLOOKUP(fUnitSales10[[#This Row],[SalesRep]],dSalesRep9[],2,0)</f>
        <v>East</v>
      </c>
      <c r="O357">
        <v>50</v>
      </c>
      <c r="P357" t="str">
        <v>East</v>
      </c>
    </row>
    <row r="358" spans="7:16" x14ac:dyDescent="0.25">
      <c r="G358" s="6">
        <v>41978</v>
      </c>
      <c r="H358" t="s">
        <v>44</v>
      </c>
      <c r="I358" t="s">
        <v>25</v>
      </c>
      <c r="J358">
        <v>1.4999999999999999E-2</v>
      </c>
      <c r="K358">
        <v>14</v>
      </c>
      <c r="M358" s="4">
        <f>ROUND(VLOOKUP(fUnitSales10[[#This Row],[Product]],dProducts8[],2,0)*(1-fUnitSales10[[#This Row],[Discount]])*fUnitSales10[[#This Row],[Units]],2)</f>
        <v>468.86</v>
      </c>
      <c r="N358" s="4" t="str">
        <f>VLOOKUP(fUnitSales10[[#This Row],[SalesRep]],dSalesRep9[],2,0)</f>
        <v>MidWest</v>
      </c>
      <c r="O358">
        <v>468.86</v>
      </c>
      <c r="P358" t="str">
        <v>MidWest</v>
      </c>
    </row>
    <row r="359" spans="7:16" x14ac:dyDescent="0.25">
      <c r="G359" s="6">
        <v>41624</v>
      </c>
      <c r="H359" t="s">
        <v>45</v>
      </c>
      <c r="I359" t="s">
        <v>13</v>
      </c>
      <c r="J359">
        <v>0.01</v>
      </c>
      <c r="K359">
        <v>2</v>
      </c>
      <c r="M359" s="4">
        <f>ROUND(VLOOKUP(fUnitSales10[[#This Row],[Product]],dProducts8[],2,0)*(1-fUnitSales10[[#This Row],[Discount]])*fUnitSales10[[#This Row],[Units]],2)</f>
        <v>45.44</v>
      </c>
      <c r="N359" s="4" t="str">
        <f>VLOOKUP(fUnitSales10[[#This Row],[SalesRep]],dSalesRep9[],2,0)</f>
        <v>MidWest</v>
      </c>
      <c r="O359">
        <v>45.44</v>
      </c>
      <c r="P359" t="str">
        <v>MidWest</v>
      </c>
    </row>
    <row r="360" spans="7:16" x14ac:dyDescent="0.25">
      <c r="G360" s="6">
        <v>41593</v>
      </c>
      <c r="H360" t="s">
        <v>82</v>
      </c>
      <c r="I360" t="s">
        <v>18</v>
      </c>
      <c r="J360">
        <v>1.4999999999999999E-2</v>
      </c>
      <c r="K360">
        <v>2</v>
      </c>
      <c r="M360" s="4">
        <f>ROUND(VLOOKUP(fUnitSales10[[#This Row],[Product]],dProducts8[],2,0)*(1-fUnitSales10[[#This Row],[Discount]])*fUnitSales10[[#This Row],[Units]],2)</f>
        <v>45.21</v>
      </c>
      <c r="N360" s="4" t="str">
        <f>VLOOKUP(fUnitSales10[[#This Row],[SalesRep]],dSalesRep9[],2,0)</f>
        <v>West</v>
      </c>
      <c r="O360">
        <v>45.21</v>
      </c>
      <c r="P360" t="str">
        <v>West</v>
      </c>
    </row>
    <row r="361" spans="7:16" x14ac:dyDescent="0.25">
      <c r="G361" s="6">
        <v>41700</v>
      </c>
      <c r="H361" t="s">
        <v>74</v>
      </c>
      <c r="I361" t="s">
        <v>25</v>
      </c>
      <c r="J361">
        <v>0</v>
      </c>
      <c r="K361">
        <v>2</v>
      </c>
      <c r="M361" s="4">
        <f>ROUND(VLOOKUP(fUnitSales10[[#This Row],[Product]],dProducts8[],2,0)*(1-fUnitSales10[[#This Row],[Discount]])*fUnitSales10[[#This Row],[Units]],2)</f>
        <v>68</v>
      </c>
      <c r="N361" s="4" t="str">
        <f>VLOOKUP(fUnitSales10[[#This Row],[SalesRep]],dSalesRep9[],2,0)</f>
        <v>MidWest</v>
      </c>
      <c r="O361">
        <v>68</v>
      </c>
      <c r="P361" t="str">
        <v>MidWest</v>
      </c>
    </row>
    <row r="362" spans="7:16" x14ac:dyDescent="0.25">
      <c r="G362" s="6">
        <v>41600</v>
      </c>
      <c r="H362" t="s">
        <v>38</v>
      </c>
      <c r="I362" t="s">
        <v>18</v>
      </c>
      <c r="J362">
        <v>2.5000000000000001E-2</v>
      </c>
      <c r="K362">
        <v>1</v>
      </c>
      <c r="M362" s="4">
        <f>ROUND(VLOOKUP(fUnitSales10[[#This Row],[Product]],dProducts8[],2,0)*(1-fUnitSales10[[#This Row],[Discount]])*fUnitSales10[[#This Row],[Units]],2)</f>
        <v>22.38</v>
      </c>
      <c r="N362" s="4" t="str">
        <f>VLOOKUP(fUnitSales10[[#This Row],[SalesRep]],dSalesRep9[],2,0)</f>
        <v>South</v>
      </c>
      <c r="O362">
        <v>22.38</v>
      </c>
      <c r="P362" t="str">
        <v>South</v>
      </c>
    </row>
    <row r="363" spans="7:16" x14ac:dyDescent="0.25">
      <c r="G363" s="6">
        <v>41973</v>
      </c>
      <c r="H363" t="s">
        <v>43</v>
      </c>
      <c r="I363" t="s">
        <v>17</v>
      </c>
      <c r="J363">
        <v>2.5000000000000001E-2</v>
      </c>
      <c r="K363">
        <v>2</v>
      </c>
      <c r="M363" s="4">
        <f>ROUND(VLOOKUP(fUnitSales10[[#This Row],[Product]],dProducts8[],2,0)*(1-fUnitSales10[[#This Row],[Discount]])*fUnitSales10[[#This Row],[Units]],2)</f>
        <v>38.9</v>
      </c>
      <c r="N363" s="4" t="str">
        <f>VLOOKUP(fUnitSales10[[#This Row],[SalesRep]],dSalesRep9[],2,0)</f>
        <v>MidWest</v>
      </c>
      <c r="O363">
        <v>38.9</v>
      </c>
      <c r="P363" t="str">
        <v>MidWest</v>
      </c>
    </row>
    <row r="364" spans="7:16" x14ac:dyDescent="0.25">
      <c r="G364" s="6">
        <v>41586</v>
      </c>
      <c r="H364" t="s">
        <v>38</v>
      </c>
      <c r="I364" t="s">
        <v>22</v>
      </c>
      <c r="J364">
        <v>0</v>
      </c>
      <c r="K364">
        <v>3</v>
      </c>
      <c r="M364" s="4">
        <f>ROUND(VLOOKUP(fUnitSales10[[#This Row],[Product]],dProducts8[],2,0)*(1-fUnitSales10[[#This Row],[Discount]])*fUnitSales10[[#This Row],[Units]],2)</f>
        <v>75</v>
      </c>
      <c r="N364" s="4" t="str">
        <f>VLOOKUP(fUnitSales10[[#This Row],[SalesRep]],dSalesRep9[],2,0)</f>
        <v>South</v>
      </c>
      <c r="O364">
        <v>75</v>
      </c>
      <c r="P364" t="str">
        <v>South</v>
      </c>
    </row>
    <row r="365" spans="7:16" x14ac:dyDescent="0.25">
      <c r="G365" s="6">
        <v>41957</v>
      </c>
      <c r="H365" t="s">
        <v>50</v>
      </c>
      <c r="I365" t="s">
        <v>31</v>
      </c>
      <c r="J365">
        <v>1.4999999999999999E-2</v>
      </c>
      <c r="K365">
        <v>3</v>
      </c>
      <c r="M365" s="4">
        <f>ROUND(VLOOKUP(fUnitSales10[[#This Row],[Product]],dProducts8[],2,0)*(1-fUnitSales10[[#This Row],[Discount]])*fUnitSales10[[#This Row],[Units]],2)</f>
        <v>88.65</v>
      </c>
      <c r="N365" s="4" t="str">
        <f>VLOOKUP(fUnitSales10[[#This Row],[SalesRep]],dSalesRep9[],2,0)</f>
        <v>MidWest</v>
      </c>
      <c r="O365">
        <v>88.65</v>
      </c>
      <c r="P365" t="str">
        <v>MidWest</v>
      </c>
    </row>
    <row r="366" spans="7:16" x14ac:dyDescent="0.25">
      <c r="G366" s="6">
        <v>41621</v>
      </c>
      <c r="H366" t="s">
        <v>63</v>
      </c>
      <c r="I366" t="s">
        <v>17</v>
      </c>
      <c r="J366">
        <v>0</v>
      </c>
      <c r="K366">
        <v>1</v>
      </c>
      <c r="M366" s="4">
        <f>ROUND(VLOOKUP(fUnitSales10[[#This Row],[Product]],dProducts8[],2,0)*(1-fUnitSales10[[#This Row],[Discount]])*fUnitSales10[[#This Row],[Units]],2)</f>
        <v>19.95</v>
      </c>
      <c r="N366" s="4" t="str">
        <f>VLOOKUP(fUnitSales10[[#This Row],[SalesRep]],dSalesRep9[],2,0)</f>
        <v>MidWest</v>
      </c>
      <c r="O366">
        <v>19.95</v>
      </c>
      <c r="P366" t="str">
        <v>MidWest</v>
      </c>
    </row>
    <row r="367" spans="7:16" x14ac:dyDescent="0.25">
      <c r="G367" s="6">
        <v>41954</v>
      </c>
      <c r="H367" t="s">
        <v>41</v>
      </c>
      <c r="I367" t="s">
        <v>37</v>
      </c>
      <c r="J367">
        <v>0</v>
      </c>
      <c r="K367">
        <v>1</v>
      </c>
      <c r="M367" s="4">
        <f>ROUND(VLOOKUP(fUnitSales10[[#This Row],[Product]],dProducts8[],2,0)*(1-fUnitSales10[[#This Row],[Discount]])*fUnitSales10[[#This Row],[Units]],2)</f>
        <v>25</v>
      </c>
      <c r="N367" s="4" t="str">
        <f>VLOOKUP(fUnitSales10[[#This Row],[SalesRep]],dSalesRep9[],2,0)</f>
        <v>South</v>
      </c>
      <c r="O367">
        <v>25</v>
      </c>
      <c r="P367" t="str">
        <v>South</v>
      </c>
    </row>
    <row r="368" spans="7:16" x14ac:dyDescent="0.25">
      <c r="G368" s="6">
        <v>41603</v>
      </c>
      <c r="H368" t="s">
        <v>52</v>
      </c>
      <c r="I368" t="s">
        <v>12</v>
      </c>
      <c r="J368">
        <v>0</v>
      </c>
      <c r="K368">
        <v>1</v>
      </c>
      <c r="M368" s="4">
        <f>ROUND(VLOOKUP(fUnitSales10[[#This Row],[Product]],dProducts8[],2,0)*(1-fUnitSales10[[#This Row],[Discount]])*fUnitSales10[[#This Row],[Units]],2)</f>
        <v>79.95</v>
      </c>
      <c r="N368" s="4" t="str">
        <f>VLOOKUP(fUnitSales10[[#This Row],[SalesRep]],dSalesRep9[],2,0)</f>
        <v>South</v>
      </c>
      <c r="O368">
        <v>79.95</v>
      </c>
      <c r="P368" t="str">
        <v>South</v>
      </c>
    </row>
    <row r="369" spans="7:16" x14ac:dyDescent="0.25">
      <c r="G369" s="6">
        <v>41965</v>
      </c>
      <c r="H369" t="s">
        <v>52</v>
      </c>
      <c r="I369" t="s">
        <v>8</v>
      </c>
      <c r="J369">
        <v>0</v>
      </c>
      <c r="K369">
        <v>3</v>
      </c>
      <c r="M369" s="4">
        <f>ROUND(VLOOKUP(fUnitSales10[[#This Row],[Product]],dProducts8[],2,0)*(1-fUnitSales10[[#This Row],[Discount]])*fUnitSales10[[#This Row],[Units]],2)</f>
        <v>63</v>
      </c>
      <c r="N369" s="4" t="str">
        <f>VLOOKUP(fUnitSales10[[#This Row],[SalesRep]],dSalesRep9[],2,0)</f>
        <v>South</v>
      </c>
      <c r="O369">
        <v>63</v>
      </c>
      <c r="P369" t="str">
        <v>South</v>
      </c>
    </row>
    <row r="370" spans="7:16" x14ac:dyDescent="0.25">
      <c r="G370" s="6">
        <v>41597</v>
      </c>
      <c r="H370" t="s">
        <v>41</v>
      </c>
      <c r="I370" t="s">
        <v>13</v>
      </c>
      <c r="J370">
        <v>1.4999999999999999E-2</v>
      </c>
      <c r="K370">
        <v>3</v>
      </c>
      <c r="M370" s="4">
        <f>ROUND(VLOOKUP(fUnitSales10[[#This Row],[Product]],dProducts8[],2,0)*(1-fUnitSales10[[#This Row],[Discount]])*fUnitSales10[[#This Row],[Units]],2)</f>
        <v>67.819999999999993</v>
      </c>
      <c r="N370" s="4" t="str">
        <f>VLOOKUP(fUnitSales10[[#This Row],[SalesRep]],dSalesRep9[],2,0)</f>
        <v>South</v>
      </c>
      <c r="O370">
        <v>67.819999999999993</v>
      </c>
      <c r="P370" t="str">
        <v>South</v>
      </c>
    </row>
    <row r="371" spans="7:16" x14ac:dyDescent="0.25">
      <c r="G371" s="6">
        <v>41423</v>
      </c>
      <c r="H371" t="s">
        <v>54</v>
      </c>
      <c r="I371" t="s">
        <v>22</v>
      </c>
      <c r="J371">
        <v>2.5000000000000001E-2</v>
      </c>
      <c r="K371">
        <v>2</v>
      </c>
      <c r="M371" s="4">
        <f>ROUND(VLOOKUP(fUnitSales10[[#This Row],[Product]],dProducts8[],2,0)*(1-fUnitSales10[[#This Row],[Discount]])*fUnitSales10[[#This Row],[Units]],2)</f>
        <v>48.75</v>
      </c>
      <c r="N371" s="4" t="str">
        <f>VLOOKUP(fUnitSales10[[#This Row],[SalesRep]],dSalesRep9[],2,0)</f>
        <v>East</v>
      </c>
      <c r="O371">
        <v>48.75</v>
      </c>
      <c r="P371" t="str">
        <v>East</v>
      </c>
    </row>
    <row r="372" spans="7:16" x14ac:dyDescent="0.25">
      <c r="G372" s="6">
        <v>41589</v>
      </c>
      <c r="H372" t="s">
        <v>67</v>
      </c>
      <c r="I372" t="s">
        <v>13</v>
      </c>
      <c r="J372">
        <v>0</v>
      </c>
      <c r="K372">
        <v>1</v>
      </c>
      <c r="M372" s="4">
        <f>ROUND(VLOOKUP(fUnitSales10[[#This Row],[Product]],dProducts8[],2,0)*(1-fUnitSales10[[#This Row],[Discount]])*fUnitSales10[[#This Row],[Units]],2)</f>
        <v>22.95</v>
      </c>
      <c r="N372" s="4" t="str">
        <f>VLOOKUP(fUnitSales10[[#This Row],[SalesRep]],dSalesRep9[],2,0)</f>
        <v>West</v>
      </c>
      <c r="O372">
        <v>22.95</v>
      </c>
      <c r="P372" t="str">
        <v>West</v>
      </c>
    </row>
    <row r="373" spans="7:16" x14ac:dyDescent="0.25">
      <c r="G373" s="6">
        <v>41332</v>
      </c>
      <c r="H373" t="s">
        <v>94</v>
      </c>
      <c r="I373" t="s">
        <v>18</v>
      </c>
      <c r="J373">
        <v>0.03</v>
      </c>
      <c r="K373">
        <v>1</v>
      </c>
      <c r="M373" s="4">
        <f>ROUND(VLOOKUP(fUnitSales10[[#This Row],[Product]],dProducts8[],2,0)*(1-fUnitSales10[[#This Row],[Discount]])*fUnitSales10[[#This Row],[Units]],2)</f>
        <v>22.26</v>
      </c>
      <c r="N373" s="4" t="str">
        <f>VLOOKUP(fUnitSales10[[#This Row],[SalesRep]],dSalesRep9[],2,0)</f>
        <v>MidWest</v>
      </c>
      <c r="O373">
        <v>22.26</v>
      </c>
      <c r="P373" t="str">
        <v>MidWest</v>
      </c>
    </row>
    <row r="374" spans="7:16" x14ac:dyDescent="0.25">
      <c r="G374" s="6">
        <v>41420</v>
      </c>
      <c r="H374" t="s">
        <v>83</v>
      </c>
      <c r="I374" t="s">
        <v>13</v>
      </c>
      <c r="J374">
        <v>0</v>
      </c>
      <c r="K374">
        <v>2</v>
      </c>
      <c r="M374" s="4">
        <f>ROUND(VLOOKUP(fUnitSales10[[#This Row],[Product]],dProducts8[],2,0)*(1-fUnitSales10[[#This Row],[Discount]])*fUnitSales10[[#This Row],[Units]],2)</f>
        <v>45.9</v>
      </c>
      <c r="N374" s="4" t="str">
        <f>VLOOKUP(fUnitSales10[[#This Row],[SalesRep]],dSalesRep9[],2,0)</f>
        <v>South</v>
      </c>
      <c r="O374">
        <v>45.9</v>
      </c>
      <c r="P374" t="str">
        <v>South</v>
      </c>
    </row>
    <row r="375" spans="7:16" x14ac:dyDescent="0.25">
      <c r="G375" s="6">
        <v>41594</v>
      </c>
      <c r="H375" t="s">
        <v>74</v>
      </c>
      <c r="I375" t="s">
        <v>18</v>
      </c>
      <c r="J375">
        <v>0</v>
      </c>
      <c r="K375">
        <v>14</v>
      </c>
      <c r="M375" s="4">
        <f>ROUND(VLOOKUP(fUnitSales10[[#This Row],[Product]],dProducts8[],2,0)*(1-fUnitSales10[[#This Row],[Discount]])*fUnitSales10[[#This Row],[Units]],2)</f>
        <v>321.3</v>
      </c>
      <c r="N375" s="4" t="str">
        <f>VLOOKUP(fUnitSales10[[#This Row],[SalesRep]],dSalesRep9[],2,0)</f>
        <v>MidWest</v>
      </c>
      <c r="O375">
        <v>321.3</v>
      </c>
      <c r="P375" t="str">
        <v>MidWest</v>
      </c>
    </row>
    <row r="376" spans="7:16" x14ac:dyDescent="0.25">
      <c r="G376" s="6">
        <v>41602</v>
      </c>
      <c r="H376" t="s">
        <v>58</v>
      </c>
      <c r="I376" t="s">
        <v>28</v>
      </c>
      <c r="J376">
        <v>0</v>
      </c>
      <c r="K376">
        <v>2</v>
      </c>
      <c r="M376" s="4">
        <f>ROUND(VLOOKUP(fUnitSales10[[#This Row],[Product]],dProducts8[],2,0)*(1-fUnitSales10[[#This Row],[Discount]])*fUnitSales10[[#This Row],[Units]],2)</f>
        <v>55</v>
      </c>
      <c r="N376" s="4" t="str">
        <f>VLOOKUP(fUnitSales10[[#This Row],[SalesRep]],dSalesRep9[],2,0)</f>
        <v>East</v>
      </c>
      <c r="O376">
        <v>55</v>
      </c>
      <c r="P376" t="str">
        <v>East</v>
      </c>
    </row>
    <row r="377" spans="7:16" x14ac:dyDescent="0.25">
      <c r="G377" s="6">
        <v>41555</v>
      </c>
      <c r="H377" t="s">
        <v>27</v>
      </c>
      <c r="I377" t="s">
        <v>13</v>
      </c>
      <c r="J377">
        <v>1.4999999999999999E-2</v>
      </c>
      <c r="K377">
        <v>1</v>
      </c>
      <c r="M377" s="4">
        <f>ROUND(VLOOKUP(fUnitSales10[[#This Row],[Product]],dProducts8[],2,0)*(1-fUnitSales10[[#This Row],[Discount]])*fUnitSales10[[#This Row],[Units]],2)</f>
        <v>22.61</v>
      </c>
      <c r="N377" s="4" t="str">
        <f>VLOOKUP(fUnitSales10[[#This Row],[SalesRep]],dSalesRep9[],2,0)</f>
        <v>MidWest</v>
      </c>
      <c r="O377">
        <v>22.61</v>
      </c>
      <c r="P377" t="str">
        <v>MidWest</v>
      </c>
    </row>
    <row r="378" spans="7:16" x14ac:dyDescent="0.25">
      <c r="G378" s="6">
        <v>41438</v>
      </c>
      <c r="H378" t="s">
        <v>58</v>
      </c>
      <c r="I378" t="s">
        <v>13</v>
      </c>
      <c r="J378">
        <v>2.5000000000000001E-2</v>
      </c>
      <c r="K378">
        <v>2</v>
      </c>
      <c r="M378" s="4">
        <f>ROUND(VLOOKUP(fUnitSales10[[#This Row],[Product]],dProducts8[],2,0)*(1-fUnitSales10[[#This Row],[Discount]])*fUnitSales10[[#This Row],[Units]],2)</f>
        <v>44.75</v>
      </c>
      <c r="N378" s="4" t="str">
        <f>VLOOKUP(fUnitSales10[[#This Row],[SalesRep]],dSalesRep9[],2,0)</f>
        <v>East</v>
      </c>
      <c r="O378">
        <v>44.75</v>
      </c>
      <c r="P378" t="str">
        <v>East</v>
      </c>
    </row>
    <row r="379" spans="7:16" x14ac:dyDescent="0.25">
      <c r="G379" s="6">
        <v>41634</v>
      </c>
      <c r="H379" t="s">
        <v>68</v>
      </c>
      <c r="I379" t="s">
        <v>8</v>
      </c>
      <c r="J379">
        <v>2.5000000000000001E-2</v>
      </c>
      <c r="K379">
        <v>1</v>
      </c>
      <c r="M379" s="4">
        <f>ROUND(VLOOKUP(fUnitSales10[[#This Row],[Product]],dProducts8[],2,0)*(1-fUnitSales10[[#This Row],[Discount]])*fUnitSales10[[#This Row],[Units]],2)</f>
        <v>20.48</v>
      </c>
      <c r="N379" s="4" t="str">
        <f>VLOOKUP(fUnitSales10[[#This Row],[SalesRep]],dSalesRep9[],2,0)</f>
        <v>West</v>
      </c>
      <c r="O379">
        <v>20.48</v>
      </c>
      <c r="P379" t="str">
        <v>West</v>
      </c>
    </row>
    <row r="380" spans="7:16" x14ac:dyDescent="0.25">
      <c r="G380" s="6">
        <v>41634</v>
      </c>
      <c r="H380" t="s">
        <v>87</v>
      </c>
      <c r="I380" t="s">
        <v>25</v>
      </c>
      <c r="J380">
        <v>1.4999999999999999E-2</v>
      </c>
      <c r="K380">
        <v>1</v>
      </c>
      <c r="M380" s="4">
        <f>ROUND(VLOOKUP(fUnitSales10[[#This Row],[Product]],dProducts8[],2,0)*(1-fUnitSales10[[#This Row],[Discount]])*fUnitSales10[[#This Row],[Units]],2)</f>
        <v>33.49</v>
      </c>
      <c r="N380" s="4" t="str">
        <f>VLOOKUP(fUnitSales10[[#This Row],[SalesRep]],dSalesRep9[],2,0)</f>
        <v>South</v>
      </c>
      <c r="O380">
        <v>33.49</v>
      </c>
      <c r="P380" t="str">
        <v>South</v>
      </c>
    </row>
    <row r="381" spans="7:16" x14ac:dyDescent="0.25">
      <c r="G381" s="6">
        <v>41614</v>
      </c>
      <c r="H381" t="s">
        <v>27</v>
      </c>
      <c r="I381" t="s">
        <v>13</v>
      </c>
      <c r="J381">
        <v>1.4999999999999999E-2</v>
      </c>
      <c r="K381">
        <v>1</v>
      </c>
      <c r="M381" s="4">
        <f>ROUND(VLOOKUP(fUnitSales10[[#This Row],[Product]],dProducts8[],2,0)*(1-fUnitSales10[[#This Row],[Discount]])*fUnitSales10[[#This Row],[Units]],2)</f>
        <v>22.61</v>
      </c>
      <c r="N381" s="4" t="str">
        <f>VLOOKUP(fUnitSales10[[#This Row],[SalesRep]],dSalesRep9[],2,0)</f>
        <v>MidWest</v>
      </c>
      <c r="O381">
        <v>22.61</v>
      </c>
      <c r="P381" t="str">
        <v>MidWest</v>
      </c>
    </row>
    <row r="382" spans="7:16" x14ac:dyDescent="0.25">
      <c r="G382" s="6">
        <v>41637</v>
      </c>
      <c r="H382" t="s">
        <v>66</v>
      </c>
      <c r="I382" t="s">
        <v>18</v>
      </c>
      <c r="J382">
        <v>0.03</v>
      </c>
      <c r="K382">
        <v>2</v>
      </c>
      <c r="M382" s="4">
        <f>ROUND(VLOOKUP(fUnitSales10[[#This Row],[Product]],dProducts8[],2,0)*(1-fUnitSales10[[#This Row],[Discount]])*fUnitSales10[[#This Row],[Units]],2)</f>
        <v>44.52</v>
      </c>
      <c r="N382" s="4" t="str">
        <f>VLOOKUP(fUnitSales10[[#This Row],[SalesRep]],dSalesRep9[],2,0)</f>
        <v>MidWest</v>
      </c>
      <c r="O382">
        <v>44.52</v>
      </c>
      <c r="P382" t="str">
        <v>MidWest</v>
      </c>
    </row>
    <row r="383" spans="7:16" x14ac:dyDescent="0.25">
      <c r="G383" s="6">
        <v>41973</v>
      </c>
      <c r="H383" t="s">
        <v>85</v>
      </c>
      <c r="I383" t="s">
        <v>17</v>
      </c>
      <c r="J383">
        <v>0.03</v>
      </c>
      <c r="K383">
        <v>17</v>
      </c>
      <c r="M383" s="4">
        <f>ROUND(VLOOKUP(fUnitSales10[[#This Row],[Product]],dProducts8[],2,0)*(1-fUnitSales10[[#This Row],[Discount]])*fUnitSales10[[#This Row],[Units]],2)</f>
        <v>328.98</v>
      </c>
      <c r="N383" s="4" t="str">
        <f>VLOOKUP(fUnitSales10[[#This Row],[SalesRep]],dSalesRep9[],2,0)</f>
        <v>West</v>
      </c>
      <c r="O383">
        <v>328.98</v>
      </c>
      <c r="P383" t="str">
        <v>West</v>
      </c>
    </row>
    <row r="384" spans="7:16" x14ac:dyDescent="0.25">
      <c r="G384" s="6">
        <v>41956</v>
      </c>
      <c r="H384" t="s">
        <v>26</v>
      </c>
      <c r="I384" t="s">
        <v>13</v>
      </c>
      <c r="J384">
        <v>0</v>
      </c>
      <c r="K384">
        <v>2</v>
      </c>
      <c r="M384" s="4">
        <f>ROUND(VLOOKUP(fUnitSales10[[#This Row],[Product]],dProducts8[],2,0)*(1-fUnitSales10[[#This Row],[Discount]])*fUnitSales10[[#This Row],[Units]],2)</f>
        <v>45.9</v>
      </c>
      <c r="N384" s="4" t="str">
        <f>VLOOKUP(fUnitSales10[[#This Row],[SalesRep]],dSalesRep9[],2,0)</f>
        <v>West</v>
      </c>
      <c r="O384">
        <v>45.9</v>
      </c>
      <c r="P384" t="str">
        <v>West</v>
      </c>
    </row>
    <row r="385" spans="7:16" x14ac:dyDescent="0.25">
      <c r="G385" s="6">
        <v>41982</v>
      </c>
      <c r="H385" t="s">
        <v>59</v>
      </c>
      <c r="I385" t="s">
        <v>8</v>
      </c>
      <c r="J385">
        <v>0</v>
      </c>
      <c r="K385">
        <v>4</v>
      </c>
      <c r="M385" s="4">
        <f>ROUND(VLOOKUP(fUnitSales10[[#This Row],[Product]],dProducts8[],2,0)*(1-fUnitSales10[[#This Row],[Discount]])*fUnitSales10[[#This Row],[Units]],2)</f>
        <v>84</v>
      </c>
      <c r="N385" s="4" t="str">
        <f>VLOOKUP(fUnitSales10[[#This Row],[SalesRep]],dSalesRep9[],2,0)</f>
        <v>East</v>
      </c>
      <c r="O385">
        <v>84</v>
      </c>
      <c r="P385" t="str">
        <v>East</v>
      </c>
    </row>
    <row r="386" spans="7:16" x14ac:dyDescent="0.25">
      <c r="G386" s="6">
        <v>41622</v>
      </c>
      <c r="H386" t="s">
        <v>87</v>
      </c>
      <c r="I386" t="s">
        <v>25</v>
      </c>
      <c r="J386">
        <v>0</v>
      </c>
      <c r="K386">
        <v>3</v>
      </c>
      <c r="M386" s="4">
        <f>ROUND(VLOOKUP(fUnitSales10[[#This Row],[Product]],dProducts8[],2,0)*(1-fUnitSales10[[#This Row],[Discount]])*fUnitSales10[[#This Row],[Units]],2)</f>
        <v>102</v>
      </c>
      <c r="N386" s="4" t="str">
        <f>VLOOKUP(fUnitSales10[[#This Row],[SalesRep]],dSalesRep9[],2,0)</f>
        <v>South</v>
      </c>
      <c r="O386">
        <v>102</v>
      </c>
      <c r="P386" t="str">
        <v>South</v>
      </c>
    </row>
    <row r="387" spans="7:16" x14ac:dyDescent="0.25">
      <c r="G387" s="6">
        <v>41646</v>
      </c>
      <c r="H387" t="s">
        <v>62</v>
      </c>
      <c r="I387" t="s">
        <v>18</v>
      </c>
      <c r="J387">
        <v>0</v>
      </c>
      <c r="K387">
        <v>2</v>
      </c>
      <c r="M387" s="4">
        <f>ROUND(VLOOKUP(fUnitSales10[[#This Row],[Product]],dProducts8[],2,0)*(1-fUnitSales10[[#This Row],[Discount]])*fUnitSales10[[#This Row],[Units]],2)</f>
        <v>45.9</v>
      </c>
      <c r="N387" s="4" t="str">
        <f>VLOOKUP(fUnitSales10[[#This Row],[SalesRep]],dSalesRep9[],2,0)</f>
        <v>East</v>
      </c>
      <c r="O387">
        <v>45.9</v>
      </c>
      <c r="P387" t="str">
        <v>East</v>
      </c>
    </row>
    <row r="388" spans="7:16" x14ac:dyDescent="0.25">
      <c r="G388" s="6">
        <v>41605</v>
      </c>
      <c r="H388" t="s">
        <v>47</v>
      </c>
      <c r="I388" t="s">
        <v>17</v>
      </c>
      <c r="J388">
        <v>0</v>
      </c>
      <c r="K388">
        <v>3</v>
      </c>
      <c r="M388" s="4">
        <f>ROUND(VLOOKUP(fUnitSales10[[#This Row],[Product]],dProducts8[],2,0)*(1-fUnitSales10[[#This Row],[Discount]])*fUnitSales10[[#This Row],[Units]],2)</f>
        <v>59.85</v>
      </c>
      <c r="N388" s="4" t="str">
        <f>VLOOKUP(fUnitSales10[[#This Row],[SalesRep]],dSalesRep9[],2,0)</f>
        <v>South</v>
      </c>
      <c r="O388">
        <v>59.85</v>
      </c>
      <c r="P388" t="str">
        <v>South</v>
      </c>
    </row>
    <row r="389" spans="7:16" x14ac:dyDescent="0.25">
      <c r="G389" s="6">
        <v>41537</v>
      </c>
      <c r="H389" t="s">
        <v>19</v>
      </c>
      <c r="I389" t="s">
        <v>22</v>
      </c>
      <c r="J389">
        <v>2.5000000000000001E-2</v>
      </c>
      <c r="K389">
        <v>1</v>
      </c>
      <c r="M389" s="4">
        <f>ROUND(VLOOKUP(fUnitSales10[[#This Row],[Product]],dProducts8[],2,0)*(1-fUnitSales10[[#This Row],[Discount]])*fUnitSales10[[#This Row],[Units]],2)</f>
        <v>24.38</v>
      </c>
      <c r="N389" s="4" t="str">
        <f>VLOOKUP(fUnitSales10[[#This Row],[SalesRep]],dSalesRep9[],2,0)</f>
        <v>East</v>
      </c>
      <c r="O389">
        <v>24.38</v>
      </c>
      <c r="P389" t="str">
        <v>East</v>
      </c>
    </row>
    <row r="390" spans="7:16" x14ac:dyDescent="0.25">
      <c r="G390" s="6">
        <v>41585</v>
      </c>
      <c r="H390" t="s">
        <v>43</v>
      </c>
      <c r="I390" t="s">
        <v>12</v>
      </c>
      <c r="J390">
        <v>1.4999999999999999E-2</v>
      </c>
      <c r="K390">
        <v>1</v>
      </c>
      <c r="M390" s="4">
        <f>ROUND(VLOOKUP(fUnitSales10[[#This Row],[Product]],dProducts8[],2,0)*(1-fUnitSales10[[#This Row],[Discount]])*fUnitSales10[[#This Row],[Units]],2)</f>
        <v>78.75</v>
      </c>
      <c r="N390" s="4" t="str">
        <f>VLOOKUP(fUnitSales10[[#This Row],[SalesRep]],dSalesRep9[],2,0)</f>
        <v>MidWest</v>
      </c>
      <c r="O390">
        <v>78.75</v>
      </c>
      <c r="P390" t="str">
        <v>MidWest</v>
      </c>
    </row>
    <row r="391" spans="7:16" x14ac:dyDescent="0.25">
      <c r="G391" s="6">
        <v>41627</v>
      </c>
      <c r="H391" t="s">
        <v>94</v>
      </c>
      <c r="I391" t="s">
        <v>17</v>
      </c>
      <c r="J391">
        <v>0</v>
      </c>
      <c r="K391">
        <v>15</v>
      </c>
      <c r="M391" s="4">
        <f>ROUND(VLOOKUP(fUnitSales10[[#This Row],[Product]],dProducts8[],2,0)*(1-fUnitSales10[[#This Row],[Discount]])*fUnitSales10[[#This Row],[Units]],2)</f>
        <v>299.25</v>
      </c>
      <c r="N391" s="4" t="str">
        <f>VLOOKUP(fUnitSales10[[#This Row],[SalesRep]],dSalesRep9[],2,0)</f>
        <v>MidWest</v>
      </c>
      <c r="O391">
        <v>299.25</v>
      </c>
      <c r="P391" t="str">
        <v>MidWest</v>
      </c>
    </row>
    <row r="392" spans="7:16" x14ac:dyDescent="0.25">
      <c r="G392" s="6">
        <v>41998</v>
      </c>
      <c r="H392" t="s">
        <v>91</v>
      </c>
      <c r="I392" t="s">
        <v>17</v>
      </c>
      <c r="J392">
        <v>0</v>
      </c>
      <c r="K392">
        <v>3</v>
      </c>
      <c r="M392" s="4">
        <f>ROUND(VLOOKUP(fUnitSales10[[#This Row],[Product]],dProducts8[],2,0)*(1-fUnitSales10[[#This Row],[Discount]])*fUnitSales10[[#This Row],[Units]],2)</f>
        <v>59.85</v>
      </c>
      <c r="N392" s="4" t="str">
        <f>VLOOKUP(fUnitSales10[[#This Row],[SalesRep]],dSalesRep9[],2,0)</f>
        <v>East</v>
      </c>
      <c r="O392">
        <v>59.85</v>
      </c>
      <c r="P392" t="str">
        <v>East</v>
      </c>
    </row>
    <row r="393" spans="7:16" x14ac:dyDescent="0.25">
      <c r="G393" s="6">
        <v>41588</v>
      </c>
      <c r="H393" t="s">
        <v>57</v>
      </c>
      <c r="I393" t="s">
        <v>12</v>
      </c>
      <c r="J393">
        <v>0.03</v>
      </c>
      <c r="K393">
        <v>3</v>
      </c>
      <c r="M393" s="4">
        <f>ROUND(VLOOKUP(fUnitSales10[[#This Row],[Product]],dProducts8[],2,0)*(1-fUnitSales10[[#This Row],[Discount]])*fUnitSales10[[#This Row],[Units]],2)</f>
        <v>232.65</v>
      </c>
      <c r="N393" s="4" t="str">
        <f>VLOOKUP(fUnitSales10[[#This Row],[SalesRep]],dSalesRep9[],2,0)</f>
        <v>South</v>
      </c>
      <c r="O393">
        <v>232.65</v>
      </c>
      <c r="P393" t="str">
        <v>South</v>
      </c>
    </row>
    <row r="394" spans="7:16" x14ac:dyDescent="0.25">
      <c r="G394" s="6">
        <v>41984</v>
      </c>
      <c r="H394" t="s">
        <v>85</v>
      </c>
      <c r="I394" t="s">
        <v>22</v>
      </c>
      <c r="J394">
        <v>0.01</v>
      </c>
      <c r="K394">
        <v>1</v>
      </c>
      <c r="M394" s="4">
        <f>ROUND(VLOOKUP(fUnitSales10[[#This Row],[Product]],dProducts8[],2,0)*(1-fUnitSales10[[#This Row],[Discount]])*fUnitSales10[[#This Row],[Units]],2)</f>
        <v>24.75</v>
      </c>
      <c r="N394" s="4" t="str">
        <f>VLOOKUP(fUnitSales10[[#This Row],[SalesRep]],dSalesRep9[],2,0)</f>
        <v>West</v>
      </c>
      <c r="O394">
        <v>24.75</v>
      </c>
      <c r="P394" t="str">
        <v>West</v>
      </c>
    </row>
    <row r="395" spans="7:16" x14ac:dyDescent="0.25">
      <c r="G395" s="6">
        <v>41700</v>
      </c>
      <c r="H395" t="s">
        <v>47</v>
      </c>
      <c r="I395" t="s">
        <v>17</v>
      </c>
      <c r="J395">
        <v>0.03</v>
      </c>
      <c r="K395">
        <v>1</v>
      </c>
      <c r="M395" s="4">
        <f>ROUND(VLOOKUP(fUnitSales10[[#This Row],[Product]],dProducts8[],2,0)*(1-fUnitSales10[[#This Row],[Discount]])*fUnitSales10[[#This Row],[Units]],2)</f>
        <v>19.350000000000001</v>
      </c>
      <c r="N395" s="4" t="str">
        <f>VLOOKUP(fUnitSales10[[#This Row],[SalesRep]],dSalesRep9[],2,0)</f>
        <v>South</v>
      </c>
      <c r="O395">
        <v>19.350000000000001</v>
      </c>
      <c r="P395" t="str">
        <v>South</v>
      </c>
    </row>
    <row r="396" spans="7:16" x14ac:dyDescent="0.25">
      <c r="G396" s="6">
        <v>41952</v>
      </c>
      <c r="H396" t="s">
        <v>95</v>
      </c>
      <c r="I396" t="s">
        <v>22</v>
      </c>
      <c r="J396">
        <v>0</v>
      </c>
      <c r="K396">
        <v>2</v>
      </c>
      <c r="M396" s="4">
        <f>ROUND(VLOOKUP(fUnitSales10[[#This Row],[Product]],dProducts8[],2,0)*(1-fUnitSales10[[#This Row],[Discount]])*fUnitSales10[[#This Row],[Units]],2)</f>
        <v>50</v>
      </c>
      <c r="N396" s="4" t="str">
        <f>VLOOKUP(fUnitSales10[[#This Row],[SalesRep]],dSalesRep9[],2,0)</f>
        <v>South</v>
      </c>
      <c r="O396">
        <v>50</v>
      </c>
      <c r="P396" t="str">
        <v>South</v>
      </c>
    </row>
    <row r="397" spans="7:16" x14ac:dyDescent="0.25">
      <c r="G397" s="6">
        <v>41587</v>
      </c>
      <c r="H397" t="s">
        <v>46</v>
      </c>
      <c r="I397" t="s">
        <v>13</v>
      </c>
      <c r="J397">
        <v>0.02</v>
      </c>
      <c r="K397">
        <v>1</v>
      </c>
      <c r="M397" s="4">
        <f>ROUND(VLOOKUP(fUnitSales10[[#This Row],[Product]],dProducts8[],2,0)*(1-fUnitSales10[[#This Row],[Discount]])*fUnitSales10[[#This Row],[Units]],2)</f>
        <v>22.49</v>
      </c>
      <c r="N397" s="4" t="str">
        <f>VLOOKUP(fUnitSales10[[#This Row],[SalesRep]],dSalesRep9[],2,0)</f>
        <v>MidWest</v>
      </c>
      <c r="O397">
        <v>22.49</v>
      </c>
      <c r="P397" t="str">
        <v>MidWest</v>
      </c>
    </row>
    <row r="398" spans="7:16" x14ac:dyDescent="0.25">
      <c r="G398" s="6">
        <v>41584</v>
      </c>
      <c r="H398" t="s">
        <v>91</v>
      </c>
      <c r="I398" t="s">
        <v>17</v>
      </c>
      <c r="J398">
        <v>0</v>
      </c>
      <c r="K398">
        <v>3</v>
      </c>
      <c r="M398" s="4">
        <f>ROUND(VLOOKUP(fUnitSales10[[#This Row],[Product]],dProducts8[],2,0)*(1-fUnitSales10[[#This Row],[Discount]])*fUnitSales10[[#This Row],[Units]],2)</f>
        <v>59.85</v>
      </c>
      <c r="N398" s="4" t="str">
        <f>VLOOKUP(fUnitSales10[[#This Row],[SalesRep]],dSalesRep9[],2,0)</f>
        <v>East</v>
      </c>
      <c r="O398">
        <v>59.85</v>
      </c>
      <c r="P398" t="str">
        <v>East</v>
      </c>
    </row>
    <row r="399" spans="7:16" x14ac:dyDescent="0.25">
      <c r="G399" s="6">
        <v>41876</v>
      </c>
      <c r="H399" t="s">
        <v>24</v>
      </c>
      <c r="I399" t="s">
        <v>25</v>
      </c>
      <c r="J399">
        <v>0</v>
      </c>
      <c r="K399">
        <v>2</v>
      </c>
      <c r="M399" s="4">
        <f>ROUND(VLOOKUP(fUnitSales10[[#This Row],[Product]],dProducts8[],2,0)*(1-fUnitSales10[[#This Row],[Discount]])*fUnitSales10[[#This Row],[Units]],2)</f>
        <v>68</v>
      </c>
      <c r="N399" s="4" t="str">
        <f>VLOOKUP(fUnitSales10[[#This Row],[SalesRep]],dSalesRep9[],2,0)</f>
        <v>MidWest</v>
      </c>
      <c r="O399">
        <v>68</v>
      </c>
      <c r="P399" t="str">
        <v>MidWest</v>
      </c>
    </row>
    <row r="400" spans="7:16" x14ac:dyDescent="0.25">
      <c r="G400" s="6">
        <v>41976</v>
      </c>
      <c r="H400" t="s">
        <v>58</v>
      </c>
      <c r="I400" t="s">
        <v>12</v>
      </c>
      <c r="J400">
        <v>2.5000000000000001E-2</v>
      </c>
      <c r="K400">
        <v>3</v>
      </c>
      <c r="M400" s="4">
        <f>ROUND(VLOOKUP(fUnitSales10[[#This Row],[Product]],dProducts8[],2,0)*(1-fUnitSales10[[#This Row],[Discount]])*fUnitSales10[[#This Row],[Units]],2)</f>
        <v>233.85</v>
      </c>
      <c r="N400" s="4" t="str">
        <f>VLOOKUP(fUnitSales10[[#This Row],[SalesRep]],dSalesRep9[],2,0)</f>
        <v>East</v>
      </c>
      <c r="O400">
        <v>233.85</v>
      </c>
      <c r="P400" t="str">
        <v>East</v>
      </c>
    </row>
    <row r="401" spans="7:16" x14ac:dyDescent="0.25">
      <c r="G401" s="6">
        <v>41759</v>
      </c>
      <c r="H401" t="s">
        <v>26</v>
      </c>
      <c r="I401" t="s">
        <v>31</v>
      </c>
      <c r="J401">
        <v>0</v>
      </c>
      <c r="K401">
        <v>3</v>
      </c>
      <c r="M401" s="4">
        <f>ROUND(VLOOKUP(fUnitSales10[[#This Row],[Product]],dProducts8[],2,0)*(1-fUnitSales10[[#This Row],[Discount]])*fUnitSales10[[#This Row],[Units]],2)</f>
        <v>90</v>
      </c>
      <c r="N401" s="4" t="str">
        <f>VLOOKUP(fUnitSales10[[#This Row],[SalesRep]],dSalesRep9[],2,0)</f>
        <v>West</v>
      </c>
      <c r="O401">
        <v>90</v>
      </c>
      <c r="P401" t="str">
        <v>West</v>
      </c>
    </row>
    <row r="402" spans="7:16" x14ac:dyDescent="0.25">
      <c r="G402" s="6">
        <v>41761</v>
      </c>
      <c r="H402" t="s">
        <v>56</v>
      </c>
      <c r="I402" t="s">
        <v>13</v>
      </c>
      <c r="J402">
        <v>0</v>
      </c>
      <c r="K402">
        <v>1</v>
      </c>
      <c r="M402" s="4">
        <f>ROUND(VLOOKUP(fUnitSales10[[#This Row],[Product]],dProducts8[],2,0)*(1-fUnitSales10[[#This Row],[Discount]])*fUnitSales10[[#This Row],[Units]],2)</f>
        <v>22.95</v>
      </c>
      <c r="N402" s="4" t="str">
        <f>VLOOKUP(fUnitSales10[[#This Row],[SalesRep]],dSalesRep9[],2,0)</f>
        <v>West</v>
      </c>
      <c r="O402">
        <v>22.95</v>
      </c>
      <c r="P402" t="str">
        <v>West</v>
      </c>
    </row>
    <row r="403" spans="7:16" x14ac:dyDescent="0.25">
      <c r="G403" s="6">
        <v>41975</v>
      </c>
      <c r="H403" t="s">
        <v>94</v>
      </c>
      <c r="I403" t="s">
        <v>34</v>
      </c>
      <c r="J403">
        <v>0</v>
      </c>
      <c r="K403">
        <v>23</v>
      </c>
      <c r="M403" s="4">
        <f>ROUND(VLOOKUP(fUnitSales10[[#This Row],[Product]],dProducts8[],2,0)*(1-fUnitSales10[[#This Row],[Discount]])*fUnitSales10[[#This Row],[Units]],2)</f>
        <v>540.5</v>
      </c>
      <c r="N403" s="4" t="str">
        <f>VLOOKUP(fUnitSales10[[#This Row],[SalesRep]],dSalesRep9[],2,0)</f>
        <v>MidWest</v>
      </c>
      <c r="O403">
        <v>540.5</v>
      </c>
      <c r="P403" t="str">
        <v>MidWest</v>
      </c>
    </row>
    <row r="404" spans="7:16" x14ac:dyDescent="0.25">
      <c r="G404" s="6">
        <v>41981</v>
      </c>
      <c r="H404" t="s">
        <v>30</v>
      </c>
      <c r="I404" t="s">
        <v>25</v>
      </c>
      <c r="J404">
        <v>2.5000000000000001E-2</v>
      </c>
      <c r="K404">
        <v>2</v>
      </c>
      <c r="M404" s="4">
        <f>ROUND(VLOOKUP(fUnitSales10[[#This Row],[Product]],dProducts8[],2,0)*(1-fUnitSales10[[#This Row],[Discount]])*fUnitSales10[[#This Row],[Units]],2)</f>
        <v>66.3</v>
      </c>
      <c r="N404" s="4" t="str">
        <f>VLOOKUP(fUnitSales10[[#This Row],[SalesRep]],dSalesRep9[],2,0)</f>
        <v>East</v>
      </c>
      <c r="O404">
        <v>66.3</v>
      </c>
      <c r="P404" t="str">
        <v>East</v>
      </c>
    </row>
    <row r="405" spans="7:16" x14ac:dyDescent="0.25">
      <c r="G405" s="6">
        <v>41623</v>
      </c>
      <c r="H405" t="s">
        <v>30</v>
      </c>
      <c r="I405" t="s">
        <v>31</v>
      </c>
      <c r="J405">
        <v>0</v>
      </c>
      <c r="K405">
        <v>1</v>
      </c>
      <c r="M405" s="4">
        <f>ROUND(VLOOKUP(fUnitSales10[[#This Row],[Product]],dProducts8[],2,0)*(1-fUnitSales10[[#This Row],[Discount]])*fUnitSales10[[#This Row],[Units]],2)</f>
        <v>30</v>
      </c>
      <c r="N405" s="4" t="str">
        <f>VLOOKUP(fUnitSales10[[#This Row],[SalesRep]],dSalesRep9[],2,0)</f>
        <v>East</v>
      </c>
      <c r="O405">
        <v>30</v>
      </c>
      <c r="P405" t="str">
        <v>East</v>
      </c>
    </row>
    <row r="406" spans="7:16" x14ac:dyDescent="0.25">
      <c r="G406" s="6">
        <v>41604</v>
      </c>
      <c r="H406" t="s">
        <v>41</v>
      </c>
      <c r="I406" t="s">
        <v>13</v>
      </c>
      <c r="J406">
        <v>0</v>
      </c>
      <c r="K406">
        <v>3</v>
      </c>
      <c r="M406" s="4">
        <f>ROUND(VLOOKUP(fUnitSales10[[#This Row],[Product]],dProducts8[],2,0)*(1-fUnitSales10[[#This Row],[Discount]])*fUnitSales10[[#This Row],[Units]],2)</f>
        <v>68.849999999999994</v>
      </c>
      <c r="N406" s="4" t="str">
        <f>VLOOKUP(fUnitSales10[[#This Row],[SalesRep]],dSalesRep9[],2,0)</f>
        <v>South</v>
      </c>
      <c r="O406">
        <v>68.849999999999994</v>
      </c>
      <c r="P406" t="str">
        <v>South</v>
      </c>
    </row>
    <row r="407" spans="7:16" x14ac:dyDescent="0.25">
      <c r="G407" s="6">
        <v>41424</v>
      </c>
      <c r="H407" t="s">
        <v>41</v>
      </c>
      <c r="I407" t="s">
        <v>42</v>
      </c>
      <c r="J407">
        <v>2.5000000000000001E-2</v>
      </c>
      <c r="K407">
        <v>2</v>
      </c>
      <c r="M407" s="4">
        <f>ROUND(VLOOKUP(fUnitSales10[[#This Row],[Product]],dProducts8[],2,0)*(1-fUnitSales10[[#This Row],[Discount]])*fUnitSales10[[#This Row],[Units]],2)</f>
        <v>37.049999999999997</v>
      </c>
      <c r="N407" s="4" t="str">
        <f>VLOOKUP(fUnitSales10[[#This Row],[SalesRep]],dSalesRep9[],2,0)</f>
        <v>South</v>
      </c>
      <c r="O407">
        <v>37.049999999999997</v>
      </c>
      <c r="P407" t="str">
        <v>South</v>
      </c>
    </row>
    <row r="408" spans="7:16" x14ac:dyDescent="0.25">
      <c r="G408" s="6">
        <v>41601</v>
      </c>
      <c r="H408" t="s">
        <v>52</v>
      </c>
      <c r="I408" t="s">
        <v>17</v>
      </c>
      <c r="J408">
        <v>1.4999999999999999E-2</v>
      </c>
      <c r="K408">
        <v>1</v>
      </c>
      <c r="M408" s="4">
        <f>ROUND(VLOOKUP(fUnitSales10[[#This Row],[Product]],dProducts8[],2,0)*(1-fUnitSales10[[#This Row],[Discount]])*fUnitSales10[[#This Row],[Units]],2)</f>
        <v>19.649999999999999</v>
      </c>
      <c r="N408" s="4" t="str">
        <f>VLOOKUP(fUnitSales10[[#This Row],[SalesRep]],dSalesRep9[],2,0)</f>
        <v>South</v>
      </c>
      <c r="O408">
        <v>19.649999999999999</v>
      </c>
      <c r="P408" t="str">
        <v>South</v>
      </c>
    </row>
    <row r="409" spans="7:16" x14ac:dyDescent="0.25">
      <c r="G409" s="6">
        <v>42002</v>
      </c>
      <c r="H409" t="s">
        <v>46</v>
      </c>
      <c r="I409" t="s">
        <v>31</v>
      </c>
      <c r="J409">
        <v>2.5000000000000001E-2</v>
      </c>
      <c r="K409">
        <v>2</v>
      </c>
      <c r="M409" s="4">
        <f>ROUND(VLOOKUP(fUnitSales10[[#This Row],[Product]],dProducts8[],2,0)*(1-fUnitSales10[[#This Row],[Discount]])*fUnitSales10[[#This Row],[Units]],2)</f>
        <v>58.5</v>
      </c>
      <c r="N409" s="4" t="str">
        <f>VLOOKUP(fUnitSales10[[#This Row],[SalesRep]],dSalesRep9[],2,0)</f>
        <v>MidWest</v>
      </c>
      <c r="O409">
        <v>58.5</v>
      </c>
      <c r="P409" t="str">
        <v>MidWest</v>
      </c>
    </row>
    <row r="410" spans="7:16" x14ac:dyDescent="0.25">
      <c r="G410" s="6">
        <v>41997</v>
      </c>
      <c r="H410" t="s">
        <v>44</v>
      </c>
      <c r="I410" t="s">
        <v>17</v>
      </c>
      <c r="J410">
        <v>0</v>
      </c>
      <c r="K410">
        <v>8</v>
      </c>
      <c r="M410" s="4">
        <f>ROUND(VLOOKUP(fUnitSales10[[#This Row],[Product]],dProducts8[],2,0)*(1-fUnitSales10[[#This Row],[Discount]])*fUnitSales10[[#This Row],[Units]],2)</f>
        <v>159.6</v>
      </c>
      <c r="N410" s="4" t="str">
        <f>VLOOKUP(fUnitSales10[[#This Row],[SalesRep]],dSalesRep9[],2,0)</f>
        <v>MidWest</v>
      </c>
      <c r="O410">
        <v>159.6</v>
      </c>
      <c r="P410" t="str">
        <v>MidWest</v>
      </c>
    </row>
    <row r="411" spans="7:16" x14ac:dyDescent="0.25">
      <c r="G411" s="6">
        <v>41611</v>
      </c>
      <c r="H411" t="s">
        <v>53</v>
      </c>
      <c r="I411" t="s">
        <v>22</v>
      </c>
      <c r="J411">
        <v>1.4999999999999999E-2</v>
      </c>
      <c r="K411">
        <v>1</v>
      </c>
      <c r="M411" s="4">
        <f>ROUND(VLOOKUP(fUnitSales10[[#This Row],[Product]],dProducts8[],2,0)*(1-fUnitSales10[[#This Row],[Discount]])*fUnitSales10[[#This Row],[Units]],2)</f>
        <v>24.63</v>
      </c>
      <c r="N411" s="4" t="str">
        <f>VLOOKUP(fUnitSales10[[#This Row],[SalesRep]],dSalesRep9[],2,0)</f>
        <v>West</v>
      </c>
      <c r="O411">
        <v>24.63</v>
      </c>
      <c r="P411" t="str">
        <v>West</v>
      </c>
    </row>
    <row r="412" spans="7:16" x14ac:dyDescent="0.25">
      <c r="G412" s="6">
        <v>41588</v>
      </c>
      <c r="H412" t="s">
        <v>50</v>
      </c>
      <c r="I412" t="s">
        <v>25</v>
      </c>
      <c r="J412">
        <v>0.02</v>
      </c>
      <c r="K412">
        <v>3</v>
      </c>
      <c r="M412" s="4">
        <f>ROUND(VLOOKUP(fUnitSales10[[#This Row],[Product]],dProducts8[],2,0)*(1-fUnitSales10[[#This Row],[Discount]])*fUnitSales10[[#This Row],[Units]],2)</f>
        <v>99.96</v>
      </c>
      <c r="N412" s="4" t="str">
        <f>VLOOKUP(fUnitSales10[[#This Row],[SalesRep]],dSalesRep9[],2,0)</f>
        <v>MidWest</v>
      </c>
      <c r="O412">
        <v>99.96</v>
      </c>
      <c r="P412" t="str">
        <v>MidWest</v>
      </c>
    </row>
    <row r="413" spans="7:16" x14ac:dyDescent="0.25">
      <c r="G413" s="6">
        <v>42000</v>
      </c>
      <c r="H413" t="s">
        <v>85</v>
      </c>
      <c r="I413" t="s">
        <v>13</v>
      </c>
      <c r="J413">
        <v>1.4999999999999999E-2</v>
      </c>
      <c r="K413">
        <v>2</v>
      </c>
      <c r="M413" s="4">
        <f>ROUND(VLOOKUP(fUnitSales10[[#This Row],[Product]],dProducts8[],2,0)*(1-fUnitSales10[[#This Row],[Discount]])*fUnitSales10[[#This Row],[Units]],2)</f>
        <v>45.21</v>
      </c>
      <c r="N413" s="4" t="str">
        <f>VLOOKUP(fUnitSales10[[#This Row],[SalesRep]],dSalesRep9[],2,0)</f>
        <v>West</v>
      </c>
      <c r="O413">
        <v>45.21</v>
      </c>
      <c r="P413" t="str">
        <v>West</v>
      </c>
    </row>
    <row r="414" spans="7:16" x14ac:dyDescent="0.25">
      <c r="G414" s="6">
        <v>41999</v>
      </c>
      <c r="H414" t="s">
        <v>62</v>
      </c>
      <c r="I414" t="s">
        <v>31</v>
      </c>
      <c r="J414">
        <v>0</v>
      </c>
      <c r="K414">
        <v>3</v>
      </c>
      <c r="M414" s="4">
        <f>ROUND(VLOOKUP(fUnitSales10[[#This Row],[Product]],dProducts8[],2,0)*(1-fUnitSales10[[#This Row],[Discount]])*fUnitSales10[[#This Row],[Units]],2)</f>
        <v>90</v>
      </c>
      <c r="N414" s="4" t="str">
        <f>VLOOKUP(fUnitSales10[[#This Row],[SalesRep]],dSalesRep9[],2,0)</f>
        <v>East</v>
      </c>
      <c r="O414">
        <v>90</v>
      </c>
      <c r="P414" t="str">
        <v>East</v>
      </c>
    </row>
    <row r="415" spans="7:16" x14ac:dyDescent="0.25">
      <c r="G415" s="6">
        <v>41601</v>
      </c>
      <c r="H415" t="s">
        <v>74</v>
      </c>
      <c r="I415" t="s">
        <v>13</v>
      </c>
      <c r="J415">
        <v>0</v>
      </c>
      <c r="K415">
        <v>5</v>
      </c>
      <c r="M415" s="4">
        <f>ROUND(VLOOKUP(fUnitSales10[[#This Row],[Product]],dProducts8[],2,0)*(1-fUnitSales10[[#This Row],[Discount]])*fUnitSales10[[#This Row],[Units]],2)</f>
        <v>114.75</v>
      </c>
      <c r="N415" s="4" t="str">
        <f>VLOOKUP(fUnitSales10[[#This Row],[SalesRep]],dSalesRep9[],2,0)</f>
        <v>MidWest</v>
      </c>
      <c r="O415">
        <v>114.75</v>
      </c>
      <c r="P415" t="str">
        <v>MidWest</v>
      </c>
    </row>
    <row r="416" spans="7:16" x14ac:dyDescent="0.25">
      <c r="G416" s="6">
        <v>41524</v>
      </c>
      <c r="H416" t="s">
        <v>41</v>
      </c>
      <c r="I416" t="s">
        <v>37</v>
      </c>
      <c r="J416">
        <v>2.5000000000000001E-2</v>
      </c>
      <c r="K416">
        <v>22</v>
      </c>
      <c r="M416" s="4">
        <f>ROUND(VLOOKUP(fUnitSales10[[#This Row],[Product]],dProducts8[],2,0)*(1-fUnitSales10[[#This Row],[Discount]])*fUnitSales10[[#This Row],[Units]],2)</f>
        <v>536.25</v>
      </c>
      <c r="N416" s="4" t="str">
        <f>VLOOKUP(fUnitSales10[[#This Row],[SalesRep]],dSalesRep9[],2,0)</f>
        <v>South</v>
      </c>
      <c r="O416">
        <v>536.25</v>
      </c>
      <c r="P416" t="str">
        <v>South</v>
      </c>
    </row>
    <row r="417" spans="7:16" x14ac:dyDescent="0.25">
      <c r="G417" s="6">
        <v>41493</v>
      </c>
      <c r="H417" t="s">
        <v>9</v>
      </c>
      <c r="I417" t="s">
        <v>8</v>
      </c>
      <c r="J417">
        <v>0.02</v>
      </c>
      <c r="K417">
        <v>2</v>
      </c>
      <c r="M417" s="4">
        <f>ROUND(VLOOKUP(fUnitSales10[[#This Row],[Product]],dProducts8[],2,0)*(1-fUnitSales10[[#This Row],[Discount]])*fUnitSales10[[#This Row],[Units]],2)</f>
        <v>41.16</v>
      </c>
      <c r="N417" s="4" t="str">
        <f>VLOOKUP(fUnitSales10[[#This Row],[SalesRep]],dSalesRep9[],2,0)</f>
        <v>MidWest</v>
      </c>
      <c r="O417">
        <v>41.16</v>
      </c>
      <c r="P417" t="str">
        <v>MidWest</v>
      </c>
    </row>
    <row r="418" spans="7:16" x14ac:dyDescent="0.25">
      <c r="G418" s="6">
        <v>41750</v>
      </c>
      <c r="H418" t="s">
        <v>41</v>
      </c>
      <c r="I418" t="s">
        <v>13</v>
      </c>
      <c r="J418">
        <v>1.4999999999999999E-2</v>
      </c>
      <c r="K418">
        <v>10</v>
      </c>
      <c r="M418" s="4">
        <f>ROUND(VLOOKUP(fUnitSales10[[#This Row],[Product]],dProducts8[],2,0)*(1-fUnitSales10[[#This Row],[Discount]])*fUnitSales10[[#This Row],[Units]],2)</f>
        <v>226.06</v>
      </c>
      <c r="N418" s="4" t="str">
        <f>VLOOKUP(fUnitSales10[[#This Row],[SalesRep]],dSalesRep9[],2,0)</f>
        <v>South</v>
      </c>
      <c r="O418">
        <v>226.06</v>
      </c>
      <c r="P418" t="str">
        <v>South</v>
      </c>
    </row>
    <row r="419" spans="7:16" x14ac:dyDescent="0.25">
      <c r="G419" s="6">
        <v>41978</v>
      </c>
      <c r="H419" t="s">
        <v>55</v>
      </c>
      <c r="I419" t="s">
        <v>37</v>
      </c>
      <c r="J419">
        <v>0</v>
      </c>
      <c r="K419">
        <v>3</v>
      </c>
      <c r="M419" s="4">
        <f>ROUND(VLOOKUP(fUnitSales10[[#This Row],[Product]],dProducts8[],2,0)*(1-fUnitSales10[[#This Row],[Discount]])*fUnitSales10[[#This Row],[Units]],2)</f>
        <v>75</v>
      </c>
      <c r="N419" s="4" t="str">
        <f>VLOOKUP(fUnitSales10[[#This Row],[SalesRep]],dSalesRep9[],2,0)</f>
        <v>South</v>
      </c>
      <c r="O419">
        <v>75</v>
      </c>
      <c r="P419" t="str">
        <v>South</v>
      </c>
    </row>
    <row r="420" spans="7:16" x14ac:dyDescent="0.25">
      <c r="G420" s="6">
        <v>41300</v>
      </c>
      <c r="H420" t="s">
        <v>41</v>
      </c>
      <c r="I420" t="s">
        <v>37</v>
      </c>
      <c r="J420">
        <v>1.4999999999999999E-2</v>
      </c>
      <c r="K420">
        <v>2</v>
      </c>
      <c r="M420" s="4">
        <f>ROUND(VLOOKUP(fUnitSales10[[#This Row],[Product]],dProducts8[],2,0)*(1-fUnitSales10[[#This Row],[Discount]])*fUnitSales10[[#This Row],[Units]],2)</f>
        <v>49.25</v>
      </c>
      <c r="N420" s="4" t="str">
        <f>VLOOKUP(fUnitSales10[[#This Row],[SalesRep]],dSalesRep9[],2,0)</f>
        <v>South</v>
      </c>
      <c r="O420">
        <v>49.25</v>
      </c>
      <c r="P420" t="str">
        <v>South</v>
      </c>
    </row>
    <row r="421" spans="7:16" x14ac:dyDescent="0.25">
      <c r="G421" s="6">
        <v>41585</v>
      </c>
      <c r="H421" t="s">
        <v>76</v>
      </c>
      <c r="I421" t="s">
        <v>17</v>
      </c>
      <c r="J421">
        <v>0</v>
      </c>
      <c r="K421">
        <v>1</v>
      </c>
      <c r="M421" s="4">
        <f>ROUND(VLOOKUP(fUnitSales10[[#This Row],[Product]],dProducts8[],2,0)*(1-fUnitSales10[[#This Row],[Discount]])*fUnitSales10[[#This Row],[Units]],2)</f>
        <v>19.95</v>
      </c>
      <c r="N421" s="4" t="str">
        <f>VLOOKUP(fUnitSales10[[#This Row],[SalesRep]],dSalesRep9[],2,0)</f>
        <v>MidWest</v>
      </c>
      <c r="O421">
        <v>19.95</v>
      </c>
      <c r="P421" t="str">
        <v>MidWest</v>
      </c>
    </row>
    <row r="422" spans="7:16" x14ac:dyDescent="0.25">
      <c r="G422" s="6">
        <v>41605</v>
      </c>
      <c r="H422" t="s">
        <v>65</v>
      </c>
      <c r="I422" t="s">
        <v>12</v>
      </c>
      <c r="J422">
        <v>0.03</v>
      </c>
      <c r="K422">
        <v>3</v>
      </c>
      <c r="M422" s="4">
        <f>ROUND(VLOOKUP(fUnitSales10[[#This Row],[Product]],dProducts8[],2,0)*(1-fUnitSales10[[#This Row],[Discount]])*fUnitSales10[[#This Row],[Units]],2)</f>
        <v>232.65</v>
      </c>
      <c r="N422" s="4" t="str">
        <f>VLOOKUP(fUnitSales10[[#This Row],[SalesRep]],dSalesRep9[],2,0)</f>
        <v>West</v>
      </c>
      <c r="O422">
        <v>232.65</v>
      </c>
      <c r="P422" t="str">
        <v>West</v>
      </c>
    </row>
    <row r="423" spans="7:16" x14ac:dyDescent="0.25">
      <c r="G423" s="6">
        <v>41386</v>
      </c>
      <c r="H423" t="s">
        <v>14</v>
      </c>
      <c r="I423" t="s">
        <v>42</v>
      </c>
      <c r="J423">
        <v>0.03</v>
      </c>
      <c r="K423">
        <v>2</v>
      </c>
      <c r="M423" s="4">
        <f>ROUND(VLOOKUP(fUnitSales10[[#This Row],[Product]],dProducts8[],2,0)*(1-fUnitSales10[[#This Row],[Discount]])*fUnitSales10[[#This Row],[Units]],2)</f>
        <v>36.86</v>
      </c>
      <c r="N423" s="4" t="str">
        <f>VLOOKUP(fUnitSales10[[#This Row],[SalesRep]],dSalesRep9[],2,0)</f>
        <v>West</v>
      </c>
      <c r="O423">
        <v>36.86</v>
      </c>
      <c r="P423" t="str">
        <v>West</v>
      </c>
    </row>
    <row r="424" spans="7:16" x14ac:dyDescent="0.25">
      <c r="G424" s="6">
        <v>41976</v>
      </c>
      <c r="H424" t="s">
        <v>32</v>
      </c>
      <c r="I424" t="s">
        <v>12</v>
      </c>
      <c r="J424">
        <v>0</v>
      </c>
      <c r="K424">
        <v>11</v>
      </c>
      <c r="M424" s="4">
        <f>ROUND(VLOOKUP(fUnitSales10[[#This Row],[Product]],dProducts8[],2,0)*(1-fUnitSales10[[#This Row],[Discount]])*fUnitSales10[[#This Row],[Units]],2)</f>
        <v>879.45</v>
      </c>
      <c r="N424" s="4" t="str">
        <f>VLOOKUP(fUnitSales10[[#This Row],[SalesRep]],dSalesRep9[],2,0)</f>
        <v>West</v>
      </c>
      <c r="O424">
        <v>879.45</v>
      </c>
      <c r="P424" t="str">
        <v>West</v>
      </c>
    </row>
    <row r="425" spans="7:16" x14ac:dyDescent="0.25">
      <c r="G425" s="6">
        <v>41967</v>
      </c>
      <c r="H425" t="s">
        <v>87</v>
      </c>
      <c r="I425" t="s">
        <v>31</v>
      </c>
      <c r="J425">
        <v>0</v>
      </c>
      <c r="K425">
        <v>3</v>
      </c>
      <c r="M425" s="4">
        <f>ROUND(VLOOKUP(fUnitSales10[[#This Row],[Product]],dProducts8[],2,0)*(1-fUnitSales10[[#This Row],[Discount]])*fUnitSales10[[#This Row],[Units]],2)</f>
        <v>90</v>
      </c>
      <c r="N425" s="4" t="str">
        <f>VLOOKUP(fUnitSales10[[#This Row],[SalesRep]],dSalesRep9[],2,0)</f>
        <v>South</v>
      </c>
      <c r="O425">
        <v>90</v>
      </c>
      <c r="P425" t="str">
        <v>South</v>
      </c>
    </row>
    <row r="426" spans="7:16" x14ac:dyDescent="0.25">
      <c r="G426" s="6">
        <v>41988</v>
      </c>
      <c r="H426" t="s">
        <v>27</v>
      </c>
      <c r="I426" t="s">
        <v>17</v>
      </c>
      <c r="J426">
        <v>2.5000000000000001E-2</v>
      </c>
      <c r="K426">
        <v>2</v>
      </c>
      <c r="M426" s="4">
        <f>ROUND(VLOOKUP(fUnitSales10[[#This Row],[Product]],dProducts8[],2,0)*(1-fUnitSales10[[#This Row],[Discount]])*fUnitSales10[[#This Row],[Units]],2)</f>
        <v>38.9</v>
      </c>
      <c r="N426" s="4" t="str">
        <f>VLOOKUP(fUnitSales10[[#This Row],[SalesRep]],dSalesRep9[],2,0)</f>
        <v>MidWest</v>
      </c>
      <c r="O426">
        <v>38.9</v>
      </c>
      <c r="P426" t="str">
        <v>MidWest</v>
      </c>
    </row>
    <row r="427" spans="7:16" x14ac:dyDescent="0.25">
      <c r="G427" s="6">
        <v>41621</v>
      </c>
      <c r="H427" t="s">
        <v>53</v>
      </c>
      <c r="I427" t="s">
        <v>17</v>
      </c>
      <c r="J427">
        <v>0.02</v>
      </c>
      <c r="K427">
        <v>3</v>
      </c>
      <c r="M427" s="4">
        <f>ROUND(VLOOKUP(fUnitSales10[[#This Row],[Product]],dProducts8[],2,0)*(1-fUnitSales10[[#This Row],[Discount]])*fUnitSales10[[#This Row],[Units]],2)</f>
        <v>58.65</v>
      </c>
      <c r="N427" s="4" t="str">
        <f>VLOOKUP(fUnitSales10[[#This Row],[SalesRep]],dSalesRep9[],2,0)</f>
        <v>West</v>
      </c>
      <c r="O427">
        <v>58.65</v>
      </c>
      <c r="P427" t="str">
        <v>West</v>
      </c>
    </row>
    <row r="428" spans="7:16" x14ac:dyDescent="0.25">
      <c r="G428" s="6">
        <v>41973</v>
      </c>
      <c r="H428" t="s">
        <v>61</v>
      </c>
      <c r="I428" t="s">
        <v>8</v>
      </c>
      <c r="J428">
        <v>0.02</v>
      </c>
      <c r="K428">
        <v>2</v>
      </c>
      <c r="M428" s="4">
        <f>ROUND(VLOOKUP(fUnitSales10[[#This Row],[Product]],dProducts8[],2,0)*(1-fUnitSales10[[#This Row],[Discount]])*fUnitSales10[[#This Row],[Units]],2)</f>
        <v>41.16</v>
      </c>
      <c r="N428" s="4" t="str">
        <f>VLOOKUP(fUnitSales10[[#This Row],[SalesRep]],dSalesRep9[],2,0)</f>
        <v>South</v>
      </c>
      <c r="O428">
        <v>41.16</v>
      </c>
      <c r="P428" t="str">
        <v>South</v>
      </c>
    </row>
    <row r="429" spans="7:16" x14ac:dyDescent="0.25">
      <c r="G429" s="6">
        <v>41600</v>
      </c>
      <c r="H429" t="s">
        <v>46</v>
      </c>
      <c r="I429" t="s">
        <v>18</v>
      </c>
      <c r="J429">
        <v>2.5000000000000001E-2</v>
      </c>
      <c r="K429">
        <v>14</v>
      </c>
      <c r="M429" s="4">
        <f>ROUND(VLOOKUP(fUnitSales10[[#This Row],[Product]],dProducts8[],2,0)*(1-fUnitSales10[[#This Row],[Discount]])*fUnitSales10[[#This Row],[Units]],2)</f>
        <v>313.27</v>
      </c>
      <c r="N429" s="4" t="str">
        <f>VLOOKUP(fUnitSales10[[#This Row],[SalesRep]],dSalesRep9[],2,0)</f>
        <v>MidWest</v>
      </c>
      <c r="O429">
        <v>313.27</v>
      </c>
      <c r="P429" t="str">
        <v>MidWest</v>
      </c>
    </row>
    <row r="430" spans="7:16" x14ac:dyDescent="0.25">
      <c r="G430" s="6">
        <v>41609</v>
      </c>
      <c r="H430" t="s">
        <v>82</v>
      </c>
      <c r="I430" t="s">
        <v>17</v>
      </c>
      <c r="J430">
        <v>1.4999999999999999E-2</v>
      </c>
      <c r="K430">
        <v>1</v>
      </c>
      <c r="M430" s="4">
        <f>ROUND(VLOOKUP(fUnitSales10[[#This Row],[Product]],dProducts8[],2,0)*(1-fUnitSales10[[#This Row],[Discount]])*fUnitSales10[[#This Row],[Units]],2)</f>
        <v>19.649999999999999</v>
      </c>
      <c r="N430" s="4" t="str">
        <f>VLOOKUP(fUnitSales10[[#This Row],[SalesRep]],dSalesRep9[],2,0)</f>
        <v>West</v>
      </c>
      <c r="O430">
        <v>19.649999999999999</v>
      </c>
      <c r="P430" t="str">
        <v>West</v>
      </c>
    </row>
    <row r="431" spans="7:16" x14ac:dyDescent="0.25">
      <c r="G431" s="6">
        <v>41311</v>
      </c>
      <c r="H431" t="s">
        <v>63</v>
      </c>
      <c r="I431" t="s">
        <v>25</v>
      </c>
      <c r="J431">
        <v>0.01</v>
      </c>
      <c r="K431">
        <v>3</v>
      </c>
      <c r="M431" s="4">
        <f>ROUND(VLOOKUP(fUnitSales10[[#This Row],[Product]],dProducts8[],2,0)*(1-fUnitSales10[[#This Row],[Discount]])*fUnitSales10[[#This Row],[Units]],2)</f>
        <v>100.98</v>
      </c>
      <c r="N431" s="4" t="str">
        <f>VLOOKUP(fUnitSales10[[#This Row],[SalesRep]],dSalesRep9[],2,0)</f>
        <v>MidWest</v>
      </c>
      <c r="O431">
        <v>100.98</v>
      </c>
      <c r="P431" t="str">
        <v>MidWest</v>
      </c>
    </row>
    <row r="432" spans="7:16" x14ac:dyDescent="0.25">
      <c r="G432" s="6">
        <v>41589</v>
      </c>
      <c r="H432" t="s">
        <v>90</v>
      </c>
      <c r="I432" t="s">
        <v>25</v>
      </c>
      <c r="J432">
        <v>0.02</v>
      </c>
      <c r="K432">
        <v>1</v>
      </c>
      <c r="M432" s="4">
        <f>ROUND(VLOOKUP(fUnitSales10[[#This Row],[Product]],dProducts8[],2,0)*(1-fUnitSales10[[#This Row],[Discount]])*fUnitSales10[[#This Row],[Units]],2)</f>
        <v>33.32</v>
      </c>
      <c r="N432" s="4" t="str">
        <f>VLOOKUP(fUnitSales10[[#This Row],[SalesRep]],dSalesRep9[],2,0)</f>
        <v>West</v>
      </c>
      <c r="O432">
        <v>33.32</v>
      </c>
      <c r="P432" t="str">
        <v>West</v>
      </c>
    </row>
    <row r="433" spans="7:16" x14ac:dyDescent="0.25">
      <c r="G433" s="6">
        <v>41623</v>
      </c>
      <c r="H433" t="s">
        <v>93</v>
      </c>
      <c r="I433" t="s">
        <v>13</v>
      </c>
      <c r="J433">
        <v>0.02</v>
      </c>
      <c r="K433">
        <v>3</v>
      </c>
      <c r="M433" s="4">
        <f>ROUND(VLOOKUP(fUnitSales10[[#This Row],[Product]],dProducts8[],2,0)*(1-fUnitSales10[[#This Row],[Discount]])*fUnitSales10[[#This Row],[Units]],2)</f>
        <v>67.47</v>
      </c>
      <c r="N433" s="4" t="str">
        <f>VLOOKUP(fUnitSales10[[#This Row],[SalesRep]],dSalesRep9[],2,0)</f>
        <v>MidWest</v>
      </c>
      <c r="O433">
        <v>67.47</v>
      </c>
      <c r="P433" t="str">
        <v>MidWest</v>
      </c>
    </row>
    <row r="434" spans="7:16" x14ac:dyDescent="0.25">
      <c r="G434" s="6">
        <v>41990</v>
      </c>
      <c r="H434" t="s">
        <v>88</v>
      </c>
      <c r="I434" t="s">
        <v>17</v>
      </c>
      <c r="J434">
        <v>0</v>
      </c>
      <c r="K434">
        <v>3</v>
      </c>
      <c r="M434" s="4">
        <f>ROUND(VLOOKUP(fUnitSales10[[#This Row],[Product]],dProducts8[],2,0)*(1-fUnitSales10[[#This Row],[Discount]])*fUnitSales10[[#This Row],[Units]],2)</f>
        <v>59.85</v>
      </c>
      <c r="N434" s="4" t="str">
        <f>VLOOKUP(fUnitSales10[[#This Row],[SalesRep]],dSalesRep9[],2,0)</f>
        <v>MidWest</v>
      </c>
      <c r="O434">
        <v>59.85</v>
      </c>
      <c r="P434" t="str">
        <v>MidWest</v>
      </c>
    </row>
    <row r="435" spans="7:16" x14ac:dyDescent="0.25">
      <c r="G435" s="6">
        <v>41599</v>
      </c>
      <c r="H435" t="s">
        <v>44</v>
      </c>
      <c r="I435" t="s">
        <v>18</v>
      </c>
      <c r="J435">
        <v>0</v>
      </c>
      <c r="K435">
        <v>1</v>
      </c>
      <c r="M435" s="4">
        <f>ROUND(VLOOKUP(fUnitSales10[[#This Row],[Product]],dProducts8[],2,0)*(1-fUnitSales10[[#This Row],[Discount]])*fUnitSales10[[#This Row],[Units]],2)</f>
        <v>22.95</v>
      </c>
      <c r="N435" s="4" t="str">
        <f>VLOOKUP(fUnitSales10[[#This Row],[SalesRep]],dSalesRep9[],2,0)</f>
        <v>MidWest</v>
      </c>
      <c r="O435">
        <v>22.95</v>
      </c>
      <c r="P435" t="str">
        <v>MidWest</v>
      </c>
    </row>
    <row r="436" spans="7:16" x14ac:dyDescent="0.25">
      <c r="G436" s="6">
        <v>41593</v>
      </c>
      <c r="H436" t="s">
        <v>86</v>
      </c>
      <c r="I436" t="s">
        <v>34</v>
      </c>
      <c r="J436">
        <v>0.03</v>
      </c>
      <c r="K436">
        <v>2</v>
      </c>
      <c r="M436" s="4">
        <f>ROUND(VLOOKUP(fUnitSales10[[#This Row],[Product]],dProducts8[],2,0)*(1-fUnitSales10[[#This Row],[Discount]])*fUnitSales10[[#This Row],[Units]],2)</f>
        <v>45.59</v>
      </c>
      <c r="N436" s="4" t="str">
        <f>VLOOKUP(fUnitSales10[[#This Row],[SalesRep]],dSalesRep9[],2,0)</f>
        <v>West</v>
      </c>
      <c r="O436">
        <v>45.59</v>
      </c>
      <c r="P436" t="str">
        <v>West</v>
      </c>
    </row>
    <row r="437" spans="7:16" x14ac:dyDescent="0.25">
      <c r="G437" s="6">
        <v>41613</v>
      </c>
      <c r="H437" t="s">
        <v>86</v>
      </c>
      <c r="I437" t="s">
        <v>8</v>
      </c>
      <c r="J437">
        <v>0</v>
      </c>
      <c r="K437">
        <v>2</v>
      </c>
      <c r="M437" s="4">
        <f>ROUND(VLOOKUP(fUnitSales10[[#This Row],[Product]],dProducts8[],2,0)*(1-fUnitSales10[[#This Row],[Discount]])*fUnitSales10[[#This Row],[Units]],2)</f>
        <v>42</v>
      </c>
      <c r="N437" s="4" t="str">
        <f>VLOOKUP(fUnitSales10[[#This Row],[SalesRep]],dSalesRep9[],2,0)</f>
        <v>West</v>
      </c>
      <c r="O437">
        <v>42</v>
      </c>
      <c r="P437" t="str">
        <v>West</v>
      </c>
    </row>
    <row r="438" spans="7:16" x14ac:dyDescent="0.25">
      <c r="G438" s="6">
        <v>41867</v>
      </c>
      <c r="H438" t="s">
        <v>43</v>
      </c>
      <c r="I438" t="s">
        <v>37</v>
      </c>
      <c r="J438">
        <v>0</v>
      </c>
      <c r="K438">
        <v>2</v>
      </c>
      <c r="M438" s="4">
        <f>ROUND(VLOOKUP(fUnitSales10[[#This Row],[Product]],dProducts8[],2,0)*(1-fUnitSales10[[#This Row],[Discount]])*fUnitSales10[[#This Row],[Units]],2)</f>
        <v>50</v>
      </c>
      <c r="N438" s="4" t="str">
        <f>VLOOKUP(fUnitSales10[[#This Row],[SalesRep]],dSalesRep9[],2,0)</f>
        <v>MidWest</v>
      </c>
      <c r="O438">
        <v>50</v>
      </c>
      <c r="P438" t="str">
        <v>MidWest</v>
      </c>
    </row>
    <row r="439" spans="7:16" x14ac:dyDescent="0.25">
      <c r="G439" s="6">
        <v>41633</v>
      </c>
      <c r="H439" t="s">
        <v>85</v>
      </c>
      <c r="I439" t="s">
        <v>22</v>
      </c>
      <c r="J439">
        <v>0</v>
      </c>
      <c r="K439">
        <v>2</v>
      </c>
      <c r="M439" s="4">
        <f>ROUND(VLOOKUP(fUnitSales10[[#This Row],[Product]],dProducts8[],2,0)*(1-fUnitSales10[[#This Row],[Discount]])*fUnitSales10[[#This Row],[Units]],2)</f>
        <v>50</v>
      </c>
      <c r="N439" s="4" t="str">
        <f>VLOOKUP(fUnitSales10[[#This Row],[SalesRep]],dSalesRep9[],2,0)</f>
        <v>West</v>
      </c>
      <c r="O439">
        <v>50</v>
      </c>
      <c r="P439" t="str">
        <v>West</v>
      </c>
    </row>
    <row r="440" spans="7:16" x14ac:dyDescent="0.25">
      <c r="G440" s="6">
        <v>41353</v>
      </c>
      <c r="H440" t="s">
        <v>56</v>
      </c>
      <c r="I440" t="s">
        <v>25</v>
      </c>
      <c r="J440">
        <v>1.4999999999999999E-2</v>
      </c>
      <c r="K440">
        <v>1</v>
      </c>
      <c r="M440" s="4">
        <f>ROUND(VLOOKUP(fUnitSales10[[#This Row],[Product]],dProducts8[],2,0)*(1-fUnitSales10[[#This Row],[Discount]])*fUnitSales10[[#This Row],[Units]],2)</f>
        <v>33.49</v>
      </c>
      <c r="N440" s="4" t="str">
        <f>VLOOKUP(fUnitSales10[[#This Row],[SalesRep]],dSalesRep9[],2,0)</f>
        <v>West</v>
      </c>
      <c r="O440">
        <v>33.49</v>
      </c>
      <c r="P440" t="str">
        <v>West</v>
      </c>
    </row>
    <row r="441" spans="7:16" x14ac:dyDescent="0.25">
      <c r="G441" s="6">
        <v>41331</v>
      </c>
      <c r="H441" t="s">
        <v>59</v>
      </c>
      <c r="I441" t="s">
        <v>22</v>
      </c>
      <c r="J441">
        <v>0</v>
      </c>
      <c r="K441">
        <v>20</v>
      </c>
      <c r="M441" s="4">
        <f>ROUND(VLOOKUP(fUnitSales10[[#This Row],[Product]],dProducts8[],2,0)*(1-fUnitSales10[[#This Row],[Discount]])*fUnitSales10[[#This Row],[Units]],2)</f>
        <v>500</v>
      </c>
      <c r="N441" s="4" t="str">
        <f>VLOOKUP(fUnitSales10[[#This Row],[SalesRep]],dSalesRep9[],2,0)</f>
        <v>East</v>
      </c>
      <c r="O441">
        <v>500</v>
      </c>
      <c r="P441" t="str">
        <v>East</v>
      </c>
    </row>
    <row r="442" spans="7:16" x14ac:dyDescent="0.25">
      <c r="G442" s="6">
        <v>41962</v>
      </c>
      <c r="H442" t="s">
        <v>24</v>
      </c>
      <c r="I442" t="s">
        <v>18</v>
      </c>
      <c r="J442">
        <v>1.4999999999999999E-2</v>
      </c>
      <c r="K442">
        <v>2</v>
      </c>
      <c r="M442" s="4">
        <f>ROUND(VLOOKUP(fUnitSales10[[#This Row],[Product]],dProducts8[],2,0)*(1-fUnitSales10[[#This Row],[Discount]])*fUnitSales10[[#This Row],[Units]],2)</f>
        <v>45.21</v>
      </c>
      <c r="N442" s="4" t="str">
        <f>VLOOKUP(fUnitSales10[[#This Row],[SalesRep]],dSalesRep9[],2,0)</f>
        <v>MidWest</v>
      </c>
      <c r="O442">
        <v>45.21</v>
      </c>
      <c r="P442" t="str">
        <v>MidWest</v>
      </c>
    </row>
    <row r="443" spans="7:16" x14ac:dyDescent="0.25">
      <c r="G443" s="6">
        <v>41756</v>
      </c>
      <c r="H443" t="s">
        <v>41</v>
      </c>
      <c r="I443" t="s">
        <v>25</v>
      </c>
      <c r="J443">
        <v>0</v>
      </c>
      <c r="K443">
        <v>2</v>
      </c>
      <c r="M443" s="4">
        <f>ROUND(VLOOKUP(fUnitSales10[[#This Row],[Product]],dProducts8[],2,0)*(1-fUnitSales10[[#This Row],[Discount]])*fUnitSales10[[#This Row],[Units]],2)</f>
        <v>68</v>
      </c>
      <c r="N443" s="4" t="str">
        <f>VLOOKUP(fUnitSales10[[#This Row],[SalesRep]],dSalesRep9[],2,0)</f>
        <v>South</v>
      </c>
      <c r="O443">
        <v>68</v>
      </c>
      <c r="P443" t="str">
        <v>South</v>
      </c>
    </row>
    <row r="444" spans="7:16" x14ac:dyDescent="0.25">
      <c r="G444" s="6">
        <v>41412</v>
      </c>
      <c r="H444" t="s">
        <v>58</v>
      </c>
      <c r="I444" t="s">
        <v>8</v>
      </c>
      <c r="J444">
        <v>1.4999999999999999E-2</v>
      </c>
      <c r="K444">
        <v>4</v>
      </c>
      <c r="M444" s="4">
        <f>ROUND(VLOOKUP(fUnitSales10[[#This Row],[Product]],dProducts8[],2,0)*(1-fUnitSales10[[#This Row],[Discount]])*fUnitSales10[[#This Row],[Units]],2)</f>
        <v>82.74</v>
      </c>
      <c r="N444" s="4" t="str">
        <f>VLOOKUP(fUnitSales10[[#This Row],[SalesRep]],dSalesRep9[],2,0)</f>
        <v>East</v>
      </c>
      <c r="O444">
        <v>82.74</v>
      </c>
      <c r="P444" t="str">
        <v>East</v>
      </c>
    </row>
    <row r="445" spans="7:16" x14ac:dyDescent="0.25">
      <c r="G445" s="6">
        <v>41897</v>
      </c>
      <c r="H445" t="s">
        <v>61</v>
      </c>
      <c r="I445" t="s">
        <v>13</v>
      </c>
      <c r="J445">
        <v>0.01</v>
      </c>
      <c r="K445">
        <v>3</v>
      </c>
      <c r="M445" s="4">
        <f>ROUND(VLOOKUP(fUnitSales10[[#This Row],[Product]],dProducts8[],2,0)*(1-fUnitSales10[[#This Row],[Discount]])*fUnitSales10[[#This Row],[Units]],2)</f>
        <v>68.16</v>
      </c>
      <c r="N445" s="4" t="str">
        <f>VLOOKUP(fUnitSales10[[#This Row],[SalesRep]],dSalesRep9[],2,0)</f>
        <v>South</v>
      </c>
      <c r="O445">
        <v>68.16</v>
      </c>
      <c r="P445" t="str">
        <v>South</v>
      </c>
    </row>
    <row r="446" spans="7:16" x14ac:dyDescent="0.25">
      <c r="G446" s="6">
        <v>41635</v>
      </c>
      <c r="H446" t="s">
        <v>51</v>
      </c>
      <c r="I446" t="s">
        <v>18</v>
      </c>
      <c r="J446">
        <v>2.5000000000000001E-2</v>
      </c>
      <c r="K446">
        <v>1</v>
      </c>
      <c r="M446" s="4">
        <f>ROUND(VLOOKUP(fUnitSales10[[#This Row],[Product]],dProducts8[],2,0)*(1-fUnitSales10[[#This Row],[Discount]])*fUnitSales10[[#This Row],[Units]],2)</f>
        <v>22.38</v>
      </c>
      <c r="N446" s="4" t="str">
        <f>VLOOKUP(fUnitSales10[[#This Row],[SalesRep]],dSalesRep9[],2,0)</f>
        <v>West</v>
      </c>
      <c r="O446">
        <v>22.38</v>
      </c>
      <c r="P446" t="str">
        <v>West</v>
      </c>
    </row>
    <row r="447" spans="7:16" x14ac:dyDescent="0.25">
      <c r="G447" s="6">
        <v>41605</v>
      </c>
      <c r="H447" t="s">
        <v>85</v>
      </c>
      <c r="I447" t="s">
        <v>34</v>
      </c>
      <c r="J447">
        <v>0</v>
      </c>
      <c r="K447">
        <v>2</v>
      </c>
      <c r="M447" s="4">
        <f>ROUND(VLOOKUP(fUnitSales10[[#This Row],[Product]],dProducts8[],2,0)*(1-fUnitSales10[[#This Row],[Discount]])*fUnitSales10[[#This Row],[Units]],2)</f>
        <v>47</v>
      </c>
      <c r="N447" s="4" t="str">
        <f>VLOOKUP(fUnitSales10[[#This Row],[SalesRep]],dSalesRep9[],2,0)</f>
        <v>West</v>
      </c>
      <c r="O447">
        <v>47</v>
      </c>
      <c r="P447" t="str">
        <v>West</v>
      </c>
    </row>
    <row r="448" spans="7:16" x14ac:dyDescent="0.25">
      <c r="G448" s="6">
        <v>41628</v>
      </c>
      <c r="H448" t="s">
        <v>93</v>
      </c>
      <c r="I448" t="s">
        <v>34</v>
      </c>
      <c r="J448">
        <v>0.01</v>
      </c>
      <c r="K448">
        <v>3</v>
      </c>
      <c r="M448" s="4">
        <f>ROUND(VLOOKUP(fUnitSales10[[#This Row],[Product]],dProducts8[],2,0)*(1-fUnitSales10[[#This Row],[Discount]])*fUnitSales10[[#This Row],[Units]],2)</f>
        <v>69.8</v>
      </c>
      <c r="N448" s="4" t="str">
        <f>VLOOKUP(fUnitSales10[[#This Row],[SalesRep]],dSalesRep9[],2,0)</f>
        <v>MidWest</v>
      </c>
      <c r="O448">
        <v>69.8</v>
      </c>
      <c r="P448" t="str">
        <v>MidWest</v>
      </c>
    </row>
    <row r="449" spans="7:16" x14ac:dyDescent="0.25">
      <c r="G449" s="6">
        <v>41372</v>
      </c>
      <c r="H449" t="s">
        <v>51</v>
      </c>
      <c r="I449" t="s">
        <v>18</v>
      </c>
      <c r="J449">
        <v>0.01</v>
      </c>
      <c r="K449">
        <v>1</v>
      </c>
      <c r="M449" s="4">
        <f>ROUND(VLOOKUP(fUnitSales10[[#This Row],[Product]],dProducts8[],2,0)*(1-fUnitSales10[[#This Row],[Discount]])*fUnitSales10[[#This Row],[Units]],2)</f>
        <v>22.72</v>
      </c>
      <c r="N449" s="4" t="str">
        <f>VLOOKUP(fUnitSales10[[#This Row],[SalesRep]],dSalesRep9[],2,0)</f>
        <v>West</v>
      </c>
      <c r="O449">
        <v>22.72</v>
      </c>
      <c r="P449" t="str">
        <v>West</v>
      </c>
    </row>
    <row r="450" spans="7:16" x14ac:dyDescent="0.25">
      <c r="G450" s="6">
        <v>41997</v>
      </c>
      <c r="H450" t="s">
        <v>52</v>
      </c>
      <c r="I450" t="s">
        <v>31</v>
      </c>
      <c r="J450">
        <v>0</v>
      </c>
      <c r="K450">
        <v>1</v>
      </c>
      <c r="M450" s="4">
        <f>ROUND(VLOOKUP(fUnitSales10[[#This Row],[Product]],dProducts8[],2,0)*(1-fUnitSales10[[#This Row],[Discount]])*fUnitSales10[[#This Row],[Units]],2)</f>
        <v>30</v>
      </c>
      <c r="N450" s="4" t="str">
        <f>VLOOKUP(fUnitSales10[[#This Row],[SalesRep]],dSalesRep9[],2,0)</f>
        <v>South</v>
      </c>
      <c r="O450">
        <v>30</v>
      </c>
      <c r="P450" t="str">
        <v>South</v>
      </c>
    </row>
    <row r="451" spans="7:16" x14ac:dyDescent="0.25">
      <c r="G451" s="6">
        <v>41597</v>
      </c>
      <c r="H451" t="s">
        <v>63</v>
      </c>
      <c r="I451" t="s">
        <v>25</v>
      </c>
      <c r="J451">
        <v>0.01</v>
      </c>
      <c r="K451">
        <v>4</v>
      </c>
      <c r="M451" s="4">
        <f>ROUND(VLOOKUP(fUnitSales10[[#This Row],[Product]],dProducts8[],2,0)*(1-fUnitSales10[[#This Row],[Discount]])*fUnitSales10[[#This Row],[Units]],2)</f>
        <v>134.63999999999999</v>
      </c>
      <c r="N451" s="4" t="str">
        <f>VLOOKUP(fUnitSales10[[#This Row],[SalesRep]],dSalesRep9[],2,0)</f>
        <v>MidWest</v>
      </c>
      <c r="O451">
        <v>134.63999999999999</v>
      </c>
      <c r="P451" t="str">
        <v>MidWest</v>
      </c>
    </row>
    <row r="452" spans="7:16" x14ac:dyDescent="0.25">
      <c r="G452" s="6">
        <v>41607</v>
      </c>
      <c r="H452" t="s">
        <v>91</v>
      </c>
      <c r="I452" t="s">
        <v>13</v>
      </c>
      <c r="J452">
        <v>0</v>
      </c>
      <c r="K452">
        <v>1</v>
      </c>
      <c r="M452" s="4">
        <f>ROUND(VLOOKUP(fUnitSales10[[#This Row],[Product]],dProducts8[],2,0)*(1-fUnitSales10[[#This Row],[Discount]])*fUnitSales10[[#This Row],[Units]],2)</f>
        <v>22.95</v>
      </c>
      <c r="N452" s="4" t="str">
        <f>VLOOKUP(fUnitSales10[[#This Row],[SalesRep]],dSalesRep9[],2,0)</f>
        <v>East</v>
      </c>
      <c r="O452">
        <v>22.95</v>
      </c>
      <c r="P452" t="str">
        <v>East</v>
      </c>
    </row>
    <row r="453" spans="7:16" x14ac:dyDescent="0.25">
      <c r="G453" s="6">
        <v>41580</v>
      </c>
      <c r="H453" t="s">
        <v>75</v>
      </c>
      <c r="I453" t="s">
        <v>31</v>
      </c>
      <c r="J453">
        <v>0.02</v>
      </c>
      <c r="K453">
        <v>8</v>
      </c>
      <c r="M453" s="4">
        <f>ROUND(VLOOKUP(fUnitSales10[[#This Row],[Product]],dProducts8[],2,0)*(1-fUnitSales10[[#This Row],[Discount]])*fUnitSales10[[#This Row],[Units]],2)</f>
        <v>235.2</v>
      </c>
      <c r="N453" s="4" t="str">
        <f>VLOOKUP(fUnitSales10[[#This Row],[SalesRep]],dSalesRep9[],2,0)</f>
        <v>West</v>
      </c>
      <c r="O453">
        <v>235.2</v>
      </c>
      <c r="P453" t="str">
        <v>West</v>
      </c>
    </row>
    <row r="454" spans="7:16" x14ac:dyDescent="0.25">
      <c r="G454" s="6">
        <v>41621</v>
      </c>
      <c r="H454" t="s">
        <v>74</v>
      </c>
      <c r="I454" t="s">
        <v>13</v>
      </c>
      <c r="J454">
        <v>2.5000000000000001E-2</v>
      </c>
      <c r="K454">
        <v>2</v>
      </c>
      <c r="M454" s="4">
        <f>ROUND(VLOOKUP(fUnitSales10[[#This Row],[Product]],dProducts8[],2,0)*(1-fUnitSales10[[#This Row],[Discount]])*fUnitSales10[[#This Row],[Units]],2)</f>
        <v>44.75</v>
      </c>
      <c r="N454" s="4" t="str">
        <f>VLOOKUP(fUnitSales10[[#This Row],[SalesRep]],dSalesRep9[],2,0)</f>
        <v>MidWest</v>
      </c>
      <c r="O454">
        <v>44.75</v>
      </c>
      <c r="P454" t="str">
        <v>MidWest</v>
      </c>
    </row>
    <row r="455" spans="7:16" x14ac:dyDescent="0.25">
      <c r="G455" s="6">
        <v>41844</v>
      </c>
      <c r="H455" t="s">
        <v>86</v>
      </c>
      <c r="I455" t="s">
        <v>37</v>
      </c>
      <c r="J455">
        <v>0.02</v>
      </c>
      <c r="K455">
        <v>2</v>
      </c>
      <c r="M455" s="4">
        <f>ROUND(VLOOKUP(fUnitSales10[[#This Row],[Product]],dProducts8[],2,0)*(1-fUnitSales10[[#This Row],[Discount]])*fUnitSales10[[#This Row],[Units]],2)</f>
        <v>49</v>
      </c>
      <c r="N455" s="4" t="str">
        <f>VLOOKUP(fUnitSales10[[#This Row],[SalesRep]],dSalesRep9[],2,0)</f>
        <v>West</v>
      </c>
      <c r="O455">
        <v>49</v>
      </c>
      <c r="P455" t="str">
        <v>West</v>
      </c>
    </row>
    <row r="456" spans="7:16" x14ac:dyDescent="0.25">
      <c r="G456" s="6">
        <v>41614</v>
      </c>
      <c r="H456" t="s">
        <v>41</v>
      </c>
      <c r="I456" t="s">
        <v>25</v>
      </c>
      <c r="J456">
        <v>0.03</v>
      </c>
      <c r="K456">
        <v>1</v>
      </c>
      <c r="M456" s="4">
        <f>ROUND(VLOOKUP(fUnitSales10[[#This Row],[Product]],dProducts8[],2,0)*(1-fUnitSales10[[#This Row],[Discount]])*fUnitSales10[[#This Row],[Units]],2)</f>
        <v>32.979999999999997</v>
      </c>
      <c r="N456" s="4" t="str">
        <f>VLOOKUP(fUnitSales10[[#This Row],[SalesRep]],dSalesRep9[],2,0)</f>
        <v>South</v>
      </c>
      <c r="O456">
        <v>32.979999999999997</v>
      </c>
      <c r="P456" t="str">
        <v>South</v>
      </c>
    </row>
    <row r="457" spans="7:16" x14ac:dyDescent="0.25">
      <c r="G457" s="6">
        <v>41421</v>
      </c>
      <c r="H457" t="s">
        <v>23</v>
      </c>
      <c r="I457" t="s">
        <v>37</v>
      </c>
      <c r="J457">
        <v>0</v>
      </c>
      <c r="K457">
        <v>3</v>
      </c>
      <c r="M457" s="4">
        <f>ROUND(VLOOKUP(fUnitSales10[[#This Row],[Product]],dProducts8[],2,0)*(1-fUnitSales10[[#This Row],[Discount]])*fUnitSales10[[#This Row],[Units]],2)</f>
        <v>75</v>
      </c>
      <c r="N457" s="4" t="str">
        <f>VLOOKUP(fUnitSales10[[#This Row],[SalesRep]],dSalesRep9[],2,0)</f>
        <v>East</v>
      </c>
      <c r="O457">
        <v>75</v>
      </c>
      <c r="P457" t="str">
        <v>East</v>
      </c>
    </row>
    <row r="458" spans="7:16" x14ac:dyDescent="0.25">
      <c r="G458" s="6">
        <v>41609</v>
      </c>
      <c r="H458" t="s">
        <v>41</v>
      </c>
      <c r="I458" t="s">
        <v>25</v>
      </c>
      <c r="J458">
        <v>0</v>
      </c>
      <c r="K458">
        <v>2</v>
      </c>
      <c r="M458" s="4">
        <f>ROUND(VLOOKUP(fUnitSales10[[#This Row],[Product]],dProducts8[],2,0)*(1-fUnitSales10[[#This Row],[Discount]])*fUnitSales10[[#This Row],[Units]],2)</f>
        <v>68</v>
      </c>
      <c r="N458" s="4" t="str">
        <f>VLOOKUP(fUnitSales10[[#This Row],[SalesRep]],dSalesRep9[],2,0)</f>
        <v>South</v>
      </c>
      <c r="O458">
        <v>68</v>
      </c>
      <c r="P458" t="str">
        <v>South</v>
      </c>
    </row>
    <row r="459" spans="7:16" x14ac:dyDescent="0.25">
      <c r="G459" s="6">
        <v>41631</v>
      </c>
      <c r="H459" t="s">
        <v>67</v>
      </c>
      <c r="I459" t="s">
        <v>37</v>
      </c>
      <c r="J459">
        <v>0</v>
      </c>
      <c r="K459">
        <v>3</v>
      </c>
      <c r="M459" s="4">
        <f>ROUND(VLOOKUP(fUnitSales10[[#This Row],[Product]],dProducts8[],2,0)*(1-fUnitSales10[[#This Row],[Discount]])*fUnitSales10[[#This Row],[Units]],2)</f>
        <v>75</v>
      </c>
      <c r="N459" s="4" t="str">
        <f>VLOOKUP(fUnitSales10[[#This Row],[SalesRep]],dSalesRep9[],2,0)</f>
        <v>West</v>
      </c>
      <c r="O459">
        <v>75</v>
      </c>
      <c r="P459" t="str">
        <v>West</v>
      </c>
    </row>
    <row r="460" spans="7:16" x14ac:dyDescent="0.25">
      <c r="G460" s="6">
        <v>41625</v>
      </c>
      <c r="H460" t="s">
        <v>92</v>
      </c>
      <c r="I460" t="s">
        <v>34</v>
      </c>
      <c r="J460">
        <v>0.01</v>
      </c>
      <c r="K460">
        <v>22</v>
      </c>
      <c r="M460" s="4">
        <f>ROUND(VLOOKUP(fUnitSales10[[#This Row],[Product]],dProducts8[],2,0)*(1-fUnitSales10[[#This Row],[Discount]])*fUnitSales10[[#This Row],[Units]],2)</f>
        <v>511.83</v>
      </c>
      <c r="N460" s="4" t="str">
        <f>VLOOKUP(fUnitSales10[[#This Row],[SalesRep]],dSalesRep9[],2,0)</f>
        <v>West</v>
      </c>
      <c r="O460">
        <v>511.83</v>
      </c>
      <c r="P460" t="str">
        <v>West</v>
      </c>
    </row>
    <row r="461" spans="7:16" x14ac:dyDescent="0.25">
      <c r="G461" s="6">
        <v>41976</v>
      </c>
      <c r="H461" t="s">
        <v>60</v>
      </c>
      <c r="I461" t="s">
        <v>17</v>
      </c>
      <c r="J461">
        <v>0</v>
      </c>
      <c r="K461">
        <v>3</v>
      </c>
      <c r="M461" s="4">
        <f>ROUND(VLOOKUP(fUnitSales10[[#This Row],[Product]],dProducts8[],2,0)*(1-fUnitSales10[[#This Row],[Discount]])*fUnitSales10[[#This Row],[Units]],2)</f>
        <v>59.85</v>
      </c>
      <c r="N461" s="4" t="str">
        <f>VLOOKUP(fUnitSales10[[#This Row],[SalesRep]],dSalesRep9[],2,0)</f>
        <v>South</v>
      </c>
      <c r="O461">
        <v>59.85</v>
      </c>
      <c r="P461" t="str">
        <v>South</v>
      </c>
    </row>
    <row r="462" spans="7:16" x14ac:dyDescent="0.25">
      <c r="G462" s="6">
        <v>42000</v>
      </c>
      <c r="H462" t="s">
        <v>47</v>
      </c>
      <c r="I462" t="s">
        <v>25</v>
      </c>
      <c r="J462">
        <v>0</v>
      </c>
      <c r="K462">
        <v>1</v>
      </c>
      <c r="M462" s="4">
        <f>ROUND(VLOOKUP(fUnitSales10[[#This Row],[Product]],dProducts8[],2,0)*(1-fUnitSales10[[#This Row],[Discount]])*fUnitSales10[[#This Row],[Units]],2)</f>
        <v>34</v>
      </c>
      <c r="N462" s="4" t="str">
        <f>VLOOKUP(fUnitSales10[[#This Row],[SalesRep]],dSalesRep9[],2,0)</f>
        <v>South</v>
      </c>
      <c r="O462">
        <v>34</v>
      </c>
      <c r="P462" t="str">
        <v>South</v>
      </c>
    </row>
    <row r="463" spans="7:16" x14ac:dyDescent="0.25">
      <c r="G463" s="6">
        <v>41977</v>
      </c>
      <c r="H463" t="s">
        <v>41</v>
      </c>
      <c r="I463" t="s">
        <v>17</v>
      </c>
      <c r="J463">
        <v>1.4999999999999999E-2</v>
      </c>
      <c r="K463">
        <v>1</v>
      </c>
      <c r="M463" s="4">
        <f>ROUND(VLOOKUP(fUnitSales10[[#This Row],[Product]],dProducts8[],2,0)*(1-fUnitSales10[[#This Row],[Discount]])*fUnitSales10[[#This Row],[Units]],2)</f>
        <v>19.649999999999999</v>
      </c>
      <c r="N463" s="4" t="str">
        <f>VLOOKUP(fUnitSales10[[#This Row],[SalesRep]],dSalesRep9[],2,0)</f>
        <v>South</v>
      </c>
      <c r="O463">
        <v>19.649999999999999</v>
      </c>
      <c r="P463" t="str">
        <v>South</v>
      </c>
    </row>
    <row r="464" spans="7:16" x14ac:dyDescent="0.25">
      <c r="G464" s="6">
        <v>41968</v>
      </c>
      <c r="H464" t="s">
        <v>47</v>
      </c>
      <c r="I464" t="s">
        <v>17</v>
      </c>
      <c r="J464">
        <v>0</v>
      </c>
      <c r="K464">
        <v>2</v>
      </c>
      <c r="M464" s="4">
        <f>ROUND(VLOOKUP(fUnitSales10[[#This Row],[Product]],dProducts8[],2,0)*(1-fUnitSales10[[#This Row],[Discount]])*fUnitSales10[[#This Row],[Units]],2)</f>
        <v>39.9</v>
      </c>
      <c r="N464" s="4" t="str">
        <f>VLOOKUP(fUnitSales10[[#This Row],[SalesRep]],dSalesRep9[],2,0)</f>
        <v>South</v>
      </c>
      <c r="O464">
        <v>39.9</v>
      </c>
      <c r="P464" t="str">
        <v>South</v>
      </c>
    </row>
    <row r="465" spans="7:16" x14ac:dyDescent="0.25">
      <c r="G465" s="6">
        <v>41614</v>
      </c>
      <c r="H465" t="s">
        <v>14</v>
      </c>
      <c r="I465" t="s">
        <v>34</v>
      </c>
      <c r="J465">
        <v>0.02</v>
      </c>
      <c r="K465">
        <v>2</v>
      </c>
      <c r="M465" s="4">
        <f>ROUND(VLOOKUP(fUnitSales10[[#This Row],[Product]],dProducts8[],2,0)*(1-fUnitSales10[[#This Row],[Discount]])*fUnitSales10[[#This Row],[Units]],2)</f>
        <v>46.06</v>
      </c>
      <c r="N465" s="4" t="str">
        <f>VLOOKUP(fUnitSales10[[#This Row],[SalesRep]],dSalesRep9[],2,0)</f>
        <v>West</v>
      </c>
      <c r="O465">
        <v>46.06</v>
      </c>
      <c r="P465" t="str">
        <v>West</v>
      </c>
    </row>
    <row r="466" spans="7:16" x14ac:dyDescent="0.25">
      <c r="G466" s="6">
        <v>41599</v>
      </c>
      <c r="H466" t="s">
        <v>9</v>
      </c>
      <c r="I466" t="s">
        <v>17</v>
      </c>
      <c r="J466">
        <v>0</v>
      </c>
      <c r="K466">
        <v>4</v>
      </c>
      <c r="M466" s="4">
        <f>ROUND(VLOOKUP(fUnitSales10[[#This Row],[Product]],dProducts8[],2,0)*(1-fUnitSales10[[#This Row],[Discount]])*fUnitSales10[[#This Row],[Units]],2)</f>
        <v>79.8</v>
      </c>
      <c r="N466" s="4" t="str">
        <f>VLOOKUP(fUnitSales10[[#This Row],[SalesRep]],dSalesRep9[],2,0)</f>
        <v>MidWest</v>
      </c>
      <c r="O466">
        <v>79.8</v>
      </c>
      <c r="P466" t="str">
        <v>MidWest</v>
      </c>
    </row>
    <row r="467" spans="7:16" x14ac:dyDescent="0.25">
      <c r="G467" s="6">
        <v>41958</v>
      </c>
      <c r="H467" t="s">
        <v>36</v>
      </c>
      <c r="I467" t="s">
        <v>25</v>
      </c>
      <c r="J467">
        <v>0.02</v>
      </c>
      <c r="K467">
        <v>3</v>
      </c>
      <c r="M467" s="4">
        <f>ROUND(VLOOKUP(fUnitSales10[[#This Row],[Product]],dProducts8[],2,0)*(1-fUnitSales10[[#This Row],[Discount]])*fUnitSales10[[#This Row],[Units]],2)</f>
        <v>99.96</v>
      </c>
      <c r="N467" s="4" t="str">
        <f>VLOOKUP(fUnitSales10[[#This Row],[SalesRep]],dSalesRep9[],2,0)</f>
        <v>West</v>
      </c>
      <c r="O467">
        <v>99.96</v>
      </c>
      <c r="P467" t="str">
        <v>West</v>
      </c>
    </row>
    <row r="468" spans="7:16" x14ac:dyDescent="0.25">
      <c r="G468" s="6">
        <v>41698</v>
      </c>
      <c r="H468" t="s">
        <v>90</v>
      </c>
      <c r="I468" t="s">
        <v>12</v>
      </c>
      <c r="J468">
        <v>0</v>
      </c>
      <c r="K468">
        <v>3</v>
      </c>
      <c r="M468" s="4">
        <f>ROUND(VLOOKUP(fUnitSales10[[#This Row],[Product]],dProducts8[],2,0)*(1-fUnitSales10[[#This Row],[Discount]])*fUnitSales10[[#This Row],[Units]],2)</f>
        <v>239.85</v>
      </c>
      <c r="N468" s="4" t="str">
        <f>VLOOKUP(fUnitSales10[[#This Row],[SalesRep]],dSalesRep9[],2,0)</f>
        <v>West</v>
      </c>
      <c r="O468">
        <v>239.85</v>
      </c>
      <c r="P468" t="str">
        <v>West</v>
      </c>
    </row>
    <row r="469" spans="7:16" x14ac:dyDescent="0.25">
      <c r="G469" s="6">
        <v>41934</v>
      </c>
      <c r="H469" t="s">
        <v>16</v>
      </c>
      <c r="I469" t="s">
        <v>8</v>
      </c>
      <c r="J469">
        <v>0</v>
      </c>
      <c r="K469">
        <v>3</v>
      </c>
      <c r="M469" s="4">
        <f>ROUND(VLOOKUP(fUnitSales10[[#This Row],[Product]],dProducts8[],2,0)*(1-fUnitSales10[[#This Row],[Discount]])*fUnitSales10[[#This Row],[Units]],2)</f>
        <v>63</v>
      </c>
      <c r="N469" s="4" t="str">
        <f>VLOOKUP(fUnitSales10[[#This Row],[SalesRep]],dSalesRep9[],2,0)</f>
        <v>MidWest</v>
      </c>
      <c r="O469">
        <v>63</v>
      </c>
      <c r="P469" t="str">
        <v>MidWest</v>
      </c>
    </row>
    <row r="470" spans="7:16" x14ac:dyDescent="0.25">
      <c r="G470" s="6">
        <v>41974</v>
      </c>
      <c r="H470" t="s">
        <v>16</v>
      </c>
      <c r="I470" t="s">
        <v>25</v>
      </c>
      <c r="J470">
        <v>1.4999999999999999E-2</v>
      </c>
      <c r="K470">
        <v>1</v>
      </c>
      <c r="M470" s="4">
        <f>ROUND(VLOOKUP(fUnitSales10[[#This Row],[Product]],dProducts8[],2,0)*(1-fUnitSales10[[#This Row],[Discount]])*fUnitSales10[[#This Row],[Units]],2)</f>
        <v>33.49</v>
      </c>
      <c r="N470" s="4" t="str">
        <f>VLOOKUP(fUnitSales10[[#This Row],[SalesRep]],dSalesRep9[],2,0)</f>
        <v>MidWest</v>
      </c>
      <c r="O470">
        <v>33.49</v>
      </c>
      <c r="P470" t="str">
        <v>MidWest</v>
      </c>
    </row>
    <row r="471" spans="7:16" x14ac:dyDescent="0.25">
      <c r="G471" s="6">
        <v>41638</v>
      </c>
      <c r="H471" t="s">
        <v>85</v>
      </c>
      <c r="I471" t="s">
        <v>22</v>
      </c>
      <c r="J471">
        <v>0.02</v>
      </c>
      <c r="K471">
        <v>1</v>
      </c>
      <c r="M471" s="4">
        <f>ROUND(VLOOKUP(fUnitSales10[[#This Row],[Product]],dProducts8[],2,0)*(1-fUnitSales10[[#This Row],[Discount]])*fUnitSales10[[#This Row],[Units]],2)</f>
        <v>24.5</v>
      </c>
      <c r="N471" s="4" t="str">
        <f>VLOOKUP(fUnitSales10[[#This Row],[SalesRep]],dSalesRep9[],2,0)</f>
        <v>West</v>
      </c>
      <c r="O471">
        <v>24.5</v>
      </c>
      <c r="P471" t="str">
        <v>West</v>
      </c>
    </row>
    <row r="472" spans="7:16" x14ac:dyDescent="0.25">
      <c r="G472" s="6">
        <v>41547</v>
      </c>
      <c r="H472" t="s">
        <v>47</v>
      </c>
      <c r="I472" t="s">
        <v>25</v>
      </c>
      <c r="J472">
        <v>0</v>
      </c>
      <c r="K472">
        <v>3</v>
      </c>
      <c r="M472" s="4">
        <f>ROUND(VLOOKUP(fUnitSales10[[#This Row],[Product]],dProducts8[],2,0)*(1-fUnitSales10[[#This Row],[Discount]])*fUnitSales10[[#This Row],[Units]],2)</f>
        <v>102</v>
      </c>
      <c r="N472" s="4" t="str">
        <f>VLOOKUP(fUnitSales10[[#This Row],[SalesRep]],dSalesRep9[],2,0)</f>
        <v>South</v>
      </c>
      <c r="O472">
        <v>102</v>
      </c>
      <c r="P472" t="str">
        <v>South</v>
      </c>
    </row>
    <row r="473" spans="7:16" x14ac:dyDescent="0.25">
      <c r="G473" s="6">
        <v>41636</v>
      </c>
      <c r="H473" t="s">
        <v>78</v>
      </c>
      <c r="I473" t="s">
        <v>8</v>
      </c>
      <c r="J473">
        <v>0</v>
      </c>
      <c r="K473">
        <v>3</v>
      </c>
      <c r="M473" s="4">
        <f>ROUND(VLOOKUP(fUnitSales10[[#This Row],[Product]],dProducts8[],2,0)*(1-fUnitSales10[[#This Row],[Discount]])*fUnitSales10[[#This Row],[Units]],2)</f>
        <v>63</v>
      </c>
      <c r="N473" s="4" t="str">
        <f>VLOOKUP(fUnitSales10[[#This Row],[SalesRep]],dSalesRep9[],2,0)</f>
        <v>West</v>
      </c>
      <c r="O473">
        <v>63</v>
      </c>
      <c r="P473" t="str">
        <v>West</v>
      </c>
    </row>
    <row r="474" spans="7:16" x14ac:dyDescent="0.25">
      <c r="G474" s="6">
        <v>41560</v>
      </c>
      <c r="H474" t="s">
        <v>38</v>
      </c>
      <c r="I474" t="s">
        <v>25</v>
      </c>
      <c r="J474">
        <v>1.4999999999999999E-2</v>
      </c>
      <c r="K474">
        <v>2</v>
      </c>
      <c r="M474" s="4">
        <f>ROUND(VLOOKUP(fUnitSales10[[#This Row],[Product]],dProducts8[],2,0)*(1-fUnitSales10[[#This Row],[Discount]])*fUnitSales10[[#This Row],[Units]],2)</f>
        <v>66.98</v>
      </c>
      <c r="N474" s="4" t="str">
        <f>VLOOKUP(fUnitSales10[[#This Row],[SalesRep]],dSalesRep9[],2,0)</f>
        <v>South</v>
      </c>
      <c r="O474">
        <v>66.98</v>
      </c>
      <c r="P474" t="str">
        <v>South</v>
      </c>
    </row>
    <row r="475" spans="7:16" x14ac:dyDescent="0.25">
      <c r="G475" s="6">
        <v>41625</v>
      </c>
      <c r="H475" t="s">
        <v>62</v>
      </c>
      <c r="I475" t="s">
        <v>18</v>
      </c>
      <c r="J475">
        <v>1.4999999999999999E-2</v>
      </c>
      <c r="K475">
        <v>1</v>
      </c>
      <c r="M475" s="4">
        <f>ROUND(VLOOKUP(fUnitSales10[[#This Row],[Product]],dProducts8[],2,0)*(1-fUnitSales10[[#This Row],[Discount]])*fUnitSales10[[#This Row],[Units]],2)</f>
        <v>22.61</v>
      </c>
      <c r="N475" s="4" t="str">
        <f>VLOOKUP(fUnitSales10[[#This Row],[SalesRep]],dSalesRep9[],2,0)</f>
        <v>East</v>
      </c>
      <c r="O475">
        <v>22.61</v>
      </c>
      <c r="P475" t="str">
        <v>East</v>
      </c>
    </row>
    <row r="476" spans="7:16" x14ac:dyDescent="0.25">
      <c r="G476" s="6">
        <v>41968</v>
      </c>
      <c r="H476" t="s">
        <v>94</v>
      </c>
      <c r="I476" t="s">
        <v>31</v>
      </c>
      <c r="J476">
        <v>0.01</v>
      </c>
      <c r="K476">
        <v>3</v>
      </c>
      <c r="M476" s="4">
        <f>ROUND(VLOOKUP(fUnitSales10[[#This Row],[Product]],dProducts8[],2,0)*(1-fUnitSales10[[#This Row],[Discount]])*fUnitSales10[[#This Row],[Units]],2)</f>
        <v>89.1</v>
      </c>
      <c r="N476" s="4" t="str">
        <f>VLOOKUP(fUnitSales10[[#This Row],[SalesRep]],dSalesRep9[],2,0)</f>
        <v>MidWest</v>
      </c>
      <c r="O476">
        <v>89.1</v>
      </c>
      <c r="P476" t="str">
        <v>MidWest</v>
      </c>
    </row>
    <row r="477" spans="7:16" x14ac:dyDescent="0.25">
      <c r="G477" s="6">
        <v>41415</v>
      </c>
      <c r="H477" t="s">
        <v>92</v>
      </c>
      <c r="I477" t="s">
        <v>25</v>
      </c>
      <c r="J477">
        <v>0</v>
      </c>
      <c r="K477">
        <v>3</v>
      </c>
      <c r="M477" s="4">
        <f>ROUND(VLOOKUP(fUnitSales10[[#This Row],[Product]],dProducts8[],2,0)*(1-fUnitSales10[[#This Row],[Discount]])*fUnitSales10[[#This Row],[Units]],2)</f>
        <v>102</v>
      </c>
      <c r="N477" s="4" t="str">
        <f>VLOOKUP(fUnitSales10[[#This Row],[SalesRep]],dSalesRep9[],2,0)</f>
        <v>West</v>
      </c>
      <c r="O477">
        <v>102</v>
      </c>
      <c r="P477" t="str">
        <v>West</v>
      </c>
    </row>
    <row r="478" spans="7:16" x14ac:dyDescent="0.25">
      <c r="G478" s="6">
        <v>41596</v>
      </c>
      <c r="H478" t="s">
        <v>84</v>
      </c>
      <c r="I478" t="s">
        <v>13</v>
      </c>
      <c r="J478">
        <v>1.4999999999999999E-2</v>
      </c>
      <c r="K478">
        <v>3</v>
      </c>
      <c r="M478" s="4">
        <f>ROUND(VLOOKUP(fUnitSales10[[#This Row],[Product]],dProducts8[],2,0)*(1-fUnitSales10[[#This Row],[Discount]])*fUnitSales10[[#This Row],[Units]],2)</f>
        <v>67.819999999999993</v>
      </c>
      <c r="N478" s="4" t="str">
        <f>VLOOKUP(fUnitSales10[[#This Row],[SalesRep]],dSalesRep9[],2,0)</f>
        <v>East</v>
      </c>
      <c r="O478">
        <v>67.819999999999993</v>
      </c>
      <c r="P478" t="str">
        <v>East</v>
      </c>
    </row>
    <row r="479" spans="7:16" x14ac:dyDescent="0.25">
      <c r="G479" s="6">
        <v>41706</v>
      </c>
      <c r="H479" t="s">
        <v>54</v>
      </c>
      <c r="I479" t="s">
        <v>37</v>
      </c>
      <c r="J479">
        <v>0.01</v>
      </c>
      <c r="K479">
        <v>3</v>
      </c>
      <c r="M479" s="4">
        <f>ROUND(VLOOKUP(fUnitSales10[[#This Row],[Product]],dProducts8[],2,0)*(1-fUnitSales10[[#This Row],[Discount]])*fUnitSales10[[#This Row],[Units]],2)</f>
        <v>74.25</v>
      </c>
      <c r="N479" s="4" t="str">
        <f>VLOOKUP(fUnitSales10[[#This Row],[SalesRep]],dSalesRep9[],2,0)</f>
        <v>East</v>
      </c>
      <c r="O479">
        <v>74.25</v>
      </c>
      <c r="P479" t="str">
        <v>East</v>
      </c>
    </row>
    <row r="480" spans="7:16" x14ac:dyDescent="0.25">
      <c r="G480" s="6">
        <v>41660</v>
      </c>
      <c r="H480" t="s">
        <v>48</v>
      </c>
      <c r="I480" t="s">
        <v>37</v>
      </c>
      <c r="J480">
        <v>1.4999999999999999E-2</v>
      </c>
      <c r="K480">
        <v>23</v>
      </c>
      <c r="M480" s="4">
        <f>ROUND(VLOOKUP(fUnitSales10[[#This Row],[Product]],dProducts8[],2,0)*(1-fUnitSales10[[#This Row],[Discount]])*fUnitSales10[[#This Row],[Units]],2)</f>
        <v>566.38</v>
      </c>
      <c r="N480" s="4" t="str">
        <f>VLOOKUP(fUnitSales10[[#This Row],[SalesRep]],dSalesRep9[],2,0)</f>
        <v>MidWest</v>
      </c>
      <c r="O480">
        <v>566.38</v>
      </c>
      <c r="P480" t="str">
        <v>MidWest</v>
      </c>
    </row>
    <row r="481" spans="7:16" x14ac:dyDescent="0.25">
      <c r="G481" s="6">
        <v>41471</v>
      </c>
      <c r="H481" t="s">
        <v>16</v>
      </c>
      <c r="I481" t="s">
        <v>13</v>
      </c>
      <c r="J481">
        <v>0</v>
      </c>
      <c r="K481">
        <v>2</v>
      </c>
      <c r="M481" s="4">
        <f>ROUND(VLOOKUP(fUnitSales10[[#This Row],[Product]],dProducts8[],2,0)*(1-fUnitSales10[[#This Row],[Discount]])*fUnitSales10[[#This Row],[Units]],2)</f>
        <v>45.9</v>
      </c>
      <c r="N481" s="4" t="str">
        <f>VLOOKUP(fUnitSales10[[#This Row],[SalesRep]],dSalesRep9[],2,0)</f>
        <v>MidWest</v>
      </c>
      <c r="O481">
        <v>45.9</v>
      </c>
      <c r="P481" t="str">
        <v>MidWest</v>
      </c>
    </row>
    <row r="482" spans="7:16" x14ac:dyDescent="0.25">
      <c r="G482" s="6">
        <v>41450</v>
      </c>
      <c r="H482" t="s">
        <v>55</v>
      </c>
      <c r="I482" t="s">
        <v>28</v>
      </c>
      <c r="J482">
        <v>0</v>
      </c>
      <c r="K482">
        <v>4</v>
      </c>
      <c r="M482" s="4">
        <f>ROUND(VLOOKUP(fUnitSales10[[#This Row],[Product]],dProducts8[],2,0)*(1-fUnitSales10[[#This Row],[Discount]])*fUnitSales10[[#This Row],[Units]],2)</f>
        <v>110</v>
      </c>
      <c r="N482" s="4" t="str">
        <f>VLOOKUP(fUnitSales10[[#This Row],[SalesRep]],dSalesRep9[],2,0)</f>
        <v>South</v>
      </c>
      <c r="O482">
        <v>110</v>
      </c>
      <c r="P482" t="str">
        <v>South</v>
      </c>
    </row>
    <row r="483" spans="7:16" x14ac:dyDescent="0.25">
      <c r="G483" s="6">
        <v>41999</v>
      </c>
      <c r="H483" t="s">
        <v>95</v>
      </c>
      <c r="I483" t="s">
        <v>42</v>
      </c>
      <c r="J483">
        <v>1.4999999999999999E-2</v>
      </c>
      <c r="K483">
        <v>2</v>
      </c>
      <c r="M483" s="4">
        <f>ROUND(VLOOKUP(fUnitSales10[[#This Row],[Product]],dProducts8[],2,0)*(1-fUnitSales10[[#This Row],[Discount]])*fUnitSales10[[#This Row],[Units]],2)</f>
        <v>37.43</v>
      </c>
      <c r="N483" s="4" t="str">
        <f>VLOOKUP(fUnitSales10[[#This Row],[SalesRep]],dSalesRep9[],2,0)</f>
        <v>South</v>
      </c>
      <c r="O483">
        <v>37.43</v>
      </c>
      <c r="P483" t="str">
        <v>South</v>
      </c>
    </row>
    <row r="484" spans="7:16" x14ac:dyDescent="0.25">
      <c r="G484" s="6">
        <v>41614</v>
      </c>
      <c r="H484" t="s">
        <v>58</v>
      </c>
      <c r="I484" t="s">
        <v>25</v>
      </c>
      <c r="J484">
        <v>0.03</v>
      </c>
      <c r="K484">
        <v>3</v>
      </c>
      <c r="M484" s="4">
        <f>ROUND(VLOOKUP(fUnitSales10[[#This Row],[Product]],dProducts8[],2,0)*(1-fUnitSales10[[#This Row],[Discount]])*fUnitSales10[[#This Row],[Units]],2)</f>
        <v>98.94</v>
      </c>
      <c r="N484" s="4" t="str">
        <f>VLOOKUP(fUnitSales10[[#This Row],[SalesRep]],dSalesRep9[],2,0)</f>
        <v>East</v>
      </c>
      <c r="O484">
        <v>98.94</v>
      </c>
      <c r="P484" t="str">
        <v>East</v>
      </c>
    </row>
    <row r="485" spans="7:16" x14ac:dyDescent="0.25">
      <c r="G485" s="6">
        <v>41999</v>
      </c>
      <c r="H485" t="s">
        <v>64</v>
      </c>
      <c r="I485" t="s">
        <v>13</v>
      </c>
      <c r="J485">
        <v>0</v>
      </c>
      <c r="K485">
        <v>2</v>
      </c>
      <c r="M485" s="4">
        <f>ROUND(VLOOKUP(fUnitSales10[[#This Row],[Product]],dProducts8[],2,0)*(1-fUnitSales10[[#This Row],[Discount]])*fUnitSales10[[#This Row],[Units]],2)</f>
        <v>45.9</v>
      </c>
      <c r="N485" s="4" t="str">
        <f>VLOOKUP(fUnitSales10[[#This Row],[SalesRep]],dSalesRep9[],2,0)</f>
        <v>MidWest</v>
      </c>
      <c r="O485">
        <v>45.9</v>
      </c>
      <c r="P485" t="str">
        <v>MidWest</v>
      </c>
    </row>
    <row r="486" spans="7:16" x14ac:dyDescent="0.25">
      <c r="G486" s="6">
        <v>41692</v>
      </c>
      <c r="H486" t="s">
        <v>87</v>
      </c>
      <c r="I486" t="s">
        <v>28</v>
      </c>
      <c r="J486">
        <v>0.01</v>
      </c>
      <c r="K486">
        <v>1</v>
      </c>
      <c r="M486" s="4">
        <f>ROUND(VLOOKUP(fUnitSales10[[#This Row],[Product]],dProducts8[],2,0)*(1-fUnitSales10[[#This Row],[Discount]])*fUnitSales10[[#This Row],[Units]],2)</f>
        <v>27.23</v>
      </c>
      <c r="N486" s="4" t="str">
        <f>VLOOKUP(fUnitSales10[[#This Row],[SalesRep]],dSalesRep9[],2,0)</f>
        <v>South</v>
      </c>
      <c r="O486">
        <v>27.23</v>
      </c>
      <c r="P486" t="str">
        <v>South</v>
      </c>
    </row>
    <row r="487" spans="7:16" x14ac:dyDescent="0.25">
      <c r="G487" s="6">
        <v>41976</v>
      </c>
      <c r="H487" t="s">
        <v>24</v>
      </c>
      <c r="I487" t="s">
        <v>17</v>
      </c>
      <c r="J487">
        <v>0</v>
      </c>
      <c r="K487">
        <v>22</v>
      </c>
      <c r="M487" s="4">
        <f>ROUND(VLOOKUP(fUnitSales10[[#This Row],[Product]],dProducts8[],2,0)*(1-fUnitSales10[[#This Row],[Discount]])*fUnitSales10[[#This Row],[Units]],2)</f>
        <v>438.9</v>
      </c>
      <c r="N487" s="4" t="str">
        <f>VLOOKUP(fUnitSales10[[#This Row],[SalesRep]],dSalesRep9[],2,0)</f>
        <v>MidWest</v>
      </c>
      <c r="O487">
        <v>438.9</v>
      </c>
      <c r="P487" t="str">
        <v>MidWest</v>
      </c>
    </row>
    <row r="488" spans="7:16" x14ac:dyDescent="0.25">
      <c r="G488" s="6">
        <v>41601</v>
      </c>
      <c r="H488" t="s">
        <v>77</v>
      </c>
      <c r="I488" t="s">
        <v>25</v>
      </c>
      <c r="J488">
        <v>0</v>
      </c>
      <c r="K488">
        <v>24</v>
      </c>
      <c r="M488" s="4">
        <f>ROUND(VLOOKUP(fUnitSales10[[#This Row],[Product]],dProducts8[],2,0)*(1-fUnitSales10[[#This Row],[Discount]])*fUnitSales10[[#This Row],[Units]],2)</f>
        <v>816</v>
      </c>
      <c r="N488" s="4" t="str">
        <f>VLOOKUP(fUnitSales10[[#This Row],[SalesRep]],dSalesRep9[],2,0)</f>
        <v>MidWest</v>
      </c>
      <c r="O488">
        <v>816</v>
      </c>
      <c r="P488" t="str">
        <v>MidWest</v>
      </c>
    </row>
    <row r="489" spans="7:16" x14ac:dyDescent="0.25">
      <c r="G489" s="6">
        <v>41616</v>
      </c>
      <c r="H489" t="s">
        <v>61</v>
      </c>
      <c r="I489" t="s">
        <v>22</v>
      </c>
      <c r="J489">
        <v>0</v>
      </c>
      <c r="K489">
        <v>4</v>
      </c>
      <c r="M489" s="4">
        <f>ROUND(VLOOKUP(fUnitSales10[[#This Row],[Product]],dProducts8[],2,0)*(1-fUnitSales10[[#This Row],[Discount]])*fUnitSales10[[#This Row],[Units]],2)</f>
        <v>100</v>
      </c>
      <c r="N489" s="4" t="str">
        <f>VLOOKUP(fUnitSales10[[#This Row],[SalesRep]],dSalesRep9[],2,0)</f>
        <v>South</v>
      </c>
      <c r="O489">
        <v>100</v>
      </c>
      <c r="P489" t="str">
        <v>South</v>
      </c>
    </row>
    <row r="490" spans="7:16" x14ac:dyDescent="0.25">
      <c r="G490" s="6">
        <v>41517</v>
      </c>
      <c r="H490" t="s">
        <v>88</v>
      </c>
      <c r="I490" t="s">
        <v>13</v>
      </c>
      <c r="J490">
        <v>0</v>
      </c>
      <c r="K490">
        <v>11</v>
      </c>
      <c r="M490" s="4">
        <f>ROUND(VLOOKUP(fUnitSales10[[#This Row],[Product]],dProducts8[],2,0)*(1-fUnitSales10[[#This Row],[Discount]])*fUnitSales10[[#This Row],[Units]],2)</f>
        <v>252.45</v>
      </c>
      <c r="N490" s="4" t="str">
        <f>VLOOKUP(fUnitSales10[[#This Row],[SalesRep]],dSalesRep9[],2,0)</f>
        <v>MidWest</v>
      </c>
      <c r="O490">
        <v>252.45</v>
      </c>
      <c r="P490" t="str">
        <v>MidWest</v>
      </c>
    </row>
    <row r="491" spans="7:16" x14ac:dyDescent="0.25">
      <c r="G491" s="6">
        <v>41430</v>
      </c>
      <c r="H491" t="s">
        <v>59</v>
      </c>
      <c r="I491" t="s">
        <v>42</v>
      </c>
      <c r="J491">
        <v>0</v>
      </c>
      <c r="K491">
        <v>2</v>
      </c>
      <c r="M491" s="4">
        <f>ROUND(VLOOKUP(fUnitSales10[[#This Row],[Product]],dProducts8[],2,0)*(1-fUnitSales10[[#This Row],[Discount]])*fUnitSales10[[#This Row],[Units]],2)</f>
        <v>38</v>
      </c>
      <c r="N491" s="4" t="str">
        <f>VLOOKUP(fUnitSales10[[#This Row],[SalesRep]],dSalesRep9[],2,0)</f>
        <v>East</v>
      </c>
      <c r="O491">
        <v>38</v>
      </c>
      <c r="P491" t="str">
        <v>East</v>
      </c>
    </row>
    <row r="492" spans="7:16" x14ac:dyDescent="0.25">
      <c r="G492" s="6">
        <v>41981</v>
      </c>
      <c r="H492" t="s">
        <v>14</v>
      </c>
      <c r="I492" t="s">
        <v>25</v>
      </c>
      <c r="J492">
        <v>0</v>
      </c>
      <c r="K492">
        <v>2</v>
      </c>
      <c r="M492" s="4">
        <f>ROUND(VLOOKUP(fUnitSales10[[#This Row],[Product]],dProducts8[],2,0)*(1-fUnitSales10[[#This Row],[Discount]])*fUnitSales10[[#This Row],[Units]],2)</f>
        <v>68</v>
      </c>
      <c r="N492" s="4" t="str">
        <f>VLOOKUP(fUnitSales10[[#This Row],[SalesRep]],dSalesRep9[],2,0)</f>
        <v>West</v>
      </c>
      <c r="O492">
        <v>68</v>
      </c>
      <c r="P492" t="str">
        <v>West</v>
      </c>
    </row>
    <row r="493" spans="7:16" x14ac:dyDescent="0.25">
      <c r="G493" s="6">
        <v>41950</v>
      </c>
      <c r="H493" t="s">
        <v>80</v>
      </c>
      <c r="I493" t="s">
        <v>37</v>
      </c>
      <c r="J493">
        <v>0</v>
      </c>
      <c r="K493">
        <v>2</v>
      </c>
      <c r="M493" s="4">
        <f>ROUND(VLOOKUP(fUnitSales10[[#This Row],[Product]],dProducts8[],2,0)*(1-fUnitSales10[[#This Row],[Discount]])*fUnitSales10[[#This Row],[Units]],2)</f>
        <v>50</v>
      </c>
      <c r="N493" s="4" t="str">
        <f>VLOOKUP(fUnitSales10[[#This Row],[SalesRep]],dSalesRep9[],2,0)</f>
        <v>MidWest</v>
      </c>
      <c r="O493">
        <v>50</v>
      </c>
      <c r="P493" t="str">
        <v>MidWest</v>
      </c>
    </row>
    <row r="494" spans="7:16" x14ac:dyDescent="0.25">
      <c r="G494" s="6">
        <v>41584</v>
      </c>
      <c r="H494" t="s">
        <v>68</v>
      </c>
      <c r="I494" t="s">
        <v>28</v>
      </c>
      <c r="J494">
        <v>0.03</v>
      </c>
      <c r="K494">
        <v>1</v>
      </c>
      <c r="M494" s="4">
        <f>ROUND(VLOOKUP(fUnitSales10[[#This Row],[Product]],dProducts8[],2,0)*(1-fUnitSales10[[#This Row],[Discount]])*fUnitSales10[[#This Row],[Units]],2)</f>
        <v>26.68</v>
      </c>
      <c r="N494" s="4" t="str">
        <f>VLOOKUP(fUnitSales10[[#This Row],[SalesRep]],dSalesRep9[],2,0)</f>
        <v>West</v>
      </c>
      <c r="O494">
        <v>26.68</v>
      </c>
      <c r="P494" t="str">
        <v>West</v>
      </c>
    </row>
    <row r="495" spans="7:16" x14ac:dyDescent="0.25">
      <c r="G495" s="6">
        <v>41728</v>
      </c>
      <c r="H495" t="s">
        <v>52</v>
      </c>
      <c r="I495" t="s">
        <v>37</v>
      </c>
      <c r="J495">
        <v>1.4999999999999999E-2</v>
      </c>
      <c r="K495">
        <v>3</v>
      </c>
      <c r="M495" s="4">
        <f>ROUND(VLOOKUP(fUnitSales10[[#This Row],[Product]],dProducts8[],2,0)*(1-fUnitSales10[[#This Row],[Discount]])*fUnitSales10[[#This Row],[Units]],2)</f>
        <v>73.88</v>
      </c>
      <c r="N495" s="4" t="str">
        <f>VLOOKUP(fUnitSales10[[#This Row],[SalesRep]],dSalesRep9[],2,0)</f>
        <v>South</v>
      </c>
      <c r="O495">
        <v>73.88</v>
      </c>
      <c r="P495" t="str">
        <v>South</v>
      </c>
    </row>
    <row r="496" spans="7:16" x14ac:dyDescent="0.25">
      <c r="G496" s="6">
        <v>41948</v>
      </c>
      <c r="H496" t="s">
        <v>54</v>
      </c>
      <c r="I496" t="s">
        <v>37</v>
      </c>
      <c r="J496">
        <v>1.4999999999999999E-2</v>
      </c>
      <c r="K496">
        <v>3</v>
      </c>
      <c r="M496" s="4">
        <f>ROUND(VLOOKUP(fUnitSales10[[#This Row],[Product]],dProducts8[],2,0)*(1-fUnitSales10[[#This Row],[Discount]])*fUnitSales10[[#This Row],[Units]],2)</f>
        <v>73.88</v>
      </c>
      <c r="N496" s="4" t="str">
        <f>VLOOKUP(fUnitSales10[[#This Row],[SalesRep]],dSalesRep9[],2,0)</f>
        <v>East</v>
      </c>
      <c r="O496">
        <v>73.88</v>
      </c>
      <c r="P496" t="str">
        <v>East</v>
      </c>
    </row>
    <row r="497" spans="7:16" x14ac:dyDescent="0.25">
      <c r="G497" s="6">
        <v>41989</v>
      </c>
      <c r="H497" t="s">
        <v>19</v>
      </c>
      <c r="I497" t="s">
        <v>22</v>
      </c>
      <c r="J497">
        <v>0.01</v>
      </c>
      <c r="K497">
        <v>2</v>
      </c>
      <c r="M497" s="4">
        <f>ROUND(VLOOKUP(fUnitSales10[[#This Row],[Product]],dProducts8[],2,0)*(1-fUnitSales10[[#This Row],[Discount]])*fUnitSales10[[#This Row],[Units]],2)</f>
        <v>49.5</v>
      </c>
      <c r="N497" s="4" t="str">
        <f>VLOOKUP(fUnitSales10[[#This Row],[SalesRep]],dSalesRep9[],2,0)</f>
        <v>East</v>
      </c>
      <c r="O497">
        <v>49.5</v>
      </c>
      <c r="P497" t="str">
        <v>East</v>
      </c>
    </row>
    <row r="498" spans="7:16" x14ac:dyDescent="0.25">
      <c r="G498" s="6">
        <v>41613</v>
      </c>
      <c r="H498" t="s">
        <v>38</v>
      </c>
      <c r="I498" t="s">
        <v>18</v>
      </c>
      <c r="J498">
        <v>0.02</v>
      </c>
      <c r="K498">
        <v>2</v>
      </c>
      <c r="M498" s="4">
        <f>ROUND(VLOOKUP(fUnitSales10[[#This Row],[Product]],dProducts8[],2,0)*(1-fUnitSales10[[#This Row],[Discount]])*fUnitSales10[[#This Row],[Units]],2)</f>
        <v>44.98</v>
      </c>
      <c r="N498" s="4" t="str">
        <f>VLOOKUP(fUnitSales10[[#This Row],[SalesRep]],dSalesRep9[],2,0)</f>
        <v>South</v>
      </c>
      <c r="O498">
        <v>44.98</v>
      </c>
      <c r="P498" t="str">
        <v>South</v>
      </c>
    </row>
    <row r="499" spans="7:16" x14ac:dyDescent="0.25">
      <c r="G499" s="6">
        <v>41955</v>
      </c>
      <c r="H499" t="s">
        <v>43</v>
      </c>
      <c r="I499" t="s">
        <v>13</v>
      </c>
      <c r="J499">
        <v>0.01</v>
      </c>
      <c r="K499">
        <v>6</v>
      </c>
      <c r="M499" s="4">
        <f>ROUND(VLOOKUP(fUnitSales10[[#This Row],[Product]],dProducts8[],2,0)*(1-fUnitSales10[[#This Row],[Discount]])*fUnitSales10[[#This Row],[Units]],2)</f>
        <v>136.32</v>
      </c>
      <c r="N499" s="4" t="str">
        <f>VLOOKUP(fUnitSales10[[#This Row],[SalesRep]],dSalesRep9[],2,0)</f>
        <v>MidWest</v>
      </c>
      <c r="O499">
        <v>136.32</v>
      </c>
      <c r="P499" t="str">
        <v>MidWest</v>
      </c>
    </row>
    <row r="500" spans="7:16" x14ac:dyDescent="0.25">
      <c r="G500" s="6">
        <v>41585</v>
      </c>
      <c r="H500" t="s">
        <v>59</v>
      </c>
      <c r="I500" t="s">
        <v>8</v>
      </c>
      <c r="J500">
        <v>0.02</v>
      </c>
      <c r="K500">
        <v>3</v>
      </c>
      <c r="M500" s="4">
        <f>ROUND(VLOOKUP(fUnitSales10[[#This Row],[Product]],dProducts8[],2,0)*(1-fUnitSales10[[#This Row],[Discount]])*fUnitSales10[[#This Row],[Units]],2)</f>
        <v>61.74</v>
      </c>
      <c r="N500" s="4" t="str">
        <f>VLOOKUP(fUnitSales10[[#This Row],[SalesRep]],dSalesRep9[],2,0)</f>
        <v>East</v>
      </c>
      <c r="O500">
        <v>61.74</v>
      </c>
      <c r="P500" t="str">
        <v>East</v>
      </c>
    </row>
    <row r="501" spans="7:16" x14ac:dyDescent="0.25">
      <c r="G501" s="6">
        <v>41997</v>
      </c>
      <c r="H501" t="s">
        <v>44</v>
      </c>
      <c r="I501" t="s">
        <v>42</v>
      </c>
      <c r="J501">
        <v>0.01</v>
      </c>
      <c r="K501">
        <v>2</v>
      </c>
      <c r="M501" s="4">
        <f>ROUND(VLOOKUP(fUnitSales10[[#This Row],[Product]],dProducts8[],2,0)*(1-fUnitSales10[[#This Row],[Discount]])*fUnitSales10[[#This Row],[Units]],2)</f>
        <v>37.619999999999997</v>
      </c>
      <c r="N501" s="4" t="str">
        <f>VLOOKUP(fUnitSales10[[#This Row],[SalesRep]],dSalesRep9[],2,0)</f>
        <v>MidWest</v>
      </c>
      <c r="O501">
        <v>37.619999999999997</v>
      </c>
      <c r="P501" t="str">
        <v>MidWest</v>
      </c>
    </row>
    <row r="502" spans="7:16" x14ac:dyDescent="0.25">
      <c r="G502" s="6">
        <v>41951</v>
      </c>
      <c r="H502" t="s">
        <v>90</v>
      </c>
      <c r="I502" t="s">
        <v>31</v>
      </c>
      <c r="J502">
        <v>2.5000000000000001E-2</v>
      </c>
      <c r="K502">
        <v>2</v>
      </c>
      <c r="M502" s="4">
        <f>ROUND(VLOOKUP(fUnitSales10[[#This Row],[Product]],dProducts8[],2,0)*(1-fUnitSales10[[#This Row],[Discount]])*fUnitSales10[[#This Row],[Units]],2)</f>
        <v>58.5</v>
      </c>
      <c r="N502" s="4" t="str">
        <f>VLOOKUP(fUnitSales10[[#This Row],[SalesRep]],dSalesRep9[],2,0)</f>
        <v>West</v>
      </c>
      <c r="O502">
        <v>58.5</v>
      </c>
      <c r="P502" t="str">
        <v>West</v>
      </c>
    </row>
    <row r="503" spans="7:16" x14ac:dyDescent="0.25">
      <c r="G503" s="6">
        <v>41714</v>
      </c>
      <c r="H503" t="s">
        <v>54</v>
      </c>
      <c r="I503" t="s">
        <v>13</v>
      </c>
      <c r="J503">
        <v>0.03</v>
      </c>
      <c r="K503">
        <v>4</v>
      </c>
      <c r="M503" s="4">
        <f>ROUND(VLOOKUP(fUnitSales10[[#This Row],[Product]],dProducts8[],2,0)*(1-fUnitSales10[[#This Row],[Discount]])*fUnitSales10[[#This Row],[Units]],2)</f>
        <v>89.05</v>
      </c>
      <c r="N503" s="4" t="str">
        <f>VLOOKUP(fUnitSales10[[#This Row],[SalesRep]],dSalesRep9[],2,0)</f>
        <v>East</v>
      </c>
      <c r="O503">
        <v>89.05</v>
      </c>
      <c r="P503" t="str">
        <v>East</v>
      </c>
    </row>
    <row r="504" spans="7:16" x14ac:dyDescent="0.25">
      <c r="G504" s="6">
        <v>41617</v>
      </c>
      <c r="H504" t="s">
        <v>30</v>
      </c>
      <c r="I504" t="s">
        <v>28</v>
      </c>
      <c r="J504">
        <v>1.4999999999999999E-2</v>
      </c>
      <c r="K504">
        <v>3</v>
      </c>
      <c r="M504" s="4">
        <f>ROUND(VLOOKUP(fUnitSales10[[#This Row],[Product]],dProducts8[],2,0)*(1-fUnitSales10[[#This Row],[Discount]])*fUnitSales10[[#This Row],[Units]],2)</f>
        <v>81.260000000000005</v>
      </c>
      <c r="N504" s="4" t="str">
        <f>VLOOKUP(fUnitSales10[[#This Row],[SalesRep]],dSalesRep9[],2,0)</f>
        <v>East</v>
      </c>
      <c r="O504">
        <v>81.260000000000005</v>
      </c>
      <c r="P504" t="str">
        <v>East</v>
      </c>
    </row>
    <row r="505" spans="7:16" x14ac:dyDescent="0.25">
      <c r="G505" s="6">
        <v>41691</v>
      </c>
      <c r="H505" t="s">
        <v>21</v>
      </c>
      <c r="I505" t="s">
        <v>12</v>
      </c>
      <c r="J505">
        <v>2.5000000000000001E-2</v>
      </c>
      <c r="K505">
        <v>2</v>
      </c>
      <c r="M505" s="4">
        <f>ROUND(VLOOKUP(fUnitSales10[[#This Row],[Product]],dProducts8[],2,0)*(1-fUnitSales10[[#This Row],[Discount]])*fUnitSales10[[#This Row],[Units]],2)</f>
        <v>155.9</v>
      </c>
      <c r="N505" s="4" t="str">
        <f>VLOOKUP(fUnitSales10[[#This Row],[SalesRep]],dSalesRep9[],2,0)</f>
        <v>West</v>
      </c>
      <c r="O505">
        <v>155.9</v>
      </c>
      <c r="P505" t="str">
        <v>West</v>
      </c>
    </row>
    <row r="506" spans="7:16" x14ac:dyDescent="0.25">
      <c r="G506" s="6">
        <v>41674</v>
      </c>
      <c r="H506" t="s">
        <v>80</v>
      </c>
      <c r="I506" t="s">
        <v>17</v>
      </c>
      <c r="J506">
        <v>2.5000000000000001E-2</v>
      </c>
      <c r="K506">
        <v>2</v>
      </c>
      <c r="M506" s="4">
        <f>ROUND(VLOOKUP(fUnitSales10[[#This Row],[Product]],dProducts8[],2,0)*(1-fUnitSales10[[#This Row],[Discount]])*fUnitSales10[[#This Row],[Units]],2)</f>
        <v>38.9</v>
      </c>
      <c r="N506" s="4" t="str">
        <f>VLOOKUP(fUnitSales10[[#This Row],[SalesRep]],dSalesRep9[],2,0)</f>
        <v>MidWest</v>
      </c>
      <c r="O506">
        <v>38.9</v>
      </c>
      <c r="P506" t="str">
        <v>MidWest</v>
      </c>
    </row>
    <row r="507" spans="7:16" x14ac:dyDescent="0.25">
      <c r="G507" s="6">
        <v>41596</v>
      </c>
      <c r="H507" t="s">
        <v>24</v>
      </c>
      <c r="I507" t="s">
        <v>17</v>
      </c>
      <c r="J507">
        <v>0</v>
      </c>
      <c r="K507">
        <v>1</v>
      </c>
      <c r="M507" s="4">
        <f>ROUND(VLOOKUP(fUnitSales10[[#This Row],[Product]],dProducts8[],2,0)*(1-fUnitSales10[[#This Row],[Discount]])*fUnitSales10[[#This Row],[Units]],2)</f>
        <v>19.95</v>
      </c>
      <c r="N507" s="4" t="str">
        <f>VLOOKUP(fUnitSales10[[#This Row],[SalesRep]],dSalesRep9[],2,0)</f>
        <v>MidWest</v>
      </c>
      <c r="O507">
        <v>19.95</v>
      </c>
      <c r="P507" t="str">
        <v>MidWest</v>
      </c>
    </row>
    <row r="508" spans="7:16" x14ac:dyDescent="0.25">
      <c r="G508" s="6">
        <v>41295</v>
      </c>
      <c r="H508" t="s">
        <v>76</v>
      </c>
      <c r="I508" t="s">
        <v>13</v>
      </c>
      <c r="J508">
        <v>0.03</v>
      </c>
      <c r="K508">
        <v>2</v>
      </c>
      <c r="M508" s="4">
        <f>ROUND(VLOOKUP(fUnitSales10[[#This Row],[Product]],dProducts8[],2,0)*(1-fUnitSales10[[#This Row],[Discount]])*fUnitSales10[[#This Row],[Units]],2)</f>
        <v>44.52</v>
      </c>
      <c r="N508" s="4" t="str">
        <f>VLOOKUP(fUnitSales10[[#This Row],[SalesRep]],dSalesRep9[],2,0)</f>
        <v>MidWest</v>
      </c>
      <c r="O508">
        <v>44.52</v>
      </c>
      <c r="P508" t="str">
        <v>MidWest</v>
      </c>
    </row>
    <row r="509" spans="7:16" x14ac:dyDescent="0.25">
      <c r="G509" s="6">
        <v>41614</v>
      </c>
      <c r="H509" t="s">
        <v>57</v>
      </c>
      <c r="I509" t="s">
        <v>42</v>
      </c>
      <c r="J509">
        <v>0</v>
      </c>
      <c r="K509">
        <v>2</v>
      </c>
      <c r="M509" s="4">
        <f>ROUND(VLOOKUP(fUnitSales10[[#This Row],[Product]],dProducts8[],2,0)*(1-fUnitSales10[[#This Row],[Discount]])*fUnitSales10[[#This Row],[Units]],2)</f>
        <v>38</v>
      </c>
      <c r="N509" s="4" t="str">
        <f>VLOOKUP(fUnitSales10[[#This Row],[SalesRep]],dSalesRep9[],2,0)</f>
        <v>South</v>
      </c>
      <c r="O509">
        <v>38</v>
      </c>
      <c r="P509" t="str">
        <v>South</v>
      </c>
    </row>
    <row r="510" spans="7:16" x14ac:dyDescent="0.25">
      <c r="G510" s="6">
        <v>41978</v>
      </c>
      <c r="H510" t="s">
        <v>44</v>
      </c>
      <c r="I510" t="s">
        <v>34</v>
      </c>
      <c r="J510">
        <v>0</v>
      </c>
      <c r="K510">
        <v>3</v>
      </c>
      <c r="M510" s="4">
        <f>ROUND(VLOOKUP(fUnitSales10[[#This Row],[Product]],dProducts8[],2,0)*(1-fUnitSales10[[#This Row],[Discount]])*fUnitSales10[[#This Row],[Units]],2)</f>
        <v>70.5</v>
      </c>
      <c r="N510" s="4" t="str">
        <f>VLOOKUP(fUnitSales10[[#This Row],[SalesRep]],dSalesRep9[],2,0)</f>
        <v>MidWest</v>
      </c>
      <c r="O510">
        <v>70.5</v>
      </c>
      <c r="P510" t="str">
        <v>MidWest</v>
      </c>
    </row>
    <row r="511" spans="7:16" x14ac:dyDescent="0.25">
      <c r="G511" s="6">
        <v>41623</v>
      </c>
      <c r="H511" t="s">
        <v>29</v>
      </c>
      <c r="I511" t="s">
        <v>37</v>
      </c>
      <c r="J511">
        <v>0</v>
      </c>
      <c r="K511">
        <v>4</v>
      </c>
      <c r="M511" s="4">
        <f>ROUND(VLOOKUP(fUnitSales10[[#This Row],[Product]],dProducts8[],2,0)*(1-fUnitSales10[[#This Row],[Discount]])*fUnitSales10[[#This Row],[Units]],2)</f>
        <v>100</v>
      </c>
      <c r="N511" s="4" t="str">
        <f>VLOOKUP(fUnitSales10[[#This Row],[SalesRep]],dSalesRep9[],2,0)</f>
        <v>MidWest</v>
      </c>
      <c r="O511">
        <v>100</v>
      </c>
      <c r="P511" t="str">
        <v>MidWest</v>
      </c>
    </row>
    <row r="512" spans="7:16" x14ac:dyDescent="0.25">
      <c r="G512" s="6">
        <v>41979</v>
      </c>
      <c r="H512" t="s">
        <v>54</v>
      </c>
      <c r="I512" t="s">
        <v>34</v>
      </c>
      <c r="J512">
        <v>0.02</v>
      </c>
      <c r="K512">
        <v>1</v>
      </c>
      <c r="M512" s="4">
        <f>ROUND(VLOOKUP(fUnitSales10[[#This Row],[Product]],dProducts8[],2,0)*(1-fUnitSales10[[#This Row],[Discount]])*fUnitSales10[[#This Row],[Units]],2)</f>
        <v>23.03</v>
      </c>
      <c r="N512" s="4" t="str">
        <f>VLOOKUP(fUnitSales10[[#This Row],[SalesRep]],dSalesRep9[],2,0)</f>
        <v>East</v>
      </c>
      <c r="O512">
        <v>23.03</v>
      </c>
      <c r="P512" t="str">
        <v>East</v>
      </c>
    </row>
    <row r="513" spans="7:16" x14ac:dyDescent="0.25">
      <c r="G513" s="6">
        <v>41580</v>
      </c>
      <c r="H513" t="s">
        <v>89</v>
      </c>
      <c r="I513" t="s">
        <v>37</v>
      </c>
      <c r="J513">
        <v>2.5000000000000001E-2</v>
      </c>
      <c r="K513">
        <v>3</v>
      </c>
      <c r="M513" s="4">
        <f>ROUND(VLOOKUP(fUnitSales10[[#This Row],[Product]],dProducts8[],2,0)*(1-fUnitSales10[[#This Row],[Discount]])*fUnitSales10[[#This Row],[Units]],2)</f>
        <v>73.13</v>
      </c>
      <c r="N513" s="4" t="str">
        <f>VLOOKUP(fUnitSales10[[#This Row],[SalesRep]],dSalesRep9[],2,0)</f>
        <v>West</v>
      </c>
      <c r="O513">
        <v>73.13</v>
      </c>
      <c r="P513" t="str">
        <v>West</v>
      </c>
    </row>
    <row r="514" spans="7:16" x14ac:dyDescent="0.25">
      <c r="G514" s="6">
        <v>41636</v>
      </c>
      <c r="H514" t="s">
        <v>30</v>
      </c>
      <c r="I514" t="s">
        <v>37</v>
      </c>
      <c r="J514">
        <v>0</v>
      </c>
      <c r="K514">
        <v>1</v>
      </c>
      <c r="M514" s="4">
        <f>ROUND(VLOOKUP(fUnitSales10[[#This Row],[Product]],dProducts8[],2,0)*(1-fUnitSales10[[#This Row],[Discount]])*fUnitSales10[[#This Row],[Units]],2)</f>
        <v>25</v>
      </c>
      <c r="N514" s="4" t="str">
        <f>VLOOKUP(fUnitSales10[[#This Row],[SalesRep]],dSalesRep9[],2,0)</f>
        <v>East</v>
      </c>
      <c r="O514">
        <v>25</v>
      </c>
      <c r="P514" t="str">
        <v>East</v>
      </c>
    </row>
    <row r="515" spans="7:16" x14ac:dyDescent="0.25">
      <c r="G515" s="6">
        <v>41292</v>
      </c>
      <c r="H515" t="s">
        <v>41</v>
      </c>
      <c r="I515" t="s">
        <v>8</v>
      </c>
      <c r="J515">
        <v>0.03</v>
      </c>
      <c r="K515">
        <v>3</v>
      </c>
      <c r="M515" s="4">
        <f>ROUND(VLOOKUP(fUnitSales10[[#This Row],[Product]],dProducts8[],2,0)*(1-fUnitSales10[[#This Row],[Discount]])*fUnitSales10[[#This Row],[Units]],2)</f>
        <v>61.11</v>
      </c>
      <c r="N515" s="4" t="str">
        <f>VLOOKUP(fUnitSales10[[#This Row],[SalesRep]],dSalesRep9[],2,0)</f>
        <v>South</v>
      </c>
      <c r="O515">
        <v>61.11</v>
      </c>
      <c r="P515" t="str">
        <v>South</v>
      </c>
    </row>
    <row r="516" spans="7:16" x14ac:dyDescent="0.25">
      <c r="G516" s="6">
        <v>41613</v>
      </c>
      <c r="H516" t="s">
        <v>47</v>
      </c>
      <c r="I516" t="s">
        <v>37</v>
      </c>
      <c r="J516">
        <v>0</v>
      </c>
      <c r="K516">
        <v>4</v>
      </c>
      <c r="M516" s="4">
        <f>ROUND(VLOOKUP(fUnitSales10[[#This Row],[Product]],dProducts8[],2,0)*(1-fUnitSales10[[#This Row],[Discount]])*fUnitSales10[[#This Row],[Units]],2)</f>
        <v>100</v>
      </c>
      <c r="N516" s="4" t="str">
        <f>VLOOKUP(fUnitSales10[[#This Row],[SalesRep]],dSalesRep9[],2,0)</f>
        <v>South</v>
      </c>
      <c r="O516">
        <v>100</v>
      </c>
      <c r="P516" t="str">
        <v>South</v>
      </c>
    </row>
    <row r="517" spans="7:16" x14ac:dyDescent="0.25">
      <c r="G517" s="6">
        <v>41722</v>
      </c>
      <c r="H517" t="s">
        <v>88</v>
      </c>
      <c r="I517" t="s">
        <v>37</v>
      </c>
      <c r="J517">
        <v>0</v>
      </c>
      <c r="K517">
        <v>2</v>
      </c>
      <c r="M517" s="4">
        <f>ROUND(VLOOKUP(fUnitSales10[[#This Row],[Product]],dProducts8[],2,0)*(1-fUnitSales10[[#This Row],[Discount]])*fUnitSales10[[#This Row],[Units]],2)</f>
        <v>50</v>
      </c>
      <c r="N517" s="4" t="str">
        <f>VLOOKUP(fUnitSales10[[#This Row],[SalesRep]],dSalesRep9[],2,0)</f>
        <v>MidWest</v>
      </c>
      <c r="O517">
        <v>50</v>
      </c>
      <c r="P517" t="str">
        <v>MidWest</v>
      </c>
    </row>
    <row r="518" spans="7:16" x14ac:dyDescent="0.25">
      <c r="G518" s="6">
        <v>41313</v>
      </c>
      <c r="H518" t="s">
        <v>82</v>
      </c>
      <c r="I518" t="s">
        <v>25</v>
      </c>
      <c r="J518">
        <v>0.02</v>
      </c>
      <c r="K518">
        <v>1</v>
      </c>
      <c r="M518" s="4">
        <f>ROUND(VLOOKUP(fUnitSales10[[#This Row],[Product]],dProducts8[],2,0)*(1-fUnitSales10[[#This Row],[Discount]])*fUnitSales10[[#This Row],[Units]],2)</f>
        <v>33.32</v>
      </c>
      <c r="N518" s="4" t="str">
        <f>VLOOKUP(fUnitSales10[[#This Row],[SalesRep]],dSalesRep9[],2,0)</f>
        <v>West</v>
      </c>
      <c r="O518">
        <v>33.32</v>
      </c>
      <c r="P518" t="str">
        <v>West</v>
      </c>
    </row>
    <row r="519" spans="7:16" x14ac:dyDescent="0.25">
      <c r="G519" s="6">
        <v>41989</v>
      </c>
      <c r="H519" t="s">
        <v>85</v>
      </c>
      <c r="I519" t="s">
        <v>13</v>
      </c>
      <c r="J519">
        <v>0</v>
      </c>
      <c r="K519">
        <v>1</v>
      </c>
      <c r="M519" s="4">
        <f>ROUND(VLOOKUP(fUnitSales10[[#This Row],[Product]],dProducts8[],2,0)*(1-fUnitSales10[[#This Row],[Discount]])*fUnitSales10[[#This Row],[Units]],2)</f>
        <v>22.95</v>
      </c>
      <c r="N519" s="4" t="str">
        <f>VLOOKUP(fUnitSales10[[#This Row],[SalesRep]],dSalesRep9[],2,0)</f>
        <v>West</v>
      </c>
      <c r="O519">
        <v>22.95</v>
      </c>
      <c r="P519" t="str">
        <v>West</v>
      </c>
    </row>
    <row r="520" spans="7:16" x14ac:dyDescent="0.25">
      <c r="G520" s="6">
        <v>41979</v>
      </c>
      <c r="H520" t="s">
        <v>52</v>
      </c>
      <c r="I520" t="s">
        <v>31</v>
      </c>
      <c r="J520">
        <v>0.02</v>
      </c>
      <c r="K520">
        <v>2</v>
      </c>
      <c r="M520" s="4">
        <f>ROUND(VLOOKUP(fUnitSales10[[#This Row],[Product]],dProducts8[],2,0)*(1-fUnitSales10[[#This Row],[Discount]])*fUnitSales10[[#This Row],[Units]],2)</f>
        <v>58.8</v>
      </c>
      <c r="N520" s="4" t="str">
        <f>VLOOKUP(fUnitSales10[[#This Row],[SalesRep]],dSalesRep9[],2,0)</f>
        <v>South</v>
      </c>
      <c r="O520">
        <v>58.8</v>
      </c>
      <c r="P520" t="str">
        <v>South</v>
      </c>
    </row>
    <row r="521" spans="7:16" x14ac:dyDescent="0.25">
      <c r="G521" s="6">
        <v>41815</v>
      </c>
      <c r="H521" t="s">
        <v>81</v>
      </c>
      <c r="I521" t="s">
        <v>22</v>
      </c>
      <c r="J521">
        <v>0</v>
      </c>
      <c r="K521">
        <v>3</v>
      </c>
      <c r="M521" s="4">
        <f>ROUND(VLOOKUP(fUnitSales10[[#This Row],[Product]],dProducts8[],2,0)*(1-fUnitSales10[[#This Row],[Discount]])*fUnitSales10[[#This Row],[Units]],2)</f>
        <v>75</v>
      </c>
      <c r="N521" s="4" t="str">
        <f>VLOOKUP(fUnitSales10[[#This Row],[SalesRep]],dSalesRep9[],2,0)</f>
        <v>East</v>
      </c>
      <c r="O521">
        <v>75</v>
      </c>
      <c r="P521" t="str">
        <v>East</v>
      </c>
    </row>
    <row r="522" spans="7:16" x14ac:dyDescent="0.25">
      <c r="G522" s="6">
        <v>41703</v>
      </c>
      <c r="H522" t="s">
        <v>46</v>
      </c>
      <c r="I522" t="s">
        <v>25</v>
      </c>
      <c r="J522">
        <v>0.03</v>
      </c>
      <c r="K522">
        <v>1</v>
      </c>
      <c r="M522" s="4">
        <f>ROUND(VLOOKUP(fUnitSales10[[#This Row],[Product]],dProducts8[],2,0)*(1-fUnitSales10[[#This Row],[Discount]])*fUnitSales10[[#This Row],[Units]],2)</f>
        <v>32.979999999999997</v>
      </c>
      <c r="N522" s="4" t="str">
        <f>VLOOKUP(fUnitSales10[[#This Row],[SalesRep]],dSalesRep9[],2,0)</f>
        <v>MidWest</v>
      </c>
      <c r="O522">
        <v>32.979999999999997</v>
      </c>
      <c r="P522" t="str">
        <v>MidWest</v>
      </c>
    </row>
    <row r="523" spans="7:16" x14ac:dyDescent="0.25">
      <c r="G523" s="6">
        <v>41981</v>
      </c>
      <c r="H523" t="s">
        <v>27</v>
      </c>
      <c r="I523" t="s">
        <v>22</v>
      </c>
      <c r="J523">
        <v>1.4999999999999999E-2</v>
      </c>
      <c r="K523">
        <v>2</v>
      </c>
      <c r="M523" s="4">
        <f>ROUND(VLOOKUP(fUnitSales10[[#This Row],[Product]],dProducts8[],2,0)*(1-fUnitSales10[[#This Row],[Discount]])*fUnitSales10[[#This Row],[Units]],2)</f>
        <v>49.25</v>
      </c>
      <c r="N523" s="4" t="str">
        <f>VLOOKUP(fUnitSales10[[#This Row],[SalesRep]],dSalesRep9[],2,0)</f>
        <v>MidWest</v>
      </c>
      <c r="O523">
        <v>49.25</v>
      </c>
      <c r="P523" t="str">
        <v>MidWest</v>
      </c>
    </row>
    <row r="524" spans="7:16" x14ac:dyDescent="0.25">
      <c r="G524" s="6">
        <v>41624</v>
      </c>
      <c r="H524" t="s">
        <v>66</v>
      </c>
      <c r="I524" t="s">
        <v>28</v>
      </c>
      <c r="J524">
        <v>0</v>
      </c>
      <c r="K524">
        <v>3</v>
      </c>
      <c r="M524" s="4">
        <f>ROUND(VLOOKUP(fUnitSales10[[#This Row],[Product]],dProducts8[],2,0)*(1-fUnitSales10[[#This Row],[Discount]])*fUnitSales10[[#This Row],[Units]],2)</f>
        <v>82.5</v>
      </c>
      <c r="N524" s="4" t="str">
        <f>VLOOKUP(fUnitSales10[[#This Row],[SalesRep]],dSalesRep9[],2,0)</f>
        <v>MidWest</v>
      </c>
      <c r="O524">
        <v>82.5</v>
      </c>
      <c r="P524" t="str">
        <v>MidWest</v>
      </c>
    </row>
    <row r="525" spans="7:16" x14ac:dyDescent="0.25">
      <c r="G525" s="6">
        <v>41994</v>
      </c>
      <c r="H525" t="s">
        <v>77</v>
      </c>
      <c r="I525" t="s">
        <v>42</v>
      </c>
      <c r="J525">
        <v>0.02</v>
      </c>
      <c r="K525">
        <v>3</v>
      </c>
      <c r="M525" s="4">
        <f>ROUND(VLOOKUP(fUnitSales10[[#This Row],[Product]],dProducts8[],2,0)*(1-fUnitSales10[[#This Row],[Discount]])*fUnitSales10[[#This Row],[Units]],2)</f>
        <v>55.86</v>
      </c>
      <c r="N525" s="4" t="str">
        <f>VLOOKUP(fUnitSales10[[#This Row],[SalesRep]],dSalesRep9[],2,0)</f>
        <v>MidWest</v>
      </c>
      <c r="O525">
        <v>55.86</v>
      </c>
      <c r="P525" t="str">
        <v>MidWest</v>
      </c>
    </row>
    <row r="526" spans="7:16" x14ac:dyDescent="0.25">
      <c r="G526" s="6">
        <v>41635</v>
      </c>
      <c r="H526" t="s">
        <v>74</v>
      </c>
      <c r="I526" t="s">
        <v>22</v>
      </c>
      <c r="J526">
        <v>0.03</v>
      </c>
      <c r="K526">
        <v>2</v>
      </c>
      <c r="M526" s="4">
        <f>ROUND(VLOOKUP(fUnitSales10[[#This Row],[Product]],dProducts8[],2,0)*(1-fUnitSales10[[#This Row],[Discount]])*fUnitSales10[[#This Row],[Units]],2)</f>
        <v>48.5</v>
      </c>
      <c r="N526" s="4" t="str">
        <f>VLOOKUP(fUnitSales10[[#This Row],[SalesRep]],dSalesRep9[],2,0)</f>
        <v>MidWest</v>
      </c>
      <c r="O526">
        <v>48.5</v>
      </c>
      <c r="P526" t="str">
        <v>MidWest</v>
      </c>
    </row>
    <row r="527" spans="7:16" x14ac:dyDescent="0.25">
      <c r="G527" s="6">
        <v>41956</v>
      </c>
      <c r="H527" t="s">
        <v>55</v>
      </c>
      <c r="I527" t="s">
        <v>25</v>
      </c>
      <c r="J527">
        <v>1.4999999999999999E-2</v>
      </c>
      <c r="K527">
        <v>4</v>
      </c>
      <c r="M527" s="4">
        <f>ROUND(VLOOKUP(fUnitSales10[[#This Row],[Product]],dProducts8[],2,0)*(1-fUnitSales10[[#This Row],[Discount]])*fUnitSales10[[#This Row],[Units]],2)</f>
        <v>133.96</v>
      </c>
      <c r="N527" s="4" t="str">
        <f>VLOOKUP(fUnitSales10[[#This Row],[SalesRep]],dSalesRep9[],2,0)</f>
        <v>South</v>
      </c>
      <c r="O527">
        <v>133.96</v>
      </c>
      <c r="P527" t="str">
        <v>South</v>
      </c>
    </row>
    <row r="528" spans="7:16" x14ac:dyDescent="0.25">
      <c r="G528" s="6">
        <v>41592</v>
      </c>
      <c r="H528" t="s">
        <v>46</v>
      </c>
      <c r="I528" t="s">
        <v>18</v>
      </c>
      <c r="J528">
        <v>2.5000000000000001E-2</v>
      </c>
      <c r="K528">
        <v>2</v>
      </c>
      <c r="M528" s="4">
        <f>ROUND(VLOOKUP(fUnitSales10[[#This Row],[Product]],dProducts8[],2,0)*(1-fUnitSales10[[#This Row],[Discount]])*fUnitSales10[[#This Row],[Units]],2)</f>
        <v>44.75</v>
      </c>
      <c r="N528" s="4" t="str">
        <f>VLOOKUP(fUnitSales10[[#This Row],[SalesRep]],dSalesRep9[],2,0)</f>
        <v>MidWest</v>
      </c>
      <c r="O528">
        <v>44.75</v>
      </c>
      <c r="P528" t="str">
        <v>MidWest</v>
      </c>
    </row>
    <row r="529" spans="7:16" x14ac:dyDescent="0.25">
      <c r="G529" s="6">
        <v>41985</v>
      </c>
      <c r="H529" t="s">
        <v>41</v>
      </c>
      <c r="I529" t="s">
        <v>13</v>
      </c>
      <c r="J529">
        <v>2.5000000000000001E-2</v>
      </c>
      <c r="K529">
        <v>2</v>
      </c>
      <c r="M529" s="4">
        <f>ROUND(VLOOKUP(fUnitSales10[[#This Row],[Product]],dProducts8[],2,0)*(1-fUnitSales10[[#This Row],[Discount]])*fUnitSales10[[#This Row],[Units]],2)</f>
        <v>44.75</v>
      </c>
      <c r="N529" s="4" t="str">
        <f>VLOOKUP(fUnitSales10[[#This Row],[SalesRep]],dSalesRep9[],2,0)</f>
        <v>South</v>
      </c>
      <c r="O529">
        <v>44.75</v>
      </c>
      <c r="P529" t="str">
        <v>South</v>
      </c>
    </row>
    <row r="530" spans="7:16" x14ac:dyDescent="0.25">
      <c r="G530" s="6">
        <v>41603</v>
      </c>
      <c r="H530" t="s">
        <v>77</v>
      </c>
      <c r="I530" t="s">
        <v>18</v>
      </c>
      <c r="J530">
        <v>2.5000000000000001E-2</v>
      </c>
      <c r="K530">
        <v>25</v>
      </c>
      <c r="M530" s="4">
        <f>ROUND(VLOOKUP(fUnitSales10[[#This Row],[Product]],dProducts8[],2,0)*(1-fUnitSales10[[#This Row],[Discount]])*fUnitSales10[[#This Row],[Units]],2)</f>
        <v>559.41</v>
      </c>
      <c r="N530" s="4" t="str">
        <f>VLOOKUP(fUnitSales10[[#This Row],[SalesRep]],dSalesRep9[],2,0)</f>
        <v>MidWest</v>
      </c>
      <c r="O530">
        <v>559.41</v>
      </c>
      <c r="P530" t="str">
        <v>MidWest</v>
      </c>
    </row>
    <row r="531" spans="7:16" x14ac:dyDescent="0.25">
      <c r="G531" s="6">
        <v>41720</v>
      </c>
      <c r="H531" t="s">
        <v>46</v>
      </c>
      <c r="I531" t="s">
        <v>28</v>
      </c>
      <c r="J531">
        <v>1.4999999999999999E-2</v>
      </c>
      <c r="K531">
        <v>1</v>
      </c>
      <c r="M531" s="4">
        <f>ROUND(VLOOKUP(fUnitSales10[[#This Row],[Product]],dProducts8[],2,0)*(1-fUnitSales10[[#This Row],[Discount]])*fUnitSales10[[#This Row],[Units]],2)</f>
        <v>27.09</v>
      </c>
      <c r="N531" s="4" t="str">
        <f>VLOOKUP(fUnitSales10[[#This Row],[SalesRep]],dSalesRep9[],2,0)</f>
        <v>MidWest</v>
      </c>
      <c r="O531">
        <v>27.09</v>
      </c>
      <c r="P531" t="str">
        <v>MidWest</v>
      </c>
    </row>
    <row r="532" spans="7:16" x14ac:dyDescent="0.25">
      <c r="G532" s="6">
        <v>41981</v>
      </c>
      <c r="H532" t="s">
        <v>87</v>
      </c>
      <c r="I532" t="s">
        <v>17</v>
      </c>
      <c r="J532">
        <v>0</v>
      </c>
      <c r="K532">
        <v>2</v>
      </c>
      <c r="M532" s="4">
        <f>ROUND(VLOOKUP(fUnitSales10[[#This Row],[Product]],dProducts8[],2,0)*(1-fUnitSales10[[#This Row],[Discount]])*fUnitSales10[[#This Row],[Units]],2)</f>
        <v>39.9</v>
      </c>
      <c r="N532" s="4" t="str">
        <f>VLOOKUP(fUnitSales10[[#This Row],[SalesRep]],dSalesRep9[],2,0)</f>
        <v>South</v>
      </c>
      <c r="O532">
        <v>39.9</v>
      </c>
      <c r="P532" t="str">
        <v>South</v>
      </c>
    </row>
    <row r="533" spans="7:16" x14ac:dyDescent="0.25">
      <c r="G533" s="6">
        <v>41477</v>
      </c>
      <c r="H533" t="s">
        <v>86</v>
      </c>
      <c r="I533" t="s">
        <v>13</v>
      </c>
      <c r="J533">
        <v>2.5000000000000001E-2</v>
      </c>
      <c r="K533">
        <v>2</v>
      </c>
      <c r="M533" s="4">
        <f>ROUND(VLOOKUP(fUnitSales10[[#This Row],[Product]],dProducts8[],2,0)*(1-fUnitSales10[[#This Row],[Discount]])*fUnitSales10[[#This Row],[Units]],2)</f>
        <v>44.75</v>
      </c>
      <c r="N533" s="4" t="str">
        <f>VLOOKUP(fUnitSales10[[#This Row],[SalesRep]],dSalesRep9[],2,0)</f>
        <v>West</v>
      </c>
      <c r="O533">
        <v>44.75</v>
      </c>
      <c r="P533" t="str">
        <v>West</v>
      </c>
    </row>
    <row r="534" spans="7:16" x14ac:dyDescent="0.25">
      <c r="G534" s="6">
        <v>41400</v>
      </c>
      <c r="H534" t="s">
        <v>55</v>
      </c>
      <c r="I534" t="s">
        <v>13</v>
      </c>
      <c r="J534">
        <v>0</v>
      </c>
      <c r="K534">
        <v>2</v>
      </c>
      <c r="M534" s="4">
        <f>ROUND(VLOOKUP(fUnitSales10[[#This Row],[Product]],dProducts8[],2,0)*(1-fUnitSales10[[#This Row],[Discount]])*fUnitSales10[[#This Row],[Units]],2)</f>
        <v>45.9</v>
      </c>
      <c r="N534" s="4" t="str">
        <f>VLOOKUP(fUnitSales10[[#This Row],[SalesRep]],dSalesRep9[],2,0)</f>
        <v>South</v>
      </c>
      <c r="O534">
        <v>45.9</v>
      </c>
      <c r="P534" t="str">
        <v>South</v>
      </c>
    </row>
    <row r="535" spans="7:16" x14ac:dyDescent="0.25">
      <c r="G535" s="6">
        <v>41495</v>
      </c>
      <c r="H535" t="s">
        <v>85</v>
      </c>
      <c r="I535" t="s">
        <v>13</v>
      </c>
      <c r="J535">
        <v>0</v>
      </c>
      <c r="K535">
        <v>3</v>
      </c>
      <c r="M535" s="4">
        <f>ROUND(VLOOKUP(fUnitSales10[[#This Row],[Product]],dProducts8[],2,0)*(1-fUnitSales10[[#This Row],[Discount]])*fUnitSales10[[#This Row],[Units]],2)</f>
        <v>68.849999999999994</v>
      </c>
      <c r="N535" s="4" t="str">
        <f>VLOOKUP(fUnitSales10[[#This Row],[SalesRep]],dSalesRep9[],2,0)</f>
        <v>West</v>
      </c>
      <c r="O535">
        <v>68.849999999999994</v>
      </c>
      <c r="P535" t="str">
        <v>West</v>
      </c>
    </row>
    <row r="536" spans="7:16" x14ac:dyDescent="0.25">
      <c r="G536" s="6">
        <v>41951</v>
      </c>
      <c r="H536" t="s">
        <v>24</v>
      </c>
      <c r="I536" t="s">
        <v>25</v>
      </c>
      <c r="J536">
        <v>0</v>
      </c>
      <c r="K536">
        <v>20</v>
      </c>
      <c r="M536" s="4">
        <f>ROUND(VLOOKUP(fUnitSales10[[#This Row],[Product]],dProducts8[],2,0)*(1-fUnitSales10[[#This Row],[Discount]])*fUnitSales10[[#This Row],[Units]],2)</f>
        <v>680</v>
      </c>
      <c r="N536" s="4" t="str">
        <f>VLOOKUP(fUnitSales10[[#This Row],[SalesRep]],dSalesRep9[],2,0)</f>
        <v>MidWest</v>
      </c>
      <c r="O536">
        <v>680</v>
      </c>
      <c r="P536" t="str">
        <v>MidWest</v>
      </c>
    </row>
    <row r="537" spans="7:16" x14ac:dyDescent="0.25">
      <c r="G537" s="6">
        <v>41616</v>
      </c>
      <c r="H537" t="s">
        <v>50</v>
      </c>
      <c r="I537" t="s">
        <v>28</v>
      </c>
      <c r="J537">
        <v>0.03</v>
      </c>
      <c r="K537">
        <v>3</v>
      </c>
      <c r="M537" s="4">
        <f>ROUND(VLOOKUP(fUnitSales10[[#This Row],[Product]],dProducts8[],2,0)*(1-fUnitSales10[[#This Row],[Discount]])*fUnitSales10[[#This Row],[Units]],2)</f>
        <v>80.03</v>
      </c>
      <c r="N537" s="4" t="str">
        <f>VLOOKUP(fUnitSales10[[#This Row],[SalesRep]],dSalesRep9[],2,0)</f>
        <v>MidWest</v>
      </c>
      <c r="O537">
        <v>80.03</v>
      </c>
      <c r="P537" t="str">
        <v>MidWest</v>
      </c>
    </row>
    <row r="538" spans="7:16" x14ac:dyDescent="0.25">
      <c r="G538" s="6">
        <v>41945</v>
      </c>
      <c r="H538" t="s">
        <v>82</v>
      </c>
      <c r="I538" t="s">
        <v>18</v>
      </c>
      <c r="J538">
        <v>0</v>
      </c>
      <c r="K538">
        <v>2</v>
      </c>
      <c r="M538" s="4">
        <f>ROUND(VLOOKUP(fUnitSales10[[#This Row],[Product]],dProducts8[],2,0)*(1-fUnitSales10[[#This Row],[Discount]])*fUnitSales10[[#This Row],[Units]],2)</f>
        <v>45.9</v>
      </c>
      <c r="N538" s="4" t="str">
        <f>VLOOKUP(fUnitSales10[[#This Row],[SalesRep]],dSalesRep9[],2,0)</f>
        <v>West</v>
      </c>
      <c r="O538">
        <v>45.9</v>
      </c>
      <c r="P538" t="str">
        <v>West</v>
      </c>
    </row>
    <row r="539" spans="7:16" x14ac:dyDescent="0.25">
      <c r="G539" s="6">
        <v>41610</v>
      </c>
      <c r="H539" t="s">
        <v>14</v>
      </c>
      <c r="I539" t="s">
        <v>42</v>
      </c>
      <c r="J539">
        <v>0</v>
      </c>
      <c r="K539">
        <v>2</v>
      </c>
      <c r="M539" s="4">
        <f>ROUND(VLOOKUP(fUnitSales10[[#This Row],[Product]],dProducts8[],2,0)*(1-fUnitSales10[[#This Row],[Discount]])*fUnitSales10[[#This Row],[Units]],2)</f>
        <v>38</v>
      </c>
      <c r="N539" s="4" t="str">
        <f>VLOOKUP(fUnitSales10[[#This Row],[SalesRep]],dSalesRep9[],2,0)</f>
        <v>West</v>
      </c>
      <c r="O539">
        <v>38</v>
      </c>
      <c r="P539" t="str">
        <v>West</v>
      </c>
    </row>
    <row r="540" spans="7:16" x14ac:dyDescent="0.25">
      <c r="G540" s="6">
        <v>41768</v>
      </c>
      <c r="H540" t="s">
        <v>33</v>
      </c>
      <c r="I540" t="s">
        <v>17</v>
      </c>
      <c r="J540">
        <v>0.02</v>
      </c>
      <c r="K540">
        <v>1</v>
      </c>
      <c r="M540" s="4">
        <f>ROUND(VLOOKUP(fUnitSales10[[#This Row],[Product]],dProducts8[],2,0)*(1-fUnitSales10[[#This Row],[Discount]])*fUnitSales10[[#This Row],[Units]],2)</f>
        <v>19.55</v>
      </c>
      <c r="N540" s="4" t="str">
        <f>VLOOKUP(fUnitSales10[[#This Row],[SalesRep]],dSalesRep9[],2,0)</f>
        <v>MidWest</v>
      </c>
      <c r="O540">
        <v>19.55</v>
      </c>
      <c r="P540" t="str">
        <v>MidWest</v>
      </c>
    </row>
    <row r="541" spans="7:16" x14ac:dyDescent="0.25">
      <c r="G541" s="6">
        <v>41620</v>
      </c>
      <c r="H541" t="s">
        <v>73</v>
      </c>
      <c r="I541" t="s">
        <v>25</v>
      </c>
      <c r="J541">
        <v>0</v>
      </c>
      <c r="K541">
        <v>3</v>
      </c>
      <c r="M541" s="4">
        <f>ROUND(VLOOKUP(fUnitSales10[[#This Row],[Product]],dProducts8[],2,0)*(1-fUnitSales10[[#This Row],[Discount]])*fUnitSales10[[#This Row],[Units]],2)</f>
        <v>102</v>
      </c>
      <c r="N541" s="4" t="str">
        <f>VLOOKUP(fUnitSales10[[#This Row],[SalesRep]],dSalesRep9[],2,0)</f>
        <v>West</v>
      </c>
      <c r="O541">
        <v>102</v>
      </c>
      <c r="P541" t="str">
        <v>West</v>
      </c>
    </row>
    <row r="542" spans="7:16" x14ac:dyDescent="0.25">
      <c r="G542" s="6">
        <v>41629</v>
      </c>
      <c r="H542" t="s">
        <v>54</v>
      </c>
      <c r="I542" t="s">
        <v>8</v>
      </c>
      <c r="J542">
        <v>2.5000000000000001E-2</v>
      </c>
      <c r="K542">
        <v>2</v>
      </c>
      <c r="M542" s="4">
        <f>ROUND(VLOOKUP(fUnitSales10[[#This Row],[Product]],dProducts8[],2,0)*(1-fUnitSales10[[#This Row],[Discount]])*fUnitSales10[[#This Row],[Units]],2)</f>
        <v>40.950000000000003</v>
      </c>
      <c r="N542" s="4" t="str">
        <f>VLOOKUP(fUnitSales10[[#This Row],[SalesRep]],dSalesRep9[],2,0)</f>
        <v>East</v>
      </c>
      <c r="O542">
        <v>40.950000000000003</v>
      </c>
      <c r="P542" t="str">
        <v>East</v>
      </c>
    </row>
    <row r="543" spans="7:16" x14ac:dyDescent="0.25">
      <c r="G543" s="6">
        <v>41949</v>
      </c>
      <c r="H543" t="s">
        <v>41</v>
      </c>
      <c r="I543" t="s">
        <v>17</v>
      </c>
      <c r="J543">
        <v>2.5000000000000001E-2</v>
      </c>
      <c r="K543">
        <v>1</v>
      </c>
      <c r="M543" s="4">
        <f>ROUND(VLOOKUP(fUnitSales10[[#This Row],[Product]],dProducts8[],2,0)*(1-fUnitSales10[[#This Row],[Discount]])*fUnitSales10[[#This Row],[Units]],2)</f>
        <v>19.45</v>
      </c>
      <c r="N543" s="4" t="str">
        <f>VLOOKUP(fUnitSales10[[#This Row],[SalesRep]],dSalesRep9[],2,0)</f>
        <v>South</v>
      </c>
      <c r="O543">
        <v>19.45</v>
      </c>
      <c r="P543" t="str">
        <v>South</v>
      </c>
    </row>
    <row r="544" spans="7:16" x14ac:dyDescent="0.25">
      <c r="G544" s="6">
        <v>41540</v>
      </c>
      <c r="H544" t="s">
        <v>74</v>
      </c>
      <c r="I544" t="s">
        <v>12</v>
      </c>
      <c r="J544">
        <v>0.01</v>
      </c>
      <c r="K544">
        <v>1</v>
      </c>
      <c r="M544" s="4">
        <f>ROUND(VLOOKUP(fUnitSales10[[#This Row],[Product]],dProducts8[],2,0)*(1-fUnitSales10[[#This Row],[Discount]])*fUnitSales10[[#This Row],[Units]],2)</f>
        <v>79.150000000000006</v>
      </c>
      <c r="N544" s="4" t="str">
        <f>VLOOKUP(fUnitSales10[[#This Row],[SalesRep]],dSalesRep9[],2,0)</f>
        <v>MidWest</v>
      </c>
      <c r="O544">
        <v>79.150000000000006</v>
      </c>
      <c r="P544" t="str">
        <v>MidWest</v>
      </c>
    </row>
    <row r="545" spans="7:16" x14ac:dyDescent="0.25">
      <c r="G545" s="6">
        <v>41329</v>
      </c>
      <c r="H545" t="s">
        <v>43</v>
      </c>
      <c r="I545" t="s">
        <v>37</v>
      </c>
      <c r="J545">
        <v>0</v>
      </c>
      <c r="K545">
        <v>1</v>
      </c>
      <c r="M545" s="4">
        <f>ROUND(VLOOKUP(fUnitSales10[[#This Row],[Product]],dProducts8[],2,0)*(1-fUnitSales10[[#This Row],[Discount]])*fUnitSales10[[#This Row],[Units]],2)</f>
        <v>25</v>
      </c>
      <c r="N545" s="4" t="str">
        <f>VLOOKUP(fUnitSales10[[#This Row],[SalesRep]],dSalesRep9[],2,0)</f>
        <v>MidWest</v>
      </c>
      <c r="O545">
        <v>25</v>
      </c>
      <c r="P545" t="str">
        <v>MidWest</v>
      </c>
    </row>
    <row r="546" spans="7:16" x14ac:dyDescent="0.25">
      <c r="G546" s="6">
        <v>41987</v>
      </c>
      <c r="H546" t="s">
        <v>77</v>
      </c>
      <c r="I546" t="s">
        <v>25</v>
      </c>
      <c r="J546">
        <v>0</v>
      </c>
      <c r="K546">
        <v>1</v>
      </c>
      <c r="M546" s="4">
        <f>ROUND(VLOOKUP(fUnitSales10[[#This Row],[Product]],dProducts8[],2,0)*(1-fUnitSales10[[#This Row],[Discount]])*fUnitSales10[[#This Row],[Units]],2)</f>
        <v>34</v>
      </c>
      <c r="N546" s="4" t="str">
        <f>VLOOKUP(fUnitSales10[[#This Row],[SalesRep]],dSalesRep9[],2,0)</f>
        <v>MidWest</v>
      </c>
      <c r="O546">
        <v>34</v>
      </c>
      <c r="P546" t="str">
        <v>MidWest</v>
      </c>
    </row>
    <row r="547" spans="7:16" x14ac:dyDescent="0.25">
      <c r="G547" s="6">
        <v>41976</v>
      </c>
      <c r="H547" t="s">
        <v>59</v>
      </c>
      <c r="I547" t="s">
        <v>34</v>
      </c>
      <c r="J547">
        <v>0.02</v>
      </c>
      <c r="K547">
        <v>12</v>
      </c>
      <c r="M547" s="4">
        <f>ROUND(VLOOKUP(fUnitSales10[[#This Row],[Product]],dProducts8[],2,0)*(1-fUnitSales10[[#This Row],[Discount]])*fUnitSales10[[#This Row],[Units]],2)</f>
        <v>276.36</v>
      </c>
      <c r="N547" s="4" t="str">
        <f>VLOOKUP(fUnitSales10[[#This Row],[SalesRep]],dSalesRep9[],2,0)</f>
        <v>East</v>
      </c>
      <c r="O547">
        <v>276.36</v>
      </c>
      <c r="P547" t="str">
        <v>East</v>
      </c>
    </row>
    <row r="548" spans="7:16" x14ac:dyDescent="0.25">
      <c r="G548" s="6">
        <v>41390</v>
      </c>
      <c r="H548" t="s">
        <v>58</v>
      </c>
      <c r="I548" t="s">
        <v>37</v>
      </c>
      <c r="J548">
        <v>0.03</v>
      </c>
      <c r="K548">
        <v>2</v>
      </c>
      <c r="M548" s="4">
        <f>ROUND(VLOOKUP(fUnitSales10[[#This Row],[Product]],dProducts8[],2,0)*(1-fUnitSales10[[#This Row],[Discount]])*fUnitSales10[[#This Row],[Units]],2)</f>
        <v>48.5</v>
      </c>
      <c r="N548" s="4" t="str">
        <f>VLOOKUP(fUnitSales10[[#This Row],[SalesRep]],dSalesRep9[],2,0)</f>
        <v>East</v>
      </c>
      <c r="O548">
        <v>48.5</v>
      </c>
      <c r="P548" t="str">
        <v>East</v>
      </c>
    </row>
    <row r="549" spans="7:16" x14ac:dyDescent="0.25">
      <c r="G549" s="6">
        <v>41346</v>
      </c>
      <c r="H549" t="s">
        <v>30</v>
      </c>
      <c r="I549" t="s">
        <v>37</v>
      </c>
      <c r="J549">
        <v>0</v>
      </c>
      <c r="K549">
        <v>4</v>
      </c>
      <c r="M549" s="4">
        <f>ROUND(VLOOKUP(fUnitSales10[[#This Row],[Product]],dProducts8[],2,0)*(1-fUnitSales10[[#This Row],[Discount]])*fUnitSales10[[#This Row],[Units]],2)</f>
        <v>100</v>
      </c>
      <c r="N549" s="4" t="str">
        <f>VLOOKUP(fUnitSales10[[#This Row],[SalesRep]],dSalesRep9[],2,0)</f>
        <v>East</v>
      </c>
      <c r="O549">
        <v>100</v>
      </c>
      <c r="P549" t="str">
        <v>East</v>
      </c>
    </row>
    <row r="550" spans="7:16" x14ac:dyDescent="0.25">
      <c r="G550" s="6">
        <v>41586</v>
      </c>
      <c r="H550" t="s">
        <v>66</v>
      </c>
      <c r="I550" t="s">
        <v>18</v>
      </c>
      <c r="J550">
        <v>0</v>
      </c>
      <c r="K550">
        <v>1</v>
      </c>
      <c r="M550" s="4">
        <f>ROUND(VLOOKUP(fUnitSales10[[#This Row],[Product]],dProducts8[],2,0)*(1-fUnitSales10[[#This Row],[Discount]])*fUnitSales10[[#This Row],[Units]],2)</f>
        <v>22.95</v>
      </c>
      <c r="N550" s="4" t="str">
        <f>VLOOKUP(fUnitSales10[[#This Row],[SalesRep]],dSalesRep9[],2,0)</f>
        <v>MidWest</v>
      </c>
      <c r="O550">
        <v>22.95</v>
      </c>
      <c r="P550" t="str">
        <v>MidWest</v>
      </c>
    </row>
    <row r="551" spans="7:16" x14ac:dyDescent="0.25">
      <c r="G551" s="6">
        <v>41582</v>
      </c>
      <c r="H551" t="s">
        <v>44</v>
      </c>
      <c r="I551" t="s">
        <v>18</v>
      </c>
      <c r="J551">
        <v>0.01</v>
      </c>
      <c r="K551">
        <v>2</v>
      </c>
      <c r="M551" s="4">
        <f>ROUND(VLOOKUP(fUnitSales10[[#This Row],[Product]],dProducts8[],2,0)*(1-fUnitSales10[[#This Row],[Discount]])*fUnitSales10[[#This Row],[Units]],2)</f>
        <v>45.44</v>
      </c>
      <c r="N551" s="4" t="str">
        <f>VLOOKUP(fUnitSales10[[#This Row],[SalesRep]],dSalesRep9[],2,0)</f>
        <v>MidWest</v>
      </c>
      <c r="O551">
        <v>45.44</v>
      </c>
      <c r="P551" t="str">
        <v>MidWest</v>
      </c>
    </row>
    <row r="552" spans="7:16" x14ac:dyDescent="0.25">
      <c r="G552" s="6">
        <v>41603</v>
      </c>
      <c r="H552" t="s">
        <v>76</v>
      </c>
      <c r="I552" t="s">
        <v>25</v>
      </c>
      <c r="J552">
        <v>0</v>
      </c>
      <c r="K552">
        <v>1</v>
      </c>
      <c r="M552" s="4">
        <f>ROUND(VLOOKUP(fUnitSales10[[#This Row],[Product]],dProducts8[],2,0)*(1-fUnitSales10[[#This Row],[Discount]])*fUnitSales10[[#This Row],[Units]],2)</f>
        <v>34</v>
      </c>
      <c r="N552" s="4" t="str">
        <f>VLOOKUP(fUnitSales10[[#This Row],[SalesRep]],dSalesRep9[],2,0)</f>
        <v>MidWest</v>
      </c>
      <c r="O552">
        <v>34</v>
      </c>
      <c r="P552" t="str">
        <v>MidWest</v>
      </c>
    </row>
    <row r="553" spans="7:16" x14ac:dyDescent="0.25">
      <c r="G553" s="6">
        <v>41276</v>
      </c>
      <c r="H553" t="s">
        <v>47</v>
      </c>
      <c r="I553" t="s">
        <v>25</v>
      </c>
      <c r="J553">
        <v>0.03</v>
      </c>
      <c r="K553">
        <v>2</v>
      </c>
      <c r="M553" s="4">
        <f>ROUND(VLOOKUP(fUnitSales10[[#This Row],[Product]],dProducts8[],2,0)*(1-fUnitSales10[[#This Row],[Discount]])*fUnitSales10[[#This Row],[Units]],2)</f>
        <v>65.959999999999994</v>
      </c>
      <c r="N553" s="4" t="str">
        <f>VLOOKUP(fUnitSales10[[#This Row],[SalesRep]],dSalesRep9[],2,0)</f>
        <v>South</v>
      </c>
      <c r="O553">
        <v>65.959999999999994</v>
      </c>
      <c r="P553" t="str">
        <v>South</v>
      </c>
    </row>
    <row r="554" spans="7:16" x14ac:dyDescent="0.25">
      <c r="G554" s="6">
        <v>41674</v>
      </c>
      <c r="H554" t="s">
        <v>23</v>
      </c>
      <c r="I554" t="s">
        <v>31</v>
      </c>
      <c r="J554">
        <v>0</v>
      </c>
      <c r="K554">
        <v>1</v>
      </c>
      <c r="M554" s="4">
        <f>ROUND(VLOOKUP(fUnitSales10[[#This Row],[Product]],dProducts8[],2,0)*(1-fUnitSales10[[#This Row],[Discount]])*fUnitSales10[[#This Row],[Units]],2)</f>
        <v>30</v>
      </c>
      <c r="N554" s="4" t="str">
        <f>VLOOKUP(fUnitSales10[[#This Row],[SalesRep]],dSalesRep9[],2,0)</f>
        <v>East</v>
      </c>
      <c r="O554">
        <v>30</v>
      </c>
      <c r="P554" t="str">
        <v>East</v>
      </c>
    </row>
    <row r="555" spans="7:16" x14ac:dyDescent="0.25">
      <c r="G555" s="6">
        <v>41587</v>
      </c>
      <c r="H555" t="s">
        <v>86</v>
      </c>
      <c r="I555" t="s">
        <v>17</v>
      </c>
      <c r="J555">
        <v>0</v>
      </c>
      <c r="K555">
        <v>7</v>
      </c>
      <c r="M555" s="4">
        <f>ROUND(VLOOKUP(fUnitSales10[[#This Row],[Product]],dProducts8[],2,0)*(1-fUnitSales10[[#This Row],[Discount]])*fUnitSales10[[#This Row],[Units]],2)</f>
        <v>139.65</v>
      </c>
      <c r="N555" s="4" t="str">
        <f>VLOOKUP(fUnitSales10[[#This Row],[SalesRep]],dSalesRep9[],2,0)</f>
        <v>West</v>
      </c>
      <c r="O555">
        <v>139.65</v>
      </c>
      <c r="P555" t="str">
        <v>West</v>
      </c>
    </row>
    <row r="556" spans="7:16" x14ac:dyDescent="0.25">
      <c r="G556" s="6">
        <v>41589</v>
      </c>
      <c r="H556" t="s">
        <v>27</v>
      </c>
      <c r="I556" t="s">
        <v>13</v>
      </c>
      <c r="J556">
        <v>0</v>
      </c>
      <c r="K556">
        <v>2</v>
      </c>
      <c r="M556" s="4">
        <f>ROUND(VLOOKUP(fUnitSales10[[#This Row],[Product]],dProducts8[],2,0)*(1-fUnitSales10[[#This Row],[Discount]])*fUnitSales10[[#This Row],[Units]],2)</f>
        <v>45.9</v>
      </c>
      <c r="N556" s="4" t="str">
        <f>VLOOKUP(fUnitSales10[[#This Row],[SalesRep]],dSalesRep9[],2,0)</f>
        <v>MidWest</v>
      </c>
      <c r="O556">
        <v>45.9</v>
      </c>
      <c r="P556" t="str">
        <v>MidWest</v>
      </c>
    </row>
    <row r="557" spans="7:16" x14ac:dyDescent="0.25">
      <c r="G557" s="6">
        <v>42002</v>
      </c>
      <c r="H557" t="s">
        <v>54</v>
      </c>
      <c r="I557" t="s">
        <v>25</v>
      </c>
      <c r="J557">
        <v>2.5000000000000001E-2</v>
      </c>
      <c r="K557">
        <v>2</v>
      </c>
      <c r="M557" s="4">
        <f>ROUND(VLOOKUP(fUnitSales10[[#This Row],[Product]],dProducts8[],2,0)*(1-fUnitSales10[[#This Row],[Discount]])*fUnitSales10[[#This Row],[Units]],2)</f>
        <v>66.3</v>
      </c>
      <c r="N557" s="4" t="str">
        <f>VLOOKUP(fUnitSales10[[#This Row],[SalesRep]],dSalesRep9[],2,0)</f>
        <v>East</v>
      </c>
      <c r="O557">
        <v>66.3</v>
      </c>
      <c r="P557" t="str">
        <v>East</v>
      </c>
    </row>
    <row r="558" spans="7:16" x14ac:dyDescent="0.25">
      <c r="G558" s="6">
        <v>41636</v>
      </c>
      <c r="H558" t="s">
        <v>30</v>
      </c>
      <c r="I558" t="s">
        <v>18</v>
      </c>
      <c r="J558">
        <v>2.5000000000000001E-2</v>
      </c>
      <c r="K558">
        <v>2</v>
      </c>
      <c r="M558" s="4">
        <f>ROUND(VLOOKUP(fUnitSales10[[#This Row],[Product]],dProducts8[],2,0)*(1-fUnitSales10[[#This Row],[Discount]])*fUnitSales10[[#This Row],[Units]],2)</f>
        <v>44.75</v>
      </c>
      <c r="N558" s="4" t="str">
        <f>VLOOKUP(fUnitSales10[[#This Row],[SalesRep]],dSalesRep9[],2,0)</f>
        <v>East</v>
      </c>
      <c r="O558">
        <v>44.75</v>
      </c>
      <c r="P558" t="str">
        <v>East</v>
      </c>
    </row>
    <row r="559" spans="7:16" x14ac:dyDescent="0.25">
      <c r="G559" s="6">
        <v>41595</v>
      </c>
      <c r="H559" t="s">
        <v>56</v>
      </c>
      <c r="I559" t="s">
        <v>17</v>
      </c>
      <c r="J559">
        <v>0.02</v>
      </c>
      <c r="K559">
        <v>2</v>
      </c>
      <c r="M559" s="4">
        <f>ROUND(VLOOKUP(fUnitSales10[[#This Row],[Product]],dProducts8[],2,0)*(1-fUnitSales10[[#This Row],[Discount]])*fUnitSales10[[#This Row],[Units]],2)</f>
        <v>39.1</v>
      </c>
      <c r="N559" s="4" t="str">
        <f>VLOOKUP(fUnitSales10[[#This Row],[SalesRep]],dSalesRep9[],2,0)</f>
        <v>West</v>
      </c>
      <c r="O559">
        <v>39.1</v>
      </c>
      <c r="P559" t="str">
        <v>West</v>
      </c>
    </row>
    <row r="560" spans="7:16" x14ac:dyDescent="0.25">
      <c r="G560" s="6">
        <v>41969</v>
      </c>
      <c r="H560" t="s">
        <v>61</v>
      </c>
      <c r="I560" t="s">
        <v>18</v>
      </c>
      <c r="J560">
        <v>0</v>
      </c>
      <c r="K560">
        <v>2</v>
      </c>
      <c r="M560" s="4">
        <f>ROUND(VLOOKUP(fUnitSales10[[#This Row],[Product]],dProducts8[],2,0)*(1-fUnitSales10[[#This Row],[Discount]])*fUnitSales10[[#This Row],[Units]],2)</f>
        <v>45.9</v>
      </c>
      <c r="N560" s="4" t="str">
        <f>VLOOKUP(fUnitSales10[[#This Row],[SalesRep]],dSalesRep9[],2,0)</f>
        <v>South</v>
      </c>
      <c r="O560">
        <v>45.9</v>
      </c>
      <c r="P560" t="str">
        <v>South</v>
      </c>
    </row>
    <row r="561" spans="7:16" x14ac:dyDescent="0.25">
      <c r="G561" s="6">
        <v>41947</v>
      </c>
      <c r="H561" t="s">
        <v>27</v>
      </c>
      <c r="I561" t="s">
        <v>18</v>
      </c>
      <c r="J561">
        <v>0</v>
      </c>
      <c r="K561">
        <v>1</v>
      </c>
      <c r="M561" s="4">
        <f>ROUND(VLOOKUP(fUnitSales10[[#This Row],[Product]],dProducts8[],2,0)*(1-fUnitSales10[[#This Row],[Discount]])*fUnitSales10[[#This Row],[Units]],2)</f>
        <v>22.95</v>
      </c>
      <c r="N561" s="4" t="str">
        <f>VLOOKUP(fUnitSales10[[#This Row],[SalesRep]],dSalesRep9[],2,0)</f>
        <v>MidWest</v>
      </c>
      <c r="O561">
        <v>22.95</v>
      </c>
      <c r="P561" t="str">
        <v>MidWest</v>
      </c>
    </row>
    <row r="562" spans="7:16" x14ac:dyDescent="0.25">
      <c r="G562" s="6">
        <v>41978</v>
      </c>
      <c r="H562" t="s">
        <v>14</v>
      </c>
      <c r="I562" t="s">
        <v>34</v>
      </c>
      <c r="J562">
        <v>2.5000000000000001E-2</v>
      </c>
      <c r="K562">
        <v>1</v>
      </c>
      <c r="M562" s="4">
        <f>ROUND(VLOOKUP(fUnitSales10[[#This Row],[Product]],dProducts8[],2,0)*(1-fUnitSales10[[#This Row],[Discount]])*fUnitSales10[[#This Row],[Units]],2)</f>
        <v>22.91</v>
      </c>
      <c r="N562" s="4" t="str">
        <f>VLOOKUP(fUnitSales10[[#This Row],[SalesRep]],dSalesRep9[],2,0)</f>
        <v>West</v>
      </c>
      <c r="O562">
        <v>22.91</v>
      </c>
      <c r="P562" t="str">
        <v>West</v>
      </c>
    </row>
    <row r="563" spans="7:16" x14ac:dyDescent="0.25">
      <c r="G563" s="6">
        <v>41606</v>
      </c>
      <c r="H563" t="s">
        <v>74</v>
      </c>
      <c r="I563" t="s">
        <v>13</v>
      </c>
      <c r="J563">
        <v>0</v>
      </c>
      <c r="K563">
        <v>4</v>
      </c>
      <c r="M563" s="4">
        <f>ROUND(VLOOKUP(fUnitSales10[[#This Row],[Product]],dProducts8[],2,0)*(1-fUnitSales10[[#This Row],[Discount]])*fUnitSales10[[#This Row],[Units]],2)</f>
        <v>91.8</v>
      </c>
      <c r="N563" s="4" t="str">
        <f>VLOOKUP(fUnitSales10[[#This Row],[SalesRep]],dSalesRep9[],2,0)</f>
        <v>MidWest</v>
      </c>
      <c r="O563">
        <v>91.8</v>
      </c>
      <c r="P563" t="str">
        <v>MidWest</v>
      </c>
    </row>
    <row r="564" spans="7:16" x14ac:dyDescent="0.25">
      <c r="G564" s="6">
        <v>41586</v>
      </c>
      <c r="H564" t="s">
        <v>35</v>
      </c>
      <c r="I564" t="s">
        <v>31</v>
      </c>
      <c r="J564">
        <v>0.02</v>
      </c>
      <c r="K564">
        <v>3</v>
      </c>
      <c r="M564" s="4">
        <f>ROUND(VLOOKUP(fUnitSales10[[#This Row],[Product]],dProducts8[],2,0)*(1-fUnitSales10[[#This Row],[Discount]])*fUnitSales10[[#This Row],[Units]],2)</f>
        <v>88.2</v>
      </c>
      <c r="N564" s="4" t="str">
        <f>VLOOKUP(fUnitSales10[[#This Row],[SalesRep]],dSalesRep9[],2,0)</f>
        <v>MidWest</v>
      </c>
      <c r="O564">
        <v>88.2</v>
      </c>
      <c r="P564" t="str">
        <v>MidWest</v>
      </c>
    </row>
    <row r="565" spans="7:16" x14ac:dyDescent="0.25">
      <c r="G565" s="6">
        <v>41982</v>
      </c>
      <c r="H565" t="s">
        <v>80</v>
      </c>
      <c r="I565" t="s">
        <v>13</v>
      </c>
      <c r="J565">
        <v>1.4999999999999999E-2</v>
      </c>
      <c r="K565">
        <v>3</v>
      </c>
      <c r="M565" s="4">
        <f>ROUND(VLOOKUP(fUnitSales10[[#This Row],[Product]],dProducts8[],2,0)*(1-fUnitSales10[[#This Row],[Discount]])*fUnitSales10[[#This Row],[Units]],2)</f>
        <v>67.819999999999993</v>
      </c>
      <c r="N565" s="4" t="str">
        <f>VLOOKUP(fUnitSales10[[#This Row],[SalesRep]],dSalesRep9[],2,0)</f>
        <v>MidWest</v>
      </c>
      <c r="O565">
        <v>67.819999999999993</v>
      </c>
      <c r="P565" t="str">
        <v>MidWest</v>
      </c>
    </row>
    <row r="566" spans="7:16" x14ac:dyDescent="0.25">
      <c r="G566" s="6">
        <v>41637</v>
      </c>
      <c r="H566" t="s">
        <v>72</v>
      </c>
      <c r="I566" t="s">
        <v>13</v>
      </c>
      <c r="J566">
        <v>0.01</v>
      </c>
      <c r="K566">
        <v>2</v>
      </c>
      <c r="M566" s="4">
        <f>ROUND(VLOOKUP(fUnitSales10[[#This Row],[Product]],dProducts8[],2,0)*(1-fUnitSales10[[#This Row],[Discount]])*fUnitSales10[[#This Row],[Units]],2)</f>
        <v>45.44</v>
      </c>
      <c r="N566" s="4" t="str">
        <f>VLOOKUP(fUnitSales10[[#This Row],[SalesRep]],dSalesRep9[],2,0)</f>
        <v>East</v>
      </c>
      <c r="O566">
        <v>45.44</v>
      </c>
      <c r="P566" t="str">
        <v>East</v>
      </c>
    </row>
    <row r="567" spans="7:16" x14ac:dyDescent="0.25">
      <c r="G567" s="6">
        <v>41619</v>
      </c>
      <c r="H567" t="s">
        <v>46</v>
      </c>
      <c r="I567" t="s">
        <v>25</v>
      </c>
      <c r="J567">
        <v>0</v>
      </c>
      <c r="K567">
        <v>1</v>
      </c>
      <c r="M567" s="4">
        <f>ROUND(VLOOKUP(fUnitSales10[[#This Row],[Product]],dProducts8[],2,0)*(1-fUnitSales10[[#This Row],[Discount]])*fUnitSales10[[#This Row],[Units]],2)</f>
        <v>34</v>
      </c>
      <c r="N567" s="4" t="str">
        <f>VLOOKUP(fUnitSales10[[#This Row],[SalesRep]],dSalesRep9[],2,0)</f>
        <v>MidWest</v>
      </c>
      <c r="O567">
        <v>34</v>
      </c>
      <c r="P567" t="str">
        <v>MidWest</v>
      </c>
    </row>
    <row r="568" spans="7:16" x14ac:dyDescent="0.25">
      <c r="G568" s="6">
        <v>41584</v>
      </c>
      <c r="H568" t="s">
        <v>46</v>
      </c>
      <c r="I568" t="s">
        <v>37</v>
      </c>
      <c r="J568">
        <v>0</v>
      </c>
      <c r="K568">
        <v>3</v>
      </c>
      <c r="M568" s="4">
        <f>ROUND(VLOOKUP(fUnitSales10[[#This Row],[Product]],dProducts8[],2,0)*(1-fUnitSales10[[#This Row],[Discount]])*fUnitSales10[[#This Row],[Units]],2)</f>
        <v>75</v>
      </c>
      <c r="N568" s="4" t="str">
        <f>VLOOKUP(fUnitSales10[[#This Row],[SalesRep]],dSalesRep9[],2,0)</f>
        <v>MidWest</v>
      </c>
      <c r="O568">
        <v>75</v>
      </c>
      <c r="P568" t="str">
        <v>MidWest</v>
      </c>
    </row>
    <row r="569" spans="7:16" x14ac:dyDescent="0.25">
      <c r="G569" s="6">
        <v>41980</v>
      </c>
      <c r="H569" t="s">
        <v>54</v>
      </c>
      <c r="I569" t="s">
        <v>28</v>
      </c>
      <c r="J569">
        <v>0</v>
      </c>
      <c r="K569">
        <v>1</v>
      </c>
      <c r="M569" s="4">
        <f>ROUND(VLOOKUP(fUnitSales10[[#This Row],[Product]],dProducts8[],2,0)*(1-fUnitSales10[[#This Row],[Discount]])*fUnitSales10[[#This Row],[Units]],2)</f>
        <v>27.5</v>
      </c>
      <c r="N569" s="4" t="str">
        <f>VLOOKUP(fUnitSales10[[#This Row],[SalesRep]],dSalesRep9[],2,0)</f>
        <v>East</v>
      </c>
      <c r="O569">
        <v>27.5</v>
      </c>
      <c r="P569" t="str">
        <v>East</v>
      </c>
    </row>
    <row r="570" spans="7:16" x14ac:dyDescent="0.25">
      <c r="G570" s="6">
        <v>41294</v>
      </c>
      <c r="H570" t="s">
        <v>75</v>
      </c>
      <c r="I570" t="s">
        <v>17</v>
      </c>
      <c r="J570">
        <v>0.01</v>
      </c>
      <c r="K570">
        <v>1</v>
      </c>
      <c r="M570" s="4">
        <f>ROUND(VLOOKUP(fUnitSales10[[#This Row],[Product]],dProducts8[],2,0)*(1-fUnitSales10[[#This Row],[Discount]])*fUnitSales10[[#This Row],[Units]],2)</f>
        <v>19.75</v>
      </c>
      <c r="N570" s="4" t="str">
        <f>VLOOKUP(fUnitSales10[[#This Row],[SalesRep]],dSalesRep9[],2,0)</f>
        <v>West</v>
      </c>
      <c r="O570">
        <v>19.75</v>
      </c>
      <c r="P570" t="str">
        <v>West</v>
      </c>
    </row>
    <row r="571" spans="7:16" x14ac:dyDescent="0.25">
      <c r="G571" s="6">
        <v>41637</v>
      </c>
      <c r="H571" t="s">
        <v>74</v>
      </c>
      <c r="I571" t="s">
        <v>31</v>
      </c>
      <c r="J571">
        <v>1.4999999999999999E-2</v>
      </c>
      <c r="K571">
        <v>2</v>
      </c>
      <c r="M571" s="4">
        <f>ROUND(VLOOKUP(fUnitSales10[[#This Row],[Product]],dProducts8[],2,0)*(1-fUnitSales10[[#This Row],[Discount]])*fUnitSales10[[#This Row],[Units]],2)</f>
        <v>59.1</v>
      </c>
      <c r="N571" s="4" t="str">
        <f>VLOOKUP(fUnitSales10[[#This Row],[SalesRep]],dSalesRep9[],2,0)</f>
        <v>MidWest</v>
      </c>
      <c r="O571">
        <v>59.1</v>
      </c>
      <c r="P571" t="str">
        <v>MidWest</v>
      </c>
    </row>
    <row r="572" spans="7:16" x14ac:dyDescent="0.25">
      <c r="G572" s="6">
        <v>41963</v>
      </c>
      <c r="H572" t="s">
        <v>84</v>
      </c>
      <c r="I572" t="s">
        <v>18</v>
      </c>
      <c r="J572">
        <v>0.02</v>
      </c>
      <c r="K572">
        <v>3</v>
      </c>
      <c r="M572" s="4">
        <f>ROUND(VLOOKUP(fUnitSales10[[#This Row],[Product]],dProducts8[],2,0)*(1-fUnitSales10[[#This Row],[Discount]])*fUnitSales10[[#This Row],[Units]],2)</f>
        <v>67.47</v>
      </c>
      <c r="N572" s="4" t="str">
        <f>VLOOKUP(fUnitSales10[[#This Row],[SalesRep]],dSalesRep9[],2,0)</f>
        <v>East</v>
      </c>
      <c r="O572">
        <v>67.47</v>
      </c>
      <c r="P572" t="str">
        <v>East</v>
      </c>
    </row>
    <row r="573" spans="7:16" x14ac:dyDescent="0.25">
      <c r="G573" s="6">
        <v>41631</v>
      </c>
      <c r="H573" t="s">
        <v>54</v>
      </c>
      <c r="I573" t="s">
        <v>13</v>
      </c>
      <c r="J573">
        <v>0.03</v>
      </c>
      <c r="K573">
        <v>1</v>
      </c>
      <c r="M573" s="4">
        <f>ROUND(VLOOKUP(fUnitSales10[[#This Row],[Product]],dProducts8[],2,0)*(1-fUnitSales10[[#This Row],[Discount]])*fUnitSales10[[#This Row],[Units]],2)</f>
        <v>22.26</v>
      </c>
      <c r="N573" s="4" t="str">
        <f>VLOOKUP(fUnitSales10[[#This Row],[SalesRep]],dSalesRep9[],2,0)</f>
        <v>East</v>
      </c>
      <c r="O573">
        <v>22.26</v>
      </c>
      <c r="P573" t="str">
        <v>East</v>
      </c>
    </row>
    <row r="574" spans="7:16" x14ac:dyDescent="0.25">
      <c r="G574" s="6">
        <v>41603</v>
      </c>
      <c r="H574" t="s">
        <v>49</v>
      </c>
      <c r="I574" t="s">
        <v>25</v>
      </c>
      <c r="J574">
        <v>0.02</v>
      </c>
      <c r="K574">
        <v>2</v>
      </c>
      <c r="M574" s="4">
        <f>ROUND(VLOOKUP(fUnitSales10[[#This Row],[Product]],dProducts8[],2,0)*(1-fUnitSales10[[#This Row],[Discount]])*fUnitSales10[[#This Row],[Units]],2)</f>
        <v>66.64</v>
      </c>
      <c r="N574" s="4" t="str">
        <f>VLOOKUP(fUnitSales10[[#This Row],[SalesRep]],dSalesRep9[],2,0)</f>
        <v>West</v>
      </c>
      <c r="O574">
        <v>66.64</v>
      </c>
      <c r="P574" t="str">
        <v>West</v>
      </c>
    </row>
    <row r="575" spans="7:16" x14ac:dyDescent="0.25">
      <c r="G575" s="6">
        <v>41775</v>
      </c>
      <c r="H575" t="s">
        <v>54</v>
      </c>
      <c r="I575" t="s">
        <v>13</v>
      </c>
      <c r="J575">
        <v>0</v>
      </c>
      <c r="K575">
        <v>3</v>
      </c>
      <c r="M575" s="4">
        <f>ROUND(VLOOKUP(fUnitSales10[[#This Row],[Product]],dProducts8[],2,0)*(1-fUnitSales10[[#This Row],[Discount]])*fUnitSales10[[#This Row],[Units]],2)</f>
        <v>68.849999999999994</v>
      </c>
      <c r="N575" s="4" t="str">
        <f>VLOOKUP(fUnitSales10[[#This Row],[SalesRep]],dSalesRep9[],2,0)</f>
        <v>East</v>
      </c>
      <c r="O575">
        <v>68.849999999999994</v>
      </c>
      <c r="P575" t="str">
        <v>East</v>
      </c>
    </row>
    <row r="576" spans="7:16" x14ac:dyDescent="0.25">
      <c r="G576" s="6">
        <v>41605</v>
      </c>
      <c r="H576" t="s">
        <v>21</v>
      </c>
      <c r="I576" t="s">
        <v>22</v>
      </c>
      <c r="J576">
        <v>1.4999999999999999E-2</v>
      </c>
      <c r="K576">
        <v>2</v>
      </c>
      <c r="M576" s="4">
        <f>ROUND(VLOOKUP(fUnitSales10[[#This Row],[Product]],dProducts8[],2,0)*(1-fUnitSales10[[#This Row],[Discount]])*fUnitSales10[[#This Row],[Units]],2)</f>
        <v>49.25</v>
      </c>
      <c r="N576" s="4" t="str">
        <f>VLOOKUP(fUnitSales10[[#This Row],[SalesRep]],dSalesRep9[],2,0)</f>
        <v>West</v>
      </c>
      <c r="O576">
        <v>49.25</v>
      </c>
      <c r="P576" t="str">
        <v>West</v>
      </c>
    </row>
    <row r="577" spans="7:16" x14ac:dyDescent="0.25">
      <c r="G577" s="6">
        <v>41904</v>
      </c>
      <c r="H577" t="s">
        <v>44</v>
      </c>
      <c r="I577" t="s">
        <v>12</v>
      </c>
      <c r="J577">
        <v>0</v>
      </c>
      <c r="K577">
        <v>3</v>
      </c>
      <c r="M577" s="4">
        <f>ROUND(VLOOKUP(fUnitSales10[[#This Row],[Product]],dProducts8[],2,0)*(1-fUnitSales10[[#This Row],[Discount]])*fUnitSales10[[#This Row],[Units]],2)</f>
        <v>239.85</v>
      </c>
      <c r="N577" s="4" t="str">
        <f>VLOOKUP(fUnitSales10[[#This Row],[SalesRep]],dSalesRep9[],2,0)</f>
        <v>MidWest</v>
      </c>
      <c r="O577">
        <v>239.85</v>
      </c>
      <c r="P577" t="str">
        <v>MidWest</v>
      </c>
    </row>
    <row r="578" spans="7:16" x14ac:dyDescent="0.25">
      <c r="G578" s="6">
        <v>41588</v>
      </c>
      <c r="H578" t="s">
        <v>90</v>
      </c>
      <c r="I578" t="s">
        <v>25</v>
      </c>
      <c r="J578">
        <v>0</v>
      </c>
      <c r="K578">
        <v>2</v>
      </c>
      <c r="M578" s="4">
        <f>ROUND(VLOOKUP(fUnitSales10[[#This Row],[Product]],dProducts8[],2,0)*(1-fUnitSales10[[#This Row],[Discount]])*fUnitSales10[[#This Row],[Units]],2)</f>
        <v>68</v>
      </c>
      <c r="N578" s="4" t="str">
        <f>VLOOKUP(fUnitSales10[[#This Row],[SalesRep]],dSalesRep9[],2,0)</f>
        <v>West</v>
      </c>
      <c r="O578">
        <v>68</v>
      </c>
      <c r="P578" t="str">
        <v>West</v>
      </c>
    </row>
    <row r="579" spans="7:16" x14ac:dyDescent="0.25">
      <c r="G579" s="6">
        <v>41414</v>
      </c>
      <c r="H579" t="s">
        <v>63</v>
      </c>
      <c r="I579" t="s">
        <v>12</v>
      </c>
      <c r="J579">
        <v>0.01</v>
      </c>
      <c r="K579">
        <v>1</v>
      </c>
      <c r="M579" s="4">
        <f>ROUND(VLOOKUP(fUnitSales10[[#This Row],[Product]],dProducts8[],2,0)*(1-fUnitSales10[[#This Row],[Discount]])*fUnitSales10[[#This Row],[Units]],2)</f>
        <v>79.150000000000006</v>
      </c>
      <c r="N579" s="4" t="str">
        <f>VLOOKUP(fUnitSales10[[#This Row],[SalesRep]],dSalesRep9[],2,0)</f>
        <v>MidWest</v>
      </c>
      <c r="O579">
        <v>79.150000000000006</v>
      </c>
      <c r="P579" t="str">
        <v>MidWest</v>
      </c>
    </row>
    <row r="580" spans="7:16" x14ac:dyDescent="0.25">
      <c r="G580" s="6">
        <v>41635</v>
      </c>
      <c r="H580" t="s">
        <v>84</v>
      </c>
      <c r="I580" t="s">
        <v>18</v>
      </c>
      <c r="J580">
        <v>0</v>
      </c>
      <c r="K580">
        <v>23</v>
      </c>
      <c r="M580" s="4">
        <f>ROUND(VLOOKUP(fUnitSales10[[#This Row],[Product]],dProducts8[],2,0)*(1-fUnitSales10[[#This Row],[Discount]])*fUnitSales10[[#This Row],[Units]],2)</f>
        <v>527.85</v>
      </c>
      <c r="N580" s="4" t="str">
        <f>VLOOKUP(fUnitSales10[[#This Row],[SalesRep]],dSalesRep9[],2,0)</f>
        <v>East</v>
      </c>
      <c r="O580">
        <v>527.85</v>
      </c>
      <c r="P580" t="str">
        <v>East</v>
      </c>
    </row>
    <row r="581" spans="7:16" x14ac:dyDescent="0.25">
      <c r="G581" s="6">
        <v>41620</v>
      </c>
      <c r="H581" t="s">
        <v>71</v>
      </c>
      <c r="I581" t="s">
        <v>34</v>
      </c>
      <c r="J581">
        <v>0</v>
      </c>
      <c r="K581">
        <v>2</v>
      </c>
      <c r="M581" s="4">
        <f>ROUND(VLOOKUP(fUnitSales10[[#This Row],[Product]],dProducts8[],2,0)*(1-fUnitSales10[[#This Row],[Discount]])*fUnitSales10[[#This Row],[Units]],2)</f>
        <v>47</v>
      </c>
      <c r="N581" s="4" t="str">
        <f>VLOOKUP(fUnitSales10[[#This Row],[SalesRep]],dSalesRep9[],2,0)</f>
        <v>MidWest</v>
      </c>
      <c r="O581">
        <v>47</v>
      </c>
      <c r="P581" t="str">
        <v>MidWest</v>
      </c>
    </row>
    <row r="582" spans="7:16" x14ac:dyDescent="0.25">
      <c r="G582" s="6">
        <v>41755</v>
      </c>
      <c r="H582" t="s">
        <v>14</v>
      </c>
      <c r="I582" t="s">
        <v>8</v>
      </c>
      <c r="J582">
        <v>2.5000000000000001E-2</v>
      </c>
      <c r="K582">
        <v>2</v>
      </c>
      <c r="M582" s="4">
        <f>ROUND(VLOOKUP(fUnitSales10[[#This Row],[Product]],dProducts8[],2,0)*(1-fUnitSales10[[#This Row],[Discount]])*fUnitSales10[[#This Row],[Units]],2)</f>
        <v>40.950000000000003</v>
      </c>
      <c r="N582" s="4" t="str">
        <f>VLOOKUP(fUnitSales10[[#This Row],[SalesRep]],dSalesRep9[],2,0)</f>
        <v>West</v>
      </c>
      <c r="O582">
        <v>40.950000000000003</v>
      </c>
      <c r="P582" t="str">
        <v>West</v>
      </c>
    </row>
    <row r="583" spans="7:16" x14ac:dyDescent="0.25">
      <c r="G583" s="6">
        <v>41616</v>
      </c>
      <c r="H583" t="s">
        <v>56</v>
      </c>
      <c r="I583" t="s">
        <v>8</v>
      </c>
      <c r="J583">
        <v>0</v>
      </c>
      <c r="K583">
        <v>3</v>
      </c>
      <c r="M583" s="4">
        <f>ROUND(VLOOKUP(fUnitSales10[[#This Row],[Product]],dProducts8[],2,0)*(1-fUnitSales10[[#This Row],[Discount]])*fUnitSales10[[#This Row],[Units]],2)</f>
        <v>63</v>
      </c>
      <c r="N583" s="4" t="str">
        <f>VLOOKUP(fUnitSales10[[#This Row],[SalesRep]],dSalesRep9[],2,0)</f>
        <v>West</v>
      </c>
      <c r="O583">
        <v>63</v>
      </c>
      <c r="P583" t="str">
        <v>West</v>
      </c>
    </row>
    <row r="584" spans="7:16" x14ac:dyDescent="0.25">
      <c r="G584" s="6">
        <v>41615</v>
      </c>
      <c r="H584" t="s">
        <v>86</v>
      </c>
      <c r="I584" t="s">
        <v>22</v>
      </c>
      <c r="J584">
        <v>0</v>
      </c>
      <c r="K584">
        <v>2</v>
      </c>
      <c r="M584" s="4">
        <f>ROUND(VLOOKUP(fUnitSales10[[#This Row],[Product]],dProducts8[],2,0)*(1-fUnitSales10[[#This Row],[Discount]])*fUnitSales10[[#This Row],[Units]],2)</f>
        <v>50</v>
      </c>
      <c r="N584" s="4" t="str">
        <f>VLOOKUP(fUnitSales10[[#This Row],[SalesRep]],dSalesRep9[],2,0)</f>
        <v>West</v>
      </c>
      <c r="O584">
        <v>50</v>
      </c>
      <c r="P584" t="str">
        <v>West</v>
      </c>
    </row>
    <row r="585" spans="7:16" x14ac:dyDescent="0.25">
      <c r="G585" s="6">
        <v>41590</v>
      </c>
      <c r="H585" t="s">
        <v>57</v>
      </c>
      <c r="I585" t="s">
        <v>13</v>
      </c>
      <c r="J585">
        <v>0</v>
      </c>
      <c r="K585">
        <v>1</v>
      </c>
      <c r="M585" s="4">
        <f>ROUND(VLOOKUP(fUnitSales10[[#This Row],[Product]],dProducts8[],2,0)*(1-fUnitSales10[[#This Row],[Discount]])*fUnitSales10[[#This Row],[Units]],2)</f>
        <v>22.95</v>
      </c>
      <c r="N585" s="4" t="str">
        <f>VLOOKUP(fUnitSales10[[#This Row],[SalesRep]],dSalesRep9[],2,0)</f>
        <v>South</v>
      </c>
      <c r="O585">
        <v>22.95</v>
      </c>
      <c r="P585" t="str">
        <v>South</v>
      </c>
    </row>
    <row r="586" spans="7:16" x14ac:dyDescent="0.25">
      <c r="G586" s="6">
        <v>41627</v>
      </c>
      <c r="H586" t="s">
        <v>52</v>
      </c>
      <c r="I586" t="s">
        <v>18</v>
      </c>
      <c r="J586">
        <v>0</v>
      </c>
      <c r="K586">
        <v>3</v>
      </c>
      <c r="M586" s="4">
        <f>ROUND(VLOOKUP(fUnitSales10[[#This Row],[Product]],dProducts8[],2,0)*(1-fUnitSales10[[#This Row],[Discount]])*fUnitSales10[[#This Row],[Units]],2)</f>
        <v>68.849999999999994</v>
      </c>
      <c r="N586" s="4" t="str">
        <f>VLOOKUP(fUnitSales10[[#This Row],[SalesRep]],dSalesRep9[],2,0)</f>
        <v>South</v>
      </c>
      <c r="O586">
        <v>68.849999999999994</v>
      </c>
      <c r="P586" t="str">
        <v>South</v>
      </c>
    </row>
    <row r="587" spans="7:16" x14ac:dyDescent="0.25">
      <c r="G587" s="6">
        <v>41951</v>
      </c>
      <c r="H587" t="s">
        <v>88</v>
      </c>
      <c r="I587" t="s">
        <v>34</v>
      </c>
      <c r="J587">
        <v>0.03</v>
      </c>
      <c r="K587">
        <v>3</v>
      </c>
      <c r="M587" s="4">
        <f>ROUND(VLOOKUP(fUnitSales10[[#This Row],[Product]],dProducts8[],2,0)*(1-fUnitSales10[[#This Row],[Discount]])*fUnitSales10[[#This Row],[Units]],2)</f>
        <v>68.39</v>
      </c>
      <c r="N587" s="4" t="str">
        <f>VLOOKUP(fUnitSales10[[#This Row],[SalesRep]],dSalesRep9[],2,0)</f>
        <v>MidWest</v>
      </c>
      <c r="O587">
        <v>68.39</v>
      </c>
      <c r="P587" t="str">
        <v>MidWest</v>
      </c>
    </row>
    <row r="588" spans="7:16" x14ac:dyDescent="0.25">
      <c r="G588" s="6">
        <v>41989</v>
      </c>
      <c r="H588" t="s">
        <v>27</v>
      </c>
      <c r="I588" t="s">
        <v>31</v>
      </c>
      <c r="J588">
        <v>0</v>
      </c>
      <c r="K588">
        <v>1</v>
      </c>
      <c r="M588" s="4">
        <f>ROUND(VLOOKUP(fUnitSales10[[#This Row],[Product]],dProducts8[],2,0)*(1-fUnitSales10[[#This Row],[Discount]])*fUnitSales10[[#This Row],[Units]],2)</f>
        <v>30</v>
      </c>
      <c r="N588" s="4" t="str">
        <f>VLOOKUP(fUnitSales10[[#This Row],[SalesRep]],dSalesRep9[],2,0)</f>
        <v>MidWest</v>
      </c>
      <c r="O588">
        <v>30</v>
      </c>
      <c r="P588" t="str">
        <v>MidWest</v>
      </c>
    </row>
    <row r="589" spans="7:16" x14ac:dyDescent="0.25">
      <c r="G589" s="6">
        <v>41582</v>
      </c>
      <c r="H589" t="s">
        <v>84</v>
      </c>
      <c r="I589" t="s">
        <v>25</v>
      </c>
      <c r="J589">
        <v>0.02</v>
      </c>
      <c r="K589">
        <v>24</v>
      </c>
      <c r="M589" s="4">
        <f>ROUND(VLOOKUP(fUnitSales10[[#This Row],[Product]],dProducts8[],2,0)*(1-fUnitSales10[[#This Row],[Discount]])*fUnitSales10[[#This Row],[Units]],2)</f>
        <v>799.68</v>
      </c>
      <c r="N589" s="4" t="str">
        <f>VLOOKUP(fUnitSales10[[#This Row],[SalesRep]],dSalesRep9[],2,0)</f>
        <v>East</v>
      </c>
      <c r="O589">
        <v>799.68</v>
      </c>
      <c r="P589" t="str">
        <v>East</v>
      </c>
    </row>
    <row r="590" spans="7:16" x14ac:dyDescent="0.25">
      <c r="G590" s="6">
        <v>41953</v>
      </c>
      <c r="H590" t="s">
        <v>30</v>
      </c>
      <c r="I590" t="s">
        <v>31</v>
      </c>
      <c r="J590">
        <v>1.4999999999999999E-2</v>
      </c>
      <c r="K590">
        <v>1</v>
      </c>
      <c r="M590" s="4">
        <f>ROUND(VLOOKUP(fUnitSales10[[#This Row],[Product]],dProducts8[],2,0)*(1-fUnitSales10[[#This Row],[Discount]])*fUnitSales10[[#This Row],[Units]],2)</f>
        <v>29.55</v>
      </c>
      <c r="N590" s="4" t="str">
        <f>VLOOKUP(fUnitSales10[[#This Row],[SalesRep]],dSalesRep9[],2,0)</f>
        <v>East</v>
      </c>
      <c r="O590">
        <v>29.55</v>
      </c>
      <c r="P590" t="str">
        <v>East</v>
      </c>
    </row>
    <row r="591" spans="7:16" x14ac:dyDescent="0.25">
      <c r="G591" s="6">
        <v>41602</v>
      </c>
      <c r="H591" t="s">
        <v>92</v>
      </c>
      <c r="I591" t="s">
        <v>22</v>
      </c>
      <c r="J591">
        <v>0</v>
      </c>
      <c r="K591">
        <v>1</v>
      </c>
      <c r="M591" s="4">
        <f>ROUND(VLOOKUP(fUnitSales10[[#This Row],[Product]],dProducts8[],2,0)*(1-fUnitSales10[[#This Row],[Discount]])*fUnitSales10[[#This Row],[Units]],2)</f>
        <v>25</v>
      </c>
      <c r="N591" s="4" t="str">
        <f>VLOOKUP(fUnitSales10[[#This Row],[SalesRep]],dSalesRep9[],2,0)</f>
        <v>West</v>
      </c>
      <c r="O591">
        <v>25</v>
      </c>
      <c r="P591" t="str">
        <v>West</v>
      </c>
    </row>
    <row r="592" spans="7:16" x14ac:dyDescent="0.25">
      <c r="G592" s="6">
        <v>41638</v>
      </c>
      <c r="H592" t="s">
        <v>50</v>
      </c>
      <c r="I592" t="s">
        <v>13</v>
      </c>
      <c r="J592">
        <v>0</v>
      </c>
      <c r="K592">
        <v>2</v>
      </c>
      <c r="M592" s="4">
        <f>ROUND(VLOOKUP(fUnitSales10[[#This Row],[Product]],dProducts8[],2,0)*(1-fUnitSales10[[#This Row],[Discount]])*fUnitSales10[[#This Row],[Units]],2)</f>
        <v>45.9</v>
      </c>
      <c r="N592" s="4" t="str">
        <f>VLOOKUP(fUnitSales10[[#This Row],[SalesRep]],dSalesRep9[],2,0)</f>
        <v>MidWest</v>
      </c>
      <c r="O592">
        <v>45.9</v>
      </c>
      <c r="P592" t="str">
        <v>MidWest</v>
      </c>
    </row>
    <row r="593" spans="7:16" x14ac:dyDescent="0.25">
      <c r="G593" s="6">
        <v>41638</v>
      </c>
      <c r="H593" t="s">
        <v>59</v>
      </c>
      <c r="I593" t="s">
        <v>18</v>
      </c>
      <c r="J593">
        <v>0.02</v>
      </c>
      <c r="K593">
        <v>1</v>
      </c>
      <c r="M593" s="4">
        <f>ROUND(VLOOKUP(fUnitSales10[[#This Row],[Product]],dProducts8[],2,0)*(1-fUnitSales10[[#This Row],[Discount]])*fUnitSales10[[#This Row],[Units]],2)</f>
        <v>22.49</v>
      </c>
      <c r="N593" s="4" t="str">
        <f>VLOOKUP(fUnitSales10[[#This Row],[SalesRep]],dSalesRep9[],2,0)</f>
        <v>East</v>
      </c>
      <c r="O593">
        <v>22.49</v>
      </c>
      <c r="P593" t="str">
        <v>East</v>
      </c>
    </row>
    <row r="594" spans="7:16" x14ac:dyDescent="0.25">
      <c r="G594" s="6">
        <v>41711</v>
      </c>
      <c r="H594" t="s">
        <v>77</v>
      </c>
      <c r="I594" t="s">
        <v>34</v>
      </c>
      <c r="J594">
        <v>0.01</v>
      </c>
      <c r="K594">
        <v>2</v>
      </c>
      <c r="M594" s="4">
        <f>ROUND(VLOOKUP(fUnitSales10[[#This Row],[Product]],dProducts8[],2,0)*(1-fUnitSales10[[#This Row],[Discount]])*fUnitSales10[[#This Row],[Units]],2)</f>
        <v>46.53</v>
      </c>
      <c r="N594" s="4" t="str">
        <f>VLOOKUP(fUnitSales10[[#This Row],[SalesRep]],dSalesRep9[],2,0)</f>
        <v>MidWest</v>
      </c>
      <c r="O594">
        <v>46.53</v>
      </c>
      <c r="P594" t="str">
        <v>MidWest</v>
      </c>
    </row>
    <row r="595" spans="7:16" x14ac:dyDescent="0.25">
      <c r="G595" s="6">
        <v>41400</v>
      </c>
      <c r="H595" t="s">
        <v>33</v>
      </c>
      <c r="I595" t="s">
        <v>17</v>
      </c>
      <c r="J595">
        <v>0</v>
      </c>
      <c r="K595">
        <v>3</v>
      </c>
      <c r="M595" s="4">
        <f>ROUND(VLOOKUP(fUnitSales10[[#This Row],[Product]],dProducts8[],2,0)*(1-fUnitSales10[[#This Row],[Discount]])*fUnitSales10[[#This Row],[Units]],2)</f>
        <v>59.85</v>
      </c>
      <c r="N595" s="4" t="str">
        <f>VLOOKUP(fUnitSales10[[#This Row],[SalesRep]],dSalesRep9[],2,0)</f>
        <v>MidWest</v>
      </c>
      <c r="O595">
        <v>59.85</v>
      </c>
      <c r="P595" t="str">
        <v>MidWest</v>
      </c>
    </row>
    <row r="596" spans="7:16" x14ac:dyDescent="0.25">
      <c r="G596" s="6">
        <v>41868</v>
      </c>
      <c r="H596" t="s">
        <v>54</v>
      </c>
      <c r="I596" t="s">
        <v>12</v>
      </c>
      <c r="J596">
        <v>1.4999999999999999E-2</v>
      </c>
      <c r="K596">
        <v>2</v>
      </c>
      <c r="M596" s="4">
        <f>ROUND(VLOOKUP(fUnitSales10[[#This Row],[Product]],dProducts8[],2,0)*(1-fUnitSales10[[#This Row],[Discount]])*fUnitSales10[[#This Row],[Units]],2)</f>
        <v>157.5</v>
      </c>
      <c r="N596" s="4" t="str">
        <f>VLOOKUP(fUnitSales10[[#This Row],[SalesRep]],dSalesRep9[],2,0)</f>
        <v>East</v>
      </c>
      <c r="O596">
        <v>157.5</v>
      </c>
      <c r="P596" t="str">
        <v>East</v>
      </c>
    </row>
    <row r="597" spans="7:16" x14ac:dyDescent="0.25">
      <c r="G597" s="6">
        <v>42001</v>
      </c>
      <c r="H597" t="s">
        <v>36</v>
      </c>
      <c r="I597" t="s">
        <v>28</v>
      </c>
      <c r="J597">
        <v>0</v>
      </c>
      <c r="K597">
        <v>3</v>
      </c>
      <c r="M597" s="4">
        <f>ROUND(VLOOKUP(fUnitSales10[[#This Row],[Product]],dProducts8[],2,0)*(1-fUnitSales10[[#This Row],[Discount]])*fUnitSales10[[#This Row],[Units]],2)</f>
        <v>82.5</v>
      </c>
      <c r="N597" s="4" t="str">
        <f>VLOOKUP(fUnitSales10[[#This Row],[SalesRep]],dSalesRep9[],2,0)</f>
        <v>West</v>
      </c>
      <c r="O597">
        <v>82.5</v>
      </c>
      <c r="P597" t="str">
        <v>West</v>
      </c>
    </row>
    <row r="598" spans="7:16" x14ac:dyDescent="0.25">
      <c r="G598" s="6">
        <v>41835</v>
      </c>
      <c r="H598" t="s">
        <v>74</v>
      </c>
      <c r="I598" t="s">
        <v>13</v>
      </c>
      <c r="J598">
        <v>0.01</v>
      </c>
      <c r="K598">
        <v>3</v>
      </c>
      <c r="M598" s="4">
        <f>ROUND(VLOOKUP(fUnitSales10[[#This Row],[Product]],dProducts8[],2,0)*(1-fUnitSales10[[#This Row],[Discount]])*fUnitSales10[[#This Row],[Units]],2)</f>
        <v>68.16</v>
      </c>
      <c r="N598" s="4" t="str">
        <f>VLOOKUP(fUnitSales10[[#This Row],[SalesRep]],dSalesRep9[],2,0)</f>
        <v>MidWest</v>
      </c>
      <c r="O598">
        <v>68.16</v>
      </c>
      <c r="P598" t="str">
        <v>MidWest</v>
      </c>
    </row>
    <row r="599" spans="7:16" x14ac:dyDescent="0.25">
      <c r="G599" s="6">
        <v>41397</v>
      </c>
      <c r="H599" t="s">
        <v>55</v>
      </c>
      <c r="I599" t="s">
        <v>31</v>
      </c>
      <c r="J599">
        <v>1.4999999999999999E-2</v>
      </c>
      <c r="K599">
        <v>2</v>
      </c>
      <c r="M599" s="4">
        <f>ROUND(VLOOKUP(fUnitSales10[[#This Row],[Product]],dProducts8[],2,0)*(1-fUnitSales10[[#This Row],[Discount]])*fUnitSales10[[#This Row],[Units]],2)</f>
        <v>59.1</v>
      </c>
      <c r="N599" s="4" t="str">
        <f>VLOOKUP(fUnitSales10[[#This Row],[SalesRep]],dSalesRep9[],2,0)</f>
        <v>South</v>
      </c>
      <c r="O599">
        <v>59.1</v>
      </c>
      <c r="P599" t="str">
        <v>South</v>
      </c>
    </row>
    <row r="600" spans="7:16" x14ac:dyDescent="0.25">
      <c r="G600" s="6">
        <v>41975</v>
      </c>
      <c r="H600" t="s">
        <v>41</v>
      </c>
      <c r="I600" t="s">
        <v>42</v>
      </c>
      <c r="J600">
        <v>0.01</v>
      </c>
      <c r="K600">
        <v>3</v>
      </c>
      <c r="M600" s="4">
        <f>ROUND(VLOOKUP(fUnitSales10[[#This Row],[Product]],dProducts8[],2,0)*(1-fUnitSales10[[#This Row],[Discount]])*fUnitSales10[[#This Row],[Units]],2)</f>
        <v>56.43</v>
      </c>
      <c r="N600" s="4" t="str">
        <f>VLOOKUP(fUnitSales10[[#This Row],[SalesRep]],dSalesRep9[],2,0)</f>
        <v>South</v>
      </c>
      <c r="O600">
        <v>56.43</v>
      </c>
      <c r="P600" t="str">
        <v>South</v>
      </c>
    </row>
    <row r="601" spans="7:16" x14ac:dyDescent="0.25">
      <c r="G601" s="6">
        <v>41979</v>
      </c>
      <c r="H601" t="s">
        <v>85</v>
      </c>
      <c r="I601" t="s">
        <v>12</v>
      </c>
      <c r="J601">
        <v>0.02</v>
      </c>
      <c r="K601">
        <v>7</v>
      </c>
      <c r="M601" s="4">
        <f>ROUND(VLOOKUP(fUnitSales10[[#This Row],[Product]],dProducts8[],2,0)*(1-fUnitSales10[[#This Row],[Discount]])*fUnitSales10[[#This Row],[Units]],2)</f>
        <v>548.46</v>
      </c>
      <c r="N601" s="4" t="str">
        <f>VLOOKUP(fUnitSales10[[#This Row],[SalesRep]],dSalesRep9[],2,0)</f>
        <v>West</v>
      </c>
      <c r="O601">
        <v>548.46</v>
      </c>
      <c r="P601" t="str">
        <v>West</v>
      </c>
    </row>
    <row r="602" spans="7:16" x14ac:dyDescent="0.25">
      <c r="G602" s="6">
        <v>41637</v>
      </c>
      <c r="H602" t="s">
        <v>11</v>
      </c>
      <c r="I602" t="s">
        <v>37</v>
      </c>
      <c r="J602">
        <v>0.01</v>
      </c>
      <c r="K602">
        <v>2</v>
      </c>
      <c r="M602" s="4">
        <f>ROUND(VLOOKUP(fUnitSales10[[#This Row],[Product]],dProducts8[],2,0)*(1-fUnitSales10[[#This Row],[Discount]])*fUnitSales10[[#This Row],[Units]],2)</f>
        <v>49.5</v>
      </c>
      <c r="N602" s="4" t="str">
        <f>VLOOKUP(fUnitSales10[[#This Row],[SalesRep]],dSalesRep9[],2,0)</f>
        <v>West</v>
      </c>
      <c r="O602">
        <v>49.5</v>
      </c>
      <c r="P602" t="str">
        <v>West</v>
      </c>
    </row>
    <row r="603" spans="7:16" x14ac:dyDescent="0.25">
      <c r="G603" s="6">
        <v>41584</v>
      </c>
      <c r="H603" t="s">
        <v>21</v>
      </c>
      <c r="I603" t="s">
        <v>17</v>
      </c>
      <c r="J603">
        <v>1.4999999999999999E-2</v>
      </c>
      <c r="K603">
        <v>3</v>
      </c>
      <c r="M603" s="4">
        <f>ROUND(VLOOKUP(fUnitSales10[[#This Row],[Product]],dProducts8[],2,0)*(1-fUnitSales10[[#This Row],[Discount]])*fUnitSales10[[#This Row],[Units]],2)</f>
        <v>58.95</v>
      </c>
      <c r="N603" s="4" t="str">
        <f>VLOOKUP(fUnitSales10[[#This Row],[SalesRep]],dSalesRep9[],2,0)</f>
        <v>West</v>
      </c>
      <c r="O603">
        <v>58.95</v>
      </c>
      <c r="P603" t="str">
        <v>West</v>
      </c>
    </row>
    <row r="604" spans="7:16" x14ac:dyDescent="0.25">
      <c r="G604" s="6">
        <v>41966</v>
      </c>
      <c r="H604" t="s">
        <v>47</v>
      </c>
      <c r="I604" t="s">
        <v>13</v>
      </c>
      <c r="J604">
        <v>0.02</v>
      </c>
      <c r="K604">
        <v>2</v>
      </c>
      <c r="M604" s="4">
        <f>ROUND(VLOOKUP(fUnitSales10[[#This Row],[Product]],dProducts8[],2,0)*(1-fUnitSales10[[#This Row],[Discount]])*fUnitSales10[[#This Row],[Units]],2)</f>
        <v>44.98</v>
      </c>
      <c r="N604" s="4" t="str">
        <f>VLOOKUP(fUnitSales10[[#This Row],[SalesRep]],dSalesRep9[],2,0)</f>
        <v>South</v>
      </c>
      <c r="O604">
        <v>44.98</v>
      </c>
      <c r="P604" t="str">
        <v>South</v>
      </c>
    </row>
    <row r="605" spans="7:16" x14ac:dyDescent="0.25">
      <c r="G605" s="6">
        <v>41980</v>
      </c>
      <c r="H605" t="s">
        <v>27</v>
      </c>
      <c r="I605" t="s">
        <v>25</v>
      </c>
      <c r="J605">
        <v>1.4999999999999999E-2</v>
      </c>
      <c r="K605">
        <v>2</v>
      </c>
      <c r="M605" s="4">
        <f>ROUND(VLOOKUP(fUnitSales10[[#This Row],[Product]],dProducts8[],2,0)*(1-fUnitSales10[[#This Row],[Discount]])*fUnitSales10[[#This Row],[Units]],2)</f>
        <v>66.98</v>
      </c>
      <c r="N605" s="4" t="str">
        <f>VLOOKUP(fUnitSales10[[#This Row],[SalesRep]],dSalesRep9[],2,0)</f>
        <v>MidWest</v>
      </c>
      <c r="O605">
        <v>66.98</v>
      </c>
      <c r="P605" t="str">
        <v>MidWest</v>
      </c>
    </row>
    <row r="606" spans="7:16" x14ac:dyDescent="0.25">
      <c r="G606" s="6">
        <v>41989</v>
      </c>
      <c r="H606" t="s">
        <v>46</v>
      </c>
      <c r="I606" t="s">
        <v>22</v>
      </c>
      <c r="J606">
        <v>0.01</v>
      </c>
      <c r="K606">
        <v>2</v>
      </c>
      <c r="M606" s="4">
        <f>ROUND(VLOOKUP(fUnitSales10[[#This Row],[Product]],dProducts8[],2,0)*(1-fUnitSales10[[#This Row],[Discount]])*fUnitSales10[[#This Row],[Units]],2)</f>
        <v>49.5</v>
      </c>
      <c r="N606" s="4" t="str">
        <f>VLOOKUP(fUnitSales10[[#This Row],[SalesRep]],dSalesRep9[],2,0)</f>
        <v>MidWest</v>
      </c>
      <c r="O606">
        <v>49.5</v>
      </c>
      <c r="P606" t="str">
        <v>MidWest</v>
      </c>
    </row>
    <row r="607" spans="7:16" x14ac:dyDescent="0.25">
      <c r="G607" s="6">
        <v>41635</v>
      </c>
      <c r="H607" t="s">
        <v>41</v>
      </c>
      <c r="I607" t="s">
        <v>22</v>
      </c>
      <c r="J607">
        <v>0.02</v>
      </c>
      <c r="K607">
        <v>2</v>
      </c>
      <c r="M607" s="4">
        <f>ROUND(VLOOKUP(fUnitSales10[[#This Row],[Product]],dProducts8[],2,0)*(1-fUnitSales10[[#This Row],[Discount]])*fUnitSales10[[#This Row],[Units]],2)</f>
        <v>49</v>
      </c>
      <c r="N607" s="4" t="str">
        <f>VLOOKUP(fUnitSales10[[#This Row],[SalesRep]],dSalesRep9[],2,0)</f>
        <v>South</v>
      </c>
      <c r="O607">
        <v>49</v>
      </c>
      <c r="P607" t="str">
        <v>South</v>
      </c>
    </row>
    <row r="608" spans="7:16" x14ac:dyDescent="0.25">
      <c r="G608" s="6">
        <v>41975</v>
      </c>
      <c r="H608" t="s">
        <v>86</v>
      </c>
      <c r="I608" t="s">
        <v>18</v>
      </c>
      <c r="J608">
        <v>2.5000000000000001E-2</v>
      </c>
      <c r="K608">
        <v>2</v>
      </c>
      <c r="M608" s="4">
        <f>ROUND(VLOOKUP(fUnitSales10[[#This Row],[Product]],dProducts8[],2,0)*(1-fUnitSales10[[#This Row],[Discount]])*fUnitSales10[[#This Row],[Units]],2)</f>
        <v>44.75</v>
      </c>
      <c r="N608" s="4" t="str">
        <f>VLOOKUP(fUnitSales10[[#This Row],[SalesRep]],dSalesRep9[],2,0)</f>
        <v>West</v>
      </c>
      <c r="O608">
        <v>44.75</v>
      </c>
      <c r="P608" t="str">
        <v>West</v>
      </c>
    </row>
    <row r="609" spans="7:16" x14ac:dyDescent="0.25">
      <c r="G609" s="6">
        <v>41958</v>
      </c>
      <c r="H609" t="s">
        <v>27</v>
      </c>
      <c r="I609" t="s">
        <v>13</v>
      </c>
      <c r="J609">
        <v>2.5000000000000001E-2</v>
      </c>
      <c r="K609">
        <v>2</v>
      </c>
      <c r="M609" s="4">
        <f>ROUND(VLOOKUP(fUnitSales10[[#This Row],[Product]],dProducts8[],2,0)*(1-fUnitSales10[[#This Row],[Discount]])*fUnitSales10[[#This Row],[Units]],2)</f>
        <v>44.75</v>
      </c>
      <c r="N609" s="4" t="str">
        <f>VLOOKUP(fUnitSales10[[#This Row],[SalesRep]],dSalesRep9[],2,0)</f>
        <v>MidWest</v>
      </c>
      <c r="O609">
        <v>44.75</v>
      </c>
      <c r="P609" t="str">
        <v>MidWest</v>
      </c>
    </row>
    <row r="610" spans="7:16" x14ac:dyDescent="0.25">
      <c r="G610" s="6">
        <v>41622</v>
      </c>
      <c r="H610" t="s">
        <v>63</v>
      </c>
      <c r="I610" t="s">
        <v>42</v>
      </c>
      <c r="J610">
        <v>0.02</v>
      </c>
      <c r="K610">
        <v>1</v>
      </c>
      <c r="M610" s="4">
        <f>ROUND(VLOOKUP(fUnitSales10[[#This Row],[Product]],dProducts8[],2,0)*(1-fUnitSales10[[#This Row],[Discount]])*fUnitSales10[[#This Row],[Units]],2)</f>
        <v>18.62</v>
      </c>
      <c r="N610" s="4" t="str">
        <f>VLOOKUP(fUnitSales10[[#This Row],[SalesRep]],dSalesRep9[],2,0)</f>
        <v>MidWest</v>
      </c>
      <c r="O610">
        <v>18.62</v>
      </c>
      <c r="P610" t="str">
        <v>MidWest</v>
      </c>
    </row>
    <row r="611" spans="7:16" x14ac:dyDescent="0.25">
      <c r="G611" s="6">
        <v>41620</v>
      </c>
      <c r="H611" t="s">
        <v>50</v>
      </c>
      <c r="I611" t="s">
        <v>17</v>
      </c>
      <c r="J611">
        <v>0</v>
      </c>
      <c r="K611">
        <v>4</v>
      </c>
      <c r="M611" s="4">
        <f>ROUND(VLOOKUP(fUnitSales10[[#This Row],[Product]],dProducts8[],2,0)*(1-fUnitSales10[[#This Row],[Discount]])*fUnitSales10[[#This Row],[Units]],2)</f>
        <v>79.8</v>
      </c>
      <c r="N611" s="4" t="str">
        <f>VLOOKUP(fUnitSales10[[#This Row],[SalesRep]],dSalesRep9[],2,0)</f>
        <v>MidWest</v>
      </c>
      <c r="O611">
        <v>79.8</v>
      </c>
      <c r="P611" t="str">
        <v>MidWest</v>
      </c>
    </row>
    <row r="612" spans="7:16" x14ac:dyDescent="0.25">
      <c r="G612" s="6">
        <v>41999</v>
      </c>
      <c r="H612" t="s">
        <v>47</v>
      </c>
      <c r="I612" t="s">
        <v>13</v>
      </c>
      <c r="J612">
        <v>0.03</v>
      </c>
      <c r="K612">
        <v>2</v>
      </c>
      <c r="M612" s="4">
        <f>ROUND(VLOOKUP(fUnitSales10[[#This Row],[Product]],dProducts8[],2,0)*(1-fUnitSales10[[#This Row],[Discount]])*fUnitSales10[[#This Row],[Units]],2)</f>
        <v>44.52</v>
      </c>
      <c r="N612" s="4" t="str">
        <f>VLOOKUP(fUnitSales10[[#This Row],[SalesRep]],dSalesRep9[],2,0)</f>
        <v>South</v>
      </c>
      <c r="O612">
        <v>44.52</v>
      </c>
      <c r="P612" t="str">
        <v>South</v>
      </c>
    </row>
    <row r="613" spans="7:16" x14ac:dyDescent="0.25">
      <c r="G613" s="6">
        <v>41618</v>
      </c>
      <c r="H613" t="s">
        <v>55</v>
      </c>
      <c r="I613" t="s">
        <v>25</v>
      </c>
      <c r="J613">
        <v>0</v>
      </c>
      <c r="K613">
        <v>3</v>
      </c>
      <c r="M613" s="4">
        <f>ROUND(VLOOKUP(fUnitSales10[[#This Row],[Product]],dProducts8[],2,0)*(1-fUnitSales10[[#This Row],[Discount]])*fUnitSales10[[#This Row],[Units]],2)</f>
        <v>102</v>
      </c>
      <c r="N613" s="4" t="str">
        <f>VLOOKUP(fUnitSales10[[#This Row],[SalesRep]],dSalesRep9[],2,0)</f>
        <v>South</v>
      </c>
      <c r="O613">
        <v>102</v>
      </c>
      <c r="P613" t="str">
        <v>South</v>
      </c>
    </row>
    <row r="614" spans="7:16" x14ac:dyDescent="0.25">
      <c r="G614" s="6">
        <v>41478</v>
      </c>
      <c r="H614" t="s">
        <v>74</v>
      </c>
      <c r="I614" t="s">
        <v>22</v>
      </c>
      <c r="J614">
        <v>0</v>
      </c>
      <c r="K614">
        <v>3</v>
      </c>
      <c r="M614" s="4">
        <f>ROUND(VLOOKUP(fUnitSales10[[#This Row],[Product]],dProducts8[],2,0)*(1-fUnitSales10[[#This Row],[Discount]])*fUnitSales10[[#This Row],[Units]],2)</f>
        <v>75</v>
      </c>
      <c r="N614" s="4" t="str">
        <f>VLOOKUP(fUnitSales10[[#This Row],[SalesRep]],dSalesRep9[],2,0)</f>
        <v>MidWest</v>
      </c>
      <c r="O614">
        <v>75</v>
      </c>
      <c r="P614" t="str">
        <v>MidWest</v>
      </c>
    </row>
    <row r="615" spans="7:16" x14ac:dyDescent="0.25">
      <c r="G615" s="6">
        <v>41948</v>
      </c>
      <c r="H615" t="s">
        <v>50</v>
      </c>
      <c r="I615" t="s">
        <v>17</v>
      </c>
      <c r="J615">
        <v>2.5000000000000001E-2</v>
      </c>
      <c r="K615">
        <v>2</v>
      </c>
      <c r="M615" s="4">
        <f>ROUND(VLOOKUP(fUnitSales10[[#This Row],[Product]],dProducts8[],2,0)*(1-fUnitSales10[[#This Row],[Discount]])*fUnitSales10[[#This Row],[Units]],2)</f>
        <v>38.9</v>
      </c>
      <c r="N615" s="4" t="str">
        <f>VLOOKUP(fUnitSales10[[#This Row],[SalesRep]],dSalesRep9[],2,0)</f>
        <v>MidWest</v>
      </c>
      <c r="O615">
        <v>38.9</v>
      </c>
      <c r="P615" t="str">
        <v>MidWest</v>
      </c>
    </row>
    <row r="616" spans="7:16" x14ac:dyDescent="0.25">
      <c r="G616" s="6">
        <v>41663</v>
      </c>
      <c r="H616" t="s">
        <v>16</v>
      </c>
      <c r="I616" t="s">
        <v>25</v>
      </c>
      <c r="J616">
        <v>0</v>
      </c>
      <c r="K616">
        <v>1</v>
      </c>
      <c r="M616" s="4">
        <f>ROUND(VLOOKUP(fUnitSales10[[#This Row],[Product]],dProducts8[],2,0)*(1-fUnitSales10[[#This Row],[Discount]])*fUnitSales10[[#This Row],[Units]],2)</f>
        <v>34</v>
      </c>
      <c r="N616" s="4" t="str">
        <f>VLOOKUP(fUnitSales10[[#This Row],[SalesRep]],dSalesRep9[],2,0)</f>
        <v>MidWest</v>
      </c>
      <c r="O616">
        <v>34</v>
      </c>
      <c r="P616" t="str">
        <v>MidWest</v>
      </c>
    </row>
    <row r="617" spans="7:16" x14ac:dyDescent="0.25">
      <c r="G617" s="6">
        <v>41322</v>
      </c>
      <c r="H617" t="s">
        <v>53</v>
      </c>
      <c r="I617" t="s">
        <v>17</v>
      </c>
      <c r="J617">
        <v>0.02</v>
      </c>
      <c r="K617">
        <v>18</v>
      </c>
      <c r="M617" s="4">
        <f>ROUND(VLOOKUP(fUnitSales10[[#This Row],[Product]],dProducts8[],2,0)*(1-fUnitSales10[[#This Row],[Discount]])*fUnitSales10[[#This Row],[Units]],2)</f>
        <v>351.92</v>
      </c>
      <c r="N617" s="4" t="str">
        <f>VLOOKUP(fUnitSales10[[#This Row],[SalesRep]],dSalesRep9[],2,0)</f>
        <v>West</v>
      </c>
      <c r="O617">
        <v>351.92</v>
      </c>
      <c r="P617" t="str">
        <v>West</v>
      </c>
    </row>
    <row r="618" spans="7:16" x14ac:dyDescent="0.25">
      <c r="G618" s="6">
        <v>41976</v>
      </c>
      <c r="H618" t="s">
        <v>53</v>
      </c>
      <c r="I618" t="s">
        <v>22</v>
      </c>
      <c r="J618">
        <v>0</v>
      </c>
      <c r="K618">
        <v>1</v>
      </c>
      <c r="M618" s="4">
        <f>ROUND(VLOOKUP(fUnitSales10[[#This Row],[Product]],dProducts8[],2,0)*(1-fUnitSales10[[#This Row],[Discount]])*fUnitSales10[[#This Row],[Units]],2)</f>
        <v>25</v>
      </c>
      <c r="N618" s="4" t="str">
        <f>VLOOKUP(fUnitSales10[[#This Row],[SalesRep]],dSalesRep9[],2,0)</f>
        <v>West</v>
      </c>
      <c r="O618">
        <v>25</v>
      </c>
      <c r="P618" t="str">
        <v>West</v>
      </c>
    </row>
    <row r="619" spans="7:16" x14ac:dyDescent="0.25">
      <c r="G619" s="6">
        <v>41958</v>
      </c>
      <c r="H619" t="s">
        <v>85</v>
      </c>
      <c r="I619" t="s">
        <v>25</v>
      </c>
      <c r="J619">
        <v>0</v>
      </c>
      <c r="K619">
        <v>3</v>
      </c>
      <c r="M619" s="4">
        <f>ROUND(VLOOKUP(fUnitSales10[[#This Row],[Product]],dProducts8[],2,0)*(1-fUnitSales10[[#This Row],[Discount]])*fUnitSales10[[#This Row],[Units]],2)</f>
        <v>102</v>
      </c>
      <c r="N619" s="4" t="str">
        <f>VLOOKUP(fUnitSales10[[#This Row],[SalesRep]],dSalesRep9[],2,0)</f>
        <v>West</v>
      </c>
      <c r="O619">
        <v>102</v>
      </c>
      <c r="P619" t="str">
        <v>West</v>
      </c>
    </row>
    <row r="620" spans="7:16" x14ac:dyDescent="0.25">
      <c r="G620" s="6">
        <v>41985</v>
      </c>
      <c r="H620" t="s">
        <v>30</v>
      </c>
      <c r="I620" t="s">
        <v>8</v>
      </c>
      <c r="J620">
        <v>0.02</v>
      </c>
      <c r="K620">
        <v>2</v>
      </c>
      <c r="M620" s="4">
        <f>ROUND(VLOOKUP(fUnitSales10[[#This Row],[Product]],dProducts8[],2,0)*(1-fUnitSales10[[#This Row],[Discount]])*fUnitSales10[[#This Row],[Units]],2)</f>
        <v>41.16</v>
      </c>
      <c r="N620" s="4" t="str">
        <f>VLOOKUP(fUnitSales10[[#This Row],[SalesRep]],dSalesRep9[],2,0)</f>
        <v>East</v>
      </c>
      <c r="O620">
        <v>41.16</v>
      </c>
      <c r="P620" t="str">
        <v>East</v>
      </c>
    </row>
    <row r="621" spans="7:16" x14ac:dyDescent="0.25">
      <c r="G621" s="6">
        <v>41612</v>
      </c>
      <c r="H621" t="s">
        <v>54</v>
      </c>
      <c r="I621" t="s">
        <v>8</v>
      </c>
      <c r="J621">
        <v>2.5000000000000001E-2</v>
      </c>
      <c r="K621">
        <v>2</v>
      </c>
      <c r="M621" s="4">
        <f>ROUND(VLOOKUP(fUnitSales10[[#This Row],[Product]],dProducts8[],2,0)*(1-fUnitSales10[[#This Row],[Discount]])*fUnitSales10[[#This Row],[Units]],2)</f>
        <v>40.950000000000003</v>
      </c>
      <c r="N621" s="4" t="str">
        <f>VLOOKUP(fUnitSales10[[#This Row],[SalesRep]],dSalesRep9[],2,0)</f>
        <v>East</v>
      </c>
      <c r="O621">
        <v>40.950000000000003</v>
      </c>
      <c r="P621" t="str">
        <v>East</v>
      </c>
    </row>
    <row r="622" spans="7:16" x14ac:dyDescent="0.25">
      <c r="G622" s="6">
        <v>42001</v>
      </c>
      <c r="H622" t="s">
        <v>27</v>
      </c>
      <c r="I622" t="s">
        <v>17</v>
      </c>
      <c r="J622">
        <v>0</v>
      </c>
      <c r="K622">
        <v>3</v>
      </c>
      <c r="M622" s="4">
        <f>ROUND(VLOOKUP(fUnitSales10[[#This Row],[Product]],dProducts8[],2,0)*(1-fUnitSales10[[#This Row],[Discount]])*fUnitSales10[[#This Row],[Units]],2)</f>
        <v>59.85</v>
      </c>
      <c r="N622" s="4" t="str">
        <f>VLOOKUP(fUnitSales10[[#This Row],[SalesRep]],dSalesRep9[],2,0)</f>
        <v>MidWest</v>
      </c>
      <c r="O622">
        <v>59.85</v>
      </c>
      <c r="P622" t="str">
        <v>MidWest</v>
      </c>
    </row>
    <row r="623" spans="7:16" x14ac:dyDescent="0.25">
      <c r="G623" s="6">
        <v>41977</v>
      </c>
      <c r="H623" t="s">
        <v>47</v>
      </c>
      <c r="I623" t="s">
        <v>25</v>
      </c>
      <c r="J623">
        <v>0</v>
      </c>
      <c r="K623">
        <v>21</v>
      </c>
      <c r="M623" s="4">
        <f>ROUND(VLOOKUP(fUnitSales10[[#This Row],[Product]],dProducts8[],2,0)*(1-fUnitSales10[[#This Row],[Discount]])*fUnitSales10[[#This Row],[Units]],2)</f>
        <v>714</v>
      </c>
      <c r="N623" s="4" t="str">
        <f>VLOOKUP(fUnitSales10[[#This Row],[SalesRep]],dSalesRep9[],2,0)</f>
        <v>South</v>
      </c>
      <c r="O623">
        <v>714</v>
      </c>
      <c r="P623" t="str">
        <v>South</v>
      </c>
    </row>
    <row r="624" spans="7:16" x14ac:dyDescent="0.25">
      <c r="G624" s="6">
        <v>41542</v>
      </c>
      <c r="H624" t="s">
        <v>81</v>
      </c>
      <c r="I624" t="s">
        <v>22</v>
      </c>
      <c r="J624">
        <v>1.4999999999999999E-2</v>
      </c>
      <c r="K624">
        <v>3</v>
      </c>
      <c r="M624" s="4">
        <f>ROUND(VLOOKUP(fUnitSales10[[#This Row],[Product]],dProducts8[],2,0)*(1-fUnitSales10[[#This Row],[Discount]])*fUnitSales10[[#This Row],[Units]],2)</f>
        <v>73.88</v>
      </c>
      <c r="N624" s="4" t="str">
        <f>VLOOKUP(fUnitSales10[[#This Row],[SalesRep]],dSalesRep9[],2,0)</f>
        <v>East</v>
      </c>
      <c r="O624">
        <v>73.88</v>
      </c>
      <c r="P624" t="str">
        <v>East</v>
      </c>
    </row>
    <row r="625" spans="7:16" x14ac:dyDescent="0.25">
      <c r="G625" s="6">
        <v>41616</v>
      </c>
      <c r="H625" t="s">
        <v>27</v>
      </c>
      <c r="I625" t="s">
        <v>22</v>
      </c>
      <c r="J625">
        <v>0</v>
      </c>
      <c r="K625">
        <v>2</v>
      </c>
      <c r="M625" s="4">
        <f>ROUND(VLOOKUP(fUnitSales10[[#This Row],[Product]],dProducts8[],2,0)*(1-fUnitSales10[[#This Row],[Discount]])*fUnitSales10[[#This Row],[Units]],2)</f>
        <v>50</v>
      </c>
      <c r="N625" s="4" t="str">
        <f>VLOOKUP(fUnitSales10[[#This Row],[SalesRep]],dSalesRep9[],2,0)</f>
        <v>MidWest</v>
      </c>
      <c r="O625">
        <v>50</v>
      </c>
      <c r="P625" t="str">
        <v>MidWest</v>
      </c>
    </row>
    <row r="626" spans="7:16" x14ac:dyDescent="0.25">
      <c r="G626" s="6">
        <v>41610</v>
      </c>
      <c r="H626" t="s">
        <v>30</v>
      </c>
      <c r="I626" t="s">
        <v>13</v>
      </c>
      <c r="J626">
        <v>0</v>
      </c>
      <c r="K626">
        <v>1</v>
      </c>
      <c r="M626" s="4">
        <f>ROUND(VLOOKUP(fUnitSales10[[#This Row],[Product]],dProducts8[],2,0)*(1-fUnitSales10[[#This Row],[Discount]])*fUnitSales10[[#This Row],[Units]],2)</f>
        <v>22.95</v>
      </c>
      <c r="N626" s="4" t="str">
        <f>VLOOKUP(fUnitSales10[[#This Row],[SalesRep]],dSalesRep9[],2,0)</f>
        <v>East</v>
      </c>
      <c r="O626">
        <v>22.95</v>
      </c>
      <c r="P626" t="str">
        <v>East</v>
      </c>
    </row>
    <row r="627" spans="7:16" x14ac:dyDescent="0.25">
      <c r="G627" s="6">
        <v>41593</v>
      </c>
      <c r="H627" t="s">
        <v>75</v>
      </c>
      <c r="I627" t="s">
        <v>17</v>
      </c>
      <c r="J627">
        <v>1.4999999999999999E-2</v>
      </c>
      <c r="K627">
        <v>2</v>
      </c>
      <c r="M627" s="4">
        <f>ROUND(VLOOKUP(fUnitSales10[[#This Row],[Product]],dProducts8[],2,0)*(1-fUnitSales10[[#This Row],[Discount]])*fUnitSales10[[#This Row],[Units]],2)</f>
        <v>39.299999999999997</v>
      </c>
      <c r="N627" s="4" t="str">
        <f>VLOOKUP(fUnitSales10[[#This Row],[SalesRep]],dSalesRep9[],2,0)</f>
        <v>West</v>
      </c>
      <c r="O627">
        <v>39.299999999999997</v>
      </c>
      <c r="P627" t="str">
        <v>West</v>
      </c>
    </row>
    <row r="628" spans="7:16" x14ac:dyDescent="0.25">
      <c r="G628" s="6">
        <v>42003</v>
      </c>
      <c r="H628" t="s">
        <v>53</v>
      </c>
      <c r="I628" t="s">
        <v>34</v>
      </c>
      <c r="J628">
        <v>0</v>
      </c>
      <c r="K628">
        <v>2</v>
      </c>
      <c r="M628" s="4">
        <f>ROUND(VLOOKUP(fUnitSales10[[#This Row],[Product]],dProducts8[],2,0)*(1-fUnitSales10[[#This Row],[Discount]])*fUnitSales10[[#This Row],[Units]],2)</f>
        <v>47</v>
      </c>
      <c r="N628" s="4" t="str">
        <f>VLOOKUP(fUnitSales10[[#This Row],[SalesRep]],dSalesRep9[],2,0)</f>
        <v>West</v>
      </c>
      <c r="O628">
        <v>47</v>
      </c>
      <c r="P628" t="str">
        <v>West</v>
      </c>
    </row>
    <row r="629" spans="7:16" x14ac:dyDescent="0.25">
      <c r="G629" s="6">
        <v>41434</v>
      </c>
      <c r="H629" t="s">
        <v>30</v>
      </c>
      <c r="I629" t="s">
        <v>12</v>
      </c>
      <c r="J629">
        <v>2.5000000000000001E-2</v>
      </c>
      <c r="K629">
        <v>3</v>
      </c>
      <c r="M629" s="4">
        <f>ROUND(VLOOKUP(fUnitSales10[[#This Row],[Product]],dProducts8[],2,0)*(1-fUnitSales10[[#This Row],[Discount]])*fUnitSales10[[#This Row],[Units]],2)</f>
        <v>233.85</v>
      </c>
      <c r="N629" s="4" t="str">
        <f>VLOOKUP(fUnitSales10[[#This Row],[SalesRep]],dSalesRep9[],2,0)</f>
        <v>East</v>
      </c>
      <c r="O629">
        <v>233.85</v>
      </c>
      <c r="P629" t="str">
        <v>East</v>
      </c>
    </row>
    <row r="630" spans="7:16" x14ac:dyDescent="0.25">
      <c r="G630" s="6">
        <v>41627</v>
      </c>
      <c r="H630" t="s">
        <v>35</v>
      </c>
      <c r="I630" t="s">
        <v>18</v>
      </c>
      <c r="J630">
        <v>0</v>
      </c>
      <c r="K630">
        <v>2</v>
      </c>
      <c r="M630" s="4">
        <f>ROUND(VLOOKUP(fUnitSales10[[#This Row],[Product]],dProducts8[],2,0)*(1-fUnitSales10[[#This Row],[Discount]])*fUnitSales10[[#This Row],[Units]],2)</f>
        <v>45.9</v>
      </c>
      <c r="N630" s="4" t="str">
        <f>VLOOKUP(fUnitSales10[[#This Row],[SalesRep]],dSalesRep9[],2,0)</f>
        <v>MidWest</v>
      </c>
      <c r="O630">
        <v>45.9</v>
      </c>
      <c r="P630" t="str">
        <v>MidWest</v>
      </c>
    </row>
    <row r="631" spans="7:16" x14ac:dyDescent="0.25">
      <c r="G631" s="6">
        <v>41977</v>
      </c>
      <c r="H631" t="s">
        <v>49</v>
      </c>
      <c r="I631" t="s">
        <v>18</v>
      </c>
      <c r="J631">
        <v>0</v>
      </c>
      <c r="K631">
        <v>2</v>
      </c>
      <c r="M631" s="4">
        <f>ROUND(VLOOKUP(fUnitSales10[[#This Row],[Product]],dProducts8[],2,0)*(1-fUnitSales10[[#This Row],[Discount]])*fUnitSales10[[#This Row],[Units]],2)</f>
        <v>45.9</v>
      </c>
      <c r="N631" s="4" t="str">
        <f>VLOOKUP(fUnitSales10[[#This Row],[SalesRep]],dSalesRep9[],2,0)</f>
        <v>West</v>
      </c>
      <c r="O631">
        <v>45.9</v>
      </c>
      <c r="P631" t="str">
        <v>West</v>
      </c>
    </row>
    <row r="632" spans="7:16" x14ac:dyDescent="0.25">
      <c r="G632" s="6">
        <v>42000</v>
      </c>
      <c r="H632" t="s">
        <v>82</v>
      </c>
      <c r="I632" t="s">
        <v>31</v>
      </c>
      <c r="J632">
        <v>0.03</v>
      </c>
      <c r="K632">
        <v>4</v>
      </c>
      <c r="M632" s="4">
        <f>ROUND(VLOOKUP(fUnitSales10[[#This Row],[Product]],dProducts8[],2,0)*(1-fUnitSales10[[#This Row],[Discount]])*fUnitSales10[[#This Row],[Units]],2)</f>
        <v>116.4</v>
      </c>
      <c r="N632" s="4" t="str">
        <f>VLOOKUP(fUnitSales10[[#This Row],[SalesRep]],dSalesRep9[],2,0)</f>
        <v>West</v>
      </c>
      <c r="O632">
        <v>116.4</v>
      </c>
      <c r="P632" t="str">
        <v>West</v>
      </c>
    </row>
    <row r="633" spans="7:16" x14ac:dyDescent="0.25">
      <c r="G633" s="6">
        <v>41666</v>
      </c>
      <c r="H633" t="s">
        <v>52</v>
      </c>
      <c r="I633" t="s">
        <v>22</v>
      </c>
      <c r="J633">
        <v>0.01</v>
      </c>
      <c r="K633">
        <v>2</v>
      </c>
      <c r="M633" s="4">
        <f>ROUND(VLOOKUP(fUnitSales10[[#This Row],[Product]],dProducts8[],2,0)*(1-fUnitSales10[[#This Row],[Discount]])*fUnitSales10[[#This Row],[Units]],2)</f>
        <v>49.5</v>
      </c>
      <c r="N633" s="4" t="str">
        <f>VLOOKUP(fUnitSales10[[#This Row],[SalesRep]],dSalesRep9[],2,0)</f>
        <v>South</v>
      </c>
      <c r="O633">
        <v>49.5</v>
      </c>
      <c r="P633" t="str">
        <v>South</v>
      </c>
    </row>
    <row r="634" spans="7:16" x14ac:dyDescent="0.25">
      <c r="G634" s="6">
        <v>41516</v>
      </c>
      <c r="H634" t="s">
        <v>62</v>
      </c>
      <c r="I634" t="s">
        <v>13</v>
      </c>
      <c r="J634">
        <v>0</v>
      </c>
      <c r="K634">
        <v>4</v>
      </c>
      <c r="M634" s="4">
        <f>ROUND(VLOOKUP(fUnitSales10[[#This Row],[Product]],dProducts8[],2,0)*(1-fUnitSales10[[#This Row],[Discount]])*fUnitSales10[[#This Row],[Units]],2)</f>
        <v>91.8</v>
      </c>
      <c r="N634" s="4" t="str">
        <f>VLOOKUP(fUnitSales10[[#This Row],[SalesRep]],dSalesRep9[],2,0)</f>
        <v>East</v>
      </c>
      <c r="O634">
        <v>91.8</v>
      </c>
      <c r="P634" t="str">
        <v>East</v>
      </c>
    </row>
    <row r="635" spans="7:16" x14ac:dyDescent="0.25">
      <c r="G635" s="6">
        <v>41501</v>
      </c>
      <c r="H635" t="s">
        <v>90</v>
      </c>
      <c r="I635" t="s">
        <v>31</v>
      </c>
      <c r="J635">
        <v>0.01</v>
      </c>
      <c r="K635">
        <v>2</v>
      </c>
      <c r="M635" s="4">
        <f>ROUND(VLOOKUP(fUnitSales10[[#This Row],[Product]],dProducts8[],2,0)*(1-fUnitSales10[[#This Row],[Discount]])*fUnitSales10[[#This Row],[Units]],2)</f>
        <v>59.4</v>
      </c>
      <c r="N635" s="4" t="str">
        <f>VLOOKUP(fUnitSales10[[#This Row],[SalesRep]],dSalesRep9[],2,0)</f>
        <v>West</v>
      </c>
      <c r="O635">
        <v>59.4</v>
      </c>
      <c r="P635" t="str">
        <v>West</v>
      </c>
    </row>
    <row r="636" spans="7:16" x14ac:dyDescent="0.25">
      <c r="G636" s="6">
        <v>41584</v>
      </c>
      <c r="H636" t="s">
        <v>65</v>
      </c>
      <c r="I636" t="s">
        <v>28</v>
      </c>
      <c r="J636">
        <v>2.5000000000000001E-2</v>
      </c>
      <c r="K636">
        <v>3</v>
      </c>
      <c r="M636" s="4">
        <f>ROUND(VLOOKUP(fUnitSales10[[#This Row],[Product]],dProducts8[],2,0)*(1-fUnitSales10[[#This Row],[Discount]])*fUnitSales10[[#This Row],[Units]],2)</f>
        <v>80.44</v>
      </c>
      <c r="N636" s="4" t="str">
        <f>VLOOKUP(fUnitSales10[[#This Row],[SalesRep]],dSalesRep9[],2,0)</f>
        <v>West</v>
      </c>
      <c r="O636">
        <v>80.44</v>
      </c>
      <c r="P636" t="str">
        <v>West</v>
      </c>
    </row>
    <row r="637" spans="7:16" x14ac:dyDescent="0.25">
      <c r="G637" s="6">
        <v>41968</v>
      </c>
      <c r="H637" t="s">
        <v>41</v>
      </c>
      <c r="I637" t="s">
        <v>18</v>
      </c>
      <c r="J637">
        <v>0.02</v>
      </c>
      <c r="K637">
        <v>2</v>
      </c>
      <c r="M637" s="4">
        <f>ROUND(VLOOKUP(fUnitSales10[[#This Row],[Product]],dProducts8[],2,0)*(1-fUnitSales10[[#This Row],[Discount]])*fUnitSales10[[#This Row],[Units]],2)</f>
        <v>44.98</v>
      </c>
      <c r="N637" s="4" t="str">
        <f>VLOOKUP(fUnitSales10[[#This Row],[SalesRep]],dSalesRep9[],2,0)</f>
        <v>South</v>
      </c>
      <c r="O637">
        <v>44.98</v>
      </c>
      <c r="P637" t="str">
        <v>South</v>
      </c>
    </row>
    <row r="638" spans="7:16" x14ac:dyDescent="0.25">
      <c r="G638" s="6">
        <v>41329</v>
      </c>
      <c r="H638" t="s">
        <v>90</v>
      </c>
      <c r="I638" t="s">
        <v>37</v>
      </c>
      <c r="J638">
        <v>0</v>
      </c>
      <c r="K638">
        <v>1</v>
      </c>
      <c r="M638" s="4">
        <f>ROUND(VLOOKUP(fUnitSales10[[#This Row],[Product]],dProducts8[],2,0)*(1-fUnitSales10[[#This Row],[Discount]])*fUnitSales10[[#This Row],[Units]],2)</f>
        <v>25</v>
      </c>
      <c r="N638" s="4" t="str">
        <f>VLOOKUP(fUnitSales10[[#This Row],[SalesRep]],dSalesRep9[],2,0)</f>
        <v>West</v>
      </c>
      <c r="O638">
        <v>25</v>
      </c>
      <c r="P638" t="str">
        <v>West</v>
      </c>
    </row>
    <row r="639" spans="7:16" x14ac:dyDescent="0.25">
      <c r="G639" s="6">
        <v>41957</v>
      </c>
      <c r="H639" t="s">
        <v>36</v>
      </c>
      <c r="I639" t="s">
        <v>22</v>
      </c>
      <c r="J639">
        <v>0</v>
      </c>
      <c r="K639">
        <v>2</v>
      </c>
      <c r="M639" s="4">
        <f>ROUND(VLOOKUP(fUnitSales10[[#This Row],[Product]],dProducts8[],2,0)*(1-fUnitSales10[[#This Row],[Discount]])*fUnitSales10[[#This Row],[Units]],2)</f>
        <v>50</v>
      </c>
      <c r="N639" s="4" t="str">
        <f>VLOOKUP(fUnitSales10[[#This Row],[SalesRep]],dSalesRep9[],2,0)</f>
        <v>West</v>
      </c>
      <c r="O639">
        <v>50</v>
      </c>
      <c r="P639" t="str">
        <v>West</v>
      </c>
    </row>
    <row r="640" spans="7:16" x14ac:dyDescent="0.25">
      <c r="G640" s="6">
        <v>41633</v>
      </c>
      <c r="H640" t="s">
        <v>19</v>
      </c>
      <c r="I640" t="s">
        <v>37</v>
      </c>
      <c r="J640">
        <v>0</v>
      </c>
      <c r="K640">
        <v>2</v>
      </c>
      <c r="M640" s="4">
        <f>ROUND(VLOOKUP(fUnitSales10[[#This Row],[Product]],dProducts8[],2,0)*(1-fUnitSales10[[#This Row],[Discount]])*fUnitSales10[[#This Row],[Units]],2)</f>
        <v>50</v>
      </c>
      <c r="N640" s="4" t="str">
        <f>VLOOKUP(fUnitSales10[[#This Row],[SalesRep]],dSalesRep9[],2,0)</f>
        <v>East</v>
      </c>
      <c r="O640">
        <v>50</v>
      </c>
      <c r="P640" t="str">
        <v>East</v>
      </c>
    </row>
    <row r="641" spans="7:16" x14ac:dyDescent="0.25">
      <c r="G641" s="6">
        <v>41980</v>
      </c>
      <c r="H641" t="s">
        <v>65</v>
      </c>
      <c r="I641" t="s">
        <v>42</v>
      </c>
      <c r="J641">
        <v>2.5000000000000001E-2</v>
      </c>
      <c r="K641">
        <v>4</v>
      </c>
      <c r="M641" s="4">
        <f>ROUND(VLOOKUP(fUnitSales10[[#This Row],[Product]],dProducts8[],2,0)*(1-fUnitSales10[[#This Row],[Discount]])*fUnitSales10[[#This Row],[Units]],2)</f>
        <v>74.099999999999994</v>
      </c>
      <c r="N641" s="4" t="str">
        <f>VLOOKUP(fUnitSales10[[#This Row],[SalesRep]],dSalesRep9[],2,0)</f>
        <v>West</v>
      </c>
      <c r="O641">
        <v>74.099999999999994</v>
      </c>
      <c r="P641" t="str">
        <v>West</v>
      </c>
    </row>
    <row r="642" spans="7:16" x14ac:dyDescent="0.25">
      <c r="G642" s="6">
        <v>41279</v>
      </c>
      <c r="H642" t="s">
        <v>69</v>
      </c>
      <c r="I642" t="s">
        <v>18</v>
      </c>
      <c r="J642">
        <v>1.4999999999999999E-2</v>
      </c>
      <c r="K642">
        <v>3</v>
      </c>
      <c r="M642" s="4">
        <f>ROUND(VLOOKUP(fUnitSales10[[#This Row],[Product]],dProducts8[],2,0)*(1-fUnitSales10[[#This Row],[Discount]])*fUnitSales10[[#This Row],[Units]],2)</f>
        <v>67.819999999999993</v>
      </c>
      <c r="N642" s="4" t="str">
        <f>VLOOKUP(fUnitSales10[[#This Row],[SalesRep]],dSalesRep9[],2,0)</f>
        <v>MidWest</v>
      </c>
      <c r="O642">
        <v>67.819999999999993</v>
      </c>
      <c r="P642" t="str">
        <v>MidWest</v>
      </c>
    </row>
    <row r="643" spans="7:16" x14ac:dyDescent="0.25">
      <c r="G643" s="6">
        <v>41990</v>
      </c>
      <c r="H643" t="s">
        <v>77</v>
      </c>
      <c r="I643" t="s">
        <v>25</v>
      </c>
      <c r="J643">
        <v>0</v>
      </c>
      <c r="K643">
        <v>3</v>
      </c>
      <c r="M643" s="4">
        <f>ROUND(VLOOKUP(fUnitSales10[[#This Row],[Product]],dProducts8[],2,0)*(1-fUnitSales10[[#This Row],[Discount]])*fUnitSales10[[#This Row],[Units]],2)</f>
        <v>102</v>
      </c>
      <c r="N643" s="4" t="str">
        <f>VLOOKUP(fUnitSales10[[#This Row],[SalesRep]],dSalesRep9[],2,0)</f>
        <v>MidWest</v>
      </c>
      <c r="O643">
        <v>102</v>
      </c>
      <c r="P643" t="str">
        <v>MidWest</v>
      </c>
    </row>
    <row r="644" spans="7:16" x14ac:dyDescent="0.25">
      <c r="G644" s="6">
        <v>41586</v>
      </c>
      <c r="H644" t="s">
        <v>52</v>
      </c>
      <c r="I644" t="s">
        <v>25</v>
      </c>
      <c r="J644">
        <v>0.02</v>
      </c>
      <c r="K644">
        <v>1</v>
      </c>
      <c r="M644" s="4">
        <f>ROUND(VLOOKUP(fUnitSales10[[#This Row],[Product]],dProducts8[],2,0)*(1-fUnitSales10[[#This Row],[Discount]])*fUnitSales10[[#This Row],[Units]],2)</f>
        <v>33.32</v>
      </c>
      <c r="N644" s="4" t="str">
        <f>VLOOKUP(fUnitSales10[[#This Row],[SalesRep]],dSalesRep9[],2,0)</f>
        <v>South</v>
      </c>
      <c r="O644">
        <v>33.32</v>
      </c>
      <c r="P644" t="str">
        <v>South</v>
      </c>
    </row>
    <row r="645" spans="7:16" x14ac:dyDescent="0.25">
      <c r="G645" s="6">
        <v>41954</v>
      </c>
      <c r="H645" t="s">
        <v>67</v>
      </c>
      <c r="I645" t="s">
        <v>22</v>
      </c>
      <c r="J645">
        <v>0</v>
      </c>
      <c r="K645">
        <v>1</v>
      </c>
      <c r="M645" s="4">
        <f>ROUND(VLOOKUP(fUnitSales10[[#This Row],[Product]],dProducts8[],2,0)*(1-fUnitSales10[[#This Row],[Discount]])*fUnitSales10[[#This Row],[Units]],2)</f>
        <v>25</v>
      </c>
      <c r="N645" s="4" t="str">
        <f>VLOOKUP(fUnitSales10[[#This Row],[SalesRep]],dSalesRep9[],2,0)</f>
        <v>West</v>
      </c>
      <c r="O645">
        <v>25</v>
      </c>
      <c r="P645" t="str">
        <v>West</v>
      </c>
    </row>
    <row r="646" spans="7:16" x14ac:dyDescent="0.25">
      <c r="G646" s="6">
        <v>41918</v>
      </c>
      <c r="H646" t="s">
        <v>73</v>
      </c>
      <c r="I646" t="s">
        <v>18</v>
      </c>
      <c r="J646">
        <v>0</v>
      </c>
      <c r="K646">
        <v>2</v>
      </c>
      <c r="M646" s="4">
        <f>ROUND(VLOOKUP(fUnitSales10[[#This Row],[Product]],dProducts8[],2,0)*(1-fUnitSales10[[#This Row],[Discount]])*fUnitSales10[[#This Row],[Units]],2)</f>
        <v>45.9</v>
      </c>
      <c r="N646" s="4" t="str">
        <f>VLOOKUP(fUnitSales10[[#This Row],[SalesRep]],dSalesRep9[],2,0)</f>
        <v>West</v>
      </c>
      <c r="O646">
        <v>45.9</v>
      </c>
      <c r="P646" t="str">
        <v>West</v>
      </c>
    </row>
    <row r="647" spans="7:16" x14ac:dyDescent="0.25">
      <c r="G647" s="6">
        <v>41617</v>
      </c>
      <c r="H647" t="s">
        <v>87</v>
      </c>
      <c r="I647" t="s">
        <v>18</v>
      </c>
      <c r="J647">
        <v>0.03</v>
      </c>
      <c r="K647">
        <v>3</v>
      </c>
      <c r="M647" s="4">
        <f>ROUND(VLOOKUP(fUnitSales10[[#This Row],[Product]],dProducts8[],2,0)*(1-fUnitSales10[[#This Row],[Discount]])*fUnitSales10[[#This Row],[Units]],2)</f>
        <v>66.78</v>
      </c>
      <c r="N647" s="4" t="str">
        <f>VLOOKUP(fUnitSales10[[#This Row],[SalesRep]],dSalesRep9[],2,0)</f>
        <v>South</v>
      </c>
      <c r="O647">
        <v>66.78</v>
      </c>
      <c r="P647" t="str">
        <v>South</v>
      </c>
    </row>
    <row r="648" spans="7:16" x14ac:dyDescent="0.25">
      <c r="G648" s="6">
        <v>41612</v>
      </c>
      <c r="H648" t="s">
        <v>74</v>
      </c>
      <c r="I648" t="s">
        <v>34</v>
      </c>
      <c r="J648">
        <v>0</v>
      </c>
      <c r="K648">
        <v>3</v>
      </c>
      <c r="M648" s="4">
        <f>ROUND(VLOOKUP(fUnitSales10[[#This Row],[Product]],dProducts8[],2,0)*(1-fUnitSales10[[#This Row],[Discount]])*fUnitSales10[[#This Row],[Units]],2)</f>
        <v>70.5</v>
      </c>
      <c r="N648" s="4" t="str">
        <f>VLOOKUP(fUnitSales10[[#This Row],[SalesRep]],dSalesRep9[],2,0)</f>
        <v>MidWest</v>
      </c>
      <c r="O648">
        <v>70.5</v>
      </c>
      <c r="P648" t="str">
        <v>MidWest</v>
      </c>
    </row>
    <row r="649" spans="7:16" x14ac:dyDescent="0.25">
      <c r="G649" s="6">
        <v>41395</v>
      </c>
      <c r="H649" t="s">
        <v>54</v>
      </c>
      <c r="I649" t="s">
        <v>25</v>
      </c>
      <c r="J649">
        <v>0.01</v>
      </c>
      <c r="K649">
        <v>2</v>
      </c>
      <c r="M649" s="4">
        <f>ROUND(VLOOKUP(fUnitSales10[[#This Row],[Product]],dProducts8[],2,0)*(1-fUnitSales10[[#This Row],[Discount]])*fUnitSales10[[#This Row],[Units]],2)</f>
        <v>67.319999999999993</v>
      </c>
      <c r="N649" s="4" t="str">
        <f>VLOOKUP(fUnitSales10[[#This Row],[SalesRep]],dSalesRep9[],2,0)</f>
        <v>East</v>
      </c>
      <c r="O649">
        <v>67.319999999999993</v>
      </c>
      <c r="P649" t="str">
        <v>East</v>
      </c>
    </row>
    <row r="650" spans="7:16" x14ac:dyDescent="0.25">
      <c r="G650" s="6">
        <v>41471</v>
      </c>
      <c r="H650" t="s">
        <v>55</v>
      </c>
      <c r="I650" t="s">
        <v>8</v>
      </c>
      <c r="J650">
        <v>0</v>
      </c>
      <c r="K650">
        <v>2</v>
      </c>
      <c r="M650" s="4">
        <f>ROUND(VLOOKUP(fUnitSales10[[#This Row],[Product]],dProducts8[],2,0)*(1-fUnitSales10[[#This Row],[Discount]])*fUnitSales10[[#This Row],[Units]],2)</f>
        <v>42</v>
      </c>
      <c r="N650" s="4" t="str">
        <f>VLOOKUP(fUnitSales10[[#This Row],[SalesRep]],dSalesRep9[],2,0)</f>
        <v>South</v>
      </c>
      <c r="O650">
        <v>42</v>
      </c>
      <c r="P650" t="str">
        <v>South</v>
      </c>
    </row>
    <row r="651" spans="7:16" x14ac:dyDescent="0.25">
      <c r="G651" s="6">
        <v>41967</v>
      </c>
      <c r="H651" t="s">
        <v>74</v>
      </c>
      <c r="I651" t="s">
        <v>31</v>
      </c>
      <c r="J651">
        <v>0.02</v>
      </c>
      <c r="K651">
        <v>3</v>
      </c>
      <c r="M651" s="4">
        <f>ROUND(VLOOKUP(fUnitSales10[[#This Row],[Product]],dProducts8[],2,0)*(1-fUnitSales10[[#This Row],[Discount]])*fUnitSales10[[#This Row],[Units]],2)</f>
        <v>88.2</v>
      </c>
      <c r="N651" s="4" t="str">
        <f>VLOOKUP(fUnitSales10[[#This Row],[SalesRep]],dSalesRep9[],2,0)</f>
        <v>MidWest</v>
      </c>
      <c r="O651">
        <v>88.2</v>
      </c>
      <c r="P651" t="str">
        <v>MidWest</v>
      </c>
    </row>
    <row r="652" spans="7:16" x14ac:dyDescent="0.25">
      <c r="G652" s="6">
        <v>41799</v>
      </c>
      <c r="H652" t="s">
        <v>83</v>
      </c>
      <c r="I652" t="s">
        <v>13</v>
      </c>
      <c r="J652">
        <v>0.03</v>
      </c>
      <c r="K652">
        <v>6</v>
      </c>
      <c r="M652" s="4">
        <f>ROUND(VLOOKUP(fUnitSales10[[#This Row],[Product]],dProducts8[],2,0)*(1-fUnitSales10[[#This Row],[Discount]])*fUnitSales10[[#This Row],[Units]],2)</f>
        <v>133.57</v>
      </c>
      <c r="N652" s="4" t="str">
        <f>VLOOKUP(fUnitSales10[[#This Row],[SalesRep]],dSalesRep9[],2,0)</f>
        <v>South</v>
      </c>
      <c r="O652">
        <v>133.57</v>
      </c>
      <c r="P652" t="str">
        <v>South</v>
      </c>
    </row>
    <row r="653" spans="7:16" x14ac:dyDescent="0.25">
      <c r="G653" s="6">
        <v>41606</v>
      </c>
      <c r="H653" t="s">
        <v>91</v>
      </c>
      <c r="I653" t="s">
        <v>37</v>
      </c>
      <c r="J653">
        <v>0</v>
      </c>
      <c r="K653">
        <v>2</v>
      </c>
      <c r="M653" s="4">
        <f>ROUND(VLOOKUP(fUnitSales10[[#This Row],[Product]],dProducts8[],2,0)*(1-fUnitSales10[[#This Row],[Discount]])*fUnitSales10[[#This Row],[Units]],2)</f>
        <v>50</v>
      </c>
      <c r="N653" s="4" t="str">
        <f>VLOOKUP(fUnitSales10[[#This Row],[SalesRep]],dSalesRep9[],2,0)</f>
        <v>East</v>
      </c>
      <c r="O653">
        <v>50</v>
      </c>
      <c r="P653" t="str">
        <v>East</v>
      </c>
    </row>
    <row r="654" spans="7:16" x14ac:dyDescent="0.25">
      <c r="G654" s="6">
        <v>41601</v>
      </c>
      <c r="H654" t="s">
        <v>45</v>
      </c>
      <c r="I654" t="s">
        <v>31</v>
      </c>
      <c r="J654">
        <v>0</v>
      </c>
      <c r="K654">
        <v>19</v>
      </c>
      <c r="M654" s="4">
        <f>ROUND(VLOOKUP(fUnitSales10[[#This Row],[Product]],dProducts8[],2,0)*(1-fUnitSales10[[#This Row],[Discount]])*fUnitSales10[[#This Row],[Units]],2)</f>
        <v>570</v>
      </c>
      <c r="N654" s="4" t="str">
        <f>VLOOKUP(fUnitSales10[[#This Row],[SalesRep]],dSalesRep9[],2,0)</f>
        <v>MidWest</v>
      </c>
      <c r="O654">
        <v>570</v>
      </c>
      <c r="P654" t="str">
        <v>MidWest</v>
      </c>
    </row>
    <row r="655" spans="7:16" x14ac:dyDescent="0.25">
      <c r="G655" s="6">
        <v>42003</v>
      </c>
      <c r="H655" t="s">
        <v>29</v>
      </c>
      <c r="I655" t="s">
        <v>37</v>
      </c>
      <c r="J655">
        <v>0</v>
      </c>
      <c r="K655">
        <v>3</v>
      </c>
      <c r="M655" s="4">
        <f>ROUND(VLOOKUP(fUnitSales10[[#This Row],[Product]],dProducts8[],2,0)*(1-fUnitSales10[[#This Row],[Discount]])*fUnitSales10[[#This Row],[Units]],2)</f>
        <v>75</v>
      </c>
      <c r="N655" s="4" t="str">
        <f>VLOOKUP(fUnitSales10[[#This Row],[SalesRep]],dSalesRep9[],2,0)</f>
        <v>MidWest</v>
      </c>
      <c r="O655">
        <v>75</v>
      </c>
      <c r="P655" t="str">
        <v>MidWest</v>
      </c>
    </row>
    <row r="656" spans="7:16" x14ac:dyDescent="0.25">
      <c r="G656" s="6">
        <v>42002</v>
      </c>
      <c r="H656" t="s">
        <v>68</v>
      </c>
      <c r="I656" t="s">
        <v>18</v>
      </c>
      <c r="J656">
        <v>0</v>
      </c>
      <c r="K656">
        <v>4</v>
      </c>
      <c r="M656" s="4">
        <f>ROUND(VLOOKUP(fUnitSales10[[#This Row],[Product]],dProducts8[],2,0)*(1-fUnitSales10[[#This Row],[Discount]])*fUnitSales10[[#This Row],[Units]],2)</f>
        <v>91.8</v>
      </c>
      <c r="N656" s="4" t="str">
        <f>VLOOKUP(fUnitSales10[[#This Row],[SalesRep]],dSalesRep9[],2,0)</f>
        <v>West</v>
      </c>
      <c r="O656">
        <v>91.8</v>
      </c>
      <c r="P656" t="str">
        <v>West</v>
      </c>
    </row>
    <row r="657" spans="7:16" x14ac:dyDescent="0.25">
      <c r="G657" s="6">
        <v>41967</v>
      </c>
      <c r="H657" t="s">
        <v>85</v>
      </c>
      <c r="I657" t="s">
        <v>17</v>
      </c>
      <c r="J657">
        <v>0</v>
      </c>
      <c r="K657">
        <v>3</v>
      </c>
      <c r="M657" s="4">
        <f>ROUND(VLOOKUP(fUnitSales10[[#This Row],[Product]],dProducts8[],2,0)*(1-fUnitSales10[[#This Row],[Discount]])*fUnitSales10[[#This Row],[Units]],2)</f>
        <v>59.85</v>
      </c>
      <c r="N657" s="4" t="str">
        <f>VLOOKUP(fUnitSales10[[#This Row],[SalesRep]],dSalesRep9[],2,0)</f>
        <v>West</v>
      </c>
      <c r="O657">
        <v>59.85</v>
      </c>
      <c r="P657" t="str">
        <v>West</v>
      </c>
    </row>
    <row r="658" spans="7:16" x14ac:dyDescent="0.25">
      <c r="G658" s="6">
        <v>41965</v>
      </c>
      <c r="H658" t="s">
        <v>68</v>
      </c>
      <c r="I658" t="s">
        <v>25</v>
      </c>
      <c r="J658">
        <v>0</v>
      </c>
      <c r="K658">
        <v>2</v>
      </c>
      <c r="M658" s="4">
        <f>ROUND(VLOOKUP(fUnitSales10[[#This Row],[Product]],dProducts8[],2,0)*(1-fUnitSales10[[#This Row],[Discount]])*fUnitSales10[[#This Row],[Units]],2)</f>
        <v>68</v>
      </c>
      <c r="N658" s="4" t="str">
        <f>VLOOKUP(fUnitSales10[[#This Row],[SalesRep]],dSalesRep9[],2,0)</f>
        <v>West</v>
      </c>
      <c r="O658">
        <v>68</v>
      </c>
      <c r="P658" t="str">
        <v>West</v>
      </c>
    </row>
    <row r="659" spans="7:16" x14ac:dyDescent="0.25">
      <c r="G659" s="6">
        <v>41993</v>
      </c>
      <c r="H659" t="s">
        <v>63</v>
      </c>
      <c r="I659" t="s">
        <v>25</v>
      </c>
      <c r="J659">
        <v>0</v>
      </c>
      <c r="K659">
        <v>3</v>
      </c>
      <c r="M659" s="4">
        <f>ROUND(VLOOKUP(fUnitSales10[[#This Row],[Product]],dProducts8[],2,0)*(1-fUnitSales10[[#This Row],[Discount]])*fUnitSales10[[#This Row],[Units]],2)</f>
        <v>102</v>
      </c>
      <c r="N659" s="4" t="str">
        <f>VLOOKUP(fUnitSales10[[#This Row],[SalesRep]],dSalesRep9[],2,0)</f>
        <v>MidWest</v>
      </c>
      <c r="O659">
        <v>102</v>
      </c>
      <c r="P659" t="str">
        <v>MidWest</v>
      </c>
    </row>
    <row r="660" spans="7:16" x14ac:dyDescent="0.25">
      <c r="G660" s="6">
        <v>41597</v>
      </c>
      <c r="H660" t="s">
        <v>47</v>
      </c>
      <c r="I660" t="s">
        <v>17</v>
      </c>
      <c r="J660">
        <v>0</v>
      </c>
      <c r="K660">
        <v>3</v>
      </c>
      <c r="M660" s="4">
        <f>ROUND(VLOOKUP(fUnitSales10[[#This Row],[Product]],dProducts8[],2,0)*(1-fUnitSales10[[#This Row],[Discount]])*fUnitSales10[[#This Row],[Units]],2)</f>
        <v>59.85</v>
      </c>
      <c r="N660" s="4" t="str">
        <f>VLOOKUP(fUnitSales10[[#This Row],[SalesRep]],dSalesRep9[],2,0)</f>
        <v>South</v>
      </c>
      <c r="O660">
        <v>59.85</v>
      </c>
      <c r="P660" t="str">
        <v>South</v>
      </c>
    </row>
    <row r="661" spans="7:16" x14ac:dyDescent="0.25">
      <c r="G661" s="6">
        <v>41430</v>
      </c>
      <c r="H661" t="s">
        <v>49</v>
      </c>
      <c r="I661" t="s">
        <v>42</v>
      </c>
      <c r="J661">
        <v>0.03</v>
      </c>
      <c r="K661">
        <v>2</v>
      </c>
      <c r="M661" s="4">
        <f>ROUND(VLOOKUP(fUnitSales10[[#This Row],[Product]],dProducts8[],2,0)*(1-fUnitSales10[[#This Row],[Discount]])*fUnitSales10[[#This Row],[Units]],2)</f>
        <v>36.86</v>
      </c>
      <c r="N661" s="4" t="str">
        <f>VLOOKUP(fUnitSales10[[#This Row],[SalesRep]],dSalesRep9[],2,0)</f>
        <v>West</v>
      </c>
      <c r="O661">
        <v>36.86</v>
      </c>
      <c r="P661" t="str">
        <v>West</v>
      </c>
    </row>
    <row r="662" spans="7:16" x14ac:dyDescent="0.25">
      <c r="G662" s="6">
        <v>41958</v>
      </c>
      <c r="H662" t="s">
        <v>58</v>
      </c>
      <c r="I662" t="s">
        <v>25</v>
      </c>
      <c r="J662">
        <v>0</v>
      </c>
      <c r="K662">
        <v>3</v>
      </c>
      <c r="M662" s="4">
        <f>ROUND(VLOOKUP(fUnitSales10[[#This Row],[Product]],dProducts8[],2,0)*(1-fUnitSales10[[#This Row],[Discount]])*fUnitSales10[[#This Row],[Units]],2)</f>
        <v>102</v>
      </c>
      <c r="N662" s="4" t="str">
        <f>VLOOKUP(fUnitSales10[[#This Row],[SalesRep]],dSalesRep9[],2,0)</f>
        <v>East</v>
      </c>
      <c r="O662">
        <v>102</v>
      </c>
      <c r="P662" t="str">
        <v>East</v>
      </c>
    </row>
    <row r="663" spans="7:16" x14ac:dyDescent="0.25">
      <c r="G663" s="6">
        <v>41617</v>
      </c>
      <c r="H663" t="s">
        <v>44</v>
      </c>
      <c r="I663" t="s">
        <v>34</v>
      </c>
      <c r="J663">
        <v>2.5000000000000001E-2</v>
      </c>
      <c r="K663">
        <v>1</v>
      </c>
      <c r="M663" s="4">
        <f>ROUND(VLOOKUP(fUnitSales10[[#This Row],[Product]],dProducts8[],2,0)*(1-fUnitSales10[[#This Row],[Discount]])*fUnitSales10[[#This Row],[Units]],2)</f>
        <v>22.91</v>
      </c>
      <c r="N663" s="4" t="str">
        <f>VLOOKUP(fUnitSales10[[#This Row],[SalesRep]],dSalesRep9[],2,0)</f>
        <v>MidWest</v>
      </c>
      <c r="O663">
        <v>22.91</v>
      </c>
      <c r="P663" t="str">
        <v>MidWest</v>
      </c>
    </row>
    <row r="664" spans="7:16" x14ac:dyDescent="0.25">
      <c r="G664" s="6">
        <v>41603</v>
      </c>
      <c r="H664" t="s">
        <v>35</v>
      </c>
      <c r="I664" t="s">
        <v>25</v>
      </c>
      <c r="J664">
        <v>0</v>
      </c>
      <c r="K664">
        <v>3</v>
      </c>
      <c r="M664" s="4">
        <f>ROUND(VLOOKUP(fUnitSales10[[#This Row],[Product]],dProducts8[],2,0)*(1-fUnitSales10[[#This Row],[Discount]])*fUnitSales10[[#This Row],[Units]],2)</f>
        <v>102</v>
      </c>
      <c r="N664" s="4" t="str">
        <f>VLOOKUP(fUnitSales10[[#This Row],[SalesRep]],dSalesRep9[],2,0)</f>
        <v>MidWest</v>
      </c>
      <c r="O664">
        <v>102</v>
      </c>
      <c r="P664" t="str">
        <v>MidWest</v>
      </c>
    </row>
    <row r="665" spans="7:16" x14ac:dyDescent="0.25">
      <c r="G665" s="6">
        <v>41627</v>
      </c>
      <c r="H665" t="s">
        <v>91</v>
      </c>
      <c r="I665" t="s">
        <v>37</v>
      </c>
      <c r="J665">
        <v>0.01</v>
      </c>
      <c r="K665">
        <v>2</v>
      </c>
      <c r="M665" s="4">
        <f>ROUND(VLOOKUP(fUnitSales10[[#This Row],[Product]],dProducts8[],2,0)*(1-fUnitSales10[[#This Row],[Discount]])*fUnitSales10[[#This Row],[Units]],2)</f>
        <v>49.5</v>
      </c>
      <c r="N665" s="4" t="str">
        <f>VLOOKUP(fUnitSales10[[#This Row],[SalesRep]],dSalesRep9[],2,0)</f>
        <v>East</v>
      </c>
      <c r="O665">
        <v>49.5</v>
      </c>
      <c r="P665" t="str">
        <v>East</v>
      </c>
    </row>
    <row r="666" spans="7:16" x14ac:dyDescent="0.25">
      <c r="G666" s="6">
        <v>41649</v>
      </c>
      <c r="H666" t="s">
        <v>47</v>
      </c>
      <c r="I666" t="s">
        <v>17</v>
      </c>
      <c r="J666">
        <v>0</v>
      </c>
      <c r="K666">
        <v>1</v>
      </c>
      <c r="M666" s="4">
        <f>ROUND(VLOOKUP(fUnitSales10[[#This Row],[Product]],dProducts8[],2,0)*(1-fUnitSales10[[#This Row],[Discount]])*fUnitSales10[[#This Row],[Units]],2)</f>
        <v>19.95</v>
      </c>
      <c r="N666" s="4" t="str">
        <f>VLOOKUP(fUnitSales10[[#This Row],[SalesRep]],dSalesRep9[],2,0)</f>
        <v>South</v>
      </c>
      <c r="O666">
        <v>19.95</v>
      </c>
      <c r="P666" t="str">
        <v>South</v>
      </c>
    </row>
    <row r="667" spans="7:16" x14ac:dyDescent="0.25">
      <c r="G667" s="6">
        <v>41965</v>
      </c>
      <c r="H667" t="s">
        <v>38</v>
      </c>
      <c r="I667" t="s">
        <v>18</v>
      </c>
      <c r="J667">
        <v>0.01</v>
      </c>
      <c r="K667">
        <v>2</v>
      </c>
      <c r="M667" s="4">
        <f>ROUND(VLOOKUP(fUnitSales10[[#This Row],[Product]],dProducts8[],2,0)*(1-fUnitSales10[[#This Row],[Discount]])*fUnitSales10[[#This Row],[Units]],2)</f>
        <v>45.44</v>
      </c>
      <c r="N667" s="4" t="str">
        <f>VLOOKUP(fUnitSales10[[#This Row],[SalesRep]],dSalesRep9[],2,0)</f>
        <v>South</v>
      </c>
      <c r="O667">
        <v>45.44</v>
      </c>
      <c r="P667" t="str">
        <v>South</v>
      </c>
    </row>
    <row r="668" spans="7:16" x14ac:dyDescent="0.25">
      <c r="G668" s="6">
        <v>41307</v>
      </c>
      <c r="H668" t="s">
        <v>51</v>
      </c>
      <c r="I668" t="s">
        <v>25</v>
      </c>
      <c r="J668">
        <v>0</v>
      </c>
      <c r="K668">
        <v>1</v>
      </c>
      <c r="M668" s="4">
        <f>ROUND(VLOOKUP(fUnitSales10[[#This Row],[Product]],dProducts8[],2,0)*(1-fUnitSales10[[#This Row],[Discount]])*fUnitSales10[[#This Row],[Units]],2)</f>
        <v>34</v>
      </c>
      <c r="N668" s="4" t="str">
        <f>VLOOKUP(fUnitSales10[[#This Row],[SalesRep]],dSalesRep9[],2,0)</f>
        <v>West</v>
      </c>
      <c r="O668">
        <v>34</v>
      </c>
      <c r="P668" t="str">
        <v>West</v>
      </c>
    </row>
    <row r="669" spans="7:16" x14ac:dyDescent="0.25">
      <c r="G669" s="6">
        <v>42004</v>
      </c>
      <c r="H669" t="s">
        <v>72</v>
      </c>
      <c r="I669" t="s">
        <v>17</v>
      </c>
      <c r="J669">
        <v>0</v>
      </c>
      <c r="K669">
        <v>2</v>
      </c>
      <c r="M669" s="4">
        <f>ROUND(VLOOKUP(fUnitSales10[[#This Row],[Product]],dProducts8[],2,0)*(1-fUnitSales10[[#This Row],[Discount]])*fUnitSales10[[#This Row],[Units]],2)</f>
        <v>39.9</v>
      </c>
      <c r="N669" s="4" t="str">
        <f>VLOOKUP(fUnitSales10[[#This Row],[SalesRep]],dSalesRep9[],2,0)</f>
        <v>East</v>
      </c>
      <c r="O669">
        <v>39.9</v>
      </c>
      <c r="P669" t="str">
        <v>East</v>
      </c>
    </row>
    <row r="670" spans="7:16" x14ac:dyDescent="0.25">
      <c r="G670" s="6">
        <v>41970</v>
      </c>
      <c r="H670" t="s">
        <v>82</v>
      </c>
      <c r="I670" t="s">
        <v>12</v>
      </c>
      <c r="J670">
        <v>0</v>
      </c>
      <c r="K670">
        <v>3</v>
      </c>
      <c r="M670" s="4">
        <f>ROUND(VLOOKUP(fUnitSales10[[#This Row],[Product]],dProducts8[],2,0)*(1-fUnitSales10[[#This Row],[Discount]])*fUnitSales10[[#This Row],[Units]],2)</f>
        <v>239.85</v>
      </c>
      <c r="N670" s="4" t="str">
        <f>VLOOKUP(fUnitSales10[[#This Row],[SalesRep]],dSalesRep9[],2,0)</f>
        <v>West</v>
      </c>
      <c r="O670">
        <v>239.85</v>
      </c>
      <c r="P670" t="str">
        <v>West</v>
      </c>
    </row>
    <row r="671" spans="7:16" x14ac:dyDescent="0.25">
      <c r="G671" s="6">
        <v>41957</v>
      </c>
      <c r="H671" t="s">
        <v>14</v>
      </c>
      <c r="I671" t="s">
        <v>18</v>
      </c>
      <c r="J671">
        <v>0</v>
      </c>
      <c r="K671">
        <v>3</v>
      </c>
      <c r="M671" s="4">
        <f>ROUND(VLOOKUP(fUnitSales10[[#This Row],[Product]],dProducts8[],2,0)*(1-fUnitSales10[[#This Row],[Discount]])*fUnitSales10[[#This Row],[Units]],2)</f>
        <v>68.849999999999994</v>
      </c>
      <c r="N671" s="4" t="str">
        <f>VLOOKUP(fUnitSales10[[#This Row],[SalesRep]],dSalesRep9[],2,0)</f>
        <v>West</v>
      </c>
      <c r="O671">
        <v>68.849999999999994</v>
      </c>
      <c r="P671" t="str">
        <v>West</v>
      </c>
    </row>
    <row r="672" spans="7:16" x14ac:dyDescent="0.25">
      <c r="G672" s="6">
        <v>41633</v>
      </c>
      <c r="H672" t="s">
        <v>45</v>
      </c>
      <c r="I672" t="s">
        <v>13</v>
      </c>
      <c r="J672">
        <v>0</v>
      </c>
      <c r="K672">
        <v>3</v>
      </c>
      <c r="M672" s="4">
        <f>ROUND(VLOOKUP(fUnitSales10[[#This Row],[Product]],dProducts8[],2,0)*(1-fUnitSales10[[#This Row],[Discount]])*fUnitSales10[[#This Row],[Units]],2)</f>
        <v>68.849999999999994</v>
      </c>
      <c r="N672" s="4" t="str">
        <f>VLOOKUP(fUnitSales10[[#This Row],[SalesRep]],dSalesRep9[],2,0)</f>
        <v>MidWest</v>
      </c>
      <c r="O672">
        <v>68.849999999999994</v>
      </c>
      <c r="P672" t="str">
        <v>MidWest</v>
      </c>
    </row>
    <row r="673" spans="7:16" x14ac:dyDescent="0.25">
      <c r="G673" s="6">
        <v>41582</v>
      </c>
      <c r="H673" t="s">
        <v>47</v>
      </c>
      <c r="I673" t="s">
        <v>37</v>
      </c>
      <c r="J673">
        <v>0.01</v>
      </c>
      <c r="K673">
        <v>2</v>
      </c>
      <c r="M673" s="4">
        <f>ROUND(VLOOKUP(fUnitSales10[[#This Row],[Product]],dProducts8[],2,0)*(1-fUnitSales10[[#This Row],[Discount]])*fUnitSales10[[#This Row],[Units]],2)</f>
        <v>49.5</v>
      </c>
      <c r="N673" s="4" t="str">
        <f>VLOOKUP(fUnitSales10[[#This Row],[SalesRep]],dSalesRep9[],2,0)</f>
        <v>South</v>
      </c>
      <c r="O673">
        <v>49.5</v>
      </c>
      <c r="P673" t="str">
        <v>South</v>
      </c>
    </row>
    <row r="674" spans="7:16" x14ac:dyDescent="0.25">
      <c r="G674" s="6">
        <v>41725</v>
      </c>
      <c r="H674" t="s">
        <v>41</v>
      </c>
      <c r="I674" t="s">
        <v>13</v>
      </c>
      <c r="J674">
        <v>0.03</v>
      </c>
      <c r="K674">
        <v>2</v>
      </c>
      <c r="M674" s="4">
        <f>ROUND(VLOOKUP(fUnitSales10[[#This Row],[Product]],dProducts8[],2,0)*(1-fUnitSales10[[#This Row],[Discount]])*fUnitSales10[[#This Row],[Units]],2)</f>
        <v>44.52</v>
      </c>
      <c r="N674" s="4" t="str">
        <f>VLOOKUP(fUnitSales10[[#This Row],[SalesRep]],dSalesRep9[],2,0)</f>
        <v>South</v>
      </c>
      <c r="O674">
        <v>44.52</v>
      </c>
      <c r="P674" t="str">
        <v>South</v>
      </c>
    </row>
    <row r="675" spans="7:16" x14ac:dyDescent="0.25">
      <c r="G675" s="6">
        <v>41753</v>
      </c>
      <c r="H675" t="s">
        <v>93</v>
      </c>
      <c r="I675" t="s">
        <v>22</v>
      </c>
      <c r="J675">
        <v>0</v>
      </c>
      <c r="K675">
        <v>2</v>
      </c>
      <c r="M675" s="4">
        <f>ROUND(VLOOKUP(fUnitSales10[[#This Row],[Product]],dProducts8[],2,0)*(1-fUnitSales10[[#This Row],[Discount]])*fUnitSales10[[#This Row],[Units]],2)</f>
        <v>50</v>
      </c>
      <c r="N675" s="4" t="str">
        <f>VLOOKUP(fUnitSales10[[#This Row],[SalesRep]],dSalesRep9[],2,0)</f>
        <v>MidWest</v>
      </c>
      <c r="O675">
        <v>50</v>
      </c>
      <c r="P675" t="str">
        <v>MidWest</v>
      </c>
    </row>
    <row r="676" spans="7:16" x14ac:dyDescent="0.25">
      <c r="G676" s="6">
        <v>41845</v>
      </c>
      <c r="H676" t="s">
        <v>83</v>
      </c>
      <c r="I676" t="s">
        <v>13</v>
      </c>
      <c r="J676">
        <v>0.01</v>
      </c>
      <c r="K676">
        <v>1</v>
      </c>
      <c r="M676" s="4">
        <f>ROUND(VLOOKUP(fUnitSales10[[#This Row],[Product]],dProducts8[],2,0)*(1-fUnitSales10[[#This Row],[Discount]])*fUnitSales10[[#This Row],[Units]],2)</f>
        <v>22.72</v>
      </c>
      <c r="N676" s="4" t="str">
        <f>VLOOKUP(fUnitSales10[[#This Row],[SalesRep]],dSalesRep9[],2,0)</f>
        <v>South</v>
      </c>
      <c r="O676">
        <v>22.72</v>
      </c>
      <c r="P676" t="str">
        <v>South</v>
      </c>
    </row>
    <row r="677" spans="7:16" x14ac:dyDescent="0.25">
      <c r="G677" s="6">
        <v>41635</v>
      </c>
      <c r="H677" t="s">
        <v>29</v>
      </c>
      <c r="I677" t="s">
        <v>18</v>
      </c>
      <c r="J677">
        <v>0.01</v>
      </c>
      <c r="K677">
        <v>2</v>
      </c>
      <c r="M677" s="4">
        <f>ROUND(VLOOKUP(fUnitSales10[[#This Row],[Product]],dProducts8[],2,0)*(1-fUnitSales10[[#This Row],[Discount]])*fUnitSales10[[#This Row],[Units]],2)</f>
        <v>45.44</v>
      </c>
      <c r="N677" s="4" t="str">
        <f>VLOOKUP(fUnitSales10[[#This Row],[SalesRep]],dSalesRep9[],2,0)</f>
        <v>MidWest</v>
      </c>
      <c r="O677">
        <v>45.44</v>
      </c>
      <c r="P677" t="str">
        <v>MidWest</v>
      </c>
    </row>
    <row r="678" spans="7:16" x14ac:dyDescent="0.25">
      <c r="G678" s="6">
        <v>41653</v>
      </c>
      <c r="H678" t="s">
        <v>44</v>
      </c>
      <c r="I678" t="s">
        <v>31</v>
      </c>
      <c r="J678">
        <v>1.4999999999999999E-2</v>
      </c>
      <c r="K678">
        <v>2</v>
      </c>
      <c r="M678" s="4">
        <f>ROUND(VLOOKUP(fUnitSales10[[#This Row],[Product]],dProducts8[],2,0)*(1-fUnitSales10[[#This Row],[Discount]])*fUnitSales10[[#This Row],[Units]],2)</f>
        <v>59.1</v>
      </c>
      <c r="N678" s="4" t="str">
        <f>VLOOKUP(fUnitSales10[[#This Row],[SalesRep]],dSalesRep9[],2,0)</f>
        <v>MidWest</v>
      </c>
      <c r="O678">
        <v>59.1</v>
      </c>
      <c r="P678" t="str">
        <v>MidWest</v>
      </c>
    </row>
    <row r="679" spans="7:16" x14ac:dyDescent="0.25">
      <c r="G679" s="6">
        <v>41955</v>
      </c>
      <c r="H679" t="s">
        <v>32</v>
      </c>
      <c r="I679" t="s">
        <v>18</v>
      </c>
      <c r="J679">
        <v>0</v>
      </c>
      <c r="K679">
        <v>3</v>
      </c>
      <c r="M679" s="4">
        <f>ROUND(VLOOKUP(fUnitSales10[[#This Row],[Product]],dProducts8[],2,0)*(1-fUnitSales10[[#This Row],[Discount]])*fUnitSales10[[#This Row],[Units]],2)</f>
        <v>68.849999999999994</v>
      </c>
      <c r="N679" s="4" t="str">
        <f>VLOOKUP(fUnitSales10[[#This Row],[SalesRep]],dSalesRep9[],2,0)</f>
        <v>West</v>
      </c>
      <c r="O679">
        <v>68.849999999999994</v>
      </c>
      <c r="P679" t="str">
        <v>West</v>
      </c>
    </row>
    <row r="680" spans="7:16" x14ac:dyDescent="0.25">
      <c r="G680" s="6">
        <v>41944</v>
      </c>
      <c r="H680" t="s">
        <v>74</v>
      </c>
      <c r="I680" t="s">
        <v>8</v>
      </c>
      <c r="J680">
        <v>0</v>
      </c>
      <c r="K680">
        <v>3</v>
      </c>
      <c r="M680" s="4">
        <f>ROUND(VLOOKUP(fUnitSales10[[#This Row],[Product]],dProducts8[],2,0)*(1-fUnitSales10[[#This Row],[Discount]])*fUnitSales10[[#This Row],[Units]],2)</f>
        <v>63</v>
      </c>
      <c r="N680" s="4" t="str">
        <f>VLOOKUP(fUnitSales10[[#This Row],[SalesRep]],dSalesRep9[],2,0)</f>
        <v>MidWest</v>
      </c>
      <c r="O680">
        <v>63</v>
      </c>
      <c r="P680" t="str">
        <v>MidWest</v>
      </c>
    </row>
    <row r="681" spans="7:16" x14ac:dyDescent="0.25">
      <c r="G681" s="6">
        <v>41611</v>
      </c>
      <c r="H681" t="s">
        <v>23</v>
      </c>
      <c r="I681" t="s">
        <v>8</v>
      </c>
      <c r="J681">
        <v>0</v>
      </c>
      <c r="K681">
        <v>3</v>
      </c>
      <c r="M681" s="4">
        <f>ROUND(VLOOKUP(fUnitSales10[[#This Row],[Product]],dProducts8[],2,0)*(1-fUnitSales10[[#This Row],[Discount]])*fUnitSales10[[#This Row],[Units]],2)</f>
        <v>63</v>
      </c>
      <c r="N681" s="4" t="str">
        <f>VLOOKUP(fUnitSales10[[#This Row],[SalesRep]],dSalesRep9[],2,0)</f>
        <v>East</v>
      </c>
      <c r="O681">
        <v>63</v>
      </c>
      <c r="P681" t="str">
        <v>East</v>
      </c>
    </row>
    <row r="682" spans="7:16" x14ac:dyDescent="0.25">
      <c r="G682" s="6">
        <v>42002</v>
      </c>
      <c r="H682" t="s">
        <v>33</v>
      </c>
      <c r="I682" t="s">
        <v>22</v>
      </c>
      <c r="J682">
        <v>0</v>
      </c>
      <c r="K682">
        <v>1</v>
      </c>
      <c r="M682" s="4">
        <f>ROUND(VLOOKUP(fUnitSales10[[#This Row],[Product]],dProducts8[],2,0)*(1-fUnitSales10[[#This Row],[Discount]])*fUnitSales10[[#This Row],[Units]],2)</f>
        <v>25</v>
      </c>
      <c r="N682" s="4" t="str">
        <f>VLOOKUP(fUnitSales10[[#This Row],[SalesRep]],dSalesRep9[],2,0)</f>
        <v>MidWest</v>
      </c>
      <c r="O682">
        <v>25</v>
      </c>
      <c r="P682" t="str">
        <v>MidWest</v>
      </c>
    </row>
    <row r="683" spans="7:16" x14ac:dyDescent="0.25">
      <c r="G683" s="6">
        <v>41637</v>
      </c>
      <c r="H683" t="s">
        <v>41</v>
      </c>
      <c r="I683" t="s">
        <v>28</v>
      </c>
      <c r="J683">
        <v>0.03</v>
      </c>
      <c r="K683">
        <v>7</v>
      </c>
      <c r="M683" s="4">
        <f>ROUND(VLOOKUP(fUnitSales10[[#This Row],[Product]],dProducts8[],2,0)*(1-fUnitSales10[[#This Row],[Discount]])*fUnitSales10[[#This Row],[Units]],2)</f>
        <v>186.73</v>
      </c>
      <c r="N683" s="4" t="str">
        <f>VLOOKUP(fUnitSales10[[#This Row],[SalesRep]],dSalesRep9[],2,0)</f>
        <v>South</v>
      </c>
      <c r="O683">
        <v>186.73</v>
      </c>
      <c r="P683" t="str">
        <v>South</v>
      </c>
    </row>
    <row r="684" spans="7:16" x14ac:dyDescent="0.25">
      <c r="G684" s="6">
        <v>41695</v>
      </c>
      <c r="H684" t="s">
        <v>67</v>
      </c>
      <c r="I684" t="s">
        <v>25</v>
      </c>
      <c r="J684">
        <v>0.02</v>
      </c>
      <c r="K684">
        <v>2</v>
      </c>
      <c r="M684" s="4">
        <f>ROUND(VLOOKUP(fUnitSales10[[#This Row],[Product]],dProducts8[],2,0)*(1-fUnitSales10[[#This Row],[Discount]])*fUnitSales10[[#This Row],[Units]],2)</f>
        <v>66.64</v>
      </c>
      <c r="N684" s="4" t="str">
        <f>VLOOKUP(fUnitSales10[[#This Row],[SalesRep]],dSalesRep9[],2,0)</f>
        <v>West</v>
      </c>
      <c r="O684">
        <v>66.64</v>
      </c>
      <c r="P684" t="str">
        <v>West</v>
      </c>
    </row>
    <row r="685" spans="7:16" x14ac:dyDescent="0.25">
      <c r="G685" s="6">
        <v>41625</v>
      </c>
      <c r="H685" t="s">
        <v>90</v>
      </c>
      <c r="I685" t="s">
        <v>25</v>
      </c>
      <c r="J685">
        <v>0</v>
      </c>
      <c r="K685">
        <v>1</v>
      </c>
      <c r="M685" s="4">
        <f>ROUND(VLOOKUP(fUnitSales10[[#This Row],[Product]],dProducts8[],2,0)*(1-fUnitSales10[[#This Row],[Discount]])*fUnitSales10[[#This Row],[Units]],2)</f>
        <v>34</v>
      </c>
      <c r="N685" s="4" t="str">
        <f>VLOOKUP(fUnitSales10[[#This Row],[SalesRep]],dSalesRep9[],2,0)</f>
        <v>West</v>
      </c>
      <c r="O685">
        <v>34</v>
      </c>
      <c r="P685" t="str">
        <v>West</v>
      </c>
    </row>
    <row r="686" spans="7:16" x14ac:dyDescent="0.25">
      <c r="G686" s="6">
        <v>41618</v>
      </c>
      <c r="H686" t="s">
        <v>54</v>
      </c>
      <c r="I686" t="s">
        <v>25</v>
      </c>
      <c r="J686">
        <v>0.01</v>
      </c>
      <c r="K686">
        <v>1</v>
      </c>
      <c r="M686" s="4">
        <f>ROUND(VLOOKUP(fUnitSales10[[#This Row],[Product]],dProducts8[],2,0)*(1-fUnitSales10[[#This Row],[Discount]])*fUnitSales10[[#This Row],[Units]],2)</f>
        <v>33.659999999999997</v>
      </c>
      <c r="N686" s="4" t="str">
        <f>VLOOKUP(fUnitSales10[[#This Row],[SalesRep]],dSalesRep9[],2,0)</f>
        <v>East</v>
      </c>
      <c r="O686">
        <v>33.659999999999997</v>
      </c>
      <c r="P686" t="str">
        <v>East</v>
      </c>
    </row>
    <row r="687" spans="7:16" x14ac:dyDescent="0.25">
      <c r="G687" s="6">
        <v>41618</v>
      </c>
      <c r="H687" t="s">
        <v>21</v>
      </c>
      <c r="I687" t="s">
        <v>37</v>
      </c>
      <c r="J687">
        <v>1.4999999999999999E-2</v>
      </c>
      <c r="K687">
        <v>2</v>
      </c>
      <c r="M687" s="4">
        <f>ROUND(VLOOKUP(fUnitSales10[[#This Row],[Product]],dProducts8[],2,0)*(1-fUnitSales10[[#This Row],[Discount]])*fUnitSales10[[#This Row],[Units]],2)</f>
        <v>49.25</v>
      </c>
      <c r="N687" s="4" t="str">
        <f>VLOOKUP(fUnitSales10[[#This Row],[SalesRep]],dSalesRep9[],2,0)</f>
        <v>West</v>
      </c>
      <c r="O687">
        <v>49.25</v>
      </c>
      <c r="P687" t="str">
        <v>West</v>
      </c>
    </row>
    <row r="688" spans="7:16" x14ac:dyDescent="0.25">
      <c r="G688" s="6">
        <v>41948</v>
      </c>
      <c r="H688" t="s">
        <v>21</v>
      </c>
      <c r="I688" t="s">
        <v>34</v>
      </c>
      <c r="J688">
        <v>0</v>
      </c>
      <c r="K688">
        <v>2</v>
      </c>
      <c r="M688" s="4">
        <f>ROUND(VLOOKUP(fUnitSales10[[#This Row],[Product]],dProducts8[],2,0)*(1-fUnitSales10[[#This Row],[Discount]])*fUnitSales10[[#This Row],[Units]],2)</f>
        <v>47</v>
      </c>
      <c r="N688" s="4" t="str">
        <f>VLOOKUP(fUnitSales10[[#This Row],[SalesRep]],dSalesRep9[],2,0)</f>
        <v>West</v>
      </c>
      <c r="O688">
        <v>47</v>
      </c>
      <c r="P688" t="str">
        <v>West</v>
      </c>
    </row>
    <row r="689" spans="7:16" x14ac:dyDescent="0.25">
      <c r="G689" s="6">
        <v>41706</v>
      </c>
      <c r="H689" t="s">
        <v>30</v>
      </c>
      <c r="I689" t="s">
        <v>13</v>
      </c>
      <c r="J689">
        <v>0.02</v>
      </c>
      <c r="K689">
        <v>2</v>
      </c>
      <c r="M689" s="4">
        <f>ROUND(VLOOKUP(fUnitSales10[[#This Row],[Product]],dProducts8[],2,0)*(1-fUnitSales10[[#This Row],[Discount]])*fUnitSales10[[#This Row],[Units]],2)</f>
        <v>44.98</v>
      </c>
      <c r="N689" s="4" t="str">
        <f>VLOOKUP(fUnitSales10[[#This Row],[SalesRep]],dSalesRep9[],2,0)</f>
        <v>East</v>
      </c>
      <c r="O689">
        <v>44.98</v>
      </c>
      <c r="P689" t="str">
        <v>East</v>
      </c>
    </row>
    <row r="690" spans="7:16" x14ac:dyDescent="0.25">
      <c r="G690" s="6">
        <v>41965</v>
      </c>
      <c r="H690" t="s">
        <v>78</v>
      </c>
      <c r="I690" t="s">
        <v>18</v>
      </c>
      <c r="J690">
        <v>0</v>
      </c>
      <c r="K690">
        <v>2</v>
      </c>
      <c r="M690" s="4">
        <f>ROUND(VLOOKUP(fUnitSales10[[#This Row],[Product]],dProducts8[],2,0)*(1-fUnitSales10[[#This Row],[Discount]])*fUnitSales10[[#This Row],[Units]],2)</f>
        <v>45.9</v>
      </c>
      <c r="N690" s="4" t="str">
        <f>VLOOKUP(fUnitSales10[[#This Row],[SalesRep]],dSalesRep9[],2,0)</f>
        <v>West</v>
      </c>
      <c r="O690">
        <v>45.9</v>
      </c>
      <c r="P690" t="str">
        <v>West</v>
      </c>
    </row>
    <row r="691" spans="7:16" x14ac:dyDescent="0.25">
      <c r="G691" s="6">
        <v>41310</v>
      </c>
      <c r="H691" t="s">
        <v>40</v>
      </c>
      <c r="I691" t="s">
        <v>17</v>
      </c>
      <c r="J691">
        <v>0.03</v>
      </c>
      <c r="K691">
        <v>3</v>
      </c>
      <c r="M691" s="4">
        <f>ROUND(VLOOKUP(fUnitSales10[[#This Row],[Product]],dProducts8[],2,0)*(1-fUnitSales10[[#This Row],[Discount]])*fUnitSales10[[#This Row],[Units]],2)</f>
        <v>58.05</v>
      </c>
      <c r="N691" s="4" t="str">
        <f>VLOOKUP(fUnitSales10[[#This Row],[SalesRep]],dSalesRep9[],2,0)</f>
        <v>East</v>
      </c>
      <c r="O691">
        <v>58.05</v>
      </c>
      <c r="P691" t="str">
        <v>East</v>
      </c>
    </row>
    <row r="692" spans="7:16" x14ac:dyDescent="0.25">
      <c r="G692" s="6">
        <v>41415</v>
      </c>
      <c r="H692" t="s">
        <v>46</v>
      </c>
      <c r="I692" t="s">
        <v>18</v>
      </c>
      <c r="J692">
        <v>0</v>
      </c>
      <c r="K692">
        <v>1</v>
      </c>
      <c r="M692" s="4">
        <f>ROUND(VLOOKUP(fUnitSales10[[#This Row],[Product]],dProducts8[],2,0)*(1-fUnitSales10[[#This Row],[Discount]])*fUnitSales10[[#This Row],[Units]],2)</f>
        <v>22.95</v>
      </c>
      <c r="N692" s="4" t="str">
        <f>VLOOKUP(fUnitSales10[[#This Row],[SalesRep]],dSalesRep9[],2,0)</f>
        <v>MidWest</v>
      </c>
      <c r="O692">
        <v>22.95</v>
      </c>
      <c r="P692" t="str">
        <v>MidWest</v>
      </c>
    </row>
    <row r="693" spans="7:16" x14ac:dyDescent="0.25">
      <c r="G693" s="6">
        <v>41961</v>
      </c>
      <c r="H693" t="s">
        <v>79</v>
      </c>
      <c r="I693" t="s">
        <v>17</v>
      </c>
      <c r="J693">
        <v>1.4999999999999999E-2</v>
      </c>
      <c r="K693">
        <v>9</v>
      </c>
      <c r="M693" s="4">
        <f>ROUND(VLOOKUP(fUnitSales10[[#This Row],[Product]],dProducts8[],2,0)*(1-fUnitSales10[[#This Row],[Discount]])*fUnitSales10[[#This Row],[Units]],2)</f>
        <v>176.86</v>
      </c>
      <c r="N693" s="4" t="str">
        <f>VLOOKUP(fUnitSales10[[#This Row],[SalesRep]],dSalesRep9[],2,0)</f>
        <v>South</v>
      </c>
      <c r="O693">
        <v>176.86</v>
      </c>
      <c r="P693" t="str">
        <v>South</v>
      </c>
    </row>
    <row r="694" spans="7:16" x14ac:dyDescent="0.25">
      <c r="G694" s="6">
        <v>41322</v>
      </c>
      <c r="H694" t="s">
        <v>61</v>
      </c>
      <c r="I694" t="s">
        <v>18</v>
      </c>
      <c r="J694">
        <v>0.01</v>
      </c>
      <c r="K694">
        <v>2</v>
      </c>
      <c r="M694" s="4">
        <f>ROUND(VLOOKUP(fUnitSales10[[#This Row],[Product]],dProducts8[],2,0)*(1-fUnitSales10[[#This Row],[Discount]])*fUnitSales10[[#This Row],[Units]],2)</f>
        <v>45.44</v>
      </c>
      <c r="N694" s="4" t="str">
        <f>VLOOKUP(fUnitSales10[[#This Row],[SalesRep]],dSalesRep9[],2,0)</f>
        <v>South</v>
      </c>
      <c r="O694">
        <v>45.44</v>
      </c>
      <c r="P694" t="str">
        <v>South</v>
      </c>
    </row>
    <row r="695" spans="7:16" x14ac:dyDescent="0.25">
      <c r="G695" s="6">
        <v>41632</v>
      </c>
      <c r="H695" t="s">
        <v>51</v>
      </c>
      <c r="I695" t="s">
        <v>18</v>
      </c>
      <c r="J695">
        <v>2.5000000000000001E-2</v>
      </c>
      <c r="K695">
        <v>2</v>
      </c>
      <c r="M695" s="4">
        <f>ROUND(VLOOKUP(fUnitSales10[[#This Row],[Product]],dProducts8[],2,0)*(1-fUnitSales10[[#This Row],[Discount]])*fUnitSales10[[#This Row],[Units]],2)</f>
        <v>44.75</v>
      </c>
      <c r="N695" s="4" t="str">
        <f>VLOOKUP(fUnitSales10[[#This Row],[SalesRep]],dSalesRep9[],2,0)</f>
        <v>West</v>
      </c>
      <c r="O695">
        <v>44.75</v>
      </c>
      <c r="P695" t="str">
        <v>West</v>
      </c>
    </row>
    <row r="696" spans="7:16" x14ac:dyDescent="0.25">
      <c r="G696" s="6">
        <v>41982</v>
      </c>
      <c r="H696" t="s">
        <v>44</v>
      </c>
      <c r="I696" t="s">
        <v>31</v>
      </c>
      <c r="J696">
        <v>0</v>
      </c>
      <c r="K696">
        <v>3</v>
      </c>
      <c r="M696" s="4">
        <f>ROUND(VLOOKUP(fUnitSales10[[#This Row],[Product]],dProducts8[],2,0)*(1-fUnitSales10[[#This Row],[Discount]])*fUnitSales10[[#This Row],[Units]],2)</f>
        <v>90</v>
      </c>
      <c r="N696" s="4" t="str">
        <f>VLOOKUP(fUnitSales10[[#This Row],[SalesRep]],dSalesRep9[],2,0)</f>
        <v>MidWest</v>
      </c>
      <c r="O696">
        <v>90</v>
      </c>
      <c r="P696" t="str">
        <v>MidWest</v>
      </c>
    </row>
    <row r="697" spans="7:16" x14ac:dyDescent="0.25">
      <c r="G697" s="6">
        <v>41585</v>
      </c>
      <c r="H697" t="s">
        <v>35</v>
      </c>
      <c r="I697" t="s">
        <v>34</v>
      </c>
      <c r="J697">
        <v>0</v>
      </c>
      <c r="K697">
        <v>3</v>
      </c>
      <c r="M697" s="4">
        <f>ROUND(VLOOKUP(fUnitSales10[[#This Row],[Product]],dProducts8[],2,0)*(1-fUnitSales10[[#This Row],[Discount]])*fUnitSales10[[#This Row],[Units]],2)</f>
        <v>70.5</v>
      </c>
      <c r="N697" s="4" t="str">
        <f>VLOOKUP(fUnitSales10[[#This Row],[SalesRep]],dSalesRep9[],2,0)</f>
        <v>MidWest</v>
      </c>
      <c r="O697">
        <v>70.5</v>
      </c>
      <c r="P697" t="str">
        <v>MidWest</v>
      </c>
    </row>
    <row r="698" spans="7:16" x14ac:dyDescent="0.25">
      <c r="G698" s="6">
        <v>41962</v>
      </c>
      <c r="H698" t="s">
        <v>43</v>
      </c>
      <c r="I698" t="s">
        <v>25</v>
      </c>
      <c r="J698">
        <v>0</v>
      </c>
      <c r="K698">
        <v>1</v>
      </c>
      <c r="M698" s="4">
        <f>ROUND(VLOOKUP(fUnitSales10[[#This Row],[Product]],dProducts8[],2,0)*(1-fUnitSales10[[#This Row],[Discount]])*fUnitSales10[[#This Row],[Units]],2)</f>
        <v>34</v>
      </c>
      <c r="N698" s="4" t="str">
        <f>VLOOKUP(fUnitSales10[[#This Row],[SalesRep]],dSalesRep9[],2,0)</f>
        <v>MidWest</v>
      </c>
      <c r="O698">
        <v>34</v>
      </c>
      <c r="P698" t="str">
        <v>MidWest</v>
      </c>
    </row>
    <row r="699" spans="7:16" x14ac:dyDescent="0.25">
      <c r="G699" s="6">
        <v>41976</v>
      </c>
      <c r="H699" t="s">
        <v>45</v>
      </c>
      <c r="I699" t="s">
        <v>18</v>
      </c>
      <c r="J699">
        <v>0.03</v>
      </c>
      <c r="K699">
        <v>1</v>
      </c>
      <c r="M699" s="4">
        <f>ROUND(VLOOKUP(fUnitSales10[[#This Row],[Product]],dProducts8[],2,0)*(1-fUnitSales10[[#This Row],[Discount]])*fUnitSales10[[#This Row],[Units]],2)</f>
        <v>22.26</v>
      </c>
      <c r="N699" s="4" t="str">
        <f>VLOOKUP(fUnitSales10[[#This Row],[SalesRep]],dSalesRep9[],2,0)</f>
        <v>MidWest</v>
      </c>
      <c r="O699">
        <v>22.26</v>
      </c>
      <c r="P699" t="str">
        <v>MidWest</v>
      </c>
    </row>
    <row r="700" spans="7:16" x14ac:dyDescent="0.25">
      <c r="G700" s="6">
        <v>41659</v>
      </c>
      <c r="H700" t="s">
        <v>80</v>
      </c>
      <c r="I700" t="s">
        <v>28</v>
      </c>
      <c r="J700">
        <v>0.03</v>
      </c>
      <c r="K700">
        <v>23</v>
      </c>
      <c r="M700" s="4">
        <f>ROUND(VLOOKUP(fUnitSales10[[#This Row],[Product]],dProducts8[],2,0)*(1-fUnitSales10[[#This Row],[Discount]])*fUnitSales10[[#This Row],[Units]],2)</f>
        <v>613.53</v>
      </c>
      <c r="N700" s="4" t="str">
        <f>VLOOKUP(fUnitSales10[[#This Row],[SalesRep]],dSalesRep9[],2,0)</f>
        <v>MidWest</v>
      </c>
      <c r="O700">
        <v>613.53</v>
      </c>
      <c r="P700" t="str">
        <v>MidWest</v>
      </c>
    </row>
    <row r="701" spans="7:16" x14ac:dyDescent="0.25">
      <c r="G701" s="6">
        <v>41997</v>
      </c>
      <c r="H701" t="s">
        <v>82</v>
      </c>
      <c r="I701" t="s">
        <v>34</v>
      </c>
      <c r="J701">
        <v>0</v>
      </c>
      <c r="K701">
        <v>2</v>
      </c>
      <c r="M701" s="4">
        <f>ROUND(VLOOKUP(fUnitSales10[[#This Row],[Product]],dProducts8[],2,0)*(1-fUnitSales10[[#This Row],[Discount]])*fUnitSales10[[#This Row],[Units]],2)</f>
        <v>47</v>
      </c>
      <c r="N701" s="4" t="str">
        <f>VLOOKUP(fUnitSales10[[#This Row],[SalesRep]],dSalesRep9[],2,0)</f>
        <v>West</v>
      </c>
      <c r="O701">
        <v>47</v>
      </c>
      <c r="P701" t="str">
        <v>West</v>
      </c>
    </row>
    <row r="702" spans="7:16" x14ac:dyDescent="0.25">
      <c r="G702" s="6">
        <v>41485</v>
      </c>
      <c r="H702" t="s">
        <v>85</v>
      </c>
      <c r="I702" t="s">
        <v>25</v>
      </c>
      <c r="J702">
        <v>0.01</v>
      </c>
      <c r="K702">
        <v>2</v>
      </c>
      <c r="M702" s="4">
        <f>ROUND(VLOOKUP(fUnitSales10[[#This Row],[Product]],dProducts8[],2,0)*(1-fUnitSales10[[#This Row],[Discount]])*fUnitSales10[[#This Row],[Units]],2)</f>
        <v>67.319999999999993</v>
      </c>
      <c r="N702" s="4" t="str">
        <f>VLOOKUP(fUnitSales10[[#This Row],[SalesRep]],dSalesRep9[],2,0)</f>
        <v>West</v>
      </c>
      <c r="O702">
        <v>67.319999999999993</v>
      </c>
      <c r="P702" t="str">
        <v>West</v>
      </c>
    </row>
    <row r="703" spans="7:16" x14ac:dyDescent="0.25">
      <c r="G703" s="6">
        <v>41582</v>
      </c>
      <c r="H703" t="s">
        <v>46</v>
      </c>
      <c r="I703" t="s">
        <v>13</v>
      </c>
      <c r="J703">
        <v>0</v>
      </c>
      <c r="K703">
        <v>2</v>
      </c>
      <c r="M703" s="4">
        <f>ROUND(VLOOKUP(fUnitSales10[[#This Row],[Product]],dProducts8[],2,0)*(1-fUnitSales10[[#This Row],[Discount]])*fUnitSales10[[#This Row],[Units]],2)</f>
        <v>45.9</v>
      </c>
      <c r="N703" s="4" t="str">
        <f>VLOOKUP(fUnitSales10[[#This Row],[SalesRep]],dSalesRep9[],2,0)</f>
        <v>MidWest</v>
      </c>
      <c r="O703">
        <v>45.9</v>
      </c>
      <c r="P703" t="str">
        <v>MidWest</v>
      </c>
    </row>
    <row r="704" spans="7:16" x14ac:dyDescent="0.25">
      <c r="G704" s="6">
        <v>41978</v>
      </c>
      <c r="H704" t="s">
        <v>50</v>
      </c>
      <c r="I704" t="s">
        <v>13</v>
      </c>
      <c r="J704">
        <v>0.02</v>
      </c>
      <c r="K704">
        <v>2</v>
      </c>
      <c r="M704" s="4">
        <f>ROUND(VLOOKUP(fUnitSales10[[#This Row],[Product]],dProducts8[],2,0)*(1-fUnitSales10[[#This Row],[Discount]])*fUnitSales10[[#This Row],[Units]],2)</f>
        <v>44.98</v>
      </c>
      <c r="N704" s="4" t="str">
        <f>VLOOKUP(fUnitSales10[[#This Row],[SalesRep]],dSalesRep9[],2,0)</f>
        <v>MidWest</v>
      </c>
      <c r="O704">
        <v>44.98</v>
      </c>
      <c r="P704" t="str">
        <v>MidWest</v>
      </c>
    </row>
    <row r="705" spans="7:16" x14ac:dyDescent="0.25">
      <c r="G705" s="6">
        <v>41391</v>
      </c>
      <c r="H705" t="s">
        <v>45</v>
      </c>
      <c r="I705" t="s">
        <v>18</v>
      </c>
      <c r="J705">
        <v>0</v>
      </c>
      <c r="K705">
        <v>1</v>
      </c>
      <c r="M705" s="4">
        <f>ROUND(VLOOKUP(fUnitSales10[[#This Row],[Product]],dProducts8[],2,0)*(1-fUnitSales10[[#This Row],[Discount]])*fUnitSales10[[#This Row],[Units]],2)</f>
        <v>22.95</v>
      </c>
      <c r="N705" s="4" t="str">
        <f>VLOOKUP(fUnitSales10[[#This Row],[SalesRep]],dSalesRep9[],2,0)</f>
        <v>MidWest</v>
      </c>
      <c r="O705">
        <v>22.95</v>
      </c>
      <c r="P705" t="str">
        <v>MidWest</v>
      </c>
    </row>
    <row r="706" spans="7:16" x14ac:dyDescent="0.25">
      <c r="G706" s="6">
        <v>41970</v>
      </c>
      <c r="H706" t="s">
        <v>44</v>
      </c>
      <c r="I706" t="s">
        <v>8</v>
      </c>
      <c r="J706">
        <v>0</v>
      </c>
      <c r="K706">
        <v>1</v>
      </c>
      <c r="M706" s="4">
        <f>ROUND(VLOOKUP(fUnitSales10[[#This Row],[Product]],dProducts8[],2,0)*(1-fUnitSales10[[#This Row],[Discount]])*fUnitSales10[[#This Row],[Units]],2)</f>
        <v>21</v>
      </c>
      <c r="N706" s="4" t="str">
        <f>VLOOKUP(fUnitSales10[[#This Row],[SalesRep]],dSalesRep9[],2,0)</f>
        <v>MidWest</v>
      </c>
      <c r="O706">
        <v>21</v>
      </c>
      <c r="P706" t="str">
        <v>MidWest</v>
      </c>
    </row>
    <row r="707" spans="7:16" x14ac:dyDescent="0.25">
      <c r="G707" s="6">
        <v>41956</v>
      </c>
      <c r="H707" t="s">
        <v>30</v>
      </c>
      <c r="I707" t="s">
        <v>13</v>
      </c>
      <c r="J707">
        <v>0.01</v>
      </c>
      <c r="K707">
        <v>2</v>
      </c>
      <c r="M707" s="4">
        <f>ROUND(VLOOKUP(fUnitSales10[[#This Row],[Product]],dProducts8[],2,0)*(1-fUnitSales10[[#This Row],[Discount]])*fUnitSales10[[#This Row],[Units]],2)</f>
        <v>45.44</v>
      </c>
      <c r="N707" s="4" t="str">
        <f>VLOOKUP(fUnitSales10[[#This Row],[SalesRep]],dSalesRep9[],2,0)</f>
        <v>East</v>
      </c>
      <c r="O707">
        <v>45.44</v>
      </c>
      <c r="P707" t="str">
        <v>East</v>
      </c>
    </row>
    <row r="708" spans="7:16" x14ac:dyDescent="0.25">
      <c r="G708" s="6">
        <v>41638</v>
      </c>
      <c r="H708" t="s">
        <v>52</v>
      </c>
      <c r="I708" t="s">
        <v>13</v>
      </c>
      <c r="J708">
        <v>0.03</v>
      </c>
      <c r="K708">
        <v>1</v>
      </c>
      <c r="M708" s="4">
        <f>ROUND(VLOOKUP(fUnitSales10[[#This Row],[Product]],dProducts8[],2,0)*(1-fUnitSales10[[#This Row],[Discount]])*fUnitSales10[[#This Row],[Units]],2)</f>
        <v>22.26</v>
      </c>
      <c r="N708" s="4" t="str">
        <f>VLOOKUP(fUnitSales10[[#This Row],[SalesRep]],dSalesRep9[],2,0)</f>
        <v>South</v>
      </c>
      <c r="O708">
        <v>22.26</v>
      </c>
      <c r="P708" t="str">
        <v>South</v>
      </c>
    </row>
    <row r="709" spans="7:16" x14ac:dyDescent="0.25">
      <c r="G709" s="6">
        <v>41962</v>
      </c>
      <c r="H709" t="s">
        <v>82</v>
      </c>
      <c r="I709" t="s">
        <v>25</v>
      </c>
      <c r="J709">
        <v>0</v>
      </c>
      <c r="K709">
        <v>3</v>
      </c>
      <c r="M709" s="4">
        <f>ROUND(VLOOKUP(fUnitSales10[[#This Row],[Product]],dProducts8[],2,0)*(1-fUnitSales10[[#This Row],[Discount]])*fUnitSales10[[#This Row],[Units]],2)</f>
        <v>102</v>
      </c>
      <c r="N709" s="4" t="str">
        <f>VLOOKUP(fUnitSales10[[#This Row],[SalesRep]],dSalesRep9[],2,0)</f>
        <v>West</v>
      </c>
      <c r="O709">
        <v>102</v>
      </c>
      <c r="P709" t="str">
        <v>West</v>
      </c>
    </row>
    <row r="710" spans="7:16" x14ac:dyDescent="0.25">
      <c r="G710" s="6">
        <v>41587</v>
      </c>
      <c r="H710" t="s">
        <v>76</v>
      </c>
      <c r="I710" t="s">
        <v>12</v>
      </c>
      <c r="J710">
        <v>0</v>
      </c>
      <c r="K710">
        <v>3</v>
      </c>
      <c r="M710" s="4">
        <f>ROUND(VLOOKUP(fUnitSales10[[#This Row],[Product]],dProducts8[],2,0)*(1-fUnitSales10[[#This Row],[Discount]])*fUnitSales10[[#This Row],[Units]],2)</f>
        <v>239.85</v>
      </c>
      <c r="N710" s="4" t="str">
        <f>VLOOKUP(fUnitSales10[[#This Row],[SalesRep]],dSalesRep9[],2,0)</f>
        <v>MidWest</v>
      </c>
      <c r="O710">
        <v>239.85</v>
      </c>
      <c r="P710" t="str">
        <v>MidWest</v>
      </c>
    </row>
    <row r="711" spans="7:16" x14ac:dyDescent="0.25">
      <c r="G711" s="6">
        <v>41676</v>
      </c>
      <c r="H711" t="s">
        <v>58</v>
      </c>
      <c r="I711" t="s">
        <v>42</v>
      </c>
      <c r="J711">
        <v>0.02</v>
      </c>
      <c r="K711">
        <v>5</v>
      </c>
      <c r="M711" s="4">
        <f>ROUND(VLOOKUP(fUnitSales10[[#This Row],[Product]],dProducts8[],2,0)*(1-fUnitSales10[[#This Row],[Discount]])*fUnitSales10[[#This Row],[Units]],2)</f>
        <v>93.1</v>
      </c>
      <c r="N711" s="4" t="str">
        <f>VLOOKUP(fUnitSales10[[#This Row],[SalesRep]],dSalesRep9[],2,0)</f>
        <v>East</v>
      </c>
      <c r="O711">
        <v>93.1</v>
      </c>
      <c r="P711" t="str">
        <v>East</v>
      </c>
    </row>
    <row r="712" spans="7:16" x14ac:dyDescent="0.25">
      <c r="G712" s="6">
        <v>41944</v>
      </c>
      <c r="H712" t="s">
        <v>40</v>
      </c>
      <c r="I712" t="s">
        <v>25</v>
      </c>
      <c r="J712">
        <v>0.02</v>
      </c>
      <c r="K712">
        <v>5</v>
      </c>
      <c r="M712" s="4">
        <f>ROUND(VLOOKUP(fUnitSales10[[#This Row],[Product]],dProducts8[],2,0)*(1-fUnitSales10[[#This Row],[Discount]])*fUnitSales10[[#This Row],[Units]],2)</f>
        <v>166.6</v>
      </c>
      <c r="N712" s="4" t="str">
        <f>VLOOKUP(fUnitSales10[[#This Row],[SalesRep]],dSalesRep9[],2,0)</f>
        <v>East</v>
      </c>
      <c r="O712">
        <v>166.6</v>
      </c>
      <c r="P712" t="str">
        <v>East</v>
      </c>
    </row>
    <row r="713" spans="7:16" x14ac:dyDescent="0.25">
      <c r="G713" s="6">
        <v>41998</v>
      </c>
      <c r="H713" t="s">
        <v>54</v>
      </c>
      <c r="I713" t="s">
        <v>18</v>
      </c>
      <c r="J713">
        <v>0.02</v>
      </c>
      <c r="K713">
        <v>3</v>
      </c>
      <c r="M713" s="4">
        <f>ROUND(VLOOKUP(fUnitSales10[[#This Row],[Product]],dProducts8[],2,0)*(1-fUnitSales10[[#This Row],[Discount]])*fUnitSales10[[#This Row],[Units]],2)</f>
        <v>67.47</v>
      </c>
      <c r="N713" s="4" t="str">
        <f>VLOOKUP(fUnitSales10[[#This Row],[SalesRep]],dSalesRep9[],2,0)</f>
        <v>East</v>
      </c>
      <c r="O713">
        <v>67.47</v>
      </c>
      <c r="P713" t="str">
        <v>East</v>
      </c>
    </row>
    <row r="714" spans="7:16" x14ac:dyDescent="0.25">
      <c r="G714" s="6">
        <v>41608</v>
      </c>
      <c r="H714" t="s">
        <v>19</v>
      </c>
      <c r="I714" t="s">
        <v>13</v>
      </c>
      <c r="J714">
        <v>0.03</v>
      </c>
      <c r="K714">
        <v>2</v>
      </c>
      <c r="M714" s="4">
        <f>ROUND(VLOOKUP(fUnitSales10[[#This Row],[Product]],dProducts8[],2,0)*(1-fUnitSales10[[#This Row],[Discount]])*fUnitSales10[[#This Row],[Units]],2)</f>
        <v>44.52</v>
      </c>
      <c r="N714" s="4" t="str">
        <f>VLOOKUP(fUnitSales10[[#This Row],[SalesRep]],dSalesRep9[],2,0)</f>
        <v>East</v>
      </c>
      <c r="O714">
        <v>44.52</v>
      </c>
      <c r="P714" t="str">
        <v>East</v>
      </c>
    </row>
    <row r="715" spans="7:16" x14ac:dyDescent="0.25">
      <c r="G715" s="6">
        <v>41876</v>
      </c>
      <c r="H715" t="s">
        <v>30</v>
      </c>
      <c r="I715" t="s">
        <v>13</v>
      </c>
      <c r="J715">
        <v>0.02</v>
      </c>
      <c r="K715">
        <v>3</v>
      </c>
      <c r="M715" s="4">
        <f>ROUND(VLOOKUP(fUnitSales10[[#This Row],[Product]],dProducts8[],2,0)*(1-fUnitSales10[[#This Row],[Discount]])*fUnitSales10[[#This Row],[Units]],2)</f>
        <v>67.47</v>
      </c>
      <c r="N715" s="4" t="str">
        <f>VLOOKUP(fUnitSales10[[#This Row],[SalesRep]],dSalesRep9[],2,0)</f>
        <v>East</v>
      </c>
      <c r="O715">
        <v>67.47</v>
      </c>
      <c r="P715" t="str">
        <v>East</v>
      </c>
    </row>
    <row r="716" spans="7:16" x14ac:dyDescent="0.25">
      <c r="G716" s="6">
        <v>41638</v>
      </c>
      <c r="H716" t="s">
        <v>14</v>
      </c>
      <c r="I716" t="s">
        <v>42</v>
      </c>
      <c r="J716">
        <v>0.03</v>
      </c>
      <c r="K716">
        <v>3</v>
      </c>
      <c r="M716" s="4">
        <f>ROUND(VLOOKUP(fUnitSales10[[#This Row],[Product]],dProducts8[],2,0)*(1-fUnitSales10[[#This Row],[Discount]])*fUnitSales10[[#This Row],[Units]],2)</f>
        <v>55.29</v>
      </c>
      <c r="N716" s="4" t="str">
        <f>VLOOKUP(fUnitSales10[[#This Row],[SalesRep]],dSalesRep9[],2,0)</f>
        <v>West</v>
      </c>
      <c r="O716">
        <v>55.29</v>
      </c>
      <c r="P716" t="str">
        <v>West</v>
      </c>
    </row>
    <row r="717" spans="7:16" x14ac:dyDescent="0.25">
      <c r="G717" s="6">
        <v>41636</v>
      </c>
      <c r="H717" t="s">
        <v>43</v>
      </c>
      <c r="I717" t="s">
        <v>25</v>
      </c>
      <c r="J717">
        <v>0</v>
      </c>
      <c r="K717">
        <v>2</v>
      </c>
      <c r="M717" s="4">
        <f>ROUND(VLOOKUP(fUnitSales10[[#This Row],[Product]],dProducts8[],2,0)*(1-fUnitSales10[[#This Row],[Discount]])*fUnitSales10[[#This Row],[Units]],2)</f>
        <v>68</v>
      </c>
      <c r="N717" s="4" t="str">
        <f>VLOOKUP(fUnitSales10[[#This Row],[SalesRep]],dSalesRep9[],2,0)</f>
        <v>MidWest</v>
      </c>
      <c r="O717">
        <v>68</v>
      </c>
      <c r="P717" t="str">
        <v>MidWest</v>
      </c>
    </row>
    <row r="718" spans="7:16" x14ac:dyDescent="0.25">
      <c r="G718" s="6">
        <v>41589</v>
      </c>
      <c r="H718" t="s">
        <v>47</v>
      </c>
      <c r="I718" t="s">
        <v>13</v>
      </c>
      <c r="J718">
        <v>0.02</v>
      </c>
      <c r="K718">
        <v>2</v>
      </c>
      <c r="M718" s="4">
        <f>ROUND(VLOOKUP(fUnitSales10[[#This Row],[Product]],dProducts8[],2,0)*(1-fUnitSales10[[#This Row],[Discount]])*fUnitSales10[[#This Row],[Units]],2)</f>
        <v>44.98</v>
      </c>
      <c r="N718" s="4" t="str">
        <f>VLOOKUP(fUnitSales10[[#This Row],[SalesRep]],dSalesRep9[],2,0)</f>
        <v>South</v>
      </c>
      <c r="O718">
        <v>44.98</v>
      </c>
      <c r="P718" t="str">
        <v>South</v>
      </c>
    </row>
    <row r="719" spans="7:16" x14ac:dyDescent="0.25">
      <c r="G719" s="6">
        <v>41644</v>
      </c>
      <c r="H719" t="s">
        <v>86</v>
      </c>
      <c r="I719" t="s">
        <v>18</v>
      </c>
      <c r="J719">
        <v>0.01</v>
      </c>
      <c r="K719">
        <v>1</v>
      </c>
      <c r="M719" s="4">
        <f>ROUND(VLOOKUP(fUnitSales10[[#This Row],[Product]],dProducts8[],2,0)*(1-fUnitSales10[[#This Row],[Discount]])*fUnitSales10[[#This Row],[Units]],2)</f>
        <v>22.72</v>
      </c>
      <c r="N719" s="4" t="str">
        <f>VLOOKUP(fUnitSales10[[#This Row],[SalesRep]],dSalesRep9[],2,0)</f>
        <v>West</v>
      </c>
      <c r="O719">
        <v>22.72</v>
      </c>
      <c r="P719" t="str">
        <v>West</v>
      </c>
    </row>
    <row r="720" spans="7:16" x14ac:dyDescent="0.25">
      <c r="G720" s="6">
        <v>41988</v>
      </c>
      <c r="H720" t="s">
        <v>50</v>
      </c>
      <c r="I720" t="s">
        <v>18</v>
      </c>
      <c r="J720">
        <v>1.4999999999999999E-2</v>
      </c>
      <c r="K720">
        <v>3</v>
      </c>
      <c r="M720" s="4">
        <f>ROUND(VLOOKUP(fUnitSales10[[#This Row],[Product]],dProducts8[],2,0)*(1-fUnitSales10[[#This Row],[Discount]])*fUnitSales10[[#This Row],[Units]],2)</f>
        <v>67.819999999999993</v>
      </c>
      <c r="N720" s="4" t="str">
        <f>VLOOKUP(fUnitSales10[[#This Row],[SalesRep]],dSalesRep9[],2,0)</f>
        <v>MidWest</v>
      </c>
      <c r="O720">
        <v>67.819999999999993</v>
      </c>
      <c r="P720" t="str">
        <v>MidWest</v>
      </c>
    </row>
    <row r="721" spans="7:16" x14ac:dyDescent="0.25">
      <c r="G721" s="6">
        <v>41980</v>
      </c>
      <c r="H721" t="s">
        <v>90</v>
      </c>
      <c r="I721" t="s">
        <v>31</v>
      </c>
      <c r="J721">
        <v>2.5000000000000001E-2</v>
      </c>
      <c r="K721">
        <v>3</v>
      </c>
      <c r="M721" s="4">
        <f>ROUND(VLOOKUP(fUnitSales10[[#This Row],[Product]],dProducts8[],2,0)*(1-fUnitSales10[[#This Row],[Discount]])*fUnitSales10[[#This Row],[Units]],2)</f>
        <v>87.75</v>
      </c>
      <c r="N721" s="4" t="str">
        <f>VLOOKUP(fUnitSales10[[#This Row],[SalesRep]],dSalesRep9[],2,0)</f>
        <v>West</v>
      </c>
      <c r="O721">
        <v>87.75</v>
      </c>
      <c r="P721" t="str">
        <v>West</v>
      </c>
    </row>
    <row r="722" spans="7:16" x14ac:dyDescent="0.25">
      <c r="G722" s="6">
        <v>41987</v>
      </c>
      <c r="H722" t="s">
        <v>55</v>
      </c>
      <c r="I722" t="s">
        <v>25</v>
      </c>
      <c r="J722">
        <v>0.03</v>
      </c>
      <c r="K722">
        <v>3</v>
      </c>
      <c r="M722" s="4">
        <f>ROUND(VLOOKUP(fUnitSales10[[#This Row],[Product]],dProducts8[],2,0)*(1-fUnitSales10[[#This Row],[Discount]])*fUnitSales10[[#This Row],[Units]],2)</f>
        <v>98.94</v>
      </c>
      <c r="N722" s="4" t="str">
        <f>VLOOKUP(fUnitSales10[[#This Row],[SalesRep]],dSalesRep9[],2,0)</f>
        <v>South</v>
      </c>
      <c r="O722">
        <v>98.94</v>
      </c>
      <c r="P722" t="str">
        <v>South</v>
      </c>
    </row>
    <row r="723" spans="7:16" x14ac:dyDescent="0.25">
      <c r="G723" s="6">
        <v>41354</v>
      </c>
      <c r="H723" t="s">
        <v>26</v>
      </c>
      <c r="I723" t="s">
        <v>37</v>
      </c>
      <c r="J723">
        <v>0</v>
      </c>
      <c r="K723">
        <v>1</v>
      </c>
      <c r="M723" s="4">
        <f>ROUND(VLOOKUP(fUnitSales10[[#This Row],[Product]],dProducts8[],2,0)*(1-fUnitSales10[[#This Row],[Discount]])*fUnitSales10[[#This Row],[Units]],2)</f>
        <v>25</v>
      </c>
      <c r="N723" s="4" t="str">
        <f>VLOOKUP(fUnitSales10[[#This Row],[SalesRep]],dSalesRep9[],2,0)</f>
        <v>West</v>
      </c>
      <c r="O723">
        <v>25</v>
      </c>
      <c r="P723" t="str">
        <v>West</v>
      </c>
    </row>
    <row r="724" spans="7:16" x14ac:dyDescent="0.25">
      <c r="G724" s="6">
        <v>41981</v>
      </c>
      <c r="H724" t="s">
        <v>85</v>
      </c>
      <c r="I724" t="s">
        <v>8</v>
      </c>
      <c r="J724">
        <v>0.01</v>
      </c>
      <c r="K724">
        <v>3</v>
      </c>
      <c r="M724" s="4">
        <f>ROUND(VLOOKUP(fUnitSales10[[#This Row],[Product]],dProducts8[],2,0)*(1-fUnitSales10[[#This Row],[Discount]])*fUnitSales10[[#This Row],[Units]],2)</f>
        <v>62.37</v>
      </c>
      <c r="N724" s="4" t="str">
        <f>VLOOKUP(fUnitSales10[[#This Row],[SalesRep]],dSalesRep9[],2,0)</f>
        <v>West</v>
      </c>
      <c r="O724">
        <v>62.37</v>
      </c>
      <c r="P724" t="str">
        <v>West</v>
      </c>
    </row>
    <row r="725" spans="7:16" x14ac:dyDescent="0.25">
      <c r="G725" s="6">
        <v>41973</v>
      </c>
      <c r="H725" t="s">
        <v>87</v>
      </c>
      <c r="I725" t="s">
        <v>18</v>
      </c>
      <c r="J725">
        <v>0</v>
      </c>
      <c r="K725">
        <v>15</v>
      </c>
      <c r="M725" s="4">
        <f>ROUND(VLOOKUP(fUnitSales10[[#This Row],[Product]],dProducts8[],2,0)*(1-fUnitSales10[[#This Row],[Discount]])*fUnitSales10[[#This Row],[Units]],2)</f>
        <v>344.25</v>
      </c>
      <c r="N725" s="4" t="str">
        <f>VLOOKUP(fUnitSales10[[#This Row],[SalesRep]],dSalesRep9[],2,0)</f>
        <v>South</v>
      </c>
      <c r="O725">
        <v>344.25</v>
      </c>
      <c r="P725" t="str">
        <v>South</v>
      </c>
    </row>
    <row r="726" spans="7:16" x14ac:dyDescent="0.25">
      <c r="G726" s="6">
        <v>41487</v>
      </c>
      <c r="H726" t="s">
        <v>46</v>
      </c>
      <c r="I726" t="s">
        <v>34</v>
      </c>
      <c r="J726">
        <v>0</v>
      </c>
      <c r="K726">
        <v>1</v>
      </c>
      <c r="M726" s="4">
        <f>ROUND(VLOOKUP(fUnitSales10[[#This Row],[Product]],dProducts8[],2,0)*(1-fUnitSales10[[#This Row],[Discount]])*fUnitSales10[[#This Row],[Units]],2)</f>
        <v>23.5</v>
      </c>
      <c r="N726" s="4" t="str">
        <f>VLOOKUP(fUnitSales10[[#This Row],[SalesRep]],dSalesRep9[],2,0)</f>
        <v>MidWest</v>
      </c>
      <c r="O726">
        <v>23.5</v>
      </c>
      <c r="P726" t="str">
        <v>MidWest</v>
      </c>
    </row>
    <row r="727" spans="7:16" x14ac:dyDescent="0.25">
      <c r="G727" s="6">
        <v>41962</v>
      </c>
      <c r="H727" t="s">
        <v>54</v>
      </c>
      <c r="I727" t="s">
        <v>17</v>
      </c>
      <c r="J727">
        <v>0.02</v>
      </c>
      <c r="K727">
        <v>1</v>
      </c>
      <c r="M727" s="4">
        <f>ROUND(VLOOKUP(fUnitSales10[[#This Row],[Product]],dProducts8[],2,0)*(1-fUnitSales10[[#This Row],[Discount]])*fUnitSales10[[#This Row],[Units]],2)</f>
        <v>19.55</v>
      </c>
      <c r="N727" s="4" t="str">
        <f>VLOOKUP(fUnitSales10[[#This Row],[SalesRep]],dSalesRep9[],2,0)</f>
        <v>East</v>
      </c>
      <c r="O727">
        <v>19.55</v>
      </c>
      <c r="P727" t="str">
        <v>East</v>
      </c>
    </row>
    <row r="728" spans="7:16" x14ac:dyDescent="0.25">
      <c r="G728" s="6">
        <v>41893</v>
      </c>
      <c r="H728" t="s">
        <v>53</v>
      </c>
      <c r="I728" t="s">
        <v>25</v>
      </c>
      <c r="J728">
        <v>0</v>
      </c>
      <c r="K728">
        <v>2</v>
      </c>
      <c r="M728" s="4">
        <f>ROUND(VLOOKUP(fUnitSales10[[#This Row],[Product]],dProducts8[],2,0)*(1-fUnitSales10[[#This Row],[Discount]])*fUnitSales10[[#This Row],[Units]],2)</f>
        <v>68</v>
      </c>
      <c r="N728" s="4" t="str">
        <f>VLOOKUP(fUnitSales10[[#This Row],[SalesRep]],dSalesRep9[],2,0)</f>
        <v>West</v>
      </c>
      <c r="O728">
        <v>68</v>
      </c>
      <c r="P728" t="str">
        <v>West</v>
      </c>
    </row>
    <row r="729" spans="7:16" x14ac:dyDescent="0.25">
      <c r="G729" s="6">
        <v>41783</v>
      </c>
      <c r="H729" t="s">
        <v>86</v>
      </c>
      <c r="I729" t="s">
        <v>13</v>
      </c>
      <c r="J729">
        <v>0</v>
      </c>
      <c r="K729">
        <v>3</v>
      </c>
      <c r="M729" s="4">
        <f>ROUND(VLOOKUP(fUnitSales10[[#This Row],[Product]],dProducts8[],2,0)*(1-fUnitSales10[[#This Row],[Discount]])*fUnitSales10[[#This Row],[Units]],2)</f>
        <v>68.849999999999994</v>
      </c>
      <c r="N729" s="4" t="str">
        <f>VLOOKUP(fUnitSales10[[#This Row],[SalesRep]],dSalesRep9[],2,0)</f>
        <v>West</v>
      </c>
      <c r="O729">
        <v>68.849999999999994</v>
      </c>
      <c r="P729" t="str">
        <v>West</v>
      </c>
    </row>
    <row r="730" spans="7:16" x14ac:dyDescent="0.25">
      <c r="G730" s="6">
        <v>41958</v>
      </c>
      <c r="H730" t="s">
        <v>38</v>
      </c>
      <c r="I730" t="s">
        <v>8</v>
      </c>
      <c r="J730">
        <v>0</v>
      </c>
      <c r="K730">
        <v>2</v>
      </c>
      <c r="M730" s="4">
        <f>ROUND(VLOOKUP(fUnitSales10[[#This Row],[Product]],dProducts8[],2,0)*(1-fUnitSales10[[#This Row],[Discount]])*fUnitSales10[[#This Row],[Units]],2)</f>
        <v>42</v>
      </c>
      <c r="N730" s="4" t="str">
        <f>VLOOKUP(fUnitSales10[[#This Row],[SalesRep]],dSalesRep9[],2,0)</f>
        <v>South</v>
      </c>
      <c r="O730">
        <v>42</v>
      </c>
      <c r="P730" t="str">
        <v>South</v>
      </c>
    </row>
    <row r="731" spans="7:16" x14ac:dyDescent="0.25">
      <c r="G731" s="6">
        <v>41951</v>
      </c>
      <c r="H731" t="s">
        <v>24</v>
      </c>
      <c r="I731" t="s">
        <v>22</v>
      </c>
      <c r="J731">
        <v>1.4999999999999999E-2</v>
      </c>
      <c r="K731">
        <v>1</v>
      </c>
      <c r="M731" s="4">
        <f>ROUND(VLOOKUP(fUnitSales10[[#This Row],[Product]],dProducts8[],2,0)*(1-fUnitSales10[[#This Row],[Discount]])*fUnitSales10[[#This Row],[Units]],2)</f>
        <v>24.63</v>
      </c>
      <c r="N731" s="4" t="str">
        <f>VLOOKUP(fUnitSales10[[#This Row],[SalesRep]],dSalesRep9[],2,0)</f>
        <v>MidWest</v>
      </c>
      <c r="O731">
        <v>24.63</v>
      </c>
      <c r="P731" t="str">
        <v>MidWest</v>
      </c>
    </row>
    <row r="732" spans="7:16" x14ac:dyDescent="0.25">
      <c r="G732" s="6">
        <v>41627</v>
      </c>
      <c r="H732" t="s">
        <v>87</v>
      </c>
      <c r="I732" t="s">
        <v>25</v>
      </c>
      <c r="J732">
        <v>0</v>
      </c>
      <c r="K732">
        <v>2</v>
      </c>
      <c r="M732" s="4">
        <f>ROUND(VLOOKUP(fUnitSales10[[#This Row],[Product]],dProducts8[],2,0)*(1-fUnitSales10[[#This Row],[Discount]])*fUnitSales10[[#This Row],[Units]],2)</f>
        <v>68</v>
      </c>
      <c r="N732" s="4" t="str">
        <f>VLOOKUP(fUnitSales10[[#This Row],[SalesRep]],dSalesRep9[],2,0)</f>
        <v>South</v>
      </c>
      <c r="O732">
        <v>68</v>
      </c>
      <c r="P732" t="str">
        <v>South</v>
      </c>
    </row>
    <row r="733" spans="7:16" x14ac:dyDescent="0.25">
      <c r="G733" s="6">
        <v>41394</v>
      </c>
      <c r="H733" t="s">
        <v>65</v>
      </c>
      <c r="I733" t="s">
        <v>34</v>
      </c>
      <c r="J733">
        <v>0</v>
      </c>
      <c r="K733">
        <v>1</v>
      </c>
      <c r="M733" s="4">
        <f>ROUND(VLOOKUP(fUnitSales10[[#This Row],[Product]],dProducts8[],2,0)*(1-fUnitSales10[[#This Row],[Discount]])*fUnitSales10[[#This Row],[Units]],2)</f>
        <v>23.5</v>
      </c>
      <c r="N733" s="4" t="str">
        <f>VLOOKUP(fUnitSales10[[#This Row],[SalesRep]],dSalesRep9[],2,0)</f>
        <v>West</v>
      </c>
      <c r="O733">
        <v>23.5</v>
      </c>
      <c r="P733" t="str">
        <v>West</v>
      </c>
    </row>
    <row r="734" spans="7:16" x14ac:dyDescent="0.25">
      <c r="G734" s="6">
        <v>41968</v>
      </c>
      <c r="H734" t="s">
        <v>85</v>
      </c>
      <c r="I734" t="s">
        <v>25</v>
      </c>
      <c r="J734">
        <v>2.5000000000000001E-2</v>
      </c>
      <c r="K734">
        <v>3</v>
      </c>
      <c r="M734" s="4">
        <f>ROUND(VLOOKUP(fUnitSales10[[#This Row],[Product]],dProducts8[],2,0)*(1-fUnitSales10[[#This Row],[Discount]])*fUnitSales10[[#This Row],[Units]],2)</f>
        <v>99.45</v>
      </c>
      <c r="N734" s="4" t="str">
        <f>VLOOKUP(fUnitSales10[[#This Row],[SalesRep]],dSalesRep9[],2,0)</f>
        <v>West</v>
      </c>
      <c r="O734">
        <v>99.45</v>
      </c>
      <c r="P734" t="str">
        <v>West</v>
      </c>
    </row>
    <row r="735" spans="7:16" x14ac:dyDescent="0.25">
      <c r="G735" s="6">
        <v>41999</v>
      </c>
      <c r="H735" t="s">
        <v>29</v>
      </c>
      <c r="I735" t="s">
        <v>8</v>
      </c>
      <c r="J735">
        <v>0</v>
      </c>
      <c r="K735">
        <v>4</v>
      </c>
      <c r="M735" s="4">
        <f>ROUND(VLOOKUP(fUnitSales10[[#This Row],[Product]],dProducts8[],2,0)*(1-fUnitSales10[[#This Row],[Discount]])*fUnitSales10[[#This Row],[Units]],2)</f>
        <v>84</v>
      </c>
      <c r="N735" s="4" t="str">
        <f>VLOOKUP(fUnitSales10[[#This Row],[SalesRep]],dSalesRep9[],2,0)</f>
        <v>MidWest</v>
      </c>
      <c r="O735">
        <v>84</v>
      </c>
      <c r="P735" t="str">
        <v>MidWest</v>
      </c>
    </row>
    <row r="736" spans="7:16" x14ac:dyDescent="0.25">
      <c r="G736" s="6">
        <v>41893</v>
      </c>
      <c r="H736" t="s">
        <v>74</v>
      </c>
      <c r="I736" t="s">
        <v>18</v>
      </c>
      <c r="J736">
        <v>0</v>
      </c>
      <c r="K736">
        <v>1</v>
      </c>
      <c r="M736" s="4">
        <f>ROUND(VLOOKUP(fUnitSales10[[#This Row],[Product]],dProducts8[],2,0)*(1-fUnitSales10[[#This Row],[Discount]])*fUnitSales10[[#This Row],[Units]],2)</f>
        <v>22.95</v>
      </c>
      <c r="N736" s="4" t="str">
        <f>VLOOKUP(fUnitSales10[[#This Row],[SalesRep]],dSalesRep9[],2,0)</f>
        <v>MidWest</v>
      </c>
      <c r="O736">
        <v>22.95</v>
      </c>
      <c r="P736" t="str">
        <v>MidWest</v>
      </c>
    </row>
    <row r="737" spans="7:16" x14ac:dyDescent="0.25">
      <c r="G737" s="6">
        <v>41587</v>
      </c>
      <c r="H737" t="s">
        <v>19</v>
      </c>
      <c r="I737" t="s">
        <v>18</v>
      </c>
      <c r="J737">
        <v>0</v>
      </c>
      <c r="K737">
        <v>1</v>
      </c>
      <c r="M737" s="4">
        <f>ROUND(VLOOKUP(fUnitSales10[[#This Row],[Product]],dProducts8[],2,0)*(1-fUnitSales10[[#This Row],[Discount]])*fUnitSales10[[#This Row],[Units]],2)</f>
        <v>22.95</v>
      </c>
      <c r="N737" s="4" t="str">
        <f>VLOOKUP(fUnitSales10[[#This Row],[SalesRep]],dSalesRep9[],2,0)</f>
        <v>East</v>
      </c>
      <c r="O737">
        <v>22.95</v>
      </c>
      <c r="P737" t="str">
        <v>East</v>
      </c>
    </row>
    <row r="738" spans="7:16" x14ac:dyDescent="0.25">
      <c r="G738" s="6">
        <v>41723</v>
      </c>
      <c r="H738" t="s">
        <v>54</v>
      </c>
      <c r="I738" t="s">
        <v>22</v>
      </c>
      <c r="J738">
        <v>0.02</v>
      </c>
      <c r="K738">
        <v>2</v>
      </c>
      <c r="M738" s="4">
        <f>ROUND(VLOOKUP(fUnitSales10[[#This Row],[Product]],dProducts8[],2,0)*(1-fUnitSales10[[#This Row],[Discount]])*fUnitSales10[[#This Row],[Units]],2)</f>
        <v>49</v>
      </c>
      <c r="N738" s="4" t="str">
        <f>VLOOKUP(fUnitSales10[[#This Row],[SalesRep]],dSalesRep9[],2,0)</f>
        <v>East</v>
      </c>
      <c r="O738">
        <v>49</v>
      </c>
      <c r="P738" t="str">
        <v>East</v>
      </c>
    </row>
    <row r="739" spans="7:16" x14ac:dyDescent="0.25">
      <c r="G739" s="6">
        <v>41611</v>
      </c>
      <c r="H739" t="s">
        <v>72</v>
      </c>
      <c r="I739" t="s">
        <v>18</v>
      </c>
      <c r="J739">
        <v>0</v>
      </c>
      <c r="K739">
        <v>2</v>
      </c>
      <c r="M739" s="4">
        <f>ROUND(VLOOKUP(fUnitSales10[[#This Row],[Product]],dProducts8[],2,0)*(1-fUnitSales10[[#This Row],[Discount]])*fUnitSales10[[#This Row],[Units]],2)</f>
        <v>45.9</v>
      </c>
      <c r="N739" s="4" t="str">
        <f>VLOOKUP(fUnitSales10[[#This Row],[SalesRep]],dSalesRep9[],2,0)</f>
        <v>East</v>
      </c>
      <c r="O739">
        <v>45.9</v>
      </c>
      <c r="P739" t="str">
        <v>East</v>
      </c>
    </row>
    <row r="740" spans="7:16" x14ac:dyDescent="0.25">
      <c r="G740" s="6">
        <v>41609</v>
      </c>
      <c r="H740" t="s">
        <v>27</v>
      </c>
      <c r="I740" t="s">
        <v>25</v>
      </c>
      <c r="J740">
        <v>0</v>
      </c>
      <c r="K740">
        <v>3</v>
      </c>
      <c r="M740" s="4">
        <f>ROUND(VLOOKUP(fUnitSales10[[#This Row],[Product]],dProducts8[],2,0)*(1-fUnitSales10[[#This Row],[Discount]])*fUnitSales10[[#This Row],[Units]],2)</f>
        <v>102</v>
      </c>
      <c r="N740" s="4" t="str">
        <f>VLOOKUP(fUnitSales10[[#This Row],[SalesRep]],dSalesRep9[],2,0)</f>
        <v>MidWest</v>
      </c>
      <c r="O740">
        <v>102</v>
      </c>
      <c r="P740" t="str">
        <v>MidWest</v>
      </c>
    </row>
    <row r="741" spans="7:16" x14ac:dyDescent="0.25">
      <c r="G741" s="6">
        <v>41579</v>
      </c>
      <c r="H741" t="s">
        <v>54</v>
      </c>
      <c r="I741" t="s">
        <v>17</v>
      </c>
      <c r="J741">
        <v>0.03</v>
      </c>
      <c r="K741">
        <v>2</v>
      </c>
      <c r="M741" s="4">
        <f>ROUND(VLOOKUP(fUnitSales10[[#This Row],[Product]],dProducts8[],2,0)*(1-fUnitSales10[[#This Row],[Discount]])*fUnitSales10[[#This Row],[Units]],2)</f>
        <v>38.700000000000003</v>
      </c>
      <c r="N741" s="4" t="str">
        <f>VLOOKUP(fUnitSales10[[#This Row],[SalesRep]],dSalesRep9[],2,0)</f>
        <v>East</v>
      </c>
      <c r="O741">
        <v>38.700000000000003</v>
      </c>
      <c r="P741" t="str">
        <v>East</v>
      </c>
    </row>
    <row r="742" spans="7:16" x14ac:dyDescent="0.25">
      <c r="G742" s="6">
        <v>41484</v>
      </c>
      <c r="H742" t="s">
        <v>72</v>
      </c>
      <c r="I742" t="s">
        <v>18</v>
      </c>
      <c r="J742">
        <v>0</v>
      </c>
      <c r="K742">
        <v>8</v>
      </c>
      <c r="M742" s="4">
        <f>ROUND(VLOOKUP(fUnitSales10[[#This Row],[Product]],dProducts8[],2,0)*(1-fUnitSales10[[#This Row],[Discount]])*fUnitSales10[[#This Row],[Units]],2)</f>
        <v>183.6</v>
      </c>
      <c r="N742" s="4" t="str">
        <f>VLOOKUP(fUnitSales10[[#This Row],[SalesRep]],dSalesRep9[],2,0)</f>
        <v>East</v>
      </c>
      <c r="O742">
        <v>183.6</v>
      </c>
      <c r="P742" t="str">
        <v>East</v>
      </c>
    </row>
    <row r="743" spans="7:16" x14ac:dyDescent="0.25">
      <c r="G743" s="6">
        <v>41780</v>
      </c>
      <c r="H743" t="s">
        <v>30</v>
      </c>
      <c r="I743" t="s">
        <v>25</v>
      </c>
      <c r="J743">
        <v>0.02</v>
      </c>
      <c r="K743">
        <v>6</v>
      </c>
      <c r="M743" s="4">
        <f>ROUND(VLOOKUP(fUnitSales10[[#This Row],[Product]],dProducts8[],2,0)*(1-fUnitSales10[[#This Row],[Discount]])*fUnitSales10[[#This Row],[Units]],2)</f>
        <v>199.92</v>
      </c>
      <c r="N743" s="4" t="str">
        <f>VLOOKUP(fUnitSales10[[#This Row],[SalesRep]],dSalesRep9[],2,0)</f>
        <v>East</v>
      </c>
      <c r="O743">
        <v>199.92</v>
      </c>
      <c r="P743" t="str">
        <v>East</v>
      </c>
    </row>
    <row r="744" spans="7:16" x14ac:dyDescent="0.25">
      <c r="G744" s="6">
        <v>41944</v>
      </c>
      <c r="H744" t="s">
        <v>54</v>
      </c>
      <c r="I744" t="s">
        <v>12</v>
      </c>
      <c r="J744">
        <v>0</v>
      </c>
      <c r="K744">
        <v>2</v>
      </c>
      <c r="M744" s="4">
        <f>ROUND(VLOOKUP(fUnitSales10[[#This Row],[Product]],dProducts8[],2,0)*(1-fUnitSales10[[#This Row],[Discount]])*fUnitSales10[[#This Row],[Units]],2)</f>
        <v>159.9</v>
      </c>
      <c r="N744" s="4" t="str">
        <f>VLOOKUP(fUnitSales10[[#This Row],[SalesRep]],dSalesRep9[],2,0)</f>
        <v>East</v>
      </c>
      <c r="O744">
        <v>159.9</v>
      </c>
      <c r="P744" t="str">
        <v>East</v>
      </c>
    </row>
    <row r="745" spans="7:16" x14ac:dyDescent="0.25">
      <c r="G745" s="6">
        <v>41643</v>
      </c>
      <c r="H745" t="s">
        <v>76</v>
      </c>
      <c r="I745" t="s">
        <v>18</v>
      </c>
      <c r="J745">
        <v>0.01</v>
      </c>
      <c r="K745">
        <v>2</v>
      </c>
      <c r="M745" s="4">
        <f>ROUND(VLOOKUP(fUnitSales10[[#This Row],[Product]],dProducts8[],2,0)*(1-fUnitSales10[[#This Row],[Discount]])*fUnitSales10[[#This Row],[Units]],2)</f>
        <v>45.44</v>
      </c>
      <c r="N745" s="4" t="str">
        <f>VLOOKUP(fUnitSales10[[#This Row],[SalesRep]],dSalesRep9[],2,0)</f>
        <v>MidWest</v>
      </c>
      <c r="O745">
        <v>45.44</v>
      </c>
      <c r="P745" t="str">
        <v>MidWest</v>
      </c>
    </row>
    <row r="746" spans="7:16" x14ac:dyDescent="0.25">
      <c r="G746" s="6">
        <v>41634</v>
      </c>
      <c r="H746" t="s">
        <v>91</v>
      </c>
      <c r="I746" t="s">
        <v>25</v>
      </c>
      <c r="J746">
        <v>0.01</v>
      </c>
      <c r="K746">
        <v>3</v>
      </c>
      <c r="M746" s="4">
        <f>ROUND(VLOOKUP(fUnitSales10[[#This Row],[Product]],dProducts8[],2,0)*(1-fUnitSales10[[#This Row],[Discount]])*fUnitSales10[[#This Row],[Units]],2)</f>
        <v>100.98</v>
      </c>
      <c r="N746" s="4" t="str">
        <f>VLOOKUP(fUnitSales10[[#This Row],[SalesRep]],dSalesRep9[],2,0)</f>
        <v>East</v>
      </c>
      <c r="O746">
        <v>100.98</v>
      </c>
      <c r="P746" t="str">
        <v>East</v>
      </c>
    </row>
    <row r="747" spans="7:16" x14ac:dyDescent="0.25">
      <c r="G747" s="6">
        <v>41991</v>
      </c>
      <c r="H747" t="s">
        <v>30</v>
      </c>
      <c r="I747" t="s">
        <v>25</v>
      </c>
      <c r="J747">
        <v>0.03</v>
      </c>
      <c r="K747">
        <v>1</v>
      </c>
      <c r="M747" s="4">
        <f>ROUND(VLOOKUP(fUnitSales10[[#This Row],[Product]],dProducts8[],2,0)*(1-fUnitSales10[[#This Row],[Discount]])*fUnitSales10[[#This Row],[Units]],2)</f>
        <v>32.979999999999997</v>
      </c>
      <c r="N747" s="4" t="str">
        <f>VLOOKUP(fUnitSales10[[#This Row],[SalesRep]],dSalesRep9[],2,0)</f>
        <v>East</v>
      </c>
      <c r="O747">
        <v>32.979999999999997</v>
      </c>
      <c r="P747" t="str">
        <v>East</v>
      </c>
    </row>
    <row r="748" spans="7:16" x14ac:dyDescent="0.25">
      <c r="G748" s="6">
        <v>41592</v>
      </c>
      <c r="H748" t="s">
        <v>74</v>
      </c>
      <c r="I748" t="s">
        <v>13</v>
      </c>
      <c r="J748">
        <v>0</v>
      </c>
      <c r="K748">
        <v>2</v>
      </c>
      <c r="M748" s="4">
        <f>ROUND(VLOOKUP(fUnitSales10[[#This Row],[Product]],dProducts8[],2,0)*(1-fUnitSales10[[#This Row],[Discount]])*fUnitSales10[[#This Row],[Units]],2)</f>
        <v>45.9</v>
      </c>
      <c r="N748" s="4" t="str">
        <f>VLOOKUP(fUnitSales10[[#This Row],[SalesRep]],dSalesRep9[],2,0)</f>
        <v>MidWest</v>
      </c>
      <c r="O748">
        <v>45.9</v>
      </c>
      <c r="P748" t="str">
        <v>MidWest</v>
      </c>
    </row>
    <row r="749" spans="7:16" x14ac:dyDescent="0.25">
      <c r="G749" s="6">
        <v>41565</v>
      </c>
      <c r="H749" t="s">
        <v>89</v>
      </c>
      <c r="I749" t="s">
        <v>31</v>
      </c>
      <c r="J749">
        <v>1.4999999999999999E-2</v>
      </c>
      <c r="K749">
        <v>3</v>
      </c>
      <c r="M749" s="4">
        <f>ROUND(VLOOKUP(fUnitSales10[[#This Row],[Product]],dProducts8[],2,0)*(1-fUnitSales10[[#This Row],[Discount]])*fUnitSales10[[#This Row],[Units]],2)</f>
        <v>88.65</v>
      </c>
      <c r="N749" s="4" t="str">
        <f>VLOOKUP(fUnitSales10[[#This Row],[SalesRep]],dSalesRep9[],2,0)</f>
        <v>West</v>
      </c>
      <c r="O749">
        <v>88.65</v>
      </c>
      <c r="P749" t="str">
        <v>West</v>
      </c>
    </row>
    <row r="750" spans="7:16" x14ac:dyDescent="0.25">
      <c r="G750" s="6">
        <v>41297</v>
      </c>
      <c r="H750" t="s">
        <v>54</v>
      </c>
      <c r="I750" t="s">
        <v>37</v>
      </c>
      <c r="J750">
        <v>0</v>
      </c>
      <c r="K750">
        <v>2</v>
      </c>
      <c r="M750" s="4">
        <f>ROUND(VLOOKUP(fUnitSales10[[#This Row],[Product]],dProducts8[],2,0)*(1-fUnitSales10[[#This Row],[Discount]])*fUnitSales10[[#This Row],[Units]],2)</f>
        <v>50</v>
      </c>
      <c r="N750" s="4" t="str">
        <f>VLOOKUP(fUnitSales10[[#This Row],[SalesRep]],dSalesRep9[],2,0)</f>
        <v>East</v>
      </c>
      <c r="O750">
        <v>50</v>
      </c>
      <c r="P750" t="str">
        <v>East</v>
      </c>
    </row>
    <row r="751" spans="7:16" x14ac:dyDescent="0.25">
      <c r="G751" s="6">
        <v>41847</v>
      </c>
      <c r="H751" t="s">
        <v>54</v>
      </c>
      <c r="I751" t="s">
        <v>18</v>
      </c>
      <c r="J751">
        <v>0</v>
      </c>
      <c r="K751">
        <v>1</v>
      </c>
      <c r="M751" s="4">
        <f>ROUND(VLOOKUP(fUnitSales10[[#This Row],[Product]],dProducts8[],2,0)*(1-fUnitSales10[[#This Row],[Discount]])*fUnitSales10[[#This Row],[Units]],2)</f>
        <v>22.95</v>
      </c>
      <c r="N751" s="4" t="str">
        <f>VLOOKUP(fUnitSales10[[#This Row],[SalesRep]],dSalesRep9[],2,0)</f>
        <v>East</v>
      </c>
      <c r="O751">
        <v>22.95</v>
      </c>
      <c r="P751" t="str">
        <v>East</v>
      </c>
    </row>
    <row r="752" spans="7:16" x14ac:dyDescent="0.25">
      <c r="G752" s="6">
        <v>42004</v>
      </c>
      <c r="H752" t="s">
        <v>49</v>
      </c>
      <c r="I752" t="s">
        <v>42</v>
      </c>
      <c r="J752">
        <v>0</v>
      </c>
      <c r="K752">
        <v>3</v>
      </c>
      <c r="M752" s="4">
        <f>ROUND(VLOOKUP(fUnitSales10[[#This Row],[Product]],dProducts8[],2,0)*(1-fUnitSales10[[#This Row],[Discount]])*fUnitSales10[[#This Row],[Units]],2)</f>
        <v>57</v>
      </c>
      <c r="N752" s="4" t="str">
        <f>VLOOKUP(fUnitSales10[[#This Row],[SalesRep]],dSalesRep9[],2,0)</f>
        <v>West</v>
      </c>
      <c r="O752">
        <v>57</v>
      </c>
      <c r="P752" t="str">
        <v>West</v>
      </c>
    </row>
    <row r="753" spans="7:16" x14ac:dyDescent="0.25">
      <c r="G753" s="6">
        <v>41638</v>
      </c>
      <c r="H753" t="s">
        <v>53</v>
      </c>
      <c r="I753" t="s">
        <v>13</v>
      </c>
      <c r="J753">
        <v>0</v>
      </c>
      <c r="K753">
        <v>2</v>
      </c>
      <c r="M753" s="4">
        <f>ROUND(VLOOKUP(fUnitSales10[[#This Row],[Product]],dProducts8[],2,0)*(1-fUnitSales10[[#This Row],[Discount]])*fUnitSales10[[#This Row],[Units]],2)</f>
        <v>45.9</v>
      </c>
      <c r="N753" s="4" t="str">
        <f>VLOOKUP(fUnitSales10[[#This Row],[SalesRep]],dSalesRep9[],2,0)</f>
        <v>West</v>
      </c>
      <c r="O753">
        <v>45.9</v>
      </c>
      <c r="P753" t="str">
        <v>West</v>
      </c>
    </row>
    <row r="754" spans="7:16" x14ac:dyDescent="0.25">
      <c r="G754" s="6">
        <v>41978</v>
      </c>
      <c r="H754" t="s">
        <v>85</v>
      </c>
      <c r="I754" t="s">
        <v>22</v>
      </c>
      <c r="J754">
        <v>2.5000000000000001E-2</v>
      </c>
      <c r="K754">
        <v>2</v>
      </c>
      <c r="M754" s="4">
        <f>ROUND(VLOOKUP(fUnitSales10[[#This Row],[Product]],dProducts8[],2,0)*(1-fUnitSales10[[#This Row],[Discount]])*fUnitSales10[[#This Row],[Units]],2)</f>
        <v>48.75</v>
      </c>
      <c r="N754" s="4" t="str">
        <f>VLOOKUP(fUnitSales10[[#This Row],[SalesRep]],dSalesRep9[],2,0)</f>
        <v>West</v>
      </c>
      <c r="O754">
        <v>48.75</v>
      </c>
      <c r="P754" t="str">
        <v>West</v>
      </c>
    </row>
    <row r="755" spans="7:16" x14ac:dyDescent="0.25">
      <c r="G755" s="6">
        <v>41630</v>
      </c>
      <c r="H755" t="s">
        <v>9</v>
      </c>
      <c r="I755" t="s">
        <v>17</v>
      </c>
      <c r="J755">
        <v>0.03</v>
      </c>
      <c r="K755">
        <v>2</v>
      </c>
      <c r="M755" s="4">
        <f>ROUND(VLOOKUP(fUnitSales10[[#This Row],[Product]],dProducts8[],2,0)*(1-fUnitSales10[[#This Row],[Discount]])*fUnitSales10[[#This Row],[Units]],2)</f>
        <v>38.700000000000003</v>
      </c>
      <c r="N755" s="4" t="str">
        <f>VLOOKUP(fUnitSales10[[#This Row],[SalesRep]],dSalesRep9[],2,0)</f>
        <v>MidWest</v>
      </c>
      <c r="O755">
        <v>38.700000000000003</v>
      </c>
      <c r="P755" t="str">
        <v>MidWest</v>
      </c>
    </row>
    <row r="756" spans="7:16" x14ac:dyDescent="0.25">
      <c r="G756" s="6">
        <v>41996</v>
      </c>
      <c r="H756" t="s">
        <v>14</v>
      </c>
      <c r="I756" t="s">
        <v>31</v>
      </c>
      <c r="J756">
        <v>0</v>
      </c>
      <c r="K756">
        <v>3</v>
      </c>
      <c r="M756" s="4">
        <f>ROUND(VLOOKUP(fUnitSales10[[#This Row],[Product]],dProducts8[],2,0)*(1-fUnitSales10[[#This Row],[Discount]])*fUnitSales10[[#This Row],[Units]],2)</f>
        <v>90</v>
      </c>
      <c r="N756" s="4" t="str">
        <f>VLOOKUP(fUnitSales10[[#This Row],[SalesRep]],dSalesRep9[],2,0)</f>
        <v>West</v>
      </c>
      <c r="O756">
        <v>90</v>
      </c>
      <c r="P756" t="str">
        <v>West</v>
      </c>
    </row>
    <row r="757" spans="7:16" x14ac:dyDescent="0.25">
      <c r="G757" s="6">
        <v>41808</v>
      </c>
      <c r="H757" t="s">
        <v>82</v>
      </c>
      <c r="I757" t="s">
        <v>42</v>
      </c>
      <c r="J757">
        <v>0</v>
      </c>
      <c r="K757">
        <v>3</v>
      </c>
      <c r="M757" s="4">
        <f>ROUND(VLOOKUP(fUnitSales10[[#This Row],[Product]],dProducts8[],2,0)*(1-fUnitSales10[[#This Row],[Discount]])*fUnitSales10[[#This Row],[Units]],2)</f>
        <v>57</v>
      </c>
      <c r="N757" s="4" t="str">
        <f>VLOOKUP(fUnitSales10[[#This Row],[SalesRep]],dSalesRep9[],2,0)</f>
        <v>West</v>
      </c>
      <c r="O757">
        <v>57</v>
      </c>
      <c r="P757" t="str">
        <v>West</v>
      </c>
    </row>
    <row r="758" spans="7:16" x14ac:dyDescent="0.25">
      <c r="G758" s="6">
        <v>41629</v>
      </c>
      <c r="H758" t="s">
        <v>78</v>
      </c>
      <c r="I758" t="s">
        <v>8</v>
      </c>
      <c r="J758">
        <v>0.02</v>
      </c>
      <c r="K758">
        <v>3</v>
      </c>
      <c r="M758" s="4">
        <f>ROUND(VLOOKUP(fUnitSales10[[#This Row],[Product]],dProducts8[],2,0)*(1-fUnitSales10[[#This Row],[Discount]])*fUnitSales10[[#This Row],[Units]],2)</f>
        <v>61.74</v>
      </c>
      <c r="N758" s="4" t="str">
        <f>VLOOKUP(fUnitSales10[[#This Row],[SalesRep]],dSalesRep9[],2,0)</f>
        <v>West</v>
      </c>
      <c r="O758">
        <v>61.74</v>
      </c>
      <c r="P758" t="str">
        <v>West</v>
      </c>
    </row>
    <row r="759" spans="7:16" x14ac:dyDescent="0.25">
      <c r="G759" s="6">
        <v>41630</v>
      </c>
      <c r="H759" t="s">
        <v>65</v>
      </c>
      <c r="I759" t="s">
        <v>18</v>
      </c>
      <c r="J759">
        <v>0</v>
      </c>
      <c r="K759">
        <v>2</v>
      </c>
      <c r="M759" s="4">
        <f>ROUND(VLOOKUP(fUnitSales10[[#This Row],[Product]],dProducts8[],2,0)*(1-fUnitSales10[[#This Row],[Discount]])*fUnitSales10[[#This Row],[Units]],2)</f>
        <v>45.9</v>
      </c>
      <c r="N759" s="4" t="str">
        <f>VLOOKUP(fUnitSales10[[#This Row],[SalesRep]],dSalesRep9[],2,0)</f>
        <v>West</v>
      </c>
      <c r="O759">
        <v>45.9</v>
      </c>
      <c r="P759" t="str">
        <v>West</v>
      </c>
    </row>
    <row r="760" spans="7:16" x14ac:dyDescent="0.25">
      <c r="G760" s="6">
        <v>41975</v>
      </c>
      <c r="H760" t="s">
        <v>46</v>
      </c>
      <c r="I760" t="s">
        <v>13</v>
      </c>
      <c r="J760">
        <v>2.5000000000000001E-2</v>
      </c>
      <c r="K760">
        <v>3</v>
      </c>
      <c r="M760" s="4">
        <f>ROUND(VLOOKUP(fUnitSales10[[#This Row],[Product]],dProducts8[],2,0)*(1-fUnitSales10[[#This Row],[Discount]])*fUnitSales10[[#This Row],[Units]],2)</f>
        <v>67.13</v>
      </c>
      <c r="N760" s="4" t="str">
        <f>VLOOKUP(fUnitSales10[[#This Row],[SalesRep]],dSalesRep9[],2,0)</f>
        <v>MidWest</v>
      </c>
      <c r="O760">
        <v>67.13</v>
      </c>
      <c r="P760" t="str">
        <v>MidWest</v>
      </c>
    </row>
    <row r="761" spans="7:16" x14ac:dyDescent="0.25">
      <c r="G761" s="6">
        <v>41589</v>
      </c>
      <c r="H761" t="s">
        <v>24</v>
      </c>
      <c r="I761" t="s">
        <v>37</v>
      </c>
      <c r="J761">
        <v>0.03</v>
      </c>
      <c r="K761">
        <v>24</v>
      </c>
      <c r="M761" s="4">
        <f>ROUND(VLOOKUP(fUnitSales10[[#This Row],[Product]],dProducts8[],2,0)*(1-fUnitSales10[[#This Row],[Discount]])*fUnitSales10[[#This Row],[Units]],2)</f>
        <v>582</v>
      </c>
      <c r="N761" s="4" t="str">
        <f>VLOOKUP(fUnitSales10[[#This Row],[SalesRep]],dSalesRep9[],2,0)</f>
        <v>MidWest</v>
      </c>
      <c r="O761">
        <v>582</v>
      </c>
      <c r="P761" t="str">
        <v>MidWest</v>
      </c>
    </row>
    <row r="762" spans="7:16" x14ac:dyDescent="0.25">
      <c r="G762" s="6">
        <v>41942</v>
      </c>
      <c r="H762" t="s">
        <v>40</v>
      </c>
      <c r="I762" t="s">
        <v>34</v>
      </c>
      <c r="J762">
        <v>0</v>
      </c>
      <c r="K762">
        <v>2</v>
      </c>
      <c r="M762" s="4">
        <f>ROUND(VLOOKUP(fUnitSales10[[#This Row],[Product]],dProducts8[],2,0)*(1-fUnitSales10[[#This Row],[Discount]])*fUnitSales10[[#This Row],[Units]],2)</f>
        <v>47</v>
      </c>
      <c r="N762" s="4" t="str">
        <f>VLOOKUP(fUnitSales10[[#This Row],[SalesRep]],dSalesRep9[],2,0)</f>
        <v>East</v>
      </c>
      <c r="O762">
        <v>47</v>
      </c>
      <c r="P762" t="str">
        <v>East</v>
      </c>
    </row>
    <row r="763" spans="7:16" x14ac:dyDescent="0.25">
      <c r="G763" s="6">
        <v>41636</v>
      </c>
      <c r="H763" t="s">
        <v>58</v>
      </c>
      <c r="I763" t="s">
        <v>17</v>
      </c>
      <c r="J763">
        <v>0.02</v>
      </c>
      <c r="K763">
        <v>1</v>
      </c>
      <c r="M763" s="4">
        <f>ROUND(VLOOKUP(fUnitSales10[[#This Row],[Product]],dProducts8[],2,0)*(1-fUnitSales10[[#This Row],[Discount]])*fUnitSales10[[#This Row],[Units]],2)</f>
        <v>19.55</v>
      </c>
      <c r="N763" s="4" t="str">
        <f>VLOOKUP(fUnitSales10[[#This Row],[SalesRep]],dSalesRep9[],2,0)</f>
        <v>East</v>
      </c>
      <c r="O763">
        <v>19.55</v>
      </c>
      <c r="P763" t="str">
        <v>East</v>
      </c>
    </row>
    <row r="764" spans="7:16" x14ac:dyDescent="0.25">
      <c r="G764" s="6">
        <v>42003</v>
      </c>
      <c r="H764" t="s">
        <v>30</v>
      </c>
      <c r="I764" t="s">
        <v>25</v>
      </c>
      <c r="J764">
        <v>0</v>
      </c>
      <c r="K764">
        <v>2</v>
      </c>
      <c r="M764" s="4">
        <f>ROUND(VLOOKUP(fUnitSales10[[#This Row],[Product]],dProducts8[],2,0)*(1-fUnitSales10[[#This Row],[Discount]])*fUnitSales10[[#This Row],[Units]],2)</f>
        <v>68</v>
      </c>
      <c r="N764" s="4" t="str">
        <f>VLOOKUP(fUnitSales10[[#This Row],[SalesRep]],dSalesRep9[],2,0)</f>
        <v>East</v>
      </c>
      <c r="O764">
        <v>68</v>
      </c>
      <c r="P764" t="str">
        <v>East</v>
      </c>
    </row>
    <row r="765" spans="7:16" x14ac:dyDescent="0.25">
      <c r="G765" s="6">
        <v>41582</v>
      </c>
      <c r="H765" t="s">
        <v>51</v>
      </c>
      <c r="I765" t="s">
        <v>8</v>
      </c>
      <c r="J765">
        <v>0</v>
      </c>
      <c r="K765">
        <v>3</v>
      </c>
      <c r="M765" s="4">
        <f>ROUND(VLOOKUP(fUnitSales10[[#This Row],[Product]],dProducts8[],2,0)*(1-fUnitSales10[[#This Row],[Discount]])*fUnitSales10[[#This Row],[Units]],2)</f>
        <v>63</v>
      </c>
      <c r="N765" s="4" t="str">
        <f>VLOOKUP(fUnitSales10[[#This Row],[SalesRep]],dSalesRep9[],2,0)</f>
        <v>West</v>
      </c>
      <c r="O765">
        <v>63</v>
      </c>
      <c r="P765" t="str">
        <v>West</v>
      </c>
    </row>
    <row r="766" spans="7:16" x14ac:dyDescent="0.25">
      <c r="G766" s="6">
        <v>41591</v>
      </c>
      <c r="H766" t="s">
        <v>52</v>
      </c>
      <c r="I766" t="s">
        <v>25</v>
      </c>
      <c r="J766">
        <v>2.5000000000000001E-2</v>
      </c>
      <c r="K766">
        <v>3</v>
      </c>
      <c r="M766" s="4">
        <f>ROUND(VLOOKUP(fUnitSales10[[#This Row],[Product]],dProducts8[],2,0)*(1-fUnitSales10[[#This Row],[Discount]])*fUnitSales10[[#This Row],[Units]],2)</f>
        <v>99.45</v>
      </c>
      <c r="N766" s="4" t="str">
        <f>VLOOKUP(fUnitSales10[[#This Row],[SalesRep]],dSalesRep9[],2,0)</f>
        <v>South</v>
      </c>
      <c r="O766">
        <v>99.45</v>
      </c>
      <c r="P766" t="str">
        <v>South</v>
      </c>
    </row>
    <row r="767" spans="7:16" x14ac:dyDescent="0.25">
      <c r="G767" s="6">
        <v>41522</v>
      </c>
      <c r="H767" t="s">
        <v>73</v>
      </c>
      <c r="I767" t="s">
        <v>13</v>
      </c>
      <c r="J767">
        <v>0</v>
      </c>
      <c r="K767">
        <v>4</v>
      </c>
      <c r="M767" s="4">
        <f>ROUND(VLOOKUP(fUnitSales10[[#This Row],[Product]],dProducts8[],2,0)*(1-fUnitSales10[[#This Row],[Discount]])*fUnitSales10[[#This Row],[Units]],2)</f>
        <v>91.8</v>
      </c>
      <c r="N767" s="4" t="str">
        <f>VLOOKUP(fUnitSales10[[#This Row],[SalesRep]],dSalesRep9[],2,0)</f>
        <v>West</v>
      </c>
      <c r="O767">
        <v>91.8</v>
      </c>
      <c r="P767" t="str">
        <v>West</v>
      </c>
    </row>
    <row r="768" spans="7:16" x14ac:dyDescent="0.25">
      <c r="G768" s="6">
        <v>41981</v>
      </c>
      <c r="H768" t="s">
        <v>61</v>
      </c>
      <c r="I768" t="s">
        <v>34</v>
      </c>
      <c r="J768">
        <v>0</v>
      </c>
      <c r="K768">
        <v>1</v>
      </c>
      <c r="M768" s="4">
        <f>ROUND(VLOOKUP(fUnitSales10[[#This Row],[Product]],dProducts8[],2,0)*(1-fUnitSales10[[#This Row],[Discount]])*fUnitSales10[[#This Row],[Units]],2)</f>
        <v>23.5</v>
      </c>
      <c r="N768" s="4" t="str">
        <f>VLOOKUP(fUnitSales10[[#This Row],[SalesRep]],dSalesRep9[],2,0)</f>
        <v>South</v>
      </c>
      <c r="O768">
        <v>23.5</v>
      </c>
      <c r="P768" t="str">
        <v>South</v>
      </c>
    </row>
    <row r="769" spans="7:16" x14ac:dyDescent="0.25">
      <c r="G769" s="6">
        <v>41585</v>
      </c>
      <c r="H769" t="s">
        <v>64</v>
      </c>
      <c r="I769" t="s">
        <v>8</v>
      </c>
      <c r="J769">
        <v>0.03</v>
      </c>
      <c r="K769">
        <v>2</v>
      </c>
      <c r="M769" s="4">
        <f>ROUND(VLOOKUP(fUnitSales10[[#This Row],[Product]],dProducts8[],2,0)*(1-fUnitSales10[[#This Row],[Discount]])*fUnitSales10[[#This Row],[Units]],2)</f>
        <v>40.74</v>
      </c>
      <c r="N769" s="4" t="str">
        <f>VLOOKUP(fUnitSales10[[#This Row],[SalesRep]],dSalesRep9[],2,0)</f>
        <v>MidWest</v>
      </c>
      <c r="O769">
        <v>40.74</v>
      </c>
      <c r="P769" t="str">
        <v>MidWest</v>
      </c>
    </row>
    <row r="770" spans="7:16" x14ac:dyDescent="0.25">
      <c r="G770" s="6">
        <v>41973</v>
      </c>
      <c r="H770" t="s">
        <v>40</v>
      </c>
      <c r="I770" t="s">
        <v>28</v>
      </c>
      <c r="J770">
        <v>0.03</v>
      </c>
      <c r="K770">
        <v>22</v>
      </c>
      <c r="M770" s="4">
        <f>ROUND(VLOOKUP(fUnitSales10[[#This Row],[Product]],dProducts8[],2,0)*(1-fUnitSales10[[#This Row],[Discount]])*fUnitSales10[[#This Row],[Units]],2)</f>
        <v>586.85</v>
      </c>
      <c r="N770" s="4" t="str">
        <f>VLOOKUP(fUnitSales10[[#This Row],[SalesRep]],dSalesRep9[],2,0)</f>
        <v>East</v>
      </c>
      <c r="O770">
        <v>586.85</v>
      </c>
      <c r="P770" t="str">
        <v>East</v>
      </c>
    </row>
    <row r="771" spans="7:16" x14ac:dyDescent="0.25">
      <c r="G771" s="6">
        <v>41595</v>
      </c>
      <c r="H771" t="s">
        <v>74</v>
      </c>
      <c r="I771" t="s">
        <v>17</v>
      </c>
      <c r="J771">
        <v>1.4999999999999999E-2</v>
      </c>
      <c r="K771">
        <v>3</v>
      </c>
      <c r="M771" s="4">
        <f>ROUND(VLOOKUP(fUnitSales10[[#This Row],[Product]],dProducts8[],2,0)*(1-fUnitSales10[[#This Row],[Discount]])*fUnitSales10[[#This Row],[Units]],2)</f>
        <v>58.95</v>
      </c>
      <c r="N771" s="4" t="str">
        <f>VLOOKUP(fUnitSales10[[#This Row],[SalesRep]],dSalesRep9[],2,0)</f>
        <v>MidWest</v>
      </c>
      <c r="O771">
        <v>58.95</v>
      </c>
      <c r="P771" t="str">
        <v>MidWest</v>
      </c>
    </row>
    <row r="772" spans="7:16" x14ac:dyDescent="0.25">
      <c r="G772" s="6">
        <v>41589</v>
      </c>
      <c r="H772" t="s">
        <v>44</v>
      </c>
      <c r="I772" t="s">
        <v>13</v>
      </c>
      <c r="J772">
        <v>1.4999999999999999E-2</v>
      </c>
      <c r="K772">
        <v>1</v>
      </c>
      <c r="M772" s="4">
        <f>ROUND(VLOOKUP(fUnitSales10[[#This Row],[Product]],dProducts8[],2,0)*(1-fUnitSales10[[#This Row],[Discount]])*fUnitSales10[[#This Row],[Units]],2)</f>
        <v>22.61</v>
      </c>
      <c r="N772" s="4" t="str">
        <f>VLOOKUP(fUnitSales10[[#This Row],[SalesRep]],dSalesRep9[],2,0)</f>
        <v>MidWest</v>
      </c>
      <c r="O772">
        <v>22.61</v>
      </c>
      <c r="P772" t="str">
        <v>MidWest</v>
      </c>
    </row>
    <row r="773" spans="7:16" x14ac:dyDescent="0.25">
      <c r="G773" s="6">
        <v>41616</v>
      </c>
      <c r="H773" t="s">
        <v>92</v>
      </c>
      <c r="I773" t="s">
        <v>25</v>
      </c>
      <c r="J773">
        <v>1.4999999999999999E-2</v>
      </c>
      <c r="K773">
        <v>1</v>
      </c>
      <c r="M773" s="4">
        <f>ROUND(VLOOKUP(fUnitSales10[[#This Row],[Product]],dProducts8[],2,0)*(1-fUnitSales10[[#This Row],[Discount]])*fUnitSales10[[#This Row],[Units]],2)</f>
        <v>33.49</v>
      </c>
      <c r="N773" s="4" t="str">
        <f>VLOOKUP(fUnitSales10[[#This Row],[SalesRep]],dSalesRep9[],2,0)</f>
        <v>West</v>
      </c>
      <c r="O773">
        <v>33.49</v>
      </c>
      <c r="P773" t="str">
        <v>West</v>
      </c>
    </row>
    <row r="774" spans="7:16" x14ac:dyDescent="0.25">
      <c r="G774" s="6">
        <v>41651</v>
      </c>
      <c r="H774" t="s">
        <v>79</v>
      </c>
      <c r="I774" t="s">
        <v>12</v>
      </c>
      <c r="J774">
        <v>0</v>
      </c>
      <c r="K774">
        <v>2</v>
      </c>
      <c r="M774" s="4">
        <f>ROUND(VLOOKUP(fUnitSales10[[#This Row],[Product]],dProducts8[],2,0)*(1-fUnitSales10[[#This Row],[Discount]])*fUnitSales10[[#This Row],[Units]],2)</f>
        <v>159.9</v>
      </c>
      <c r="N774" s="4" t="str">
        <f>VLOOKUP(fUnitSales10[[#This Row],[SalesRep]],dSalesRep9[],2,0)</f>
        <v>South</v>
      </c>
      <c r="O774">
        <v>159.9</v>
      </c>
      <c r="P774" t="str">
        <v>South</v>
      </c>
    </row>
    <row r="775" spans="7:16" x14ac:dyDescent="0.25">
      <c r="G775" s="6">
        <v>42000</v>
      </c>
      <c r="H775" t="s">
        <v>67</v>
      </c>
      <c r="I775" t="s">
        <v>37</v>
      </c>
      <c r="J775">
        <v>0.02</v>
      </c>
      <c r="K775">
        <v>2</v>
      </c>
      <c r="M775" s="4">
        <f>ROUND(VLOOKUP(fUnitSales10[[#This Row],[Product]],dProducts8[],2,0)*(1-fUnitSales10[[#This Row],[Discount]])*fUnitSales10[[#This Row],[Units]],2)</f>
        <v>49</v>
      </c>
      <c r="N775" s="4" t="str">
        <f>VLOOKUP(fUnitSales10[[#This Row],[SalesRep]],dSalesRep9[],2,0)</f>
        <v>West</v>
      </c>
      <c r="O775">
        <v>49</v>
      </c>
      <c r="P775" t="str">
        <v>West</v>
      </c>
    </row>
    <row r="776" spans="7:16" x14ac:dyDescent="0.25">
      <c r="G776" s="6">
        <v>41580</v>
      </c>
      <c r="H776" t="s">
        <v>65</v>
      </c>
      <c r="I776" t="s">
        <v>13</v>
      </c>
      <c r="J776">
        <v>0.03</v>
      </c>
      <c r="K776">
        <v>2</v>
      </c>
      <c r="M776" s="4">
        <f>ROUND(VLOOKUP(fUnitSales10[[#This Row],[Product]],dProducts8[],2,0)*(1-fUnitSales10[[#This Row],[Discount]])*fUnitSales10[[#This Row],[Units]],2)</f>
        <v>44.52</v>
      </c>
      <c r="N776" s="4" t="str">
        <f>VLOOKUP(fUnitSales10[[#This Row],[SalesRep]],dSalesRep9[],2,0)</f>
        <v>West</v>
      </c>
      <c r="O776">
        <v>44.52</v>
      </c>
      <c r="P776" t="str">
        <v>West</v>
      </c>
    </row>
    <row r="777" spans="7:16" x14ac:dyDescent="0.25">
      <c r="G777" s="6">
        <v>41990</v>
      </c>
      <c r="H777" t="s">
        <v>47</v>
      </c>
      <c r="I777" t="s">
        <v>22</v>
      </c>
      <c r="J777">
        <v>0</v>
      </c>
      <c r="K777">
        <v>2</v>
      </c>
      <c r="M777" s="4">
        <f>ROUND(VLOOKUP(fUnitSales10[[#This Row],[Product]],dProducts8[],2,0)*(1-fUnitSales10[[#This Row],[Discount]])*fUnitSales10[[#This Row],[Units]],2)</f>
        <v>50</v>
      </c>
      <c r="N777" s="4" t="str">
        <f>VLOOKUP(fUnitSales10[[#This Row],[SalesRep]],dSalesRep9[],2,0)</f>
        <v>South</v>
      </c>
      <c r="O777">
        <v>50</v>
      </c>
      <c r="P777" t="str">
        <v>South</v>
      </c>
    </row>
    <row r="778" spans="7:16" x14ac:dyDescent="0.25">
      <c r="G778" s="6">
        <v>41992</v>
      </c>
      <c r="H778" t="s">
        <v>43</v>
      </c>
      <c r="I778" t="s">
        <v>8</v>
      </c>
      <c r="J778">
        <v>2.5000000000000001E-2</v>
      </c>
      <c r="K778">
        <v>1</v>
      </c>
      <c r="M778" s="4">
        <f>ROUND(VLOOKUP(fUnitSales10[[#This Row],[Product]],dProducts8[],2,0)*(1-fUnitSales10[[#This Row],[Discount]])*fUnitSales10[[#This Row],[Units]],2)</f>
        <v>20.48</v>
      </c>
      <c r="N778" s="4" t="str">
        <f>VLOOKUP(fUnitSales10[[#This Row],[SalesRep]],dSalesRep9[],2,0)</f>
        <v>MidWest</v>
      </c>
      <c r="O778">
        <v>20.48</v>
      </c>
      <c r="P778" t="str">
        <v>MidWest</v>
      </c>
    </row>
    <row r="779" spans="7:16" x14ac:dyDescent="0.25">
      <c r="G779" s="6">
        <v>41620</v>
      </c>
      <c r="H779" t="s">
        <v>54</v>
      </c>
      <c r="I779" t="s">
        <v>8</v>
      </c>
      <c r="J779">
        <v>0</v>
      </c>
      <c r="K779">
        <v>3</v>
      </c>
      <c r="M779" s="4">
        <f>ROUND(VLOOKUP(fUnitSales10[[#This Row],[Product]],dProducts8[],2,0)*(1-fUnitSales10[[#This Row],[Discount]])*fUnitSales10[[#This Row],[Units]],2)</f>
        <v>63</v>
      </c>
      <c r="N779" s="4" t="str">
        <f>VLOOKUP(fUnitSales10[[#This Row],[SalesRep]],dSalesRep9[],2,0)</f>
        <v>East</v>
      </c>
      <c r="O779">
        <v>63</v>
      </c>
      <c r="P779" t="str">
        <v>East</v>
      </c>
    </row>
    <row r="780" spans="7:16" x14ac:dyDescent="0.25">
      <c r="G780" s="6">
        <v>41605</v>
      </c>
      <c r="H780" t="s">
        <v>59</v>
      </c>
      <c r="I780" t="s">
        <v>25</v>
      </c>
      <c r="J780">
        <v>0</v>
      </c>
      <c r="K780">
        <v>2</v>
      </c>
      <c r="M780" s="4">
        <f>ROUND(VLOOKUP(fUnitSales10[[#This Row],[Product]],dProducts8[],2,0)*(1-fUnitSales10[[#This Row],[Discount]])*fUnitSales10[[#This Row],[Units]],2)</f>
        <v>68</v>
      </c>
      <c r="N780" s="4" t="str">
        <f>VLOOKUP(fUnitSales10[[#This Row],[SalesRep]],dSalesRep9[],2,0)</f>
        <v>East</v>
      </c>
      <c r="O780">
        <v>68</v>
      </c>
      <c r="P780" t="str">
        <v>East</v>
      </c>
    </row>
    <row r="781" spans="7:16" x14ac:dyDescent="0.25">
      <c r="G781" s="6">
        <v>41583</v>
      </c>
      <c r="H781" t="s">
        <v>46</v>
      </c>
      <c r="I781" t="s">
        <v>37</v>
      </c>
      <c r="J781">
        <v>2.5000000000000001E-2</v>
      </c>
      <c r="K781">
        <v>3</v>
      </c>
      <c r="M781" s="4">
        <f>ROUND(VLOOKUP(fUnitSales10[[#This Row],[Product]],dProducts8[],2,0)*(1-fUnitSales10[[#This Row],[Discount]])*fUnitSales10[[#This Row],[Units]],2)</f>
        <v>73.13</v>
      </c>
      <c r="N781" s="4" t="str">
        <f>VLOOKUP(fUnitSales10[[#This Row],[SalesRep]],dSalesRep9[],2,0)</f>
        <v>MidWest</v>
      </c>
      <c r="O781">
        <v>73.13</v>
      </c>
      <c r="P781" t="str">
        <v>MidWest</v>
      </c>
    </row>
    <row r="782" spans="7:16" x14ac:dyDescent="0.25">
      <c r="G782" s="6">
        <v>41963</v>
      </c>
      <c r="H782" t="s">
        <v>93</v>
      </c>
      <c r="I782" t="s">
        <v>31</v>
      </c>
      <c r="J782">
        <v>0</v>
      </c>
      <c r="K782">
        <v>1</v>
      </c>
      <c r="M782" s="4">
        <f>ROUND(VLOOKUP(fUnitSales10[[#This Row],[Product]],dProducts8[],2,0)*(1-fUnitSales10[[#This Row],[Discount]])*fUnitSales10[[#This Row],[Units]],2)</f>
        <v>30</v>
      </c>
      <c r="N782" s="4" t="str">
        <f>VLOOKUP(fUnitSales10[[#This Row],[SalesRep]],dSalesRep9[],2,0)</f>
        <v>MidWest</v>
      </c>
      <c r="O782">
        <v>30</v>
      </c>
      <c r="P782" t="str">
        <v>MidWest</v>
      </c>
    </row>
    <row r="783" spans="7:16" x14ac:dyDescent="0.25">
      <c r="G783" s="6">
        <v>41971</v>
      </c>
      <c r="H783" t="s">
        <v>46</v>
      </c>
      <c r="I783" t="s">
        <v>13</v>
      </c>
      <c r="J783">
        <v>0.01</v>
      </c>
      <c r="K783">
        <v>1</v>
      </c>
      <c r="M783" s="4">
        <f>ROUND(VLOOKUP(fUnitSales10[[#This Row],[Product]],dProducts8[],2,0)*(1-fUnitSales10[[#This Row],[Discount]])*fUnitSales10[[#This Row],[Units]],2)</f>
        <v>22.72</v>
      </c>
      <c r="N783" s="4" t="str">
        <f>VLOOKUP(fUnitSales10[[#This Row],[SalesRep]],dSalesRep9[],2,0)</f>
        <v>MidWest</v>
      </c>
      <c r="O783">
        <v>22.72</v>
      </c>
      <c r="P783" t="str">
        <v>MidWest</v>
      </c>
    </row>
    <row r="784" spans="7:16" x14ac:dyDescent="0.25">
      <c r="G784" s="6">
        <v>42000</v>
      </c>
      <c r="H784" t="s">
        <v>82</v>
      </c>
      <c r="I784" t="s">
        <v>42</v>
      </c>
      <c r="J784">
        <v>1.4999999999999999E-2</v>
      </c>
      <c r="K784">
        <v>4</v>
      </c>
      <c r="M784" s="4">
        <f>ROUND(VLOOKUP(fUnitSales10[[#This Row],[Product]],dProducts8[],2,0)*(1-fUnitSales10[[#This Row],[Discount]])*fUnitSales10[[#This Row],[Units]],2)</f>
        <v>74.86</v>
      </c>
      <c r="N784" s="4" t="str">
        <f>VLOOKUP(fUnitSales10[[#This Row],[SalesRep]],dSalesRep9[],2,0)</f>
        <v>West</v>
      </c>
      <c r="O784">
        <v>74.86</v>
      </c>
      <c r="P784" t="str">
        <v>West</v>
      </c>
    </row>
    <row r="785" spans="7:16" x14ac:dyDescent="0.25">
      <c r="G785" s="6">
        <v>41625</v>
      </c>
      <c r="H785" t="s">
        <v>85</v>
      </c>
      <c r="I785" t="s">
        <v>13</v>
      </c>
      <c r="J785">
        <v>1.4999999999999999E-2</v>
      </c>
      <c r="K785">
        <v>3</v>
      </c>
      <c r="M785" s="4">
        <f>ROUND(VLOOKUP(fUnitSales10[[#This Row],[Product]],dProducts8[],2,0)*(1-fUnitSales10[[#This Row],[Discount]])*fUnitSales10[[#This Row],[Units]],2)</f>
        <v>67.819999999999993</v>
      </c>
      <c r="N785" s="4" t="str">
        <f>VLOOKUP(fUnitSales10[[#This Row],[SalesRep]],dSalesRep9[],2,0)</f>
        <v>West</v>
      </c>
      <c r="O785">
        <v>67.819999999999993</v>
      </c>
      <c r="P785" t="str">
        <v>West</v>
      </c>
    </row>
    <row r="786" spans="7:16" x14ac:dyDescent="0.25">
      <c r="G786" s="6">
        <v>41629</v>
      </c>
      <c r="H786" t="s">
        <v>59</v>
      </c>
      <c r="I786" t="s">
        <v>18</v>
      </c>
      <c r="J786">
        <v>0</v>
      </c>
      <c r="K786">
        <v>3</v>
      </c>
      <c r="M786" s="4">
        <f>ROUND(VLOOKUP(fUnitSales10[[#This Row],[Product]],dProducts8[],2,0)*(1-fUnitSales10[[#This Row],[Discount]])*fUnitSales10[[#This Row],[Units]],2)</f>
        <v>68.849999999999994</v>
      </c>
      <c r="N786" s="4" t="str">
        <f>VLOOKUP(fUnitSales10[[#This Row],[SalesRep]],dSalesRep9[],2,0)</f>
        <v>East</v>
      </c>
      <c r="O786">
        <v>68.849999999999994</v>
      </c>
      <c r="P786" t="str">
        <v>East</v>
      </c>
    </row>
    <row r="787" spans="7:16" x14ac:dyDescent="0.25">
      <c r="G787" s="6">
        <v>41627</v>
      </c>
      <c r="H787" t="s">
        <v>82</v>
      </c>
      <c r="I787" t="s">
        <v>37</v>
      </c>
      <c r="J787">
        <v>2.5000000000000001E-2</v>
      </c>
      <c r="K787">
        <v>3</v>
      </c>
      <c r="M787" s="4">
        <f>ROUND(VLOOKUP(fUnitSales10[[#This Row],[Product]],dProducts8[],2,0)*(1-fUnitSales10[[#This Row],[Discount]])*fUnitSales10[[#This Row],[Units]],2)</f>
        <v>73.13</v>
      </c>
      <c r="N787" s="4" t="str">
        <f>VLOOKUP(fUnitSales10[[#This Row],[SalesRep]],dSalesRep9[],2,0)</f>
        <v>West</v>
      </c>
      <c r="O787">
        <v>73.13</v>
      </c>
      <c r="P787" t="str">
        <v>West</v>
      </c>
    </row>
    <row r="788" spans="7:16" x14ac:dyDescent="0.25">
      <c r="G788" s="6">
        <v>41898</v>
      </c>
      <c r="H788" t="s">
        <v>41</v>
      </c>
      <c r="I788" t="s">
        <v>18</v>
      </c>
      <c r="J788">
        <v>1.4999999999999999E-2</v>
      </c>
      <c r="K788">
        <v>2</v>
      </c>
      <c r="M788" s="4">
        <f>ROUND(VLOOKUP(fUnitSales10[[#This Row],[Product]],dProducts8[],2,0)*(1-fUnitSales10[[#This Row],[Discount]])*fUnitSales10[[#This Row],[Units]],2)</f>
        <v>45.21</v>
      </c>
      <c r="N788" s="4" t="str">
        <f>VLOOKUP(fUnitSales10[[#This Row],[SalesRep]],dSalesRep9[],2,0)</f>
        <v>South</v>
      </c>
      <c r="O788">
        <v>45.21</v>
      </c>
      <c r="P788" t="str">
        <v>South</v>
      </c>
    </row>
    <row r="789" spans="7:16" x14ac:dyDescent="0.25">
      <c r="G789" s="6">
        <v>41976</v>
      </c>
      <c r="H789" t="s">
        <v>74</v>
      </c>
      <c r="I789" t="s">
        <v>17</v>
      </c>
      <c r="J789">
        <v>1.4999999999999999E-2</v>
      </c>
      <c r="K789">
        <v>1</v>
      </c>
      <c r="M789" s="4">
        <f>ROUND(VLOOKUP(fUnitSales10[[#This Row],[Product]],dProducts8[],2,0)*(1-fUnitSales10[[#This Row],[Discount]])*fUnitSales10[[#This Row],[Units]],2)</f>
        <v>19.649999999999999</v>
      </c>
      <c r="N789" s="4" t="str">
        <f>VLOOKUP(fUnitSales10[[#This Row],[SalesRep]],dSalesRep9[],2,0)</f>
        <v>MidWest</v>
      </c>
      <c r="O789">
        <v>19.649999999999999</v>
      </c>
      <c r="P789" t="str">
        <v>MidWest</v>
      </c>
    </row>
    <row r="790" spans="7:16" x14ac:dyDescent="0.25">
      <c r="G790" s="6">
        <v>41722</v>
      </c>
      <c r="H790" t="s">
        <v>73</v>
      </c>
      <c r="I790" t="s">
        <v>28</v>
      </c>
      <c r="J790">
        <v>1.4999999999999999E-2</v>
      </c>
      <c r="K790">
        <v>2</v>
      </c>
      <c r="M790" s="4">
        <f>ROUND(VLOOKUP(fUnitSales10[[#This Row],[Product]],dProducts8[],2,0)*(1-fUnitSales10[[#This Row],[Discount]])*fUnitSales10[[#This Row],[Units]],2)</f>
        <v>54.18</v>
      </c>
      <c r="N790" s="4" t="str">
        <f>VLOOKUP(fUnitSales10[[#This Row],[SalesRep]],dSalesRep9[],2,0)</f>
        <v>West</v>
      </c>
      <c r="O790">
        <v>54.18</v>
      </c>
      <c r="P790" t="str">
        <v>West</v>
      </c>
    </row>
    <row r="791" spans="7:16" x14ac:dyDescent="0.25">
      <c r="G791" s="6">
        <v>41630</v>
      </c>
      <c r="H791" t="s">
        <v>82</v>
      </c>
      <c r="I791" t="s">
        <v>37</v>
      </c>
      <c r="J791">
        <v>2.5000000000000001E-2</v>
      </c>
      <c r="K791">
        <v>2</v>
      </c>
      <c r="M791" s="4">
        <f>ROUND(VLOOKUP(fUnitSales10[[#This Row],[Product]],dProducts8[],2,0)*(1-fUnitSales10[[#This Row],[Discount]])*fUnitSales10[[#This Row],[Units]],2)</f>
        <v>48.75</v>
      </c>
      <c r="N791" s="4" t="str">
        <f>VLOOKUP(fUnitSales10[[#This Row],[SalesRep]],dSalesRep9[],2,0)</f>
        <v>West</v>
      </c>
      <c r="O791">
        <v>48.75</v>
      </c>
      <c r="P791" t="str">
        <v>West</v>
      </c>
    </row>
    <row r="792" spans="7:16" x14ac:dyDescent="0.25">
      <c r="G792" s="6">
        <v>41961</v>
      </c>
      <c r="H792" t="s">
        <v>50</v>
      </c>
      <c r="I792" t="s">
        <v>25</v>
      </c>
      <c r="J792">
        <v>0</v>
      </c>
      <c r="K792">
        <v>2</v>
      </c>
      <c r="M792" s="4">
        <f>ROUND(VLOOKUP(fUnitSales10[[#This Row],[Product]],dProducts8[],2,0)*(1-fUnitSales10[[#This Row],[Discount]])*fUnitSales10[[#This Row],[Units]],2)</f>
        <v>68</v>
      </c>
      <c r="N792" s="4" t="str">
        <f>VLOOKUP(fUnitSales10[[#This Row],[SalesRep]],dSalesRep9[],2,0)</f>
        <v>MidWest</v>
      </c>
      <c r="O792">
        <v>68</v>
      </c>
      <c r="P792" t="str">
        <v>MidWest</v>
      </c>
    </row>
    <row r="793" spans="7:16" x14ac:dyDescent="0.25">
      <c r="G793" s="6">
        <v>41609</v>
      </c>
      <c r="H793" t="s">
        <v>38</v>
      </c>
      <c r="I793" t="s">
        <v>13</v>
      </c>
      <c r="J793">
        <v>0.01</v>
      </c>
      <c r="K793">
        <v>2</v>
      </c>
      <c r="M793" s="4">
        <f>ROUND(VLOOKUP(fUnitSales10[[#This Row],[Product]],dProducts8[],2,0)*(1-fUnitSales10[[#This Row],[Discount]])*fUnitSales10[[#This Row],[Units]],2)</f>
        <v>45.44</v>
      </c>
      <c r="N793" s="4" t="str">
        <f>VLOOKUP(fUnitSales10[[#This Row],[SalesRep]],dSalesRep9[],2,0)</f>
        <v>South</v>
      </c>
      <c r="O793">
        <v>45.44</v>
      </c>
      <c r="P793" t="str">
        <v>South</v>
      </c>
    </row>
    <row r="794" spans="7:16" x14ac:dyDescent="0.25">
      <c r="G794" s="6">
        <v>41992</v>
      </c>
      <c r="H794" t="s">
        <v>90</v>
      </c>
      <c r="I794" t="s">
        <v>17</v>
      </c>
      <c r="J794">
        <v>1.4999999999999999E-2</v>
      </c>
      <c r="K794">
        <v>5</v>
      </c>
      <c r="M794" s="4">
        <f>ROUND(VLOOKUP(fUnitSales10[[#This Row],[Product]],dProducts8[],2,0)*(1-fUnitSales10[[#This Row],[Discount]])*fUnitSales10[[#This Row],[Units]],2)</f>
        <v>98.25</v>
      </c>
      <c r="N794" s="4" t="str">
        <f>VLOOKUP(fUnitSales10[[#This Row],[SalesRep]],dSalesRep9[],2,0)</f>
        <v>West</v>
      </c>
      <c r="O794">
        <v>98.25</v>
      </c>
      <c r="P794" t="str">
        <v>West</v>
      </c>
    </row>
    <row r="795" spans="7:16" x14ac:dyDescent="0.25">
      <c r="G795" s="6">
        <v>41638</v>
      </c>
      <c r="H795" t="s">
        <v>85</v>
      </c>
      <c r="I795" t="s">
        <v>31</v>
      </c>
      <c r="J795">
        <v>1.4999999999999999E-2</v>
      </c>
      <c r="K795">
        <v>2</v>
      </c>
      <c r="M795" s="4">
        <f>ROUND(VLOOKUP(fUnitSales10[[#This Row],[Product]],dProducts8[],2,0)*(1-fUnitSales10[[#This Row],[Discount]])*fUnitSales10[[#This Row],[Units]],2)</f>
        <v>59.1</v>
      </c>
      <c r="N795" s="4" t="str">
        <f>VLOOKUP(fUnitSales10[[#This Row],[SalesRep]],dSalesRep9[],2,0)</f>
        <v>West</v>
      </c>
      <c r="O795">
        <v>59.1</v>
      </c>
      <c r="P795" t="str">
        <v>West</v>
      </c>
    </row>
    <row r="796" spans="7:16" x14ac:dyDescent="0.25">
      <c r="G796" s="6">
        <v>41602</v>
      </c>
      <c r="H796" t="s">
        <v>85</v>
      </c>
      <c r="I796" t="s">
        <v>13</v>
      </c>
      <c r="J796">
        <v>2.5000000000000001E-2</v>
      </c>
      <c r="K796">
        <v>3</v>
      </c>
      <c r="M796" s="4">
        <f>ROUND(VLOOKUP(fUnitSales10[[#This Row],[Product]],dProducts8[],2,0)*(1-fUnitSales10[[#This Row],[Discount]])*fUnitSales10[[#This Row],[Units]],2)</f>
        <v>67.13</v>
      </c>
      <c r="N796" s="4" t="str">
        <f>VLOOKUP(fUnitSales10[[#This Row],[SalesRep]],dSalesRep9[],2,0)</f>
        <v>West</v>
      </c>
      <c r="O796">
        <v>67.13</v>
      </c>
      <c r="P796" t="str">
        <v>West</v>
      </c>
    </row>
    <row r="797" spans="7:16" x14ac:dyDescent="0.25">
      <c r="G797" s="6">
        <v>41629</v>
      </c>
      <c r="H797" t="s">
        <v>81</v>
      </c>
      <c r="I797" t="s">
        <v>25</v>
      </c>
      <c r="J797">
        <v>0</v>
      </c>
      <c r="K797">
        <v>2</v>
      </c>
      <c r="M797" s="4">
        <f>ROUND(VLOOKUP(fUnitSales10[[#This Row],[Product]],dProducts8[],2,0)*(1-fUnitSales10[[#This Row],[Discount]])*fUnitSales10[[#This Row],[Units]],2)</f>
        <v>68</v>
      </c>
      <c r="N797" s="4" t="str">
        <f>VLOOKUP(fUnitSales10[[#This Row],[SalesRep]],dSalesRep9[],2,0)</f>
        <v>East</v>
      </c>
      <c r="O797">
        <v>68</v>
      </c>
      <c r="P797" t="str">
        <v>East</v>
      </c>
    </row>
    <row r="798" spans="7:16" x14ac:dyDescent="0.25">
      <c r="G798" s="6">
        <v>41962</v>
      </c>
      <c r="H798" t="s">
        <v>91</v>
      </c>
      <c r="I798" t="s">
        <v>31</v>
      </c>
      <c r="J798">
        <v>0.02</v>
      </c>
      <c r="K798">
        <v>3</v>
      </c>
      <c r="M798" s="4">
        <f>ROUND(VLOOKUP(fUnitSales10[[#This Row],[Product]],dProducts8[],2,0)*(1-fUnitSales10[[#This Row],[Discount]])*fUnitSales10[[#This Row],[Units]],2)</f>
        <v>88.2</v>
      </c>
      <c r="N798" s="4" t="str">
        <f>VLOOKUP(fUnitSales10[[#This Row],[SalesRep]],dSalesRep9[],2,0)</f>
        <v>East</v>
      </c>
      <c r="O798">
        <v>88.2</v>
      </c>
      <c r="P798" t="str">
        <v>East</v>
      </c>
    </row>
    <row r="799" spans="7:16" x14ac:dyDescent="0.25">
      <c r="G799" s="6">
        <v>41950</v>
      </c>
      <c r="H799" t="s">
        <v>29</v>
      </c>
      <c r="I799" t="s">
        <v>13</v>
      </c>
      <c r="J799">
        <v>1.4999999999999999E-2</v>
      </c>
      <c r="K799">
        <v>1</v>
      </c>
      <c r="M799" s="4">
        <f>ROUND(VLOOKUP(fUnitSales10[[#This Row],[Product]],dProducts8[],2,0)*(1-fUnitSales10[[#This Row],[Discount]])*fUnitSales10[[#This Row],[Units]],2)</f>
        <v>22.61</v>
      </c>
      <c r="N799" s="4" t="str">
        <f>VLOOKUP(fUnitSales10[[#This Row],[SalesRep]],dSalesRep9[],2,0)</f>
        <v>MidWest</v>
      </c>
      <c r="O799">
        <v>22.61</v>
      </c>
      <c r="P799" t="str">
        <v>MidWest</v>
      </c>
    </row>
    <row r="800" spans="7:16" x14ac:dyDescent="0.25">
      <c r="G800" s="6">
        <v>41546</v>
      </c>
      <c r="H800" t="s">
        <v>36</v>
      </c>
      <c r="I800" t="s">
        <v>31</v>
      </c>
      <c r="J800">
        <v>0</v>
      </c>
      <c r="K800">
        <v>2</v>
      </c>
      <c r="M800" s="4">
        <f>ROUND(VLOOKUP(fUnitSales10[[#This Row],[Product]],dProducts8[],2,0)*(1-fUnitSales10[[#This Row],[Discount]])*fUnitSales10[[#This Row],[Units]],2)</f>
        <v>60</v>
      </c>
      <c r="N800" s="4" t="str">
        <f>VLOOKUP(fUnitSales10[[#This Row],[SalesRep]],dSalesRep9[],2,0)</f>
        <v>West</v>
      </c>
      <c r="O800">
        <v>60</v>
      </c>
      <c r="P800" t="str">
        <v>West</v>
      </c>
    </row>
    <row r="801" spans="7:16" x14ac:dyDescent="0.25">
      <c r="G801" s="6">
        <v>41603</v>
      </c>
      <c r="H801" t="s">
        <v>82</v>
      </c>
      <c r="I801" t="s">
        <v>18</v>
      </c>
      <c r="J801">
        <v>0.01</v>
      </c>
      <c r="K801">
        <v>1</v>
      </c>
      <c r="M801" s="4">
        <f>ROUND(VLOOKUP(fUnitSales10[[#This Row],[Product]],dProducts8[],2,0)*(1-fUnitSales10[[#This Row],[Discount]])*fUnitSales10[[#This Row],[Units]],2)</f>
        <v>22.72</v>
      </c>
      <c r="N801" s="4" t="str">
        <f>VLOOKUP(fUnitSales10[[#This Row],[SalesRep]],dSalesRep9[],2,0)</f>
        <v>West</v>
      </c>
      <c r="O801">
        <v>22.72</v>
      </c>
      <c r="P801" t="str">
        <v>West</v>
      </c>
    </row>
    <row r="802" spans="7:16" x14ac:dyDescent="0.25">
      <c r="G802" s="6">
        <v>41447</v>
      </c>
      <c r="H802" t="s">
        <v>53</v>
      </c>
      <c r="I802" t="s">
        <v>37</v>
      </c>
      <c r="J802">
        <v>1.4999999999999999E-2</v>
      </c>
      <c r="K802">
        <v>2</v>
      </c>
      <c r="M802" s="4">
        <f>ROUND(VLOOKUP(fUnitSales10[[#This Row],[Product]],dProducts8[],2,0)*(1-fUnitSales10[[#This Row],[Discount]])*fUnitSales10[[#This Row],[Units]],2)</f>
        <v>49.25</v>
      </c>
      <c r="N802" s="4" t="str">
        <f>VLOOKUP(fUnitSales10[[#This Row],[SalesRep]],dSalesRep9[],2,0)</f>
        <v>West</v>
      </c>
      <c r="O802">
        <v>49.25</v>
      </c>
      <c r="P802" t="str">
        <v>West</v>
      </c>
    </row>
    <row r="803" spans="7:16" x14ac:dyDescent="0.25">
      <c r="G803" s="6">
        <v>41969</v>
      </c>
      <c r="H803" t="s">
        <v>36</v>
      </c>
      <c r="I803" t="s">
        <v>37</v>
      </c>
      <c r="J803">
        <v>1.4999999999999999E-2</v>
      </c>
      <c r="K803">
        <v>3</v>
      </c>
      <c r="M803" s="4">
        <f>ROUND(VLOOKUP(fUnitSales10[[#This Row],[Product]],dProducts8[],2,0)*(1-fUnitSales10[[#This Row],[Discount]])*fUnitSales10[[#This Row],[Units]],2)</f>
        <v>73.88</v>
      </c>
      <c r="N803" s="4" t="str">
        <f>VLOOKUP(fUnitSales10[[#This Row],[SalesRep]],dSalesRep9[],2,0)</f>
        <v>West</v>
      </c>
      <c r="O803">
        <v>73.88</v>
      </c>
      <c r="P803" t="str">
        <v>West</v>
      </c>
    </row>
    <row r="804" spans="7:16" x14ac:dyDescent="0.25">
      <c r="G804" s="6">
        <v>41592</v>
      </c>
      <c r="H804" t="s">
        <v>47</v>
      </c>
      <c r="I804" t="s">
        <v>22</v>
      </c>
      <c r="J804">
        <v>0</v>
      </c>
      <c r="K804">
        <v>13</v>
      </c>
      <c r="M804" s="4">
        <f>ROUND(VLOOKUP(fUnitSales10[[#This Row],[Product]],dProducts8[],2,0)*(1-fUnitSales10[[#This Row],[Discount]])*fUnitSales10[[#This Row],[Units]],2)</f>
        <v>325</v>
      </c>
      <c r="N804" s="4" t="str">
        <f>VLOOKUP(fUnitSales10[[#This Row],[SalesRep]],dSalesRep9[],2,0)</f>
        <v>South</v>
      </c>
      <c r="O804">
        <v>325</v>
      </c>
      <c r="P804" t="str">
        <v>South</v>
      </c>
    </row>
    <row r="805" spans="7:16" x14ac:dyDescent="0.25">
      <c r="G805" s="6">
        <v>41957</v>
      </c>
      <c r="H805" t="s">
        <v>19</v>
      </c>
      <c r="I805" t="s">
        <v>8</v>
      </c>
      <c r="J805">
        <v>2.5000000000000001E-2</v>
      </c>
      <c r="K805">
        <v>2</v>
      </c>
      <c r="M805" s="4">
        <f>ROUND(VLOOKUP(fUnitSales10[[#This Row],[Product]],dProducts8[],2,0)*(1-fUnitSales10[[#This Row],[Discount]])*fUnitSales10[[#This Row],[Units]],2)</f>
        <v>40.950000000000003</v>
      </c>
      <c r="N805" s="4" t="str">
        <f>VLOOKUP(fUnitSales10[[#This Row],[SalesRep]],dSalesRep9[],2,0)</f>
        <v>East</v>
      </c>
      <c r="O805">
        <v>40.950000000000003</v>
      </c>
      <c r="P805" t="str">
        <v>East</v>
      </c>
    </row>
    <row r="806" spans="7:16" x14ac:dyDescent="0.25">
      <c r="G806" s="6">
        <v>41990</v>
      </c>
      <c r="H806" t="s">
        <v>89</v>
      </c>
      <c r="I806" t="s">
        <v>13</v>
      </c>
      <c r="J806">
        <v>0.02</v>
      </c>
      <c r="K806">
        <v>2</v>
      </c>
      <c r="M806" s="4">
        <f>ROUND(VLOOKUP(fUnitSales10[[#This Row],[Product]],dProducts8[],2,0)*(1-fUnitSales10[[#This Row],[Discount]])*fUnitSales10[[#This Row],[Units]],2)</f>
        <v>44.98</v>
      </c>
      <c r="N806" s="4" t="str">
        <f>VLOOKUP(fUnitSales10[[#This Row],[SalesRep]],dSalesRep9[],2,0)</f>
        <v>West</v>
      </c>
      <c r="O806">
        <v>44.98</v>
      </c>
      <c r="P806" t="str">
        <v>West</v>
      </c>
    </row>
    <row r="807" spans="7:16" x14ac:dyDescent="0.25">
      <c r="G807" s="6">
        <v>41814</v>
      </c>
      <c r="H807" t="s">
        <v>19</v>
      </c>
      <c r="I807" t="s">
        <v>17</v>
      </c>
      <c r="J807">
        <v>0</v>
      </c>
      <c r="K807">
        <v>2</v>
      </c>
      <c r="M807" s="4">
        <f>ROUND(VLOOKUP(fUnitSales10[[#This Row],[Product]],dProducts8[],2,0)*(1-fUnitSales10[[#This Row],[Discount]])*fUnitSales10[[#This Row],[Units]],2)</f>
        <v>39.9</v>
      </c>
      <c r="N807" s="4" t="str">
        <f>VLOOKUP(fUnitSales10[[#This Row],[SalesRep]],dSalesRep9[],2,0)</f>
        <v>East</v>
      </c>
      <c r="O807">
        <v>39.9</v>
      </c>
      <c r="P807" t="str">
        <v>East</v>
      </c>
    </row>
    <row r="808" spans="7:16" x14ac:dyDescent="0.25">
      <c r="G808" s="6">
        <v>41604</v>
      </c>
      <c r="H808" t="s">
        <v>23</v>
      </c>
      <c r="I808" t="s">
        <v>18</v>
      </c>
      <c r="J808">
        <v>0.03</v>
      </c>
      <c r="K808">
        <v>1</v>
      </c>
      <c r="M808" s="4">
        <f>ROUND(VLOOKUP(fUnitSales10[[#This Row],[Product]],dProducts8[],2,0)*(1-fUnitSales10[[#This Row],[Discount]])*fUnitSales10[[#This Row],[Units]],2)</f>
        <v>22.26</v>
      </c>
      <c r="N808" s="4" t="str">
        <f>VLOOKUP(fUnitSales10[[#This Row],[SalesRep]],dSalesRep9[],2,0)</f>
        <v>East</v>
      </c>
      <c r="O808">
        <v>22.26</v>
      </c>
      <c r="P808" t="str">
        <v>East</v>
      </c>
    </row>
    <row r="809" spans="7:16" x14ac:dyDescent="0.25">
      <c r="G809" s="6">
        <v>41979</v>
      </c>
      <c r="H809" t="s">
        <v>92</v>
      </c>
      <c r="I809" t="s">
        <v>42</v>
      </c>
      <c r="J809">
        <v>0.02</v>
      </c>
      <c r="K809">
        <v>2</v>
      </c>
      <c r="M809" s="4">
        <f>ROUND(VLOOKUP(fUnitSales10[[#This Row],[Product]],dProducts8[],2,0)*(1-fUnitSales10[[#This Row],[Discount]])*fUnitSales10[[#This Row],[Units]],2)</f>
        <v>37.24</v>
      </c>
      <c r="N809" s="4" t="str">
        <f>VLOOKUP(fUnitSales10[[#This Row],[SalesRep]],dSalesRep9[],2,0)</f>
        <v>West</v>
      </c>
      <c r="O809">
        <v>37.24</v>
      </c>
      <c r="P809" t="str">
        <v>West</v>
      </c>
    </row>
    <row r="810" spans="7:16" x14ac:dyDescent="0.25">
      <c r="G810" s="6">
        <v>41959</v>
      </c>
      <c r="H810" t="s">
        <v>60</v>
      </c>
      <c r="I810" t="s">
        <v>37</v>
      </c>
      <c r="J810">
        <v>0</v>
      </c>
      <c r="K810">
        <v>2</v>
      </c>
      <c r="M810" s="4">
        <f>ROUND(VLOOKUP(fUnitSales10[[#This Row],[Product]],dProducts8[],2,0)*(1-fUnitSales10[[#This Row],[Discount]])*fUnitSales10[[#This Row],[Units]],2)</f>
        <v>50</v>
      </c>
      <c r="N810" s="4" t="str">
        <f>VLOOKUP(fUnitSales10[[#This Row],[SalesRep]],dSalesRep9[],2,0)</f>
        <v>South</v>
      </c>
      <c r="O810">
        <v>50</v>
      </c>
      <c r="P810" t="str">
        <v>South</v>
      </c>
    </row>
    <row r="811" spans="7:16" x14ac:dyDescent="0.25">
      <c r="G811" s="6">
        <v>41823</v>
      </c>
      <c r="H811" t="s">
        <v>82</v>
      </c>
      <c r="I811" t="s">
        <v>13</v>
      </c>
      <c r="J811">
        <v>0.01</v>
      </c>
      <c r="K811">
        <v>1</v>
      </c>
      <c r="M811" s="4">
        <f>ROUND(VLOOKUP(fUnitSales10[[#This Row],[Product]],dProducts8[],2,0)*(1-fUnitSales10[[#This Row],[Discount]])*fUnitSales10[[#This Row],[Units]],2)</f>
        <v>22.72</v>
      </c>
      <c r="N811" s="4" t="str">
        <f>VLOOKUP(fUnitSales10[[#This Row],[SalesRep]],dSalesRep9[],2,0)</f>
        <v>West</v>
      </c>
      <c r="O811">
        <v>22.72</v>
      </c>
      <c r="P811" t="str">
        <v>West</v>
      </c>
    </row>
    <row r="812" spans="7:16" x14ac:dyDescent="0.25">
      <c r="G812" s="6">
        <v>41481</v>
      </c>
      <c r="H812" t="s">
        <v>41</v>
      </c>
      <c r="I812" t="s">
        <v>34</v>
      </c>
      <c r="J812">
        <v>2.5000000000000001E-2</v>
      </c>
      <c r="K812">
        <v>2</v>
      </c>
      <c r="M812" s="4">
        <f>ROUND(VLOOKUP(fUnitSales10[[#This Row],[Product]],dProducts8[],2,0)*(1-fUnitSales10[[#This Row],[Discount]])*fUnitSales10[[#This Row],[Units]],2)</f>
        <v>45.83</v>
      </c>
      <c r="N812" s="4" t="str">
        <f>VLOOKUP(fUnitSales10[[#This Row],[SalesRep]],dSalesRep9[],2,0)</f>
        <v>South</v>
      </c>
      <c r="O812">
        <v>45.83</v>
      </c>
      <c r="P812" t="str">
        <v>South</v>
      </c>
    </row>
    <row r="813" spans="7:16" x14ac:dyDescent="0.25">
      <c r="G813" s="6">
        <v>41632</v>
      </c>
      <c r="H813" t="s">
        <v>19</v>
      </c>
      <c r="I813" t="s">
        <v>8</v>
      </c>
      <c r="J813">
        <v>1.4999999999999999E-2</v>
      </c>
      <c r="K813">
        <v>1</v>
      </c>
      <c r="M813" s="4">
        <f>ROUND(VLOOKUP(fUnitSales10[[#This Row],[Product]],dProducts8[],2,0)*(1-fUnitSales10[[#This Row],[Discount]])*fUnitSales10[[#This Row],[Units]],2)</f>
        <v>20.69</v>
      </c>
      <c r="N813" s="4" t="str">
        <f>VLOOKUP(fUnitSales10[[#This Row],[SalesRep]],dSalesRep9[],2,0)</f>
        <v>East</v>
      </c>
      <c r="O813">
        <v>20.69</v>
      </c>
      <c r="P813" t="str">
        <v>East</v>
      </c>
    </row>
    <row r="814" spans="7:16" x14ac:dyDescent="0.25">
      <c r="G814" s="6">
        <v>41511</v>
      </c>
      <c r="H814" t="s">
        <v>54</v>
      </c>
      <c r="I814" t="s">
        <v>12</v>
      </c>
      <c r="J814">
        <v>0</v>
      </c>
      <c r="K814">
        <v>1</v>
      </c>
      <c r="M814" s="4">
        <f>ROUND(VLOOKUP(fUnitSales10[[#This Row],[Product]],dProducts8[],2,0)*(1-fUnitSales10[[#This Row],[Discount]])*fUnitSales10[[#This Row],[Units]],2)</f>
        <v>79.95</v>
      </c>
      <c r="N814" s="4" t="str">
        <f>VLOOKUP(fUnitSales10[[#This Row],[SalesRep]],dSalesRep9[],2,0)</f>
        <v>East</v>
      </c>
      <c r="O814">
        <v>79.95</v>
      </c>
      <c r="P814" t="str">
        <v>East</v>
      </c>
    </row>
    <row r="815" spans="7:16" x14ac:dyDescent="0.25">
      <c r="G815" s="6">
        <v>41973</v>
      </c>
      <c r="H815" t="s">
        <v>92</v>
      </c>
      <c r="I815" t="s">
        <v>17</v>
      </c>
      <c r="J815">
        <v>0.03</v>
      </c>
      <c r="K815">
        <v>1</v>
      </c>
      <c r="M815" s="4">
        <f>ROUND(VLOOKUP(fUnitSales10[[#This Row],[Product]],dProducts8[],2,0)*(1-fUnitSales10[[#This Row],[Discount]])*fUnitSales10[[#This Row],[Units]],2)</f>
        <v>19.350000000000001</v>
      </c>
      <c r="N815" s="4" t="str">
        <f>VLOOKUP(fUnitSales10[[#This Row],[SalesRep]],dSalesRep9[],2,0)</f>
        <v>West</v>
      </c>
      <c r="O815">
        <v>19.350000000000001</v>
      </c>
      <c r="P815" t="str">
        <v>West</v>
      </c>
    </row>
    <row r="816" spans="7:16" x14ac:dyDescent="0.25">
      <c r="G816" s="6">
        <v>41328</v>
      </c>
      <c r="H816" t="s">
        <v>92</v>
      </c>
      <c r="I816" t="s">
        <v>42</v>
      </c>
      <c r="J816">
        <v>0.03</v>
      </c>
      <c r="K816">
        <v>3</v>
      </c>
      <c r="M816" s="4">
        <f>ROUND(VLOOKUP(fUnitSales10[[#This Row],[Product]],dProducts8[],2,0)*(1-fUnitSales10[[#This Row],[Discount]])*fUnitSales10[[#This Row],[Units]],2)</f>
        <v>55.29</v>
      </c>
      <c r="N816" s="4" t="str">
        <f>VLOOKUP(fUnitSales10[[#This Row],[SalesRep]],dSalesRep9[],2,0)</f>
        <v>West</v>
      </c>
      <c r="O816">
        <v>55.29</v>
      </c>
      <c r="P816" t="str">
        <v>West</v>
      </c>
    </row>
    <row r="817" spans="7:16" x14ac:dyDescent="0.25">
      <c r="G817" s="6">
        <v>41877</v>
      </c>
      <c r="H817" t="s">
        <v>30</v>
      </c>
      <c r="I817" t="s">
        <v>8</v>
      </c>
      <c r="J817">
        <v>2.5000000000000001E-2</v>
      </c>
      <c r="K817">
        <v>1</v>
      </c>
      <c r="M817" s="4">
        <f>ROUND(VLOOKUP(fUnitSales10[[#This Row],[Product]],dProducts8[],2,0)*(1-fUnitSales10[[#This Row],[Discount]])*fUnitSales10[[#This Row],[Units]],2)</f>
        <v>20.48</v>
      </c>
      <c r="N817" s="4" t="str">
        <f>VLOOKUP(fUnitSales10[[#This Row],[SalesRep]],dSalesRep9[],2,0)</f>
        <v>East</v>
      </c>
      <c r="O817">
        <v>20.48</v>
      </c>
      <c r="P817" t="str">
        <v>East</v>
      </c>
    </row>
    <row r="818" spans="7:16" x14ac:dyDescent="0.25">
      <c r="G818" s="6">
        <v>41988</v>
      </c>
      <c r="H818" t="s">
        <v>62</v>
      </c>
      <c r="I818" t="s">
        <v>25</v>
      </c>
      <c r="J818">
        <v>1.4999999999999999E-2</v>
      </c>
      <c r="K818">
        <v>2</v>
      </c>
      <c r="M818" s="4">
        <f>ROUND(VLOOKUP(fUnitSales10[[#This Row],[Product]],dProducts8[],2,0)*(1-fUnitSales10[[#This Row],[Discount]])*fUnitSales10[[#This Row],[Units]],2)</f>
        <v>66.98</v>
      </c>
      <c r="N818" s="4" t="str">
        <f>VLOOKUP(fUnitSales10[[#This Row],[SalesRep]],dSalesRep9[],2,0)</f>
        <v>East</v>
      </c>
      <c r="O818">
        <v>66.98</v>
      </c>
      <c r="P818" t="str">
        <v>East</v>
      </c>
    </row>
    <row r="819" spans="7:16" x14ac:dyDescent="0.25">
      <c r="G819" s="6">
        <v>41999</v>
      </c>
      <c r="H819" t="s">
        <v>30</v>
      </c>
      <c r="I819" t="s">
        <v>8</v>
      </c>
      <c r="J819">
        <v>0</v>
      </c>
      <c r="K819">
        <v>2</v>
      </c>
      <c r="M819" s="4">
        <f>ROUND(VLOOKUP(fUnitSales10[[#This Row],[Product]],dProducts8[],2,0)*(1-fUnitSales10[[#This Row],[Discount]])*fUnitSales10[[#This Row],[Units]],2)</f>
        <v>42</v>
      </c>
      <c r="N819" s="4" t="str">
        <f>VLOOKUP(fUnitSales10[[#This Row],[SalesRep]],dSalesRep9[],2,0)</f>
        <v>East</v>
      </c>
      <c r="O819">
        <v>42</v>
      </c>
      <c r="P819" t="str">
        <v>East</v>
      </c>
    </row>
    <row r="820" spans="7:16" x14ac:dyDescent="0.25">
      <c r="G820" s="6">
        <v>41964</v>
      </c>
      <c r="H820" t="s">
        <v>66</v>
      </c>
      <c r="I820" t="s">
        <v>42</v>
      </c>
      <c r="J820">
        <v>0</v>
      </c>
      <c r="K820">
        <v>1</v>
      </c>
      <c r="M820" s="4">
        <f>ROUND(VLOOKUP(fUnitSales10[[#This Row],[Product]],dProducts8[],2,0)*(1-fUnitSales10[[#This Row],[Discount]])*fUnitSales10[[#This Row],[Units]],2)</f>
        <v>19</v>
      </c>
      <c r="N820" s="4" t="str">
        <f>VLOOKUP(fUnitSales10[[#This Row],[SalesRep]],dSalesRep9[],2,0)</f>
        <v>MidWest</v>
      </c>
      <c r="O820">
        <v>19</v>
      </c>
      <c r="P820" t="str">
        <v>MidWest</v>
      </c>
    </row>
    <row r="821" spans="7:16" x14ac:dyDescent="0.25">
      <c r="G821" s="6">
        <v>41612</v>
      </c>
      <c r="H821" t="s">
        <v>74</v>
      </c>
      <c r="I821" t="s">
        <v>31</v>
      </c>
      <c r="J821">
        <v>0.03</v>
      </c>
      <c r="K821">
        <v>1</v>
      </c>
      <c r="M821" s="4">
        <f>ROUND(VLOOKUP(fUnitSales10[[#This Row],[Product]],dProducts8[],2,0)*(1-fUnitSales10[[#This Row],[Discount]])*fUnitSales10[[#This Row],[Units]],2)</f>
        <v>29.1</v>
      </c>
      <c r="N821" s="4" t="str">
        <f>VLOOKUP(fUnitSales10[[#This Row],[SalesRep]],dSalesRep9[],2,0)</f>
        <v>MidWest</v>
      </c>
      <c r="O821">
        <v>29.1</v>
      </c>
      <c r="P821" t="str">
        <v>MidWest</v>
      </c>
    </row>
    <row r="822" spans="7:16" x14ac:dyDescent="0.25">
      <c r="G822" s="6">
        <v>41601</v>
      </c>
      <c r="H822" t="s">
        <v>30</v>
      </c>
      <c r="I822" t="s">
        <v>17</v>
      </c>
      <c r="J822">
        <v>0</v>
      </c>
      <c r="K822">
        <v>24</v>
      </c>
      <c r="M822" s="4">
        <f>ROUND(VLOOKUP(fUnitSales10[[#This Row],[Product]],dProducts8[],2,0)*(1-fUnitSales10[[#This Row],[Discount]])*fUnitSales10[[#This Row],[Units]],2)</f>
        <v>478.8</v>
      </c>
      <c r="N822" s="4" t="str">
        <f>VLOOKUP(fUnitSales10[[#This Row],[SalesRep]],dSalesRep9[],2,0)</f>
        <v>East</v>
      </c>
      <c r="O822">
        <v>478.8</v>
      </c>
      <c r="P822" t="str">
        <v>East</v>
      </c>
    </row>
    <row r="823" spans="7:16" x14ac:dyDescent="0.25">
      <c r="G823" s="6">
        <v>41687</v>
      </c>
      <c r="H823" t="s">
        <v>95</v>
      </c>
      <c r="I823" t="s">
        <v>31</v>
      </c>
      <c r="J823">
        <v>0</v>
      </c>
      <c r="K823">
        <v>2</v>
      </c>
      <c r="M823" s="4">
        <f>ROUND(VLOOKUP(fUnitSales10[[#This Row],[Product]],dProducts8[],2,0)*(1-fUnitSales10[[#This Row],[Discount]])*fUnitSales10[[#This Row],[Units]],2)</f>
        <v>60</v>
      </c>
      <c r="N823" s="4" t="str">
        <f>VLOOKUP(fUnitSales10[[#This Row],[SalesRep]],dSalesRep9[],2,0)</f>
        <v>South</v>
      </c>
      <c r="O823">
        <v>60</v>
      </c>
      <c r="P823" t="str">
        <v>South</v>
      </c>
    </row>
    <row r="824" spans="7:16" x14ac:dyDescent="0.25">
      <c r="G824" s="6">
        <v>41974</v>
      </c>
      <c r="H824" t="s">
        <v>50</v>
      </c>
      <c r="I824" t="s">
        <v>17</v>
      </c>
      <c r="J824">
        <v>0.02</v>
      </c>
      <c r="K824">
        <v>3</v>
      </c>
      <c r="M824" s="4">
        <f>ROUND(VLOOKUP(fUnitSales10[[#This Row],[Product]],dProducts8[],2,0)*(1-fUnitSales10[[#This Row],[Discount]])*fUnitSales10[[#This Row],[Units]],2)</f>
        <v>58.65</v>
      </c>
      <c r="N824" s="4" t="str">
        <f>VLOOKUP(fUnitSales10[[#This Row],[SalesRep]],dSalesRep9[],2,0)</f>
        <v>MidWest</v>
      </c>
      <c r="O824">
        <v>58.65</v>
      </c>
      <c r="P824" t="str">
        <v>MidWest</v>
      </c>
    </row>
    <row r="825" spans="7:16" x14ac:dyDescent="0.25">
      <c r="G825" s="6">
        <v>41628</v>
      </c>
      <c r="H825" t="s">
        <v>90</v>
      </c>
      <c r="I825" t="s">
        <v>37</v>
      </c>
      <c r="J825">
        <v>0</v>
      </c>
      <c r="K825">
        <v>2</v>
      </c>
      <c r="M825" s="4">
        <f>ROUND(VLOOKUP(fUnitSales10[[#This Row],[Product]],dProducts8[],2,0)*(1-fUnitSales10[[#This Row],[Discount]])*fUnitSales10[[#This Row],[Units]],2)</f>
        <v>50</v>
      </c>
      <c r="N825" s="4" t="str">
        <f>VLOOKUP(fUnitSales10[[#This Row],[SalesRep]],dSalesRep9[],2,0)</f>
        <v>West</v>
      </c>
      <c r="O825">
        <v>50</v>
      </c>
      <c r="P825" t="str">
        <v>West</v>
      </c>
    </row>
    <row r="826" spans="7:16" x14ac:dyDescent="0.25">
      <c r="G826" s="6">
        <v>41976</v>
      </c>
      <c r="H826" t="s">
        <v>32</v>
      </c>
      <c r="I826" t="s">
        <v>13</v>
      </c>
      <c r="J826">
        <v>0.02</v>
      </c>
      <c r="K826">
        <v>2</v>
      </c>
      <c r="M826" s="4">
        <f>ROUND(VLOOKUP(fUnitSales10[[#This Row],[Product]],dProducts8[],2,0)*(1-fUnitSales10[[#This Row],[Discount]])*fUnitSales10[[#This Row],[Units]],2)</f>
        <v>44.98</v>
      </c>
      <c r="N826" s="4" t="str">
        <f>VLOOKUP(fUnitSales10[[#This Row],[SalesRep]],dSalesRep9[],2,0)</f>
        <v>West</v>
      </c>
      <c r="O826">
        <v>44.98</v>
      </c>
      <c r="P826" t="str">
        <v>West</v>
      </c>
    </row>
    <row r="827" spans="7:16" x14ac:dyDescent="0.25">
      <c r="G827" s="6">
        <v>41534</v>
      </c>
      <c r="H827" t="s">
        <v>81</v>
      </c>
      <c r="I827" t="s">
        <v>13</v>
      </c>
      <c r="J827">
        <v>0.02</v>
      </c>
      <c r="K827">
        <v>2</v>
      </c>
      <c r="M827" s="4">
        <f>ROUND(VLOOKUP(fUnitSales10[[#This Row],[Product]],dProducts8[],2,0)*(1-fUnitSales10[[#This Row],[Discount]])*fUnitSales10[[#This Row],[Units]],2)</f>
        <v>44.98</v>
      </c>
      <c r="N827" s="4" t="str">
        <f>VLOOKUP(fUnitSales10[[#This Row],[SalesRep]],dSalesRep9[],2,0)</f>
        <v>East</v>
      </c>
      <c r="O827">
        <v>44.98</v>
      </c>
      <c r="P827" t="str">
        <v>East</v>
      </c>
    </row>
    <row r="828" spans="7:16" x14ac:dyDescent="0.25">
      <c r="G828" s="6">
        <v>41833</v>
      </c>
      <c r="H828" t="s">
        <v>50</v>
      </c>
      <c r="I828" t="s">
        <v>31</v>
      </c>
      <c r="J828">
        <v>0.03</v>
      </c>
      <c r="K828">
        <v>3</v>
      </c>
      <c r="M828" s="4">
        <f>ROUND(VLOOKUP(fUnitSales10[[#This Row],[Product]],dProducts8[],2,0)*(1-fUnitSales10[[#This Row],[Discount]])*fUnitSales10[[#This Row],[Units]],2)</f>
        <v>87.3</v>
      </c>
      <c r="N828" s="4" t="str">
        <f>VLOOKUP(fUnitSales10[[#This Row],[SalesRep]],dSalesRep9[],2,0)</f>
        <v>MidWest</v>
      </c>
      <c r="O828">
        <v>87.3</v>
      </c>
      <c r="P828" t="str">
        <v>MidWest</v>
      </c>
    </row>
    <row r="829" spans="7:16" x14ac:dyDescent="0.25">
      <c r="G829" s="6">
        <v>41456</v>
      </c>
      <c r="H829" t="s">
        <v>27</v>
      </c>
      <c r="I829" t="s">
        <v>18</v>
      </c>
      <c r="J829">
        <v>0</v>
      </c>
      <c r="K829">
        <v>1</v>
      </c>
      <c r="M829" s="4">
        <f>ROUND(VLOOKUP(fUnitSales10[[#This Row],[Product]],dProducts8[],2,0)*(1-fUnitSales10[[#This Row],[Discount]])*fUnitSales10[[#This Row],[Units]],2)</f>
        <v>22.95</v>
      </c>
      <c r="N829" s="4" t="str">
        <f>VLOOKUP(fUnitSales10[[#This Row],[SalesRep]],dSalesRep9[],2,0)</f>
        <v>MidWest</v>
      </c>
      <c r="O829">
        <v>22.95</v>
      </c>
      <c r="P829" t="str">
        <v>MidWest</v>
      </c>
    </row>
    <row r="830" spans="7:16" x14ac:dyDescent="0.25">
      <c r="G830" s="6">
        <v>42001</v>
      </c>
      <c r="H830" t="s">
        <v>27</v>
      </c>
      <c r="I830" t="s">
        <v>8</v>
      </c>
      <c r="J830">
        <v>1.4999999999999999E-2</v>
      </c>
      <c r="K830">
        <v>3</v>
      </c>
      <c r="M830" s="4">
        <f>ROUND(VLOOKUP(fUnitSales10[[#This Row],[Product]],dProducts8[],2,0)*(1-fUnitSales10[[#This Row],[Discount]])*fUnitSales10[[#This Row],[Units]],2)</f>
        <v>62.06</v>
      </c>
      <c r="N830" s="4" t="str">
        <f>VLOOKUP(fUnitSales10[[#This Row],[SalesRep]],dSalesRep9[],2,0)</f>
        <v>MidWest</v>
      </c>
      <c r="O830">
        <v>62.06</v>
      </c>
      <c r="P830" t="str">
        <v>MidWest</v>
      </c>
    </row>
    <row r="831" spans="7:16" x14ac:dyDescent="0.25">
      <c r="G831" s="6">
        <v>41491</v>
      </c>
      <c r="H831" t="s">
        <v>46</v>
      </c>
      <c r="I831" t="s">
        <v>12</v>
      </c>
      <c r="J831">
        <v>1.4999999999999999E-2</v>
      </c>
      <c r="K831">
        <v>1</v>
      </c>
      <c r="M831" s="4">
        <f>ROUND(VLOOKUP(fUnitSales10[[#This Row],[Product]],dProducts8[],2,0)*(1-fUnitSales10[[#This Row],[Discount]])*fUnitSales10[[#This Row],[Units]],2)</f>
        <v>78.75</v>
      </c>
      <c r="N831" s="4" t="str">
        <f>VLOOKUP(fUnitSales10[[#This Row],[SalesRep]],dSalesRep9[],2,0)</f>
        <v>MidWest</v>
      </c>
      <c r="O831">
        <v>78.75</v>
      </c>
      <c r="P831" t="str">
        <v>MidWest</v>
      </c>
    </row>
    <row r="832" spans="7:16" x14ac:dyDescent="0.25">
      <c r="G832" s="6">
        <v>41616</v>
      </c>
      <c r="H832" t="s">
        <v>33</v>
      </c>
      <c r="I832" t="s">
        <v>25</v>
      </c>
      <c r="J832">
        <v>0</v>
      </c>
      <c r="K832">
        <v>3</v>
      </c>
      <c r="M832" s="4">
        <f>ROUND(VLOOKUP(fUnitSales10[[#This Row],[Product]],dProducts8[],2,0)*(1-fUnitSales10[[#This Row],[Discount]])*fUnitSales10[[#This Row],[Units]],2)</f>
        <v>102</v>
      </c>
      <c r="N832" s="4" t="str">
        <f>VLOOKUP(fUnitSales10[[#This Row],[SalesRep]],dSalesRep9[],2,0)</f>
        <v>MidWest</v>
      </c>
      <c r="O832">
        <v>102</v>
      </c>
      <c r="P832" t="str">
        <v>MidWest</v>
      </c>
    </row>
    <row r="833" spans="7:16" x14ac:dyDescent="0.25">
      <c r="G833" s="6">
        <v>41977</v>
      </c>
      <c r="H833" t="s">
        <v>63</v>
      </c>
      <c r="I833" t="s">
        <v>42</v>
      </c>
      <c r="J833">
        <v>0</v>
      </c>
      <c r="K833">
        <v>18</v>
      </c>
      <c r="M833" s="4">
        <f>ROUND(VLOOKUP(fUnitSales10[[#This Row],[Product]],dProducts8[],2,0)*(1-fUnitSales10[[#This Row],[Discount]])*fUnitSales10[[#This Row],[Units]],2)</f>
        <v>342</v>
      </c>
      <c r="N833" s="4" t="str">
        <f>VLOOKUP(fUnitSales10[[#This Row],[SalesRep]],dSalesRep9[],2,0)</f>
        <v>MidWest</v>
      </c>
      <c r="O833">
        <v>342</v>
      </c>
      <c r="P833" t="str">
        <v>MidWest</v>
      </c>
    </row>
    <row r="834" spans="7:16" x14ac:dyDescent="0.25">
      <c r="G834" s="6">
        <v>41956</v>
      </c>
      <c r="H834" t="s">
        <v>81</v>
      </c>
      <c r="I834" t="s">
        <v>17</v>
      </c>
      <c r="J834">
        <v>0</v>
      </c>
      <c r="K834">
        <v>2</v>
      </c>
      <c r="M834" s="4">
        <f>ROUND(VLOOKUP(fUnitSales10[[#This Row],[Product]],dProducts8[],2,0)*(1-fUnitSales10[[#This Row],[Discount]])*fUnitSales10[[#This Row],[Units]],2)</f>
        <v>39.9</v>
      </c>
      <c r="N834" s="4" t="str">
        <f>VLOOKUP(fUnitSales10[[#This Row],[SalesRep]],dSalesRep9[],2,0)</f>
        <v>East</v>
      </c>
      <c r="O834">
        <v>39.9</v>
      </c>
      <c r="P834" t="str">
        <v>East</v>
      </c>
    </row>
    <row r="835" spans="7:16" x14ac:dyDescent="0.25">
      <c r="G835" s="6">
        <v>41956</v>
      </c>
      <c r="H835" t="s">
        <v>19</v>
      </c>
      <c r="I835" t="s">
        <v>8</v>
      </c>
      <c r="J835">
        <v>0.02</v>
      </c>
      <c r="K835">
        <v>2</v>
      </c>
      <c r="M835" s="4">
        <f>ROUND(VLOOKUP(fUnitSales10[[#This Row],[Product]],dProducts8[],2,0)*(1-fUnitSales10[[#This Row],[Discount]])*fUnitSales10[[#This Row],[Units]],2)</f>
        <v>41.16</v>
      </c>
      <c r="N835" s="4" t="str">
        <f>VLOOKUP(fUnitSales10[[#This Row],[SalesRep]],dSalesRep9[],2,0)</f>
        <v>East</v>
      </c>
      <c r="O835">
        <v>41.16</v>
      </c>
      <c r="P835" t="str">
        <v>East</v>
      </c>
    </row>
    <row r="836" spans="7:16" x14ac:dyDescent="0.25">
      <c r="G836" s="6">
        <v>41633</v>
      </c>
      <c r="H836" t="s">
        <v>71</v>
      </c>
      <c r="I836" t="s">
        <v>42</v>
      </c>
      <c r="J836">
        <v>2.5000000000000001E-2</v>
      </c>
      <c r="K836">
        <v>2</v>
      </c>
      <c r="M836" s="4">
        <f>ROUND(VLOOKUP(fUnitSales10[[#This Row],[Product]],dProducts8[],2,0)*(1-fUnitSales10[[#This Row],[Discount]])*fUnitSales10[[#This Row],[Units]],2)</f>
        <v>37.049999999999997</v>
      </c>
      <c r="N836" s="4" t="str">
        <f>VLOOKUP(fUnitSales10[[#This Row],[SalesRep]],dSalesRep9[],2,0)</f>
        <v>MidWest</v>
      </c>
      <c r="O836">
        <v>37.049999999999997</v>
      </c>
      <c r="P836" t="str">
        <v>MidWest</v>
      </c>
    </row>
    <row r="837" spans="7:16" x14ac:dyDescent="0.25">
      <c r="G837" s="6">
        <v>41739</v>
      </c>
      <c r="H837" t="s">
        <v>93</v>
      </c>
      <c r="I837" t="s">
        <v>13</v>
      </c>
      <c r="J837">
        <v>0.01</v>
      </c>
      <c r="K837">
        <v>2</v>
      </c>
      <c r="M837" s="4">
        <f>ROUND(VLOOKUP(fUnitSales10[[#This Row],[Product]],dProducts8[],2,0)*(1-fUnitSales10[[#This Row],[Discount]])*fUnitSales10[[#This Row],[Units]],2)</f>
        <v>45.44</v>
      </c>
      <c r="N837" s="4" t="str">
        <f>VLOOKUP(fUnitSales10[[#This Row],[SalesRep]],dSalesRep9[],2,0)</f>
        <v>MidWest</v>
      </c>
      <c r="O837">
        <v>45.44</v>
      </c>
      <c r="P837" t="str">
        <v>MidWest</v>
      </c>
    </row>
    <row r="838" spans="7:16" x14ac:dyDescent="0.25">
      <c r="G838" s="6">
        <v>41803</v>
      </c>
      <c r="H838" t="s">
        <v>41</v>
      </c>
      <c r="I838" t="s">
        <v>8</v>
      </c>
      <c r="J838">
        <v>0.03</v>
      </c>
      <c r="K838">
        <v>2</v>
      </c>
      <c r="M838" s="4">
        <f>ROUND(VLOOKUP(fUnitSales10[[#This Row],[Product]],dProducts8[],2,0)*(1-fUnitSales10[[#This Row],[Discount]])*fUnitSales10[[#This Row],[Units]],2)</f>
        <v>40.74</v>
      </c>
      <c r="N838" s="4" t="str">
        <f>VLOOKUP(fUnitSales10[[#This Row],[SalesRep]],dSalesRep9[],2,0)</f>
        <v>South</v>
      </c>
      <c r="O838">
        <v>40.74</v>
      </c>
      <c r="P838" t="str">
        <v>South</v>
      </c>
    </row>
    <row r="839" spans="7:16" x14ac:dyDescent="0.25">
      <c r="G839" s="6">
        <v>41447</v>
      </c>
      <c r="H839" t="s">
        <v>66</v>
      </c>
      <c r="I839" t="s">
        <v>18</v>
      </c>
      <c r="J839">
        <v>1.4999999999999999E-2</v>
      </c>
      <c r="K839">
        <v>2</v>
      </c>
      <c r="M839" s="4">
        <f>ROUND(VLOOKUP(fUnitSales10[[#This Row],[Product]],dProducts8[],2,0)*(1-fUnitSales10[[#This Row],[Discount]])*fUnitSales10[[#This Row],[Units]],2)</f>
        <v>45.21</v>
      </c>
      <c r="N839" s="4" t="str">
        <f>VLOOKUP(fUnitSales10[[#This Row],[SalesRep]],dSalesRep9[],2,0)</f>
        <v>MidWest</v>
      </c>
      <c r="O839">
        <v>45.21</v>
      </c>
      <c r="P839" t="str">
        <v>MidWest</v>
      </c>
    </row>
    <row r="840" spans="7:16" x14ac:dyDescent="0.25">
      <c r="G840" s="6">
        <v>41594</v>
      </c>
      <c r="H840" t="s">
        <v>94</v>
      </c>
      <c r="I840" t="s">
        <v>25</v>
      </c>
      <c r="J840">
        <v>0</v>
      </c>
      <c r="K840">
        <v>2</v>
      </c>
      <c r="M840" s="4">
        <f>ROUND(VLOOKUP(fUnitSales10[[#This Row],[Product]],dProducts8[],2,0)*(1-fUnitSales10[[#This Row],[Discount]])*fUnitSales10[[#This Row],[Units]],2)</f>
        <v>68</v>
      </c>
      <c r="N840" s="4" t="str">
        <f>VLOOKUP(fUnitSales10[[#This Row],[SalesRep]],dSalesRep9[],2,0)</f>
        <v>MidWest</v>
      </c>
      <c r="O840">
        <v>68</v>
      </c>
      <c r="P840" t="str">
        <v>MidWest</v>
      </c>
    </row>
    <row r="841" spans="7:16" x14ac:dyDescent="0.25">
      <c r="G841" s="6">
        <v>41951</v>
      </c>
      <c r="H841" t="s">
        <v>85</v>
      </c>
      <c r="I841" t="s">
        <v>31</v>
      </c>
      <c r="J841">
        <v>0.02</v>
      </c>
      <c r="K841">
        <v>3</v>
      </c>
      <c r="M841" s="4">
        <f>ROUND(VLOOKUP(fUnitSales10[[#This Row],[Product]],dProducts8[],2,0)*(1-fUnitSales10[[#This Row],[Discount]])*fUnitSales10[[#This Row],[Units]],2)</f>
        <v>88.2</v>
      </c>
      <c r="N841" s="4" t="str">
        <f>VLOOKUP(fUnitSales10[[#This Row],[SalesRep]],dSalesRep9[],2,0)</f>
        <v>West</v>
      </c>
      <c r="O841">
        <v>88.2</v>
      </c>
      <c r="P841" t="str">
        <v>West</v>
      </c>
    </row>
    <row r="842" spans="7:16" x14ac:dyDescent="0.25">
      <c r="G842" s="6">
        <v>41975</v>
      </c>
      <c r="H842" t="s">
        <v>44</v>
      </c>
      <c r="I842" t="s">
        <v>17</v>
      </c>
      <c r="J842">
        <v>0</v>
      </c>
      <c r="K842">
        <v>2</v>
      </c>
      <c r="M842" s="4">
        <f>ROUND(VLOOKUP(fUnitSales10[[#This Row],[Product]],dProducts8[],2,0)*(1-fUnitSales10[[#This Row],[Discount]])*fUnitSales10[[#This Row],[Units]],2)</f>
        <v>39.9</v>
      </c>
      <c r="N842" s="4" t="str">
        <f>VLOOKUP(fUnitSales10[[#This Row],[SalesRep]],dSalesRep9[],2,0)</f>
        <v>MidWest</v>
      </c>
      <c r="O842">
        <v>39.9</v>
      </c>
      <c r="P842" t="str">
        <v>MidWest</v>
      </c>
    </row>
    <row r="843" spans="7:16" x14ac:dyDescent="0.25">
      <c r="G843" s="6">
        <v>41581</v>
      </c>
      <c r="H843" t="s">
        <v>85</v>
      </c>
      <c r="I843" t="s">
        <v>37</v>
      </c>
      <c r="J843">
        <v>2.5000000000000001E-2</v>
      </c>
      <c r="K843">
        <v>2</v>
      </c>
      <c r="M843" s="4">
        <f>ROUND(VLOOKUP(fUnitSales10[[#This Row],[Product]],dProducts8[],2,0)*(1-fUnitSales10[[#This Row],[Discount]])*fUnitSales10[[#This Row],[Units]],2)</f>
        <v>48.75</v>
      </c>
      <c r="N843" s="4" t="str">
        <f>VLOOKUP(fUnitSales10[[#This Row],[SalesRep]],dSalesRep9[],2,0)</f>
        <v>West</v>
      </c>
      <c r="O843">
        <v>48.75</v>
      </c>
      <c r="P843" t="str">
        <v>West</v>
      </c>
    </row>
    <row r="844" spans="7:16" x14ac:dyDescent="0.25">
      <c r="G844" s="6">
        <v>41991</v>
      </c>
      <c r="H844" t="s">
        <v>70</v>
      </c>
      <c r="I844" t="s">
        <v>34</v>
      </c>
      <c r="J844">
        <v>0</v>
      </c>
      <c r="K844">
        <v>2</v>
      </c>
      <c r="M844" s="4">
        <f>ROUND(VLOOKUP(fUnitSales10[[#This Row],[Product]],dProducts8[],2,0)*(1-fUnitSales10[[#This Row],[Discount]])*fUnitSales10[[#This Row],[Units]],2)</f>
        <v>47</v>
      </c>
      <c r="N844" s="4" t="str">
        <f>VLOOKUP(fUnitSales10[[#This Row],[SalesRep]],dSalesRep9[],2,0)</f>
        <v>West</v>
      </c>
      <c r="O844">
        <v>47</v>
      </c>
      <c r="P844" t="str">
        <v>West</v>
      </c>
    </row>
    <row r="845" spans="7:16" x14ac:dyDescent="0.25">
      <c r="G845" s="6">
        <v>41954</v>
      </c>
      <c r="H845" t="s">
        <v>77</v>
      </c>
      <c r="I845" t="s">
        <v>17</v>
      </c>
      <c r="J845">
        <v>0</v>
      </c>
      <c r="K845">
        <v>3</v>
      </c>
      <c r="M845" s="4">
        <f>ROUND(VLOOKUP(fUnitSales10[[#This Row],[Product]],dProducts8[],2,0)*(1-fUnitSales10[[#This Row],[Discount]])*fUnitSales10[[#This Row],[Units]],2)</f>
        <v>59.85</v>
      </c>
      <c r="N845" s="4" t="str">
        <f>VLOOKUP(fUnitSales10[[#This Row],[SalesRep]],dSalesRep9[],2,0)</f>
        <v>MidWest</v>
      </c>
      <c r="O845">
        <v>59.85</v>
      </c>
      <c r="P845" t="str">
        <v>MidWest</v>
      </c>
    </row>
    <row r="846" spans="7:16" x14ac:dyDescent="0.25">
      <c r="G846" s="6">
        <v>42000</v>
      </c>
      <c r="H846" t="s">
        <v>76</v>
      </c>
      <c r="I846" t="s">
        <v>18</v>
      </c>
      <c r="J846">
        <v>0</v>
      </c>
      <c r="K846">
        <v>2</v>
      </c>
      <c r="M846" s="4">
        <f>ROUND(VLOOKUP(fUnitSales10[[#This Row],[Product]],dProducts8[],2,0)*(1-fUnitSales10[[#This Row],[Discount]])*fUnitSales10[[#This Row],[Units]],2)</f>
        <v>45.9</v>
      </c>
      <c r="N846" s="4" t="str">
        <f>VLOOKUP(fUnitSales10[[#This Row],[SalesRep]],dSalesRep9[],2,0)</f>
        <v>MidWest</v>
      </c>
      <c r="O846">
        <v>45.9</v>
      </c>
      <c r="P846" t="str">
        <v>MidWest</v>
      </c>
    </row>
    <row r="847" spans="7:16" x14ac:dyDescent="0.25">
      <c r="G847" s="6">
        <v>41645</v>
      </c>
      <c r="H847" t="s">
        <v>50</v>
      </c>
      <c r="I847" t="s">
        <v>42</v>
      </c>
      <c r="J847">
        <v>0</v>
      </c>
      <c r="K847">
        <v>2</v>
      </c>
      <c r="M847" s="4">
        <f>ROUND(VLOOKUP(fUnitSales10[[#This Row],[Product]],dProducts8[],2,0)*(1-fUnitSales10[[#This Row],[Discount]])*fUnitSales10[[#This Row],[Units]],2)</f>
        <v>38</v>
      </c>
      <c r="N847" s="4" t="str">
        <f>VLOOKUP(fUnitSales10[[#This Row],[SalesRep]],dSalesRep9[],2,0)</f>
        <v>MidWest</v>
      </c>
      <c r="O847">
        <v>38</v>
      </c>
      <c r="P847" t="str">
        <v>MidWest</v>
      </c>
    </row>
    <row r="848" spans="7:16" x14ac:dyDescent="0.25">
      <c r="G848" s="6">
        <v>41595</v>
      </c>
      <c r="H848" t="s">
        <v>47</v>
      </c>
      <c r="I848" t="s">
        <v>34</v>
      </c>
      <c r="J848">
        <v>0.02</v>
      </c>
      <c r="K848">
        <v>4</v>
      </c>
      <c r="M848" s="4">
        <f>ROUND(VLOOKUP(fUnitSales10[[#This Row],[Product]],dProducts8[],2,0)*(1-fUnitSales10[[#This Row],[Discount]])*fUnitSales10[[#This Row],[Units]],2)</f>
        <v>92.12</v>
      </c>
      <c r="N848" s="4" t="str">
        <f>VLOOKUP(fUnitSales10[[#This Row],[SalesRep]],dSalesRep9[],2,0)</f>
        <v>South</v>
      </c>
      <c r="O848">
        <v>92.12</v>
      </c>
      <c r="P848" t="str">
        <v>South</v>
      </c>
    </row>
    <row r="849" spans="7:16" x14ac:dyDescent="0.25">
      <c r="G849" s="6">
        <v>41610</v>
      </c>
      <c r="H849" t="s">
        <v>70</v>
      </c>
      <c r="I849" t="s">
        <v>31</v>
      </c>
      <c r="J849">
        <v>0</v>
      </c>
      <c r="K849">
        <v>1</v>
      </c>
      <c r="M849" s="4">
        <f>ROUND(VLOOKUP(fUnitSales10[[#This Row],[Product]],dProducts8[],2,0)*(1-fUnitSales10[[#This Row],[Discount]])*fUnitSales10[[#This Row],[Units]],2)</f>
        <v>30</v>
      </c>
      <c r="N849" s="4" t="str">
        <f>VLOOKUP(fUnitSales10[[#This Row],[SalesRep]],dSalesRep9[],2,0)</f>
        <v>West</v>
      </c>
      <c r="O849">
        <v>30</v>
      </c>
      <c r="P849" t="str">
        <v>West</v>
      </c>
    </row>
    <row r="850" spans="7:16" x14ac:dyDescent="0.25">
      <c r="G850" s="6">
        <v>41983</v>
      </c>
      <c r="H850" t="s">
        <v>29</v>
      </c>
      <c r="I850" t="s">
        <v>18</v>
      </c>
      <c r="J850">
        <v>0.03</v>
      </c>
      <c r="K850">
        <v>2</v>
      </c>
      <c r="M850" s="4">
        <f>ROUND(VLOOKUP(fUnitSales10[[#This Row],[Product]],dProducts8[],2,0)*(1-fUnitSales10[[#This Row],[Discount]])*fUnitSales10[[#This Row],[Units]],2)</f>
        <v>44.52</v>
      </c>
      <c r="N850" s="4" t="str">
        <f>VLOOKUP(fUnitSales10[[#This Row],[SalesRep]],dSalesRep9[],2,0)</f>
        <v>MidWest</v>
      </c>
      <c r="O850">
        <v>44.52</v>
      </c>
      <c r="P850" t="str">
        <v>MidWest</v>
      </c>
    </row>
    <row r="851" spans="7:16" x14ac:dyDescent="0.25">
      <c r="G851" s="6">
        <v>41994</v>
      </c>
      <c r="H851" t="s">
        <v>95</v>
      </c>
      <c r="I851" t="s">
        <v>34</v>
      </c>
      <c r="J851">
        <v>0.01</v>
      </c>
      <c r="K851">
        <v>3</v>
      </c>
      <c r="M851" s="4">
        <f>ROUND(VLOOKUP(fUnitSales10[[#This Row],[Product]],dProducts8[],2,0)*(1-fUnitSales10[[#This Row],[Discount]])*fUnitSales10[[#This Row],[Units]],2)</f>
        <v>69.8</v>
      </c>
      <c r="N851" s="4" t="str">
        <f>VLOOKUP(fUnitSales10[[#This Row],[SalesRep]],dSalesRep9[],2,0)</f>
        <v>South</v>
      </c>
      <c r="O851">
        <v>69.8</v>
      </c>
      <c r="P851" t="str">
        <v>South</v>
      </c>
    </row>
    <row r="852" spans="7:16" x14ac:dyDescent="0.25">
      <c r="G852" s="6">
        <v>41613</v>
      </c>
      <c r="H852" t="s">
        <v>43</v>
      </c>
      <c r="I852" t="s">
        <v>37</v>
      </c>
      <c r="J852">
        <v>1.4999999999999999E-2</v>
      </c>
      <c r="K852">
        <v>2</v>
      </c>
      <c r="M852" s="4">
        <f>ROUND(VLOOKUP(fUnitSales10[[#This Row],[Product]],dProducts8[],2,0)*(1-fUnitSales10[[#This Row],[Discount]])*fUnitSales10[[#This Row],[Units]],2)</f>
        <v>49.25</v>
      </c>
      <c r="N852" s="4" t="str">
        <f>VLOOKUP(fUnitSales10[[#This Row],[SalesRep]],dSalesRep9[],2,0)</f>
        <v>MidWest</v>
      </c>
      <c r="O852">
        <v>49.25</v>
      </c>
      <c r="P852" t="str">
        <v>MidWest</v>
      </c>
    </row>
    <row r="853" spans="7:16" x14ac:dyDescent="0.25">
      <c r="G853" s="6">
        <v>41978</v>
      </c>
      <c r="H853" t="s">
        <v>21</v>
      </c>
      <c r="I853" t="s">
        <v>34</v>
      </c>
      <c r="J853">
        <v>0.02</v>
      </c>
      <c r="K853">
        <v>7</v>
      </c>
      <c r="M853" s="4">
        <f>ROUND(VLOOKUP(fUnitSales10[[#This Row],[Product]],dProducts8[],2,0)*(1-fUnitSales10[[#This Row],[Discount]])*fUnitSales10[[#This Row],[Units]],2)</f>
        <v>161.21</v>
      </c>
      <c r="N853" s="4" t="str">
        <f>VLOOKUP(fUnitSales10[[#This Row],[SalesRep]],dSalesRep9[],2,0)</f>
        <v>West</v>
      </c>
      <c r="O853">
        <v>161.21</v>
      </c>
      <c r="P853" t="str">
        <v>West</v>
      </c>
    </row>
    <row r="854" spans="7:16" x14ac:dyDescent="0.25">
      <c r="G854" s="6">
        <v>41844</v>
      </c>
      <c r="H854" t="s">
        <v>43</v>
      </c>
      <c r="I854" t="s">
        <v>18</v>
      </c>
      <c r="J854">
        <v>1.4999999999999999E-2</v>
      </c>
      <c r="K854">
        <v>2</v>
      </c>
      <c r="M854" s="4">
        <f>ROUND(VLOOKUP(fUnitSales10[[#This Row],[Product]],dProducts8[],2,0)*(1-fUnitSales10[[#This Row],[Discount]])*fUnitSales10[[#This Row],[Units]],2)</f>
        <v>45.21</v>
      </c>
      <c r="N854" s="4" t="str">
        <f>VLOOKUP(fUnitSales10[[#This Row],[SalesRep]],dSalesRep9[],2,0)</f>
        <v>MidWest</v>
      </c>
      <c r="O854">
        <v>45.21</v>
      </c>
      <c r="P854" t="str">
        <v>MidWest</v>
      </c>
    </row>
    <row r="855" spans="7:16" x14ac:dyDescent="0.25">
      <c r="G855" s="6">
        <v>41433</v>
      </c>
      <c r="H855" t="s">
        <v>86</v>
      </c>
      <c r="I855" t="s">
        <v>25</v>
      </c>
      <c r="J855">
        <v>0.01</v>
      </c>
      <c r="K855">
        <v>2</v>
      </c>
      <c r="M855" s="4">
        <f>ROUND(VLOOKUP(fUnitSales10[[#This Row],[Product]],dProducts8[],2,0)*(1-fUnitSales10[[#This Row],[Discount]])*fUnitSales10[[#This Row],[Units]],2)</f>
        <v>67.319999999999993</v>
      </c>
      <c r="N855" s="4" t="str">
        <f>VLOOKUP(fUnitSales10[[#This Row],[SalesRep]],dSalesRep9[],2,0)</f>
        <v>West</v>
      </c>
      <c r="O855">
        <v>67.319999999999993</v>
      </c>
      <c r="P855" t="str">
        <v>West</v>
      </c>
    </row>
    <row r="856" spans="7:16" x14ac:dyDescent="0.25">
      <c r="G856" s="6">
        <v>41612</v>
      </c>
      <c r="H856" t="s">
        <v>64</v>
      </c>
      <c r="I856" t="s">
        <v>13</v>
      </c>
      <c r="J856">
        <v>0</v>
      </c>
      <c r="K856">
        <v>3</v>
      </c>
      <c r="M856" s="4">
        <f>ROUND(VLOOKUP(fUnitSales10[[#This Row],[Product]],dProducts8[],2,0)*(1-fUnitSales10[[#This Row],[Discount]])*fUnitSales10[[#This Row],[Units]],2)</f>
        <v>68.849999999999994</v>
      </c>
      <c r="N856" s="4" t="str">
        <f>VLOOKUP(fUnitSales10[[#This Row],[SalesRep]],dSalesRep9[],2,0)</f>
        <v>MidWest</v>
      </c>
      <c r="O856">
        <v>68.849999999999994</v>
      </c>
      <c r="P856" t="str">
        <v>MidWest</v>
      </c>
    </row>
    <row r="857" spans="7:16" x14ac:dyDescent="0.25">
      <c r="G857" s="6">
        <v>41617</v>
      </c>
      <c r="H857" t="s">
        <v>41</v>
      </c>
      <c r="I857" t="s">
        <v>18</v>
      </c>
      <c r="J857">
        <v>1.4999999999999999E-2</v>
      </c>
      <c r="K857">
        <v>3</v>
      </c>
      <c r="M857" s="4">
        <f>ROUND(VLOOKUP(fUnitSales10[[#This Row],[Product]],dProducts8[],2,0)*(1-fUnitSales10[[#This Row],[Discount]])*fUnitSales10[[#This Row],[Units]],2)</f>
        <v>67.819999999999993</v>
      </c>
      <c r="N857" s="4" t="str">
        <f>VLOOKUP(fUnitSales10[[#This Row],[SalesRep]],dSalesRep9[],2,0)</f>
        <v>South</v>
      </c>
      <c r="O857">
        <v>67.819999999999993</v>
      </c>
      <c r="P857" t="str">
        <v>South</v>
      </c>
    </row>
    <row r="858" spans="7:16" x14ac:dyDescent="0.25">
      <c r="G858" s="6">
        <v>41902</v>
      </c>
      <c r="H858" t="s">
        <v>79</v>
      </c>
      <c r="I858" t="s">
        <v>25</v>
      </c>
      <c r="J858">
        <v>0</v>
      </c>
      <c r="K858">
        <v>1</v>
      </c>
      <c r="M858" s="4">
        <f>ROUND(VLOOKUP(fUnitSales10[[#This Row],[Product]],dProducts8[],2,0)*(1-fUnitSales10[[#This Row],[Discount]])*fUnitSales10[[#This Row],[Units]],2)</f>
        <v>34</v>
      </c>
      <c r="N858" s="4" t="str">
        <f>VLOOKUP(fUnitSales10[[#This Row],[SalesRep]],dSalesRep9[],2,0)</f>
        <v>South</v>
      </c>
      <c r="O858">
        <v>34</v>
      </c>
      <c r="P858" t="str">
        <v>South</v>
      </c>
    </row>
    <row r="859" spans="7:16" x14ac:dyDescent="0.25">
      <c r="G859" s="6">
        <v>41595</v>
      </c>
      <c r="H859" t="s">
        <v>43</v>
      </c>
      <c r="I859" t="s">
        <v>18</v>
      </c>
      <c r="J859">
        <v>0.02</v>
      </c>
      <c r="K859">
        <v>2</v>
      </c>
      <c r="M859" s="4">
        <f>ROUND(VLOOKUP(fUnitSales10[[#This Row],[Product]],dProducts8[],2,0)*(1-fUnitSales10[[#This Row],[Discount]])*fUnitSales10[[#This Row],[Units]],2)</f>
        <v>44.98</v>
      </c>
      <c r="N859" s="4" t="str">
        <f>VLOOKUP(fUnitSales10[[#This Row],[SalesRep]],dSalesRep9[],2,0)</f>
        <v>MidWest</v>
      </c>
      <c r="O859">
        <v>44.98</v>
      </c>
      <c r="P859" t="str">
        <v>MidWest</v>
      </c>
    </row>
    <row r="860" spans="7:16" x14ac:dyDescent="0.25">
      <c r="G860" s="6">
        <v>41584</v>
      </c>
      <c r="H860" t="s">
        <v>57</v>
      </c>
      <c r="I860" t="s">
        <v>37</v>
      </c>
      <c r="J860">
        <v>1.4999999999999999E-2</v>
      </c>
      <c r="K860">
        <v>4</v>
      </c>
      <c r="M860" s="4">
        <f>ROUND(VLOOKUP(fUnitSales10[[#This Row],[Product]],dProducts8[],2,0)*(1-fUnitSales10[[#This Row],[Discount]])*fUnitSales10[[#This Row],[Units]],2)</f>
        <v>98.5</v>
      </c>
      <c r="N860" s="4" t="str">
        <f>VLOOKUP(fUnitSales10[[#This Row],[SalesRep]],dSalesRep9[],2,0)</f>
        <v>South</v>
      </c>
      <c r="O860">
        <v>98.5</v>
      </c>
      <c r="P860" t="str">
        <v>South</v>
      </c>
    </row>
    <row r="861" spans="7:16" x14ac:dyDescent="0.25">
      <c r="G861" s="6">
        <v>41622</v>
      </c>
      <c r="H861" t="s">
        <v>14</v>
      </c>
      <c r="I861" t="s">
        <v>13</v>
      </c>
      <c r="J861">
        <v>2.5000000000000001E-2</v>
      </c>
      <c r="K861">
        <v>2</v>
      </c>
      <c r="M861" s="4">
        <f>ROUND(VLOOKUP(fUnitSales10[[#This Row],[Product]],dProducts8[],2,0)*(1-fUnitSales10[[#This Row],[Discount]])*fUnitSales10[[#This Row],[Units]],2)</f>
        <v>44.75</v>
      </c>
      <c r="N861" s="4" t="str">
        <f>VLOOKUP(fUnitSales10[[#This Row],[SalesRep]],dSalesRep9[],2,0)</f>
        <v>West</v>
      </c>
      <c r="O861">
        <v>44.75</v>
      </c>
      <c r="P861" t="str">
        <v>West</v>
      </c>
    </row>
    <row r="862" spans="7:16" x14ac:dyDescent="0.25">
      <c r="G862" s="6">
        <v>41294</v>
      </c>
      <c r="H862" t="s">
        <v>49</v>
      </c>
      <c r="I862" t="s">
        <v>37</v>
      </c>
      <c r="J862">
        <v>0</v>
      </c>
      <c r="K862">
        <v>3</v>
      </c>
      <c r="M862" s="4">
        <f>ROUND(VLOOKUP(fUnitSales10[[#This Row],[Product]],dProducts8[],2,0)*(1-fUnitSales10[[#This Row],[Discount]])*fUnitSales10[[#This Row],[Units]],2)</f>
        <v>75</v>
      </c>
      <c r="N862" s="4" t="str">
        <f>VLOOKUP(fUnitSales10[[#This Row],[SalesRep]],dSalesRep9[],2,0)</f>
        <v>West</v>
      </c>
      <c r="O862">
        <v>75</v>
      </c>
      <c r="P862" t="str">
        <v>West</v>
      </c>
    </row>
    <row r="863" spans="7:16" x14ac:dyDescent="0.25">
      <c r="G863" s="6">
        <v>41999</v>
      </c>
      <c r="H863" t="s">
        <v>64</v>
      </c>
      <c r="I863" t="s">
        <v>13</v>
      </c>
      <c r="J863">
        <v>0.01</v>
      </c>
      <c r="K863">
        <v>4</v>
      </c>
      <c r="M863" s="4">
        <f>ROUND(VLOOKUP(fUnitSales10[[#This Row],[Product]],dProducts8[],2,0)*(1-fUnitSales10[[#This Row],[Discount]])*fUnitSales10[[#This Row],[Units]],2)</f>
        <v>90.88</v>
      </c>
      <c r="N863" s="4" t="str">
        <f>VLOOKUP(fUnitSales10[[#This Row],[SalesRep]],dSalesRep9[],2,0)</f>
        <v>MidWest</v>
      </c>
      <c r="O863">
        <v>90.88</v>
      </c>
      <c r="P863" t="str">
        <v>MidWest</v>
      </c>
    </row>
    <row r="864" spans="7:16" x14ac:dyDescent="0.25">
      <c r="G864" s="6">
        <v>41625</v>
      </c>
      <c r="H864" t="s">
        <v>90</v>
      </c>
      <c r="I864" t="s">
        <v>25</v>
      </c>
      <c r="J864">
        <v>0.01</v>
      </c>
      <c r="K864">
        <v>2</v>
      </c>
      <c r="M864" s="4">
        <f>ROUND(VLOOKUP(fUnitSales10[[#This Row],[Product]],dProducts8[],2,0)*(1-fUnitSales10[[#This Row],[Discount]])*fUnitSales10[[#This Row],[Units]],2)</f>
        <v>67.319999999999993</v>
      </c>
      <c r="N864" s="4" t="str">
        <f>VLOOKUP(fUnitSales10[[#This Row],[SalesRep]],dSalesRep9[],2,0)</f>
        <v>West</v>
      </c>
      <c r="O864">
        <v>67.319999999999993</v>
      </c>
      <c r="P864" t="str">
        <v>West</v>
      </c>
    </row>
    <row r="865" spans="7:16" x14ac:dyDescent="0.25">
      <c r="G865" s="6">
        <v>41994</v>
      </c>
      <c r="H865" t="s">
        <v>23</v>
      </c>
      <c r="I865" t="s">
        <v>25</v>
      </c>
      <c r="J865">
        <v>0</v>
      </c>
      <c r="K865">
        <v>2</v>
      </c>
      <c r="M865" s="4">
        <f>ROUND(VLOOKUP(fUnitSales10[[#This Row],[Product]],dProducts8[],2,0)*(1-fUnitSales10[[#This Row],[Discount]])*fUnitSales10[[#This Row],[Units]],2)</f>
        <v>68</v>
      </c>
      <c r="N865" s="4" t="str">
        <f>VLOOKUP(fUnitSales10[[#This Row],[SalesRep]],dSalesRep9[],2,0)</f>
        <v>East</v>
      </c>
      <c r="O865">
        <v>68</v>
      </c>
      <c r="P865" t="str">
        <v>East</v>
      </c>
    </row>
    <row r="866" spans="7:16" x14ac:dyDescent="0.25">
      <c r="G866" s="6">
        <v>41478</v>
      </c>
      <c r="H866" t="s">
        <v>24</v>
      </c>
      <c r="I866" t="s">
        <v>25</v>
      </c>
      <c r="J866">
        <v>0</v>
      </c>
      <c r="K866">
        <v>3</v>
      </c>
      <c r="M866" s="4">
        <f>ROUND(VLOOKUP(fUnitSales10[[#This Row],[Product]],dProducts8[],2,0)*(1-fUnitSales10[[#This Row],[Discount]])*fUnitSales10[[#This Row],[Units]],2)</f>
        <v>102</v>
      </c>
      <c r="N866" s="4" t="str">
        <f>VLOOKUP(fUnitSales10[[#This Row],[SalesRep]],dSalesRep9[],2,0)</f>
        <v>MidWest</v>
      </c>
      <c r="O866">
        <v>102</v>
      </c>
      <c r="P866" t="str">
        <v>MidWest</v>
      </c>
    </row>
    <row r="867" spans="7:16" x14ac:dyDescent="0.25">
      <c r="G867" s="6">
        <v>41988</v>
      </c>
      <c r="H867" t="s">
        <v>88</v>
      </c>
      <c r="I867" t="s">
        <v>8</v>
      </c>
      <c r="J867">
        <v>0.03</v>
      </c>
      <c r="K867">
        <v>1</v>
      </c>
      <c r="M867" s="4">
        <f>ROUND(VLOOKUP(fUnitSales10[[#This Row],[Product]],dProducts8[],2,0)*(1-fUnitSales10[[#This Row],[Discount]])*fUnitSales10[[#This Row],[Units]],2)</f>
        <v>20.37</v>
      </c>
      <c r="N867" s="4" t="str">
        <f>VLOOKUP(fUnitSales10[[#This Row],[SalesRep]],dSalesRep9[],2,0)</f>
        <v>MidWest</v>
      </c>
      <c r="O867">
        <v>20.37</v>
      </c>
      <c r="P867" t="str">
        <v>MidWest</v>
      </c>
    </row>
    <row r="868" spans="7:16" x14ac:dyDescent="0.25">
      <c r="G868" s="6">
        <v>41591</v>
      </c>
      <c r="H868" t="s">
        <v>46</v>
      </c>
      <c r="I868" t="s">
        <v>31</v>
      </c>
      <c r="J868">
        <v>0.01</v>
      </c>
      <c r="K868">
        <v>2</v>
      </c>
      <c r="M868" s="4">
        <f>ROUND(VLOOKUP(fUnitSales10[[#This Row],[Product]],dProducts8[],2,0)*(1-fUnitSales10[[#This Row],[Discount]])*fUnitSales10[[#This Row],[Units]],2)</f>
        <v>59.4</v>
      </c>
      <c r="N868" s="4" t="str">
        <f>VLOOKUP(fUnitSales10[[#This Row],[SalesRep]],dSalesRep9[],2,0)</f>
        <v>MidWest</v>
      </c>
      <c r="O868">
        <v>59.4</v>
      </c>
      <c r="P868" t="str">
        <v>MidWest</v>
      </c>
    </row>
    <row r="869" spans="7:16" x14ac:dyDescent="0.25">
      <c r="G869" s="6">
        <v>42003</v>
      </c>
      <c r="H869" t="s">
        <v>35</v>
      </c>
      <c r="I869" t="s">
        <v>17</v>
      </c>
      <c r="J869">
        <v>0.01</v>
      </c>
      <c r="K869">
        <v>1</v>
      </c>
      <c r="M869" s="4">
        <f>ROUND(VLOOKUP(fUnitSales10[[#This Row],[Product]],dProducts8[],2,0)*(1-fUnitSales10[[#This Row],[Discount]])*fUnitSales10[[#This Row],[Units]],2)</f>
        <v>19.75</v>
      </c>
      <c r="N869" s="4" t="str">
        <f>VLOOKUP(fUnitSales10[[#This Row],[SalesRep]],dSalesRep9[],2,0)</f>
        <v>MidWest</v>
      </c>
      <c r="O869">
        <v>19.75</v>
      </c>
      <c r="P869" t="str">
        <v>MidWest</v>
      </c>
    </row>
    <row r="870" spans="7:16" x14ac:dyDescent="0.25">
      <c r="G870" s="6">
        <v>41953</v>
      </c>
      <c r="H870" t="s">
        <v>79</v>
      </c>
      <c r="I870" t="s">
        <v>18</v>
      </c>
      <c r="J870">
        <v>0</v>
      </c>
      <c r="K870">
        <v>1</v>
      </c>
      <c r="M870" s="4">
        <f>ROUND(VLOOKUP(fUnitSales10[[#This Row],[Product]],dProducts8[],2,0)*(1-fUnitSales10[[#This Row],[Discount]])*fUnitSales10[[#This Row],[Units]],2)</f>
        <v>22.95</v>
      </c>
      <c r="N870" s="4" t="str">
        <f>VLOOKUP(fUnitSales10[[#This Row],[SalesRep]],dSalesRep9[],2,0)</f>
        <v>South</v>
      </c>
      <c r="O870">
        <v>22.95</v>
      </c>
      <c r="P870" t="str">
        <v>South</v>
      </c>
    </row>
    <row r="871" spans="7:16" x14ac:dyDescent="0.25">
      <c r="G871" s="6">
        <v>41886</v>
      </c>
      <c r="H871" t="s">
        <v>74</v>
      </c>
      <c r="I871" t="s">
        <v>34</v>
      </c>
      <c r="J871">
        <v>0.02</v>
      </c>
      <c r="K871">
        <v>23</v>
      </c>
      <c r="M871" s="4">
        <f>ROUND(VLOOKUP(fUnitSales10[[#This Row],[Product]],dProducts8[],2,0)*(1-fUnitSales10[[#This Row],[Discount]])*fUnitSales10[[#This Row],[Units]],2)</f>
        <v>529.69000000000005</v>
      </c>
      <c r="N871" s="4" t="str">
        <f>VLOOKUP(fUnitSales10[[#This Row],[SalesRep]],dSalesRep9[],2,0)</f>
        <v>MidWest</v>
      </c>
      <c r="O871">
        <v>529.69000000000005</v>
      </c>
      <c r="P871" t="str">
        <v>MidWest</v>
      </c>
    </row>
    <row r="872" spans="7:16" x14ac:dyDescent="0.25">
      <c r="G872" s="6">
        <v>41402</v>
      </c>
      <c r="H872" t="s">
        <v>88</v>
      </c>
      <c r="I872" t="s">
        <v>18</v>
      </c>
      <c r="J872">
        <v>0.02</v>
      </c>
      <c r="K872">
        <v>2</v>
      </c>
      <c r="M872" s="4">
        <f>ROUND(VLOOKUP(fUnitSales10[[#This Row],[Product]],dProducts8[],2,0)*(1-fUnitSales10[[#This Row],[Discount]])*fUnitSales10[[#This Row],[Units]],2)</f>
        <v>44.98</v>
      </c>
      <c r="N872" s="4" t="str">
        <f>VLOOKUP(fUnitSales10[[#This Row],[SalesRep]],dSalesRep9[],2,0)</f>
        <v>MidWest</v>
      </c>
      <c r="O872">
        <v>44.98</v>
      </c>
      <c r="P872" t="str">
        <v>MidWest</v>
      </c>
    </row>
    <row r="873" spans="7:16" x14ac:dyDescent="0.25">
      <c r="G873" s="6">
        <v>41979</v>
      </c>
      <c r="H873" t="s">
        <v>54</v>
      </c>
      <c r="I873" t="s">
        <v>37</v>
      </c>
      <c r="J873">
        <v>0.03</v>
      </c>
      <c r="K873">
        <v>2</v>
      </c>
      <c r="M873" s="4">
        <f>ROUND(VLOOKUP(fUnitSales10[[#This Row],[Product]],dProducts8[],2,0)*(1-fUnitSales10[[#This Row],[Discount]])*fUnitSales10[[#This Row],[Units]],2)</f>
        <v>48.5</v>
      </c>
      <c r="N873" s="4" t="str">
        <f>VLOOKUP(fUnitSales10[[#This Row],[SalesRep]],dSalesRep9[],2,0)</f>
        <v>East</v>
      </c>
      <c r="O873">
        <v>48.5</v>
      </c>
      <c r="P873" t="str">
        <v>East</v>
      </c>
    </row>
    <row r="874" spans="7:16" x14ac:dyDescent="0.25">
      <c r="G874" s="6">
        <v>41996</v>
      </c>
      <c r="H874" t="s">
        <v>27</v>
      </c>
      <c r="I874" t="s">
        <v>17</v>
      </c>
      <c r="J874">
        <v>0</v>
      </c>
      <c r="K874">
        <v>3</v>
      </c>
      <c r="M874" s="4">
        <f>ROUND(VLOOKUP(fUnitSales10[[#This Row],[Product]],dProducts8[],2,0)*(1-fUnitSales10[[#This Row],[Discount]])*fUnitSales10[[#This Row],[Units]],2)</f>
        <v>59.85</v>
      </c>
      <c r="N874" s="4" t="str">
        <f>VLOOKUP(fUnitSales10[[#This Row],[SalesRep]],dSalesRep9[],2,0)</f>
        <v>MidWest</v>
      </c>
      <c r="O874">
        <v>59.85</v>
      </c>
      <c r="P874" t="str">
        <v>MidWest</v>
      </c>
    </row>
    <row r="875" spans="7:16" x14ac:dyDescent="0.25">
      <c r="G875" s="6">
        <v>41714</v>
      </c>
      <c r="H875" t="s">
        <v>82</v>
      </c>
      <c r="I875" t="s">
        <v>13</v>
      </c>
      <c r="J875">
        <v>0.03</v>
      </c>
      <c r="K875">
        <v>2</v>
      </c>
      <c r="M875" s="4">
        <f>ROUND(VLOOKUP(fUnitSales10[[#This Row],[Product]],dProducts8[],2,0)*(1-fUnitSales10[[#This Row],[Discount]])*fUnitSales10[[#This Row],[Units]],2)</f>
        <v>44.52</v>
      </c>
      <c r="N875" s="4" t="str">
        <f>VLOOKUP(fUnitSales10[[#This Row],[SalesRep]],dSalesRep9[],2,0)</f>
        <v>West</v>
      </c>
      <c r="O875">
        <v>44.52</v>
      </c>
      <c r="P875" t="str">
        <v>West</v>
      </c>
    </row>
    <row r="876" spans="7:16" x14ac:dyDescent="0.25">
      <c r="G876" s="6">
        <v>41601</v>
      </c>
      <c r="H876" t="s">
        <v>85</v>
      </c>
      <c r="I876" t="s">
        <v>31</v>
      </c>
      <c r="J876">
        <v>0.02</v>
      </c>
      <c r="K876">
        <v>20</v>
      </c>
      <c r="M876" s="4">
        <f>ROUND(VLOOKUP(fUnitSales10[[#This Row],[Product]],dProducts8[],2,0)*(1-fUnitSales10[[#This Row],[Discount]])*fUnitSales10[[#This Row],[Units]],2)</f>
        <v>588</v>
      </c>
      <c r="N876" s="4" t="str">
        <f>VLOOKUP(fUnitSales10[[#This Row],[SalesRep]],dSalesRep9[],2,0)</f>
        <v>West</v>
      </c>
      <c r="O876">
        <v>588</v>
      </c>
      <c r="P876" t="str">
        <v>West</v>
      </c>
    </row>
    <row r="877" spans="7:16" x14ac:dyDescent="0.25">
      <c r="G877" s="6">
        <v>41382</v>
      </c>
      <c r="H877" t="s">
        <v>85</v>
      </c>
      <c r="I877" t="s">
        <v>8</v>
      </c>
      <c r="J877">
        <v>0.02</v>
      </c>
      <c r="K877">
        <v>2</v>
      </c>
      <c r="M877" s="4">
        <f>ROUND(VLOOKUP(fUnitSales10[[#This Row],[Product]],dProducts8[],2,0)*(1-fUnitSales10[[#This Row],[Discount]])*fUnitSales10[[#This Row],[Units]],2)</f>
        <v>41.16</v>
      </c>
      <c r="N877" s="4" t="str">
        <f>VLOOKUP(fUnitSales10[[#This Row],[SalesRep]],dSalesRep9[],2,0)</f>
        <v>West</v>
      </c>
      <c r="O877">
        <v>41.16</v>
      </c>
      <c r="P877" t="str">
        <v>West</v>
      </c>
    </row>
    <row r="878" spans="7:16" x14ac:dyDescent="0.25">
      <c r="G878" s="6">
        <v>41634</v>
      </c>
      <c r="H878" t="s">
        <v>50</v>
      </c>
      <c r="I878" t="s">
        <v>34</v>
      </c>
      <c r="J878">
        <v>0.01</v>
      </c>
      <c r="K878">
        <v>3</v>
      </c>
      <c r="M878" s="4">
        <f>ROUND(VLOOKUP(fUnitSales10[[#This Row],[Product]],dProducts8[],2,0)*(1-fUnitSales10[[#This Row],[Discount]])*fUnitSales10[[#This Row],[Units]],2)</f>
        <v>69.8</v>
      </c>
      <c r="N878" s="4" t="str">
        <f>VLOOKUP(fUnitSales10[[#This Row],[SalesRep]],dSalesRep9[],2,0)</f>
        <v>MidWest</v>
      </c>
      <c r="O878">
        <v>69.8</v>
      </c>
      <c r="P878" t="str">
        <v>MidWest</v>
      </c>
    </row>
    <row r="879" spans="7:16" x14ac:dyDescent="0.25">
      <c r="G879" s="6">
        <v>41969</v>
      </c>
      <c r="H879" t="s">
        <v>66</v>
      </c>
      <c r="I879" t="s">
        <v>17</v>
      </c>
      <c r="J879">
        <v>1.4999999999999999E-2</v>
      </c>
      <c r="K879">
        <v>2</v>
      </c>
      <c r="M879" s="4">
        <f>ROUND(VLOOKUP(fUnitSales10[[#This Row],[Product]],dProducts8[],2,0)*(1-fUnitSales10[[#This Row],[Discount]])*fUnitSales10[[#This Row],[Units]],2)</f>
        <v>39.299999999999997</v>
      </c>
      <c r="N879" s="4" t="str">
        <f>VLOOKUP(fUnitSales10[[#This Row],[SalesRep]],dSalesRep9[],2,0)</f>
        <v>MidWest</v>
      </c>
      <c r="O879">
        <v>39.299999999999997</v>
      </c>
      <c r="P879" t="str">
        <v>MidWest</v>
      </c>
    </row>
    <row r="880" spans="7:16" x14ac:dyDescent="0.25">
      <c r="G880" s="6">
        <v>41946</v>
      </c>
      <c r="H880" t="s">
        <v>65</v>
      </c>
      <c r="I880" t="s">
        <v>17</v>
      </c>
      <c r="J880">
        <v>0.03</v>
      </c>
      <c r="K880">
        <v>2</v>
      </c>
      <c r="M880" s="4">
        <f>ROUND(VLOOKUP(fUnitSales10[[#This Row],[Product]],dProducts8[],2,0)*(1-fUnitSales10[[#This Row],[Discount]])*fUnitSales10[[#This Row],[Units]],2)</f>
        <v>38.700000000000003</v>
      </c>
      <c r="N880" s="4" t="str">
        <f>VLOOKUP(fUnitSales10[[#This Row],[SalesRep]],dSalesRep9[],2,0)</f>
        <v>West</v>
      </c>
      <c r="O880">
        <v>38.700000000000003</v>
      </c>
      <c r="P880" t="str">
        <v>West</v>
      </c>
    </row>
    <row r="881" spans="7:16" x14ac:dyDescent="0.25">
      <c r="G881" s="6">
        <v>41689</v>
      </c>
      <c r="H881" t="s">
        <v>92</v>
      </c>
      <c r="I881" t="s">
        <v>25</v>
      </c>
      <c r="J881">
        <v>0.02</v>
      </c>
      <c r="K881">
        <v>2</v>
      </c>
      <c r="M881" s="4">
        <f>ROUND(VLOOKUP(fUnitSales10[[#This Row],[Product]],dProducts8[],2,0)*(1-fUnitSales10[[#This Row],[Discount]])*fUnitSales10[[#This Row],[Units]],2)</f>
        <v>66.64</v>
      </c>
      <c r="N881" s="4" t="str">
        <f>VLOOKUP(fUnitSales10[[#This Row],[SalesRep]],dSalesRep9[],2,0)</f>
        <v>West</v>
      </c>
      <c r="O881">
        <v>66.64</v>
      </c>
      <c r="P881" t="str">
        <v>West</v>
      </c>
    </row>
    <row r="882" spans="7:16" x14ac:dyDescent="0.25">
      <c r="G882" s="6">
        <v>41759</v>
      </c>
      <c r="H882" t="s">
        <v>61</v>
      </c>
      <c r="I882" t="s">
        <v>18</v>
      </c>
      <c r="J882">
        <v>0.03</v>
      </c>
      <c r="K882">
        <v>1</v>
      </c>
      <c r="M882" s="4">
        <f>ROUND(VLOOKUP(fUnitSales10[[#This Row],[Product]],dProducts8[],2,0)*(1-fUnitSales10[[#This Row],[Discount]])*fUnitSales10[[#This Row],[Units]],2)</f>
        <v>22.26</v>
      </c>
      <c r="N882" s="4" t="str">
        <f>VLOOKUP(fUnitSales10[[#This Row],[SalesRep]],dSalesRep9[],2,0)</f>
        <v>South</v>
      </c>
      <c r="O882">
        <v>22.26</v>
      </c>
      <c r="P882" t="str">
        <v>South</v>
      </c>
    </row>
    <row r="883" spans="7:16" x14ac:dyDescent="0.25">
      <c r="G883" s="6">
        <v>41615</v>
      </c>
      <c r="H883" t="s">
        <v>81</v>
      </c>
      <c r="I883" t="s">
        <v>8</v>
      </c>
      <c r="J883">
        <v>2.5000000000000001E-2</v>
      </c>
      <c r="K883">
        <v>2</v>
      </c>
      <c r="M883" s="4">
        <f>ROUND(VLOOKUP(fUnitSales10[[#This Row],[Product]],dProducts8[],2,0)*(1-fUnitSales10[[#This Row],[Discount]])*fUnitSales10[[#This Row],[Units]],2)</f>
        <v>40.950000000000003</v>
      </c>
      <c r="N883" s="4" t="str">
        <f>VLOOKUP(fUnitSales10[[#This Row],[SalesRep]],dSalesRep9[],2,0)</f>
        <v>East</v>
      </c>
      <c r="O883">
        <v>40.950000000000003</v>
      </c>
      <c r="P883" t="str">
        <v>East</v>
      </c>
    </row>
    <row r="884" spans="7:16" x14ac:dyDescent="0.25">
      <c r="G884" s="6">
        <v>41605</v>
      </c>
      <c r="H884" t="s">
        <v>43</v>
      </c>
      <c r="I884" t="s">
        <v>37</v>
      </c>
      <c r="J884">
        <v>0</v>
      </c>
      <c r="K884">
        <v>2</v>
      </c>
      <c r="M884" s="4">
        <f>ROUND(VLOOKUP(fUnitSales10[[#This Row],[Product]],dProducts8[],2,0)*(1-fUnitSales10[[#This Row],[Discount]])*fUnitSales10[[#This Row],[Units]],2)</f>
        <v>50</v>
      </c>
      <c r="N884" s="4" t="str">
        <f>VLOOKUP(fUnitSales10[[#This Row],[SalesRep]],dSalesRep9[],2,0)</f>
        <v>MidWest</v>
      </c>
      <c r="O884">
        <v>50</v>
      </c>
      <c r="P884" t="str">
        <v>MidWest</v>
      </c>
    </row>
    <row r="885" spans="7:16" x14ac:dyDescent="0.25">
      <c r="G885" s="6">
        <v>41954</v>
      </c>
      <c r="H885" t="s">
        <v>44</v>
      </c>
      <c r="I885" t="s">
        <v>22</v>
      </c>
      <c r="J885">
        <v>2.5000000000000001E-2</v>
      </c>
      <c r="K885">
        <v>3</v>
      </c>
      <c r="M885" s="4">
        <f>ROUND(VLOOKUP(fUnitSales10[[#This Row],[Product]],dProducts8[],2,0)*(1-fUnitSales10[[#This Row],[Discount]])*fUnitSales10[[#This Row],[Units]],2)</f>
        <v>73.13</v>
      </c>
      <c r="N885" s="4" t="str">
        <f>VLOOKUP(fUnitSales10[[#This Row],[SalesRep]],dSalesRep9[],2,0)</f>
        <v>MidWest</v>
      </c>
      <c r="O885">
        <v>73.13</v>
      </c>
      <c r="P885" t="str">
        <v>MidWest</v>
      </c>
    </row>
    <row r="886" spans="7:16" x14ac:dyDescent="0.25">
      <c r="G886" s="6">
        <v>41993</v>
      </c>
      <c r="H886" t="s">
        <v>41</v>
      </c>
      <c r="I886" t="s">
        <v>25</v>
      </c>
      <c r="J886">
        <v>2.5000000000000001E-2</v>
      </c>
      <c r="K886">
        <v>4</v>
      </c>
      <c r="M886" s="4">
        <f>ROUND(VLOOKUP(fUnitSales10[[#This Row],[Product]],dProducts8[],2,0)*(1-fUnitSales10[[#This Row],[Discount]])*fUnitSales10[[#This Row],[Units]],2)</f>
        <v>132.6</v>
      </c>
      <c r="N886" s="4" t="str">
        <f>VLOOKUP(fUnitSales10[[#This Row],[SalesRep]],dSalesRep9[],2,0)</f>
        <v>South</v>
      </c>
      <c r="O886">
        <v>132.6</v>
      </c>
      <c r="P886" t="str">
        <v>South</v>
      </c>
    </row>
    <row r="887" spans="7:16" x14ac:dyDescent="0.25">
      <c r="G887" s="6">
        <v>41617</v>
      </c>
      <c r="H887" t="s">
        <v>21</v>
      </c>
      <c r="I887" t="s">
        <v>12</v>
      </c>
      <c r="J887">
        <v>0</v>
      </c>
      <c r="K887">
        <v>3</v>
      </c>
      <c r="M887" s="4">
        <f>ROUND(VLOOKUP(fUnitSales10[[#This Row],[Product]],dProducts8[],2,0)*(1-fUnitSales10[[#This Row],[Discount]])*fUnitSales10[[#This Row],[Units]],2)</f>
        <v>239.85</v>
      </c>
      <c r="N887" s="4" t="str">
        <f>VLOOKUP(fUnitSales10[[#This Row],[SalesRep]],dSalesRep9[],2,0)</f>
        <v>West</v>
      </c>
      <c r="O887">
        <v>239.85</v>
      </c>
      <c r="P887" t="str">
        <v>West</v>
      </c>
    </row>
    <row r="888" spans="7:16" x14ac:dyDescent="0.25">
      <c r="G888" s="6">
        <v>41982</v>
      </c>
      <c r="H888" t="s">
        <v>85</v>
      </c>
      <c r="I888" t="s">
        <v>22</v>
      </c>
      <c r="J888">
        <v>2.5000000000000001E-2</v>
      </c>
      <c r="K888">
        <v>1</v>
      </c>
      <c r="M888" s="4">
        <f>ROUND(VLOOKUP(fUnitSales10[[#This Row],[Product]],dProducts8[],2,0)*(1-fUnitSales10[[#This Row],[Discount]])*fUnitSales10[[#This Row],[Units]],2)</f>
        <v>24.38</v>
      </c>
      <c r="N888" s="4" t="str">
        <f>VLOOKUP(fUnitSales10[[#This Row],[SalesRep]],dSalesRep9[],2,0)</f>
        <v>West</v>
      </c>
      <c r="O888">
        <v>24.38</v>
      </c>
      <c r="P888" t="str">
        <v>West</v>
      </c>
    </row>
    <row r="889" spans="7:16" x14ac:dyDescent="0.25">
      <c r="G889" s="6">
        <v>41612</v>
      </c>
      <c r="H889" t="s">
        <v>50</v>
      </c>
      <c r="I889" t="s">
        <v>18</v>
      </c>
      <c r="J889">
        <v>0</v>
      </c>
      <c r="K889">
        <v>1</v>
      </c>
      <c r="M889" s="4">
        <f>ROUND(VLOOKUP(fUnitSales10[[#This Row],[Product]],dProducts8[],2,0)*(1-fUnitSales10[[#This Row],[Discount]])*fUnitSales10[[#This Row],[Units]],2)</f>
        <v>22.95</v>
      </c>
      <c r="N889" s="4" t="str">
        <f>VLOOKUP(fUnitSales10[[#This Row],[SalesRep]],dSalesRep9[],2,0)</f>
        <v>MidWest</v>
      </c>
      <c r="O889">
        <v>22.95</v>
      </c>
      <c r="P889" t="str">
        <v>MidWest</v>
      </c>
    </row>
    <row r="890" spans="7:16" x14ac:dyDescent="0.25">
      <c r="G890" s="6">
        <v>41612</v>
      </c>
      <c r="H890" t="s">
        <v>46</v>
      </c>
      <c r="I890" t="s">
        <v>22</v>
      </c>
      <c r="J890">
        <v>2.5000000000000001E-2</v>
      </c>
      <c r="K890">
        <v>2</v>
      </c>
      <c r="M890" s="4">
        <f>ROUND(VLOOKUP(fUnitSales10[[#This Row],[Product]],dProducts8[],2,0)*(1-fUnitSales10[[#This Row],[Discount]])*fUnitSales10[[#This Row],[Units]],2)</f>
        <v>48.75</v>
      </c>
      <c r="N890" s="4" t="str">
        <f>VLOOKUP(fUnitSales10[[#This Row],[SalesRep]],dSalesRep9[],2,0)</f>
        <v>MidWest</v>
      </c>
      <c r="O890">
        <v>48.75</v>
      </c>
      <c r="P890" t="str">
        <v>MidWest</v>
      </c>
    </row>
    <row r="891" spans="7:16" x14ac:dyDescent="0.25">
      <c r="G891" s="6">
        <v>41629</v>
      </c>
      <c r="H891" t="s">
        <v>21</v>
      </c>
      <c r="I891" t="s">
        <v>12</v>
      </c>
      <c r="J891">
        <v>0.03</v>
      </c>
      <c r="K891">
        <v>3</v>
      </c>
      <c r="M891" s="4">
        <f>ROUND(VLOOKUP(fUnitSales10[[#This Row],[Product]],dProducts8[],2,0)*(1-fUnitSales10[[#This Row],[Discount]])*fUnitSales10[[#This Row],[Units]],2)</f>
        <v>232.65</v>
      </c>
      <c r="N891" s="4" t="str">
        <f>VLOOKUP(fUnitSales10[[#This Row],[SalesRep]],dSalesRep9[],2,0)</f>
        <v>West</v>
      </c>
      <c r="O891">
        <v>232.65</v>
      </c>
      <c r="P891" t="str">
        <v>West</v>
      </c>
    </row>
    <row r="892" spans="7:16" x14ac:dyDescent="0.25">
      <c r="G892" s="6">
        <v>41634</v>
      </c>
      <c r="H892" t="s">
        <v>74</v>
      </c>
      <c r="I892" t="s">
        <v>13</v>
      </c>
      <c r="J892">
        <v>0</v>
      </c>
      <c r="K892">
        <v>19</v>
      </c>
      <c r="M892" s="4">
        <f>ROUND(VLOOKUP(fUnitSales10[[#This Row],[Product]],dProducts8[],2,0)*(1-fUnitSales10[[#This Row],[Discount]])*fUnitSales10[[#This Row],[Units]],2)</f>
        <v>436.05</v>
      </c>
      <c r="N892" s="4" t="str">
        <f>VLOOKUP(fUnitSales10[[#This Row],[SalesRep]],dSalesRep9[],2,0)</f>
        <v>MidWest</v>
      </c>
      <c r="O892">
        <v>436.05</v>
      </c>
      <c r="P892" t="str">
        <v>MidWest</v>
      </c>
    </row>
    <row r="893" spans="7:16" x14ac:dyDescent="0.25">
      <c r="G893" s="6">
        <v>41628</v>
      </c>
      <c r="H893" t="s">
        <v>59</v>
      </c>
      <c r="I893" t="s">
        <v>37</v>
      </c>
      <c r="J893">
        <v>1.4999999999999999E-2</v>
      </c>
      <c r="K893">
        <v>1</v>
      </c>
      <c r="M893" s="4">
        <f>ROUND(VLOOKUP(fUnitSales10[[#This Row],[Product]],dProducts8[],2,0)*(1-fUnitSales10[[#This Row],[Discount]])*fUnitSales10[[#This Row],[Units]],2)</f>
        <v>24.63</v>
      </c>
      <c r="N893" s="4" t="str">
        <f>VLOOKUP(fUnitSales10[[#This Row],[SalesRep]],dSalesRep9[],2,0)</f>
        <v>East</v>
      </c>
      <c r="O893">
        <v>24.63</v>
      </c>
      <c r="P893" t="str">
        <v>East</v>
      </c>
    </row>
    <row r="894" spans="7:16" x14ac:dyDescent="0.25">
      <c r="G894" s="6">
        <v>42003</v>
      </c>
      <c r="H894" t="s">
        <v>41</v>
      </c>
      <c r="I894" t="s">
        <v>18</v>
      </c>
      <c r="J894">
        <v>2.5000000000000001E-2</v>
      </c>
      <c r="K894">
        <v>14</v>
      </c>
      <c r="M894" s="4">
        <f>ROUND(VLOOKUP(fUnitSales10[[#This Row],[Product]],dProducts8[],2,0)*(1-fUnitSales10[[#This Row],[Discount]])*fUnitSales10[[#This Row],[Units]],2)</f>
        <v>313.27</v>
      </c>
      <c r="N894" s="4" t="str">
        <f>VLOOKUP(fUnitSales10[[#This Row],[SalesRep]],dSalesRep9[],2,0)</f>
        <v>South</v>
      </c>
      <c r="O894">
        <v>313.27</v>
      </c>
      <c r="P894" t="str">
        <v>South</v>
      </c>
    </row>
    <row r="895" spans="7:16" x14ac:dyDescent="0.25">
      <c r="G895" s="6">
        <v>41991</v>
      </c>
      <c r="H895" t="s">
        <v>88</v>
      </c>
      <c r="I895" t="s">
        <v>17</v>
      </c>
      <c r="J895">
        <v>0</v>
      </c>
      <c r="K895">
        <v>24</v>
      </c>
      <c r="M895" s="4">
        <f>ROUND(VLOOKUP(fUnitSales10[[#This Row],[Product]],dProducts8[],2,0)*(1-fUnitSales10[[#This Row],[Discount]])*fUnitSales10[[#This Row],[Units]],2)</f>
        <v>478.8</v>
      </c>
      <c r="N895" s="4" t="str">
        <f>VLOOKUP(fUnitSales10[[#This Row],[SalesRep]],dSalesRep9[],2,0)</f>
        <v>MidWest</v>
      </c>
      <c r="O895">
        <v>478.8</v>
      </c>
      <c r="P895" t="str">
        <v>MidWest</v>
      </c>
    </row>
    <row r="896" spans="7:16" x14ac:dyDescent="0.25">
      <c r="G896" s="6">
        <v>41635</v>
      </c>
      <c r="H896" t="s">
        <v>51</v>
      </c>
      <c r="I896" t="s">
        <v>18</v>
      </c>
      <c r="J896">
        <v>0</v>
      </c>
      <c r="K896">
        <v>1</v>
      </c>
      <c r="M896" s="4">
        <f>ROUND(VLOOKUP(fUnitSales10[[#This Row],[Product]],dProducts8[],2,0)*(1-fUnitSales10[[#This Row],[Discount]])*fUnitSales10[[#This Row],[Units]],2)</f>
        <v>22.95</v>
      </c>
      <c r="N896" s="4" t="str">
        <f>VLOOKUP(fUnitSales10[[#This Row],[SalesRep]],dSalesRep9[],2,0)</f>
        <v>West</v>
      </c>
      <c r="O896">
        <v>22.95</v>
      </c>
      <c r="P896" t="str">
        <v>West</v>
      </c>
    </row>
    <row r="897" spans="7:16" x14ac:dyDescent="0.25">
      <c r="G897" s="6">
        <v>41923</v>
      </c>
      <c r="H897" t="s">
        <v>24</v>
      </c>
      <c r="I897" t="s">
        <v>25</v>
      </c>
      <c r="J897">
        <v>2.5000000000000001E-2</v>
      </c>
      <c r="K897">
        <v>3</v>
      </c>
      <c r="M897" s="4">
        <f>ROUND(VLOOKUP(fUnitSales10[[#This Row],[Product]],dProducts8[],2,0)*(1-fUnitSales10[[#This Row],[Discount]])*fUnitSales10[[#This Row],[Units]],2)</f>
        <v>99.45</v>
      </c>
      <c r="N897" s="4" t="str">
        <f>VLOOKUP(fUnitSales10[[#This Row],[SalesRep]],dSalesRep9[],2,0)</f>
        <v>MidWest</v>
      </c>
      <c r="O897">
        <v>99.45</v>
      </c>
      <c r="P897" t="str">
        <v>MidWest</v>
      </c>
    </row>
    <row r="898" spans="7:16" x14ac:dyDescent="0.25">
      <c r="G898" s="6">
        <v>41377</v>
      </c>
      <c r="H898" t="s">
        <v>85</v>
      </c>
      <c r="I898" t="s">
        <v>28</v>
      </c>
      <c r="J898">
        <v>0.01</v>
      </c>
      <c r="K898">
        <v>1</v>
      </c>
      <c r="M898" s="4">
        <f>ROUND(VLOOKUP(fUnitSales10[[#This Row],[Product]],dProducts8[],2,0)*(1-fUnitSales10[[#This Row],[Discount]])*fUnitSales10[[#This Row],[Units]],2)</f>
        <v>27.23</v>
      </c>
      <c r="N898" s="4" t="str">
        <f>VLOOKUP(fUnitSales10[[#This Row],[SalesRep]],dSalesRep9[],2,0)</f>
        <v>West</v>
      </c>
      <c r="O898">
        <v>27.23</v>
      </c>
      <c r="P898" t="str">
        <v>West</v>
      </c>
    </row>
    <row r="899" spans="7:16" x14ac:dyDescent="0.25">
      <c r="G899" s="6">
        <v>41608</v>
      </c>
      <c r="H899" t="s">
        <v>88</v>
      </c>
      <c r="I899" t="s">
        <v>12</v>
      </c>
      <c r="J899">
        <v>0</v>
      </c>
      <c r="K899">
        <v>11</v>
      </c>
      <c r="M899" s="4">
        <f>ROUND(VLOOKUP(fUnitSales10[[#This Row],[Product]],dProducts8[],2,0)*(1-fUnitSales10[[#This Row],[Discount]])*fUnitSales10[[#This Row],[Units]],2)</f>
        <v>879.45</v>
      </c>
      <c r="N899" s="4" t="str">
        <f>VLOOKUP(fUnitSales10[[#This Row],[SalesRep]],dSalesRep9[],2,0)</f>
        <v>MidWest</v>
      </c>
      <c r="O899">
        <v>879.45</v>
      </c>
      <c r="P899" t="str">
        <v>MidWest</v>
      </c>
    </row>
    <row r="900" spans="7:16" x14ac:dyDescent="0.25">
      <c r="G900" s="6">
        <v>41996</v>
      </c>
      <c r="H900" t="s">
        <v>75</v>
      </c>
      <c r="I900" t="s">
        <v>17</v>
      </c>
      <c r="J900">
        <v>0</v>
      </c>
      <c r="K900">
        <v>2</v>
      </c>
      <c r="M900" s="4">
        <f>ROUND(VLOOKUP(fUnitSales10[[#This Row],[Product]],dProducts8[],2,0)*(1-fUnitSales10[[#This Row],[Discount]])*fUnitSales10[[#This Row],[Units]],2)</f>
        <v>39.9</v>
      </c>
      <c r="N900" s="4" t="str">
        <f>VLOOKUP(fUnitSales10[[#This Row],[SalesRep]],dSalesRep9[],2,0)</f>
        <v>West</v>
      </c>
      <c r="O900">
        <v>39.9</v>
      </c>
      <c r="P900" t="str">
        <v>West</v>
      </c>
    </row>
    <row r="901" spans="7:16" x14ac:dyDescent="0.25">
      <c r="G901" s="6">
        <v>41590</v>
      </c>
      <c r="H901" t="s">
        <v>36</v>
      </c>
      <c r="I901" t="s">
        <v>18</v>
      </c>
      <c r="J901">
        <v>0.03</v>
      </c>
      <c r="K901">
        <v>1</v>
      </c>
      <c r="M901" s="4">
        <f>ROUND(VLOOKUP(fUnitSales10[[#This Row],[Product]],dProducts8[],2,0)*(1-fUnitSales10[[#This Row],[Discount]])*fUnitSales10[[#This Row],[Units]],2)</f>
        <v>22.26</v>
      </c>
      <c r="N901" s="4" t="str">
        <f>VLOOKUP(fUnitSales10[[#This Row],[SalesRep]],dSalesRep9[],2,0)</f>
        <v>West</v>
      </c>
      <c r="O901">
        <v>22.26</v>
      </c>
      <c r="P901" t="str">
        <v>West</v>
      </c>
    </row>
    <row r="902" spans="7:16" x14ac:dyDescent="0.25">
      <c r="G902" s="6">
        <v>41983</v>
      </c>
      <c r="H902" t="s">
        <v>30</v>
      </c>
      <c r="I902" t="s">
        <v>25</v>
      </c>
      <c r="J902">
        <v>1.4999999999999999E-2</v>
      </c>
      <c r="K902">
        <v>2</v>
      </c>
      <c r="M902" s="4">
        <f>ROUND(VLOOKUP(fUnitSales10[[#This Row],[Product]],dProducts8[],2,0)*(1-fUnitSales10[[#This Row],[Discount]])*fUnitSales10[[#This Row],[Units]],2)</f>
        <v>66.98</v>
      </c>
      <c r="N902" s="4" t="str">
        <f>VLOOKUP(fUnitSales10[[#This Row],[SalesRep]],dSalesRep9[],2,0)</f>
        <v>East</v>
      </c>
      <c r="O902">
        <v>66.98</v>
      </c>
      <c r="P902" t="str">
        <v>East</v>
      </c>
    </row>
    <row r="903" spans="7:16" x14ac:dyDescent="0.25">
      <c r="G903" s="6">
        <v>41285</v>
      </c>
      <c r="H903" t="s">
        <v>89</v>
      </c>
      <c r="I903" t="s">
        <v>18</v>
      </c>
      <c r="J903">
        <v>0</v>
      </c>
      <c r="K903">
        <v>1</v>
      </c>
      <c r="M903" s="4">
        <f>ROUND(VLOOKUP(fUnitSales10[[#This Row],[Product]],dProducts8[],2,0)*(1-fUnitSales10[[#This Row],[Discount]])*fUnitSales10[[#This Row],[Units]],2)</f>
        <v>22.95</v>
      </c>
      <c r="N903" s="4" t="str">
        <f>VLOOKUP(fUnitSales10[[#This Row],[SalesRep]],dSalesRep9[],2,0)</f>
        <v>West</v>
      </c>
      <c r="O903">
        <v>22.95</v>
      </c>
      <c r="P903" t="str">
        <v>West</v>
      </c>
    </row>
    <row r="904" spans="7:16" x14ac:dyDescent="0.25">
      <c r="G904" s="6">
        <v>42001</v>
      </c>
      <c r="H904" t="s">
        <v>21</v>
      </c>
      <c r="I904" t="s">
        <v>25</v>
      </c>
      <c r="J904">
        <v>0</v>
      </c>
      <c r="K904">
        <v>8</v>
      </c>
      <c r="M904" s="4">
        <f>ROUND(VLOOKUP(fUnitSales10[[#This Row],[Product]],dProducts8[],2,0)*(1-fUnitSales10[[#This Row],[Discount]])*fUnitSales10[[#This Row],[Units]],2)</f>
        <v>272</v>
      </c>
      <c r="N904" s="4" t="str">
        <f>VLOOKUP(fUnitSales10[[#This Row],[SalesRep]],dSalesRep9[],2,0)</f>
        <v>West</v>
      </c>
      <c r="O904">
        <v>272</v>
      </c>
      <c r="P904" t="str">
        <v>West</v>
      </c>
    </row>
    <row r="905" spans="7:16" x14ac:dyDescent="0.25">
      <c r="G905" s="6">
        <v>41609</v>
      </c>
      <c r="H905" t="s">
        <v>61</v>
      </c>
      <c r="I905" t="s">
        <v>37</v>
      </c>
      <c r="J905">
        <v>0</v>
      </c>
      <c r="K905">
        <v>1</v>
      </c>
      <c r="M905" s="4">
        <f>ROUND(VLOOKUP(fUnitSales10[[#This Row],[Product]],dProducts8[],2,0)*(1-fUnitSales10[[#This Row],[Discount]])*fUnitSales10[[#This Row],[Units]],2)</f>
        <v>25</v>
      </c>
      <c r="N905" s="4" t="str">
        <f>VLOOKUP(fUnitSales10[[#This Row],[SalesRep]],dSalesRep9[],2,0)</f>
        <v>South</v>
      </c>
      <c r="O905">
        <v>25</v>
      </c>
      <c r="P905" t="str">
        <v>South</v>
      </c>
    </row>
    <row r="906" spans="7:16" x14ac:dyDescent="0.25">
      <c r="G906" s="6">
        <v>41609</v>
      </c>
      <c r="H906" t="s">
        <v>29</v>
      </c>
      <c r="I906" t="s">
        <v>12</v>
      </c>
      <c r="J906">
        <v>0</v>
      </c>
      <c r="K906">
        <v>3</v>
      </c>
      <c r="M906" s="4">
        <f>ROUND(VLOOKUP(fUnitSales10[[#This Row],[Product]],dProducts8[],2,0)*(1-fUnitSales10[[#This Row],[Discount]])*fUnitSales10[[#This Row],[Units]],2)</f>
        <v>239.85</v>
      </c>
      <c r="N906" s="4" t="str">
        <f>VLOOKUP(fUnitSales10[[#This Row],[SalesRep]],dSalesRep9[],2,0)</f>
        <v>MidWest</v>
      </c>
      <c r="O906">
        <v>239.85</v>
      </c>
      <c r="P906" t="str">
        <v>MidWest</v>
      </c>
    </row>
    <row r="907" spans="7:16" x14ac:dyDescent="0.25">
      <c r="G907" s="6">
        <v>41592</v>
      </c>
      <c r="H907" t="s">
        <v>21</v>
      </c>
      <c r="I907" t="s">
        <v>28</v>
      </c>
      <c r="J907">
        <v>0</v>
      </c>
      <c r="K907">
        <v>18</v>
      </c>
      <c r="M907" s="4">
        <f>ROUND(VLOOKUP(fUnitSales10[[#This Row],[Product]],dProducts8[],2,0)*(1-fUnitSales10[[#This Row],[Discount]])*fUnitSales10[[#This Row],[Units]],2)</f>
        <v>495</v>
      </c>
      <c r="N907" s="4" t="str">
        <f>VLOOKUP(fUnitSales10[[#This Row],[SalesRep]],dSalesRep9[],2,0)</f>
        <v>West</v>
      </c>
      <c r="O907">
        <v>495</v>
      </c>
      <c r="P907" t="str">
        <v>West</v>
      </c>
    </row>
    <row r="908" spans="7:16" x14ac:dyDescent="0.25">
      <c r="G908" s="6">
        <v>41735</v>
      </c>
      <c r="H908" t="s">
        <v>53</v>
      </c>
      <c r="I908" t="s">
        <v>17</v>
      </c>
      <c r="J908">
        <v>0</v>
      </c>
      <c r="K908">
        <v>1</v>
      </c>
      <c r="M908" s="4">
        <f>ROUND(VLOOKUP(fUnitSales10[[#This Row],[Product]],dProducts8[],2,0)*(1-fUnitSales10[[#This Row],[Discount]])*fUnitSales10[[#This Row],[Units]],2)</f>
        <v>19.95</v>
      </c>
      <c r="N908" s="4" t="str">
        <f>VLOOKUP(fUnitSales10[[#This Row],[SalesRep]],dSalesRep9[],2,0)</f>
        <v>West</v>
      </c>
      <c r="O908">
        <v>19.95</v>
      </c>
      <c r="P908" t="str">
        <v>West</v>
      </c>
    </row>
    <row r="909" spans="7:16" x14ac:dyDescent="0.25">
      <c r="G909" s="6">
        <v>41593</v>
      </c>
      <c r="H909" t="s">
        <v>82</v>
      </c>
      <c r="I909" t="s">
        <v>8</v>
      </c>
      <c r="J909">
        <v>0</v>
      </c>
      <c r="K909">
        <v>13</v>
      </c>
      <c r="M909" s="4">
        <f>ROUND(VLOOKUP(fUnitSales10[[#This Row],[Product]],dProducts8[],2,0)*(1-fUnitSales10[[#This Row],[Discount]])*fUnitSales10[[#This Row],[Units]],2)</f>
        <v>273</v>
      </c>
      <c r="N909" s="4" t="str">
        <f>VLOOKUP(fUnitSales10[[#This Row],[SalesRep]],dSalesRep9[],2,0)</f>
        <v>West</v>
      </c>
      <c r="O909">
        <v>273</v>
      </c>
      <c r="P909" t="str">
        <v>West</v>
      </c>
    </row>
    <row r="910" spans="7:16" x14ac:dyDescent="0.25">
      <c r="G910" s="6">
        <v>41587</v>
      </c>
      <c r="H910" t="s">
        <v>50</v>
      </c>
      <c r="I910" t="s">
        <v>34</v>
      </c>
      <c r="J910">
        <v>0</v>
      </c>
      <c r="K910">
        <v>3</v>
      </c>
      <c r="M910" s="4">
        <f>ROUND(VLOOKUP(fUnitSales10[[#This Row],[Product]],dProducts8[],2,0)*(1-fUnitSales10[[#This Row],[Discount]])*fUnitSales10[[#This Row],[Units]],2)</f>
        <v>70.5</v>
      </c>
      <c r="N910" s="4" t="str">
        <f>VLOOKUP(fUnitSales10[[#This Row],[SalesRep]],dSalesRep9[],2,0)</f>
        <v>MidWest</v>
      </c>
      <c r="O910">
        <v>70.5</v>
      </c>
      <c r="P910" t="str">
        <v>MidWest</v>
      </c>
    </row>
    <row r="911" spans="7:16" x14ac:dyDescent="0.25">
      <c r="G911" s="6">
        <v>41634</v>
      </c>
      <c r="H911" t="s">
        <v>9</v>
      </c>
      <c r="I911" t="s">
        <v>18</v>
      </c>
      <c r="J911">
        <v>2.5000000000000001E-2</v>
      </c>
      <c r="K911">
        <v>2</v>
      </c>
      <c r="M911" s="4">
        <f>ROUND(VLOOKUP(fUnitSales10[[#This Row],[Product]],dProducts8[],2,0)*(1-fUnitSales10[[#This Row],[Discount]])*fUnitSales10[[#This Row],[Units]],2)</f>
        <v>44.75</v>
      </c>
      <c r="N911" s="4" t="str">
        <f>VLOOKUP(fUnitSales10[[#This Row],[SalesRep]],dSalesRep9[],2,0)</f>
        <v>MidWest</v>
      </c>
      <c r="O911">
        <v>44.75</v>
      </c>
      <c r="P911" t="str">
        <v>MidWest</v>
      </c>
    </row>
    <row r="912" spans="7:16" x14ac:dyDescent="0.25">
      <c r="G912" s="6">
        <v>41583</v>
      </c>
      <c r="H912" t="s">
        <v>49</v>
      </c>
      <c r="I912" t="s">
        <v>8</v>
      </c>
      <c r="J912">
        <v>0</v>
      </c>
      <c r="K912">
        <v>2</v>
      </c>
      <c r="M912" s="4">
        <f>ROUND(VLOOKUP(fUnitSales10[[#This Row],[Product]],dProducts8[],2,0)*(1-fUnitSales10[[#This Row],[Discount]])*fUnitSales10[[#This Row],[Units]],2)</f>
        <v>42</v>
      </c>
      <c r="N912" s="4" t="str">
        <f>VLOOKUP(fUnitSales10[[#This Row],[SalesRep]],dSalesRep9[],2,0)</f>
        <v>West</v>
      </c>
      <c r="O912">
        <v>42</v>
      </c>
      <c r="P912" t="str">
        <v>West</v>
      </c>
    </row>
    <row r="913" spans="7:16" x14ac:dyDescent="0.25">
      <c r="G913" s="6">
        <v>41978</v>
      </c>
      <c r="H913" t="s">
        <v>26</v>
      </c>
      <c r="I913" t="s">
        <v>37</v>
      </c>
      <c r="J913">
        <v>0.01</v>
      </c>
      <c r="K913">
        <v>2</v>
      </c>
      <c r="M913" s="4">
        <f>ROUND(VLOOKUP(fUnitSales10[[#This Row],[Product]],dProducts8[],2,0)*(1-fUnitSales10[[#This Row],[Discount]])*fUnitSales10[[#This Row],[Units]],2)</f>
        <v>49.5</v>
      </c>
      <c r="N913" s="4" t="str">
        <f>VLOOKUP(fUnitSales10[[#This Row],[SalesRep]],dSalesRep9[],2,0)</f>
        <v>West</v>
      </c>
      <c r="O913">
        <v>49.5</v>
      </c>
      <c r="P913" t="str">
        <v>West</v>
      </c>
    </row>
    <row r="914" spans="7:16" x14ac:dyDescent="0.25">
      <c r="G914" s="6">
        <v>41958</v>
      </c>
      <c r="H914" t="s">
        <v>40</v>
      </c>
      <c r="I914" t="s">
        <v>25</v>
      </c>
      <c r="J914">
        <v>0</v>
      </c>
      <c r="K914">
        <v>3</v>
      </c>
      <c r="M914" s="4">
        <f>ROUND(VLOOKUP(fUnitSales10[[#This Row],[Product]],dProducts8[],2,0)*(1-fUnitSales10[[#This Row],[Discount]])*fUnitSales10[[#This Row],[Units]],2)</f>
        <v>102</v>
      </c>
      <c r="N914" s="4" t="str">
        <f>VLOOKUP(fUnitSales10[[#This Row],[SalesRep]],dSalesRep9[],2,0)</f>
        <v>East</v>
      </c>
      <c r="O914">
        <v>102</v>
      </c>
      <c r="P914" t="str">
        <v>East</v>
      </c>
    </row>
    <row r="915" spans="7:16" x14ac:dyDescent="0.25">
      <c r="G915" s="6">
        <v>41587</v>
      </c>
      <c r="H915" t="s">
        <v>44</v>
      </c>
      <c r="I915" t="s">
        <v>17</v>
      </c>
      <c r="J915">
        <v>0</v>
      </c>
      <c r="K915">
        <v>1</v>
      </c>
      <c r="M915" s="4">
        <f>ROUND(VLOOKUP(fUnitSales10[[#This Row],[Product]],dProducts8[],2,0)*(1-fUnitSales10[[#This Row],[Discount]])*fUnitSales10[[#This Row],[Units]],2)</f>
        <v>19.95</v>
      </c>
      <c r="N915" s="4" t="str">
        <f>VLOOKUP(fUnitSales10[[#This Row],[SalesRep]],dSalesRep9[],2,0)</f>
        <v>MidWest</v>
      </c>
      <c r="O915">
        <v>19.95</v>
      </c>
      <c r="P915" t="str">
        <v>MidWest</v>
      </c>
    </row>
    <row r="916" spans="7:16" x14ac:dyDescent="0.25">
      <c r="G916" s="6">
        <v>41992</v>
      </c>
      <c r="H916" t="s">
        <v>79</v>
      </c>
      <c r="I916" t="s">
        <v>13</v>
      </c>
      <c r="J916">
        <v>1.4999999999999999E-2</v>
      </c>
      <c r="K916">
        <v>2</v>
      </c>
      <c r="M916" s="4">
        <f>ROUND(VLOOKUP(fUnitSales10[[#This Row],[Product]],dProducts8[],2,0)*(1-fUnitSales10[[#This Row],[Discount]])*fUnitSales10[[#This Row],[Units]],2)</f>
        <v>45.21</v>
      </c>
      <c r="N916" s="4" t="str">
        <f>VLOOKUP(fUnitSales10[[#This Row],[SalesRep]],dSalesRep9[],2,0)</f>
        <v>South</v>
      </c>
      <c r="O916">
        <v>45.21</v>
      </c>
      <c r="P916" t="str">
        <v>South</v>
      </c>
    </row>
    <row r="917" spans="7:16" x14ac:dyDescent="0.25">
      <c r="G917" s="6">
        <v>42000</v>
      </c>
      <c r="H917" t="s">
        <v>54</v>
      </c>
      <c r="I917" t="s">
        <v>25</v>
      </c>
      <c r="J917">
        <v>0</v>
      </c>
      <c r="K917">
        <v>16</v>
      </c>
      <c r="M917" s="4">
        <f>ROUND(VLOOKUP(fUnitSales10[[#This Row],[Product]],dProducts8[],2,0)*(1-fUnitSales10[[#This Row],[Discount]])*fUnitSales10[[#This Row],[Units]],2)</f>
        <v>544</v>
      </c>
      <c r="N917" s="4" t="str">
        <f>VLOOKUP(fUnitSales10[[#This Row],[SalesRep]],dSalesRep9[],2,0)</f>
        <v>East</v>
      </c>
      <c r="O917">
        <v>544</v>
      </c>
      <c r="P917" t="str">
        <v>East</v>
      </c>
    </row>
    <row r="918" spans="7:16" x14ac:dyDescent="0.25">
      <c r="G918" s="6">
        <v>41984</v>
      </c>
      <c r="H918" t="s">
        <v>41</v>
      </c>
      <c r="I918" t="s">
        <v>18</v>
      </c>
      <c r="J918">
        <v>1.4999999999999999E-2</v>
      </c>
      <c r="K918">
        <v>3</v>
      </c>
      <c r="M918" s="4">
        <f>ROUND(VLOOKUP(fUnitSales10[[#This Row],[Product]],dProducts8[],2,0)*(1-fUnitSales10[[#This Row],[Discount]])*fUnitSales10[[#This Row],[Units]],2)</f>
        <v>67.819999999999993</v>
      </c>
      <c r="N918" s="4" t="str">
        <f>VLOOKUP(fUnitSales10[[#This Row],[SalesRep]],dSalesRep9[],2,0)</f>
        <v>South</v>
      </c>
      <c r="O918">
        <v>67.819999999999993</v>
      </c>
      <c r="P918" t="str">
        <v>South</v>
      </c>
    </row>
    <row r="919" spans="7:16" x14ac:dyDescent="0.25">
      <c r="G919" s="6">
        <v>41961</v>
      </c>
      <c r="H919" t="s">
        <v>77</v>
      </c>
      <c r="I919" t="s">
        <v>25</v>
      </c>
      <c r="J919">
        <v>0</v>
      </c>
      <c r="K919">
        <v>3</v>
      </c>
      <c r="M919" s="4">
        <f>ROUND(VLOOKUP(fUnitSales10[[#This Row],[Product]],dProducts8[],2,0)*(1-fUnitSales10[[#This Row],[Discount]])*fUnitSales10[[#This Row],[Units]],2)</f>
        <v>102</v>
      </c>
      <c r="N919" s="4" t="str">
        <f>VLOOKUP(fUnitSales10[[#This Row],[SalesRep]],dSalesRep9[],2,0)</f>
        <v>MidWest</v>
      </c>
      <c r="O919">
        <v>102</v>
      </c>
      <c r="P919" t="str">
        <v>MidWest</v>
      </c>
    </row>
    <row r="920" spans="7:16" x14ac:dyDescent="0.25">
      <c r="G920" s="6">
        <v>41992</v>
      </c>
      <c r="H920" t="s">
        <v>67</v>
      </c>
      <c r="I920" t="s">
        <v>18</v>
      </c>
      <c r="J920">
        <v>0</v>
      </c>
      <c r="K920">
        <v>1</v>
      </c>
      <c r="M920" s="4">
        <f>ROUND(VLOOKUP(fUnitSales10[[#This Row],[Product]],dProducts8[],2,0)*(1-fUnitSales10[[#This Row],[Discount]])*fUnitSales10[[#This Row],[Units]],2)</f>
        <v>22.95</v>
      </c>
      <c r="N920" s="4" t="str">
        <f>VLOOKUP(fUnitSales10[[#This Row],[SalesRep]],dSalesRep9[],2,0)</f>
        <v>West</v>
      </c>
      <c r="O920">
        <v>22.95</v>
      </c>
      <c r="P920" t="str">
        <v>West</v>
      </c>
    </row>
    <row r="921" spans="7:16" x14ac:dyDescent="0.25">
      <c r="G921" s="6">
        <v>41981</v>
      </c>
      <c r="H921" t="s">
        <v>94</v>
      </c>
      <c r="I921" t="s">
        <v>31</v>
      </c>
      <c r="J921">
        <v>0.03</v>
      </c>
      <c r="K921">
        <v>2</v>
      </c>
      <c r="M921" s="4">
        <f>ROUND(VLOOKUP(fUnitSales10[[#This Row],[Product]],dProducts8[],2,0)*(1-fUnitSales10[[#This Row],[Discount]])*fUnitSales10[[#This Row],[Units]],2)</f>
        <v>58.2</v>
      </c>
      <c r="N921" s="4" t="str">
        <f>VLOOKUP(fUnitSales10[[#This Row],[SalesRep]],dSalesRep9[],2,0)</f>
        <v>MidWest</v>
      </c>
      <c r="O921">
        <v>58.2</v>
      </c>
      <c r="P921" t="str">
        <v>MidWest</v>
      </c>
    </row>
    <row r="922" spans="7:16" x14ac:dyDescent="0.25">
      <c r="G922" s="6">
        <v>41983</v>
      </c>
      <c r="H922" t="s">
        <v>11</v>
      </c>
      <c r="I922" t="s">
        <v>17</v>
      </c>
      <c r="J922">
        <v>0</v>
      </c>
      <c r="K922">
        <v>1</v>
      </c>
      <c r="M922" s="4">
        <f>ROUND(VLOOKUP(fUnitSales10[[#This Row],[Product]],dProducts8[],2,0)*(1-fUnitSales10[[#This Row],[Discount]])*fUnitSales10[[#This Row],[Units]],2)</f>
        <v>19.95</v>
      </c>
      <c r="N922" s="4" t="str">
        <f>VLOOKUP(fUnitSales10[[#This Row],[SalesRep]],dSalesRep9[],2,0)</f>
        <v>West</v>
      </c>
      <c r="O922">
        <v>19.95</v>
      </c>
      <c r="P922" t="str">
        <v>West</v>
      </c>
    </row>
    <row r="923" spans="7:16" x14ac:dyDescent="0.25">
      <c r="G923" s="6">
        <v>41970</v>
      </c>
      <c r="H923" t="s">
        <v>56</v>
      </c>
      <c r="I923" t="s">
        <v>13</v>
      </c>
      <c r="J923">
        <v>0</v>
      </c>
      <c r="K923">
        <v>7</v>
      </c>
      <c r="M923" s="4">
        <f>ROUND(VLOOKUP(fUnitSales10[[#This Row],[Product]],dProducts8[],2,0)*(1-fUnitSales10[[#This Row],[Discount]])*fUnitSales10[[#This Row],[Units]],2)</f>
        <v>160.65</v>
      </c>
      <c r="N923" s="4" t="str">
        <f>VLOOKUP(fUnitSales10[[#This Row],[SalesRep]],dSalesRep9[],2,0)</f>
        <v>West</v>
      </c>
      <c r="O923">
        <v>160.65</v>
      </c>
      <c r="P923" t="str">
        <v>West</v>
      </c>
    </row>
    <row r="924" spans="7:16" x14ac:dyDescent="0.25">
      <c r="G924" s="6">
        <v>41684</v>
      </c>
      <c r="H924" t="s">
        <v>46</v>
      </c>
      <c r="I924" t="s">
        <v>42</v>
      </c>
      <c r="J924">
        <v>0</v>
      </c>
      <c r="K924">
        <v>2</v>
      </c>
      <c r="M924" s="4">
        <f>ROUND(VLOOKUP(fUnitSales10[[#This Row],[Product]],dProducts8[],2,0)*(1-fUnitSales10[[#This Row],[Discount]])*fUnitSales10[[#This Row],[Units]],2)</f>
        <v>38</v>
      </c>
      <c r="N924" s="4" t="str">
        <f>VLOOKUP(fUnitSales10[[#This Row],[SalesRep]],dSalesRep9[],2,0)</f>
        <v>MidWest</v>
      </c>
      <c r="O924">
        <v>38</v>
      </c>
      <c r="P924" t="str">
        <v>MidWest</v>
      </c>
    </row>
    <row r="925" spans="7:16" x14ac:dyDescent="0.25">
      <c r="G925" s="6">
        <v>41969</v>
      </c>
      <c r="H925" t="s">
        <v>46</v>
      </c>
      <c r="I925" t="s">
        <v>18</v>
      </c>
      <c r="J925">
        <v>0</v>
      </c>
      <c r="K925">
        <v>2</v>
      </c>
      <c r="M925" s="4">
        <f>ROUND(VLOOKUP(fUnitSales10[[#This Row],[Product]],dProducts8[],2,0)*(1-fUnitSales10[[#This Row],[Discount]])*fUnitSales10[[#This Row],[Units]],2)</f>
        <v>45.9</v>
      </c>
      <c r="N925" s="4" t="str">
        <f>VLOOKUP(fUnitSales10[[#This Row],[SalesRep]],dSalesRep9[],2,0)</f>
        <v>MidWest</v>
      </c>
      <c r="O925">
        <v>45.9</v>
      </c>
      <c r="P925" t="str">
        <v>MidWest</v>
      </c>
    </row>
    <row r="926" spans="7:16" x14ac:dyDescent="0.25">
      <c r="G926" s="6">
        <v>41767</v>
      </c>
      <c r="H926" t="s">
        <v>49</v>
      </c>
      <c r="I926" t="s">
        <v>18</v>
      </c>
      <c r="J926">
        <v>0.03</v>
      </c>
      <c r="K926">
        <v>1</v>
      </c>
      <c r="M926" s="4">
        <f>ROUND(VLOOKUP(fUnitSales10[[#This Row],[Product]],dProducts8[],2,0)*(1-fUnitSales10[[#This Row],[Discount]])*fUnitSales10[[#This Row],[Units]],2)</f>
        <v>22.26</v>
      </c>
      <c r="N926" s="4" t="str">
        <f>VLOOKUP(fUnitSales10[[#This Row],[SalesRep]],dSalesRep9[],2,0)</f>
        <v>West</v>
      </c>
      <c r="O926">
        <v>22.26</v>
      </c>
      <c r="P926" t="str">
        <v>West</v>
      </c>
    </row>
    <row r="927" spans="7:16" x14ac:dyDescent="0.25">
      <c r="G927" s="6">
        <v>41967</v>
      </c>
      <c r="H927" t="s">
        <v>32</v>
      </c>
      <c r="I927" t="s">
        <v>17</v>
      </c>
      <c r="J927">
        <v>1.4999999999999999E-2</v>
      </c>
      <c r="K927">
        <v>23</v>
      </c>
      <c r="M927" s="4">
        <f>ROUND(VLOOKUP(fUnitSales10[[#This Row],[Product]],dProducts8[],2,0)*(1-fUnitSales10[[#This Row],[Discount]])*fUnitSales10[[#This Row],[Units]],2)</f>
        <v>451.97</v>
      </c>
      <c r="N927" s="4" t="str">
        <f>VLOOKUP(fUnitSales10[[#This Row],[SalesRep]],dSalesRep9[],2,0)</f>
        <v>West</v>
      </c>
      <c r="O927">
        <v>451.97</v>
      </c>
      <c r="P927" t="str">
        <v>West</v>
      </c>
    </row>
    <row r="928" spans="7:16" x14ac:dyDescent="0.25">
      <c r="G928" s="6">
        <v>41589</v>
      </c>
      <c r="H928" t="s">
        <v>23</v>
      </c>
      <c r="I928" t="s">
        <v>12</v>
      </c>
      <c r="J928">
        <v>0</v>
      </c>
      <c r="K928">
        <v>2</v>
      </c>
      <c r="M928" s="4">
        <f>ROUND(VLOOKUP(fUnitSales10[[#This Row],[Product]],dProducts8[],2,0)*(1-fUnitSales10[[#This Row],[Discount]])*fUnitSales10[[#This Row],[Units]],2)</f>
        <v>159.9</v>
      </c>
      <c r="N928" s="4" t="str">
        <f>VLOOKUP(fUnitSales10[[#This Row],[SalesRep]],dSalesRep9[],2,0)</f>
        <v>East</v>
      </c>
      <c r="O928">
        <v>159.9</v>
      </c>
      <c r="P928" t="str">
        <v>East</v>
      </c>
    </row>
    <row r="929" spans="7:16" x14ac:dyDescent="0.25">
      <c r="G929" s="6">
        <v>42002</v>
      </c>
      <c r="H929" t="s">
        <v>72</v>
      </c>
      <c r="I929" t="s">
        <v>22</v>
      </c>
      <c r="J929">
        <v>0</v>
      </c>
      <c r="K929">
        <v>2</v>
      </c>
      <c r="M929" s="4">
        <f>ROUND(VLOOKUP(fUnitSales10[[#This Row],[Product]],dProducts8[],2,0)*(1-fUnitSales10[[#This Row],[Discount]])*fUnitSales10[[#This Row],[Units]],2)</f>
        <v>50</v>
      </c>
      <c r="N929" s="4" t="str">
        <f>VLOOKUP(fUnitSales10[[#This Row],[SalesRep]],dSalesRep9[],2,0)</f>
        <v>East</v>
      </c>
      <c r="O929">
        <v>50</v>
      </c>
      <c r="P929" t="str">
        <v>East</v>
      </c>
    </row>
    <row r="930" spans="7:16" x14ac:dyDescent="0.25">
      <c r="G930" s="6">
        <v>41604</v>
      </c>
      <c r="H930" t="s">
        <v>30</v>
      </c>
      <c r="I930" t="s">
        <v>34</v>
      </c>
      <c r="J930">
        <v>0</v>
      </c>
      <c r="K930">
        <v>2</v>
      </c>
      <c r="M930" s="4">
        <f>ROUND(VLOOKUP(fUnitSales10[[#This Row],[Product]],dProducts8[],2,0)*(1-fUnitSales10[[#This Row],[Discount]])*fUnitSales10[[#This Row],[Units]],2)</f>
        <v>47</v>
      </c>
      <c r="N930" s="4" t="str">
        <f>VLOOKUP(fUnitSales10[[#This Row],[SalesRep]],dSalesRep9[],2,0)</f>
        <v>East</v>
      </c>
      <c r="O930">
        <v>47</v>
      </c>
      <c r="P930" t="str">
        <v>East</v>
      </c>
    </row>
    <row r="931" spans="7:16" x14ac:dyDescent="0.25">
      <c r="G931" s="6">
        <v>41430</v>
      </c>
      <c r="H931" t="s">
        <v>68</v>
      </c>
      <c r="I931" t="s">
        <v>42</v>
      </c>
      <c r="J931">
        <v>0.03</v>
      </c>
      <c r="K931">
        <v>1</v>
      </c>
      <c r="M931" s="4">
        <f>ROUND(VLOOKUP(fUnitSales10[[#This Row],[Product]],dProducts8[],2,0)*(1-fUnitSales10[[#This Row],[Discount]])*fUnitSales10[[#This Row],[Units]],2)</f>
        <v>18.43</v>
      </c>
      <c r="N931" s="4" t="str">
        <f>VLOOKUP(fUnitSales10[[#This Row],[SalesRep]],dSalesRep9[],2,0)</f>
        <v>West</v>
      </c>
      <c r="O931">
        <v>18.43</v>
      </c>
      <c r="P931" t="str">
        <v>West</v>
      </c>
    </row>
    <row r="932" spans="7:16" x14ac:dyDescent="0.25">
      <c r="G932" s="6">
        <v>41995</v>
      </c>
      <c r="H932" t="s">
        <v>11</v>
      </c>
      <c r="I932" t="s">
        <v>18</v>
      </c>
      <c r="J932">
        <v>1.4999999999999999E-2</v>
      </c>
      <c r="K932">
        <v>11</v>
      </c>
      <c r="M932" s="4">
        <f>ROUND(VLOOKUP(fUnitSales10[[#This Row],[Product]],dProducts8[],2,0)*(1-fUnitSales10[[#This Row],[Discount]])*fUnitSales10[[#This Row],[Units]],2)</f>
        <v>248.66</v>
      </c>
      <c r="N932" s="4" t="str">
        <f>VLOOKUP(fUnitSales10[[#This Row],[SalesRep]],dSalesRep9[],2,0)</f>
        <v>West</v>
      </c>
      <c r="O932">
        <v>248.66</v>
      </c>
      <c r="P932" t="str">
        <v>West</v>
      </c>
    </row>
    <row r="933" spans="7:16" x14ac:dyDescent="0.25">
      <c r="G933" s="6">
        <v>41587</v>
      </c>
      <c r="H933" t="s">
        <v>52</v>
      </c>
      <c r="I933" t="s">
        <v>31</v>
      </c>
      <c r="J933">
        <v>1.4999999999999999E-2</v>
      </c>
      <c r="K933">
        <v>16</v>
      </c>
      <c r="M933" s="4">
        <f>ROUND(VLOOKUP(fUnitSales10[[#This Row],[Product]],dProducts8[],2,0)*(1-fUnitSales10[[#This Row],[Discount]])*fUnitSales10[[#This Row],[Units]],2)</f>
        <v>472.8</v>
      </c>
      <c r="N933" s="4" t="str">
        <f>VLOOKUP(fUnitSales10[[#This Row],[SalesRep]],dSalesRep9[],2,0)</f>
        <v>South</v>
      </c>
      <c r="O933">
        <v>472.8</v>
      </c>
      <c r="P933" t="str">
        <v>South</v>
      </c>
    </row>
    <row r="934" spans="7:16" x14ac:dyDescent="0.25">
      <c r="G934" s="6">
        <v>41304</v>
      </c>
      <c r="H934" t="s">
        <v>45</v>
      </c>
      <c r="I934" t="s">
        <v>25</v>
      </c>
      <c r="J934">
        <v>0.01</v>
      </c>
      <c r="K934">
        <v>3</v>
      </c>
      <c r="M934" s="4">
        <f>ROUND(VLOOKUP(fUnitSales10[[#This Row],[Product]],dProducts8[],2,0)*(1-fUnitSales10[[#This Row],[Discount]])*fUnitSales10[[#This Row],[Units]],2)</f>
        <v>100.98</v>
      </c>
      <c r="N934" s="4" t="str">
        <f>VLOOKUP(fUnitSales10[[#This Row],[SalesRep]],dSalesRep9[],2,0)</f>
        <v>MidWest</v>
      </c>
      <c r="O934">
        <v>100.98</v>
      </c>
      <c r="P934" t="str">
        <v>MidWest</v>
      </c>
    </row>
    <row r="935" spans="7:16" x14ac:dyDescent="0.25">
      <c r="G935" s="6">
        <v>41585</v>
      </c>
      <c r="H935" t="s">
        <v>67</v>
      </c>
      <c r="I935" t="s">
        <v>13</v>
      </c>
      <c r="J935">
        <v>0.02</v>
      </c>
      <c r="K935">
        <v>3</v>
      </c>
      <c r="M935" s="4">
        <f>ROUND(VLOOKUP(fUnitSales10[[#This Row],[Product]],dProducts8[],2,0)*(1-fUnitSales10[[#This Row],[Discount]])*fUnitSales10[[#This Row],[Units]],2)</f>
        <v>67.47</v>
      </c>
      <c r="N935" s="4" t="str">
        <f>VLOOKUP(fUnitSales10[[#This Row],[SalesRep]],dSalesRep9[],2,0)</f>
        <v>West</v>
      </c>
      <c r="O935">
        <v>67.47</v>
      </c>
      <c r="P935" t="str">
        <v>West</v>
      </c>
    </row>
    <row r="936" spans="7:16" x14ac:dyDescent="0.25">
      <c r="G936" s="6">
        <v>41397</v>
      </c>
      <c r="H936" t="s">
        <v>90</v>
      </c>
      <c r="I936" t="s">
        <v>13</v>
      </c>
      <c r="J936">
        <v>0.02</v>
      </c>
      <c r="K936">
        <v>2</v>
      </c>
      <c r="M936" s="4">
        <f>ROUND(VLOOKUP(fUnitSales10[[#This Row],[Product]],dProducts8[],2,0)*(1-fUnitSales10[[#This Row],[Discount]])*fUnitSales10[[#This Row],[Units]],2)</f>
        <v>44.98</v>
      </c>
      <c r="N936" s="4" t="str">
        <f>VLOOKUP(fUnitSales10[[#This Row],[SalesRep]],dSalesRep9[],2,0)</f>
        <v>West</v>
      </c>
      <c r="O936">
        <v>44.98</v>
      </c>
      <c r="P936" t="str">
        <v>West</v>
      </c>
    </row>
    <row r="937" spans="7:16" x14ac:dyDescent="0.25">
      <c r="G937" s="6">
        <v>41594</v>
      </c>
      <c r="H937" t="s">
        <v>46</v>
      </c>
      <c r="I937" t="s">
        <v>25</v>
      </c>
      <c r="J937">
        <v>1.4999999999999999E-2</v>
      </c>
      <c r="K937">
        <v>3</v>
      </c>
      <c r="M937" s="4">
        <f>ROUND(VLOOKUP(fUnitSales10[[#This Row],[Product]],dProducts8[],2,0)*(1-fUnitSales10[[#This Row],[Discount]])*fUnitSales10[[#This Row],[Units]],2)</f>
        <v>100.47</v>
      </c>
      <c r="N937" s="4" t="str">
        <f>VLOOKUP(fUnitSales10[[#This Row],[SalesRep]],dSalesRep9[],2,0)</f>
        <v>MidWest</v>
      </c>
      <c r="O937">
        <v>100.47</v>
      </c>
      <c r="P937" t="str">
        <v>MidWest</v>
      </c>
    </row>
    <row r="938" spans="7:16" x14ac:dyDescent="0.25">
      <c r="G938" s="6">
        <v>41391</v>
      </c>
      <c r="H938" t="s">
        <v>30</v>
      </c>
      <c r="I938" t="s">
        <v>34</v>
      </c>
      <c r="J938">
        <v>0.02</v>
      </c>
      <c r="K938">
        <v>1</v>
      </c>
      <c r="M938" s="4">
        <f>ROUND(VLOOKUP(fUnitSales10[[#This Row],[Product]],dProducts8[],2,0)*(1-fUnitSales10[[#This Row],[Discount]])*fUnitSales10[[#This Row],[Units]],2)</f>
        <v>23.03</v>
      </c>
      <c r="N938" s="4" t="str">
        <f>VLOOKUP(fUnitSales10[[#This Row],[SalesRep]],dSalesRep9[],2,0)</f>
        <v>East</v>
      </c>
      <c r="O938">
        <v>23.03</v>
      </c>
      <c r="P938" t="str">
        <v>East</v>
      </c>
    </row>
    <row r="939" spans="7:16" x14ac:dyDescent="0.25">
      <c r="G939" s="6">
        <v>41955</v>
      </c>
      <c r="H939" t="s">
        <v>40</v>
      </c>
      <c r="I939" t="s">
        <v>37</v>
      </c>
      <c r="J939">
        <v>0</v>
      </c>
      <c r="K939">
        <v>4</v>
      </c>
      <c r="M939" s="4">
        <f>ROUND(VLOOKUP(fUnitSales10[[#This Row],[Product]],dProducts8[],2,0)*(1-fUnitSales10[[#This Row],[Discount]])*fUnitSales10[[#This Row],[Units]],2)</f>
        <v>100</v>
      </c>
      <c r="N939" s="4" t="str">
        <f>VLOOKUP(fUnitSales10[[#This Row],[SalesRep]],dSalesRep9[],2,0)</f>
        <v>East</v>
      </c>
      <c r="O939">
        <v>100</v>
      </c>
      <c r="P939" t="str">
        <v>East</v>
      </c>
    </row>
    <row r="940" spans="7:16" x14ac:dyDescent="0.25">
      <c r="G940" s="6">
        <v>41620</v>
      </c>
      <c r="H940" t="s">
        <v>68</v>
      </c>
      <c r="I940" t="s">
        <v>17</v>
      </c>
      <c r="J940">
        <v>0</v>
      </c>
      <c r="K940">
        <v>2</v>
      </c>
      <c r="M940" s="4">
        <f>ROUND(VLOOKUP(fUnitSales10[[#This Row],[Product]],dProducts8[],2,0)*(1-fUnitSales10[[#This Row],[Discount]])*fUnitSales10[[#This Row],[Units]],2)</f>
        <v>39.9</v>
      </c>
      <c r="N940" s="4" t="str">
        <f>VLOOKUP(fUnitSales10[[#This Row],[SalesRep]],dSalesRep9[],2,0)</f>
        <v>West</v>
      </c>
      <c r="O940">
        <v>39.9</v>
      </c>
      <c r="P940" t="str">
        <v>West</v>
      </c>
    </row>
    <row r="941" spans="7:16" x14ac:dyDescent="0.25">
      <c r="G941" s="6">
        <v>41282</v>
      </c>
      <c r="H941" t="s">
        <v>19</v>
      </c>
      <c r="I941" t="s">
        <v>25</v>
      </c>
      <c r="J941">
        <v>0.03</v>
      </c>
      <c r="K941">
        <v>3</v>
      </c>
      <c r="M941" s="4">
        <f>ROUND(VLOOKUP(fUnitSales10[[#This Row],[Product]],dProducts8[],2,0)*(1-fUnitSales10[[#This Row],[Discount]])*fUnitSales10[[#This Row],[Units]],2)</f>
        <v>98.94</v>
      </c>
      <c r="N941" s="4" t="str">
        <f>VLOOKUP(fUnitSales10[[#This Row],[SalesRep]],dSalesRep9[],2,0)</f>
        <v>East</v>
      </c>
      <c r="O941">
        <v>98.94</v>
      </c>
      <c r="P941" t="str">
        <v>East</v>
      </c>
    </row>
    <row r="942" spans="7:16" x14ac:dyDescent="0.25">
      <c r="G942" s="6">
        <v>41964</v>
      </c>
      <c r="H942" t="s">
        <v>89</v>
      </c>
      <c r="I942" t="s">
        <v>13</v>
      </c>
      <c r="J942">
        <v>0.02</v>
      </c>
      <c r="K942">
        <v>3</v>
      </c>
      <c r="M942" s="4">
        <f>ROUND(VLOOKUP(fUnitSales10[[#This Row],[Product]],dProducts8[],2,0)*(1-fUnitSales10[[#This Row],[Discount]])*fUnitSales10[[#This Row],[Units]],2)</f>
        <v>67.47</v>
      </c>
      <c r="N942" s="4" t="str">
        <f>VLOOKUP(fUnitSales10[[#This Row],[SalesRep]],dSalesRep9[],2,0)</f>
        <v>West</v>
      </c>
      <c r="O942">
        <v>67.47</v>
      </c>
      <c r="P942" t="str">
        <v>West</v>
      </c>
    </row>
    <row r="943" spans="7:16" x14ac:dyDescent="0.25">
      <c r="G943" s="6">
        <v>41873</v>
      </c>
      <c r="H943" t="s">
        <v>66</v>
      </c>
      <c r="I943" t="s">
        <v>17</v>
      </c>
      <c r="J943">
        <v>0.01</v>
      </c>
      <c r="K943">
        <v>2</v>
      </c>
      <c r="M943" s="4">
        <f>ROUND(VLOOKUP(fUnitSales10[[#This Row],[Product]],dProducts8[],2,0)*(1-fUnitSales10[[#This Row],[Discount]])*fUnitSales10[[#This Row],[Units]],2)</f>
        <v>39.5</v>
      </c>
      <c r="N943" s="4" t="str">
        <f>VLOOKUP(fUnitSales10[[#This Row],[SalesRep]],dSalesRep9[],2,0)</f>
        <v>MidWest</v>
      </c>
      <c r="O943">
        <v>39.5</v>
      </c>
      <c r="P943" t="str">
        <v>MidWest</v>
      </c>
    </row>
    <row r="944" spans="7:16" x14ac:dyDescent="0.25">
      <c r="G944" s="6">
        <v>41548</v>
      </c>
      <c r="H944" t="s">
        <v>40</v>
      </c>
      <c r="I944" t="s">
        <v>25</v>
      </c>
      <c r="J944">
        <v>0.01</v>
      </c>
      <c r="K944">
        <v>5</v>
      </c>
      <c r="M944" s="4">
        <f>ROUND(VLOOKUP(fUnitSales10[[#This Row],[Product]],dProducts8[],2,0)*(1-fUnitSales10[[#This Row],[Discount]])*fUnitSales10[[#This Row],[Units]],2)</f>
        <v>168.3</v>
      </c>
      <c r="N944" s="4" t="str">
        <f>VLOOKUP(fUnitSales10[[#This Row],[SalesRep]],dSalesRep9[],2,0)</f>
        <v>East</v>
      </c>
      <c r="O944">
        <v>168.3</v>
      </c>
      <c r="P944" t="str">
        <v>East</v>
      </c>
    </row>
    <row r="945" spans="7:16" x14ac:dyDescent="0.25">
      <c r="G945" s="6">
        <v>42004</v>
      </c>
      <c r="H945" t="s">
        <v>33</v>
      </c>
      <c r="I945" t="s">
        <v>28</v>
      </c>
      <c r="J945">
        <v>0</v>
      </c>
      <c r="K945">
        <v>2</v>
      </c>
      <c r="M945" s="4">
        <f>ROUND(VLOOKUP(fUnitSales10[[#This Row],[Product]],dProducts8[],2,0)*(1-fUnitSales10[[#This Row],[Discount]])*fUnitSales10[[#This Row],[Units]],2)</f>
        <v>55</v>
      </c>
      <c r="N945" s="4" t="str">
        <f>VLOOKUP(fUnitSales10[[#This Row],[SalesRep]],dSalesRep9[],2,0)</f>
        <v>MidWest</v>
      </c>
      <c r="O945">
        <v>55</v>
      </c>
      <c r="P945" t="str">
        <v>MidWest</v>
      </c>
    </row>
    <row r="946" spans="7:16" x14ac:dyDescent="0.25">
      <c r="G946" s="6">
        <v>41458</v>
      </c>
      <c r="H946" t="s">
        <v>79</v>
      </c>
      <c r="I946" t="s">
        <v>31</v>
      </c>
      <c r="J946">
        <v>2.5000000000000001E-2</v>
      </c>
      <c r="K946">
        <v>3</v>
      </c>
      <c r="M946" s="4">
        <f>ROUND(VLOOKUP(fUnitSales10[[#This Row],[Product]],dProducts8[],2,0)*(1-fUnitSales10[[#This Row],[Discount]])*fUnitSales10[[#This Row],[Units]],2)</f>
        <v>87.75</v>
      </c>
      <c r="N946" s="4" t="str">
        <f>VLOOKUP(fUnitSales10[[#This Row],[SalesRep]],dSalesRep9[],2,0)</f>
        <v>South</v>
      </c>
      <c r="O946">
        <v>87.75</v>
      </c>
      <c r="P946" t="str">
        <v>South</v>
      </c>
    </row>
    <row r="947" spans="7:16" x14ac:dyDescent="0.25">
      <c r="G947" s="6">
        <v>41598</v>
      </c>
      <c r="H947" t="s">
        <v>19</v>
      </c>
      <c r="I947" t="s">
        <v>17</v>
      </c>
      <c r="J947">
        <v>0.03</v>
      </c>
      <c r="K947">
        <v>2</v>
      </c>
      <c r="M947" s="4">
        <f>ROUND(VLOOKUP(fUnitSales10[[#This Row],[Product]],dProducts8[],2,0)*(1-fUnitSales10[[#This Row],[Discount]])*fUnitSales10[[#This Row],[Units]],2)</f>
        <v>38.700000000000003</v>
      </c>
      <c r="N947" s="4" t="str">
        <f>VLOOKUP(fUnitSales10[[#This Row],[SalesRep]],dSalesRep9[],2,0)</f>
        <v>East</v>
      </c>
      <c r="O947">
        <v>38.700000000000003</v>
      </c>
      <c r="P947" t="str">
        <v>East</v>
      </c>
    </row>
    <row r="948" spans="7:16" x14ac:dyDescent="0.25">
      <c r="G948" s="6">
        <v>41538</v>
      </c>
      <c r="H948" t="s">
        <v>41</v>
      </c>
      <c r="I948" t="s">
        <v>34</v>
      </c>
      <c r="J948">
        <v>0.02</v>
      </c>
      <c r="K948">
        <v>2</v>
      </c>
      <c r="M948" s="4">
        <f>ROUND(VLOOKUP(fUnitSales10[[#This Row],[Product]],dProducts8[],2,0)*(1-fUnitSales10[[#This Row],[Discount]])*fUnitSales10[[#This Row],[Units]],2)</f>
        <v>46.06</v>
      </c>
      <c r="N948" s="4" t="str">
        <f>VLOOKUP(fUnitSales10[[#This Row],[SalesRep]],dSalesRep9[],2,0)</f>
        <v>South</v>
      </c>
      <c r="O948">
        <v>46.06</v>
      </c>
      <c r="P948" t="str">
        <v>South</v>
      </c>
    </row>
    <row r="949" spans="7:16" x14ac:dyDescent="0.25">
      <c r="G949" s="6">
        <v>41884</v>
      </c>
      <c r="H949" t="s">
        <v>64</v>
      </c>
      <c r="I949" t="s">
        <v>37</v>
      </c>
      <c r="J949">
        <v>1.4999999999999999E-2</v>
      </c>
      <c r="K949">
        <v>2</v>
      </c>
      <c r="M949" s="4">
        <f>ROUND(VLOOKUP(fUnitSales10[[#This Row],[Product]],dProducts8[],2,0)*(1-fUnitSales10[[#This Row],[Discount]])*fUnitSales10[[#This Row],[Units]],2)</f>
        <v>49.25</v>
      </c>
      <c r="N949" s="4" t="str">
        <f>VLOOKUP(fUnitSales10[[#This Row],[SalesRep]],dSalesRep9[],2,0)</f>
        <v>MidWest</v>
      </c>
      <c r="O949">
        <v>49.25</v>
      </c>
      <c r="P949" t="str">
        <v>MidWest</v>
      </c>
    </row>
    <row r="950" spans="7:16" x14ac:dyDescent="0.25">
      <c r="G950" s="6">
        <v>41674</v>
      </c>
      <c r="H950" t="s">
        <v>46</v>
      </c>
      <c r="I950" t="s">
        <v>28</v>
      </c>
      <c r="J950">
        <v>0</v>
      </c>
      <c r="K950">
        <v>4</v>
      </c>
      <c r="M950" s="4">
        <f>ROUND(VLOOKUP(fUnitSales10[[#This Row],[Product]],dProducts8[],2,0)*(1-fUnitSales10[[#This Row],[Discount]])*fUnitSales10[[#This Row],[Units]],2)</f>
        <v>110</v>
      </c>
      <c r="N950" s="4" t="str">
        <f>VLOOKUP(fUnitSales10[[#This Row],[SalesRep]],dSalesRep9[],2,0)</f>
        <v>MidWest</v>
      </c>
      <c r="O950">
        <v>110</v>
      </c>
      <c r="P950" t="str">
        <v>MidWest</v>
      </c>
    </row>
    <row r="951" spans="7:16" x14ac:dyDescent="0.25">
      <c r="G951" s="6">
        <v>41997</v>
      </c>
      <c r="H951" t="s">
        <v>61</v>
      </c>
      <c r="I951" t="s">
        <v>18</v>
      </c>
      <c r="J951">
        <v>0.02</v>
      </c>
      <c r="K951">
        <v>17</v>
      </c>
      <c r="M951" s="4">
        <f>ROUND(VLOOKUP(fUnitSales10[[#This Row],[Product]],dProducts8[],2,0)*(1-fUnitSales10[[#This Row],[Discount]])*fUnitSales10[[#This Row],[Units]],2)</f>
        <v>382.35</v>
      </c>
      <c r="N951" s="4" t="str">
        <f>VLOOKUP(fUnitSales10[[#This Row],[SalesRep]],dSalesRep9[],2,0)</f>
        <v>South</v>
      </c>
      <c r="O951">
        <v>382.35</v>
      </c>
      <c r="P951" t="str">
        <v>South</v>
      </c>
    </row>
    <row r="952" spans="7:16" x14ac:dyDescent="0.25">
      <c r="G952" s="6">
        <v>41600</v>
      </c>
      <c r="H952" t="s">
        <v>33</v>
      </c>
      <c r="I952" t="s">
        <v>13</v>
      </c>
      <c r="J952">
        <v>2.5000000000000001E-2</v>
      </c>
      <c r="K952">
        <v>2</v>
      </c>
      <c r="M952" s="4">
        <f>ROUND(VLOOKUP(fUnitSales10[[#This Row],[Product]],dProducts8[],2,0)*(1-fUnitSales10[[#This Row],[Discount]])*fUnitSales10[[#This Row],[Units]],2)</f>
        <v>44.75</v>
      </c>
      <c r="N952" s="4" t="str">
        <f>VLOOKUP(fUnitSales10[[#This Row],[SalesRep]],dSalesRep9[],2,0)</f>
        <v>MidWest</v>
      </c>
      <c r="O952">
        <v>44.75</v>
      </c>
      <c r="P952" t="str">
        <v>MidWest</v>
      </c>
    </row>
    <row r="953" spans="7:16" x14ac:dyDescent="0.25">
      <c r="G953" s="6">
        <v>41596</v>
      </c>
      <c r="H953" t="s">
        <v>43</v>
      </c>
      <c r="I953" t="s">
        <v>18</v>
      </c>
      <c r="J953">
        <v>0.01</v>
      </c>
      <c r="K953">
        <v>1</v>
      </c>
      <c r="M953" s="4">
        <f>ROUND(VLOOKUP(fUnitSales10[[#This Row],[Product]],dProducts8[],2,0)*(1-fUnitSales10[[#This Row],[Discount]])*fUnitSales10[[#This Row],[Units]],2)</f>
        <v>22.72</v>
      </c>
      <c r="N953" s="4" t="str">
        <f>VLOOKUP(fUnitSales10[[#This Row],[SalesRep]],dSalesRep9[],2,0)</f>
        <v>MidWest</v>
      </c>
      <c r="O953">
        <v>22.72</v>
      </c>
      <c r="P953" t="str">
        <v>MidWest</v>
      </c>
    </row>
    <row r="954" spans="7:16" x14ac:dyDescent="0.25">
      <c r="G954" s="6">
        <v>41992</v>
      </c>
      <c r="H954" t="s">
        <v>21</v>
      </c>
      <c r="I954" t="s">
        <v>37</v>
      </c>
      <c r="J954">
        <v>0</v>
      </c>
      <c r="K954">
        <v>1</v>
      </c>
      <c r="M954" s="4">
        <f>ROUND(VLOOKUP(fUnitSales10[[#This Row],[Product]],dProducts8[],2,0)*(1-fUnitSales10[[#This Row],[Discount]])*fUnitSales10[[#This Row],[Units]],2)</f>
        <v>25</v>
      </c>
      <c r="N954" s="4" t="str">
        <f>VLOOKUP(fUnitSales10[[#This Row],[SalesRep]],dSalesRep9[],2,0)</f>
        <v>West</v>
      </c>
      <c r="O954">
        <v>25</v>
      </c>
      <c r="P954" t="str">
        <v>West</v>
      </c>
    </row>
    <row r="955" spans="7:16" x14ac:dyDescent="0.25">
      <c r="G955" s="6">
        <v>41616</v>
      </c>
      <c r="H955" t="s">
        <v>53</v>
      </c>
      <c r="I955" t="s">
        <v>13</v>
      </c>
      <c r="J955">
        <v>0</v>
      </c>
      <c r="K955">
        <v>3</v>
      </c>
      <c r="M955" s="4">
        <f>ROUND(VLOOKUP(fUnitSales10[[#This Row],[Product]],dProducts8[],2,0)*(1-fUnitSales10[[#This Row],[Discount]])*fUnitSales10[[#This Row],[Units]],2)</f>
        <v>68.849999999999994</v>
      </c>
      <c r="N955" s="4" t="str">
        <f>VLOOKUP(fUnitSales10[[#This Row],[SalesRep]],dSalesRep9[],2,0)</f>
        <v>West</v>
      </c>
      <c r="O955">
        <v>68.849999999999994</v>
      </c>
      <c r="P955" t="str">
        <v>West</v>
      </c>
    </row>
    <row r="956" spans="7:16" x14ac:dyDescent="0.25">
      <c r="G956" s="6">
        <v>42001</v>
      </c>
      <c r="H956" t="s">
        <v>46</v>
      </c>
      <c r="I956" t="s">
        <v>18</v>
      </c>
      <c r="J956">
        <v>0</v>
      </c>
      <c r="K956">
        <v>24</v>
      </c>
      <c r="M956" s="4">
        <f>ROUND(VLOOKUP(fUnitSales10[[#This Row],[Product]],dProducts8[],2,0)*(1-fUnitSales10[[#This Row],[Discount]])*fUnitSales10[[#This Row],[Units]],2)</f>
        <v>550.79999999999995</v>
      </c>
      <c r="N956" s="4" t="str">
        <f>VLOOKUP(fUnitSales10[[#This Row],[SalesRep]],dSalesRep9[],2,0)</f>
        <v>MidWest</v>
      </c>
      <c r="O956">
        <v>550.79999999999995</v>
      </c>
      <c r="P956" t="str">
        <v>MidWest</v>
      </c>
    </row>
    <row r="957" spans="7:16" x14ac:dyDescent="0.25">
      <c r="G957" s="6">
        <v>41706</v>
      </c>
      <c r="H957" t="s">
        <v>51</v>
      </c>
      <c r="I957" t="s">
        <v>18</v>
      </c>
      <c r="J957">
        <v>0</v>
      </c>
      <c r="K957">
        <v>2</v>
      </c>
      <c r="M957" s="4">
        <f>ROUND(VLOOKUP(fUnitSales10[[#This Row],[Product]],dProducts8[],2,0)*(1-fUnitSales10[[#This Row],[Discount]])*fUnitSales10[[#This Row],[Units]],2)</f>
        <v>45.9</v>
      </c>
      <c r="N957" s="4" t="str">
        <f>VLOOKUP(fUnitSales10[[#This Row],[SalesRep]],dSalesRep9[],2,0)</f>
        <v>West</v>
      </c>
      <c r="O957">
        <v>45.9</v>
      </c>
      <c r="P957" t="str">
        <v>West</v>
      </c>
    </row>
    <row r="958" spans="7:16" x14ac:dyDescent="0.25">
      <c r="G958" s="6">
        <v>41962</v>
      </c>
      <c r="H958" t="s">
        <v>54</v>
      </c>
      <c r="I958" t="s">
        <v>17</v>
      </c>
      <c r="J958">
        <v>0</v>
      </c>
      <c r="K958">
        <v>2</v>
      </c>
      <c r="M958" s="4">
        <f>ROUND(VLOOKUP(fUnitSales10[[#This Row],[Product]],dProducts8[],2,0)*(1-fUnitSales10[[#This Row],[Discount]])*fUnitSales10[[#This Row],[Units]],2)</f>
        <v>39.9</v>
      </c>
      <c r="N958" s="4" t="str">
        <f>VLOOKUP(fUnitSales10[[#This Row],[SalesRep]],dSalesRep9[],2,0)</f>
        <v>East</v>
      </c>
      <c r="O958">
        <v>39.9</v>
      </c>
      <c r="P958" t="str">
        <v>East</v>
      </c>
    </row>
    <row r="959" spans="7:16" x14ac:dyDescent="0.25">
      <c r="G959" s="6">
        <v>41970</v>
      </c>
      <c r="H959" t="s">
        <v>41</v>
      </c>
      <c r="I959" t="s">
        <v>18</v>
      </c>
      <c r="J959">
        <v>0</v>
      </c>
      <c r="K959">
        <v>1</v>
      </c>
      <c r="M959" s="4">
        <f>ROUND(VLOOKUP(fUnitSales10[[#This Row],[Product]],dProducts8[],2,0)*(1-fUnitSales10[[#This Row],[Discount]])*fUnitSales10[[#This Row],[Units]],2)</f>
        <v>22.95</v>
      </c>
      <c r="N959" s="4" t="str">
        <f>VLOOKUP(fUnitSales10[[#This Row],[SalesRep]],dSalesRep9[],2,0)</f>
        <v>South</v>
      </c>
      <c r="O959">
        <v>22.95</v>
      </c>
      <c r="P959" t="str">
        <v>South</v>
      </c>
    </row>
    <row r="960" spans="7:16" x14ac:dyDescent="0.25">
      <c r="G960" s="6">
        <v>42003</v>
      </c>
      <c r="H960" t="s">
        <v>74</v>
      </c>
      <c r="I960" t="s">
        <v>25</v>
      </c>
      <c r="J960">
        <v>0</v>
      </c>
      <c r="K960">
        <v>6</v>
      </c>
      <c r="M960" s="4">
        <f>ROUND(VLOOKUP(fUnitSales10[[#This Row],[Product]],dProducts8[],2,0)*(1-fUnitSales10[[#This Row],[Discount]])*fUnitSales10[[#This Row],[Units]],2)</f>
        <v>204</v>
      </c>
      <c r="N960" s="4" t="str">
        <f>VLOOKUP(fUnitSales10[[#This Row],[SalesRep]],dSalesRep9[],2,0)</f>
        <v>MidWest</v>
      </c>
      <c r="O960">
        <v>204</v>
      </c>
      <c r="P960" t="str">
        <v>MidWest</v>
      </c>
    </row>
    <row r="961" spans="7:16" x14ac:dyDescent="0.25">
      <c r="G961" s="6">
        <v>41601</v>
      </c>
      <c r="H961" t="s">
        <v>43</v>
      </c>
      <c r="I961" t="s">
        <v>18</v>
      </c>
      <c r="J961">
        <v>2.5000000000000001E-2</v>
      </c>
      <c r="K961">
        <v>2</v>
      </c>
      <c r="M961" s="4">
        <f>ROUND(VLOOKUP(fUnitSales10[[#This Row],[Product]],dProducts8[],2,0)*(1-fUnitSales10[[#This Row],[Discount]])*fUnitSales10[[#This Row],[Units]],2)</f>
        <v>44.75</v>
      </c>
      <c r="N961" s="4" t="str">
        <f>VLOOKUP(fUnitSales10[[#This Row],[SalesRep]],dSalesRep9[],2,0)</f>
        <v>MidWest</v>
      </c>
      <c r="O961">
        <v>44.75</v>
      </c>
      <c r="P961" t="str">
        <v>MidWest</v>
      </c>
    </row>
    <row r="962" spans="7:16" x14ac:dyDescent="0.25">
      <c r="G962" s="6">
        <v>41583</v>
      </c>
      <c r="H962" t="s">
        <v>44</v>
      </c>
      <c r="I962" t="s">
        <v>37</v>
      </c>
      <c r="J962">
        <v>2.5000000000000001E-2</v>
      </c>
      <c r="K962">
        <v>17</v>
      </c>
      <c r="M962" s="4">
        <f>ROUND(VLOOKUP(fUnitSales10[[#This Row],[Product]],dProducts8[],2,0)*(1-fUnitSales10[[#This Row],[Discount]])*fUnitSales10[[#This Row],[Units]],2)</f>
        <v>414.38</v>
      </c>
      <c r="N962" s="4" t="str">
        <f>VLOOKUP(fUnitSales10[[#This Row],[SalesRep]],dSalesRep9[],2,0)</f>
        <v>MidWest</v>
      </c>
      <c r="O962">
        <v>414.38</v>
      </c>
      <c r="P962" t="str">
        <v>MidWest</v>
      </c>
    </row>
    <row r="963" spans="7:16" x14ac:dyDescent="0.25">
      <c r="G963" s="6">
        <v>41617</v>
      </c>
      <c r="H963" t="s">
        <v>86</v>
      </c>
      <c r="I963" t="s">
        <v>25</v>
      </c>
      <c r="J963">
        <v>0</v>
      </c>
      <c r="K963">
        <v>17</v>
      </c>
      <c r="M963" s="4">
        <f>ROUND(VLOOKUP(fUnitSales10[[#This Row],[Product]],dProducts8[],2,0)*(1-fUnitSales10[[#This Row],[Discount]])*fUnitSales10[[#This Row],[Units]],2)</f>
        <v>578</v>
      </c>
      <c r="N963" s="4" t="str">
        <f>VLOOKUP(fUnitSales10[[#This Row],[SalesRep]],dSalesRep9[],2,0)</f>
        <v>West</v>
      </c>
      <c r="O963">
        <v>578</v>
      </c>
      <c r="P963" t="str">
        <v>West</v>
      </c>
    </row>
    <row r="964" spans="7:16" x14ac:dyDescent="0.25">
      <c r="G964" s="6">
        <v>41777</v>
      </c>
      <c r="H964" t="s">
        <v>16</v>
      </c>
      <c r="I964" t="s">
        <v>34</v>
      </c>
      <c r="J964">
        <v>0.03</v>
      </c>
      <c r="K964">
        <v>1</v>
      </c>
      <c r="M964" s="4">
        <f>ROUND(VLOOKUP(fUnitSales10[[#This Row],[Product]],dProducts8[],2,0)*(1-fUnitSales10[[#This Row],[Discount]])*fUnitSales10[[#This Row],[Units]],2)</f>
        <v>22.8</v>
      </c>
      <c r="N964" s="4" t="str">
        <f>VLOOKUP(fUnitSales10[[#This Row],[SalesRep]],dSalesRep9[],2,0)</f>
        <v>MidWest</v>
      </c>
      <c r="O964">
        <v>22.8</v>
      </c>
      <c r="P964" t="str">
        <v>MidWest</v>
      </c>
    </row>
    <row r="965" spans="7:16" x14ac:dyDescent="0.25">
      <c r="G965" s="6">
        <v>41987</v>
      </c>
      <c r="H965" t="s">
        <v>14</v>
      </c>
      <c r="I965" t="s">
        <v>13</v>
      </c>
      <c r="J965">
        <v>0.01</v>
      </c>
      <c r="K965">
        <v>1</v>
      </c>
      <c r="M965" s="4">
        <f>ROUND(VLOOKUP(fUnitSales10[[#This Row],[Product]],dProducts8[],2,0)*(1-fUnitSales10[[#This Row],[Discount]])*fUnitSales10[[#This Row],[Units]],2)</f>
        <v>22.72</v>
      </c>
      <c r="N965" s="4" t="str">
        <f>VLOOKUP(fUnitSales10[[#This Row],[SalesRep]],dSalesRep9[],2,0)</f>
        <v>West</v>
      </c>
      <c r="O965">
        <v>22.72</v>
      </c>
      <c r="P965" t="str">
        <v>West</v>
      </c>
    </row>
    <row r="966" spans="7:16" x14ac:dyDescent="0.25">
      <c r="G966" s="6">
        <v>41849</v>
      </c>
      <c r="H966" t="s">
        <v>43</v>
      </c>
      <c r="I966" t="s">
        <v>18</v>
      </c>
      <c r="J966">
        <v>0.02</v>
      </c>
      <c r="K966">
        <v>2</v>
      </c>
      <c r="M966" s="4">
        <f>ROUND(VLOOKUP(fUnitSales10[[#This Row],[Product]],dProducts8[],2,0)*(1-fUnitSales10[[#This Row],[Discount]])*fUnitSales10[[#This Row],[Units]],2)</f>
        <v>44.98</v>
      </c>
      <c r="N966" s="4" t="str">
        <f>VLOOKUP(fUnitSales10[[#This Row],[SalesRep]],dSalesRep9[],2,0)</f>
        <v>MidWest</v>
      </c>
      <c r="O966">
        <v>44.98</v>
      </c>
      <c r="P966" t="str">
        <v>MidWest</v>
      </c>
    </row>
    <row r="967" spans="7:16" x14ac:dyDescent="0.25">
      <c r="G967" s="6">
        <v>41967</v>
      </c>
      <c r="H967" t="s">
        <v>78</v>
      </c>
      <c r="I967" t="s">
        <v>17</v>
      </c>
      <c r="J967">
        <v>0</v>
      </c>
      <c r="K967">
        <v>2</v>
      </c>
      <c r="M967" s="4">
        <f>ROUND(VLOOKUP(fUnitSales10[[#This Row],[Product]],dProducts8[],2,0)*(1-fUnitSales10[[#This Row],[Discount]])*fUnitSales10[[#This Row],[Units]],2)</f>
        <v>39.9</v>
      </c>
      <c r="N967" s="4" t="str">
        <f>VLOOKUP(fUnitSales10[[#This Row],[SalesRep]],dSalesRep9[],2,0)</f>
        <v>West</v>
      </c>
      <c r="O967">
        <v>39.9</v>
      </c>
      <c r="P967" t="str">
        <v>West</v>
      </c>
    </row>
    <row r="968" spans="7:16" x14ac:dyDescent="0.25">
      <c r="G968" s="6">
        <v>41989</v>
      </c>
      <c r="H968" t="s">
        <v>66</v>
      </c>
      <c r="I968" t="s">
        <v>37</v>
      </c>
      <c r="J968">
        <v>0</v>
      </c>
      <c r="K968">
        <v>3</v>
      </c>
      <c r="M968" s="4">
        <f>ROUND(VLOOKUP(fUnitSales10[[#This Row],[Product]],dProducts8[],2,0)*(1-fUnitSales10[[#This Row],[Discount]])*fUnitSales10[[#This Row],[Units]],2)</f>
        <v>75</v>
      </c>
      <c r="N968" s="4" t="str">
        <f>VLOOKUP(fUnitSales10[[#This Row],[SalesRep]],dSalesRep9[],2,0)</f>
        <v>MidWest</v>
      </c>
      <c r="O968">
        <v>75</v>
      </c>
      <c r="P968" t="str">
        <v>MidWest</v>
      </c>
    </row>
    <row r="969" spans="7:16" x14ac:dyDescent="0.25">
      <c r="G969" s="6">
        <v>41636</v>
      </c>
      <c r="H969" t="s">
        <v>85</v>
      </c>
      <c r="I969" t="s">
        <v>17</v>
      </c>
      <c r="J969">
        <v>0.02</v>
      </c>
      <c r="K969">
        <v>2</v>
      </c>
      <c r="M969" s="4">
        <f>ROUND(VLOOKUP(fUnitSales10[[#This Row],[Product]],dProducts8[],2,0)*(1-fUnitSales10[[#This Row],[Discount]])*fUnitSales10[[#This Row],[Units]],2)</f>
        <v>39.1</v>
      </c>
      <c r="N969" s="4" t="str">
        <f>VLOOKUP(fUnitSales10[[#This Row],[SalesRep]],dSalesRep9[],2,0)</f>
        <v>West</v>
      </c>
      <c r="O969">
        <v>39.1</v>
      </c>
      <c r="P969" t="str">
        <v>West</v>
      </c>
    </row>
    <row r="970" spans="7:16" x14ac:dyDescent="0.25">
      <c r="G970" s="6">
        <v>41763</v>
      </c>
      <c r="H970" t="s">
        <v>9</v>
      </c>
      <c r="I970" t="s">
        <v>25</v>
      </c>
      <c r="J970">
        <v>0</v>
      </c>
      <c r="K970">
        <v>3</v>
      </c>
      <c r="M970" s="4">
        <f>ROUND(VLOOKUP(fUnitSales10[[#This Row],[Product]],dProducts8[],2,0)*(1-fUnitSales10[[#This Row],[Discount]])*fUnitSales10[[#This Row],[Units]],2)</f>
        <v>102</v>
      </c>
      <c r="N970" s="4" t="str">
        <f>VLOOKUP(fUnitSales10[[#This Row],[SalesRep]],dSalesRep9[],2,0)</f>
        <v>MidWest</v>
      </c>
      <c r="O970">
        <v>102</v>
      </c>
      <c r="P970" t="str">
        <v>MidWest</v>
      </c>
    </row>
    <row r="971" spans="7:16" x14ac:dyDescent="0.25">
      <c r="G971" s="6">
        <v>41350</v>
      </c>
      <c r="H971" t="s">
        <v>43</v>
      </c>
      <c r="I971" t="s">
        <v>34</v>
      </c>
      <c r="J971">
        <v>0.03</v>
      </c>
      <c r="K971">
        <v>1</v>
      </c>
      <c r="M971" s="4">
        <f>ROUND(VLOOKUP(fUnitSales10[[#This Row],[Product]],dProducts8[],2,0)*(1-fUnitSales10[[#This Row],[Discount]])*fUnitSales10[[#This Row],[Units]],2)</f>
        <v>22.8</v>
      </c>
      <c r="N971" s="4" t="str">
        <f>VLOOKUP(fUnitSales10[[#This Row],[SalesRep]],dSalesRep9[],2,0)</f>
        <v>MidWest</v>
      </c>
      <c r="O971">
        <v>22.8</v>
      </c>
      <c r="P971" t="str">
        <v>MidWest</v>
      </c>
    </row>
    <row r="972" spans="7:16" x14ac:dyDescent="0.25">
      <c r="G972" s="6">
        <v>41609</v>
      </c>
      <c r="H972" t="s">
        <v>84</v>
      </c>
      <c r="I972" t="s">
        <v>25</v>
      </c>
      <c r="J972">
        <v>0</v>
      </c>
      <c r="K972">
        <v>3</v>
      </c>
      <c r="M972" s="4">
        <f>ROUND(VLOOKUP(fUnitSales10[[#This Row],[Product]],dProducts8[],2,0)*(1-fUnitSales10[[#This Row],[Discount]])*fUnitSales10[[#This Row],[Units]],2)</f>
        <v>102</v>
      </c>
      <c r="N972" s="4" t="str">
        <f>VLOOKUP(fUnitSales10[[#This Row],[SalesRep]],dSalesRep9[],2,0)</f>
        <v>East</v>
      </c>
      <c r="O972">
        <v>102</v>
      </c>
      <c r="P972" t="str">
        <v>East</v>
      </c>
    </row>
    <row r="973" spans="7:16" x14ac:dyDescent="0.25">
      <c r="G973" s="6">
        <v>41613</v>
      </c>
      <c r="H973" t="s">
        <v>24</v>
      </c>
      <c r="I973" t="s">
        <v>37</v>
      </c>
      <c r="J973">
        <v>0</v>
      </c>
      <c r="K973">
        <v>2</v>
      </c>
      <c r="M973" s="4">
        <f>ROUND(VLOOKUP(fUnitSales10[[#This Row],[Product]],dProducts8[],2,0)*(1-fUnitSales10[[#This Row],[Discount]])*fUnitSales10[[#This Row],[Units]],2)</f>
        <v>50</v>
      </c>
      <c r="N973" s="4" t="str">
        <f>VLOOKUP(fUnitSales10[[#This Row],[SalesRep]],dSalesRep9[],2,0)</f>
        <v>MidWest</v>
      </c>
      <c r="O973">
        <v>50</v>
      </c>
      <c r="P973" t="str">
        <v>MidWest</v>
      </c>
    </row>
    <row r="974" spans="7:16" x14ac:dyDescent="0.25">
      <c r="G974" s="6">
        <v>41953</v>
      </c>
      <c r="H974" t="s">
        <v>14</v>
      </c>
      <c r="I974" t="s">
        <v>31</v>
      </c>
      <c r="J974">
        <v>2.5000000000000001E-2</v>
      </c>
      <c r="K974">
        <v>3</v>
      </c>
      <c r="M974" s="4">
        <f>ROUND(VLOOKUP(fUnitSales10[[#This Row],[Product]],dProducts8[],2,0)*(1-fUnitSales10[[#This Row],[Discount]])*fUnitSales10[[#This Row],[Units]],2)</f>
        <v>87.75</v>
      </c>
      <c r="N974" s="4" t="str">
        <f>VLOOKUP(fUnitSales10[[#This Row],[SalesRep]],dSalesRep9[],2,0)</f>
        <v>West</v>
      </c>
      <c r="O974">
        <v>87.75</v>
      </c>
      <c r="P974" t="str">
        <v>West</v>
      </c>
    </row>
    <row r="975" spans="7:16" x14ac:dyDescent="0.25">
      <c r="G975" s="6">
        <v>41964</v>
      </c>
      <c r="H975" t="s">
        <v>41</v>
      </c>
      <c r="I975" t="s">
        <v>25</v>
      </c>
      <c r="J975">
        <v>0</v>
      </c>
      <c r="K975">
        <v>5</v>
      </c>
      <c r="M975" s="4">
        <f>ROUND(VLOOKUP(fUnitSales10[[#This Row],[Product]],dProducts8[],2,0)*(1-fUnitSales10[[#This Row],[Discount]])*fUnitSales10[[#This Row],[Units]],2)</f>
        <v>170</v>
      </c>
      <c r="N975" s="4" t="str">
        <f>VLOOKUP(fUnitSales10[[#This Row],[SalesRep]],dSalesRep9[],2,0)</f>
        <v>South</v>
      </c>
      <c r="O975">
        <v>170</v>
      </c>
      <c r="P975" t="str">
        <v>South</v>
      </c>
    </row>
    <row r="976" spans="7:16" x14ac:dyDescent="0.25">
      <c r="G976" s="6">
        <v>41586</v>
      </c>
      <c r="H976" t="s">
        <v>59</v>
      </c>
      <c r="I976" t="s">
        <v>17</v>
      </c>
      <c r="J976">
        <v>0</v>
      </c>
      <c r="K976">
        <v>2</v>
      </c>
      <c r="M976" s="4">
        <f>ROUND(VLOOKUP(fUnitSales10[[#This Row],[Product]],dProducts8[],2,0)*(1-fUnitSales10[[#This Row],[Discount]])*fUnitSales10[[#This Row],[Units]],2)</f>
        <v>39.9</v>
      </c>
      <c r="N976" s="4" t="str">
        <f>VLOOKUP(fUnitSales10[[#This Row],[SalesRep]],dSalesRep9[],2,0)</f>
        <v>East</v>
      </c>
      <c r="O976">
        <v>39.9</v>
      </c>
      <c r="P976" t="str">
        <v>East</v>
      </c>
    </row>
    <row r="977" spans="7:16" x14ac:dyDescent="0.25">
      <c r="G977" s="6">
        <v>41589</v>
      </c>
      <c r="H977" t="s">
        <v>49</v>
      </c>
      <c r="I977" t="s">
        <v>17</v>
      </c>
      <c r="J977">
        <v>0</v>
      </c>
      <c r="K977">
        <v>1</v>
      </c>
      <c r="M977" s="4">
        <f>ROUND(VLOOKUP(fUnitSales10[[#This Row],[Product]],dProducts8[],2,0)*(1-fUnitSales10[[#This Row],[Discount]])*fUnitSales10[[#This Row],[Units]],2)</f>
        <v>19.95</v>
      </c>
      <c r="N977" s="4" t="str">
        <f>VLOOKUP(fUnitSales10[[#This Row],[SalesRep]],dSalesRep9[],2,0)</f>
        <v>West</v>
      </c>
      <c r="O977">
        <v>19.95</v>
      </c>
      <c r="P977" t="str">
        <v>West</v>
      </c>
    </row>
    <row r="978" spans="7:16" x14ac:dyDescent="0.25">
      <c r="G978" s="6">
        <v>41946</v>
      </c>
      <c r="H978" t="s">
        <v>40</v>
      </c>
      <c r="I978" t="s">
        <v>18</v>
      </c>
      <c r="J978">
        <v>0</v>
      </c>
      <c r="K978">
        <v>5</v>
      </c>
      <c r="M978" s="4">
        <f>ROUND(VLOOKUP(fUnitSales10[[#This Row],[Product]],dProducts8[],2,0)*(1-fUnitSales10[[#This Row],[Discount]])*fUnitSales10[[#This Row],[Units]],2)</f>
        <v>114.75</v>
      </c>
      <c r="N978" s="4" t="str">
        <f>VLOOKUP(fUnitSales10[[#This Row],[SalesRep]],dSalesRep9[],2,0)</f>
        <v>East</v>
      </c>
      <c r="O978">
        <v>114.75</v>
      </c>
      <c r="P978" t="str">
        <v>East</v>
      </c>
    </row>
    <row r="979" spans="7:16" x14ac:dyDescent="0.25">
      <c r="G979" s="6">
        <v>41621</v>
      </c>
      <c r="H979" t="s">
        <v>90</v>
      </c>
      <c r="I979" t="s">
        <v>18</v>
      </c>
      <c r="J979">
        <v>0.03</v>
      </c>
      <c r="K979">
        <v>3</v>
      </c>
      <c r="M979" s="4">
        <f>ROUND(VLOOKUP(fUnitSales10[[#This Row],[Product]],dProducts8[],2,0)*(1-fUnitSales10[[#This Row],[Discount]])*fUnitSales10[[#This Row],[Units]],2)</f>
        <v>66.78</v>
      </c>
      <c r="N979" s="4" t="str">
        <f>VLOOKUP(fUnitSales10[[#This Row],[SalesRep]],dSalesRep9[],2,0)</f>
        <v>West</v>
      </c>
      <c r="O979">
        <v>66.78</v>
      </c>
      <c r="P979" t="str">
        <v>West</v>
      </c>
    </row>
    <row r="980" spans="7:16" x14ac:dyDescent="0.25">
      <c r="G980" s="6">
        <v>41602</v>
      </c>
      <c r="H980" t="s">
        <v>56</v>
      </c>
      <c r="I980" t="s">
        <v>34</v>
      </c>
      <c r="J980">
        <v>0</v>
      </c>
      <c r="K980">
        <v>3</v>
      </c>
      <c r="M980" s="4">
        <f>ROUND(VLOOKUP(fUnitSales10[[#This Row],[Product]],dProducts8[],2,0)*(1-fUnitSales10[[#This Row],[Discount]])*fUnitSales10[[#This Row],[Units]],2)</f>
        <v>70.5</v>
      </c>
      <c r="N980" s="4" t="str">
        <f>VLOOKUP(fUnitSales10[[#This Row],[SalesRep]],dSalesRep9[],2,0)</f>
        <v>West</v>
      </c>
      <c r="O980">
        <v>70.5</v>
      </c>
      <c r="P980" t="str">
        <v>West</v>
      </c>
    </row>
    <row r="981" spans="7:16" x14ac:dyDescent="0.25">
      <c r="G981" s="6">
        <v>41617</v>
      </c>
      <c r="H981" t="s">
        <v>85</v>
      </c>
      <c r="I981" t="s">
        <v>25</v>
      </c>
      <c r="J981">
        <v>0.01</v>
      </c>
      <c r="K981">
        <v>2</v>
      </c>
      <c r="M981" s="4">
        <f>ROUND(VLOOKUP(fUnitSales10[[#This Row],[Product]],dProducts8[],2,0)*(1-fUnitSales10[[#This Row],[Discount]])*fUnitSales10[[#This Row],[Units]],2)</f>
        <v>67.319999999999993</v>
      </c>
      <c r="N981" s="4" t="str">
        <f>VLOOKUP(fUnitSales10[[#This Row],[SalesRep]],dSalesRep9[],2,0)</f>
        <v>West</v>
      </c>
      <c r="O981">
        <v>67.319999999999993</v>
      </c>
      <c r="P981" t="str">
        <v>West</v>
      </c>
    </row>
    <row r="982" spans="7:16" x14ac:dyDescent="0.25">
      <c r="G982" s="6">
        <v>41558</v>
      </c>
      <c r="H982" t="s">
        <v>32</v>
      </c>
      <c r="I982" t="s">
        <v>18</v>
      </c>
      <c r="J982">
        <v>0</v>
      </c>
      <c r="K982">
        <v>1</v>
      </c>
      <c r="M982" s="4">
        <f>ROUND(VLOOKUP(fUnitSales10[[#This Row],[Product]],dProducts8[],2,0)*(1-fUnitSales10[[#This Row],[Discount]])*fUnitSales10[[#This Row],[Units]],2)</f>
        <v>22.95</v>
      </c>
      <c r="N982" s="4" t="str">
        <f>VLOOKUP(fUnitSales10[[#This Row],[SalesRep]],dSalesRep9[],2,0)</f>
        <v>West</v>
      </c>
      <c r="O982">
        <v>22.95</v>
      </c>
      <c r="P982" t="str">
        <v>West</v>
      </c>
    </row>
    <row r="983" spans="7:16" x14ac:dyDescent="0.25">
      <c r="G983" s="6">
        <v>41296</v>
      </c>
      <c r="H983" t="s">
        <v>63</v>
      </c>
      <c r="I983" t="s">
        <v>17</v>
      </c>
      <c r="J983">
        <v>1.4999999999999999E-2</v>
      </c>
      <c r="K983">
        <v>22</v>
      </c>
      <c r="M983" s="4">
        <f>ROUND(VLOOKUP(fUnitSales10[[#This Row],[Product]],dProducts8[],2,0)*(1-fUnitSales10[[#This Row],[Discount]])*fUnitSales10[[#This Row],[Units]],2)</f>
        <v>432.32</v>
      </c>
      <c r="N983" s="4" t="str">
        <f>VLOOKUP(fUnitSales10[[#This Row],[SalesRep]],dSalesRep9[],2,0)</f>
        <v>MidWest</v>
      </c>
      <c r="O983">
        <v>432.32</v>
      </c>
      <c r="P983" t="str">
        <v>MidWest</v>
      </c>
    </row>
    <row r="984" spans="7:16" x14ac:dyDescent="0.25">
      <c r="G984" s="6">
        <v>41636</v>
      </c>
      <c r="H984" t="s">
        <v>83</v>
      </c>
      <c r="I984" t="s">
        <v>17</v>
      </c>
      <c r="J984">
        <v>0</v>
      </c>
      <c r="K984">
        <v>1</v>
      </c>
      <c r="M984" s="4">
        <f>ROUND(VLOOKUP(fUnitSales10[[#This Row],[Product]],dProducts8[],2,0)*(1-fUnitSales10[[#This Row],[Discount]])*fUnitSales10[[#This Row],[Units]],2)</f>
        <v>19.95</v>
      </c>
      <c r="N984" s="4" t="str">
        <f>VLOOKUP(fUnitSales10[[#This Row],[SalesRep]],dSalesRep9[],2,0)</f>
        <v>South</v>
      </c>
      <c r="O984">
        <v>19.95</v>
      </c>
      <c r="P984" t="str">
        <v>South</v>
      </c>
    </row>
    <row r="985" spans="7:16" x14ac:dyDescent="0.25">
      <c r="G985" s="6">
        <v>41994</v>
      </c>
      <c r="H985" t="s">
        <v>41</v>
      </c>
      <c r="I985" t="s">
        <v>25</v>
      </c>
      <c r="J985">
        <v>0.02</v>
      </c>
      <c r="K985">
        <v>9</v>
      </c>
      <c r="M985" s="4">
        <f>ROUND(VLOOKUP(fUnitSales10[[#This Row],[Product]],dProducts8[],2,0)*(1-fUnitSales10[[#This Row],[Discount]])*fUnitSales10[[#This Row],[Units]],2)</f>
        <v>299.88</v>
      </c>
      <c r="N985" s="4" t="str">
        <f>VLOOKUP(fUnitSales10[[#This Row],[SalesRep]],dSalesRep9[],2,0)</f>
        <v>South</v>
      </c>
      <c r="O985">
        <v>299.88</v>
      </c>
      <c r="P985" t="str">
        <v>South</v>
      </c>
    </row>
    <row r="986" spans="7:16" x14ac:dyDescent="0.25">
      <c r="G986" s="6">
        <v>41711</v>
      </c>
      <c r="H986" t="s">
        <v>68</v>
      </c>
      <c r="I986" t="s">
        <v>8</v>
      </c>
      <c r="J986">
        <v>0.01</v>
      </c>
      <c r="K986">
        <v>2</v>
      </c>
      <c r="M986" s="4">
        <f>ROUND(VLOOKUP(fUnitSales10[[#This Row],[Product]],dProducts8[],2,0)*(1-fUnitSales10[[#This Row],[Discount]])*fUnitSales10[[#This Row],[Units]],2)</f>
        <v>41.58</v>
      </c>
      <c r="N986" s="4" t="str">
        <f>VLOOKUP(fUnitSales10[[#This Row],[SalesRep]],dSalesRep9[],2,0)</f>
        <v>West</v>
      </c>
      <c r="O986">
        <v>41.58</v>
      </c>
      <c r="P986" t="str">
        <v>West</v>
      </c>
    </row>
    <row r="987" spans="7:16" x14ac:dyDescent="0.25">
      <c r="G987" s="6">
        <v>41590</v>
      </c>
      <c r="H987" t="s">
        <v>53</v>
      </c>
      <c r="I987" t="s">
        <v>37</v>
      </c>
      <c r="J987">
        <v>0</v>
      </c>
      <c r="K987">
        <v>2</v>
      </c>
      <c r="M987" s="4">
        <f>ROUND(VLOOKUP(fUnitSales10[[#This Row],[Product]],dProducts8[],2,0)*(1-fUnitSales10[[#This Row],[Discount]])*fUnitSales10[[#This Row],[Units]],2)</f>
        <v>50</v>
      </c>
      <c r="N987" s="4" t="str">
        <f>VLOOKUP(fUnitSales10[[#This Row],[SalesRep]],dSalesRep9[],2,0)</f>
        <v>West</v>
      </c>
      <c r="O987">
        <v>50</v>
      </c>
      <c r="P987" t="str">
        <v>West</v>
      </c>
    </row>
    <row r="988" spans="7:16" x14ac:dyDescent="0.25">
      <c r="G988" s="6">
        <v>41974</v>
      </c>
      <c r="H988" t="s">
        <v>51</v>
      </c>
      <c r="I988" t="s">
        <v>25</v>
      </c>
      <c r="J988">
        <v>2.5000000000000001E-2</v>
      </c>
      <c r="K988">
        <v>1</v>
      </c>
      <c r="M988" s="4">
        <f>ROUND(VLOOKUP(fUnitSales10[[#This Row],[Product]],dProducts8[],2,0)*(1-fUnitSales10[[#This Row],[Discount]])*fUnitSales10[[#This Row],[Units]],2)</f>
        <v>33.15</v>
      </c>
      <c r="N988" s="4" t="str">
        <f>VLOOKUP(fUnitSales10[[#This Row],[SalesRep]],dSalesRep9[],2,0)</f>
        <v>West</v>
      </c>
      <c r="O988">
        <v>33.15</v>
      </c>
      <c r="P988" t="str">
        <v>West</v>
      </c>
    </row>
    <row r="989" spans="7:16" x14ac:dyDescent="0.25">
      <c r="G989" s="6">
        <v>41949</v>
      </c>
      <c r="H989" t="s">
        <v>41</v>
      </c>
      <c r="I989" t="s">
        <v>25</v>
      </c>
      <c r="J989">
        <v>0.01</v>
      </c>
      <c r="K989">
        <v>2</v>
      </c>
      <c r="M989" s="4">
        <f>ROUND(VLOOKUP(fUnitSales10[[#This Row],[Product]],dProducts8[],2,0)*(1-fUnitSales10[[#This Row],[Discount]])*fUnitSales10[[#This Row],[Units]],2)</f>
        <v>67.319999999999993</v>
      </c>
      <c r="N989" s="4" t="str">
        <f>VLOOKUP(fUnitSales10[[#This Row],[SalesRep]],dSalesRep9[],2,0)</f>
        <v>South</v>
      </c>
      <c r="O989">
        <v>67.319999999999993</v>
      </c>
      <c r="P989" t="str">
        <v>South</v>
      </c>
    </row>
    <row r="990" spans="7:16" x14ac:dyDescent="0.25">
      <c r="G990" s="6">
        <v>41586</v>
      </c>
      <c r="H990" t="s">
        <v>36</v>
      </c>
      <c r="I990" t="s">
        <v>28</v>
      </c>
      <c r="J990">
        <v>1.4999999999999999E-2</v>
      </c>
      <c r="K990">
        <v>2</v>
      </c>
      <c r="M990" s="4">
        <f>ROUND(VLOOKUP(fUnitSales10[[#This Row],[Product]],dProducts8[],2,0)*(1-fUnitSales10[[#This Row],[Discount]])*fUnitSales10[[#This Row],[Units]],2)</f>
        <v>54.18</v>
      </c>
      <c r="N990" s="4" t="str">
        <f>VLOOKUP(fUnitSales10[[#This Row],[SalesRep]],dSalesRep9[],2,0)</f>
        <v>West</v>
      </c>
      <c r="O990">
        <v>54.18</v>
      </c>
      <c r="P990" t="str">
        <v>West</v>
      </c>
    </row>
    <row r="991" spans="7:16" x14ac:dyDescent="0.25">
      <c r="G991" s="6">
        <v>41590</v>
      </c>
      <c r="H991" t="s">
        <v>26</v>
      </c>
      <c r="I991" t="s">
        <v>13</v>
      </c>
      <c r="J991">
        <v>0</v>
      </c>
      <c r="K991">
        <v>3</v>
      </c>
      <c r="M991" s="4">
        <f>ROUND(VLOOKUP(fUnitSales10[[#This Row],[Product]],dProducts8[],2,0)*(1-fUnitSales10[[#This Row],[Discount]])*fUnitSales10[[#This Row],[Units]],2)</f>
        <v>68.849999999999994</v>
      </c>
      <c r="N991" s="4" t="str">
        <f>VLOOKUP(fUnitSales10[[#This Row],[SalesRep]],dSalesRep9[],2,0)</f>
        <v>West</v>
      </c>
      <c r="O991">
        <v>68.849999999999994</v>
      </c>
      <c r="P991" t="str">
        <v>West</v>
      </c>
    </row>
    <row r="992" spans="7:16" x14ac:dyDescent="0.25">
      <c r="G992" s="6">
        <v>41956</v>
      </c>
      <c r="H992" t="s">
        <v>51</v>
      </c>
      <c r="I992" t="s">
        <v>25</v>
      </c>
      <c r="J992">
        <v>2.5000000000000001E-2</v>
      </c>
      <c r="K992">
        <v>1</v>
      </c>
      <c r="M992" s="4">
        <f>ROUND(VLOOKUP(fUnitSales10[[#This Row],[Product]],dProducts8[],2,0)*(1-fUnitSales10[[#This Row],[Discount]])*fUnitSales10[[#This Row],[Units]],2)</f>
        <v>33.15</v>
      </c>
      <c r="N992" s="4" t="str">
        <f>VLOOKUP(fUnitSales10[[#This Row],[SalesRep]],dSalesRep9[],2,0)</f>
        <v>West</v>
      </c>
      <c r="O992">
        <v>33.15</v>
      </c>
      <c r="P992" t="str">
        <v>West</v>
      </c>
    </row>
    <row r="993" spans="7:16" x14ac:dyDescent="0.25">
      <c r="G993" s="6">
        <v>42004</v>
      </c>
      <c r="H993" t="s">
        <v>71</v>
      </c>
      <c r="I993" t="s">
        <v>34</v>
      </c>
      <c r="J993">
        <v>0</v>
      </c>
      <c r="K993">
        <v>1</v>
      </c>
      <c r="M993" s="4">
        <f>ROUND(VLOOKUP(fUnitSales10[[#This Row],[Product]],dProducts8[],2,0)*(1-fUnitSales10[[#This Row],[Discount]])*fUnitSales10[[#This Row],[Units]],2)</f>
        <v>23.5</v>
      </c>
      <c r="N993" s="4" t="str">
        <f>VLOOKUP(fUnitSales10[[#This Row],[SalesRep]],dSalesRep9[],2,0)</f>
        <v>MidWest</v>
      </c>
      <c r="O993">
        <v>23.5</v>
      </c>
      <c r="P993" t="str">
        <v>MidWest</v>
      </c>
    </row>
    <row r="994" spans="7:16" x14ac:dyDescent="0.25">
      <c r="G994" s="6">
        <v>41982</v>
      </c>
      <c r="H994" t="s">
        <v>74</v>
      </c>
      <c r="I994" t="s">
        <v>12</v>
      </c>
      <c r="J994">
        <v>0</v>
      </c>
      <c r="K994">
        <v>2</v>
      </c>
      <c r="M994" s="4">
        <f>ROUND(VLOOKUP(fUnitSales10[[#This Row],[Product]],dProducts8[],2,0)*(1-fUnitSales10[[#This Row],[Discount]])*fUnitSales10[[#This Row],[Units]],2)</f>
        <v>159.9</v>
      </c>
      <c r="N994" s="4" t="str">
        <f>VLOOKUP(fUnitSales10[[#This Row],[SalesRep]],dSalesRep9[],2,0)</f>
        <v>MidWest</v>
      </c>
      <c r="O994">
        <v>159.9</v>
      </c>
      <c r="P994" t="str">
        <v>MidWest</v>
      </c>
    </row>
    <row r="995" spans="7:16" x14ac:dyDescent="0.25">
      <c r="G995" s="6">
        <v>41344</v>
      </c>
      <c r="H995" t="s">
        <v>74</v>
      </c>
      <c r="I995" t="s">
        <v>42</v>
      </c>
      <c r="J995">
        <v>0</v>
      </c>
      <c r="K995">
        <v>3</v>
      </c>
      <c r="M995" s="4">
        <f>ROUND(VLOOKUP(fUnitSales10[[#This Row],[Product]],dProducts8[],2,0)*(1-fUnitSales10[[#This Row],[Discount]])*fUnitSales10[[#This Row],[Units]],2)</f>
        <v>57</v>
      </c>
      <c r="N995" s="4" t="str">
        <f>VLOOKUP(fUnitSales10[[#This Row],[SalesRep]],dSalesRep9[],2,0)</f>
        <v>MidWest</v>
      </c>
      <c r="O995">
        <v>57</v>
      </c>
      <c r="P995" t="str">
        <v>MidWest</v>
      </c>
    </row>
    <row r="996" spans="7:16" x14ac:dyDescent="0.25">
      <c r="G996" s="6">
        <v>41990</v>
      </c>
      <c r="H996" t="s">
        <v>74</v>
      </c>
      <c r="I996" t="s">
        <v>25</v>
      </c>
      <c r="J996">
        <v>0.02</v>
      </c>
      <c r="K996">
        <v>2</v>
      </c>
      <c r="M996" s="4">
        <f>ROUND(VLOOKUP(fUnitSales10[[#This Row],[Product]],dProducts8[],2,0)*(1-fUnitSales10[[#This Row],[Discount]])*fUnitSales10[[#This Row],[Units]],2)</f>
        <v>66.64</v>
      </c>
      <c r="N996" s="4" t="str">
        <f>VLOOKUP(fUnitSales10[[#This Row],[SalesRep]],dSalesRep9[],2,0)</f>
        <v>MidWest</v>
      </c>
      <c r="O996">
        <v>66.64</v>
      </c>
      <c r="P996" t="str">
        <v>MidWest</v>
      </c>
    </row>
    <row r="997" spans="7:16" x14ac:dyDescent="0.25">
      <c r="G997" s="6">
        <v>41372</v>
      </c>
      <c r="H997" t="s">
        <v>11</v>
      </c>
      <c r="I997" t="s">
        <v>22</v>
      </c>
      <c r="J997">
        <v>0.02</v>
      </c>
      <c r="K997">
        <v>3</v>
      </c>
      <c r="M997" s="4">
        <f>ROUND(VLOOKUP(fUnitSales10[[#This Row],[Product]],dProducts8[],2,0)*(1-fUnitSales10[[#This Row],[Discount]])*fUnitSales10[[#This Row],[Units]],2)</f>
        <v>73.5</v>
      </c>
      <c r="N997" s="4" t="str">
        <f>VLOOKUP(fUnitSales10[[#This Row],[SalesRep]],dSalesRep9[],2,0)</f>
        <v>West</v>
      </c>
      <c r="O997">
        <v>73.5</v>
      </c>
      <c r="P997" t="str">
        <v>West</v>
      </c>
    </row>
    <row r="998" spans="7:16" x14ac:dyDescent="0.25">
      <c r="G998" s="6">
        <v>41993</v>
      </c>
      <c r="H998" t="s">
        <v>91</v>
      </c>
      <c r="I998" t="s">
        <v>17</v>
      </c>
      <c r="J998">
        <v>0.02</v>
      </c>
      <c r="K998">
        <v>2</v>
      </c>
      <c r="M998" s="4">
        <f>ROUND(VLOOKUP(fUnitSales10[[#This Row],[Product]],dProducts8[],2,0)*(1-fUnitSales10[[#This Row],[Discount]])*fUnitSales10[[#This Row],[Units]],2)</f>
        <v>39.1</v>
      </c>
      <c r="N998" s="4" t="str">
        <f>VLOOKUP(fUnitSales10[[#This Row],[SalesRep]],dSalesRep9[],2,0)</f>
        <v>East</v>
      </c>
      <c r="O998">
        <v>39.1</v>
      </c>
      <c r="P998" t="str">
        <v>East</v>
      </c>
    </row>
    <row r="999" spans="7:16" x14ac:dyDescent="0.25">
      <c r="G999" s="6">
        <v>41628</v>
      </c>
      <c r="H999" t="s">
        <v>19</v>
      </c>
      <c r="I999" t="s">
        <v>25</v>
      </c>
      <c r="J999">
        <v>0</v>
      </c>
      <c r="K999">
        <v>2</v>
      </c>
      <c r="M999" s="4">
        <f>ROUND(VLOOKUP(fUnitSales10[[#This Row],[Product]],dProducts8[],2,0)*(1-fUnitSales10[[#This Row],[Discount]])*fUnitSales10[[#This Row],[Units]],2)</f>
        <v>68</v>
      </c>
      <c r="N999" s="4" t="str">
        <f>VLOOKUP(fUnitSales10[[#This Row],[SalesRep]],dSalesRep9[],2,0)</f>
        <v>East</v>
      </c>
      <c r="O999">
        <v>68</v>
      </c>
      <c r="P999" t="str">
        <v>East</v>
      </c>
    </row>
    <row r="1000" spans="7:16" x14ac:dyDescent="0.25">
      <c r="G1000" s="6">
        <v>41956</v>
      </c>
      <c r="H1000" t="s">
        <v>57</v>
      </c>
      <c r="I1000" t="s">
        <v>13</v>
      </c>
      <c r="J1000">
        <v>1.4999999999999999E-2</v>
      </c>
      <c r="K1000">
        <v>2</v>
      </c>
      <c r="M1000" s="4">
        <f>ROUND(VLOOKUP(fUnitSales10[[#This Row],[Product]],dProducts8[],2,0)*(1-fUnitSales10[[#This Row],[Discount]])*fUnitSales10[[#This Row],[Units]],2)</f>
        <v>45.21</v>
      </c>
      <c r="N1000" s="4" t="str">
        <f>VLOOKUP(fUnitSales10[[#This Row],[SalesRep]],dSalesRep9[],2,0)</f>
        <v>South</v>
      </c>
      <c r="O1000">
        <v>45.21</v>
      </c>
      <c r="P1000" t="str">
        <v>South</v>
      </c>
    </row>
    <row r="1001" spans="7:16" x14ac:dyDescent="0.25">
      <c r="G1001" s="6">
        <v>41955</v>
      </c>
      <c r="H1001" t="s">
        <v>21</v>
      </c>
      <c r="I1001" t="s">
        <v>13</v>
      </c>
      <c r="J1001">
        <v>0.03</v>
      </c>
      <c r="K1001">
        <v>1</v>
      </c>
      <c r="M1001" s="4">
        <f>ROUND(VLOOKUP(fUnitSales10[[#This Row],[Product]],dProducts8[],2,0)*(1-fUnitSales10[[#This Row],[Discount]])*fUnitSales10[[#This Row],[Units]],2)</f>
        <v>22.26</v>
      </c>
      <c r="N1001" s="4" t="str">
        <f>VLOOKUP(fUnitSales10[[#This Row],[SalesRep]],dSalesRep9[],2,0)</f>
        <v>West</v>
      </c>
      <c r="O1001">
        <v>22.26</v>
      </c>
      <c r="P1001" t="str">
        <v>West</v>
      </c>
    </row>
    <row r="1002" spans="7:16" x14ac:dyDescent="0.25">
      <c r="G1002" s="6">
        <v>41889</v>
      </c>
      <c r="H1002" t="s">
        <v>67</v>
      </c>
      <c r="I1002" t="s">
        <v>34</v>
      </c>
      <c r="J1002">
        <v>0</v>
      </c>
      <c r="K1002">
        <v>2</v>
      </c>
      <c r="M1002" s="4">
        <f>ROUND(VLOOKUP(fUnitSales10[[#This Row],[Product]],dProducts8[],2,0)*(1-fUnitSales10[[#This Row],[Discount]])*fUnitSales10[[#This Row],[Units]],2)</f>
        <v>47</v>
      </c>
      <c r="N1002" s="4" t="str">
        <f>VLOOKUP(fUnitSales10[[#This Row],[SalesRep]],dSalesRep9[],2,0)</f>
        <v>West</v>
      </c>
      <c r="O1002">
        <v>47</v>
      </c>
      <c r="P1002" t="str">
        <v>West</v>
      </c>
    </row>
    <row r="1003" spans="7:16" x14ac:dyDescent="0.25">
      <c r="G1003" s="6">
        <v>41991</v>
      </c>
      <c r="H1003" t="s">
        <v>90</v>
      </c>
      <c r="I1003" t="s">
        <v>17</v>
      </c>
      <c r="J1003">
        <v>0</v>
      </c>
      <c r="K1003">
        <v>1</v>
      </c>
      <c r="M1003" s="4">
        <f>ROUND(VLOOKUP(fUnitSales10[[#This Row],[Product]],dProducts8[],2,0)*(1-fUnitSales10[[#This Row],[Discount]])*fUnitSales10[[#This Row],[Units]],2)</f>
        <v>19.95</v>
      </c>
      <c r="N1003" s="4" t="str">
        <f>VLOOKUP(fUnitSales10[[#This Row],[SalesRep]],dSalesRep9[],2,0)</f>
        <v>West</v>
      </c>
      <c r="O1003">
        <v>19.95</v>
      </c>
      <c r="P1003" t="str">
        <v>West</v>
      </c>
    </row>
    <row r="1004" spans="7:16" x14ac:dyDescent="0.25">
      <c r="G1004" s="6">
        <v>41582</v>
      </c>
      <c r="H1004" t="s">
        <v>24</v>
      </c>
      <c r="I1004" t="s">
        <v>13</v>
      </c>
      <c r="J1004">
        <v>0</v>
      </c>
      <c r="K1004">
        <v>2</v>
      </c>
      <c r="M1004" s="4">
        <f>ROUND(VLOOKUP(fUnitSales10[[#This Row],[Product]],dProducts8[],2,0)*(1-fUnitSales10[[#This Row],[Discount]])*fUnitSales10[[#This Row],[Units]],2)</f>
        <v>45.9</v>
      </c>
      <c r="N1004" s="4" t="str">
        <f>VLOOKUP(fUnitSales10[[#This Row],[SalesRep]],dSalesRep9[],2,0)</f>
        <v>MidWest</v>
      </c>
      <c r="O1004">
        <v>45.9</v>
      </c>
      <c r="P1004" t="str">
        <v>MidWest</v>
      </c>
    </row>
    <row r="1005" spans="7:16" x14ac:dyDescent="0.25">
      <c r="G1005" s="6">
        <v>41354</v>
      </c>
      <c r="H1005" t="s">
        <v>59</v>
      </c>
      <c r="I1005" t="s">
        <v>8</v>
      </c>
      <c r="J1005">
        <v>2.5000000000000001E-2</v>
      </c>
      <c r="K1005">
        <v>4</v>
      </c>
      <c r="M1005" s="4">
        <f>ROUND(VLOOKUP(fUnitSales10[[#This Row],[Product]],dProducts8[],2,0)*(1-fUnitSales10[[#This Row],[Discount]])*fUnitSales10[[#This Row],[Units]],2)</f>
        <v>81.900000000000006</v>
      </c>
      <c r="N1005" s="4" t="str">
        <f>VLOOKUP(fUnitSales10[[#This Row],[SalesRep]],dSalesRep9[],2,0)</f>
        <v>East</v>
      </c>
      <c r="O1005">
        <v>81.900000000000006</v>
      </c>
      <c r="P1005" t="str">
        <v>East</v>
      </c>
    </row>
    <row r="1006" spans="7:16" x14ac:dyDescent="0.25">
      <c r="G1006" s="6">
        <v>41635</v>
      </c>
      <c r="H1006" t="s">
        <v>79</v>
      </c>
      <c r="I1006" t="s">
        <v>13</v>
      </c>
      <c r="J1006">
        <v>1.4999999999999999E-2</v>
      </c>
      <c r="K1006">
        <v>3</v>
      </c>
      <c r="M1006" s="4">
        <f>ROUND(VLOOKUP(fUnitSales10[[#This Row],[Product]],dProducts8[],2,0)*(1-fUnitSales10[[#This Row],[Discount]])*fUnitSales10[[#This Row],[Units]],2)</f>
        <v>67.819999999999993</v>
      </c>
      <c r="N1006" s="4" t="str">
        <f>VLOOKUP(fUnitSales10[[#This Row],[SalesRep]],dSalesRep9[],2,0)</f>
        <v>South</v>
      </c>
      <c r="O1006">
        <v>67.819999999999993</v>
      </c>
      <c r="P1006" t="str">
        <v>South</v>
      </c>
    </row>
    <row r="1007" spans="7:16" x14ac:dyDescent="0.25">
      <c r="G1007" s="6">
        <v>41622</v>
      </c>
      <c r="H1007" t="s">
        <v>49</v>
      </c>
      <c r="I1007" t="s">
        <v>37</v>
      </c>
      <c r="J1007">
        <v>0</v>
      </c>
      <c r="K1007">
        <v>3</v>
      </c>
      <c r="M1007" s="4">
        <f>ROUND(VLOOKUP(fUnitSales10[[#This Row],[Product]],dProducts8[],2,0)*(1-fUnitSales10[[#This Row],[Discount]])*fUnitSales10[[#This Row],[Units]],2)</f>
        <v>75</v>
      </c>
      <c r="N1007" s="4" t="str">
        <f>VLOOKUP(fUnitSales10[[#This Row],[SalesRep]],dSalesRep9[],2,0)</f>
        <v>West</v>
      </c>
      <c r="O1007">
        <v>75</v>
      </c>
      <c r="P1007" t="str">
        <v>West</v>
      </c>
    </row>
    <row r="1008" spans="7:16" x14ac:dyDescent="0.25">
      <c r="G1008" s="6">
        <v>41580</v>
      </c>
      <c r="H1008" t="s">
        <v>74</v>
      </c>
      <c r="I1008" t="s">
        <v>8</v>
      </c>
      <c r="J1008">
        <v>0</v>
      </c>
      <c r="K1008">
        <v>4</v>
      </c>
      <c r="M1008" s="4">
        <f>ROUND(VLOOKUP(fUnitSales10[[#This Row],[Product]],dProducts8[],2,0)*(1-fUnitSales10[[#This Row],[Discount]])*fUnitSales10[[#This Row],[Units]],2)</f>
        <v>84</v>
      </c>
      <c r="N1008" s="4" t="str">
        <f>VLOOKUP(fUnitSales10[[#This Row],[SalesRep]],dSalesRep9[],2,0)</f>
        <v>MidWest</v>
      </c>
      <c r="O1008">
        <v>84</v>
      </c>
      <c r="P1008" t="str">
        <v>MidWest</v>
      </c>
    </row>
    <row r="1009" spans="7:16" x14ac:dyDescent="0.25">
      <c r="G1009" s="6">
        <v>41320</v>
      </c>
      <c r="H1009" t="s">
        <v>66</v>
      </c>
      <c r="I1009" t="s">
        <v>28</v>
      </c>
      <c r="J1009">
        <v>0.02</v>
      </c>
      <c r="K1009">
        <v>2</v>
      </c>
      <c r="M1009" s="4">
        <f>ROUND(VLOOKUP(fUnitSales10[[#This Row],[Product]],dProducts8[],2,0)*(1-fUnitSales10[[#This Row],[Discount]])*fUnitSales10[[#This Row],[Units]],2)</f>
        <v>53.9</v>
      </c>
      <c r="N1009" s="4" t="str">
        <f>VLOOKUP(fUnitSales10[[#This Row],[SalesRep]],dSalesRep9[],2,0)</f>
        <v>MidWest</v>
      </c>
      <c r="O1009">
        <v>53.9</v>
      </c>
      <c r="P1009" t="str">
        <v>MidWest</v>
      </c>
    </row>
    <row r="1010" spans="7:16" x14ac:dyDescent="0.25">
      <c r="G1010" s="6">
        <v>41734</v>
      </c>
      <c r="H1010" t="s">
        <v>55</v>
      </c>
      <c r="I1010" t="s">
        <v>17</v>
      </c>
      <c r="J1010">
        <v>0</v>
      </c>
      <c r="K1010">
        <v>1</v>
      </c>
      <c r="M1010" s="4">
        <f>ROUND(VLOOKUP(fUnitSales10[[#This Row],[Product]],dProducts8[],2,0)*(1-fUnitSales10[[#This Row],[Discount]])*fUnitSales10[[#This Row],[Units]],2)</f>
        <v>19.95</v>
      </c>
      <c r="N1010" s="4" t="str">
        <f>VLOOKUP(fUnitSales10[[#This Row],[SalesRep]],dSalesRep9[],2,0)</f>
        <v>South</v>
      </c>
      <c r="O1010">
        <v>19.95</v>
      </c>
      <c r="P1010" t="str">
        <v>South</v>
      </c>
    </row>
    <row r="1011" spans="7:16" x14ac:dyDescent="0.25">
      <c r="G1011" s="6">
        <v>41856</v>
      </c>
      <c r="H1011" t="s">
        <v>72</v>
      </c>
      <c r="I1011" t="s">
        <v>37</v>
      </c>
      <c r="J1011">
        <v>0</v>
      </c>
      <c r="K1011">
        <v>1</v>
      </c>
      <c r="M1011" s="4">
        <f>ROUND(VLOOKUP(fUnitSales10[[#This Row],[Product]],dProducts8[],2,0)*(1-fUnitSales10[[#This Row],[Discount]])*fUnitSales10[[#This Row],[Units]],2)</f>
        <v>25</v>
      </c>
      <c r="N1011" s="4" t="str">
        <f>VLOOKUP(fUnitSales10[[#This Row],[SalesRep]],dSalesRep9[],2,0)</f>
        <v>East</v>
      </c>
      <c r="O1011">
        <v>25</v>
      </c>
      <c r="P1011" t="str">
        <v>East</v>
      </c>
    </row>
    <row r="1012" spans="7:16" x14ac:dyDescent="0.25">
      <c r="G1012" s="6">
        <v>41391</v>
      </c>
      <c r="H1012" t="s">
        <v>77</v>
      </c>
      <c r="I1012" t="s">
        <v>25</v>
      </c>
      <c r="J1012">
        <v>2.5000000000000001E-2</v>
      </c>
      <c r="K1012">
        <v>19</v>
      </c>
      <c r="M1012" s="4">
        <f>ROUND(VLOOKUP(fUnitSales10[[#This Row],[Product]],dProducts8[],2,0)*(1-fUnitSales10[[#This Row],[Discount]])*fUnitSales10[[#This Row],[Units]],2)</f>
        <v>629.85</v>
      </c>
      <c r="N1012" s="4" t="str">
        <f>VLOOKUP(fUnitSales10[[#This Row],[SalesRep]],dSalesRep9[],2,0)</f>
        <v>MidWest</v>
      </c>
      <c r="O1012">
        <v>629.85</v>
      </c>
      <c r="P1012" t="str">
        <v>MidWest</v>
      </c>
    </row>
    <row r="1013" spans="7:16" x14ac:dyDescent="0.25">
      <c r="G1013" s="6">
        <v>41953</v>
      </c>
      <c r="H1013" t="s">
        <v>44</v>
      </c>
      <c r="I1013" t="s">
        <v>34</v>
      </c>
      <c r="J1013">
        <v>0</v>
      </c>
      <c r="K1013">
        <v>4</v>
      </c>
      <c r="M1013" s="4">
        <f>ROUND(VLOOKUP(fUnitSales10[[#This Row],[Product]],dProducts8[],2,0)*(1-fUnitSales10[[#This Row],[Discount]])*fUnitSales10[[#This Row],[Units]],2)</f>
        <v>94</v>
      </c>
      <c r="N1013" s="4" t="str">
        <f>VLOOKUP(fUnitSales10[[#This Row],[SalesRep]],dSalesRep9[],2,0)</f>
        <v>MidWest</v>
      </c>
      <c r="O1013">
        <v>94</v>
      </c>
      <c r="P1013" t="str">
        <v>MidWest</v>
      </c>
    </row>
    <row r="1014" spans="7:16" x14ac:dyDescent="0.25">
      <c r="G1014" s="6">
        <v>41778</v>
      </c>
      <c r="H1014" t="s">
        <v>41</v>
      </c>
      <c r="I1014" t="s">
        <v>13</v>
      </c>
      <c r="J1014">
        <v>0</v>
      </c>
      <c r="K1014">
        <v>1</v>
      </c>
      <c r="M1014" s="4">
        <f>ROUND(VLOOKUP(fUnitSales10[[#This Row],[Product]],dProducts8[],2,0)*(1-fUnitSales10[[#This Row],[Discount]])*fUnitSales10[[#This Row],[Units]],2)</f>
        <v>22.95</v>
      </c>
      <c r="N1014" s="4" t="str">
        <f>VLOOKUP(fUnitSales10[[#This Row],[SalesRep]],dSalesRep9[],2,0)</f>
        <v>South</v>
      </c>
      <c r="O1014">
        <v>22.95</v>
      </c>
      <c r="P1014" t="str">
        <v>South</v>
      </c>
    </row>
    <row r="1015" spans="7:16" x14ac:dyDescent="0.25">
      <c r="G1015" s="6">
        <v>41614</v>
      </c>
      <c r="H1015" t="s">
        <v>81</v>
      </c>
      <c r="I1015" t="s">
        <v>37</v>
      </c>
      <c r="J1015">
        <v>1.4999999999999999E-2</v>
      </c>
      <c r="K1015">
        <v>3</v>
      </c>
      <c r="M1015" s="4">
        <f>ROUND(VLOOKUP(fUnitSales10[[#This Row],[Product]],dProducts8[],2,0)*(1-fUnitSales10[[#This Row],[Discount]])*fUnitSales10[[#This Row],[Units]],2)</f>
        <v>73.88</v>
      </c>
      <c r="N1015" s="4" t="str">
        <f>VLOOKUP(fUnitSales10[[#This Row],[SalesRep]],dSalesRep9[],2,0)</f>
        <v>East</v>
      </c>
      <c r="O1015">
        <v>73.88</v>
      </c>
      <c r="P1015" t="str">
        <v>East</v>
      </c>
    </row>
    <row r="1016" spans="7:16" x14ac:dyDescent="0.25">
      <c r="G1016" s="6">
        <v>41981</v>
      </c>
      <c r="H1016" t="s">
        <v>21</v>
      </c>
      <c r="I1016" t="s">
        <v>25</v>
      </c>
      <c r="J1016">
        <v>0.01</v>
      </c>
      <c r="K1016">
        <v>1</v>
      </c>
      <c r="M1016" s="4">
        <f>ROUND(VLOOKUP(fUnitSales10[[#This Row],[Product]],dProducts8[],2,0)*(1-fUnitSales10[[#This Row],[Discount]])*fUnitSales10[[#This Row],[Units]],2)</f>
        <v>33.659999999999997</v>
      </c>
      <c r="N1016" s="4" t="str">
        <f>VLOOKUP(fUnitSales10[[#This Row],[SalesRep]],dSalesRep9[],2,0)</f>
        <v>West</v>
      </c>
      <c r="O1016">
        <v>33.659999999999997</v>
      </c>
      <c r="P1016" t="str">
        <v>West</v>
      </c>
    </row>
    <row r="1017" spans="7:16" x14ac:dyDescent="0.25">
      <c r="G1017" s="6">
        <v>42003</v>
      </c>
      <c r="H1017" t="s">
        <v>71</v>
      </c>
      <c r="I1017" t="s">
        <v>25</v>
      </c>
      <c r="J1017">
        <v>0.03</v>
      </c>
      <c r="K1017">
        <v>2</v>
      </c>
      <c r="M1017" s="4">
        <f>ROUND(VLOOKUP(fUnitSales10[[#This Row],[Product]],dProducts8[],2,0)*(1-fUnitSales10[[#This Row],[Discount]])*fUnitSales10[[#This Row],[Units]],2)</f>
        <v>65.959999999999994</v>
      </c>
      <c r="N1017" s="4" t="str">
        <f>VLOOKUP(fUnitSales10[[#This Row],[SalesRep]],dSalesRep9[],2,0)</f>
        <v>MidWest</v>
      </c>
      <c r="O1017">
        <v>65.959999999999994</v>
      </c>
      <c r="P1017" t="str">
        <v>MidWest</v>
      </c>
    </row>
    <row r="1018" spans="7:16" x14ac:dyDescent="0.25">
      <c r="G1018" s="6">
        <v>41982</v>
      </c>
      <c r="H1018" t="s">
        <v>9</v>
      </c>
      <c r="I1018" t="s">
        <v>13</v>
      </c>
      <c r="J1018">
        <v>2.5000000000000001E-2</v>
      </c>
      <c r="K1018">
        <v>19</v>
      </c>
      <c r="M1018" s="4">
        <f>ROUND(VLOOKUP(fUnitSales10[[#This Row],[Product]],dProducts8[],2,0)*(1-fUnitSales10[[#This Row],[Discount]])*fUnitSales10[[#This Row],[Units]],2)</f>
        <v>425.15</v>
      </c>
      <c r="N1018" s="4" t="str">
        <f>VLOOKUP(fUnitSales10[[#This Row],[SalesRep]],dSalesRep9[],2,0)</f>
        <v>MidWest</v>
      </c>
      <c r="O1018">
        <v>425.15</v>
      </c>
      <c r="P1018" t="str">
        <v>MidWest</v>
      </c>
    </row>
    <row r="1019" spans="7:16" x14ac:dyDescent="0.25">
      <c r="G1019" s="6">
        <v>41761</v>
      </c>
      <c r="H1019" t="s">
        <v>90</v>
      </c>
      <c r="I1019" t="s">
        <v>25</v>
      </c>
      <c r="J1019">
        <v>0</v>
      </c>
      <c r="K1019">
        <v>1</v>
      </c>
      <c r="M1019" s="4">
        <f>ROUND(VLOOKUP(fUnitSales10[[#This Row],[Product]],dProducts8[],2,0)*(1-fUnitSales10[[#This Row],[Discount]])*fUnitSales10[[#This Row],[Units]],2)</f>
        <v>34</v>
      </c>
      <c r="N1019" s="4" t="str">
        <f>VLOOKUP(fUnitSales10[[#This Row],[SalesRep]],dSalesRep9[],2,0)</f>
        <v>West</v>
      </c>
      <c r="O1019">
        <v>34</v>
      </c>
      <c r="P1019" t="str">
        <v>West</v>
      </c>
    </row>
    <row r="1020" spans="7:16" x14ac:dyDescent="0.25">
      <c r="G1020" s="6">
        <v>41598</v>
      </c>
      <c r="H1020" t="s">
        <v>82</v>
      </c>
      <c r="I1020" t="s">
        <v>25</v>
      </c>
      <c r="J1020">
        <v>0</v>
      </c>
      <c r="K1020">
        <v>2</v>
      </c>
      <c r="M1020" s="4">
        <f>ROUND(VLOOKUP(fUnitSales10[[#This Row],[Product]],dProducts8[],2,0)*(1-fUnitSales10[[#This Row],[Discount]])*fUnitSales10[[#This Row],[Units]],2)</f>
        <v>68</v>
      </c>
      <c r="N1020" s="4" t="str">
        <f>VLOOKUP(fUnitSales10[[#This Row],[SalesRep]],dSalesRep9[],2,0)</f>
        <v>West</v>
      </c>
      <c r="O1020">
        <v>68</v>
      </c>
      <c r="P1020" t="str">
        <v>West</v>
      </c>
    </row>
    <row r="1021" spans="7:16" x14ac:dyDescent="0.25">
      <c r="G1021" s="6">
        <v>41669</v>
      </c>
      <c r="H1021" t="s">
        <v>89</v>
      </c>
      <c r="I1021" t="s">
        <v>22</v>
      </c>
      <c r="J1021">
        <v>1.4999999999999999E-2</v>
      </c>
      <c r="K1021">
        <v>1</v>
      </c>
      <c r="M1021" s="4">
        <f>ROUND(VLOOKUP(fUnitSales10[[#This Row],[Product]],dProducts8[],2,0)*(1-fUnitSales10[[#This Row],[Discount]])*fUnitSales10[[#This Row],[Units]],2)</f>
        <v>24.63</v>
      </c>
      <c r="N1021" s="4" t="str">
        <f>VLOOKUP(fUnitSales10[[#This Row],[SalesRep]],dSalesRep9[],2,0)</f>
        <v>West</v>
      </c>
      <c r="O1021">
        <v>24.63</v>
      </c>
      <c r="P1021" t="str">
        <v>West</v>
      </c>
    </row>
    <row r="1022" spans="7:16" x14ac:dyDescent="0.25">
      <c r="G1022" s="6">
        <v>41982</v>
      </c>
      <c r="H1022" t="s">
        <v>74</v>
      </c>
      <c r="I1022" t="s">
        <v>37</v>
      </c>
      <c r="J1022">
        <v>0</v>
      </c>
      <c r="K1022">
        <v>2</v>
      </c>
      <c r="M1022" s="4">
        <f>ROUND(VLOOKUP(fUnitSales10[[#This Row],[Product]],dProducts8[],2,0)*(1-fUnitSales10[[#This Row],[Discount]])*fUnitSales10[[#This Row],[Units]],2)</f>
        <v>50</v>
      </c>
      <c r="N1022" s="4" t="str">
        <f>VLOOKUP(fUnitSales10[[#This Row],[SalesRep]],dSalesRep9[],2,0)</f>
        <v>MidWest</v>
      </c>
      <c r="O1022">
        <v>50</v>
      </c>
      <c r="P1022" t="str">
        <v>MidWest</v>
      </c>
    </row>
    <row r="1023" spans="7:16" x14ac:dyDescent="0.25">
      <c r="G1023" s="6">
        <v>41611</v>
      </c>
      <c r="H1023" t="s">
        <v>79</v>
      </c>
      <c r="I1023" t="s">
        <v>13</v>
      </c>
      <c r="J1023">
        <v>0</v>
      </c>
      <c r="K1023">
        <v>2</v>
      </c>
      <c r="M1023" s="4">
        <f>ROUND(VLOOKUP(fUnitSales10[[#This Row],[Product]],dProducts8[],2,0)*(1-fUnitSales10[[#This Row],[Discount]])*fUnitSales10[[#This Row],[Units]],2)</f>
        <v>45.9</v>
      </c>
      <c r="N1023" s="4" t="str">
        <f>VLOOKUP(fUnitSales10[[#This Row],[SalesRep]],dSalesRep9[],2,0)</f>
        <v>South</v>
      </c>
      <c r="O1023">
        <v>45.9</v>
      </c>
      <c r="P1023" t="str">
        <v>South</v>
      </c>
    </row>
    <row r="1024" spans="7:16" x14ac:dyDescent="0.25">
      <c r="G1024" s="6">
        <v>41580</v>
      </c>
      <c r="H1024" t="s">
        <v>66</v>
      </c>
      <c r="I1024" t="s">
        <v>13</v>
      </c>
      <c r="J1024">
        <v>0</v>
      </c>
      <c r="K1024">
        <v>3</v>
      </c>
      <c r="M1024" s="4">
        <f>ROUND(VLOOKUP(fUnitSales10[[#This Row],[Product]],dProducts8[],2,0)*(1-fUnitSales10[[#This Row],[Discount]])*fUnitSales10[[#This Row],[Units]],2)</f>
        <v>68.849999999999994</v>
      </c>
      <c r="N1024" s="4" t="str">
        <f>VLOOKUP(fUnitSales10[[#This Row],[SalesRep]],dSalesRep9[],2,0)</f>
        <v>MidWest</v>
      </c>
      <c r="O1024">
        <v>68.849999999999994</v>
      </c>
      <c r="P1024" t="str">
        <v>MidWest</v>
      </c>
    </row>
    <row r="1025" spans="7:16" x14ac:dyDescent="0.25">
      <c r="G1025" s="6">
        <v>41966</v>
      </c>
      <c r="H1025" t="s">
        <v>85</v>
      </c>
      <c r="I1025" t="s">
        <v>22</v>
      </c>
      <c r="J1025">
        <v>2.5000000000000001E-2</v>
      </c>
      <c r="K1025">
        <v>2</v>
      </c>
      <c r="M1025" s="4">
        <f>ROUND(VLOOKUP(fUnitSales10[[#This Row],[Product]],dProducts8[],2,0)*(1-fUnitSales10[[#This Row],[Discount]])*fUnitSales10[[#This Row],[Units]],2)</f>
        <v>48.75</v>
      </c>
      <c r="N1025" s="4" t="str">
        <f>VLOOKUP(fUnitSales10[[#This Row],[SalesRep]],dSalesRep9[],2,0)</f>
        <v>West</v>
      </c>
      <c r="O1025">
        <v>48.75</v>
      </c>
      <c r="P1025" t="str">
        <v>West</v>
      </c>
    </row>
    <row r="1026" spans="7:16" x14ac:dyDescent="0.25">
      <c r="G1026" s="6">
        <v>41593</v>
      </c>
      <c r="H1026" t="s">
        <v>47</v>
      </c>
      <c r="I1026" t="s">
        <v>25</v>
      </c>
      <c r="J1026">
        <v>0</v>
      </c>
      <c r="K1026">
        <v>1</v>
      </c>
      <c r="M1026" s="4">
        <f>ROUND(VLOOKUP(fUnitSales10[[#This Row],[Product]],dProducts8[],2,0)*(1-fUnitSales10[[#This Row],[Discount]])*fUnitSales10[[#This Row],[Units]],2)</f>
        <v>34</v>
      </c>
      <c r="N1026" s="4" t="str">
        <f>VLOOKUP(fUnitSales10[[#This Row],[SalesRep]],dSalesRep9[],2,0)</f>
        <v>South</v>
      </c>
      <c r="O1026">
        <v>34</v>
      </c>
      <c r="P1026" t="str">
        <v>South</v>
      </c>
    </row>
    <row r="1027" spans="7:16" x14ac:dyDescent="0.25">
      <c r="G1027" s="6">
        <v>41555</v>
      </c>
      <c r="H1027" t="s">
        <v>52</v>
      </c>
      <c r="I1027" t="s">
        <v>13</v>
      </c>
      <c r="J1027">
        <v>0</v>
      </c>
      <c r="K1027">
        <v>10</v>
      </c>
      <c r="M1027" s="4">
        <f>ROUND(VLOOKUP(fUnitSales10[[#This Row],[Product]],dProducts8[],2,0)*(1-fUnitSales10[[#This Row],[Discount]])*fUnitSales10[[#This Row],[Units]],2)</f>
        <v>229.5</v>
      </c>
      <c r="N1027" s="4" t="str">
        <f>VLOOKUP(fUnitSales10[[#This Row],[SalesRep]],dSalesRep9[],2,0)</f>
        <v>South</v>
      </c>
      <c r="O1027">
        <v>229.5</v>
      </c>
      <c r="P1027" t="str">
        <v>South</v>
      </c>
    </row>
    <row r="1028" spans="7:16" x14ac:dyDescent="0.25">
      <c r="G1028" s="6">
        <v>41665</v>
      </c>
      <c r="H1028" t="s">
        <v>27</v>
      </c>
      <c r="I1028" t="s">
        <v>18</v>
      </c>
      <c r="J1028">
        <v>0.03</v>
      </c>
      <c r="K1028">
        <v>1</v>
      </c>
      <c r="M1028" s="4">
        <f>ROUND(VLOOKUP(fUnitSales10[[#This Row],[Product]],dProducts8[],2,0)*(1-fUnitSales10[[#This Row],[Discount]])*fUnitSales10[[#This Row],[Units]],2)</f>
        <v>22.26</v>
      </c>
      <c r="N1028" s="4" t="str">
        <f>VLOOKUP(fUnitSales10[[#This Row],[SalesRep]],dSalesRep9[],2,0)</f>
        <v>MidWest</v>
      </c>
      <c r="O1028">
        <v>22.26</v>
      </c>
      <c r="P1028" t="str">
        <v>MidWest</v>
      </c>
    </row>
    <row r="1029" spans="7:16" x14ac:dyDescent="0.25">
      <c r="G1029" s="6">
        <v>41291</v>
      </c>
      <c r="H1029" t="s">
        <v>82</v>
      </c>
      <c r="I1029" t="s">
        <v>22</v>
      </c>
      <c r="J1029">
        <v>0.02</v>
      </c>
      <c r="K1029">
        <v>2</v>
      </c>
      <c r="M1029" s="4">
        <f>ROUND(VLOOKUP(fUnitSales10[[#This Row],[Product]],dProducts8[],2,0)*(1-fUnitSales10[[#This Row],[Discount]])*fUnitSales10[[#This Row],[Units]],2)</f>
        <v>49</v>
      </c>
      <c r="N1029" s="4" t="str">
        <f>VLOOKUP(fUnitSales10[[#This Row],[SalesRep]],dSalesRep9[],2,0)</f>
        <v>West</v>
      </c>
      <c r="O1029">
        <v>49</v>
      </c>
      <c r="P1029" t="str">
        <v>West</v>
      </c>
    </row>
    <row r="1030" spans="7:16" x14ac:dyDescent="0.25">
      <c r="G1030" s="6">
        <v>41626</v>
      </c>
      <c r="H1030" t="s">
        <v>71</v>
      </c>
      <c r="I1030" t="s">
        <v>12</v>
      </c>
      <c r="J1030">
        <v>0.02</v>
      </c>
      <c r="K1030">
        <v>3</v>
      </c>
      <c r="M1030" s="4">
        <f>ROUND(VLOOKUP(fUnitSales10[[#This Row],[Product]],dProducts8[],2,0)*(1-fUnitSales10[[#This Row],[Discount]])*fUnitSales10[[#This Row],[Units]],2)</f>
        <v>235.05</v>
      </c>
      <c r="N1030" s="4" t="str">
        <f>VLOOKUP(fUnitSales10[[#This Row],[SalesRep]],dSalesRep9[],2,0)</f>
        <v>MidWest</v>
      </c>
      <c r="O1030">
        <v>235.05</v>
      </c>
      <c r="P1030" t="str">
        <v>MidWest</v>
      </c>
    </row>
    <row r="1031" spans="7:16" x14ac:dyDescent="0.25">
      <c r="G1031" s="6">
        <v>41611</v>
      </c>
      <c r="H1031" t="s">
        <v>24</v>
      </c>
      <c r="I1031" t="s">
        <v>25</v>
      </c>
      <c r="J1031">
        <v>1.4999999999999999E-2</v>
      </c>
      <c r="K1031">
        <v>3</v>
      </c>
      <c r="M1031" s="4">
        <f>ROUND(VLOOKUP(fUnitSales10[[#This Row],[Product]],dProducts8[],2,0)*(1-fUnitSales10[[#This Row],[Discount]])*fUnitSales10[[#This Row],[Units]],2)</f>
        <v>100.47</v>
      </c>
      <c r="N1031" s="4" t="str">
        <f>VLOOKUP(fUnitSales10[[#This Row],[SalesRep]],dSalesRep9[],2,0)</f>
        <v>MidWest</v>
      </c>
      <c r="O1031">
        <v>100.47</v>
      </c>
      <c r="P1031" t="str">
        <v>MidWest</v>
      </c>
    </row>
    <row r="1032" spans="7:16" x14ac:dyDescent="0.25">
      <c r="G1032" s="6">
        <v>41999</v>
      </c>
      <c r="H1032" t="s">
        <v>85</v>
      </c>
      <c r="I1032" t="s">
        <v>34</v>
      </c>
      <c r="J1032">
        <v>2.5000000000000001E-2</v>
      </c>
      <c r="K1032">
        <v>2</v>
      </c>
      <c r="M1032" s="4">
        <f>ROUND(VLOOKUP(fUnitSales10[[#This Row],[Product]],dProducts8[],2,0)*(1-fUnitSales10[[#This Row],[Discount]])*fUnitSales10[[#This Row],[Units]],2)</f>
        <v>45.83</v>
      </c>
      <c r="N1032" s="4" t="str">
        <f>VLOOKUP(fUnitSales10[[#This Row],[SalesRep]],dSalesRep9[],2,0)</f>
        <v>West</v>
      </c>
      <c r="O1032">
        <v>45.83</v>
      </c>
      <c r="P1032" t="str">
        <v>West</v>
      </c>
    </row>
    <row r="1033" spans="7:16" x14ac:dyDescent="0.25">
      <c r="G1033" s="6">
        <v>41594</v>
      </c>
      <c r="H1033" t="s">
        <v>66</v>
      </c>
      <c r="I1033" t="s">
        <v>25</v>
      </c>
      <c r="J1033">
        <v>0</v>
      </c>
      <c r="K1033">
        <v>3</v>
      </c>
      <c r="M1033" s="4">
        <f>ROUND(VLOOKUP(fUnitSales10[[#This Row],[Product]],dProducts8[],2,0)*(1-fUnitSales10[[#This Row],[Discount]])*fUnitSales10[[#This Row],[Units]],2)</f>
        <v>102</v>
      </c>
      <c r="N1033" s="4" t="str">
        <f>VLOOKUP(fUnitSales10[[#This Row],[SalesRep]],dSalesRep9[],2,0)</f>
        <v>MidWest</v>
      </c>
      <c r="O1033">
        <v>102</v>
      </c>
      <c r="P1033" t="str">
        <v>MidWest</v>
      </c>
    </row>
    <row r="1034" spans="7:16" x14ac:dyDescent="0.25">
      <c r="G1034" s="6">
        <v>41638</v>
      </c>
      <c r="H1034" t="s">
        <v>14</v>
      </c>
      <c r="I1034" t="s">
        <v>25</v>
      </c>
      <c r="J1034">
        <v>0.01</v>
      </c>
      <c r="K1034">
        <v>3</v>
      </c>
      <c r="M1034" s="4">
        <f>ROUND(VLOOKUP(fUnitSales10[[#This Row],[Product]],dProducts8[],2,0)*(1-fUnitSales10[[#This Row],[Discount]])*fUnitSales10[[#This Row],[Units]],2)</f>
        <v>100.98</v>
      </c>
      <c r="N1034" s="4" t="str">
        <f>VLOOKUP(fUnitSales10[[#This Row],[SalesRep]],dSalesRep9[],2,0)</f>
        <v>West</v>
      </c>
      <c r="O1034">
        <v>100.98</v>
      </c>
      <c r="P1034" t="str">
        <v>West</v>
      </c>
    </row>
    <row r="1035" spans="7:16" x14ac:dyDescent="0.25">
      <c r="G1035" s="6">
        <v>41583</v>
      </c>
      <c r="H1035" t="s">
        <v>71</v>
      </c>
      <c r="I1035" t="s">
        <v>34</v>
      </c>
      <c r="J1035">
        <v>0.02</v>
      </c>
      <c r="K1035">
        <v>4</v>
      </c>
      <c r="M1035" s="4">
        <f>ROUND(VLOOKUP(fUnitSales10[[#This Row],[Product]],dProducts8[],2,0)*(1-fUnitSales10[[#This Row],[Discount]])*fUnitSales10[[#This Row],[Units]],2)</f>
        <v>92.12</v>
      </c>
      <c r="N1035" s="4" t="str">
        <f>VLOOKUP(fUnitSales10[[#This Row],[SalesRep]],dSalesRep9[],2,0)</f>
        <v>MidWest</v>
      </c>
      <c r="O1035">
        <v>92.12</v>
      </c>
      <c r="P1035" t="str">
        <v>MidWest</v>
      </c>
    </row>
    <row r="1036" spans="7:16" x14ac:dyDescent="0.25">
      <c r="G1036" s="6">
        <v>41584</v>
      </c>
      <c r="H1036" t="s">
        <v>49</v>
      </c>
      <c r="I1036" t="s">
        <v>37</v>
      </c>
      <c r="J1036">
        <v>0</v>
      </c>
      <c r="K1036">
        <v>1</v>
      </c>
      <c r="M1036" s="4">
        <f>ROUND(VLOOKUP(fUnitSales10[[#This Row],[Product]],dProducts8[],2,0)*(1-fUnitSales10[[#This Row],[Discount]])*fUnitSales10[[#This Row],[Units]],2)</f>
        <v>25</v>
      </c>
      <c r="N1036" s="4" t="str">
        <f>VLOOKUP(fUnitSales10[[#This Row],[SalesRep]],dSalesRep9[],2,0)</f>
        <v>West</v>
      </c>
      <c r="O1036">
        <v>25</v>
      </c>
      <c r="P1036" t="str">
        <v>West</v>
      </c>
    </row>
    <row r="1037" spans="7:16" x14ac:dyDescent="0.25">
      <c r="G1037" s="6">
        <v>41620</v>
      </c>
      <c r="H1037" t="s">
        <v>33</v>
      </c>
      <c r="I1037" t="s">
        <v>37</v>
      </c>
      <c r="J1037">
        <v>0</v>
      </c>
      <c r="K1037">
        <v>2</v>
      </c>
      <c r="M1037" s="4">
        <f>ROUND(VLOOKUP(fUnitSales10[[#This Row],[Product]],dProducts8[],2,0)*(1-fUnitSales10[[#This Row],[Discount]])*fUnitSales10[[#This Row],[Units]],2)</f>
        <v>50</v>
      </c>
      <c r="N1037" s="4" t="str">
        <f>VLOOKUP(fUnitSales10[[#This Row],[SalesRep]],dSalesRep9[],2,0)</f>
        <v>MidWest</v>
      </c>
      <c r="O1037">
        <v>50</v>
      </c>
      <c r="P1037" t="str">
        <v>MidWest</v>
      </c>
    </row>
    <row r="1038" spans="7:16" x14ac:dyDescent="0.25">
      <c r="G1038" s="6">
        <v>41576</v>
      </c>
      <c r="H1038" t="s">
        <v>36</v>
      </c>
      <c r="I1038" t="s">
        <v>22</v>
      </c>
      <c r="J1038">
        <v>0.02</v>
      </c>
      <c r="K1038">
        <v>22</v>
      </c>
      <c r="M1038" s="4">
        <f>ROUND(VLOOKUP(fUnitSales10[[#This Row],[Product]],dProducts8[],2,0)*(1-fUnitSales10[[#This Row],[Discount]])*fUnitSales10[[#This Row],[Units]],2)</f>
        <v>539</v>
      </c>
      <c r="N1038" s="4" t="str">
        <f>VLOOKUP(fUnitSales10[[#This Row],[SalesRep]],dSalesRep9[],2,0)</f>
        <v>West</v>
      </c>
      <c r="O1038">
        <v>539</v>
      </c>
      <c r="P1038" t="str">
        <v>West</v>
      </c>
    </row>
    <row r="1039" spans="7:16" x14ac:dyDescent="0.25">
      <c r="G1039" s="6">
        <v>41629</v>
      </c>
      <c r="H1039" t="s">
        <v>41</v>
      </c>
      <c r="I1039" t="s">
        <v>13</v>
      </c>
      <c r="J1039">
        <v>1.4999999999999999E-2</v>
      </c>
      <c r="K1039">
        <v>3</v>
      </c>
      <c r="M1039" s="4">
        <f>ROUND(VLOOKUP(fUnitSales10[[#This Row],[Product]],dProducts8[],2,0)*(1-fUnitSales10[[#This Row],[Discount]])*fUnitSales10[[#This Row],[Units]],2)</f>
        <v>67.819999999999993</v>
      </c>
      <c r="N1039" s="4" t="str">
        <f>VLOOKUP(fUnitSales10[[#This Row],[SalesRep]],dSalesRep9[],2,0)</f>
        <v>South</v>
      </c>
      <c r="O1039">
        <v>67.819999999999993</v>
      </c>
      <c r="P1039" t="str">
        <v>South</v>
      </c>
    </row>
    <row r="1040" spans="7:16" x14ac:dyDescent="0.25">
      <c r="G1040" s="6">
        <v>41681</v>
      </c>
      <c r="H1040" t="s">
        <v>16</v>
      </c>
      <c r="I1040" t="s">
        <v>8</v>
      </c>
      <c r="J1040">
        <v>0.03</v>
      </c>
      <c r="K1040">
        <v>2</v>
      </c>
      <c r="M1040" s="4">
        <f>ROUND(VLOOKUP(fUnitSales10[[#This Row],[Product]],dProducts8[],2,0)*(1-fUnitSales10[[#This Row],[Discount]])*fUnitSales10[[#This Row],[Units]],2)</f>
        <v>40.74</v>
      </c>
      <c r="N1040" s="4" t="str">
        <f>VLOOKUP(fUnitSales10[[#This Row],[SalesRep]],dSalesRep9[],2,0)</f>
        <v>MidWest</v>
      </c>
      <c r="O1040">
        <v>40.74</v>
      </c>
      <c r="P1040" t="str">
        <v>MidWest</v>
      </c>
    </row>
    <row r="1041" spans="7:16" x14ac:dyDescent="0.25">
      <c r="G1041" s="6">
        <v>42000</v>
      </c>
      <c r="H1041" t="s">
        <v>80</v>
      </c>
      <c r="I1041" t="s">
        <v>37</v>
      </c>
      <c r="J1041">
        <v>0</v>
      </c>
      <c r="K1041">
        <v>3</v>
      </c>
      <c r="M1041" s="4">
        <f>ROUND(VLOOKUP(fUnitSales10[[#This Row],[Product]],dProducts8[],2,0)*(1-fUnitSales10[[#This Row],[Discount]])*fUnitSales10[[#This Row],[Units]],2)</f>
        <v>75</v>
      </c>
      <c r="N1041" s="4" t="str">
        <f>VLOOKUP(fUnitSales10[[#This Row],[SalesRep]],dSalesRep9[],2,0)</f>
        <v>MidWest</v>
      </c>
      <c r="O1041">
        <v>75</v>
      </c>
      <c r="P1041" t="str">
        <v>MidWest</v>
      </c>
    </row>
    <row r="1042" spans="7:16" x14ac:dyDescent="0.25">
      <c r="G1042" s="6">
        <v>41985</v>
      </c>
      <c r="H1042" t="s">
        <v>84</v>
      </c>
      <c r="I1042" t="s">
        <v>8</v>
      </c>
      <c r="J1042">
        <v>0.02</v>
      </c>
      <c r="K1042">
        <v>2</v>
      </c>
      <c r="M1042" s="4">
        <f>ROUND(VLOOKUP(fUnitSales10[[#This Row],[Product]],dProducts8[],2,0)*(1-fUnitSales10[[#This Row],[Discount]])*fUnitSales10[[#This Row],[Units]],2)</f>
        <v>41.16</v>
      </c>
      <c r="N1042" s="4" t="str">
        <f>VLOOKUP(fUnitSales10[[#This Row],[SalesRep]],dSalesRep9[],2,0)</f>
        <v>East</v>
      </c>
      <c r="O1042">
        <v>41.16</v>
      </c>
      <c r="P1042" t="str">
        <v>East</v>
      </c>
    </row>
    <row r="1043" spans="7:16" x14ac:dyDescent="0.25">
      <c r="G1043" s="6">
        <v>41614</v>
      </c>
      <c r="H1043" t="s">
        <v>59</v>
      </c>
      <c r="I1043" t="s">
        <v>37</v>
      </c>
      <c r="J1043">
        <v>0</v>
      </c>
      <c r="K1043">
        <v>25</v>
      </c>
      <c r="M1043" s="4">
        <f>ROUND(VLOOKUP(fUnitSales10[[#This Row],[Product]],dProducts8[],2,0)*(1-fUnitSales10[[#This Row],[Discount]])*fUnitSales10[[#This Row],[Units]],2)</f>
        <v>625</v>
      </c>
      <c r="N1043" s="4" t="str">
        <f>VLOOKUP(fUnitSales10[[#This Row],[SalesRep]],dSalesRep9[],2,0)</f>
        <v>East</v>
      </c>
      <c r="O1043">
        <v>625</v>
      </c>
      <c r="P1043" t="str">
        <v>East</v>
      </c>
    </row>
    <row r="1044" spans="7:16" x14ac:dyDescent="0.25">
      <c r="G1044" s="6">
        <v>41997</v>
      </c>
      <c r="H1044" t="s">
        <v>46</v>
      </c>
      <c r="I1044" t="s">
        <v>22</v>
      </c>
      <c r="J1044">
        <v>0.02</v>
      </c>
      <c r="K1044">
        <v>2</v>
      </c>
      <c r="M1044" s="4">
        <f>ROUND(VLOOKUP(fUnitSales10[[#This Row],[Product]],dProducts8[],2,0)*(1-fUnitSales10[[#This Row],[Discount]])*fUnitSales10[[#This Row],[Units]],2)</f>
        <v>49</v>
      </c>
      <c r="N1044" s="4" t="str">
        <f>VLOOKUP(fUnitSales10[[#This Row],[SalesRep]],dSalesRep9[],2,0)</f>
        <v>MidWest</v>
      </c>
      <c r="O1044">
        <v>49</v>
      </c>
      <c r="P1044" t="str">
        <v>MidWest</v>
      </c>
    </row>
    <row r="1045" spans="7:16" x14ac:dyDescent="0.25">
      <c r="G1045" s="6">
        <v>41975</v>
      </c>
      <c r="H1045" t="s">
        <v>43</v>
      </c>
      <c r="I1045" t="s">
        <v>31</v>
      </c>
      <c r="J1045">
        <v>0</v>
      </c>
      <c r="K1045">
        <v>3</v>
      </c>
      <c r="M1045" s="4">
        <f>ROUND(VLOOKUP(fUnitSales10[[#This Row],[Product]],dProducts8[],2,0)*(1-fUnitSales10[[#This Row],[Discount]])*fUnitSales10[[#This Row],[Units]],2)</f>
        <v>90</v>
      </c>
      <c r="N1045" s="4" t="str">
        <f>VLOOKUP(fUnitSales10[[#This Row],[SalesRep]],dSalesRep9[],2,0)</f>
        <v>MidWest</v>
      </c>
      <c r="O1045">
        <v>90</v>
      </c>
      <c r="P1045" t="str">
        <v>MidWest</v>
      </c>
    </row>
    <row r="1046" spans="7:16" x14ac:dyDescent="0.25">
      <c r="G1046" s="6">
        <v>41973</v>
      </c>
      <c r="H1046" t="s">
        <v>41</v>
      </c>
      <c r="I1046" t="s">
        <v>28</v>
      </c>
      <c r="J1046">
        <v>2.5000000000000001E-2</v>
      </c>
      <c r="K1046">
        <v>12</v>
      </c>
      <c r="M1046" s="4">
        <f>ROUND(VLOOKUP(fUnitSales10[[#This Row],[Product]],dProducts8[],2,0)*(1-fUnitSales10[[#This Row],[Discount]])*fUnitSales10[[#This Row],[Units]],2)</f>
        <v>321.75</v>
      </c>
      <c r="N1046" s="4" t="str">
        <f>VLOOKUP(fUnitSales10[[#This Row],[SalesRep]],dSalesRep9[],2,0)</f>
        <v>South</v>
      </c>
      <c r="O1046">
        <v>321.75</v>
      </c>
      <c r="P1046" t="str">
        <v>South</v>
      </c>
    </row>
    <row r="1047" spans="7:16" x14ac:dyDescent="0.25">
      <c r="G1047" s="6">
        <v>41932</v>
      </c>
      <c r="H1047" t="s">
        <v>43</v>
      </c>
      <c r="I1047" t="s">
        <v>12</v>
      </c>
      <c r="J1047">
        <v>0</v>
      </c>
      <c r="K1047">
        <v>2</v>
      </c>
      <c r="M1047" s="4">
        <f>ROUND(VLOOKUP(fUnitSales10[[#This Row],[Product]],dProducts8[],2,0)*(1-fUnitSales10[[#This Row],[Discount]])*fUnitSales10[[#This Row],[Units]],2)</f>
        <v>159.9</v>
      </c>
      <c r="N1047" s="4" t="str">
        <f>VLOOKUP(fUnitSales10[[#This Row],[SalesRep]],dSalesRep9[],2,0)</f>
        <v>MidWest</v>
      </c>
      <c r="O1047">
        <v>159.9</v>
      </c>
      <c r="P1047" t="str">
        <v>MidWest</v>
      </c>
    </row>
    <row r="1048" spans="7:16" x14ac:dyDescent="0.25">
      <c r="G1048" s="6">
        <v>41951</v>
      </c>
      <c r="H1048" t="s">
        <v>55</v>
      </c>
      <c r="I1048" t="s">
        <v>31</v>
      </c>
      <c r="J1048">
        <v>2.5000000000000001E-2</v>
      </c>
      <c r="K1048">
        <v>8</v>
      </c>
      <c r="M1048" s="4">
        <f>ROUND(VLOOKUP(fUnitSales10[[#This Row],[Product]],dProducts8[],2,0)*(1-fUnitSales10[[#This Row],[Discount]])*fUnitSales10[[#This Row],[Units]],2)</f>
        <v>234</v>
      </c>
      <c r="N1048" s="4" t="str">
        <f>VLOOKUP(fUnitSales10[[#This Row],[SalesRep]],dSalesRep9[],2,0)</f>
        <v>South</v>
      </c>
      <c r="O1048">
        <v>234</v>
      </c>
      <c r="P1048" t="str">
        <v>South</v>
      </c>
    </row>
    <row r="1049" spans="7:16" x14ac:dyDescent="0.25">
      <c r="G1049" s="6">
        <v>41658</v>
      </c>
      <c r="H1049" t="s">
        <v>26</v>
      </c>
      <c r="I1049" t="s">
        <v>31</v>
      </c>
      <c r="J1049">
        <v>0.03</v>
      </c>
      <c r="K1049">
        <v>2</v>
      </c>
      <c r="M1049" s="4">
        <f>ROUND(VLOOKUP(fUnitSales10[[#This Row],[Product]],dProducts8[],2,0)*(1-fUnitSales10[[#This Row],[Discount]])*fUnitSales10[[#This Row],[Units]],2)</f>
        <v>58.2</v>
      </c>
      <c r="N1049" s="4" t="str">
        <f>VLOOKUP(fUnitSales10[[#This Row],[SalesRep]],dSalesRep9[],2,0)</f>
        <v>West</v>
      </c>
      <c r="O1049">
        <v>58.2</v>
      </c>
      <c r="P1049" t="str">
        <v>West</v>
      </c>
    </row>
    <row r="1050" spans="7:16" x14ac:dyDescent="0.25">
      <c r="G1050" s="6">
        <v>41993</v>
      </c>
      <c r="H1050" t="s">
        <v>26</v>
      </c>
      <c r="I1050" t="s">
        <v>37</v>
      </c>
      <c r="J1050">
        <v>0</v>
      </c>
      <c r="K1050">
        <v>3</v>
      </c>
      <c r="M1050" s="4">
        <f>ROUND(VLOOKUP(fUnitSales10[[#This Row],[Product]],dProducts8[],2,0)*(1-fUnitSales10[[#This Row],[Discount]])*fUnitSales10[[#This Row],[Units]],2)</f>
        <v>75</v>
      </c>
      <c r="N1050" s="4" t="str">
        <f>VLOOKUP(fUnitSales10[[#This Row],[SalesRep]],dSalesRep9[],2,0)</f>
        <v>West</v>
      </c>
      <c r="O1050">
        <v>75</v>
      </c>
      <c r="P1050" t="str">
        <v>West</v>
      </c>
    </row>
    <row r="1051" spans="7:16" x14ac:dyDescent="0.25">
      <c r="G1051" s="6">
        <v>41938</v>
      </c>
      <c r="H1051" t="s">
        <v>14</v>
      </c>
      <c r="I1051" t="s">
        <v>17</v>
      </c>
      <c r="J1051">
        <v>0</v>
      </c>
      <c r="K1051">
        <v>1</v>
      </c>
      <c r="M1051" s="4">
        <f>ROUND(VLOOKUP(fUnitSales10[[#This Row],[Product]],dProducts8[],2,0)*(1-fUnitSales10[[#This Row],[Discount]])*fUnitSales10[[#This Row],[Units]],2)</f>
        <v>19.95</v>
      </c>
      <c r="N1051" s="4" t="str">
        <f>VLOOKUP(fUnitSales10[[#This Row],[SalesRep]],dSalesRep9[],2,0)</f>
        <v>West</v>
      </c>
      <c r="O1051">
        <v>19.95</v>
      </c>
      <c r="P1051" t="str">
        <v>West</v>
      </c>
    </row>
    <row r="1052" spans="7:16" x14ac:dyDescent="0.25">
      <c r="G1052" s="6">
        <v>41413</v>
      </c>
      <c r="H1052" t="s">
        <v>40</v>
      </c>
      <c r="I1052" t="s">
        <v>37</v>
      </c>
      <c r="J1052">
        <v>0.02</v>
      </c>
      <c r="K1052">
        <v>2</v>
      </c>
      <c r="M1052" s="4">
        <f>ROUND(VLOOKUP(fUnitSales10[[#This Row],[Product]],dProducts8[],2,0)*(1-fUnitSales10[[#This Row],[Discount]])*fUnitSales10[[#This Row],[Units]],2)</f>
        <v>49</v>
      </c>
      <c r="N1052" s="4" t="str">
        <f>VLOOKUP(fUnitSales10[[#This Row],[SalesRep]],dSalesRep9[],2,0)</f>
        <v>East</v>
      </c>
      <c r="O1052">
        <v>49</v>
      </c>
      <c r="P1052" t="str">
        <v>East</v>
      </c>
    </row>
    <row r="1053" spans="7:16" x14ac:dyDescent="0.25">
      <c r="G1053" s="6">
        <v>41279</v>
      </c>
      <c r="H1053" t="s">
        <v>41</v>
      </c>
      <c r="I1053" t="s">
        <v>37</v>
      </c>
      <c r="J1053">
        <v>0</v>
      </c>
      <c r="K1053">
        <v>2</v>
      </c>
      <c r="M1053" s="4">
        <f>ROUND(VLOOKUP(fUnitSales10[[#This Row],[Product]],dProducts8[],2,0)*(1-fUnitSales10[[#This Row],[Discount]])*fUnitSales10[[#This Row],[Units]],2)</f>
        <v>50</v>
      </c>
      <c r="N1053" s="4" t="str">
        <f>VLOOKUP(fUnitSales10[[#This Row],[SalesRep]],dSalesRep9[],2,0)</f>
        <v>South</v>
      </c>
      <c r="O1053">
        <v>50</v>
      </c>
      <c r="P1053" t="str">
        <v>South</v>
      </c>
    </row>
    <row r="1054" spans="7:16" x14ac:dyDescent="0.25">
      <c r="G1054" s="6">
        <v>41413</v>
      </c>
      <c r="H1054" t="s">
        <v>76</v>
      </c>
      <c r="I1054" t="s">
        <v>13</v>
      </c>
      <c r="J1054">
        <v>0.01</v>
      </c>
      <c r="K1054">
        <v>1</v>
      </c>
      <c r="M1054" s="4">
        <f>ROUND(VLOOKUP(fUnitSales10[[#This Row],[Product]],dProducts8[],2,0)*(1-fUnitSales10[[#This Row],[Discount]])*fUnitSales10[[#This Row],[Units]],2)</f>
        <v>22.72</v>
      </c>
      <c r="N1054" s="4" t="str">
        <f>VLOOKUP(fUnitSales10[[#This Row],[SalesRep]],dSalesRep9[],2,0)</f>
        <v>MidWest</v>
      </c>
      <c r="O1054">
        <v>22.72</v>
      </c>
      <c r="P1054" t="str">
        <v>MidWest</v>
      </c>
    </row>
    <row r="1055" spans="7:16" x14ac:dyDescent="0.25">
      <c r="G1055" s="6">
        <v>41628</v>
      </c>
      <c r="H1055" t="s">
        <v>75</v>
      </c>
      <c r="I1055" t="s">
        <v>31</v>
      </c>
      <c r="J1055">
        <v>0.02</v>
      </c>
      <c r="K1055">
        <v>3</v>
      </c>
      <c r="M1055" s="4">
        <f>ROUND(VLOOKUP(fUnitSales10[[#This Row],[Product]],dProducts8[],2,0)*(1-fUnitSales10[[#This Row],[Discount]])*fUnitSales10[[#This Row],[Units]],2)</f>
        <v>88.2</v>
      </c>
      <c r="N1055" s="4" t="str">
        <f>VLOOKUP(fUnitSales10[[#This Row],[SalesRep]],dSalesRep9[],2,0)</f>
        <v>West</v>
      </c>
      <c r="O1055">
        <v>88.2</v>
      </c>
      <c r="P1055" t="str">
        <v>West</v>
      </c>
    </row>
    <row r="1056" spans="7:16" x14ac:dyDescent="0.25">
      <c r="G1056" s="6">
        <v>41719</v>
      </c>
      <c r="H1056" t="s">
        <v>47</v>
      </c>
      <c r="I1056" t="s">
        <v>22</v>
      </c>
      <c r="J1056">
        <v>0</v>
      </c>
      <c r="K1056">
        <v>2</v>
      </c>
      <c r="M1056" s="4">
        <f>ROUND(VLOOKUP(fUnitSales10[[#This Row],[Product]],dProducts8[],2,0)*(1-fUnitSales10[[#This Row],[Discount]])*fUnitSales10[[#This Row],[Units]],2)</f>
        <v>50</v>
      </c>
      <c r="N1056" s="4" t="str">
        <f>VLOOKUP(fUnitSales10[[#This Row],[SalesRep]],dSalesRep9[],2,0)</f>
        <v>South</v>
      </c>
      <c r="O1056">
        <v>50</v>
      </c>
      <c r="P1056" t="str">
        <v>South</v>
      </c>
    </row>
    <row r="1057" spans="7:16" x14ac:dyDescent="0.25">
      <c r="G1057" s="6">
        <v>41981</v>
      </c>
      <c r="H1057" t="s">
        <v>43</v>
      </c>
      <c r="I1057" t="s">
        <v>28</v>
      </c>
      <c r="J1057">
        <v>0.01</v>
      </c>
      <c r="K1057">
        <v>2</v>
      </c>
      <c r="M1057" s="4">
        <f>ROUND(VLOOKUP(fUnitSales10[[#This Row],[Product]],dProducts8[],2,0)*(1-fUnitSales10[[#This Row],[Discount]])*fUnitSales10[[#This Row],[Units]],2)</f>
        <v>54.45</v>
      </c>
      <c r="N1057" s="4" t="str">
        <f>VLOOKUP(fUnitSales10[[#This Row],[SalesRep]],dSalesRep9[],2,0)</f>
        <v>MidWest</v>
      </c>
      <c r="O1057">
        <v>54.45</v>
      </c>
      <c r="P1057" t="str">
        <v>MidWest</v>
      </c>
    </row>
    <row r="1058" spans="7:16" x14ac:dyDescent="0.25">
      <c r="G1058" s="6">
        <v>41616</v>
      </c>
      <c r="H1058" t="s">
        <v>14</v>
      </c>
      <c r="I1058" t="s">
        <v>34</v>
      </c>
      <c r="J1058">
        <v>0</v>
      </c>
      <c r="K1058">
        <v>2</v>
      </c>
      <c r="M1058" s="4">
        <f>ROUND(VLOOKUP(fUnitSales10[[#This Row],[Product]],dProducts8[],2,0)*(1-fUnitSales10[[#This Row],[Discount]])*fUnitSales10[[#This Row],[Units]],2)</f>
        <v>47</v>
      </c>
      <c r="N1058" s="4" t="str">
        <f>VLOOKUP(fUnitSales10[[#This Row],[SalesRep]],dSalesRep9[],2,0)</f>
        <v>West</v>
      </c>
      <c r="O1058">
        <v>47</v>
      </c>
      <c r="P1058" t="str">
        <v>West</v>
      </c>
    </row>
    <row r="1059" spans="7:16" x14ac:dyDescent="0.25">
      <c r="G1059" s="6">
        <v>41978</v>
      </c>
      <c r="H1059" t="s">
        <v>43</v>
      </c>
      <c r="I1059" t="s">
        <v>25</v>
      </c>
      <c r="J1059">
        <v>0.02</v>
      </c>
      <c r="K1059">
        <v>3</v>
      </c>
      <c r="M1059" s="4">
        <f>ROUND(VLOOKUP(fUnitSales10[[#This Row],[Product]],dProducts8[],2,0)*(1-fUnitSales10[[#This Row],[Discount]])*fUnitSales10[[#This Row],[Units]],2)</f>
        <v>99.96</v>
      </c>
      <c r="N1059" s="4" t="str">
        <f>VLOOKUP(fUnitSales10[[#This Row],[SalesRep]],dSalesRep9[],2,0)</f>
        <v>MidWest</v>
      </c>
      <c r="O1059">
        <v>99.96</v>
      </c>
      <c r="P1059" t="str">
        <v>MidWest</v>
      </c>
    </row>
    <row r="1060" spans="7:16" x14ac:dyDescent="0.25">
      <c r="G1060" s="6">
        <v>41986</v>
      </c>
      <c r="H1060" t="s">
        <v>68</v>
      </c>
      <c r="I1060" t="s">
        <v>22</v>
      </c>
      <c r="J1060">
        <v>0.02</v>
      </c>
      <c r="K1060">
        <v>3</v>
      </c>
      <c r="M1060" s="4">
        <f>ROUND(VLOOKUP(fUnitSales10[[#This Row],[Product]],dProducts8[],2,0)*(1-fUnitSales10[[#This Row],[Discount]])*fUnitSales10[[#This Row],[Units]],2)</f>
        <v>73.5</v>
      </c>
      <c r="N1060" s="4" t="str">
        <f>VLOOKUP(fUnitSales10[[#This Row],[SalesRep]],dSalesRep9[],2,0)</f>
        <v>West</v>
      </c>
      <c r="O1060">
        <v>73.5</v>
      </c>
      <c r="P1060" t="str">
        <v>West</v>
      </c>
    </row>
    <row r="1061" spans="7:16" x14ac:dyDescent="0.25">
      <c r="G1061" s="6">
        <v>41625</v>
      </c>
      <c r="H1061" t="s">
        <v>27</v>
      </c>
      <c r="I1061" t="s">
        <v>17</v>
      </c>
      <c r="J1061">
        <v>2.5000000000000001E-2</v>
      </c>
      <c r="K1061">
        <v>2</v>
      </c>
      <c r="M1061" s="4">
        <f>ROUND(VLOOKUP(fUnitSales10[[#This Row],[Product]],dProducts8[],2,0)*(1-fUnitSales10[[#This Row],[Discount]])*fUnitSales10[[#This Row],[Units]],2)</f>
        <v>38.9</v>
      </c>
      <c r="N1061" s="4" t="str">
        <f>VLOOKUP(fUnitSales10[[#This Row],[SalesRep]],dSalesRep9[],2,0)</f>
        <v>MidWest</v>
      </c>
      <c r="O1061">
        <v>38.9</v>
      </c>
      <c r="P1061" t="str">
        <v>MidWest</v>
      </c>
    </row>
    <row r="1062" spans="7:16" x14ac:dyDescent="0.25">
      <c r="G1062" s="6">
        <v>41631</v>
      </c>
      <c r="H1062" t="s">
        <v>21</v>
      </c>
      <c r="I1062" t="s">
        <v>22</v>
      </c>
      <c r="J1062">
        <v>0.01</v>
      </c>
      <c r="K1062">
        <v>3</v>
      </c>
      <c r="M1062" s="4">
        <f>ROUND(VLOOKUP(fUnitSales10[[#This Row],[Product]],dProducts8[],2,0)*(1-fUnitSales10[[#This Row],[Discount]])*fUnitSales10[[#This Row],[Units]],2)</f>
        <v>74.25</v>
      </c>
      <c r="N1062" s="4" t="str">
        <f>VLOOKUP(fUnitSales10[[#This Row],[SalesRep]],dSalesRep9[],2,0)</f>
        <v>West</v>
      </c>
      <c r="O1062">
        <v>74.25</v>
      </c>
      <c r="P1062" t="str">
        <v>West</v>
      </c>
    </row>
    <row r="1063" spans="7:16" x14ac:dyDescent="0.25">
      <c r="G1063" s="6">
        <v>41961</v>
      </c>
      <c r="H1063" t="s">
        <v>69</v>
      </c>
      <c r="I1063" t="s">
        <v>17</v>
      </c>
      <c r="J1063">
        <v>0</v>
      </c>
      <c r="K1063">
        <v>3</v>
      </c>
      <c r="M1063" s="4">
        <f>ROUND(VLOOKUP(fUnitSales10[[#This Row],[Product]],dProducts8[],2,0)*(1-fUnitSales10[[#This Row],[Discount]])*fUnitSales10[[#This Row],[Units]],2)</f>
        <v>59.85</v>
      </c>
      <c r="N1063" s="4" t="str">
        <f>VLOOKUP(fUnitSales10[[#This Row],[SalesRep]],dSalesRep9[],2,0)</f>
        <v>MidWest</v>
      </c>
      <c r="O1063">
        <v>59.85</v>
      </c>
      <c r="P1063" t="str">
        <v>MidWest</v>
      </c>
    </row>
    <row r="1064" spans="7:16" x14ac:dyDescent="0.25">
      <c r="G1064" s="6">
        <v>41638</v>
      </c>
      <c r="H1064" t="s">
        <v>66</v>
      </c>
      <c r="I1064" t="s">
        <v>31</v>
      </c>
      <c r="J1064">
        <v>0.02</v>
      </c>
      <c r="K1064">
        <v>1</v>
      </c>
      <c r="M1064" s="4">
        <f>ROUND(VLOOKUP(fUnitSales10[[#This Row],[Product]],dProducts8[],2,0)*(1-fUnitSales10[[#This Row],[Discount]])*fUnitSales10[[#This Row],[Units]],2)</f>
        <v>29.4</v>
      </c>
      <c r="N1064" s="4" t="str">
        <f>VLOOKUP(fUnitSales10[[#This Row],[SalesRep]],dSalesRep9[],2,0)</f>
        <v>MidWest</v>
      </c>
      <c r="O1064">
        <v>29.4</v>
      </c>
      <c r="P1064" t="str">
        <v>MidWest</v>
      </c>
    </row>
    <row r="1065" spans="7:16" x14ac:dyDescent="0.25">
      <c r="G1065" s="6">
        <v>41613</v>
      </c>
      <c r="H1065" t="s">
        <v>55</v>
      </c>
      <c r="I1065" t="s">
        <v>18</v>
      </c>
      <c r="J1065">
        <v>2.5000000000000001E-2</v>
      </c>
      <c r="K1065">
        <v>2</v>
      </c>
      <c r="M1065" s="4">
        <f>ROUND(VLOOKUP(fUnitSales10[[#This Row],[Product]],dProducts8[],2,0)*(1-fUnitSales10[[#This Row],[Discount]])*fUnitSales10[[#This Row],[Units]],2)</f>
        <v>44.75</v>
      </c>
      <c r="N1065" s="4" t="str">
        <f>VLOOKUP(fUnitSales10[[#This Row],[SalesRep]],dSalesRep9[],2,0)</f>
        <v>South</v>
      </c>
      <c r="O1065">
        <v>44.75</v>
      </c>
      <c r="P1065" t="str">
        <v>South</v>
      </c>
    </row>
    <row r="1066" spans="7:16" x14ac:dyDescent="0.25">
      <c r="G1066" s="6">
        <v>41974</v>
      </c>
      <c r="H1066" t="s">
        <v>74</v>
      </c>
      <c r="I1066" t="s">
        <v>18</v>
      </c>
      <c r="J1066">
        <v>0</v>
      </c>
      <c r="K1066">
        <v>2</v>
      </c>
      <c r="M1066" s="4">
        <f>ROUND(VLOOKUP(fUnitSales10[[#This Row],[Product]],dProducts8[],2,0)*(1-fUnitSales10[[#This Row],[Discount]])*fUnitSales10[[#This Row],[Units]],2)</f>
        <v>45.9</v>
      </c>
      <c r="N1066" s="4" t="str">
        <f>VLOOKUP(fUnitSales10[[#This Row],[SalesRep]],dSalesRep9[],2,0)</f>
        <v>MidWest</v>
      </c>
      <c r="O1066">
        <v>45.9</v>
      </c>
      <c r="P1066" t="str">
        <v>MidWest</v>
      </c>
    </row>
    <row r="1067" spans="7:16" x14ac:dyDescent="0.25">
      <c r="G1067" s="6">
        <v>41968</v>
      </c>
      <c r="H1067" t="s">
        <v>41</v>
      </c>
      <c r="I1067" t="s">
        <v>22</v>
      </c>
      <c r="J1067">
        <v>0</v>
      </c>
      <c r="K1067">
        <v>3</v>
      </c>
      <c r="M1067" s="4">
        <f>ROUND(VLOOKUP(fUnitSales10[[#This Row],[Product]],dProducts8[],2,0)*(1-fUnitSales10[[#This Row],[Discount]])*fUnitSales10[[#This Row],[Units]],2)</f>
        <v>75</v>
      </c>
      <c r="N1067" s="4" t="str">
        <f>VLOOKUP(fUnitSales10[[#This Row],[SalesRep]],dSalesRep9[],2,0)</f>
        <v>South</v>
      </c>
      <c r="O1067">
        <v>75</v>
      </c>
      <c r="P1067" t="str">
        <v>South</v>
      </c>
    </row>
    <row r="1068" spans="7:16" x14ac:dyDescent="0.25">
      <c r="G1068" s="6">
        <v>41942</v>
      </c>
      <c r="H1068" t="s">
        <v>70</v>
      </c>
      <c r="I1068" t="s">
        <v>37</v>
      </c>
      <c r="J1068">
        <v>0</v>
      </c>
      <c r="K1068">
        <v>3</v>
      </c>
      <c r="M1068" s="4">
        <f>ROUND(VLOOKUP(fUnitSales10[[#This Row],[Product]],dProducts8[],2,0)*(1-fUnitSales10[[#This Row],[Discount]])*fUnitSales10[[#This Row],[Units]],2)</f>
        <v>75</v>
      </c>
      <c r="N1068" s="4" t="str">
        <f>VLOOKUP(fUnitSales10[[#This Row],[SalesRep]],dSalesRep9[],2,0)</f>
        <v>West</v>
      </c>
      <c r="O1068">
        <v>75</v>
      </c>
      <c r="P1068" t="str">
        <v>West</v>
      </c>
    </row>
    <row r="1069" spans="7:16" x14ac:dyDescent="0.25">
      <c r="G1069" s="6">
        <v>41476</v>
      </c>
      <c r="H1069" t="s">
        <v>84</v>
      </c>
      <c r="I1069" t="s">
        <v>13</v>
      </c>
      <c r="J1069">
        <v>1.4999999999999999E-2</v>
      </c>
      <c r="K1069">
        <v>3</v>
      </c>
      <c r="M1069" s="4">
        <f>ROUND(VLOOKUP(fUnitSales10[[#This Row],[Product]],dProducts8[],2,0)*(1-fUnitSales10[[#This Row],[Discount]])*fUnitSales10[[#This Row],[Units]],2)</f>
        <v>67.819999999999993</v>
      </c>
      <c r="N1069" s="4" t="str">
        <f>VLOOKUP(fUnitSales10[[#This Row],[SalesRep]],dSalesRep9[],2,0)</f>
        <v>East</v>
      </c>
      <c r="O1069">
        <v>67.819999999999993</v>
      </c>
      <c r="P1069" t="str">
        <v>East</v>
      </c>
    </row>
    <row r="1070" spans="7:16" x14ac:dyDescent="0.25">
      <c r="G1070" s="6">
        <v>41684</v>
      </c>
      <c r="H1070" t="s">
        <v>92</v>
      </c>
      <c r="I1070" t="s">
        <v>17</v>
      </c>
      <c r="J1070">
        <v>0</v>
      </c>
      <c r="K1070">
        <v>3</v>
      </c>
      <c r="M1070" s="4">
        <f>ROUND(VLOOKUP(fUnitSales10[[#This Row],[Product]],dProducts8[],2,0)*(1-fUnitSales10[[#This Row],[Discount]])*fUnitSales10[[#This Row],[Units]],2)</f>
        <v>59.85</v>
      </c>
      <c r="N1070" s="4" t="str">
        <f>VLOOKUP(fUnitSales10[[#This Row],[SalesRep]],dSalesRep9[],2,0)</f>
        <v>West</v>
      </c>
      <c r="O1070">
        <v>59.85</v>
      </c>
      <c r="P1070" t="str">
        <v>West</v>
      </c>
    </row>
    <row r="1071" spans="7:16" x14ac:dyDescent="0.25">
      <c r="G1071" s="6">
        <v>41992</v>
      </c>
      <c r="H1071" t="s">
        <v>43</v>
      </c>
      <c r="I1071" t="s">
        <v>31</v>
      </c>
      <c r="J1071">
        <v>2.5000000000000001E-2</v>
      </c>
      <c r="K1071">
        <v>2</v>
      </c>
      <c r="M1071" s="4">
        <f>ROUND(VLOOKUP(fUnitSales10[[#This Row],[Product]],dProducts8[],2,0)*(1-fUnitSales10[[#This Row],[Discount]])*fUnitSales10[[#This Row],[Units]],2)</f>
        <v>58.5</v>
      </c>
      <c r="N1071" s="4" t="str">
        <f>VLOOKUP(fUnitSales10[[#This Row],[SalesRep]],dSalesRep9[],2,0)</f>
        <v>MidWest</v>
      </c>
      <c r="O1071">
        <v>58.5</v>
      </c>
      <c r="P1071" t="str">
        <v>MidWest</v>
      </c>
    </row>
    <row r="1072" spans="7:16" x14ac:dyDescent="0.25">
      <c r="G1072" s="6">
        <v>41627</v>
      </c>
      <c r="H1072" t="s">
        <v>54</v>
      </c>
      <c r="I1072" t="s">
        <v>37</v>
      </c>
      <c r="J1072">
        <v>0</v>
      </c>
      <c r="K1072">
        <v>3</v>
      </c>
      <c r="M1072" s="4">
        <f>ROUND(VLOOKUP(fUnitSales10[[#This Row],[Product]],dProducts8[],2,0)*(1-fUnitSales10[[#This Row],[Discount]])*fUnitSales10[[#This Row],[Units]],2)</f>
        <v>75</v>
      </c>
      <c r="N1072" s="4" t="str">
        <f>VLOOKUP(fUnitSales10[[#This Row],[SalesRep]],dSalesRep9[],2,0)</f>
        <v>East</v>
      </c>
      <c r="O1072">
        <v>75</v>
      </c>
      <c r="P1072" t="str">
        <v>East</v>
      </c>
    </row>
    <row r="1073" spans="7:16" x14ac:dyDescent="0.25">
      <c r="G1073" s="6">
        <v>41580</v>
      </c>
      <c r="H1073" t="s">
        <v>54</v>
      </c>
      <c r="I1073" t="s">
        <v>42</v>
      </c>
      <c r="J1073">
        <v>0.03</v>
      </c>
      <c r="K1073">
        <v>1</v>
      </c>
      <c r="M1073" s="4">
        <f>ROUND(VLOOKUP(fUnitSales10[[#This Row],[Product]],dProducts8[],2,0)*(1-fUnitSales10[[#This Row],[Discount]])*fUnitSales10[[#This Row],[Units]],2)</f>
        <v>18.43</v>
      </c>
      <c r="N1073" s="4" t="str">
        <f>VLOOKUP(fUnitSales10[[#This Row],[SalesRep]],dSalesRep9[],2,0)</f>
        <v>East</v>
      </c>
      <c r="O1073">
        <v>18.43</v>
      </c>
      <c r="P1073" t="str">
        <v>East</v>
      </c>
    </row>
    <row r="1074" spans="7:16" x14ac:dyDescent="0.25">
      <c r="G1074" s="6">
        <v>41358</v>
      </c>
      <c r="H1074" t="s">
        <v>92</v>
      </c>
      <c r="I1074" t="s">
        <v>22</v>
      </c>
      <c r="J1074">
        <v>0.02</v>
      </c>
      <c r="K1074">
        <v>3</v>
      </c>
      <c r="M1074" s="4">
        <f>ROUND(VLOOKUP(fUnitSales10[[#This Row],[Product]],dProducts8[],2,0)*(1-fUnitSales10[[#This Row],[Discount]])*fUnitSales10[[#This Row],[Units]],2)</f>
        <v>73.5</v>
      </c>
      <c r="N1074" s="4" t="str">
        <f>VLOOKUP(fUnitSales10[[#This Row],[SalesRep]],dSalesRep9[],2,0)</f>
        <v>West</v>
      </c>
      <c r="O1074">
        <v>73.5</v>
      </c>
      <c r="P1074" t="str">
        <v>West</v>
      </c>
    </row>
    <row r="1075" spans="7:16" x14ac:dyDescent="0.25">
      <c r="G1075" s="6">
        <v>41970</v>
      </c>
      <c r="H1075" t="s">
        <v>82</v>
      </c>
      <c r="I1075" t="s">
        <v>25</v>
      </c>
      <c r="J1075">
        <v>0</v>
      </c>
      <c r="K1075">
        <v>1</v>
      </c>
      <c r="M1075" s="4">
        <f>ROUND(VLOOKUP(fUnitSales10[[#This Row],[Product]],dProducts8[],2,0)*(1-fUnitSales10[[#This Row],[Discount]])*fUnitSales10[[#This Row],[Units]],2)</f>
        <v>34</v>
      </c>
      <c r="N1075" s="4" t="str">
        <f>VLOOKUP(fUnitSales10[[#This Row],[SalesRep]],dSalesRep9[],2,0)</f>
        <v>West</v>
      </c>
      <c r="O1075">
        <v>34</v>
      </c>
      <c r="P1075" t="str">
        <v>West</v>
      </c>
    </row>
    <row r="1076" spans="7:16" x14ac:dyDescent="0.25">
      <c r="G1076" s="6">
        <v>41953</v>
      </c>
      <c r="H1076" t="s">
        <v>52</v>
      </c>
      <c r="I1076" t="s">
        <v>25</v>
      </c>
      <c r="J1076">
        <v>1.4999999999999999E-2</v>
      </c>
      <c r="K1076">
        <v>3</v>
      </c>
      <c r="M1076" s="4">
        <f>ROUND(VLOOKUP(fUnitSales10[[#This Row],[Product]],dProducts8[],2,0)*(1-fUnitSales10[[#This Row],[Discount]])*fUnitSales10[[#This Row],[Units]],2)</f>
        <v>100.47</v>
      </c>
      <c r="N1076" s="4" t="str">
        <f>VLOOKUP(fUnitSales10[[#This Row],[SalesRep]],dSalesRep9[],2,0)</f>
        <v>South</v>
      </c>
      <c r="O1076">
        <v>100.47</v>
      </c>
      <c r="P1076" t="str">
        <v>South</v>
      </c>
    </row>
    <row r="1077" spans="7:16" x14ac:dyDescent="0.25">
      <c r="G1077" s="6">
        <v>41616</v>
      </c>
      <c r="H1077" t="s">
        <v>41</v>
      </c>
      <c r="I1077" t="s">
        <v>37</v>
      </c>
      <c r="J1077">
        <v>0</v>
      </c>
      <c r="K1077">
        <v>1</v>
      </c>
      <c r="M1077" s="4">
        <f>ROUND(VLOOKUP(fUnitSales10[[#This Row],[Product]],dProducts8[],2,0)*(1-fUnitSales10[[#This Row],[Discount]])*fUnitSales10[[#This Row],[Units]],2)</f>
        <v>25</v>
      </c>
      <c r="N1077" s="4" t="str">
        <f>VLOOKUP(fUnitSales10[[#This Row],[SalesRep]],dSalesRep9[],2,0)</f>
        <v>South</v>
      </c>
      <c r="O1077">
        <v>25</v>
      </c>
      <c r="P1077" t="str">
        <v>South</v>
      </c>
    </row>
    <row r="1078" spans="7:16" x14ac:dyDescent="0.25">
      <c r="G1078" s="6">
        <v>41968</v>
      </c>
      <c r="H1078" t="s">
        <v>30</v>
      </c>
      <c r="I1078" t="s">
        <v>37</v>
      </c>
      <c r="J1078">
        <v>0.02</v>
      </c>
      <c r="K1078">
        <v>3</v>
      </c>
      <c r="M1078" s="4">
        <f>ROUND(VLOOKUP(fUnitSales10[[#This Row],[Product]],dProducts8[],2,0)*(1-fUnitSales10[[#This Row],[Discount]])*fUnitSales10[[#This Row],[Units]],2)</f>
        <v>73.5</v>
      </c>
      <c r="N1078" s="4" t="str">
        <f>VLOOKUP(fUnitSales10[[#This Row],[SalesRep]],dSalesRep9[],2,0)</f>
        <v>East</v>
      </c>
      <c r="O1078">
        <v>73.5</v>
      </c>
      <c r="P1078" t="str">
        <v>East</v>
      </c>
    </row>
    <row r="1079" spans="7:16" x14ac:dyDescent="0.25">
      <c r="G1079" s="6">
        <v>41628</v>
      </c>
      <c r="H1079" t="s">
        <v>89</v>
      </c>
      <c r="I1079" t="s">
        <v>31</v>
      </c>
      <c r="J1079">
        <v>2.5000000000000001E-2</v>
      </c>
      <c r="K1079">
        <v>3</v>
      </c>
      <c r="M1079" s="4">
        <f>ROUND(VLOOKUP(fUnitSales10[[#This Row],[Product]],dProducts8[],2,0)*(1-fUnitSales10[[#This Row],[Discount]])*fUnitSales10[[#This Row],[Units]],2)</f>
        <v>87.75</v>
      </c>
      <c r="N1079" s="4" t="str">
        <f>VLOOKUP(fUnitSales10[[#This Row],[SalesRep]],dSalesRep9[],2,0)</f>
        <v>West</v>
      </c>
      <c r="O1079">
        <v>87.75</v>
      </c>
      <c r="P1079" t="str">
        <v>West</v>
      </c>
    </row>
    <row r="1080" spans="7:16" x14ac:dyDescent="0.25">
      <c r="G1080" s="6">
        <v>41623</v>
      </c>
      <c r="H1080" t="s">
        <v>56</v>
      </c>
      <c r="I1080" t="s">
        <v>17</v>
      </c>
      <c r="J1080">
        <v>0.01</v>
      </c>
      <c r="K1080">
        <v>1</v>
      </c>
      <c r="M1080" s="4">
        <f>ROUND(VLOOKUP(fUnitSales10[[#This Row],[Product]],dProducts8[],2,0)*(1-fUnitSales10[[#This Row],[Discount]])*fUnitSales10[[#This Row],[Units]],2)</f>
        <v>19.75</v>
      </c>
      <c r="N1080" s="4" t="str">
        <f>VLOOKUP(fUnitSales10[[#This Row],[SalesRep]],dSalesRep9[],2,0)</f>
        <v>West</v>
      </c>
      <c r="O1080">
        <v>19.75</v>
      </c>
      <c r="P1080" t="str">
        <v>West</v>
      </c>
    </row>
    <row r="1081" spans="7:16" x14ac:dyDescent="0.25">
      <c r="G1081" s="6">
        <v>41949</v>
      </c>
      <c r="H1081" t="s">
        <v>67</v>
      </c>
      <c r="I1081" t="s">
        <v>17</v>
      </c>
      <c r="J1081">
        <v>1.4999999999999999E-2</v>
      </c>
      <c r="K1081">
        <v>1</v>
      </c>
      <c r="M1081" s="4">
        <f>ROUND(VLOOKUP(fUnitSales10[[#This Row],[Product]],dProducts8[],2,0)*(1-fUnitSales10[[#This Row],[Discount]])*fUnitSales10[[#This Row],[Units]],2)</f>
        <v>19.649999999999999</v>
      </c>
      <c r="N1081" s="4" t="str">
        <f>VLOOKUP(fUnitSales10[[#This Row],[SalesRep]],dSalesRep9[],2,0)</f>
        <v>West</v>
      </c>
      <c r="O1081">
        <v>19.649999999999999</v>
      </c>
      <c r="P1081" t="str">
        <v>West</v>
      </c>
    </row>
    <row r="1082" spans="7:16" x14ac:dyDescent="0.25">
      <c r="G1082" s="6">
        <v>41592</v>
      </c>
      <c r="H1082" t="s">
        <v>52</v>
      </c>
      <c r="I1082" t="s">
        <v>34</v>
      </c>
      <c r="J1082">
        <v>1.4999999999999999E-2</v>
      </c>
      <c r="K1082">
        <v>3</v>
      </c>
      <c r="M1082" s="4">
        <f>ROUND(VLOOKUP(fUnitSales10[[#This Row],[Product]],dProducts8[],2,0)*(1-fUnitSales10[[#This Row],[Discount]])*fUnitSales10[[#This Row],[Units]],2)</f>
        <v>69.44</v>
      </c>
      <c r="N1082" s="4" t="str">
        <f>VLOOKUP(fUnitSales10[[#This Row],[SalesRep]],dSalesRep9[],2,0)</f>
        <v>South</v>
      </c>
      <c r="O1082">
        <v>69.44</v>
      </c>
      <c r="P1082" t="str">
        <v>South</v>
      </c>
    </row>
    <row r="1083" spans="7:16" x14ac:dyDescent="0.25">
      <c r="G1083" s="6">
        <v>41947</v>
      </c>
      <c r="H1083" t="s">
        <v>83</v>
      </c>
      <c r="I1083" t="s">
        <v>37</v>
      </c>
      <c r="J1083">
        <v>0</v>
      </c>
      <c r="K1083">
        <v>20</v>
      </c>
      <c r="M1083" s="4">
        <f>ROUND(VLOOKUP(fUnitSales10[[#This Row],[Product]],dProducts8[],2,0)*(1-fUnitSales10[[#This Row],[Discount]])*fUnitSales10[[#This Row],[Units]],2)</f>
        <v>500</v>
      </c>
      <c r="N1083" s="4" t="str">
        <f>VLOOKUP(fUnitSales10[[#This Row],[SalesRep]],dSalesRep9[],2,0)</f>
        <v>South</v>
      </c>
      <c r="O1083">
        <v>500</v>
      </c>
      <c r="P1083" t="str">
        <v>South</v>
      </c>
    </row>
    <row r="1084" spans="7:16" x14ac:dyDescent="0.25">
      <c r="G1084" s="6">
        <v>41959</v>
      </c>
      <c r="H1084" t="s">
        <v>86</v>
      </c>
      <c r="I1084" t="s">
        <v>25</v>
      </c>
      <c r="J1084">
        <v>0</v>
      </c>
      <c r="K1084">
        <v>3</v>
      </c>
      <c r="M1084" s="4">
        <f>ROUND(VLOOKUP(fUnitSales10[[#This Row],[Product]],dProducts8[],2,0)*(1-fUnitSales10[[#This Row],[Discount]])*fUnitSales10[[#This Row],[Units]],2)</f>
        <v>102</v>
      </c>
      <c r="N1084" s="4" t="str">
        <f>VLOOKUP(fUnitSales10[[#This Row],[SalesRep]],dSalesRep9[],2,0)</f>
        <v>West</v>
      </c>
      <c r="O1084">
        <v>102</v>
      </c>
      <c r="P1084" t="str">
        <v>West</v>
      </c>
    </row>
    <row r="1085" spans="7:16" x14ac:dyDescent="0.25">
      <c r="G1085" s="6">
        <v>41835</v>
      </c>
      <c r="H1085" t="s">
        <v>54</v>
      </c>
      <c r="I1085" t="s">
        <v>37</v>
      </c>
      <c r="J1085">
        <v>0.01</v>
      </c>
      <c r="K1085">
        <v>1</v>
      </c>
      <c r="M1085" s="4">
        <f>ROUND(VLOOKUP(fUnitSales10[[#This Row],[Product]],dProducts8[],2,0)*(1-fUnitSales10[[#This Row],[Discount]])*fUnitSales10[[#This Row],[Units]],2)</f>
        <v>24.75</v>
      </c>
      <c r="N1085" s="4" t="str">
        <f>VLOOKUP(fUnitSales10[[#This Row],[SalesRep]],dSalesRep9[],2,0)</f>
        <v>East</v>
      </c>
      <c r="O1085">
        <v>24.75</v>
      </c>
      <c r="P1085" t="str">
        <v>East</v>
      </c>
    </row>
    <row r="1086" spans="7:16" x14ac:dyDescent="0.25">
      <c r="G1086" s="6">
        <v>41637</v>
      </c>
      <c r="H1086" t="s">
        <v>52</v>
      </c>
      <c r="I1086" t="s">
        <v>25</v>
      </c>
      <c r="J1086">
        <v>2.5000000000000001E-2</v>
      </c>
      <c r="K1086">
        <v>2</v>
      </c>
      <c r="M1086" s="4">
        <f>ROUND(VLOOKUP(fUnitSales10[[#This Row],[Product]],dProducts8[],2,0)*(1-fUnitSales10[[#This Row],[Discount]])*fUnitSales10[[#This Row],[Units]],2)</f>
        <v>66.3</v>
      </c>
      <c r="N1086" s="4" t="str">
        <f>VLOOKUP(fUnitSales10[[#This Row],[SalesRep]],dSalesRep9[],2,0)</f>
        <v>South</v>
      </c>
      <c r="O1086">
        <v>66.3</v>
      </c>
      <c r="P1086" t="str">
        <v>South</v>
      </c>
    </row>
    <row r="1087" spans="7:16" x14ac:dyDescent="0.25">
      <c r="G1087" s="6">
        <v>41683</v>
      </c>
      <c r="H1087" t="s">
        <v>85</v>
      </c>
      <c r="I1087" t="s">
        <v>25</v>
      </c>
      <c r="J1087">
        <v>1.4999999999999999E-2</v>
      </c>
      <c r="K1087">
        <v>2</v>
      </c>
      <c r="M1087" s="4">
        <f>ROUND(VLOOKUP(fUnitSales10[[#This Row],[Product]],dProducts8[],2,0)*(1-fUnitSales10[[#This Row],[Discount]])*fUnitSales10[[#This Row],[Units]],2)</f>
        <v>66.98</v>
      </c>
      <c r="N1087" s="4" t="str">
        <f>VLOOKUP(fUnitSales10[[#This Row],[SalesRep]],dSalesRep9[],2,0)</f>
        <v>West</v>
      </c>
      <c r="O1087">
        <v>66.98</v>
      </c>
      <c r="P1087" t="str">
        <v>West</v>
      </c>
    </row>
    <row r="1088" spans="7:16" x14ac:dyDescent="0.25">
      <c r="G1088" s="6">
        <v>41483</v>
      </c>
      <c r="H1088" t="s">
        <v>78</v>
      </c>
      <c r="I1088" t="s">
        <v>37</v>
      </c>
      <c r="J1088">
        <v>2.5000000000000001E-2</v>
      </c>
      <c r="K1088">
        <v>3</v>
      </c>
      <c r="M1088" s="4">
        <f>ROUND(VLOOKUP(fUnitSales10[[#This Row],[Product]],dProducts8[],2,0)*(1-fUnitSales10[[#This Row],[Discount]])*fUnitSales10[[#This Row],[Units]],2)</f>
        <v>73.13</v>
      </c>
      <c r="N1088" s="4" t="str">
        <f>VLOOKUP(fUnitSales10[[#This Row],[SalesRep]],dSalesRep9[],2,0)</f>
        <v>West</v>
      </c>
      <c r="O1088">
        <v>73.13</v>
      </c>
      <c r="P1088" t="str">
        <v>West</v>
      </c>
    </row>
    <row r="1089" spans="7:16" x14ac:dyDescent="0.25">
      <c r="G1089" s="6">
        <v>41971</v>
      </c>
      <c r="H1089" t="s">
        <v>26</v>
      </c>
      <c r="I1089" t="s">
        <v>25</v>
      </c>
      <c r="J1089">
        <v>2.5000000000000001E-2</v>
      </c>
      <c r="K1089">
        <v>2</v>
      </c>
      <c r="M1089" s="4">
        <f>ROUND(VLOOKUP(fUnitSales10[[#This Row],[Product]],dProducts8[],2,0)*(1-fUnitSales10[[#This Row],[Discount]])*fUnitSales10[[#This Row],[Units]],2)</f>
        <v>66.3</v>
      </c>
      <c r="N1089" s="4" t="str">
        <f>VLOOKUP(fUnitSales10[[#This Row],[SalesRep]],dSalesRep9[],2,0)</f>
        <v>West</v>
      </c>
      <c r="O1089">
        <v>66.3</v>
      </c>
      <c r="P1089" t="str">
        <v>West</v>
      </c>
    </row>
    <row r="1090" spans="7:16" x14ac:dyDescent="0.25">
      <c r="G1090" s="6">
        <v>41980</v>
      </c>
      <c r="H1090" t="s">
        <v>35</v>
      </c>
      <c r="I1090" t="s">
        <v>25</v>
      </c>
      <c r="J1090">
        <v>0.03</v>
      </c>
      <c r="K1090">
        <v>1</v>
      </c>
      <c r="M1090" s="4">
        <f>ROUND(VLOOKUP(fUnitSales10[[#This Row],[Product]],dProducts8[],2,0)*(1-fUnitSales10[[#This Row],[Discount]])*fUnitSales10[[#This Row],[Units]],2)</f>
        <v>32.979999999999997</v>
      </c>
      <c r="N1090" s="4" t="str">
        <f>VLOOKUP(fUnitSales10[[#This Row],[SalesRep]],dSalesRep9[],2,0)</f>
        <v>MidWest</v>
      </c>
      <c r="O1090">
        <v>32.979999999999997</v>
      </c>
      <c r="P1090" t="str">
        <v>MidWest</v>
      </c>
    </row>
    <row r="1091" spans="7:16" x14ac:dyDescent="0.25">
      <c r="G1091" s="6">
        <v>41612</v>
      </c>
      <c r="H1091" t="s">
        <v>38</v>
      </c>
      <c r="I1091" t="s">
        <v>37</v>
      </c>
      <c r="J1091">
        <v>1.4999999999999999E-2</v>
      </c>
      <c r="K1091">
        <v>1</v>
      </c>
      <c r="M1091" s="4">
        <f>ROUND(VLOOKUP(fUnitSales10[[#This Row],[Product]],dProducts8[],2,0)*(1-fUnitSales10[[#This Row],[Discount]])*fUnitSales10[[#This Row],[Units]],2)</f>
        <v>24.63</v>
      </c>
      <c r="N1091" s="4" t="str">
        <f>VLOOKUP(fUnitSales10[[#This Row],[SalesRep]],dSalesRep9[],2,0)</f>
        <v>South</v>
      </c>
      <c r="O1091">
        <v>24.63</v>
      </c>
      <c r="P1091" t="str">
        <v>South</v>
      </c>
    </row>
    <row r="1092" spans="7:16" x14ac:dyDescent="0.25">
      <c r="G1092" s="6">
        <v>41997</v>
      </c>
      <c r="H1092" t="s">
        <v>36</v>
      </c>
      <c r="I1092" t="s">
        <v>34</v>
      </c>
      <c r="J1092">
        <v>0.03</v>
      </c>
      <c r="K1092">
        <v>2</v>
      </c>
      <c r="M1092" s="4">
        <f>ROUND(VLOOKUP(fUnitSales10[[#This Row],[Product]],dProducts8[],2,0)*(1-fUnitSales10[[#This Row],[Discount]])*fUnitSales10[[#This Row],[Units]],2)</f>
        <v>45.59</v>
      </c>
      <c r="N1092" s="4" t="str">
        <f>VLOOKUP(fUnitSales10[[#This Row],[SalesRep]],dSalesRep9[],2,0)</f>
        <v>West</v>
      </c>
      <c r="O1092">
        <v>45.59</v>
      </c>
      <c r="P1092" t="str">
        <v>West</v>
      </c>
    </row>
    <row r="1093" spans="7:16" x14ac:dyDescent="0.25">
      <c r="G1093" s="6">
        <v>41954</v>
      </c>
      <c r="H1093" t="s">
        <v>30</v>
      </c>
      <c r="I1093" t="s">
        <v>8</v>
      </c>
      <c r="J1093">
        <v>2.5000000000000001E-2</v>
      </c>
      <c r="K1093">
        <v>2</v>
      </c>
      <c r="M1093" s="4">
        <f>ROUND(VLOOKUP(fUnitSales10[[#This Row],[Product]],dProducts8[],2,0)*(1-fUnitSales10[[#This Row],[Discount]])*fUnitSales10[[#This Row],[Units]],2)</f>
        <v>40.950000000000003</v>
      </c>
      <c r="N1093" s="4" t="str">
        <f>VLOOKUP(fUnitSales10[[#This Row],[SalesRep]],dSalesRep9[],2,0)</f>
        <v>East</v>
      </c>
      <c r="O1093">
        <v>40.950000000000003</v>
      </c>
      <c r="P1093" t="str">
        <v>East</v>
      </c>
    </row>
    <row r="1094" spans="7:16" x14ac:dyDescent="0.25">
      <c r="G1094" s="6">
        <v>41582</v>
      </c>
      <c r="H1094" t="s">
        <v>21</v>
      </c>
      <c r="I1094" t="s">
        <v>34</v>
      </c>
      <c r="J1094">
        <v>1.4999999999999999E-2</v>
      </c>
      <c r="K1094">
        <v>19</v>
      </c>
      <c r="M1094" s="4">
        <f>ROUND(VLOOKUP(fUnitSales10[[#This Row],[Product]],dProducts8[],2,0)*(1-fUnitSales10[[#This Row],[Discount]])*fUnitSales10[[#This Row],[Units]],2)</f>
        <v>439.8</v>
      </c>
      <c r="N1094" s="4" t="str">
        <f>VLOOKUP(fUnitSales10[[#This Row],[SalesRep]],dSalesRep9[],2,0)</f>
        <v>West</v>
      </c>
      <c r="O1094">
        <v>439.8</v>
      </c>
      <c r="P1094" t="str">
        <v>West</v>
      </c>
    </row>
    <row r="1095" spans="7:16" x14ac:dyDescent="0.25">
      <c r="G1095" s="6">
        <v>41989</v>
      </c>
      <c r="H1095" t="s">
        <v>74</v>
      </c>
      <c r="I1095" t="s">
        <v>17</v>
      </c>
      <c r="J1095">
        <v>0</v>
      </c>
      <c r="K1095">
        <v>2</v>
      </c>
      <c r="M1095" s="4">
        <f>ROUND(VLOOKUP(fUnitSales10[[#This Row],[Product]],dProducts8[],2,0)*(1-fUnitSales10[[#This Row],[Discount]])*fUnitSales10[[#This Row],[Units]],2)</f>
        <v>39.9</v>
      </c>
      <c r="N1095" s="4" t="str">
        <f>VLOOKUP(fUnitSales10[[#This Row],[SalesRep]],dSalesRep9[],2,0)</f>
        <v>MidWest</v>
      </c>
      <c r="O1095">
        <v>39.9</v>
      </c>
      <c r="P1095" t="str">
        <v>MidWest</v>
      </c>
    </row>
    <row r="1096" spans="7:16" x14ac:dyDescent="0.25">
      <c r="G1096" s="6">
        <v>41955</v>
      </c>
      <c r="H1096" t="s">
        <v>50</v>
      </c>
      <c r="I1096" t="s">
        <v>22</v>
      </c>
      <c r="J1096">
        <v>0.03</v>
      </c>
      <c r="K1096">
        <v>2</v>
      </c>
      <c r="M1096" s="4">
        <f>ROUND(VLOOKUP(fUnitSales10[[#This Row],[Product]],dProducts8[],2,0)*(1-fUnitSales10[[#This Row],[Discount]])*fUnitSales10[[#This Row],[Units]],2)</f>
        <v>48.5</v>
      </c>
      <c r="N1096" s="4" t="str">
        <f>VLOOKUP(fUnitSales10[[#This Row],[SalesRep]],dSalesRep9[],2,0)</f>
        <v>MidWest</v>
      </c>
      <c r="O1096">
        <v>48.5</v>
      </c>
      <c r="P1096" t="str">
        <v>MidWest</v>
      </c>
    </row>
    <row r="1097" spans="7:16" x14ac:dyDescent="0.25">
      <c r="G1097" s="6">
        <v>41622</v>
      </c>
      <c r="H1097" t="s">
        <v>49</v>
      </c>
      <c r="I1097" t="s">
        <v>25</v>
      </c>
      <c r="J1097">
        <v>0</v>
      </c>
      <c r="K1097">
        <v>3</v>
      </c>
      <c r="M1097" s="4">
        <f>ROUND(VLOOKUP(fUnitSales10[[#This Row],[Product]],dProducts8[],2,0)*(1-fUnitSales10[[#This Row],[Discount]])*fUnitSales10[[#This Row],[Units]],2)</f>
        <v>102</v>
      </c>
      <c r="N1097" s="4" t="str">
        <f>VLOOKUP(fUnitSales10[[#This Row],[SalesRep]],dSalesRep9[],2,0)</f>
        <v>West</v>
      </c>
      <c r="O1097">
        <v>102</v>
      </c>
      <c r="P1097" t="str">
        <v>West</v>
      </c>
    </row>
    <row r="1098" spans="7:16" x14ac:dyDescent="0.25">
      <c r="G1098" s="6">
        <v>41597</v>
      </c>
      <c r="H1098" t="s">
        <v>75</v>
      </c>
      <c r="I1098" t="s">
        <v>18</v>
      </c>
      <c r="J1098">
        <v>0</v>
      </c>
      <c r="K1098">
        <v>4</v>
      </c>
      <c r="M1098" s="4">
        <f>ROUND(VLOOKUP(fUnitSales10[[#This Row],[Product]],dProducts8[],2,0)*(1-fUnitSales10[[#This Row],[Discount]])*fUnitSales10[[#This Row],[Units]],2)</f>
        <v>91.8</v>
      </c>
      <c r="N1098" s="4" t="str">
        <f>VLOOKUP(fUnitSales10[[#This Row],[SalesRep]],dSalesRep9[],2,0)</f>
        <v>West</v>
      </c>
      <c r="O1098">
        <v>91.8</v>
      </c>
      <c r="P1098" t="str">
        <v>West</v>
      </c>
    </row>
    <row r="1099" spans="7:16" x14ac:dyDescent="0.25">
      <c r="G1099" s="6">
        <v>41783</v>
      </c>
      <c r="H1099" t="s">
        <v>44</v>
      </c>
      <c r="I1099" t="s">
        <v>18</v>
      </c>
      <c r="J1099">
        <v>2.5000000000000001E-2</v>
      </c>
      <c r="K1099">
        <v>2</v>
      </c>
      <c r="M1099" s="4">
        <f>ROUND(VLOOKUP(fUnitSales10[[#This Row],[Product]],dProducts8[],2,0)*(1-fUnitSales10[[#This Row],[Discount]])*fUnitSales10[[#This Row],[Units]],2)</f>
        <v>44.75</v>
      </c>
      <c r="N1099" s="4" t="str">
        <f>VLOOKUP(fUnitSales10[[#This Row],[SalesRep]],dSalesRep9[],2,0)</f>
        <v>MidWest</v>
      </c>
      <c r="O1099">
        <v>44.75</v>
      </c>
      <c r="P1099" t="str">
        <v>MidWest</v>
      </c>
    </row>
    <row r="1100" spans="7:16" x14ac:dyDescent="0.25">
      <c r="G1100" s="6">
        <v>41635</v>
      </c>
      <c r="H1100" t="s">
        <v>86</v>
      </c>
      <c r="I1100" t="s">
        <v>17</v>
      </c>
      <c r="J1100">
        <v>0</v>
      </c>
      <c r="K1100">
        <v>2</v>
      </c>
      <c r="M1100" s="4">
        <f>ROUND(VLOOKUP(fUnitSales10[[#This Row],[Product]],dProducts8[],2,0)*(1-fUnitSales10[[#This Row],[Discount]])*fUnitSales10[[#This Row],[Units]],2)</f>
        <v>39.9</v>
      </c>
      <c r="N1100" s="4" t="str">
        <f>VLOOKUP(fUnitSales10[[#This Row],[SalesRep]],dSalesRep9[],2,0)</f>
        <v>West</v>
      </c>
      <c r="O1100">
        <v>39.9</v>
      </c>
      <c r="P1100" t="str">
        <v>West</v>
      </c>
    </row>
    <row r="1101" spans="7:16" x14ac:dyDescent="0.25">
      <c r="G1101" s="6">
        <v>41600</v>
      </c>
      <c r="H1101" t="s">
        <v>35</v>
      </c>
      <c r="I1101" t="s">
        <v>25</v>
      </c>
      <c r="J1101">
        <v>0</v>
      </c>
      <c r="K1101">
        <v>2</v>
      </c>
      <c r="M1101" s="4">
        <f>ROUND(VLOOKUP(fUnitSales10[[#This Row],[Product]],dProducts8[],2,0)*(1-fUnitSales10[[#This Row],[Discount]])*fUnitSales10[[#This Row],[Units]],2)</f>
        <v>68</v>
      </c>
      <c r="N1101" s="4" t="str">
        <f>VLOOKUP(fUnitSales10[[#This Row],[SalesRep]],dSalesRep9[],2,0)</f>
        <v>MidWest</v>
      </c>
      <c r="O1101">
        <v>68</v>
      </c>
      <c r="P1101" t="str">
        <v>MidWest</v>
      </c>
    </row>
    <row r="1102" spans="7:16" x14ac:dyDescent="0.25">
      <c r="G1102" s="6">
        <v>41985</v>
      </c>
      <c r="H1102" t="s">
        <v>43</v>
      </c>
      <c r="I1102" t="s">
        <v>22</v>
      </c>
      <c r="J1102">
        <v>2.5000000000000001E-2</v>
      </c>
      <c r="K1102">
        <v>3</v>
      </c>
      <c r="M1102" s="4">
        <f>ROUND(VLOOKUP(fUnitSales10[[#This Row],[Product]],dProducts8[],2,0)*(1-fUnitSales10[[#This Row],[Discount]])*fUnitSales10[[#This Row],[Units]],2)</f>
        <v>73.13</v>
      </c>
      <c r="N1102" s="4" t="str">
        <f>VLOOKUP(fUnitSales10[[#This Row],[SalesRep]],dSalesRep9[],2,0)</f>
        <v>MidWest</v>
      </c>
      <c r="O1102">
        <v>73.13</v>
      </c>
      <c r="P1102" t="str">
        <v>MidWest</v>
      </c>
    </row>
    <row r="1103" spans="7:16" x14ac:dyDescent="0.25">
      <c r="G1103" s="6">
        <v>41394</v>
      </c>
      <c r="H1103" t="s">
        <v>50</v>
      </c>
      <c r="I1103" t="s">
        <v>25</v>
      </c>
      <c r="J1103">
        <v>0</v>
      </c>
      <c r="K1103">
        <v>2</v>
      </c>
      <c r="M1103" s="4">
        <f>ROUND(VLOOKUP(fUnitSales10[[#This Row],[Product]],dProducts8[],2,0)*(1-fUnitSales10[[#This Row],[Discount]])*fUnitSales10[[#This Row],[Units]],2)</f>
        <v>68</v>
      </c>
      <c r="N1103" s="4" t="str">
        <f>VLOOKUP(fUnitSales10[[#This Row],[SalesRep]],dSalesRep9[],2,0)</f>
        <v>MidWest</v>
      </c>
      <c r="O1103">
        <v>68</v>
      </c>
      <c r="P1103" t="str">
        <v>MidWest</v>
      </c>
    </row>
    <row r="1104" spans="7:16" x14ac:dyDescent="0.25">
      <c r="G1104" s="6">
        <v>41607</v>
      </c>
      <c r="H1104" t="s">
        <v>33</v>
      </c>
      <c r="I1104" t="s">
        <v>34</v>
      </c>
      <c r="J1104">
        <v>0</v>
      </c>
      <c r="K1104">
        <v>2</v>
      </c>
      <c r="M1104" s="4">
        <f>ROUND(VLOOKUP(fUnitSales10[[#This Row],[Product]],dProducts8[],2,0)*(1-fUnitSales10[[#This Row],[Discount]])*fUnitSales10[[#This Row],[Units]],2)</f>
        <v>47</v>
      </c>
      <c r="N1104" s="4" t="str">
        <f>VLOOKUP(fUnitSales10[[#This Row],[SalesRep]],dSalesRep9[],2,0)</f>
        <v>MidWest</v>
      </c>
      <c r="O1104">
        <v>47</v>
      </c>
      <c r="P1104" t="str">
        <v>MidWest</v>
      </c>
    </row>
    <row r="1105" spans="7:16" x14ac:dyDescent="0.25">
      <c r="G1105" s="6">
        <v>41634</v>
      </c>
      <c r="H1105" t="s">
        <v>35</v>
      </c>
      <c r="I1105" t="s">
        <v>12</v>
      </c>
      <c r="J1105">
        <v>0</v>
      </c>
      <c r="K1105">
        <v>2</v>
      </c>
      <c r="M1105" s="4">
        <f>ROUND(VLOOKUP(fUnitSales10[[#This Row],[Product]],dProducts8[],2,0)*(1-fUnitSales10[[#This Row],[Discount]])*fUnitSales10[[#This Row],[Units]],2)</f>
        <v>159.9</v>
      </c>
      <c r="N1105" s="4" t="str">
        <f>VLOOKUP(fUnitSales10[[#This Row],[SalesRep]],dSalesRep9[],2,0)</f>
        <v>MidWest</v>
      </c>
      <c r="O1105">
        <v>159.9</v>
      </c>
      <c r="P1105" t="str">
        <v>MidWest</v>
      </c>
    </row>
    <row r="1106" spans="7:16" x14ac:dyDescent="0.25">
      <c r="G1106" s="6">
        <v>41320</v>
      </c>
      <c r="H1106" t="s">
        <v>53</v>
      </c>
      <c r="I1106" t="s">
        <v>37</v>
      </c>
      <c r="J1106">
        <v>0.03</v>
      </c>
      <c r="K1106">
        <v>3</v>
      </c>
      <c r="M1106" s="4">
        <f>ROUND(VLOOKUP(fUnitSales10[[#This Row],[Product]],dProducts8[],2,0)*(1-fUnitSales10[[#This Row],[Discount]])*fUnitSales10[[#This Row],[Units]],2)</f>
        <v>72.75</v>
      </c>
      <c r="N1106" s="4" t="str">
        <f>VLOOKUP(fUnitSales10[[#This Row],[SalesRep]],dSalesRep9[],2,0)</f>
        <v>West</v>
      </c>
      <c r="O1106">
        <v>72.75</v>
      </c>
      <c r="P1106" t="str">
        <v>West</v>
      </c>
    </row>
    <row r="1107" spans="7:16" x14ac:dyDescent="0.25">
      <c r="G1107" s="6">
        <v>41602</v>
      </c>
      <c r="H1107" t="s">
        <v>79</v>
      </c>
      <c r="I1107" t="s">
        <v>25</v>
      </c>
      <c r="J1107">
        <v>0</v>
      </c>
      <c r="K1107">
        <v>2</v>
      </c>
      <c r="M1107" s="4">
        <f>ROUND(VLOOKUP(fUnitSales10[[#This Row],[Product]],dProducts8[],2,0)*(1-fUnitSales10[[#This Row],[Discount]])*fUnitSales10[[#This Row],[Units]],2)</f>
        <v>68</v>
      </c>
      <c r="N1107" s="4" t="str">
        <f>VLOOKUP(fUnitSales10[[#This Row],[SalesRep]],dSalesRep9[],2,0)</f>
        <v>South</v>
      </c>
      <c r="O1107">
        <v>68</v>
      </c>
      <c r="P1107" t="str">
        <v>South</v>
      </c>
    </row>
    <row r="1108" spans="7:16" x14ac:dyDescent="0.25">
      <c r="G1108" s="6">
        <v>41384</v>
      </c>
      <c r="H1108" t="s">
        <v>29</v>
      </c>
      <c r="I1108" t="s">
        <v>18</v>
      </c>
      <c r="J1108">
        <v>0</v>
      </c>
      <c r="K1108">
        <v>1</v>
      </c>
      <c r="M1108" s="4">
        <f>ROUND(VLOOKUP(fUnitSales10[[#This Row],[Product]],dProducts8[],2,0)*(1-fUnitSales10[[#This Row],[Discount]])*fUnitSales10[[#This Row],[Units]],2)</f>
        <v>22.95</v>
      </c>
      <c r="N1108" s="4" t="str">
        <f>VLOOKUP(fUnitSales10[[#This Row],[SalesRep]],dSalesRep9[],2,0)</f>
        <v>MidWest</v>
      </c>
      <c r="O1108">
        <v>22.95</v>
      </c>
      <c r="P1108" t="str">
        <v>MidWest</v>
      </c>
    </row>
    <row r="1109" spans="7:16" x14ac:dyDescent="0.25">
      <c r="G1109" s="6">
        <v>41989</v>
      </c>
      <c r="H1109" t="s">
        <v>9</v>
      </c>
      <c r="I1109" t="s">
        <v>18</v>
      </c>
      <c r="J1109">
        <v>0</v>
      </c>
      <c r="K1109">
        <v>1</v>
      </c>
      <c r="M1109" s="4">
        <f>ROUND(VLOOKUP(fUnitSales10[[#This Row],[Product]],dProducts8[],2,0)*(1-fUnitSales10[[#This Row],[Discount]])*fUnitSales10[[#This Row],[Units]],2)</f>
        <v>22.95</v>
      </c>
      <c r="N1109" s="4" t="str">
        <f>VLOOKUP(fUnitSales10[[#This Row],[SalesRep]],dSalesRep9[],2,0)</f>
        <v>MidWest</v>
      </c>
      <c r="O1109">
        <v>22.95</v>
      </c>
      <c r="P1109" t="str">
        <v>MidWest</v>
      </c>
    </row>
    <row r="1110" spans="7:16" x14ac:dyDescent="0.25">
      <c r="G1110" s="6">
        <v>42003</v>
      </c>
      <c r="H1110" t="s">
        <v>43</v>
      </c>
      <c r="I1110" t="s">
        <v>37</v>
      </c>
      <c r="J1110">
        <v>0.01</v>
      </c>
      <c r="K1110">
        <v>3</v>
      </c>
      <c r="M1110" s="4">
        <f>ROUND(VLOOKUP(fUnitSales10[[#This Row],[Product]],dProducts8[],2,0)*(1-fUnitSales10[[#This Row],[Discount]])*fUnitSales10[[#This Row],[Units]],2)</f>
        <v>74.25</v>
      </c>
      <c r="N1110" s="4" t="str">
        <f>VLOOKUP(fUnitSales10[[#This Row],[SalesRep]],dSalesRep9[],2,0)</f>
        <v>MidWest</v>
      </c>
      <c r="O1110">
        <v>74.25</v>
      </c>
      <c r="P1110" t="str">
        <v>MidWest</v>
      </c>
    </row>
    <row r="1111" spans="7:16" x14ac:dyDescent="0.25">
      <c r="G1111" s="6">
        <v>41620</v>
      </c>
      <c r="H1111" t="s">
        <v>35</v>
      </c>
      <c r="I1111" t="s">
        <v>12</v>
      </c>
      <c r="J1111">
        <v>0</v>
      </c>
      <c r="K1111">
        <v>4</v>
      </c>
      <c r="M1111" s="4">
        <f>ROUND(VLOOKUP(fUnitSales10[[#This Row],[Product]],dProducts8[],2,0)*(1-fUnitSales10[[#This Row],[Discount]])*fUnitSales10[[#This Row],[Units]],2)</f>
        <v>319.8</v>
      </c>
      <c r="N1111" s="4" t="str">
        <f>VLOOKUP(fUnitSales10[[#This Row],[SalesRep]],dSalesRep9[],2,0)</f>
        <v>MidWest</v>
      </c>
      <c r="O1111">
        <v>319.8</v>
      </c>
      <c r="P1111" t="str">
        <v>MidWest</v>
      </c>
    </row>
    <row r="1112" spans="7:16" x14ac:dyDescent="0.25">
      <c r="G1112" s="6">
        <v>41951</v>
      </c>
      <c r="H1112" t="s">
        <v>93</v>
      </c>
      <c r="I1112" t="s">
        <v>37</v>
      </c>
      <c r="J1112">
        <v>0</v>
      </c>
      <c r="K1112">
        <v>2</v>
      </c>
      <c r="M1112" s="4">
        <f>ROUND(VLOOKUP(fUnitSales10[[#This Row],[Product]],dProducts8[],2,0)*(1-fUnitSales10[[#This Row],[Discount]])*fUnitSales10[[#This Row],[Units]],2)</f>
        <v>50</v>
      </c>
      <c r="N1112" s="4" t="str">
        <f>VLOOKUP(fUnitSales10[[#This Row],[SalesRep]],dSalesRep9[],2,0)</f>
        <v>MidWest</v>
      </c>
      <c r="O1112">
        <v>50</v>
      </c>
      <c r="P1112" t="str">
        <v>MidWest</v>
      </c>
    </row>
    <row r="1113" spans="7:16" x14ac:dyDescent="0.25">
      <c r="G1113" s="6">
        <v>41630</v>
      </c>
      <c r="H1113" t="s">
        <v>26</v>
      </c>
      <c r="I1113" t="s">
        <v>13</v>
      </c>
      <c r="J1113">
        <v>0.01</v>
      </c>
      <c r="K1113">
        <v>1</v>
      </c>
      <c r="M1113" s="4">
        <f>ROUND(VLOOKUP(fUnitSales10[[#This Row],[Product]],dProducts8[],2,0)*(1-fUnitSales10[[#This Row],[Discount]])*fUnitSales10[[#This Row],[Units]],2)</f>
        <v>22.72</v>
      </c>
      <c r="N1113" s="4" t="str">
        <f>VLOOKUP(fUnitSales10[[#This Row],[SalesRep]],dSalesRep9[],2,0)</f>
        <v>West</v>
      </c>
      <c r="O1113">
        <v>22.72</v>
      </c>
      <c r="P1113" t="str">
        <v>West</v>
      </c>
    </row>
    <row r="1114" spans="7:16" x14ac:dyDescent="0.25">
      <c r="G1114" s="6">
        <v>41951</v>
      </c>
      <c r="H1114" t="s">
        <v>27</v>
      </c>
      <c r="I1114" t="s">
        <v>25</v>
      </c>
      <c r="J1114">
        <v>0.01</v>
      </c>
      <c r="K1114">
        <v>3</v>
      </c>
      <c r="M1114" s="4">
        <f>ROUND(VLOOKUP(fUnitSales10[[#This Row],[Product]],dProducts8[],2,0)*(1-fUnitSales10[[#This Row],[Discount]])*fUnitSales10[[#This Row],[Units]],2)</f>
        <v>100.98</v>
      </c>
      <c r="N1114" s="4" t="str">
        <f>VLOOKUP(fUnitSales10[[#This Row],[SalesRep]],dSalesRep9[],2,0)</f>
        <v>MidWest</v>
      </c>
      <c r="O1114">
        <v>100.98</v>
      </c>
      <c r="P1114" t="str">
        <v>MidWest</v>
      </c>
    </row>
    <row r="1115" spans="7:16" x14ac:dyDescent="0.25">
      <c r="G1115" s="6">
        <v>41979</v>
      </c>
      <c r="H1115" t="s">
        <v>16</v>
      </c>
      <c r="I1115" t="s">
        <v>13</v>
      </c>
      <c r="J1115">
        <v>2.5000000000000001E-2</v>
      </c>
      <c r="K1115">
        <v>2</v>
      </c>
      <c r="M1115" s="4">
        <f>ROUND(VLOOKUP(fUnitSales10[[#This Row],[Product]],dProducts8[],2,0)*(1-fUnitSales10[[#This Row],[Discount]])*fUnitSales10[[#This Row],[Units]],2)</f>
        <v>44.75</v>
      </c>
      <c r="N1115" s="4" t="str">
        <f>VLOOKUP(fUnitSales10[[#This Row],[SalesRep]],dSalesRep9[],2,0)</f>
        <v>MidWest</v>
      </c>
      <c r="O1115">
        <v>44.75</v>
      </c>
      <c r="P1115" t="str">
        <v>MidWest</v>
      </c>
    </row>
    <row r="1116" spans="7:16" x14ac:dyDescent="0.25">
      <c r="G1116" s="6">
        <v>41321</v>
      </c>
      <c r="H1116" t="s">
        <v>67</v>
      </c>
      <c r="I1116" t="s">
        <v>25</v>
      </c>
      <c r="J1116">
        <v>0</v>
      </c>
      <c r="K1116">
        <v>2</v>
      </c>
      <c r="M1116" s="4">
        <f>ROUND(VLOOKUP(fUnitSales10[[#This Row],[Product]],dProducts8[],2,0)*(1-fUnitSales10[[#This Row],[Discount]])*fUnitSales10[[#This Row],[Units]],2)</f>
        <v>68</v>
      </c>
      <c r="N1116" s="4" t="str">
        <f>VLOOKUP(fUnitSales10[[#This Row],[SalesRep]],dSalesRep9[],2,0)</f>
        <v>West</v>
      </c>
      <c r="O1116">
        <v>68</v>
      </c>
      <c r="P1116" t="str">
        <v>West</v>
      </c>
    </row>
    <row r="1117" spans="7:16" x14ac:dyDescent="0.25">
      <c r="G1117" s="6">
        <v>41979</v>
      </c>
      <c r="H1117" t="s">
        <v>9</v>
      </c>
      <c r="I1117" t="s">
        <v>12</v>
      </c>
      <c r="J1117">
        <v>1.4999999999999999E-2</v>
      </c>
      <c r="K1117">
        <v>2</v>
      </c>
      <c r="M1117" s="4">
        <f>ROUND(VLOOKUP(fUnitSales10[[#This Row],[Product]],dProducts8[],2,0)*(1-fUnitSales10[[#This Row],[Discount]])*fUnitSales10[[#This Row],[Units]],2)</f>
        <v>157.5</v>
      </c>
      <c r="N1117" s="4" t="str">
        <f>VLOOKUP(fUnitSales10[[#This Row],[SalesRep]],dSalesRep9[],2,0)</f>
        <v>MidWest</v>
      </c>
      <c r="O1117">
        <v>157.5</v>
      </c>
      <c r="P1117" t="str">
        <v>MidWest</v>
      </c>
    </row>
    <row r="1118" spans="7:16" x14ac:dyDescent="0.25">
      <c r="G1118" s="6">
        <v>41986</v>
      </c>
      <c r="H1118" t="s">
        <v>49</v>
      </c>
      <c r="I1118" t="s">
        <v>25</v>
      </c>
      <c r="J1118">
        <v>1.4999999999999999E-2</v>
      </c>
      <c r="K1118">
        <v>1</v>
      </c>
      <c r="M1118" s="4">
        <f>ROUND(VLOOKUP(fUnitSales10[[#This Row],[Product]],dProducts8[],2,0)*(1-fUnitSales10[[#This Row],[Discount]])*fUnitSales10[[#This Row],[Units]],2)</f>
        <v>33.49</v>
      </c>
      <c r="N1118" s="4" t="str">
        <f>VLOOKUP(fUnitSales10[[#This Row],[SalesRep]],dSalesRep9[],2,0)</f>
        <v>West</v>
      </c>
      <c r="O1118">
        <v>33.49</v>
      </c>
      <c r="P1118" t="str">
        <v>West</v>
      </c>
    </row>
    <row r="1119" spans="7:16" x14ac:dyDescent="0.25">
      <c r="G1119" s="6">
        <v>41635</v>
      </c>
      <c r="H1119" t="s">
        <v>47</v>
      </c>
      <c r="I1119" t="s">
        <v>17</v>
      </c>
      <c r="J1119">
        <v>0</v>
      </c>
      <c r="K1119">
        <v>1</v>
      </c>
      <c r="M1119" s="4">
        <f>ROUND(VLOOKUP(fUnitSales10[[#This Row],[Product]],dProducts8[],2,0)*(1-fUnitSales10[[#This Row],[Discount]])*fUnitSales10[[#This Row],[Units]],2)</f>
        <v>19.95</v>
      </c>
      <c r="N1119" s="4" t="str">
        <f>VLOOKUP(fUnitSales10[[#This Row],[SalesRep]],dSalesRep9[],2,0)</f>
        <v>South</v>
      </c>
      <c r="O1119">
        <v>19.95</v>
      </c>
      <c r="P1119" t="str">
        <v>South</v>
      </c>
    </row>
    <row r="1120" spans="7:16" x14ac:dyDescent="0.25">
      <c r="G1120" s="6">
        <v>41600</v>
      </c>
      <c r="H1120" t="s">
        <v>75</v>
      </c>
      <c r="I1120" t="s">
        <v>25</v>
      </c>
      <c r="J1120">
        <v>0</v>
      </c>
      <c r="K1120">
        <v>17</v>
      </c>
      <c r="M1120" s="4">
        <f>ROUND(VLOOKUP(fUnitSales10[[#This Row],[Product]],dProducts8[],2,0)*(1-fUnitSales10[[#This Row],[Discount]])*fUnitSales10[[#This Row],[Units]],2)</f>
        <v>578</v>
      </c>
      <c r="N1120" s="4" t="str">
        <f>VLOOKUP(fUnitSales10[[#This Row],[SalesRep]],dSalesRep9[],2,0)</f>
        <v>West</v>
      </c>
      <c r="O1120">
        <v>578</v>
      </c>
      <c r="P1120" t="str">
        <v>West</v>
      </c>
    </row>
    <row r="1121" spans="7:16" x14ac:dyDescent="0.25">
      <c r="G1121" s="6">
        <v>41987</v>
      </c>
      <c r="H1121" t="s">
        <v>77</v>
      </c>
      <c r="I1121" t="s">
        <v>12</v>
      </c>
      <c r="J1121">
        <v>0</v>
      </c>
      <c r="K1121">
        <v>3</v>
      </c>
      <c r="M1121" s="4">
        <f>ROUND(VLOOKUP(fUnitSales10[[#This Row],[Product]],dProducts8[],2,0)*(1-fUnitSales10[[#This Row],[Discount]])*fUnitSales10[[#This Row],[Units]],2)</f>
        <v>239.85</v>
      </c>
      <c r="N1121" s="4" t="str">
        <f>VLOOKUP(fUnitSales10[[#This Row],[SalesRep]],dSalesRep9[],2,0)</f>
        <v>MidWest</v>
      </c>
      <c r="O1121">
        <v>239.85</v>
      </c>
      <c r="P1121" t="str">
        <v>MidWest</v>
      </c>
    </row>
    <row r="1122" spans="7:16" x14ac:dyDescent="0.25">
      <c r="G1122" s="6">
        <v>41960</v>
      </c>
      <c r="H1122" t="s">
        <v>73</v>
      </c>
      <c r="I1122" t="s">
        <v>18</v>
      </c>
      <c r="J1122">
        <v>0.02</v>
      </c>
      <c r="K1122">
        <v>3</v>
      </c>
      <c r="M1122" s="4">
        <f>ROUND(VLOOKUP(fUnitSales10[[#This Row],[Product]],dProducts8[],2,0)*(1-fUnitSales10[[#This Row],[Discount]])*fUnitSales10[[#This Row],[Units]],2)</f>
        <v>67.47</v>
      </c>
      <c r="N1122" s="4" t="str">
        <f>VLOOKUP(fUnitSales10[[#This Row],[SalesRep]],dSalesRep9[],2,0)</f>
        <v>West</v>
      </c>
      <c r="O1122">
        <v>67.47</v>
      </c>
      <c r="P1122" t="str">
        <v>West</v>
      </c>
    </row>
    <row r="1123" spans="7:16" x14ac:dyDescent="0.25">
      <c r="G1123" s="6">
        <v>41966</v>
      </c>
      <c r="H1123" t="s">
        <v>59</v>
      </c>
      <c r="I1123" t="s">
        <v>18</v>
      </c>
      <c r="J1123">
        <v>0.03</v>
      </c>
      <c r="K1123">
        <v>2</v>
      </c>
      <c r="M1123" s="4">
        <f>ROUND(VLOOKUP(fUnitSales10[[#This Row],[Product]],dProducts8[],2,0)*(1-fUnitSales10[[#This Row],[Discount]])*fUnitSales10[[#This Row],[Units]],2)</f>
        <v>44.52</v>
      </c>
      <c r="N1123" s="4" t="str">
        <f>VLOOKUP(fUnitSales10[[#This Row],[SalesRep]],dSalesRep9[],2,0)</f>
        <v>East</v>
      </c>
      <c r="O1123">
        <v>44.52</v>
      </c>
      <c r="P1123" t="str">
        <v>East</v>
      </c>
    </row>
    <row r="1124" spans="7:16" x14ac:dyDescent="0.25">
      <c r="G1124" s="6">
        <v>41610</v>
      </c>
      <c r="H1124" t="s">
        <v>49</v>
      </c>
      <c r="I1124" t="s">
        <v>25</v>
      </c>
      <c r="J1124">
        <v>0</v>
      </c>
      <c r="K1124">
        <v>2</v>
      </c>
      <c r="M1124" s="4">
        <f>ROUND(VLOOKUP(fUnitSales10[[#This Row],[Product]],dProducts8[],2,0)*(1-fUnitSales10[[#This Row],[Discount]])*fUnitSales10[[#This Row],[Units]],2)</f>
        <v>68</v>
      </c>
      <c r="N1124" s="4" t="str">
        <f>VLOOKUP(fUnitSales10[[#This Row],[SalesRep]],dSalesRep9[],2,0)</f>
        <v>West</v>
      </c>
      <c r="O1124">
        <v>68</v>
      </c>
      <c r="P1124" t="str">
        <v>West</v>
      </c>
    </row>
    <row r="1125" spans="7:16" x14ac:dyDescent="0.25">
      <c r="G1125" s="6">
        <v>41972</v>
      </c>
      <c r="H1125" t="s">
        <v>95</v>
      </c>
      <c r="I1125" t="s">
        <v>37</v>
      </c>
      <c r="J1125">
        <v>0.01</v>
      </c>
      <c r="K1125">
        <v>1</v>
      </c>
      <c r="M1125" s="4">
        <f>ROUND(VLOOKUP(fUnitSales10[[#This Row],[Product]],dProducts8[],2,0)*(1-fUnitSales10[[#This Row],[Discount]])*fUnitSales10[[#This Row],[Units]],2)</f>
        <v>24.75</v>
      </c>
      <c r="N1125" s="4" t="str">
        <f>VLOOKUP(fUnitSales10[[#This Row],[SalesRep]],dSalesRep9[],2,0)</f>
        <v>South</v>
      </c>
      <c r="O1125">
        <v>24.75</v>
      </c>
      <c r="P1125" t="str">
        <v>South</v>
      </c>
    </row>
    <row r="1126" spans="7:16" x14ac:dyDescent="0.25">
      <c r="G1126" s="6">
        <v>41608</v>
      </c>
      <c r="H1126" t="s">
        <v>59</v>
      </c>
      <c r="I1126" t="s">
        <v>31</v>
      </c>
      <c r="J1126">
        <v>2.5000000000000001E-2</v>
      </c>
      <c r="K1126">
        <v>1</v>
      </c>
      <c r="M1126" s="4">
        <f>ROUND(VLOOKUP(fUnitSales10[[#This Row],[Product]],dProducts8[],2,0)*(1-fUnitSales10[[#This Row],[Discount]])*fUnitSales10[[#This Row],[Units]],2)</f>
        <v>29.25</v>
      </c>
      <c r="N1126" s="4" t="str">
        <f>VLOOKUP(fUnitSales10[[#This Row],[SalesRep]],dSalesRep9[],2,0)</f>
        <v>East</v>
      </c>
      <c r="O1126">
        <v>29.25</v>
      </c>
      <c r="P1126" t="str">
        <v>East</v>
      </c>
    </row>
    <row r="1127" spans="7:16" x14ac:dyDescent="0.25">
      <c r="G1127" s="6">
        <v>42002</v>
      </c>
      <c r="H1127" t="s">
        <v>41</v>
      </c>
      <c r="I1127" t="s">
        <v>31</v>
      </c>
      <c r="J1127">
        <v>0</v>
      </c>
      <c r="K1127">
        <v>3</v>
      </c>
      <c r="M1127" s="4">
        <f>ROUND(VLOOKUP(fUnitSales10[[#This Row],[Product]],dProducts8[],2,0)*(1-fUnitSales10[[#This Row],[Discount]])*fUnitSales10[[#This Row],[Units]],2)</f>
        <v>90</v>
      </c>
      <c r="N1127" s="4" t="str">
        <f>VLOOKUP(fUnitSales10[[#This Row],[SalesRep]],dSalesRep9[],2,0)</f>
        <v>South</v>
      </c>
      <c r="O1127">
        <v>90</v>
      </c>
      <c r="P1127" t="str">
        <v>South</v>
      </c>
    </row>
    <row r="1128" spans="7:16" x14ac:dyDescent="0.25">
      <c r="G1128" s="6">
        <v>41308</v>
      </c>
      <c r="H1128" t="s">
        <v>78</v>
      </c>
      <c r="I1128" t="s">
        <v>8</v>
      </c>
      <c r="J1128">
        <v>0</v>
      </c>
      <c r="K1128">
        <v>2</v>
      </c>
      <c r="M1128" s="4">
        <f>ROUND(VLOOKUP(fUnitSales10[[#This Row],[Product]],dProducts8[],2,0)*(1-fUnitSales10[[#This Row],[Discount]])*fUnitSales10[[#This Row],[Units]],2)</f>
        <v>42</v>
      </c>
      <c r="N1128" s="4" t="str">
        <f>VLOOKUP(fUnitSales10[[#This Row],[SalesRep]],dSalesRep9[],2,0)</f>
        <v>West</v>
      </c>
      <c r="O1128">
        <v>42</v>
      </c>
      <c r="P1128" t="str">
        <v>West</v>
      </c>
    </row>
    <row r="1129" spans="7:16" x14ac:dyDescent="0.25">
      <c r="G1129" s="6">
        <v>41618</v>
      </c>
      <c r="H1129" t="s">
        <v>11</v>
      </c>
      <c r="I1129" t="s">
        <v>12</v>
      </c>
      <c r="J1129">
        <v>0.03</v>
      </c>
      <c r="K1129">
        <v>3</v>
      </c>
      <c r="M1129" s="4">
        <f>ROUND(VLOOKUP(fUnitSales10[[#This Row],[Product]],dProducts8[],2,0)*(1-fUnitSales10[[#This Row],[Discount]])*fUnitSales10[[#This Row],[Units]],2)</f>
        <v>232.65</v>
      </c>
      <c r="N1129" s="4" t="str">
        <f>VLOOKUP(fUnitSales10[[#This Row],[SalesRep]],dSalesRep9[],2,0)</f>
        <v>West</v>
      </c>
      <c r="O1129">
        <v>232.65</v>
      </c>
      <c r="P1129" t="str">
        <v>West</v>
      </c>
    </row>
    <row r="1130" spans="7:16" x14ac:dyDescent="0.25">
      <c r="G1130" s="6">
        <v>41968</v>
      </c>
      <c r="H1130" t="s">
        <v>86</v>
      </c>
      <c r="I1130" t="s">
        <v>17</v>
      </c>
      <c r="J1130">
        <v>0</v>
      </c>
      <c r="K1130">
        <v>2</v>
      </c>
      <c r="M1130" s="4">
        <f>ROUND(VLOOKUP(fUnitSales10[[#This Row],[Product]],dProducts8[],2,0)*(1-fUnitSales10[[#This Row],[Discount]])*fUnitSales10[[#This Row],[Units]],2)</f>
        <v>39.9</v>
      </c>
      <c r="N1130" s="4" t="str">
        <f>VLOOKUP(fUnitSales10[[#This Row],[SalesRep]],dSalesRep9[],2,0)</f>
        <v>West</v>
      </c>
      <c r="O1130">
        <v>39.9</v>
      </c>
      <c r="P1130" t="str">
        <v>West</v>
      </c>
    </row>
    <row r="1131" spans="7:16" x14ac:dyDescent="0.25">
      <c r="G1131" s="6">
        <v>41952</v>
      </c>
      <c r="H1131" t="s">
        <v>30</v>
      </c>
      <c r="I1131" t="s">
        <v>8</v>
      </c>
      <c r="J1131">
        <v>0.01</v>
      </c>
      <c r="K1131">
        <v>2</v>
      </c>
      <c r="M1131" s="4">
        <f>ROUND(VLOOKUP(fUnitSales10[[#This Row],[Product]],dProducts8[],2,0)*(1-fUnitSales10[[#This Row],[Discount]])*fUnitSales10[[#This Row],[Units]],2)</f>
        <v>41.58</v>
      </c>
      <c r="N1131" s="4" t="str">
        <f>VLOOKUP(fUnitSales10[[#This Row],[SalesRep]],dSalesRep9[],2,0)</f>
        <v>East</v>
      </c>
      <c r="O1131">
        <v>41.58</v>
      </c>
      <c r="P1131" t="str">
        <v>East</v>
      </c>
    </row>
    <row r="1132" spans="7:16" x14ac:dyDescent="0.25">
      <c r="G1132" s="6">
        <v>41631</v>
      </c>
      <c r="H1132" t="s">
        <v>30</v>
      </c>
      <c r="I1132" t="s">
        <v>37</v>
      </c>
      <c r="J1132">
        <v>1.4999999999999999E-2</v>
      </c>
      <c r="K1132">
        <v>2</v>
      </c>
      <c r="M1132" s="4">
        <f>ROUND(VLOOKUP(fUnitSales10[[#This Row],[Product]],dProducts8[],2,0)*(1-fUnitSales10[[#This Row],[Discount]])*fUnitSales10[[#This Row],[Units]],2)</f>
        <v>49.25</v>
      </c>
      <c r="N1132" s="4" t="str">
        <f>VLOOKUP(fUnitSales10[[#This Row],[SalesRep]],dSalesRep9[],2,0)</f>
        <v>East</v>
      </c>
      <c r="O1132">
        <v>49.25</v>
      </c>
      <c r="P1132" t="str">
        <v>East</v>
      </c>
    </row>
    <row r="1133" spans="7:16" x14ac:dyDescent="0.25">
      <c r="G1133" s="6">
        <v>41543</v>
      </c>
      <c r="H1133" t="s">
        <v>19</v>
      </c>
      <c r="I1133" t="s">
        <v>13</v>
      </c>
      <c r="J1133">
        <v>0</v>
      </c>
      <c r="K1133">
        <v>1</v>
      </c>
      <c r="M1133" s="4">
        <f>ROUND(VLOOKUP(fUnitSales10[[#This Row],[Product]],dProducts8[],2,0)*(1-fUnitSales10[[#This Row],[Discount]])*fUnitSales10[[#This Row],[Units]],2)</f>
        <v>22.95</v>
      </c>
      <c r="N1133" s="4" t="str">
        <f>VLOOKUP(fUnitSales10[[#This Row],[SalesRep]],dSalesRep9[],2,0)</f>
        <v>East</v>
      </c>
      <c r="O1133">
        <v>22.95</v>
      </c>
      <c r="P1133" t="str">
        <v>East</v>
      </c>
    </row>
    <row r="1134" spans="7:16" x14ac:dyDescent="0.25">
      <c r="G1134" s="6">
        <v>41974</v>
      </c>
      <c r="H1134" t="s">
        <v>94</v>
      </c>
      <c r="I1134" t="s">
        <v>8</v>
      </c>
      <c r="J1134">
        <v>0</v>
      </c>
      <c r="K1134">
        <v>3</v>
      </c>
      <c r="M1134" s="4">
        <f>ROUND(VLOOKUP(fUnitSales10[[#This Row],[Product]],dProducts8[],2,0)*(1-fUnitSales10[[#This Row],[Discount]])*fUnitSales10[[#This Row],[Units]],2)</f>
        <v>63</v>
      </c>
      <c r="N1134" s="4" t="str">
        <f>VLOOKUP(fUnitSales10[[#This Row],[SalesRep]],dSalesRep9[],2,0)</f>
        <v>MidWest</v>
      </c>
      <c r="O1134">
        <v>63</v>
      </c>
      <c r="P1134" t="str">
        <v>MidWest</v>
      </c>
    </row>
    <row r="1135" spans="7:16" x14ac:dyDescent="0.25">
      <c r="G1135" s="6">
        <v>41476</v>
      </c>
      <c r="H1135" t="s">
        <v>74</v>
      </c>
      <c r="I1135" t="s">
        <v>25</v>
      </c>
      <c r="J1135">
        <v>0</v>
      </c>
      <c r="K1135">
        <v>3</v>
      </c>
      <c r="M1135" s="4">
        <f>ROUND(VLOOKUP(fUnitSales10[[#This Row],[Product]],dProducts8[],2,0)*(1-fUnitSales10[[#This Row],[Discount]])*fUnitSales10[[#This Row],[Units]],2)</f>
        <v>102</v>
      </c>
      <c r="N1135" s="4" t="str">
        <f>VLOOKUP(fUnitSales10[[#This Row],[SalesRep]],dSalesRep9[],2,0)</f>
        <v>MidWest</v>
      </c>
      <c r="O1135">
        <v>102</v>
      </c>
      <c r="P1135" t="str">
        <v>MidWest</v>
      </c>
    </row>
    <row r="1136" spans="7:16" x14ac:dyDescent="0.25">
      <c r="G1136" s="6">
        <v>41972</v>
      </c>
      <c r="H1136" t="s">
        <v>27</v>
      </c>
      <c r="I1136" t="s">
        <v>37</v>
      </c>
      <c r="J1136">
        <v>0</v>
      </c>
      <c r="K1136">
        <v>1</v>
      </c>
      <c r="M1136" s="4">
        <f>ROUND(VLOOKUP(fUnitSales10[[#This Row],[Product]],dProducts8[],2,0)*(1-fUnitSales10[[#This Row],[Discount]])*fUnitSales10[[#This Row],[Units]],2)</f>
        <v>25</v>
      </c>
      <c r="N1136" s="4" t="str">
        <f>VLOOKUP(fUnitSales10[[#This Row],[SalesRep]],dSalesRep9[],2,0)</f>
        <v>MidWest</v>
      </c>
      <c r="O1136">
        <v>25</v>
      </c>
      <c r="P1136" t="str">
        <v>MidWest</v>
      </c>
    </row>
    <row r="1137" spans="7:16" x14ac:dyDescent="0.25">
      <c r="G1137" s="6">
        <v>41413</v>
      </c>
      <c r="H1137" t="s">
        <v>27</v>
      </c>
      <c r="I1137" t="s">
        <v>18</v>
      </c>
      <c r="J1137">
        <v>1.4999999999999999E-2</v>
      </c>
      <c r="K1137">
        <v>2</v>
      </c>
      <c r="M1137" s="4">
        <f>ROUND(VLOOKUP(fUnitSales10[[#This Row],[Product]],dProducts8[],2,0)*(1-fUnitSales10[[#This Row],[Discount]])*fUnitSales10[[#This Row],[Units]],2)</f>
        <v>45.21</v>
      </c>
      <c r="N1137" s="4" t="str">
        <f>VLOOKUP(fUnitSales10[[#This Row],[SalesRep]],dSalesRep9[],2,0)</f>
        <v>MidWest</v>
      </c>
      <c r="O1137">
        <v>45.21</v>
      </c>
      <c r="P1137" t="str">
        <v>MidWest</v>
      </c>
    </row>
    <row r="1138" spans="7:16" x14ac:dyDescent="0.25">
      <c r="G1138" s="6">
        <v>41964</v>
      </c>
      <c r="H1138" t="s">
        <v>79</v>
      </c>
      <c r="I1138" t="s">
        <v>17</v>
      </c>
      <c r="J1138">
        <v>0.01</v>
      </c>
      <c r="K1138">
        <v>5</v>
      </c>
      <c r="M1138" s="4">
        <f>ROUND(VLOOKUP(fUnitSales10[[#This Row],[Product]],dProducts8[],2,0)*(1-fUnitSales10[[#This Row],[Discount]])*fUnitSales10[[#This Row],[Units]],2)</f>
        <v>98.75</v>
      </c>
      <c r="N1138" s="4" t="str">
        <f>VLOOKUP(fUnitSales10[[#This Row],[SalesRep]],dSalesRep9[],2,0)</f>
        <v>South</v>
      </c>
      <c r="O1138">
        <v>98.75</v>
      </c>
      <c r="P1138" t="str">
        <v>South</v>
      </c>
    </row>
    <row r="1139" spans="7:16" x14ac:dyDescent="0.25">
      <c r="G1139" s="6">
        <v>41952</v>
      </c>
      <c r="H1139" t="s">
        <v>30</v>
      </c>
      <c r="I1139" t="s">
        <v>13</v>
      </c>
      <c r="J1139">
        <v>0</v>
      </c>
      <c r="K1139">
        <v>3</v>
      </c>
      <c r="M1139" s="4">
        <f>ROUND(VLOOKUP(fUnitSales10[[#This Row],[Product]],dProducts8[],2,0)*(1-fUnitSales10[[#This Row],[Discount]])*fUnitSales10[[#This Row],[Units]],2)</f>
        <v>68.849999999999994</v>
      </c>
      <c r="N1139" s="4" t="str">
        <f>VLOOKUP(fUnitSales10[[#This Row],[SalesRep]],dSalesRep9[],2,0)</f>
        <v>East</v>
      </c>
      <c r="O1139">
        <v>68.849999999999994</v>
      </c>
      <c r="P1139" t="str">
        <v>East</v>
      </c>
    </row>
    <row r="1140" spans="7:16" x14ac:dyDescent="0.25">
      <c r="G1140" s="6">
        <v>41951</v>
      </c>
      <c r="H1140" t="s">
        <v>67</v>
      </c>
      <c r="I1140" t="s">
        <v>25</v>
      </c>
      <c r="J1140">
        <v>0</v>
      </c>
      <c r="K1140">
        <v>1</v>
      </c>
      <c r="M1140" s="4">
        <f>ROUND(VLOOKUP(fUnitSales10[[#This Row],[Product]],dProducts8[],2,0)*(1-fUnitSales10[[#This Row],[Discount]])*fUnitSales10[[#This Row],[Units]],2)</f>
        <v>34</v>
      </c>
      <c r="N1140" s="4" t="str">
        <f>VLOOKUP(fUnitSales10[[#This Row],[SalesRep]],dSalesRep9[],2,0)</f>
        <v>West</v>
      </c>
      <c r="O1140">
        <v>34</v>
      </c>
      <c r="P1140" t="str">
        <v>West</v>
      </c>
    </row>
    <row r="1141" spans="7:16" x14ac:dyDescent="0.25">
      <c r="G1141" s="6">
        <v>41474</v>
      </c>
      <c r="H1141" t="s">
        <v>44</v>
      </c>
      <c r="I1141" t="s">
        <v>34</v>
      </c>
      <c r="J1141">
        <v>0</v>
      </c>
      <c r="K1141">
        <v>3</v>
      </c>
      <c r="M1141" s="4">
        <f>ROUND(VLOOKUP(fUnitSales10[[#This Row],[Product]],dProducts8[],2,0)*(1-fUnitSales10[[#This Row],[Discount]])*fUnitSales10[[#This Row],[Units]],2)</f>
        <v>70.5</v>
      </c>
      <c r="N1141" s="4" t="str">
        <f>VLOOKUP(fUnitSales10[[#This Row],[SalesRep]],dSalesRep9[],2,0)</f>
        <v>MidWest</v>
      </c>
      <c r="O1141">
        <v>70.5</v>
      </c>
      <c r="P1141" t="str">
        <v>MidWest</v>
      </c>
    </row>
    <row r="1142" spans="7:16" x14ac:dyDescent="0.25">
      <c r="G1142" s="6">
        <v>41314</v>
      </c>
      <c r="H1142" t="s">
        <v>76</v>
      </c>
      <c r="I1142" t="s">
        <v>42</v>
      </c>
      <c r="J1142">
        <v>0</v>
      </c>
      <c r="K1142">
        <v>2</v>
      </c>
      <c r="M1142" s="4">
        <f>ROUND(VLOOKUP(fUnitSales10[[#This Row],[Product]],dProducts8[],2,0)*(1-fUnitSales10[[#This Row],[Discount]])*fUnitSales10[[#This Row],[Units]],2)</f>
        <v>38</v>
      </c>
      <c r="N1142" s="4" t="str">
        <f>VLOOKUP(fUnitSales10[[#This Row],[SalesRep]],dSalesRep9[],2,0)</f>
        <v>MidWest</v>
      </c>
      <c r="O1142">
        <v>38</v>
      </c>
      <c r="P1142" t="str">
        <v>MidWest</v>
      </c>
    </row>
    <row r="1143" spans="7:16" x14ac:dyDescent="0.25">
      <c r="G1143" s="6">
        <v>41992</v>
      </c>
      <c r="H1143" t="s">
        <v>14</v>
      </c>
      <c r="I1143" t="s">
        <v>37</v>
      </c>
      <c r="J1143">
        <v>0</v>
      </c>
      <c r="K1143">
        <v>3</v>
      </c>
      <c r="M1143" s="4">
        <f>ROUND(VLOOKUP(fUnitSales10[[#This Row],[Product]],dProducts8[],2,0)*(1-fUnitSales10[[#This Row],[Discount]])*fUnitSales10[[#This Row],[Units]],2)</f>
        <v>75</v>
      </c>
      <c r="N1143" s="4" t="str">
        <f>VLOOKUP(fUnitSales10[[#This Row],[SalesRep]],dSalesRep9[],2,0)</f>
        <v>West</v>
      </c>
      <c r="O1143">
        <v>75</v>
      </c>
      <c r="P1143" t="str">
        <v>West</v>
      </c>
    </row>
    <row r="1144" spans="7:16" x14ac:dyDescent="0.25">
      <c r="G1144" s="6">
        <v>41624</v>
      </c>
      <c r="H1144" t="s">
        <v>50</v>
      </c>
      <c r="I1144" t="s">
        <v>17</v>
      </c>
      <c r="J1144">
        <v>0.01</v>
      </c>
      <c r="K1144">
        <v>2</v>
      </c>
      <c r="M1144" s="4">
        <f>ROUND(VLOOKUP(fUnitSales10[[#This Row],[Product]],dProducts8[],2,0)*(1-fUnitSales10[[#This Row],[Discount]])*fUnitSales10[[#This Row],[Units]],2)</f>
        <v>39.5</v>
      </c>
      <c r="N1144" s="4" t="str">
        <f>VLOOKUP(fUnitSales10[[#This Row],[SalesRep]],dSalesRep9[],2,0)</f>
        <v>MidWest</v>
      </c>
      <c r="O1144">
        <v>39.5</v>
      </c>
      <c r="P1144" t="str">
        <v>MidWest</v>
      </c>
    </row>
    <row r="1145" spans="7:16" x14ac:dyDescent="0.25">
      <c r="G1145" s="6">
        <v>41958</v>
      </c>
      <c r="H1145" t="s">
        <v>46</v>
      </c>
      <c r="I1145" t="s">
        <v>18</v>
      </c>
      <c r="J1145">
        <v>0.01</v>
      </c>
      <c r="K1145">
        <v>2</v>
      </c>
      <c r="M1145" s="4">
        <f>ROUND(VLOOKUP(fUnitSales10[[#This Row],[Product]],dProducts8[],2,0)*(1-fUnitSales10[[#This Row],[Discount]])*fUnitSales10[[#This Row],[Units]],2)</f>
        <v>45.44</v>
      </c>
      <c r="N1145" s="4" t="str">
        <f>VLOOKUP(fUnitSales10[[#This Row],[SalesRep]],dSalesRep9[],2,0)</f>
        <v>MidWest</v>
      </c>
      <c r="O1145">
        <v>45.44</v>
      </c>
      <c r="P1145" t="str">
        <v>MidWest</v>
      </c>
    </row>
    <row r="1146" spans="7:16" x14ac:dyDescent="0.25">
      <c r="G1146" s="6">
        <v>41592</v>
      </c>
      <c r="H1146" t="s">
        <v>64</v>
      </c>
      <c r="I1146" t="s">
        <v>25</v>
      </c>
      <c r="J1146">
        <v>0</v>
      </c>
      <c r="K1146">
        <v>2</v>
      </c>
      <c r="M1146" s="4">
        <f>ROUND(VLOOKUP(fUnitSales10[[#This Row],[Product]],dProducts8[],2,0)*(1-fUnitSales10[[#This Row],[Discount]])*fUnitSales10[[#This Row],[Units]],2)</f>
        <v>68</v>
      </c>
      <c r="N1146" s="4" t="str">
        <f>VLOOKUP(fUnitSales10[[#This Row],[SalesRep]],dSalesRep9[],2,0)</f>
        <v>MidWest</v>
      </c>
      <c r="O1146">
        <v>68</v>
      </c>
      <c r="P1146" t="str">
        <v>MidWest</v>
      </c>
    </row>
    <row r="1147" spans="7:16" x14ac:dyDescent="0.25">
      <c r="G1147" s="6">
        <v>41997</v>
      </c>
      <c r="H1147" t="s">
        <v>43</v>
      </c>
      <c r="I1147" t="s">
        <v>22</v>
      </c>
      <c r="J1147">
        <v>0.02</v>
      </c>
      <c r="K1147">
        <v>3</v>
      </c>
      <c r="M1147" s="4">
        <f>ROUND(VLOOKUP(fUnitSales10[[#This Row],[Product]],dProducts8[],2,0)*(1-fUnitSales10[[#This Row],[Discount]])*fUnitSales10[[#This Row],[Units]],2)</f>
        <v>73.5</v>
      </c>
      <c r="N1147" s="4" t="str">
        <f>VLOOKUP(fUnitSales10[[#This Row],[SalesRep]],dSalesRep9[],2,0)</f>
        <v>MidWest</v>
      </c>
      <c r="O1147">
        <v>73.5</v>
      </c>
      <c r="P1147" t="str">
        <v>MidWest</v>
      </c>
    </row>
    <row r="1148" spans="7:16" x14ac:dyDescent="0.25">
      <c r="G1148" s="6">
        <v>41601</v>
      </c>
      <c r="H1148" t="s">
        <v>90</v>
      </c>
      <c r="I1148" t="s">
        <v>25</v>
      </c>
      <c r="J1148">
        <v>0</v>
      </c>
      <c r="K1148">
        <v>5</v>
      </c>
      <c r="M1148" s="4">
        <f>ROUND(VLOOKUP(fUnitSales10[[#This Row],[Product]],dProducts8[],2,0)*(1-fUnitSales10[[#This Row],[Discount]])*fUnitSales10[[#This Row],[Units]],2)</f>
        <v>170</v>
      </c>
      <c r="N1148" s="4" t="str">
        <f>VLOOKUP(fUnitSales10[[#This Row],[SalesRep]],dSalesRep9[],2,0)</f>
        <v>West</v>
      </c>
      <c r="O1148">
        <v>170</v>
      </c>
      <c r="P1148" t="str">
        <v>West</v>
      </c>
    </row>
    <row r="1149" spans="7:16" x14ac:dyDescent="0.25">
      <c r="G1149" s="6">
        <v>41593</v>
      </c>
      <c r="H1149" t="s">
        <v>43</v>
      </c>
      <c r="I1149" t="s">
        <v>12</v>
      </c>
      <c r="J1149">
        <v>0.02</v>
      </c>
      <c r="K1149">
        <v>2</v>
      </c>
      <c r="M1149" s="4">
        <f>ROUND(VLOOKUP(fUnitSales10[[#This Row],[Product]],dProducts8[],2,0)*(1-fUnitSales10[[#This Row],[Discount]])*fUnitSales10[[#This Row],[Units]],2)</f>
        <v>156.69999999999999</v>
      </c>
      <c r="N1149" s="4" t="str">
        <f>VLOOKUP(fUnitSales10[[#This Row],[SalesRep]],dSalesRep9[],2,0)</f>
        <v>MidWest</v>
      </c>
      <c r="O1149">
        <v>156.69999999999999</v>
      </c>
      <c r="P1149" t="str">
        <v>MidWest</v>
      </c>
    </row>
    <row r="1150" spans="7:16" x14ac:dyDescent="0.25">
      <c r="G1150" s="6">
        <v>41622</v>
      </c>
      <c r="H1150" t="s">
        <v>30</v>
      </c>
      <c r="I1150" t="s">
        <v>37</v>
      </c>
      <c r="J1150">
        <v>0</v>
      </c>
      <c r="K1150">
        <v>3</v>
      </c>
      <c r="M1150" s="4">
        <f>ROUND(VLOOKUP(fUnitSales10[[#This Row],[Product]],dProducts8[],2,0)*(1-fUnitSales10[[#This Row],[Discount]])*fUnitSales10[[#This Row],[Units]],2)</f>
        <v>75</v>
      </c>
      <c r="N1150" s="4" t="str">
        <f>VLOOKUP(fUnitSales10[[#This Row],[SalesRep]],dSalesRep9[],2,0)</f>
        <v>East</v>
      </c>
      <c r="O1150">
        <v>75</v>
      </c>
      <c r="P1150" t="str">
        <v>East</v>
      </c>
    </row>
    <row r="1151" spans="7:16" x14ac:dyDescent="0.25">
      <c r="G1151" s="6">
        <v>41950</v>
      </c>
      <c r="H1151" t="s">
        <v>61</v>
      </c>
      <c r="I1151" t="s">
        <v>31</v>
      </c>
      <c r="J1151">
        <v>0.03</v>
      </c>
      <c r="K1151">
        <v>1</v>
      </c>
      <c r="M1151" s="4">
        <f>ROUND(VLOOKUP(fUnitSales10[[#This Row],[Product]],dProducts8[],2,0)*(1-fUnitSales10[[#This Row],[Discount]])*fUnitSales10[[#This Row],[Units]],2)</f>
        <v>29.1</v>
      </c>
      <c r="N1151" s="4" t="str">
        <f>VLOOKUP(fUnitSales10[[#This Row],[SalesRep]],dSalesRep9[],2,0)</f>
        <v>South</v>
      </c>
      <c r="O1151">
        <v>29.1</v>
      </c>
      <c r="P1151" t="str">
        <v>South</v>
      </c>
    </row>
    <row r="1152" spans="7:16" x14ac:dyDescent="0.25">
      <c r="G1152" s="6">
        <v>41635</v>
      </c>
      <c r="H1152" t="s">
        <v>50</v>
      </c>
      <c r="I1152" t="s">
        <v>37</v>
      </c>
      <c r="J1152">
        <v>0</v>
      </c>
      <c r="K1152">
        <v>2</v>
      </c>
      <c r="M1152" s="4">
        <f>ROUND(VLOOKUP(fUnitSales10[[#This Row],[Product]],dProducts8[],2,0)*(1-fUnitSales10[[#This Row],[Discount]])*fUnitSales10[[#This Row],[Units]],2)</f>
        <v>50</v>
      </c>
      <c r="N1152" s="4" t="str">
        <f>VLOOKUP(fUnitSales10[[#This Row],[SalesRep]],dSalesRep9[],2,0)</f>
        <v>MidWest</v>
      </c>
      <c r="O1152">
        <v>50</v>
      </c>
      <c r="P1152" t="str">
        <v>MidWest</v>
      </c>
    </row>
    <row r="1153" spans="7:16" x14ac:dyDescent="0.25">
      <c r="G1153" s="6">
        <v>41978</v>
      </c>
      <c r="H1153" t="s">
        <v>90</v>
      </c>
      <c r="I1153" t="s">
        <v>31</v>
      </c>
      <c r="J1153">
        <v>0.03</v>
      </c>
      <c r="K1153">
        <v>2</v>
      </c>
      <c r="M1153" s="4">
        <f>ROUND(VLOOKUP(fUnitSales10[[#This Row],[Product]],dProducts8[],2,0)*(1-fUnitSales10[[#This Row],[Discount]])*fUnitSales10[[#This Row],[Units]],2)</f>
        <v>58.2</v>
      </c>
      <c r="N1153" s="4" t="str">
        <f>VLOOKUP(fUnitSales10[[#This Row],[SalesRep]],dSalesRep9[],2,0)</f>
        <v>West</v>
      </c>
      <c r="O1153">
        <v>58.2</v>
      </c>
      <c r="P1153" t="str">
        <v>West</v>
      </c>
    </row>
    <row r="1154" spans="7:16" x14ac:dyDescent="0.25">
      <c r="G1154" s="6">
        <v>41990</v>
      </c>
      <c r="H1154" t="s">
        <v>54</v>
      </c>
      <c r="I1154" t="s">
        <v>25</v>
      </c>
      <c r="J1154">
        <v>1.4999999999999999E-2</v>
      </c>
      <c r="K1154">
        <v>3</v>
      </c>
      <c r="M1154" s="4">
        <f>ROUND(VLOOKUP(fUnitSales10[[#This Row],[Product]],dProducts8[],2,0)*(1-fUnitSales10[[#This Row],[Discount]])*fUnitSales10[[#This Row],[Units]],2)</f>
        <v>100.47</v>
      </c>
      <c r="N1154" s="4" t="str">
        <f>VLOOKUP(fUnitSales10[[#This Row],[SalesRep]],dSalesRep9[],2,0)</f>
        <v>East</v>
      </c>
      <c r="O1154">
        <v>100.47</v>
      </c>
      <c r="P1154" t="str">
        <v>East</v>
      </c>
    </row>
    <row r="1155" spans="7:16" x14ac:dyDescent="0.25">
      <c r="G1155" s="6">
        <v>41998</v>
      </c>
      <c r="H1155" t="s">
        <v>43</v>
      </c>
      <c r="I1155" t="s">
        <v>25</v>
      </c>
      <c r="J1155">
        <v>0.01</v>
      </c>
      <c r="K1155">
        <v>3</v>
      </c>
      <c r="M1155" s="4">
        <f>ROUND(VLOOKUP(fUnitSales10[[#This Row],[Product]],dProducts8[],2,0)*(1-fUnitSales10[[#This Row],[Discount]])*fUnitSales10[[#This Row],[Units]],2)</f>
        <v>100.98</v>
      </c>
      <c r="N1155" s="4" t="str">
        <f>VLOOKUP(fUnitSales10[[#This Row],[SalesRep]],dSalesRep9[],2,0)</f>
        <v>MidWest</v>
      </c>
      <c r="O1155">
        <v>100.98</v>
      </c>
      <c r="P1155" t="str">
        <v>MidWest</v>
      </c>
    </row>
    <row r="1156" spans="7:16" x14ac:dyDescent="0.25">
      <c r="G1156" s="6">
        <v>41533</v>
      </c>
      <c r="H1156" t="s">
        <v>51</v>
      </c>
      <c r="I1156" t="s">
        <v>8</v>
      </c>
      <c r="J1156">
        <v>0.01</v>
      </c>
      <c r="K1156">
        <v>3</v>
      </c>
      <c r="M1156" s="4">
        <f>ROUND(VLOOKUP(fUnitSales10[[#This Row],[Product]],dProducts8[],2,0)*(1-fUnitSales10[[#This Row],[Discount]])*fUnitSales10[[#This Row],[Units]],2)</f>
        <v>62.37</v>
      </c>
      <c r="N1156" s="4" t="str">
        <f>VLOOKUP(fUnitSales10[[#This Row],[SalesRep]],dSalesRep9[],2,0)</f>
        <v>West</v>
      </c>
      <c r="O1156">
        <v>62.37</v>
      </c>
      <c r="P1156" t="str">
        <v>West</v>
      </c>
    </row>
    <row r="1157" spans="7:16" x14ac:dyDescent="0.25">
      <c r="G1157" s="6">
        <v>41944</v>
      </c>
      <c r="H1157" t="s">
        <v>36</v>
      </c>
      <c r="I1157" t="s">
        <v>17</v>
      </c>
      <c r="J1157">
        <v>0.02</v>
      </c>
      <c r="K1157">
        <v>3</v>
      </c>
      <c r="M1157" s="4">
        <f>ROUND(VLOOKUP(fUnitSales10[[#This Row],[Product]],dProducts8[],2,0)*(1-fUnitSales10[[#This Row],[Discount]])*fUnitSales10[[#This Row],[Units]],2)</f>
        <v>58.65</v>
      </c>
      <c r="N1157" s="4" t="str">
        <f>VLOOKUP(fUnitSales10[[#This Row],[SalesRep]],dSalesRep9[],2,0)</f>
        <v>West</v>
      </c>
      <c r="O1157">
        <v>58.65</v>
      </c>
      <c r="P1157" t="str">
        <v>West</v>
      </c>
    </row>
    <row r="1158" spans="7:16" x14ac:dyDescent="0.25">
      <c r="G1158" s="6">
        <v>41543</v>
      </c>
      <c r="H1158" t="s">
        <v>56</v>
      </c>
      <c r="I1158" t="s">
        <v>42</v>
      </c>
      <c r="J1158">
        <v>0</v>
      </c>
      <c r="K1158">
        <v>1</v>
      </c>
      <c r="M1158" s="4">
        <f>ROUND(VLOOKUP(fUnitSales10[[#This Row],[Product]],dProducts8[],2,0)*(1-fUnitSales10[[#This Row],[Discount]])*fUnitSales10[[#This Row],[Units]],2)</f>
        <v>19</v>
      </c>
      <c r="N1158" s="4" t="str">
        <f>VLOOKUP(fUnitSales10[[#This Row],[SalesRep]],dSalesRep9[],2,0)</f>
        <v>West</v>
      </c>
      <c r="O1158">
        <v>19</v>
      </c>
      <c r="P1158" t="str">
        <v>West</v>
      </c>
    </row>
    <row r="1159" spans="7:16" x14ac:dyDescent="0.25">
      <c r="G1159" s="6">
        <v>41950</v>
      </c>
      <c r="H1159" t="s">
        <v>90</v>
      </c>
      <c r="I1159" t="s">
        <v>18</v>
      </c>
      <c r="J1159">
        <v>0.02</v>
      </c>
      <c r="K1159">
        <v>19</v>
      </c>
      <c r="M1159" s="4">
        <f>ROUND(VLOOKUP(fUnitSales10[[#This Row],[Product]],dProducts8[],2,0)*(1-fUnitSales10[[#This Row],[Discount]])*fUnitSales10[[#This Row],[Units]],2)</f>
        <v>427.33</v>
      </c>
      <c r="N1159" s="4" t="str">
        <f>VLOOKUP(fUnitSales10[[#This Row],[SalesRep]],dSalesRep9[],2,0)</f>
        <v>West</v>
      </c>
      <c r="O1159">
        <v>427.33</v>
      </c>
      <c r="P1159" t="str">
        <v>West</v>
      </c>
    </row>
    <row r="1160" spans="7:16" x14ac:dyDescent="0.25">
      <c r="G1160" s="6">
        <v>41598</v>
      </c>
      <c r="H1160" t="s">
        <v>55</v>
      </c>
      <c r="I1160" t="s">
        <v>13</v>
      </c>
      <c r="J1160">
        <v>0.02</v>
      </c>
      <c r="K1160">
        <v>2</v>
      </c>
      <c r="M1160" s="4">
        <f>ROUND(VLOOKUP(fUnitSales10[[#This Row],[Product]],dProducts8[],2,0)*(1-fUnitSales10[[#This Row],[Discount]])*fUnitSales10[[#This Row],[Units]],2)</f>
        <v>44.98</v>
      </c>
      <c r="N1160" s="4" t="str">
        <f>VLOOKUP(fUnitSales10[[#This Row],[SalesRep]],dSalesRep9[],2,0)</f>
        <v>South</v>
      </c>
      <c r="O1160">
        <v>44.98</v>
      </c>
      <c r="P1160" t="str">
        <v>South</v>
      </c>
    </row>
    <row r="1161" spans="7:16" x14ac:dyDescent="0.25">
      <c r="G1161" s="6">
        <v>41606</v>
      </c>
      <c r="H1161" t="s">
        <v>75</v>
      </c>
      <c r="I1161" t="s">
        <v>31</v>
      </c>
      <c r="J1161">
        <v>0.03</v>
      </c>
      <c r="K1161">
        <v>14</v>
      </c>
      <c r="M1161" s="4">
        <f>ROUND(VLOOKUP(fUnitSales10[[#This Row],[Product]],dProducts8[],2,0)*(1-fUnitSales10[[#This Row],[Discount]])*fUnitSales10[[#This Row],[Units]],2)</f>
        <v>407.4</v>
      </c>
      <c r="N1161" s="4" t="str">
        <f>VLOOKUP(fUnitSales10[[#This Row],[SalesRep]],dSalesRep9[],2,0)</f>
        <v>West</v>
      </c>
      <c r="O1161">
        <v>407.4</v>
      </c>
      <c r="P1161" t="str">
        <v>West</v>
      </c>
    </row>
    <row r="1162" spans="7:16" x14ac:dyDescent="0.25">
      <c r="G1162" s="6">
        <v>41638</v>
      </c>
      <c r="H1162" t="s">
        <v>56</v>
      </c>
      <c r="I1162" t="s">
        <v>31</v>
      </c>
      <c r="J1162">
        <v>0</v>
      </c>
      <c r="K1162">
        <v>4</v>
      </c>
      <c r="M1162" s="4">
        <f>ROUND(VLOOKUP(fUnitSales10[[#This Row],[Product]],dProducts8[],2,0)*(1-fUnitSales10[[#This Row],[Discount]])*fUnitSales10[[#This Row],[Units]],2)</f>
        <v>120</v>
      </c>
      <c r="N1162" s="4" t="str">
        <f>VLOOKUP(fUnitSales10[[#This Row],[SalesRep]],dSalesRep9[],2,0)</f>
        <v>West</v>
      </c>
      <c r="O1162">
        <v>120</v>
      </c>
      <c r="P1162" t="str">
        <v>West</v>
      </c>
    </row>
    <row r="1163" spans="7:16" x14ac:dyDescent="0.25">
      <c r="G1163" s="6">
        <v>41958</v>
      </c>
      <c r="H1163" t="s">
        <v>24</v>
      </c>
      <c r="I1163" t="s">
        <v>13</v>
      </c>
      <c r="J1163">
        <v>0</v>
      </c>
      <c r="K1163">
        <v>2</v>
      </c>
      <c r="M1163" s="4">
        <f>ROUND(VLOOKUP(fUnitSales10[[#This Row],[Product]],dProducts8[],2,0)*(1-fUnitSales10[[#This Row],[Discount]])*fUnitSales10[[#This Row],[Units]],2)</f>
        <v>45.9</v>
      </c>
      <c r="N1163" s="4" t="str">
        <f>VLOOKUP(fUnitSales10[[#This Row],[SalesRep]],dSalesRep9[],2,0)</f>
        <v>MidWest</v>
      </c>
      <c r="O1163">
        <v>45.9</v>
      </c>
      <c r="P1163" t="str">
        <v>MidWest</v>
      </c>
    </row>
    <row r="1164" spans="7:16" x14ac:dyDescent="0.25">
      <c r="G1164" s="6">
        <v>41994</v>
      </c>
      <c r="H1164" t="s">
        <v>54</v>
      </c>
      <c r="I1164" t="s">
        <v>17</v>
      </c>
      <c r="J1164">
        <v>0.01</v>
      </c>
      <c r="K1164">
        <v>3</v>
      </c>
      <c r="M1164" s="4">
        <f>ROUND(VLOOKUP(fUnitSales10[[#This Row],[Product]],dProducts8[],2,0)*(1-fUnitSales10[[#This Row],[Discount]])*fUnitSales10[[#This Row],[Units]],2)</f>
        <v>59.25</v>
      </c>
      <c r="N1164" s="4" t="str">
        <f>VLOOKUP(fUnitSales10[[#This Row],[SalesRep]],dSalesRep9[],2,0)</f>
        <v>East</v>
      </c>
      <c r="O1164">
        <v>59.25</v>
      </c>
      <c r="P1164" t="str">
        <v>East</v>
      </c>
    </row>
    <row r="1165" spans="7:16" x14ac:dyDescent="0.25">
      <c r="G1165" s="6">
        <v>41590</v>
      </c>
      <c r="H1165" t="s">
        <v>86</v>
      </c>
      <c r="I1165" t="s">
        <v>13</v>
      </c>
      <c r="J1165">
        <v>2.5000000000000001E-2</v>
      </c>
      <c r="K1165">
        <v>3</v>
      </c>
      <c r="M1165" s="4">
        <f>ROUND(VLOOKUP(fUnitSales10[[#This Row],[Product]],dProducts8[],2,0)*(1-fUnitSales10[[#This Row],[Discount]])*fUnitSales10[[#This Row],[Units]],2)</f>
        <v>67.13</v>
      </c>
      <c r="N1165" s="4" t="str">
        <f>VLOOKUP(fUnitSales10[[#This Row],[SalesRep]],dSalesRep9[],2,0)</f>
        <v>West</v>
      </c>
      <c r="O1165">
        <v>67.13</v>
      </c>
      <c r="P1165" t="str">
        <v>West</v>
      </c>
    </row>
    <row r="1166" spans="7:16" x14ac:dyDescent="0.25">
      <c r="G1166" s="6">
        <v>41970</v>
      </c>
      <c r="H1166" t="s">
        <v>43</v>
      </c>
      <c r="I1166" t="s">
        <v>18</v>
      </c>
      <c r="J1166">
        <v>0</v>
      </c>
      <c r="K1166">
        <v>2</v>
      </c>
      <c r="M1166" s="4">
        <f>ROUND(VLOOKUP(fUnitSales10[[#This Row],[Product]],dProducts8[],2,0)*(1-fUnitSales10[[#This Row],[Discount]])*fUnitSales10[[#This Row],[Units]],2)</f>
        <v>45.9</v>
      </c>
      <c r="N1166" s="4" t="str">
        <f>VLOOKUP(fUnitSales10[[#This Row],[SalesRep]],dSalesRep9[],2,0)</f>
        <v>MidWest</v>
      </c>
      <c r="O1166">
        <v>45.9</v>
      </c>
      <c r="P1166" t="str">
        <v>MidWest</v>
      </c>
    </row>
    <row r="1167" spans="7:16" x14ac:dyDescent="0.25">
      <c r="G1167" s="6">
        <v>41994</v>
      </c>
      <c r="H1167" t="s">
        <v>88</v>
      </c>
      <c r="I1167" t="s">
        <v>13</v>
      </c>
      <c r="J1167">
        <v>1.4999999999999999E-2</v>
      </c>
      <c r="K1167">
        <v>2</v>
      </c>
      <c r="M1167" s="4">
        <f>ROUND(VLOOKUP(fUnitSales10[[#This Row],[Product]],dProducts8[],2,0)*(1-fUnitSales10[[#This Row],[Discount]])*fUnitSales10[[#This Row],[Units]],2)</f>
        <v>45.21</v>
      </c>
      <c r="N1167" s="4" t="str">
        <f>VLOOKUP(fUnitSales10[[#This Row],[SalesRep]],dSalesRep9[],2,0)</f>
        <v>MidWest</v>
      </c>
      <c r="O1167">
        <v>45.21</v>
      </c>
      <c r="P1167" t="str">
        <v>MidWest</v>
      </c>
    </row>
    <row r="1168" spans="7:16" x14ac:dyDescent="0.25">
      <c r="G1168" s="6">
        <v>41996</v>
      </c>
      <c r="H1168" t="s">
        <v>82</v>
      </c>
      <c r="I1168" t="s">
        <v>18</v>
      </c>
      <c r="J1168">
        <v>0.02</v>
      </c>
      <c r="K1168">
        <v>1</v>
      </c>
      <c r="M1168" s="4">
        <f>ROUND(VLOOKUP(fUnitSales10[[#This Row],[Product]],dProducts8[],2,0)*(1-fUnitSales10[[#This Row],[Discount]])*fUnitSales10[[#This Row],[Units]],2)</f>
        <v>22.49</v>
      </c>
      <c r="N1168" s="4" t="str">
        <f>VLOOKUP(fUnitSales10[[#This Row],[SalesRep]],dSalesRep9[],2,0)</f>
        <v>West</v>
      </c>
      <c r="O1168">
        <v>22.49</v>
      </c>
      <c r="P1168" t="str">
        <v>West</v>
      </c>
    </row>
    <row r="1169" spans="7:16" x14ac:dyDescent="0.25">
      <c r="G1169" s="6">
        <v>41970</v>
      </c>
      <c r="H1169" t="s">
        <v>85</v>
      </c>
      <c r="I1169" t="s">
        <v>13</v>
      </c>
      <c r="J1169">
        <v>0</v>
      </c>
      <c r="K1169">
        <v>2</v>
      </c>
      <c r="M1169" s="4">
        <f>ROUND(VLOOKUP(fUnitSales10[[#This Row],[Product]],dProducts8[],2,0)*(1-fUnitSales10[[#This Row],[Discount]])*fUnitSales10[[#This Row],[Units]],2)</f>
        <v>45.9</v>
      </c>
      <c r="N1169" s="4" t="str">
        <f>VLOOKUP(fUnitSales10[[#This Row],[SalesRep]],dSalesRep9[],2,0)</f>
        <v>West</v>
      </c>
      <c r="O1169">
        <v>45.9</v>
      </c>
      <c r="P1169" t="str">
        <v>West</v>
      </c>
    </row>
    <row r="1170" spans="7:16" x14ac:dyDescent="0.25">
      <c r="G1170" s="6">
        <v>41604</v>
      </c>
      <c r="H1170" t="s">
        <v>41</v>
      </c>
      <c r="I1170" t="s">
        <v>8</v>
      </c>
      <c r="J1170">
        <v>0</v>
      </c>
      <c r="K1170">
        <v>1</v>
      </c>
      <c r="M1170" s="4">
        <f>ROUND(VLOOKUP(fUnitSales10[[#This Row],[Product]],dProducts8[],2,0)*(1-fUnitSales10[[#This Row],[Discount]])*fUnitSales10[[#This Row],[Units]],2)</f>
        <v>21</v>
      </c>
      <c r="N1170" s="4" t="str">
        <f>VLOOKUP(fUnitSales10[[#This Row],[SalesRep]],dSalesRep9[],2,0)</f>
        <v>South</v>
      </c>
      <c r="O1170">
        <v>21</v>
      </c>
      <c r="P1170" t="str">
        <v>South</v>
      </c>
    </row>
    <row r="1171" spans="7:16" x14ac:dyDescent="0.25">
      <c r="G1171" s="6">
        <v>41671</v>
      </c>
      <c r="H1171" t="s">
        <v>92</v>
      </c>
      <c r="I1171" t="s">
        <v>34</v>
      </c>
      <c r="J1171">
        <v>0.02</v>
      </c>
      <c r="K1171">
        <v>3</v>
      </c>
      <c r="M1171" s="4">
        <f>ROUND(VLOOKUP(fUnitSales10[[#This Row],[Product]],dProducts8[],2,0)*(1-fUnitSales10[[#This Row],[Discount]])*fUnitSales10[[#This Row],[Units]],2)</f>
        <v>69.09</v>
      </c>
      <c r="N1171" s="4" t="str">
        <f>VLOOKUP(fUnitSales10[[#This Row],[SalesRep]],dSalesRep9[],2,0)</f>
        <v>West</v>
      </c>
      <c r="O1171">
        <v>69.09</v>
      </c>
      <c r="P1171" t="str">
        <v>West</v>
      </c>
    </row>
    <row r="1172" spans="7:16" x14ac:dyDescent="0.25">
      <c r="G1172" s="6">
        <v>41614</v>
      </c>
      <c r="H1172" t="s">
        <v>44</v>
      </c>
      <c r="I1172" t="s">
        <v>22</v>
      </c>
      <c r="J1172">
        <v>0</v>
      </c>
      <c r="K1172">
        <v>3</v>
      </c>
      <c r="M1172" s="4">
        <f>ROUND(VLOOKUP(fUnitSales10[[#This Row],[Product]],dProducts8[],2,0)*(1-fUnitSales10[[#This Row],[Discount]])*fUnitSales10[[#This Row],[Units]],2)</f>
        <v>75</v>
      </c>
      <c r="N1172" s="4" t="str">
        <f>VLOOKUP(fUnitSales10[[#This Row],[SalesRep]],dSalesRep9[],2,0)</f>
        <v>MidWest</v>
      </c>
      <c r="O1172">
        <v>75</v>
      </c>
      <c r="P1172" t="str">
        <v>MidWest</v>
      </c>
    </row>
    <row r="1173" spans="7:16" x14ac:dyDescent="0.25">
      <c r="G1173" s="6">
        <v>41620</v>
      </c>
      <c r="H1173" t="s">
        <v>41</v>
      </c>
      <c r="I1173" t="s">
        <v>37</v>
      </c>
      <c r="J1173">
        <v>2.5000000000000001E-2</v>
      </c>
      <c r="K1173">
        <v>3</v>
      </c>
      <c r="M1173" s="4">
        <f>ROUND(VLOOKUP(fUnitSales10[[#This Row],[Product]],dProducts8[],2,0)*(1-fUnitSales10[[#This Row],[Discount]])*fUnitSales10[[#This Row],[Units]],2)</f>
        <v>73.13</v>
      </c>
      <c r="N1173" s="4" t="str">
        <f>VLOOKUP(fUnitSales10[[#This Row],[SalesRep]],dSalesRep9[],2,0)</f>
        <v>South</v>
      </c>
      <c r="O1173">
        <v>73.13</v>
      </c>
      <c r="P1173" t="str">
        <v>South</v>
      </c>
    </row>
    <row r="1174" spans="7:16" x14ac:dyDescent="0.25">
      <c r="G1174" s="6">
        <v>41597</v>
      </c>
      <c r="H1174" t="s">
        <v>59</v>
      </c>
      <c r="I1174" t="s">
        <v>28</v>
      </c>
      <c r="J1174">
        <v>0</v>
      </c>
      <c r="K1174">
        <v>1</v>
      </c>
      <c r="M1174" s="4">
        <f>ROUND(VLOOKUP(fUnitSales10[[#This Row],[Product]],dProducts8[],2,0)*(1-fUnitSales10[[#This Row],[Discount]])*fUnitSales10[[#This Row],[Units]],2)</f>
        <v>27.5</v>
      </c>
      <c r="N1174" s="4" t="str">
        <f>VLOOKUP(fUnitSales10[[#This Row],[SalesRep]],dSalesRep9[],2,0)</f>
        <v>East</v>
      </c>
      <c r="O1174">
        <v>27.5</v>
      </c>
      <c r="P1174" t="str">
        <v>East</v>
      </c>
    </row>
    <row r="1175" spans="7:16" x14ac:dyDescent="0.25">
      <c r="G1175" s="6">
        <v>41614</v>
      </c>
      <c r="H1175" t="s">
        <v>44</v>
      </c>
      <c r="I1175" t="s">
        <v>17</v>
      </c>
      <c r="J1175">
        <v>0</v>
      </c>
      <c r="K1175">
        <v>3</v>
      </c>
      <c r="M1175" s="4">
        <f>ROUND(VLOOKUP(fUnitSales10[[#This Row],[Product]],dProducts8[],2,0)*(1-fUnitSales10[[#This Row],[Discount]])*fUnitSales10[[#This Row],[Units]],2)</f>
        <v>59.85</v>
      </c>
      <c r="N1175" s="4" t="str">
        <f>VLOOKUP(fUnitSales10[[#This Row],[SalesRep]],dSalesRep9[],2,0)</f>
        <v>MidWest</v>
      </c>
      <c r="O1175">
        <v>59.85</v>
      </c>
      <c r="P1175" t="str">
        <v>MidWest</v>
      </c>
    </row>
    <row r="1176" spans="7:16" x14ac:dyDescent="0.25">
      <c r="G1176" s="6">
        <v>41989</v>
      </c>
      <c r="H1176" t="s">
        <v>74</v>
      </c>
      <c r="I1176" t="s">
        <v>13</v>
      </c>
      <c r="J1176">
        <v>0.01</v>
      </c>
      <c r="K1176">
        <v>1</v>
      </c>
      <c r="M1176" s="4">
        <f>ROUND(VLOOKUP(fUnitSales10[[#This Row],[Product]],dProducts8[],2,0)*(1-fUnitSales10[[#This Row],[Discount]])*fUnitSales10[[#This Row],[Units]],2)</f>
        <v>22.72</v>
      </c>
      <c r="N1176" s="4" t="str">
        <f>VLOOKUP(fUnitSales10[[#This Row],[SalesRep]],dSalesRep9[],2,0)</f>
        <v>MidWest</v>
      </c>
      <c r="O1176">
        <v>22.72</v>
      </c>
      <c r="P1176" t="str">
        <v>MidWest</v>
      </c>
    </row>
    <row r="1177" spans="7:16" x14ac:dyDescent="0.25">
      <c r="G1177" s="6">
        <v>41959</v>
      </c>
      <c r="H1177" t="s">
        <v>60</v>
      </c>
      <c r="I1177" t="s">
        <v>31</v>
      </c>
      <c r="J1177">
        <v>0</v>
      </c>
      <c r="K1177">
        <v>21</v>
      </c>
      <c r="M1177" s="4">
        <f>ROUND(VLOOKUP(fUnitSales10[[#This Row],[Product]],dProducts8[],2,0)*(1-fUnitSales10[[#This Row],[Discount]])*fUnitSales10[[#This Row],[Units]],2)</f>
        <v>630</v>
      </c>
      <c r="N1177" s="4" t="str">
        <f>VLOOKUP(fUnitSales10[[#This Row],[SalesRep]],dSalesRep9[],2,0)</f>
        <v>South</v>
      </c>
      <c r="O1177">
        <v>630</v>
      </c>
      <c r="P1177" t="str">
        <v>South</v>
      </c>
    </row>
    <row r="1178" spans="7:16" x14ac:dyDescent="0.25">
      <c r="G1178" s="6">
        <v>41891</v>
      </c>
      <c r="H1178" t="s">
        <v>64</v>
      </c>
      <c r="I1178" t="s">
        <v>18</v>
      </c>
      <c r="J1178">
        <v>0.03</v>
      </c>
      <c r="K1178">
        <v>1</v>
      </c>
      <c r="M1178" s="4">
        <f>ROUND(VLOOKUP(fUnitSales10[[#This Row],[Product]],dProducts8[],2,0)*(1-fUnitSales10[[#This Row],[Discount]])*fUnitSales10[[#This Row],[Units]],2)</f>
        <v>22.26</v>
      </c>
      <c r="N1178" s="4" t="str">
        <f>VLOOKUP(fUnitSales10[[#This Row],[SalesRep]],dSalesRep9[],2,0)</f>
        <v>MidWest</v>
      </c>
      <c r="O1178">
        <v>22.26</v>
      </c>
      <c r="P1178" t="str">
        <v>MidWest</v>
      </c>
    </row>
    <row r="1179" spans="7:16" x14ac:dyDescent="0.25">
      <c r="G1179" s="6">
        <v>41583</v>
      </c>
      <c r="H1179" t="s">
        <v>30</v>
      </c>
      <c r="I1179" t="s">
        <v>18</v>
      </c>
      <c r="J1179">
        <v>0</v>
      </c>
      <c r="K1179">
        <v>3</v>
      </c>
      <c r="M1179" s="4">
        <f>ROUND(VLOOKUP(fUnitSales10[[#This Row],[Product]],dProducts8[],2,0)*(1-fUnitSales10[[#This Row],[Discount]])*fUnitSales10[[#This Row],[Units]],2)</f>
        <v>68.849999999999994</v>
      </c>
      <c r="N1179" s="4" t="str">
        <f>VLOOKUP(fUnitSales10[[#This Row],[SalesRep]],dSalesRep9[],2,0)</f>
        <v>East</v>
      </c>
      <c r="O1179">
        <v>68.849999999999994</v>
      </c>
      <c r="P1179" t="str">
        <v>East</v>
      </c>
    </row>
    <row r="1180" spans="7:16" x14ac:dyDescent="0.25">
      <c r="G1180" s="6">
        <v>41967</v>
      </c>
      <c r="H1180" t="s">
        <v>91</v>
      </c>
      <c r="I1180" t="s">
        <v>18</v>
      </c>
      <c r="J1180">
        <v>0.01</v>
      </c>
      <c r="K1180">
        <v>16</v>
      </c>
      <c r="M1180" s="4">
        <f>ROUND(VLOOKUP(fUnitSales10[[#This Row],[Product]],dProducts8[],2,0)*(1-fUnitSales10[[#This Row],[Discount]])*fUnitSales10[[#This Row],[Units]],2)</f>
        <v>363.53</v>
      </c>
      <c r="N1180" s="4" t="str">
        <f>VLOOKUP(fUnitSales10[[#This Row],[SalesRep]],dSalesRep9[],2,0)</f>
        <v>East</v>
      </c>
      <c r="O1180">
        <v>363.53</v>
      </c>
      <c r="P1180" t="str">
        <v>East</v>
      </c>
    </row>
    <row r="1181" spans="7:16" x14ac:dyDescent="0.25">
      <c r="G1181" s="6">
        <v>41949</v>
      </c>
      <c r="H1181" t="s">
        <v>30</v>
      </c>
      <c r="I1181" t="s">
        <v>12</v>
      </c>
      <c r="J1181">
        <v>0</v>
      </c>
      <c r="K1181">
        <v>2</v>
      </c>
      <c r="M1181" s="4">
        <f>ROUND(VLOOKUP(fUnitSales10[[#This Row],[Product]],dProducts8[],2,0)*(1-fUnitSales10[[#This Row],[Discount]])*fUnitSales10[[#This Row],[Units]],2)</f>
        <v>159.9</v>
      </c>
      <c r="N1181" s="4" t="str">
        <f>VLOOKUP(fUnitSales10[[#This Row],[SalesRep]],dSalesRep9[],2,0)</f>
        <v>East</v>
      </c>
      <c r="O1181">
        <v>159.9</v>
      </c>
      <c r="P1181" t="str">
        <v>East</v>
      </c>
    </row>
    <row r="1182" spans="7:16" x14ac:dyDescent="0.25">
      <c r="G1182" s="6">
        <v>41613</v>
      </c>
      <c r="H1182" t="s">
        <v>94</v>
      </c>
      <c r="I1182" t="s">
        <v>25</v>
      </c>
      <c r="J1182">
        <v>0</v>
      </c>
      <c r="K1182">
        <v>2</v>
      </c>
      <c r="M1182" s="4">
        <f>ROUND(VLOOKUP(fUnitSales10[[#This Row],[Product]],dProducts8[],2,0)*(1-fUnitSales10[[#This Row],[Discount]])*fUnitSales10[[#This Row],[Units]],2)</f>
        <v>68</v>
      </c>
      <c r="N1182" s="4" t="str">
        <f>VLOOKUP(fUnitSales10[[#This Row],[SalesRep]],dSalesRep9[],2,0)</f>
        <v>MidWest</v>
      </c>
      <c r="O1182">
        <v>68</v>
      </c>
      <c r="P1182" t="str">
        <v>MidWest</v>
      </c>
    </row>
    <row r="1183" spans="7:16" x14ac:dyDescent="0.25">
      <c r="G1183" s="6">
        <v>41597</v>
      </c>
      <c r="H1183" t="s">
        <v>92</v>
      </c>
      <c r="I1183" t="s">
        <v>13</v>
      </c>
      <c r="J1183">
        <v>1.4999999999999999E-2</v>
      </c>
      <c r="K1183">
        <v>1</v>
      </c>
      <c r="M1183" s="4">
        <f>ROUND(VLOOKUP(fUnitSales10[[#This Row],[Product]],dProducts8[],2,0)*(1-fUnitSales10[[#This Row],[Discount]])*fUnitSales10[[#This Row],[Units]],2)</f>
        <v>22.61</v>
      </c>
      <c r="N1183" s="4" t="str">
        <f>VLOOKUP(fUnitSales10[[#This Row],[SalesRep]],dSalesRep9[],2,0)</f>
        <v>West</v>
      </c>
      <c r="O1183">
        <v>22.61</v>
      </c>
      <c r="P1183" t="str">
        <v>West</v>
      </c>
    </row>
    <row r="1184" spans="7:16" x14ac:dyDescent="0.25">
      <c r="G1184" s="6">
        <v>41599</v>
      </c>
      <c r="H1184" t="s">
        <v>62</v>
      </c>
      <c r="I1184" t="s">
        <v>18</v>
      </c>
      <c r="J1184">
        <v>0.01</v>
      </c>
      <c r="K1184">
        <v>3</v>
      </c>
      <c r="M1184" s="4">
        <f>ROUND(VLOOKUP(fUnitSales10[[#This Row],[Product]],dProducts8[],2,0)*(1-fUnitSales10[[#This Row],[Discount]])*fUnitSales10[[#This Row],[Units]],2)</f>
        <v>68.16</v>
      </c>
      <c r="N1184" s="4" t="str">
        <f>VLOOKUP(fUnitSales10[[#This Row],[SalesRep]],dSalesRep9[],2,0)</f>
        <v>East</v>
      </c>
      <c r="O1184">
        <v>68.16</v>
      </c>
      <c r="P1184" t="str">
        <v>East</v>
      </c>
    </row>
    <row r="1185" spans="7:16" x14ac:dyDescent="0.25">
      <c r="G1185" s="6">
        <v>41979</v>
      </c>
      <c r="H1185" t="s">
        <v>85</v>
      </c>
      <c r="I1185" t="s">
        <v>25</v>
      </c>
      <c r="J1185">
        <v>2.5000000000000001E-2</v>
      </c>
      <c r="K1185">
        <v>22</v>
      </c>
      <c r="M1185" s="4">
        <f>ROUND(VLOOKUP(fUnitSales10[[#This Row],[Product]],dProducts8[],2,0)*(1-fUnitSales10[[#This Row],[Discount]])*fUnitSales10[[#This Row],[Units]],2)</f>
        <v>729.3</v>
      </c>
      <c r="N1185" s="4" t="str">
        <f>VLOOKUP(fUnitSales10[[#This Row],[SalesRep]],dSalesRep9[],2,0)</f>
        <v>West</v>
      </c>
      <c r="O1185">
        <v>729.3</v>
      </c>
      <c r="P1185" t="str">
        <v>West</v>
      </c>
    </row>
    <row r="1186" spans="7:16" x14ac:dyDescent="0.25">
      <c r="G1186" s="6">
        <v>41595</v>
      </c>
      <c r="H1186" t="s">
        <v>73</v>
      </c>
      <c r="I1186" t="s">
        <v>25</v>
      </c>
      <c r="J1186">
        <v>0.01</v>
      </c>
      <c r="K1186">
        <v>2</v>
      </c>
      <c r="M1186" s="4">
        <f>ROUND(VLOOKUP(fUnitSales10[[#This Row],[Product]],dProducts8[],2,0)*(1-fUnitSales10[[#This Row],[Discount]])*fUnitSales10[[#This Row],[Units]],2)</f>
        <v>67.319999999999993</v>
      </c>
      <c r="N1186" s="4" t="str">
        <f>VLOOKUP(fUnitSales10[[#This Row],[SalesRep]],dSalesRep9[],2,0)</f>
        <v>West</v>
      </c>
      <c r="O1186">
        <v>67.319999999999993</v>
      </c>
      <c r="P1186" t="str">
        <v>West</v>
      </c>
    </row>
    <row r="1187" spans="7:16" x14ac:dyDescent="0.25">
      <c r="G1187" s="6">
        <v>41625</v>
      </c>
      <c r="H1187" t="s">
        <v>70</v>
      </c>
      <c r="I1187" t="s">
        <v>31</v>
      </c>
      <c r="J1187">
        <v>2.5000000000000001E-2</v>
      </c>
      <c r="K1187">
        <v>3</v>
      </c>
      <c r="M1187" s="4">
        <f>ROUND(VLOOKUP(fUnitSales10[[#This Row],[Product]],dProducts8[],2,0)*(1-fUnitSales10[[#This Row],[Discount]])*fUnitSales10[[#This Row],[Units]],2)</f>
        <v>87.75</v>
      </c>
      <c r="N1187" s="4" t="str">
        <f>VLOOKUP(fUnitSales10[[#This Row],[SalesRep]],dSalesRep9[],2,0)</f>
        <v>West</v>
      </c>
      <c r="O1187">
        <v>87.75</v>
      </c>
      <c r="P1187" t="str">
        <v>West</v>
      </c>
    </row>
    <row r="1188" spans="7:16" x14ac:dyDescent="0.25">
      <c r="G1188" s="6">
        <v>41962</v>
      </c>
      <c r="H1188" t="s">
        <v>26</v>
      </c>
      <c r="I1188" t="s">
        <v>25</v>
      </c>
      <c r="J1188">
        <v>1.4999999999999999E-2</v>
      </c>
      <c r="K1188">
        <v>2</v>
      </c>
      <c r="M1188" s="4">
        <f>ROUND(VLOOKUP(fUnitSales10[[#This Row],[Product]],dProducts8[],2,0)*(1-fUnitSales10[[#This Row],[Discount]])*fUnitSales10[[#This Row],[Units]],2)</f>
        <v>66.98</v>
      </c>
      <c r="N1188" s="4" t="str">
        <f>VLOOKUP(fUnitSales10[[#This Row],[SalesRep]],dSalesRep9[],2,0)</f>
        <v>West</v>
      </c>
      <c r="O1188">
        <v>66.98</v>
      </c>
      <c r="P1188" t="str">
        <v>West</v>
      </c>
    </row>
    <row r="1189" spans="7:16" x14ac:dyDescent="0.25">
      <c r="G1189" s="6">
        <v>42002</v>
      </c>
      <c r="H1189" t="s">
        <v>75</v>
      </c>
      <c r="I1189" t="s">
        <v>37</v>
      </c>
      <c r="J1189">
        <v>0</v>
      </c>
      <c r="K1189">
        <v>3</v>
      </c>
      <c r="M1189" s="4">
        <f>ROUND(VLOOKUP(fUnitSales10[[#This Row],[Product]],dProducts8[],2,0)*(1-fUnitSales10[[#This Row],[Discount]])*fUnitSales10[[#This Row],[Units]],2)</f>
        <v>75</v>
      </c>
      <c r="N1189" s="4" t="str">
        <f>VLOOKUP(fUnitSales10[[#This Row],[SalesRep]],dSalesRep9[],2,0)</f>
        <v>West</v>
      </c>
      <c r="O1189">
        <v>75</v>
      </c>
      <c r="P1189" t="str">
        <v>West</v>
      </c>
    </row>
    <row r="1190" spans="7:16" x14ac:dyDescent="0.25">
      <c r="G1190" s="6">
        <v>41954</v>
      </c>
      <c r="H1190" t="s">
        <v>36</v>
      </c>
      <c r="I1190" t="s">
        <v>37</v>
      </c>
      <c r="J1190">
        <v>1.4999999999999999E-2</v>
      </c>
      <c r="K1190">
        <v>4</v>
      </c>
      <c r="M1190" s="4">
        <f>ROUND(VLOOKUP(fUnitSales10[[#This Row],[Product]],dProducts8[],2,0)*(1-fUnitSales10[[#This Row],[Discount]])*fUnitSales10[[#This Row],[Units]],2)</f>
        <v>98.5</v>
      </c>
      <c r="N1190" s="4" t="str">
        <f>VLOOKUP(fUnitSales10[[#This Row],[SalesRep]],dSalesRep9[],2,0)</f>
        <v>West</v>
      </c>
      <c r="O1190">
        <v>98.5</v>
      </c>
      <c r="P1190" t="str">
        <v>West</v>
      </c>
    </row>
    <row r="1191" spans="7:16" x14ac:dyDescent="0.25">
      <c r="G1191" s="6">
        <v>42001</v>
      </c>
      <c r="H1191" t="s">
        <v>41</v>
      </c>
      <c r="I1191" t="s">
        <v>31</v>
      </c>
      <c r="J1191">
        <v>0.02</v>
      </c>
      <c r="K1191">
        <v>2</v>
      </c>
      <c r="M1191" s="4">
        <f>ROUND(VLOOKUP(fUnitSales10[[#This Row],[Product]],dProducts8[],2,0)*(1-fUnitSales10[[#This Row],[Discount]])*fUnitSales10[[#This Row],[Units]],2)</f>
        <v>58.8</v>
      </c>
      <c r="N1191" s="4" t="str">
        <f>VLOOKUP(fUnitSales10[[#This Row],[SalesRep]],dSalesRep9[],2,0)</f>
        <v>South</v>
      </c>
      <c r="O1191">
        <v>58.8</v>
      </c>
      <c r="P1191" t="str">
        <v>South</v>
      </c>
    </row>
    <row r="1192" spans="7:16" x14ac:dyDescent="0.25">
      <c r="G1192" s="6">
        <v>41463</v>
      </c>
      <c r="H1192" t="s">
        <v>57</v>
      </c>
      <c r="I1192" t="s">
        <v>17</v>
      </c>
      <c r="J1192">
        <v>0.01</v>
      </c>
      <c r="K1192">
        <v>1</v>
      </c>
      <c r="M1192" s="4">
        <f>ROUND(VLOOKUP(fUnitSales10[[#This Row],[Product]],dProducts8[],2,0)*(1-fUnitSales10[[#This Row],[Discount]])*fUnitSales10[[#This Row],[Units]],2)</f>
        <v>19.75</v>
      </c>
      <c r="N1192" s="4" t="str">
        <f>VLOOKUP(fUnitSales10[[#This Row],[SalesRep]],dSalesRep9[],2,0)</f>
        <v>South</v>
      </c>
      <c r="O1192">
        <v>19.75</v>
      </c>
      <c r="P1192" t="str">
        <v>South</v>
      </c>
    </row>
    <row r="1193" spans="7:16" x14ac:dyDescent="0.25">
      <c r="G1193" s="6">
        <v>41580</v>
      </c>
      <c r="H1193" t="s">
        <v>41</v>
      </c>
      <c r="I1193" t="s">
        <v>8</v>
      </c>
      <c r="J1193">
        <v>0.03</v>
      </c>
      <c r="K1193">
        <v>2</v>
      </c>
      <c r="M1193" s="4">
        <f>ROUND(VLOOKUP(fUnitSales10[[#This Row],[Product]],dProducts8[],2,0)*(1-fUnitSales10[[#This Row],[Discount]])*fUnitSales10[[#This Row],[Units]],2)</f>
        <v>40.74</v>
      </c>
      <c r="N1193" s="4" t="str">
        <f>VLOOKUP(fUnitSales10[[#This Row],[SalesRep]],dSalesRep9[],2,0)</f>
        <v>South</v>
      </c>
      <c r="O1193">
        <v>40.74</v>
      </c>
      <c r="P1193" t="str">
        <v>South</v>
      </c>
    </row>
    <row r="1194" spans="7:16" x14ac:dyDescent="0.25">
      <c r="G1194" s="6">
        <v>41601</v>
      </c>
      <c r="H1194" t="s">
        <v>43</v>
      </c>
      <c r="I1194" t="s">
        <v>31</v>
      </c>
      <c r="J1194">
        <v>0.03</v>
      </c>
      <c r="K1194">
        <v>3</v>
      </c>
      <c r="M1194" s="4">
        <f>ROUND(VLOOKUP(fUnitSales10[[#This Row],[Product]],dProducts8[],2,0)*(1-fUnitSales10[[#This Row],[Discount]])*fUnitSales10[[#This Row],[Units]],2)</f>
        <v>87.3</v>
      </c>
      <c r="N1194" s="4" t="str">
        <f>VLOOKUP(fUnitSales10[[#This Row],[SalesRep]],dSalesRep9[],2,0)</f>
        <v>MidWest</v>
      </c>
      <c r="O1194">
        <v>87.3</v>
      </c>
      <c r="P1194" t="str">
        <v>MidWest</v>
      </c>
    </row>
    <row r="1195" spans="7:16" x14ac:dyDescent="0.25">
      <c r="G1195" s="6">
        <v>41994</v>
      </c>
      <c r="H1195" t="s">
        <v>82</v>
      </c>
      <c r="I1195" t="s">
        <v>25</v>
      </c>
      <c r="J1195">
        <v>0</v>
      </c>
      <c r="K1195">
        <v>3</v>
      </c>
      <c r="M1195" s="4">
        <f>ROUND(VLOOKUP(fUnitSales10[[#This Row],[Product]],dProducts8[],2,0)*(1-fUnitSales10[[#This Row],[Discount]])*fUnitSales10[[#This Row],[Units]],2)</f>
        <v>102</v>
      </c>
      <c r="N1195" s="4" t="str">
        <f>VLOOKUP(fUnitSales10[[#This Row],[SalesRep]],dSalesRep9[],2,0)</f>
        <v>West</v>
      </c>
      <c r="O1195">
        <v>102</v>
      </c>
      <c r="P1195" t="str">
        <v>West</v>
      </c>
    </row>
    <row r="1196" spans="7:16" x14ac:dyDescent="0.25">
      <c r="G1196" s="6">
        <v>41591</v>
      </c>
      <c r="H1196" t="s">
        <v>84</v>
      </c>
      <c r="I1196" t="s">
        <v>34</v>
      </c>
      <c r="J1196">
        <v>0.03</v>
      </c>
      <c r="K1196">
        <v>24</v>
      </c>
      <c r="M1196" s="4">
        <f>ROUND(VLOOKUP(fUnitSales10[[#This Row],[Product]],dProducts8[],2,0)*(1-fUnitSales10[[#This Row],[Discount]])*fUnitSales10[[#This Row],[Units]],2)</f>
        <v>547.08000000000004</v>
      </c>
      <c r="N1196" s="4" t="str">
        <f>VLOOKUP(fUnitSales10[[#This Row],[SalesRep]],dSalesRep9[],2,0)</f>
        <v>East</v>
      </c>
      <c r="O1196">
        <v>547.08000000000004</v>
      </c>
      <c r="P1196" t="str">
        <v>East</v>
      </c>
    </row>
    <row r="1197" spans="7:16" x14ac:dyDescent="0.25">
      <c r="G1197" s="6">
        <v>41973</v>
      </c>
      <c r="H1197" t="s">
        <v>58</v>
      </c>
      <c r="I1197" t="s">
        <v>31</v>
      </c>
      <c r="J1197">
        <v>1.4999999999999999E-2</v>
      </c>
      <c r="K1197">
        <v>1</v>
      </c>
      <c r="M1197" s="4">
        <f>ROUND(VLOOKUP(fUnitSales10[[#This Row],[Product]],dProducts8[],2,0)*(1-fUnitSales10[[#This Row],[Discount]])*fUnitSales10[[#This Row],[Units]],2)</f>
        <v>29.55</v>
      </c>
      <c r="N1197" s="4" t="str">
        <f>VLOOKUP(fUnitSales10[[#This Row],[SalesRep]],dSalesRep9[],2,0)</f>
        <v>East</v>
      </c>
      <c r="O1197">
        <v>29.55</v>
      </c>
      <c r="P1197" t="str">
        <v>East</v>
      </c>
    </row>
    <row r="1198" spans="7:16" x14ac:dyDescent="0.25">
      <c r="G1198" s="6">
        <v>41976</v>
      </c>
      <c r="H1198" t="s">
        <v>80</v>
      </c>
      <c r="I1198" t="s">
        <v>13</v>
      </c>
      <c r="J1198">
        <v>0.03</v>
      </c>
      <c r="K1198">
        <v>3</v>
      </c>
      <c r="M1198" s="4">
        <f>ROUND(VLOOKUP(fUnitSales10[[#This Row],[Product]],dProducts8[],2,0)*(1-fUnitSales10[[#This Row],[Discount]])*fUnitSales10[[#This Row],[Units]],2)</f>
        <v>66.78</v>
      </c>
      <c r="N1198" s="4" t="str">
        <f>VLOOKUP(fUnitSales10[[#This Row],[SalesRep]],dSalesRep9[],2,0)</f>
        <v>MidWest</v>
      </c>
      <c r="O1198">
        <v>66.78</v>
      </c>
      <c r="P1198" t="str">
        <v>MidWest</v>
      </c>
    </row>
    <row r="1199" spans="7:16" x14ac:dyDescent="0.25">
      <c r="G1199" s="6">
        <v>41334</v>
      </c>
      <c r="H1199" t="s">
        <v>50</v>
      </c>
      <c r="I1199" t="s">
        <v>31</v>
      </c>
      <c r="J1199">
        <v>0</v>
      </c>
      <c r="K1199">
        <v>24</v>
      </c>
      <c r="M1199" s="4">
        <f>ROUND(VLOOKUP(fUnitSales10[[#This Row],[Product]],dProducts8[],2,0)*(1-fUnitSales10[[#This Row],[Discount]])*fUnitSales10[[#This Row],[Units]],2)</f>
        <v>720</v>
      </c>
      <c r="N1199" s="4" t="str">
        <f>VLOOKUP(fUnitSales10[[#This Row],[SalesRep]],dSalesRep9[],2,0)</f>
        <v>MidWest</v>
      </c>
      <c r="O1199">
        <v>720</v>
      </c>
      <c r="P1199" t="str">
        <v>MidWest</v>
      </c>
    </row>
    <row r="1200" spans="7:16" x14ac:dyDescent="0.25">
      <c r="G1200" s="6">
        <v>41312</v>
      </c>
      <c r="H1200" t="s">
        <v>76</v>
      </c>
      <c r="I1200" t="s">
        <v>13</v>
      </c>
      <c r="J1200">
        <v>1.4999999999999999E-2</v>
      </c>
      <c r="K1200">
        <v>1</v>
      </c>
      <c r="M1200" s="4">
        <f>ROUND(VLOOKUP(fUnitSales10[[#This Row],[Product]],dProducts8[],2,0)*(1-fUnitSales10[[#This Row],[Discount]])*fUnitSales10[[#This Row],[Units]],2)</f>
        <v>22.61</v>
      </c>
      <c r="N1200" s="4" t="str">
        <f>VLOOKUP(fUnitSales10[[#This Row],[SalesRep]],dSalesRep9[],2,0)</f>
        <v>MidWest</v>
      </c>
      <c r="O1200">
        <v>22.61</v>
      </c>
      <c r="P1200" t="str">
        <v>MidWest</v>
      </c>
    </row>
    <row r="1201" spans="7:16" x14ac:dyDescent="0.25">
      <c r="G1201" s="6">
        <v>41978</v>
      </c>
      <c r="H1201" t="s">
        <v>61</v>
      </c>
      <c r="I1201" t="s">
        <v>13</v>
      </c>
      <c r="J1201">
        <v>0.01</v>
      </c>
      <c r="K1201">
        <v>2</v>
      </c>
      <c r="M1201" s="4">
        <f>ROUND(VLOOKUP(fUnitSales10[[#This Row],[Product]],dProducts8[],2,0)*(1-fUnitSales10[[#This Row],[Discount]])*fUnitSales10[[#This Row],[Units]],2)</f>
        <v>45.44</v>
      </c>
      <c r="N1201" s="4" t="str">
        <f>VLOOKUP(fUnitSales10[[#This Row],[SalesRep]],dSalesRep9[],2,0)</f>
        <v>South</v>
      </c>
      <c r="O1201">
        <v>45.44</v>
      </c>
      <c r="P1201" t="str">
        <v>South</v>
      </c>
    </row>
    <row r="1202" spans="7:16" x14ac:dyDescent="0.25">
      <c r="G1202" s="6">
        <v>41679</v>
      </c>
      <c r="H1202" t="s">
        <v>69</v>
      </c>
      <c r="I1202" t="s">
        <v>13</v>
      </c>
      <c r="J1202">
        <v>2.5000000000000001E-2</v>
      </c>
      <c r="K1202">
        <v>1</v>
      </c>
      <c r="M1202" s="4">
        <f>ROUND(VLOOKUP(fUnitSales10[[#This Row],[Product]],dProducts8[],2,0)*(1-fUnitSales10[[#This Row],[Discount]])*fUnitSales10[[#This Row],[Units]],2)</f>
        <v>22.38</v>
      </c>
      <c r="N1202" s="4" t="str">
        <f>VLOOKUP(fUnitSales10[[#This Row],[SalesRep]],dSalesRep9[],2,0)</f>
        <v>MidWest</v>
      </c>
      <c r="O1202">
        <v>22.38</v>
      </c>
      <c r="P1202" t="str">
        <v>MidWest</v>
      </c>
    </row>
    <row r="1203" spans="7:16" x14ac:dyDescent="0.25">
      <c r="G1203" s="6">
        <v>41613</v>
      </c>
      <c r="H1203" t="s">
        <v>70</v>
      </c>
      <c r="I1203" t="s">
        <v>12</v>
      </c>
      <c r="J1203">
        <v>0.01</v>
      </c>
      <c r="K1203">
        <v>2</v>
      </c>
      <c r="M1203" s="4">
        <f>ROUND(VLOOKUP(fUnitSales10[[#This Row],[Product]],dProducts8[],2,0)*(1-fUnitSales10[[#This Row],[Discount]])*fUnitSales10[[#This Row],[Units]],2)</f>
        <v>158.30000000000001</v>
      </c>
      <c r="N1203" s="4" t="str">
        <f>VLOOKUP(fUnitSales10[[#This Row],[SalesRep]],dSalesRep9[],2,0)</f>
        <v>West</v>
      </c>
      <c r="O1203">
        <v>158.30000000000001</v>
      </c>
      <c r="P1203" t="str">
        <v>West</v>
      </c>
    </row>
    <row r="1204" spans="7:16" x14ac:dyDescent="0.25">
      <c r="G1204" s="6">
        <v>41977</v>
      </c>
      <c r="H1204" t="s">
        <v>90</v>
      </c>
      <c r="I1204" t="s">
        <v>12</v>
      </c>
      <c r="J1204">
        <v>0</v>
      </c>
      <c r="K1204">
        <v>3</v>
      </c>
      <c r="M1204" s="4">
        <f>ROUND(VLOOKUP(fUnitSales10[[#This Row],[Product]],dProducts8[],2,0)*(1-fUnitSales10[[#This Row],[Discount]])*fUnitSales10[[#This Row],[Units]],2)</f>
        <v>239.85</v>
      </c>
      <c r="N1204" s="4" t="str">
        <f>VLOOKUP(fUnitSales10[[#This Row],[SalesRep]],dSalesRep9[],2,0)</f>
        <v>West</v>
      </c>
      <c r="O1204">
        <v>239.85</v>
      </c>
      <c r="P1204" t="str">
        <v>West</v>
      </c>
    </row>
    <row r="1205" spans="7:16" x14ac:dyDescent="0.25">
      <c r="G1205" s="6">
        <v>41948</v>
      </c>
      <c r="H1205" t="s">
        <v>32</v>
      </c>
      <c r="I1205" t="s">
        <v>18</v>
      </c>
      <c r="J1205">
        <v>0.02</v>
      </c>
      <c r="K1205">
        <v>2</v>
      </c>
      <c r="M1205" s="4">
        <f>ROUND(VLOOKUP(fUnitSales10[[#This Row],[Product]],dProducts8[],2,0)*(1-fUnitSales10[[#This Row],[Discount]])*fUnitSales10[[#This Row],[Units]],2)</f>
        <v>44.98</v>
      </c>
      <c r="N1205" s="4" t="str">
        <f>VLOOKUP(fUnitSales10[[#This Row],[SalesRep]],dSalesRep9[],2,0)</f>
        <v>West</v>
      </c>
      <c r="O1205">
        <v>44.98</v>
      </c>
      <c r="P1205" t="str">
        <v>West</v>
      </c>
    </row>
    <row r="1206" spans="7:16" x14ac:dyDescent="0.25">
      <c r="G1206" s="6">
        <v>41611</v>
      </c>
      <c r="H1206" t="s">
        <v>46</v>
      </c>
      <c r="I1206" t="s">
        <v>31</v>
      </c>
      <c r="J1206">
        <v>0</v>
      </c>
      <c r="K1206">
        <v>1</v>
      </c>
      <c r="M1206" s="4">
        <f>ROUND(VLOOKUP(fUnitSales10[[#This Row],[Product]],dProducts8[],2,0)*(1-fUnitSales10[[#This Row],[Discount]])*fUnitSales10[[#This Row],[Units]],2)</f>
        <v>30</v>
      </c>
      <c r="N1206" s="4" t="str">
        <f>VLOOKUP(fUnitSales10[[#This Row],[SalesRep]],dSalesRep9[],2,0)</f>
        <v>MidWest</v>
      </c>
      <c r="O1206">
        <v>30</v>
      </c>
      <c r="P1206" t="str">
        <v>MidWest</v>
      </c>
    </row>
    <row r="1207" spans="7:16" x14ac:dyDescent="0.25">
      <c r="G1207" s="6">
        <v>41949</v>
      </c>
      <c r="H1207" t="s">
        <v>43</v>
      </c>
      <c r="I1207" t="s">
        <v>12</v>
      </c>
      <c r="J1207">
        <v>0</v>
      </c>
      <c r="K1207">
        <v>3</v>
      </c>
      <c r="M1207" s="4">
        <f>ROUND(VLOOKUP(fUnitSales10[[#This Row],[Product]],dProducts8[],2,0)*(1-fUnitSales10[[#This Row],[Discount]])*fUnitSales10[[#This Row],[Units]],2)</f>
        <v>239.85</v>
      </c>
      <c r="N1207" s="4" t="str">
        <f>VLOOKUP(fUnitSales10[[#This Row],[SalesRep]],dSalesRep9[],2,0)</f>
        <v>MidWest</v>
      </c>
      <c r="O1207">
        <v>239.85</v>
      </c>
      <c r="P1207" t="str">
        <v>MidWest</v>
      </c>
    </row>
    <row r="1208" spans="7:16" x14ac:dyDescent="0.25">
      <c r="G1208" s="6">
        <v>41994</v>
      </c>
      <c r="H1208" t="s">
        <v>32</v>
      </c>
      <c r="I1208" t="s">
        <v>17</v>
      </c>
      <c r="J1208">
        <v>0</v>
      </c>
      <c r="K1208">
        <v>2</v>
      </c>
      <c r="M1208" s="4">
        <f>ROUND(VLOOKUP(fUnitSales10[[#This Row],[Product]],dProducts8[],2,0)*(1-fUnitSales10[[#This Row],[Discount]])*fUnitSales10[[#This Row],[Units]],2)</f>
        <v>39.9</v>
      </c>
      <c r="N1208" s="4" t="str">
        <f>VLOOKUP(fUnitSales10[[#This Row],[SalesRep]],dSalesRep9[],2,0)</f>
        <v>West</v>
      </c>
      <c r="O1208">
        <v>39.9</v>
      </c>
      <c r="P1208" t="str">
        <v>West</v>
      </c>
    </row>
    <row r="1209" spans="7:16" x14ac:dyDescent="0.25">
      <c r="G1209" s="6">
        <v>41623</v>
      </c>
      <c r="H1209" t="s">
        <v>49</v>
      </c>
      <c r="I1209" t="s">
        <v>17</v>
      </c>
      <c r="J1209">
        <v>0.03</v>
      </c>
      <c r="K1209">
        <v>3</v>
      </c>
      <c r="M1209" s="4">
        <f>ROUND(VLOOKUP(fUnitSales10[[#This Row],[Product]],dProducts8[],2,0)*(1-fUnitSales10[[#This Row],[Discount]])*fUnitSales10[[#This Row],[Units]],2)</f>
        <v>58.05</v>
      </c>
      <c r="N1209" s="4" t="str">
        <f>VLOOKUP(fUnitSales10[[#This Row],[SalesRep]],dSalesRep9[],2,0)</f>
        <v>West</v>
      </c>
      <c r="O1209">
        <v>58.05</v>
      </c>
      <c r="P1209" t="str">
        <v>West</v>
      </c>
    </row>
    <row r="1210" spans="7:16" x14ac:dyDescent="0.25">
      <c r="G1210" s="6">
        <v>41972</v>
      </c>
      <c r="H1210" t="s">
        <v>68</v>
      </c>
      <c r="I1210" t="s">
        <v>12</v>
      </c>
      <c r="J1210">
        <v>0.03</v>
      </c>
      <c r="K1210">
        <v>3</v>
      </c>
      <c r="M1210" s="4">
        <f>ROUND(VLOOKUP(fUnitSales10[[#This Row],[Product]],dProducts8[],2,0)*(1-fUnitSales10[[#This Row],[Discount]])*fUnitSales10[[#This Row],[Units]],2)</f>
        <v>232.65</v>
      </c>
      <c r="N1210" s="4" t="str">
        <f>VLOOKUP(fUnitSales10[[#This Row],[SalesRep]],dSalesRep9[],2,0)</f>
        <v>West</v>
      </c>
      <c r="O1210">
        <v>232.65</v>
      </c>
      <c r="P1210" t="str">
        <v>West</v>
      </c>
    </row>
    <row r="1211" spans="7:16" x14ac:dyDescent="0.25">
      <c r="G1211" s="6">
        <v>41549</v>
      </c>
      <c r="H1211" t="s">
        <v>74</v>
      </c>
      <c r="I1211" t="s">
        <v>18</v>
      </c>
      <c r="J1211">
        <v>0.02</v>
      </c>
      <c r="K1211">
        <v>2</v>
      </c>
      <c r="M1211" s="4">
        <f>ROUND(VLOOKUP(fUnitSales10[[#This Row],[Product]],dProducts8[],2,0)*(1-fUnitSales10[[#This Row],[Discount]])*fUnitSales10[[#This Row],[Units]],2)</f>
        <v>44.98</v>
      </c>
      <c r="N1211" s="4" t="str">
        <f>VLOOKUP(fUnitSales10[[#This Row],[SalesRep]],dSalesRep9[],2,0)</f>
        <v>MidWest</v>
      </c>
      <c r="O1211">
        <v>44.98</v>
      </c>
      <c r="P1211" t="str">
        <v>MidWest</v>
      </c>
    </row>
    <row r="1212" spans="7:16" x14ac:dyDescent="0.25">
      <c r="G1212" s="6">
        <v>41636</v>
      </c>
      <c r="H1212" t="s">
        <v>49</v>
      </c>
      <c r="I1212" t="s">
        <v>17</v>
      </c>
      <c r="J1212">
        <v>0.03</v>
      </c>
      <c r="K1212">
        <v>1</v>
      </c>
      <c r="M1212" s="4">
        <f>ROUND(VLOOKUP(fUnitSales10[[#This Row],[Product]],dProducts8[],2,0)*(1-fUnitSales10[[#This Row],[Discount]])*fUnitSales10[[#This Row],[Units]],2)</f>
        <v>19.350000000000001</v>
      </c>
      <c r="N1212" s="4" t="str">
        <f>VLOOKUP(fUnitSales10[[#This Row],[SalesRep]],dSalesRep9[],2,0)</f>
        <v>West</v>
      </c>
      <c r="O1212">
        <v>19.350000000000001</v>
      </c>
      <c r="P1212" t="str">
        <v>West</v>
      </c>
    </row>
    <row r="1213" spans="7:16" x14ac:dyDescent="0.25">
      <c r="G1213" s="6">
        <v>41333</v>
      </c>
      <c r="H1213" t="s">
        <v>76</v>
      </c>
      <c r="I1213" t="s">
        <v>25</v>
      </c>
      <c r="J1213">
        <v>0.01</v>
      </c>
      <c r="K1213">
        <v>2</v>
      </c>
      <c r="M1213" s="4">
        <f>ROUND(VLOOKUP(fUnitSales10[[#This Row],[Product]],dProducts8[],2,0)*(1-fUnitSales10[[#This Row],[Discount]])*fUnitSales10[[#This Row],[Units]],2)</f>
        <v>67.319999999999993</v>
      </c>
      <c r="N1213" s="4" t="str">
        <f>VLOOKUP(fUnitSales10[[#This Row],[SalesRep]],dSalesRep9[],2,0)</f>
        <v>MidWest</v>
      </c>
      <c r="O1213">
        <v>67.319999999999993</v>
      </c>
      <c r="P1213" t="str">
        <v>MidWest</v>
      </c>
    </row>
    <row r="1214" spans="7:16" x14ac:dyDescent="0.25">
      <c r="G1214" s="6">
        <v>41944</v>
      </c>
      <c r="H1214" t="s">
        <v>30</v>
      </c>
      <c r="I1214" t="s">
        <v>25</v>
      </c>
      <c r="J1214">
        <v>0.03</v>
      </c>
      <c r="K1214">
        <v>3</v>
      </c>
      <c r="M1214" s="4">
        <f>ROUND(VLOOKUP(fUnitSales10[[#This Row],[Product]],dProducts8[],2,0)*(1-fUnitSales10[[#This Row],[Discount]])*fUnitSales10[[#This Row],[Units]],2)</f>
        <v>98.94</v>
      </c>
      <c r="N1214" s="4" t="str">
        <f>VLOOKUP(fUnitSales10[[#This Row],[SalesRep]],dSalesRep9[],2,0)</f>
        <v>East</v>
      </c>
      <c r="O1214">
        <v>98.94</v>
      </c>
      <c r="P1214" t="str">
        <v>East</v>
      </c>
    </row>
    <row r="1215" spans="7:16" x14ac:dyDescent="0.25">
      <c r="G1215" s="6">
        <v>41948</v>
      </c>
      <c r="H1215" t="s">
        <v>35</v>
      </c>
      <c r="I1215" t="s">
        <v>18</v>
      </c>
      <c r="J1215">
        <v>0</v>
      </c>
      <c r="K1215">
        <v>2</v>
      </c>
      <c r="M1215" s="4">
        <f>ROUND(VLOOKUP(fUnitSales10[[#This Row],[Product]],dProducts8[],2,0)*(1-fUnitSales10[[#This Row],[Discount]])*fUnitSales10[[#This Row],[Units]],2)</f>
        <v>45.9</v>
      </c>
      <c r="N1215" s="4" t="str">
        <f>VLOOKUP(fUnitSales10[[#This Row],[SalesRep]],dSalesRep9[],2,0)</f>
        <v>MidWest</v>
      </c>
      <c r="O1215">
        <v>45.9</v>
      </c>
      <c r="P1215" t="str">
        <v>MidWest</v>
      </c>
    </row>
    <row r="1216" spans="7:16" x14ac:dyDescent="0.25">
      <c r="G1216" s="6">
        <v>41501</v>
      </c>
      <c r="H1216" t="s">
        <v>14</v>
      </c>
      <c r="I1216" t="s">
        <v>22</v>
      </c>
      <c r="J1216">
        <v>0.01</v>
      </c>
      <c r="K1216">
        <v>1</v>
      </c>
      <c r="M1216" s="4">
        <f>ROUND(VLOOKUP(fUnitSales10[[#This Row],[Product]],dProducts8[],2,0)*(1-fUnitSales10[[#This Row],[Discount]])*fUnitSales10[[#This Row],[Units]],2)</f>
        <v>24.75</v>
      </c>
      <c r="N1216" s="4" t="str">
        <f>VLOOKUP(fUnitSales10[[#This Row],[SalesRep]],dSalesRep9[],2,0)</f>
        <v>West</v>
      </c>
      <c r="O1216">
        <v>24.75</v>
      </c>
      <c r="P1216" t="str">
        <v>West</v>
      </c>
    </row>
    <row r="1217" spans="7:16" x14ac:dyDescent="0.25">
      <c r="G1217" s="6">
        <v>41625</v>
      </c>
      <c r="H1217" t="s">
        <v>41</v>
      </c>
      <c r="I1217" t="s">
        <v>18</v>
      </c>
      <c r="J1217">
        <v>0</v>
      </c>
      <c r="K1217">
        <v>14</v>
      </c>
      <c r="M1217" s="4">
        <f>ROUND(VLOOKUP(fUnitSales10[[#This Row],[Product]],dProducts8[],2,0)*(1-fUnitSales10[[#This Row],[Discount]])*fUnitSales10[[#This Row],[Units]],2)</f>
        <v>321.3</v>
      </c>
      <c r="N1217" s="4" t="str">
        <f>VLOOKUP(fUnitSales10[[#This Row],[SalesRep]],dSalesRep9[],2,0)</f>
        <v>South</v>
      </c>
      <c r="O1217">
        <v>321.3</v>
      </c>
      <c r="P1217" t="str">
        <v>South</v>
      </c>
    </row>
    <row r="1218" spans="7:16" x14ac:dyDescent="0.25">
      <c r="G1218" s="6">
        <v>41605</v>
      </c>
      <c r="H1218" t="s">
        <v>46</v>
      </c>
      <c r="I1218" t="s">
        <v>25</v>
      </c>
      <c r="J1218">
        <v>1.4999999999999999E-2</v>
      </c>
      <c r="K1218">
        <v>6</v>
      </c>
      <c r="M1218" s="4">
        <f>ROUND(VLOOKUP(fUnitSales10[[#This Row],[Product]],dProducts8[],2,0)*(1-fUnitSales10[[#This Row],[Discount]])*fUnitSales10[[#This Row],[Units]],2)</f>
        <v>200.94</v>
      </c>
      <c r="N1218" s="4" t="str">
        <f>VLOOKUP(fUnitSales10[[#This Row],[SalesRep]],dSalesRep9[],2,0)</f>
        <v>MidWest</v>
      </c>
      <c r="O1218">
        <v>200.94</v>
      </c>
      <c r="P1218" t="str">
        <v>MidWest</v>
      </c>
    </row>
    <row r="1219" spans="7:16" x14ac:dyDescent="0.25">
      <c r="G1219" s="6">
        <v>41518</v>
      </c>
      <c r="H1219" t="s">
        <v>82</v>
      </c>
      <c r="I1219" t="s">
        <v>13</v>
      </c>
      <c r="J1219">
        <v>0</v>
      </c>
      <c r="K1219">
        <v>24</v>
      </c>
      <c r="M1219" s="4">
        <f>ROUND(VLOOKUP(fUnitSales10[[#This Row],[Product]],dProducts8[],2,0)*(1-fUnitSales10[[#This Row],[Discount]])*fUnitSales10[[#This Row],[Units]],2)</f>
        <v>550.79999999999995</v>
      </c>
      <c r="N1219" s="4" t="str">
        <f>VLOOKUP(fUnitSales10[[#This Row],[SalesRep]],dSalesRep9[],2,0)</f>
        <v>West</v>
      </c>
      <c r="O1219">
        <v>550.79999999999995</v>
      </c>
      <c r="P1219" t="str">
        <v>West</v>
      </c>
    </row>
    <row r="1220" spans="7:16" x14ac:dyDescent="0.25">
      <c r="G1220" s="6">
        <v>41523</v>
      </c>
      <c r="H1220" t="s">
        <v>68</v>
      </c>
      <c r="I1220" t="s">
        <v>22</v>
      </c>
      <c r="J1220">
        <v>0.02</v>
      </c>
      <c r="K1220">
        <v>2</v>
      </c>
      <c r="M1220" s="4">
        <f>ROUND(VLOOKUP(fUnitSales10[[#This Row],[Product]],dProducts8[],2,0)*(1-fUnitSales10[[#This Row],[Discount]])*fUnitSales10[[#This Row],[Units]],2)</f>
        <v>49</v>
      </c>
      <c r="N1220" s="4" t="str">
        <f>VLOOKUP(fUnitSales10[[#This Row],[SalesRep]],dSalesRep9[],2,0)</f>
        <v>West</v>
      </c>
      <c r="O1220">
        <v>49</v>
      </c>
      <c r="P1220" t="str">
        <v>West</v>
      </c>
    </row>
    <row r="1221" spans="7:16" x14ac:dyDescent="0.25">
      <c r="G1221" s="6">
        <v>41448</v>
      </c>
      <c r="H1221" t="s">
        <v>44</v>
      </c>
      <c r="I1221" t="s">
        <v>34</v>
      </c>
      <c r="J1221">
        <v>0</v>
      </c>
      <c r="K1221">
        <v>23</v>
      </c>
      <c r="M1221" s="4">
        <f>ROUND(VLOOKUP(fUnitSales10[[#This Row],[Product]],dProducts8[],2,0)*(1-fUnitSales10[[#This Row],[Discount]])*fUnitSales10[[#This Row],[Units]],2)</f>
        <v>540.5</v>
      </c>
      <c r="N1221" s="4" t="str">
        <f>VLOOKUP(fUnitSales10[[#This Row],[SalesRep]],dSalesRep9[],2,0)</f>
        <v>MidWest</v>
      </c>
      <c r="O1221">
        <v>540.5</v>
      </c>
      <c r="P1221" t="str">
        <v>MidWest</v>
      </c>
    </row>
    <row r="1222" spans="7:16" x14ac:dyDescent="0.25">
      <c r="G1222" s="6">
        <v>41987</v>
      </c>
      <c r="H1222" t="s">
        <v>27</v>
      </c>
      <c r="I1222" t="s">
        <v>31</v>
      </c>
      <c r="J1222">
        <v>2.5000000000000001E-2</v>
      </c>
      <c r="K1222">
        <v>2</v>
      </c>
      <c r="M1222" s="4">
        <f>ROUND(VLOOKUP(fUnitSales10[[#This Row],[Product]],dProducts8[],2,0)*(1-fUnitSales10[[#This Row],[Discount]])*fUnitSales10[[#This Row],[Units]],2)</f>
        <v>58.5</v>
      </c>
      <c r="N1222" s="4" t="str">
        <f>VLOOKUP(fUnitSales10[[#This Row],[SalesRep]],dSalesRep9[],2,0)</f>
        <v>MidWest</v>
      </c>
      <c r="O1222">
        <v>58.5</v>
      </c>
      <c r="P1222" t="str">
        <v>MidWest</v>
      </c>
    </row>
    <row r="1223" spans="7:16" x14ac:dyDescent="0.25">
      <c r="G1223" s="6">
        <v>41941</v>
      </c>
      <c r="H1223" t="s">
        <v>58</v>
      </c>
      <c r="I1223" t="s">
        <v>34</v>
      </c>
      <c r="J1223">
        <v>0</v>
      </c>
      <c r="K1223">
        <v>1</v>
      </c>
      <c r="M1223" s="4">
        <f>ROUND(VLOOKUP(fUnitSales10[[#This Row],[Product]],dProducts8[],2,0)*(1-fUnitSales10[[#This Row],[Discount]])*fUnitSales10[[#This Row],[Units]],2)</f>
        <v>23.5</v>
      </c>
      <c r="N1223" s="4" t="str">
        <f>VLOOKUP(fUnitSales10[[#This Row],[SalesRep]],dSalesRep9[],2,0)</f>
        <v>East</v>
      </c>
      <c r="O1223">
        <v>23.5</v>
      </c>
      <c r="P1223" t="str">
        <v>East</v>
      </c>
    </row>
    <row r="1224" spans="7:16" x14ac:dyDescent="0.25">
      <c r="G1224" s="6">
        <v>41393</v>
      </c>
      <c r="H1224" t="s">
        <v>95</v>
      </c>
      <c r="I1224" t="s">
        <v>13</v>
      </c>
      <c r="J1224">
        <v>0</v>
      </c>
      <c r="K1224">
        <v>2</v>
      </c>
      <c r="M1224" s="4">
        <f>ROUND(VLOOKUP(fUnitSales10[[#This Row],[Product]],dProducts8[],2,0)*(1-fUnitSales10[[#This Row],[Discount]])*fUnitSales10[[#This Row],[Units]],2)</f>
        <v>45.9</v>
      </c>
      <c r="N1224" s="4" t="str">
        <f>VLOOKUP(fUnitSales10[[#This Row],[SalesRep]],dSalesRep9[],2,0)</f>
        <v>South</v>
      </c>
      <c r="O1224">
        <v>45.9</v>
      </c>
      <c r="P1224" t="str">
        <v>South</v>
      </c>
    </row>
    <row r="1225" spans="7:16" x14ac:dyDescent="0.25">
      <c r="G1225" s="6">
        <v>41981</v>
      </c>
      <c r="H1225" t="s">
        <v>41</v>
      </c>
      <c r="I1225" t="s">
        <v>13</v>
      </c>
      <c r="J1225">
        <v>0.03</v>
      </c>
      <c r="K1225">
        <v>3</v>
      </c>
      <c r="M1225" s="4">
        <f>ROUND(VLOOKUP(fUnitSales10[[#This Row],[Product]],dProducts8[],2,0)*(1-fUnitSales10[[#This Row],[Discount]])*fUnitSales10[[#This Row],[Units]],2)</f>
        <v>66.78</v>
      </c>
      <c r="N1225" s="4" t="str">
        <f>VLOOKUP(fUnitSales10[[#This Row],[SalesRep]],dSalesRep9[],2,0)</f>
        <v>South</v>
      </c>
      <c r="O1225">
        <v>66.78</v>
      </c>
      <c r="P1225" t="str">
        <v>South</v>
      </c>
    </row>
    <row r="1226" spans="7:16" x14ac:dyDescent="0.25">
      <c r="G1226" s="6">
        <v>41960</v>
      </c>
      <c r="H1226" t="s">
        <v>46</v>
      </c>
      <c r="I1226" t="s">
        <v>17</v>
      </c>
      <c r="J1226">
        <v>0</v>
      </c>
      <c r="K1226">
        <v>3</v>
      </c>
      <c r="M1226" s="4">
        <f>ROUND(VLOOKUP(fUnitSales10[[#This Row],[Product]],dProducts8[],2,0)*(1-fUnitSales10[[#This Row],[Discount]])*fUnitSales10[[#This Row],[Units]],2)</f>
        <v>59.85</v>
      </c>
      <c r="N1226" s="4" t="str">
        <f>VLOOKUP(fUnitSales10[[#This Row],[SalesRep]],dSalesRep9[],2,0)</f>
        <v>MidWest</v>
      </c>
      <c r="O1226">
        <v>59.85</v>
      </c>
      <c r="P1226" t="str">
        <v>MidWest</v>
      </c>
    </row>
    <row r="1227" spans="7:16" x14ac:dyDescent="0.25">
      <c r="G1227" s="6">
        <v>41607</v>
      </c>
      <c r="H1227" t="s">
        <v>46</v>
      </c>
      <c r="I1227" t="s">
        <v>22</v>
      </c>
      <c r="J1227">
        <v>0</v>
      </c>
      <c r="K1227">
        <v>2</v>
      </c>
      <c r="M1227" s="4">
        <f>ROUND(VLOOKUP(fUnitSales10[[#This Row],[Product]],dProducts8[],2,0)*(1-fUnitSales10[[#This Row],[Discount]])*fUnitSales10[[#This Row],[Units]],2)</f>
        <v>50</v>
      </c>
      <c r="N1227" s="4" t="str">
        <f>VLOOKUP(fUnitSales10[[#This Row],[SalesRep]],dSalesRep9[],2,0)</f>
        <v>MidWest</v>
      </c>
      <c r="O1227">
        <v>50</v>
      </c>
      <c r="P1227" t="str">
        <v>MidWest</v>
      </c>
    </row>
    <row r="1228" spans="7:16" x14ac:dyDescent="0.25">
      <c r="G1228" s="6">
        <v>41878</v>
      </c>
      <c r="H1228" t="s">
        <v>90</v>
      </c>
      <c r="I1228" t="s">
        <v>42</v>
      </c>
      <c r="J1228">
        <v>1.4999999999999999E-2</v>
      </c>
      <c r="K1228">
        <v>2</v>
      </c>
      <c r="M1228" s="4">
        <f>ROUND(VLOOKUP(fUnitSales10[[#This Row],[Product]],dProducts8[],2,0)*(1-fUnitSales10[[#This Row],[Discount]])*fUnitSales10[[#This Row],[Units]],2)</f>
        <v>37.43</v>
      </c>
      <c r="N1228" s="4" t="str">
        <f>VLOOKUP(fUnitSales10[[#This Row],[SalesRep]],dSalesRep9[],2,0)</f>
        <v>West</v>
      </c>
      <c r="O1228">
        <v>37.43</v>
      </c>
      <c r="P1228" t="str">
        <v>West</v>
      </c>
    </row>
    <row r="1229" spans="7:16" x14ac:dyDescent="0.25">
      <c r="G1229" s="6">
        <v>41301</v>
      </c>
      <c r="H1229" t="s">
        <v>30</v>
      </c>
      <c r="I1229" t="s">
        <v>25</v>
      </c>
      <c r="J1229">
        <v>2.5000000000000001E-2</v>
      </c>
      <c r="K1229">
        <v>20</v>
      </c>
      <c r="M1229" s="4">
        <f>ROUND(VLOOKUP(fUnitSales10[[#This Row],[Product]],dProducts8[],2,0)*(1-fUnitSales10[[#This Row],[Discount]])*fUnitSales10[[#This Row],[Units]],2)</f>
        <v>663</v>
      </c>
      <c r="N1229" s="4" t="str">
        <f>VLOOKUP(fUnitSales10[[#This Row],[SalesRep]],dSalesRep9[],2,0)</f>
        <v>East</v>
      </c>
      <c r="O1229">
        <v>663</v>
      </c>
      <c r="P1229" t="str">
        <v>East</v>
      </c>
    </row>
    <row r="1230" spans="7:16" x14ac:dyDescent="0.25">
      <c r="G1230" s="6">
        <v>41579</v>
      </c>
      <c r="H1230" t="s">
        <v>65</v>
      </c>
      <c r="I1230" t="s">
        <v>13</v>
      </c>
      <c r="J1230">
        <v>0.02</v>
      </c>
      <c r="K1230">
        <v>1</v>
      </c>
      <c r="M1230" s="4">
        <f>ROUND(VLOOKUP(fUnitSales10[[#This Row],[Product]],dProducts8[],2,0)*(1-fUnitSales10[[#This Row],[Discount]])*fUnitSales10[[#This Row],[Units]],2)</f>
        <v>22.49</v>
      </c>
      <c r="N1230" s="4" t="str">
        <f>VLOOKUP(fUnitSales10[[#This Row],[SalesRep]],dSalesRep9[],2,0)</f>
        <v>West</v>
      </c>
      <c r="O1230">
        <v>22.49</v>
      </c>
      <c r="P1230" t="str">
        <v>West</v>
      </c>
    </row>
    <row r="1231" spans="7:16" x14ac:dyDescent="0.25">
      <c r="G1231" s="6">
        <v>41607</v>
      </c>
      <c r="H1231" t="s">
        <v>74</v>
      </c>
      <c r="I1231" t="s">
        <v>17</v>
      </c>
      <c r="J1231">
        <v>0</v>
      </c>
      <c r="K1231">
        <v>2</v>
      </c>
      <c r="M1231" s="4">
        <f>ROUND(VLOOKUP(fUnitSales10[[#This Row],[Product]],dProducts8[],2,0)*(1-fUnitSales10[[#This Row],[Discount]])*fUnitSales10[[#This Row],[Units]],2)</f>
        <v>39.9</v>
      </c>
      <c r="N1231" s="4" t="str">
        <f>VLOOKUP(fUnitSales10[[#This Row],[SalesRep]],dSalesRep9[],2,0)</f>
        <v>MidWest</v>
      </c>
      <c r="O1231">
        <v>39.9</v>
      </c>
      <c r="P1231" t="str">
        <v>MidWest</v>
      </c>
    </row>
    <row r="1232" spans="7:16" x14ac:dyDescent="0.25">
      <c r="G1232" s="6">
        <v>41978</v>
      </c>
      <c r="H1232" t="s">
        <v>27</v>
      </c>
      <c r="I1232" t="s">
        <v>18</v>
      </c>
      <c r="J1232">
        <v>0</v>
      </c>
      <c r="K1232">
        <v>2</v>
      </c>
      <c r="M1232" s="4">
        <f>ROUND(VLOOKUP(fUnitSales10[[#This Row],[Product]],dProducts8[],2,0)*(1-fUnitSales10[[#This Row],[Discount]])*fUnitSales10[[#This Row],[Units]],2)</f>
        <v>45.9</v>
      </c>
      <c r="N1232" s="4" t="str">
        <f>VLOOKUP(fUnitSales10[[#This Row],[SalesRep]],dSalesRep9[],2,0)</f>
        <v>MidWest</v>
      </c>
      <c r="O1232">
        <v>45.9</v>
      </c>
      <c r="P1232" t="str">
        <v>MidWest</v>
      </c>
    </row>
    <row r="1233" spans="7:16" x14ac:dyDescent="0.25">
      <c r="G1233" s="6">
        <v>41994</v>
      </c>
      <c r="H1233" t="s">
        <v>26</v>
      </c>
      <c r="I1233" t="s">
        <v>25</v>
      </c>
      <c r="J1233">
        <v>0.03</v>
      </c>
      <c r="K1233">
        <v>1</v>
      </c>
      <c r="M1233" s="4">
        <f>ROUND(VLOOKUP(fUnitSales10[[#This Row],[Product]],dProducts8[],2,0)*(1-fUnitSales10[[#This Row],[Discount]])*fUnitSales10[[#This Row],[Units]],2)</f>
        <v>32.979999999999997</v>
      </c>
      <c r="N1233" s="4" t="str">
        <f>VLOOKUP(fUnitSales10[[#This Row],[SalesRep]],dSalesRep9[],2,0)</f>
        <v>West</v>
      </c>
      <c r="O1233">
        <v>32.979999999999997</v>
      </c>
      <c r="P1233" t="str">
        <v>West</v>
      </c>
    </row>
    <row r="1234" spans="7:16" x14ac:dyDescent="0.25">
      <c r="G1234" s="6">
        <v>41621</v>
      </c>
      <c r="H1234" t="s">
        <v>38</v>
      </c>
      <c r="I1234" t="s">
        <v>31</v>
      </c>
      <c r="J1234">
        <v>2.5000000000000001E-2</v>
      </c>
      <c r="K1234">
        <v>2</v>
      </c>
      <c r="M1234" s="4">
        <f>ROUND(VLOOKUP(fUnitSales10[[#This Row],[Product]],dProducts8[],2,0)*(1-fUnitSales10[[#This Row],[Discount]])*fUnitSales10[[#This Row],[Units]],2)</f>
        <v>58.5</v>
      </c>
      <c r="N1234" s="4" t="str">
        <f>VLOOKUP(fUnitSales10[[#This Row],[SalesRep]],dSalesRep9[],2,0)</f>
        <v>South</v>
      </c>
      <c r="O1234">
        <v>58.5</v>
      </c>
      <c r="P1234" t="str">
        <v>South</v>
      </c>
    </row>
    <row r="1235" spans="7:16" x14ac:dyDescent="0.25">
      <c r="G1235" s="6">
        <v>41581</v>
      </c>
      <c r="H1235" t="s">
        <v>41</v>
      </c>
      <c r="I1235" t="s">
        <v>34</v>
      </c>
      <c r="J1235">
        <v>0.01</v>
      </c>
      <c r="K1235">
        <v>17</v>
      </c>
      <c r="M1235" s="4">
        <f>ROUND(VLOOKUP(fUnitSales10[[#This Row],[Product]],dProducts8[],2,0)*(1-fUnitSales10[[#This Row],[Discount]])*fUnitSales10[[#This Row],[Units]],2)</f>
        <v>395.51</v>
      </c>
      <c r="N1235" s="4" t="str">
        <f>VLOOKUP(fUnitSales10[[#This Row],[SalesRep]],dSalesRep9[],2,0)</f>
        <v>South</v>
      </c>
      <c r="O1235">
        <v>395.51</v>
      </c>
      <c r="P1235" t="str">
        <v>South</v>
      </c>
    </row>
    <row r="1236" spans="7:16" x14ac:dyDescent="0.25">
      <c r="G1236" s="6">
        <v>41984</v>
      </c>
      <c r="H1236" t="s">
        <v>76</v>
      </c>
      <c r="I1236" t="s">
        <v>25</v>
      </c>
      <c r="J1236">
        <v>0</v>
      </c>
      <c r="K1236">
        <v>2</v>
      </c>
      <c r="M1236" s="4">
        <f>ROUND(VLOOKUP(fUnitSales10[[#This Row],[Product]],dProducts8[],2,0)*(1-fUnitSales10[[#This Row],[Discount]])*fUnitSales10[[#This Row],[Units]],2)</f>
        <v>68</v>
      </c>
      <c r="N1236" s="4" t="str">
        <f>VLOOKUP(fUnitSales10[[#This Row],[SalesRep]],dSalesRep9[],2,0)</f>
        <v>MidWest</v>
      </c>
      <c r="O1236">
        <v>68</v>
      </c>
      <c r="P1236" t="str">
        <v>MidWest</v>
      </c>
    </row>
    <row r="1237" spans="7:16" x14ac:dyDescent="0.25">
      <c r="G1237" s="6">
        <v>41842</v>
      </c>
      <c r="H1237" t="s">
        <v>85</v>
      </c>
      <c r="I1237" t="s">
        <v>18</v>
      </c>
      <c r="J1237">
        <v>1.4999999999999999E-2</v>
      </c>
      <c r="K1237">
        <v>2</v>
      </c>
      <c r="M1237" s="4">
        <f>ROUND(VLOOKUP(fUnitSales10[[#This Row],[Product]],dProducts8[],2,0)*(1-fUnitSales10[[#This Row],[Discount]])*fUnitSales10[[#This Row],[Units]],2)</f>
        <v>45.21</v>
      </c>
      <c r="N1237" s="4" t="str">
        <f>VLOOKUP(fUnitSales10[[#This Row],[SalesRep]],dSalesRep9[],2,0)</f>
        <v>West</v>
      </c>
      <c r="O1237">
        <v>45.21</v>
      </c>
      <c r="P1237" t="str">
        <v>West</v>
      </c>
    </row>
    <row r="1238" spans="7:16" x14ac:dyDescent="0.25">
      <c r="G1238" s="6">
        <v>41908</v>
      </c>
      <c r="H1238" t="s">
        <v>78</v>
      </c>
      <c r="I1238" t="s">
        <v>17</v>
      </c>
      <c r="J1238">
        <v>1.4999999999999999E-2</v>
      </c>
      <c r="K1238">
        <v>1</v>
      </c>
      <c r="M1238" s="4">
        <f>ROUND(VLOOKUP(fUnitSales10[[#This Row],[Product]],dProducts8[],2,0)*(1-fUnitSales10[[#This Row],[Discount]])*fUnitSales10[[#This Row],[Units]],2)</f>
        <v>19.649999999999999</v>
      </c>
      <c r="N1238" s="4" t="str">
        <f>VLOOKUP(fUnitSales10[[#This Row],[SalesRep]],dSalesRep9[],2,0)</f>
        <v>West</v>
      </c>
      <c r="O1238">
        <v>19.649999999999999</v>
      </c>
      <c r="P1238" t="str">
        <v>West</v>
      </c>
    </row>
    <row r="1239" spans="7:16" x14ac:dyDescent="0.25">
      <c r="G1239" s="6">
        <v>41584</v>
      </c>
      <c r="H1239" t="s">
        <v>57</v>
      </c>
      <c r="I1239" t="s">
        <v>37</v>
      </c>
      <c r="J1239">
        <v>2.5000000000000001E-2</v>
      </c>
      <c r="K1239">
        <v>2</v>
      </c>
      <c r="M1239" s="4">
        <f>ROUND(VLOOKUP(fUnitSales10[[#This Row],[Product]],dProducts8[],2,0)*(1-fUnitSales10[[#This Row],[Discount]])*fUnitSales10[[#This Row],[Units]],2)</f>
        <v>48.75</v>
      </c>
      <c r="N1239" s="4" t="str">
        <f>VLOOKUP(fUnitSales10[[#This Row],[SalesRep]],dSalesRep9[],2,0)</f>
        <v>South</v>
      </c>
      <c r="O1239">
        <v>48.75</v>
      </c>
      <c r="P1239" t="str">
        <v>South</v>
      </c>
    </row>
    <row r="1240" spans="7:16" x14ac:dyDescent="0.25">
      <c r="G1240" s="6">
        <v>41605</v>
      </c>
      <c r="H1240" t="s">
        <v>43</v>
      </c>
      <c r="I1240" t="s">
        <v>17</v>
      </c>
      <c r="J1240">
        <v>0</v>
      </c>
      <c r="K1240">
        <v>20</v>
      </c>
      <c r="M1240" s="4">
        <f>ROUND(VLOOKUP(fUnitSales10[[#This Row],[Product]],dProducts8[],2,0)*(1-fUnitSales10[[#This Row],[Discount]])*fUnitSales10[[#This Row],[Units]],2)</f>
        <v>399</v>
      </c>
      <c r="N1240" s="4" t="str">
        <f>VLOOKUP(fUnitSales10[[#This Row],[SalesRep]],dSalesRep9[],2,0)</f>
        <v>MidWest</v>
      </c>
      <c r="O1240">
        <v>399</v>
      </c>
      <c r="P1240" t="str">
        <v>MidWest</v>
      </c>
    </row>
    <row r="1241" spans="7:16" x14ac:dyDescent="0.25">
      <c r="G1241" s="6">
        <v>41977</v>
      </c>
      <c r="H1241" t="s">
        <v>41</v>
      </c>
      <c r="I1241" t="s">
        <v>13</v>
      </c>
      <c r="J1241">
        <v>1.4999999999999999E-2</v>
      </c>
      <c r="K1241">
        <v>1</v>
      </c>
      <c r="M1241" s="4">
        <f>ROUND(VLOOKUP(fUnitSales10[[#This Row],[Product]],dProducts8[],2,0)*(1-fUnitSales10[[#This Row],[Discount]])*fUnitSales10[[#This Row],[Units]],2)</f>
        <v>22.61</v>
      </c>
      <c r="N1241" s="4" t="str">
        <f>VLOOKUP(fUnitSales10[[#This Row],[SalesRep]],dSalesRep9[],2,0)</f>
        <v>South</v>
      </c>
      <c r="O1241">
        <v>22.61</v>
      </c>
      <c r="P1241" t="str">
        <v>South</v>
      </c>
    </row>
    <row r="1242" spans="7:16" x14ac:dyDescent="0.25">
      <c r="G1242" s="6">
        <v>41689</v>
      </c>
      <c r="H1242" t="s">
        <v>23</v>
      </c>
      <c r="I1242" t="s">
        <v>17</v>
      </c>
      <c r="J1242">
        <v>2.5000000000000001E-2</v>
      </c>
      <c r="K1242">
        <v>2</v>
      </c>
      <c r="M1242" s="4">
        <f>ROUND(VLOOKUP(fUnitSales10[[#This Row],[Product]],dProducts8[],2,0)*(1-fUnitSales10[[#This Row],[Discount]])*fUnitSales10[[#This Row],[Units]],2)</f>
        <v>38.9</v>
      </c>
      <c r="N1242" s="4" t="str">
        <f>VLOOKUP(fUnitSales10[[#This Row],[SalesRep]],dSalesRep9[],2,0)</f>
        <v>East</v>
      </c>
      <c r="O1242">
        <v>38.9</v>
      </c>
      <c r="P1242" t="str">
        <v>East</v>
      </c>
    </row>
    <row r="1243" spans="7:16" x14ac:dyDescent="0.25">
      <c r="G1243" s="6">
        <v>41631</v>
      </c>
      <c r="H1243" t="s">
        <v>43</v>
      </c>
      <c r="I1243" t="s">
        <v>34</v>
      </c>
      <c r="J1243">
        <v>0</v>
      </c>
      <c r="K1243">
        <v>1</v>
      </c>
      <c r="M1243" s="4">
        <f>ROUND(VLOOKUP(fUnitSales10[[#This Row],[Product]],dProducts8[],2,0)*(1-fUnitSales10[[#This Row],[Discount]])*fUnitSales10[[#This Row],[Units]],2)</f>
        <v>23.5</v>
      </c>
      <c r="N1243" s="4" t="str">
        <f>VLOOKUP(fUnitSales10[[#This Row],[SalesRep]],dSalesRep9[],2,0)</f>
        <v>MidWest</v>
      </c>
      <c r="O1243">
        <v>23.5</v>
      </c>
      <c r="P1243" t="str">
        <v>MidWest</v>
      </c>
    </row>
    <row r="1244" spans="7:16" x14ac:dyDescent="0.25">
      <c r="G1244" s="6">
        <v>42003</v>
      </c>
      <c r="H1244" t="s">
        <v>9</v>
      </c>
      <c r="I1244" t="s">
        <v>25</v>
      </c>
      <c r="J1244">
        <v>0.01</v>
      </c>
      <c r="K1244">
        <v>2</v>
      </c>
      <c r="M1244" s="4">
        <f>ROUND(VLOOKUP(fUnitSales10[[#This Row],[Product]],dProducts8[],2,0)*(1-fUnitSales10[[#This Row],[Discount]])*fUnitSales10[[#This Row],[Units]],2)</f>
        <v>67.319999999999993</v>
      </c>
      <c r="N1244" s="4" t="str">
        <f>VLOOKUP(fUnitSales10[[#This Row],[SalesRep]],dSalesRep9[],2,0)</f>
        <v>MidWest</v>
      </c>
      <c r="O1244">
        <v>67.319999999999993</v>
      </c>
      <c r="P1244" t="str">
        <v>MidWest</v>
      </c>
    </row>
    <row r="1245" spans="7:16" x14ac:dyDescent="0.25">
      <c r="G1245" s="6">
        <v>41985</v>
      </c>
      <c r="H1245" t="s">
        <v>68</v>
      </c>
      <c r="I1245" t="s">
        <v>37</v>
      </c>
      <c r="J1245">
        <v>0.03</v>
      </c>
      <c r="K1245">
        <v>2</v>
      </c>
      <c r="M1245" s="4">
        <f>ROUND(VLOOKUP(fUnitSales10[[#This Row],[Product]],dProducts8[],2,0)*(1-fUnitSales10[[#This Row],[Discount]])*fUnitSales10[[#This Row],[Units]],2)</f>
        <v>48.5</v>
      </c>
      <c r="N1245" s="4" t="str">
        <f>VLOOKUP(fUnitSales10[[#This Row],[SalesRep]],dSalesRep9[],2,0)</f>
        <v>West</v>
      </c>
      <c r="O1245">
        <v>48.5</v>
      </c>
      <c r="P1245" t="str">
        <v>West</v>
      </c>
    </row>
    <row r="1246" spans="7:16" x14ac:dyDescent="0.25">
      <c r="G1246" s="6">
        <v>41621</v>
      </c>
      <c r="H1246" t="s">
        <v>48</v>
      </c>
      <c r="I1246" t="s">
        <v>8</v>
      </c>
      <c r="J1246">
        <v>0</v>
      </c>
      <c r="K1246">
        <v>3</v>
      </c>
      <c r="M1246" s="4">
        <f>ROUND(VLOOKUP(fUnitSales10[[#This Row],[Product]],dProducts8[],2,0)*(1-fUnitSales10[[#This Row],[Discount]])*fUnitSales10[[#This Row],[Units]],2)</f>
        <v>63</v>
      </c>
      <c r="N1246" s="4" t="str">
        <f>VLOOKUP(fUnitSales10[[#This Row],[SalesRep]],dSalesRep9[],2,0)</f>
        <v>MidWest</v>
      </c>
      <c r="O1246">
        <v>63</v>
      </c>
      <c r="P1246" t="str">
        <v>MidWest</v>
      </c>
    </row>
    <row r="1247" spans="7:16" x14ac:dyDescent="0.25">
      <c r="G1247" s="6">
        <v>42000</v>
      </c>
      <c r="H1247" t="s">
        <v>50</v>
      </c>
      <c r="I1247" t="s">
        <v>18</v>
      </c>
      <c r="J1247">
        <v>0</v>
      </c>
      <c r="K1247">
        <v>2</v>
      </c>
      <c r="M1247" s="4">
        <f>ROUND(VLOOKUP(fUnitSales10[[#This Row],[Product]],dProducts8[],2,0)*(1-fUnitSales10[[#This Row],[Discount]])*fUnitSales10[[#This Row],[Units]],2)</f>
        <v>45.9</v>
      </c>
      <c r="N1247" s="4" t="str">
        <f>VLOOKUP(fUnitSales10[[#This Row],[SalesRep]],dSalesRep9[],2,0)</f>
        <v>MidWest</v>
      </c>
      <c r="O1247">
        <v>45.9</v>
      </c>
      <c r="P1247" t="str">
        <v>MidWest</v>
      </c>
    </row>
    <row r="1248" spans="7:16" x14ac:dyDescent="0.25">
      <c r="G1248" s="6">
        <v>41582</v>
      </c>
      <c r="H1248" t="s">
        <v>30</v>
      </c>
      <c r="I1248" t="s">
        <v>37</v>
      </c>
      <c r="J1248">
        <v>0</v>
      </c>
      <c r="K1248">
        <v>8</v>
      </c>
      <c r="M1248" s="4">
        <f>ROUND(VLOOKUP(fUnitSales10[[#This Row],[Product]],dProducts8[],2,0)*(1-fUnitSales10[[#This Row],[Discount]])*fUnitSales10[[#This Row],[Units]],2)</f>
        <v>200</v>
      </c>
      <c r="N1248" s="4" t="str">
        <f>VLOOKUP(fUnitSales10[[#This Row],[SalesRep]],dSalesRep9[],2,0)</f>
        <v>East</v>
      </c>
      <c r="O1248">
        <v>200</v>
      </c>
      <c r="P1248" t="str">
        <v>East</v>
      </c>
    </row>
    <row r="1249" spans="7:16" x14ac:dyDescent="0.25">
      <c r="G1249" s="6">
        <v>41981</v>
      </c>
      <c r="H1249" t="s">
        <v>61</v>
      </c>
      <c r="I1249" t="s">
        <v>18</v>
      </c>
      <c r="J1249">
        <v>0</v>
      </c>
      <c r="K1249">
        <v>3</v>
      </c>
      <c r="M1249" s="4">
        <f>ROUND(VLOOKUP(fUnitSales10[[#This Row],[Product]],dProducts8[],2,0)*(1-fUnitSales10[[#This Row],[Discount]])*fUnitSales10[[#This Row],[Units]],2)</f>
        <v>68.849999999999994</v>
      </c>
      <c r="N1249" s="4" t="str">
        <f>VLOOKUP(fUnitSales10[[#This Row],[SalesRep]],dSalesRep9[],2,0)</f>
        <v>South</v>
      </c>
      <c r="O1249">
        <v>68.849999999999994</v>
      </c>
      <c r="P1249" t="str">
        <v>South</v>
      </c>
    </row>
    <row r="1250" spans="7:16" x14ac:dyDescent="0.25">
      <c r="G1250" s="6">
        <v>41908</v>
      </c>
      <c r="H1250" t="s">
        <v>52</v>
      </c>
      <c r="I1250" t="s">
        <v>13</v>
      </c>
      <c r="J1250">
        <v>0</v>
      </c>
      <c r="K1250">
        <v>2</v>
      </c>
      <c r="M1250" s="4">
        <f>ROUND(VLOOKUP(fUnitSales10[[#This Row],[Product]],dProducts8[],2,0)*(1-fUnitSales10[[#This Row],[Discount]])*fUnitSales10[[#This Row],[Units]],2)</f>
        <v>45.9</v>
      </c>
      <c r="N1250" s="4" t="str">
        <f>VLOOKUP(fUnitSales10[[#This Row],[SalesRep]],dSalesRep9[],2,0)</f>
        <v>South</v>
      </c>
      <c r="O1250">
        <v>45.9</v>
      </c>
      <c r="P1250" t="str">
        <v>South</v>
      </c>
    </row>
    <row r="1251" spans="7:16" x14ac:dyDescent="0.25">
      <c r="G1251" s="6">
        <v>41960</v>
      </c>
      <c r="H1251" t="s">
        <v>30</v>
      </c>
      <c r="I1251" t="s">
        <v>18</v>
      </c>
      <c r="J1251">
        <v>0.02</v>
      </c>
      <c r="K1251">
        <v>1</v>
      </c>
      <c r="M1251" s="4">
        <f>ROUND(VLOOKUP(fUnitSales10[[#This Row],[Product]],dProducts8[],2,0)*(1-fUnitSales10[[#This Row],[Discount]])*fUnitSales10[[#This Row],[Units]],2)</f>
        <v>22.49</v>
      </c>
      <c r="N1251" s="4" t="str">
        <f>VLOOKUP(fUnitSales10[[#This Row],[SalesRep]],dSalesRep9[],2,0)</f>
        <v>East</v>
      </c>
      <c r="O1251">
        <v>22.49</v>
      </c>
      <c r="P1251" t="str">
        <v>East</v>
      </c>
    </row>
    <row r="1252" spans="7:16" x14ac:dyDescent="0.25">
      <c r="G1252" s="6">
        <v>41995</v>
      </c>
      <c r="H1252" t="s">
        <v>9</v>
      </c>
      <c r="I1252" t="s">
        <v>25</v>
      </c>
      <c r="J1252">
        <v>0</v>
      </c>
      <c r="K1252">
        <v>3</v>
      </c>
      <c r="M1252" s="4">
        <f>ROUND(VLOOKUP(fUnitSales10[[#This Row],[Product]],dProducts8[],2,0)*(1-fUnitSales10[[#This Row],[Discount]])*fUnitSales10[[#This Row],[Units]],2)</f>
        <v>102</v>
      </c>
      <c r="N1252" s="4" t="str">
        <f>VLOOKUP(fUnitSales10[[#This Row],[SalesRep]],dSalesRep9[],2,0)</f>
        <v>MidWest</v>
      </c>
      <c r="O1252">
        <v>102</v>
      </c>
      <c r="P1252" t="str">
        <v>MidWest</v>
      </c>
    </row>
    <row r="1253" spans="7:16" x14ac:dyDescent="0.25">
      <c r="G1253" s="6">
        <v>41470</v>
      </c>
      <c r="H1253" t="s">
        <v>87</v>
      </c>
      <c r="I1253" t="s">
        <v>18</v>
      </c>
      <c r="J1253">
        <v>0</v>
      </c>
      <c r="K1253">
        <v>1</v>
      </c>
      <c r="M1253" s="4">
        <f>ROUND(VLOOKUP(fUnitSales10[[#This Row],[Product]],dProducts8[],2,0)*(1-fUnitSales10[[#This Row],[Discount]])*fUnitSales10[[#This Row],[Units]],2)</f>
        <v>22.95</v>
      </c>
      <c r="N1253" s="4" t="str">
        <f>VLOOKUP(fUnitSales10[[#This Row],[SalesRep]],dSalesRep9[],2,0)</f>
        <v>South</v>
      </c>
      <c r="O1253">
        <v>22.95</v>
      </c>
      <c r="P1253" t="str">
        <v>South</v>
      </c>
    </row>
    <row r="1254" spans="7:16" x14ac:dyDescent="0.25">
      <c r="G1254" s="6">
        <v>41606</v>
      </c>
      <c r="H1254" t="s">
        <v>68</v>
      </c>
      <c r="I1254" t="s">
        <v>25</v>
      </c>
      <c r="J1254">
        <v>0</v>
      </c>
      <c r="K1254">
        <v>3</v>
      </c>
      <c r="M1254" s="4">
        <f>ROUND(VLOOKUP(fUnitSales10[[#This Row],[Product]],dProducts8[],2,0)*(1-fUnitSales10[[#This Row],[Discount]])*fUnitSales10[[#This Row],[Units]],2)</f>
        <v>102</v>
      </c>
      <c r="N1254" s="4" t="str">
        <f>VLOOKUP(fUnitSales10[[#This Row],[SalesRep]],dSalesRep9[],2,0)</f>
        <v>West</v>
      </c>
      <c r="O1254">
        <v>102</v>
      </c>
      <c r="P1254" t="str">
        <v>West</v>
      </c>
    </row>
    <row r="1255" spans="7:16" x14ac:dyDescent="0.25">
      <c r="G1255" s="6">
        <v>41944</v>
      </c>
      <c r="H1255" t="s">
        <v>79</v>
      </c>
      <c r="I1255" t="s">
        <v>8</v>
      </c>
      <c r="J1255">
        <v>0.01</v>
      </c>
      <c r="K1255">
        <v>4</v>
      </c>
      <c r="M1255" s="4">
        <f>ROUND(VLOOKUP(fUnitSales10[[#This Row],[Product]],dProducts8[],2,0)*(1-fUnitSales10[[#This Row],[Discount]])*fUnitSales10[[#This Row],[Units]],2)</f>
        <v>83.16</v>
      </c>
      <c r="N1255" s="4" t="str">
        <f>VLOOKUP(fUnitSales10[[#This Row],[SalesRep]],dSalesRep9[],2,0)</f>
        <v>South</v>
      </c>
      <c r="O1255">
        <v>83.16</v>
      </c>
      <c r="P1255" t="str">
        <v>South</v>
      </c>
    </row>
    <row r="1256" spans="7:16" x14ac:dyDescent="0.25">
      <c r="G1256" s="6">
        <v>41900</v>
      </c>
      <c r="H1256" t="s">
        <v>61</v>
      </c>
      <c r="I1256" t="s">
        <v>17</v>
      </c>
      <c r="J1256">
        <v>1.4999999999999999E-2</v>
      </c>
      <c r="K1256">
        <v>2</v>
      </c>
      <c r="M1256" s="4">
        <f>ROUND(VLOOKUP(fUnitSales10[[#This Row],[Product]],dProducts8[],2,0)*(1-fUnitSales10[[#This Row],[Discount]])*fUnitSales10[[#This Row],[Units]],2)</f>
        <v>39.299999999999997</v>
      </c>
      <c r="N1256" s="4" t="str">
        <f>VLOOKUP(fUnitSales10[[#This Row],[SalesRep]],dSalesRep9[],2,0)</f>
        <v>South</v>
      </c>
      <c r="O1256">
        <v>39.299999999999997</v>
      </c>
      <c r="P1256" t="str">
        <v>South</v>
      </c>
    </row>
    <row r="1257" spans="7:16" x14ac:dyDescent="0.25">
      <c r="G1257" s="6">
        <v>41361</v>
      </c>
      <c r="H1257" t="s">
        <v>44</v>
      </c>
      <c r="I1257" t="s">
        <v>18</v>
      </c>
      <c r="J1257">
        <v>2.5000000000000001E-2</v>
      </c>
      <c r="K1257">
        <v>20</v>
      </c>
      <c r="M1257" s="4">
        <f>ROUND(VLOOKUP(fUnitSales10[[#This Row],[Product]],dProducts8[],2,0)*(1-fUnitSales10[[#This Row],[Discount]])*fUnitSales10[[#This Row],[Units]],2)</f>
        <v>447.53</v>
      </c>
      <c r="N1257" s="4" t="str">
        <f>VLOOKUP(fUnitSales10[[#This Row],[SalesRep]],dSalesRep9[],2,0)</f>
        <v>MidWest</v>
      </c>
      <c r="O1257">
        <v>447.53</v>
      </c>
      <c r="P1257" t="str">
        <v>MidWest</v>
      </c>
    </row>
    <row r="1258" spans="7:16" x14ac:dyDescent="0.25">
      <c r="G1258" s="6">
        <v>41630</v>
      </c>
      <c r="H1258" t="s">
        <v>48</v>
      </c>
      <c r="I1258" t="s">
        <v>8</v>
      </c>
      <c r="J1258">
        <v>1.4999999999999999E-2</v>
      </c>
      <c r="K1258">
        <v>3</v>
      </c>
      <c r="M1258" s="4">
        <f>ROUND(VLOOKUP(fUnitSales10[[#This Row],[Product]],dProducts8[],2,0)*(1-fUnitSales10[[#This Row],[Discount]])*fUnitSales10[[#This Row],[Units]],2)</f>
        <v>62.06</v>
      </c>
      <c r="N1258" s="4" t="str">
        <f>VLOOKUP(fUnitSales10[[#This Row],[SalesRep]],dSalesRep9[],2,0)</f>
        <v>MidWest</v>
      </c>
      <c r="O1258">
        <v>62.06</v>
      </c>
      <c r="P1258" t="str">
        <v>MidWest</v>
      </c>
    </row>
    <row r="1259" spans="7:16" x14ac:dyDescent="0.25">
      <c r="G1259" s="6">
        <v>41566</v>
      </c>
      <c r="H1259" t="s">
        <v>30</v>
      </c>
      <c r="I1259" t="s">
        <v>12</v>
      </c>
      <c r="J1259">
        <v>0</v>
      </c>
      <c r="K1259">
        <v>3</v>
      </c>
      <c r="M1259" s="4">
        <f>ROUND(VLOOKUP(fUnitSales10[[#This Row],[Product]],dProducts8[],2,0)*(1-fUnitSales10[[#This Row],[Discount]])*fUnitSales10[[#This Row],[Units]],2)</f>
        <v>239.85</v>
      </c>
      <c r="N1259" s="4" t="str">
        <f>VLOOKUP(fUnitSales10[[#This Row],[SalesRep]],dSalesRep9[],2,0)</f>
        <v>East</v>
      </c>
      <c r="O1259">
        <v>239.85</v>
      </c>
      <c r="P1259" t="str">
        <v>East</v>
      </c>
    </row>
    <row r="1260" spans="7:16" x14ac:dyDescent="0.25">
      <c r="G1260" s="6">
        <v>41817</v>
      </c>
      <c r="H1260" t="s">
        <v>74</v>
      </c>
      <c r="I1260" t="s">
        <v>37</v>
      </c>
      <c r="J1260">
        <v>0</v>
      </c>
      <c r="K1260">
        <v>2</v>
      </c>
      <c r="M1260" s="4">
        <f>ROUND(VLOOKUP(fUnitSales10[[#This Row],[Product]],dProducts8[],2,0)*(1-fUnitSales10[[#This Row],[Discount]])*fUnitSales10[[#This Row],[Units]],2)</f>
        <v>50</v>
      </c>
      <c r="N1260" s="4" t="str">
        <f>VLOOKUP(fUnitSales10[[#This Row],[SalesRep]],dSalesRep9[],2,0)</f>
        <v>MidWest</v>
      </c>
      <c r="O1260">
        <v>50</v>
      </c>
      <c r="P1260" t="str">
        <v>MidWest</v>
      </c>
    </row>
    <row r="1261" spans="7:16" x14ac:dyDescent="0.25">
      <c r="G1261" s="6">
        <v>41998</v>
      </c>
      <c r="H1261" t="s">
        <v>90</v>
      </c>
      <c r="I1261" t="s">
        <v>17</v>
      </c>
      <c r="J1261">
        <v>0</v>
      </c>
      <c r="K1261">
        <v>2</v>
      </c>
      <c r="M1261" s="4">
        <f>ROUND(VLOOKUP(fUnitSales10[[#This Row],[Product]],dProducts8[],2,0)*(1-fUnitSales10[[#This Row],[Discount]])*fUnitSales10[[#This Row],[Units]],2)</f>
        <v>39.9</v>
      </c>
      <c r="N1261" s="4" t="str">
        <f>VLOOKUP(fUnitSales10[[#This Row],[SalesRep]],dSalesRep9[],2,0)</f>
        <v>West</v>
      </c>
      <c r="O1261">
        <v>39.9</v>
      </c>
      <c r="P1261" t="str">
        <v>West</v>
      </c>
    </row>
    <row r="1262" spans="7:16" x14ac:dyDescent="0.25">
      <c r="G1262" s="6">
        <v>41968</v>
      </c>
      <c r="H1262" t="s">
        <v>47</v>
      </c>
      <c r="I1262" t="s">
        <v>18</v>
      </c>
      <c r="J1262">
        <v>0.02</v>
      </c>
      <c r="K1262">
        <v>3</v>
      </c>
      <c r="M1262" s="4">
        <f>ROUND(VLOOKUP(fUnitSales10[[#This Row],[Product]],dProducts8[],2,0)*(1-fUnitSales10[[#This Row],[Discount]])*fUnitSales10[[#This Row],[Units]],2)</f>
        <v>67.47</v>
      </c>
      <c r="N1262" s="4" t="str">
        <f>VLOOKUP(fUnitSales10[[#This Row],[SalesRep]],dSalesRep9[],2,0)</f>
        <v>South</v>
      </c>
      <c r="O1262">
        <v>67.47</v>
      </c>
      <c r="P1262" t="str">
        <v>South</v>
      </c>
    </row>
    <row r="1263" spans="7:16" x14ac:dyDescent="0.25">
      <c r="G1263" s="6">
        <v>41587</v>
      </c>
      <c r="H1263" t="s">
        <v>69</v>
      </c>
      <c r="I1263" t="s">
        <v>31</v>
      </c>
      <c r="J1263">
        <v>0.01</v>
      </c>
      <c r="K1263">
        <v>2</v>
      </c>
      <c r="M1263" s="4">
        <f>ROUND(VLOOKUP(fUnitSales10[[#This Row],[Product]],dProducts8[],2,0)*(1-fUnitSales10[[#This Row],[Discount]])*fUnitSales10[[#This Row],[Units]],2)</f>
        <v>59.4</v>
      </c>
      <c r="N1263" s="4" t="str">
        <f>VLOOKUP(fUnitSales10[[#This Row],[SalesRep]],dSalesRep9[],2,0)</f>
        <v>MidWest</v>
      </c>
      <c r="O1263">
        <v>59.4</v>
      </c>
      <c r="P1263" t="str">
        <v>MidWest</v>
      </c>
    </row>
    <row r="1264" spans="7:16" x14ac:dyDescent="0.25">
      <c r="G1264" s="6">
        <v>41908</v>
      </c>
      <c r="H1264" t="s">
        <v>47</v>
      </c>
      <c r="I1264" t="s">
        <v>25</v>
      </c>
      <c r="J1264">
        <v>0</v>
      </c>
      <c r="K1264">
        <v>4</v>
      </c>
      <c r="M1264" s="4">
        <f>ROUND(VLOOKUP(fUnitSales10[[#This Row],[Product]],dProducts8[],2,0)*(1-fUnitSales10[[#This Row],[Discount]])*fUnitSales10[[#This Row],[Units]],2)</f>
        <v>136</v>
      </c>
      <c r="N1264" s="4" t="str">
        <f>VLOOKUP(fUnitSales10[[#This Row],[SalesRep]],dSalesRep9[],2,0)</f>
        <v>South</v>
      </c>
      <c r="O1264">
        <v>136</v>
      </c>
      <c r="P1264" t="str">
        <v>South</v>
      </c>
    </row>
    <row r="1265" spans="7:16" x14ac:dyDescent="0.25">
      <c r="G1265" s="6">
        <v>42000</v>
      </c>
      <c r="H1265" t="s">
        <v>76</v>
      </c>
      <c r="I1265" t="s">
        <v>13</v>
      </c>
      <c r="J1265">
        <v>2.5000000000000001E-2</v>
      </c>
      <c r="K1265">
        <v>4</v>
      </c>
      <c r="M1265" s="4">
        <f>ROUND(VLOOKUP(fUnitSales10[[#This Row],[Product]],dProducts8[],2,0)*(1-fUnitSales10[[#This Row],[Discount]])*fUnitSales10[[#This Row],[Units]],2)</f>
        <v>89.51</v>
      </c>
      <c r="N1265" s="4" t="str">
        <f>VLOOKUP(fUnitSales10[[#This Row],[SalesRep]],dSalesRep9[],2,0)</f>
        <v>MidWest</v>
      </c>
      <c r="O1265">
        <v>89.51</v>
      </c>
      <c r="P1265" t="str">
        <v>MidWest</v>
      </c>
    </row>
    <row r="1266" spans="7:16" x14ac:dyDescent="0.25">
      <c r="G1266" s="6">
        <v>41604</v>
      </c>
      <c r="H1266" t="s">
        <v>33</v>
      </c>
      <c r="I1266" t="s">
        <v>17</v>
      </c>
      <c r="J1266">
        <v>0</v>
      </c>
      <c r="K1266">
        <v>3</v>
      </c>
      <c r="M1266" s="4">
        <f>ROUND(VLOOKUP(fUnitSales10[[#This Row],[Product]],dProducts8[],2,0)*(1-fUnitSales10[[#This Row],[Discount]])*fUnitSales10[[#This Row],[Units]],2)</f>
        <v>59.85</v>
      </c>
      <c r="N1266" s="4" t="str">
        <f>VLOOKUP(fUnitSales10[[#This Row],[SalesRep]],dSalesRep9[],2,0)</f>
        <v>MidWest</v>
      </c>
      <c r="O1266">
        <v>59.85</v>
      </c>
      <c r="P1266" t="str">
        <v>MidWest</v>
      </c>
    </row>
    <row r="1267" spans="7:16" x14ac:dyDescent="0.25">
      <c r="G1267" s="6">
        <v>41667</v>
      </c>
      <c r="H1267" t="s">
        <v>50</v>
      </c>
      <c r="I1267" t="s">
        <v>34</v>
      </c>
      <c r="J1267">
        <v>0</v>
      </c>
      <c r="K1267">
        <v>3</v>
      </c>
      <c r="M1267" s="4">
        <f>ROUND(VLOOKUP(fUnitSales10[[#This Row],[Product]],dProducts8[],2,0)*(1-fUnitSales10[[#This Row],[Discount]])*fUnitSales10[[#This Row],[Units]],2)</f>
        <v>70.5</v>
      </c>
      <c r="N1267" s="4" t="str">
        <f>VLOOKUP(fUnitSales10[[#This Row],[SalesRep]],dSalesRep9[],2,0)</f>
        <v>MidWest</v>
      </c>
      <c r="O1267">
        <v>70.5</v>
      </c>
      <c r="P1267" t="str">
        <v>MidWest</v>
      </c>
    </row>
    <row r="1268" spans="7:16" x14ac:dyDescent="0.25">
      <c r="G1268" s="6">
        <v>41970</v>
      </c>
      <c r="H1268" t="s">
        <v>44</v>
      </c>
      <c r="I1268" t="s">
        <v>22</v>
      </c>
      <c r="J1268">
        <v>1.4999999999999999E-2</v>
      </c>
      <c r="K1268">
        <v>1</v>
      </c>
      <c r="M1268" s="4">
        <f>ROUND(VLOOKUP(fUnitSales10[[#This Row],[Product]],dProducts8[],2,0)*(1-fUnitSales10[[#This Row],[Discount]])*fUnitSales10[[#This Row],[Units]],2)</f>
        <v>24.63</v>
      </c>
      <c r="N1268" s="4" t="str">
        <f>VLOOKUP(fUnitSales10[[#This Row],[SalesRep]],dSalesRep9[],2,0)</f>
        <v>MidWest</v>
      </c>
      <c r="O1268">
        <v>24.63</v>
      </c>
      <c r="P1268" t="str">
        <v>MidWest</v>
      </c>
    </row>
    <row r="1269" spans="7:16" x14ac:dyDescent="0.25">
      <c r="G1269" s="6">
        <v>41636</v>
      </c>
      <c r="H1269" t="s">
        <v>70</v>
      </c>
      <c r="I1269" t="s">
        <v>37</v>
      </c>
      <c r="J1269">
        <v>0</v>
      </c>
      <c r="K1269">
        <v>5</v>
      </c>
      <c r="M1269" s="4">
        <f>ROUND(VLOOKUP(fUnitSales10[[#This Row],[Product]],dProducts8[],2,0)*(1-fUnitSales10[[#This Row],[Discount]])*fUnitSales10[[#This Row],[Units]],2)</f>
        <v>125</v>
      </c>
      <c r="N1269" s="4" t="str">
        <f>VLOOKUP(fUnitSales10[[#This Row],[SalesRep]],dSalesRep9[],2,0)</f>
        <v>West</v>
      </c>
      <c r="O1269">
        <v>125</v>
      </c>
      <c r="P1269" t="str">
        <v>West</v>
      </c>
    </row>
    <row r="1270" spans="7:16" x14ac:dyDescent="0.25">
      <c r="G1270" s="6">
        <v>41633</v>
      </c>
      <c r="H1270" t="s">
        <v>30</v>
      </c>
      <c r="I1270" t="s">
        <v>37</v>
      </c>
      <c r="J1270">
        <v>0</v>
      </c>
      <c r="K1270">
        <v>1</v>
      </c>
      <c r="M1270" s="4">
        <f>ROUND(VLOOKUP(fUnitSales10[[#This Row],[Product]],dProducts8[],2,0)*(1-fUnitSales10[[#This Row],[Discount]])*fUnitSales10[[#This Row],[Units]],2)</f>
        <v>25</v>
      </c>
      <c r="N1270" s="4" t="str">
        <f>VLOOKUP(fUnitSales10[[#This Row],[SalesRep]],dSalesRep9[],2,0)</f>
        <v>East</v>
      </c>
      <c r="O1270">
        <v>25</v>
      </c>
      <c r="P1270" t="str">
        <v>East</v>
      </c>
    </row>
    <row r="1271" spans="7:16" x14ac:dyDescent="0.25">
      <c r="G1271" s="6">
        <v>41980</v>
      </c>
      <c r="H1271" t="s">
        <v>56</v>
      </c>
      <c r="I1271" t="s">
        <v>18</v>
      </c>
      <c r="J1271">
        <v>0</v>
      </c>
      <c r="K1271">
        <v>2</v>
      </c>
      <c r="M1271" s="4">
        <f>ROUND(VLOOKUP(fUnitSales10[[#This Row],[Product]],dProducts8[],2,0)*(1-fUnitSales10[[#This Row],[Discount]])*fUnitSales10[[#This Row],[Units]],2)</f>
        <v>45.9</v>
      </c>
      <c r="N1271" s="4" t="str">
        <f>VLOOKUP(fUnitSales10[[#This Row],[SalesRep]],dSalesRep9[],2,0)</f>
        <v>West</v>
      </c>
      <c r="O1271">
        <v>45.9</v>
      </c>
      <c r="P1271" t="str">
        <v>West</v>
      </c>
    </row>
    <row r="1272" spans="7:16" x14ac:dyDescent="0.25">
      <c r="G1272" s="6">
        <v>41918</v>
      </c>
      <c r="H1272" t="s">
        <v>91</v>
      </c>
      <c r="I1272" t="s">
        <v>25</v>
      </c>
      <c r="J1272">
        <v>2.5000000000000001E-2</v>
      </c>
      <c r="K1272">
        <v>1</v>
      </c>
      <c r="M1272" s="4">
        <f>ROUND(VLOOKUP(fUnitSales10[[#This Row],[Product]],dProducts8[],2,0)*(1-fUnitSales10[[#This Row],[Discount]])*fUnitSales10[[#This Row],[Units]],2)</f>
        <v>33.15</v>
      </c>
      <c r="N1272" s="4" t="str">
        <f>VLOOKUP(fUnitSales10[[#This Row],[SalesRep]],dSalesRep9[],2,0)</f>
        <v>East</v>
      </c>
      <c r="O1272">
        <v>33.15</v>
      </c>
      <c r="P1272" t="str">
        <v>East</v>
      </c>
    </row>
    <row r="1273" spans="7:16" x14ac:dyDescent="0.25">
      <c r="G1273" s="6">
        <v>41606</v>
      </c>
      <c r="H1273" t="s">
        <v>57</v>
      </c>
      <c r="I1273" t="s">
        <v>8</v>
      </c>
      <c r="J1273">
        <v>0.01</v>
      </c>
      <c r="K1273">
        <v>3</v>
      </c>
      <c r="M1273" s="4">
        <f>ROUND(VLOOKUP(fUnitSales10[[#This Row],[Product]],dProducts8[],2,0)*(1-fUnitSales10[[#This Row],[Discount]])*fUnitSales10[[#This Row],[Units]],2)</f>
        <v>62.37</v>
      </c>
      <c r="N1273" s="4" t="str">
        <f>VLOOKUP(fUnitSales10[[#This Row],[SalesRep]],dSalesRep9[],2,0)</f>
        <v>South</v>
      </c>
      <c r="O1273">
        <v>62.37</v>
      </c>
      <c r="P1273" t="str">
        <v>South</v>
      </c>
    </row>
    <row r="1274" spans="7:16" x14ac:dyDescent="0.25">
      <c r="G1274" s="6">
        <v>41629</v>
      </c>
      <c r="H1274" t="s">
        <v>30</v>
      </c>
      <c r="I1274" t="s">
        <v>37</v>
      </c>
      <c r="J1274">
        <v>2.5000000000000001E-2</v>
      </c>
      <c r="K1274">
        <v>1</v>
      </c>
      <c r="M1274" s="4">
        <f>ROUND(VLOOKUP(fUnitSales10[[#This Row],[Product]],dProducts8[],2,0)*(1-fUnitSales10[[#This Row],[Discount]])*fUnitSales10[[#This Row],[Units]],2)</f>
        <v>24.38</v>
      </c>
      <c r="N1274" s="4" t="str">
        <f>VLOOKUP(fUnitSales10[[#This Row],[SalesRep]],dSalesRep9[],2,0)</f>
        <v>East</v>
      </c>
      <c r="O1274">
        <v>24.38</v>
      </c>
      <c r="P1274" t="str">
        <v>East</v>
      </c>
    </row>
    <row r="1275" spans="7:16" x14ac:dyDescent="0.25">
      <c r="G1275" s="6">
        <v>41593</v>
      </c>
      <c r="H1275" t="s">
        <v>9</v>
      </c>
      <c r="I1275" t="s">
        <v>22</v>
      </c>
      <c r="J1275">
        <v>0</v>
      </c>
      <c r="K1275">
        <v>2</v>
      </c>
      <c r="M1275" s="4">
        <f>ROUND(VLOOKUP(fUnitSales10[[#This Row],[Product]],dProducts8[],2,0)*(1-fUnitSales10[[#This Row],[Discount]])*fUnitSales10[[#This Row],[Units]],2)</f>
        <v>50</v>
      </c>
      <c r="N1275" s="4" t="str">
        <f>VLOOKUP(fUnitSales10[[#This Row],[SalesRep]],dSalesRep9[],2,0)</f>
        <v>MidWest</v>
      </c>
      <c r="O1275">
        <v>50</v>
      </c>
      <c r="P1275" t="str">
        <v>MidWest</v>
      </c>
    </row>
    <row r="1276" spans="7:16" x14ac:dyDescent="0.25">
      <c r="G1276" s="6">
        <v>41291</v>
      </c>
      <c r="H1276" t="s">
        <v>85</v>
      </c>
      <c r="I1276" t="s">
        <v>37</v>
      </c>
      <c r="J1276">
        <v>0</v>
      </c>
      <c r="K1276">
        <v>3</v>
      </c>
      <c r="M1276" s="4">
        <f>ROUND(VLOOKUP(fUnitSales10[[#This Row],[Product]],dProducts8[],2,0)*(1-fUnitSales10[[#This Row],[Discount]])*fUnitSales10[[#This Row],[Units]],2)</f>
        <v>75</v>
      </c>
      <c r="N1276" s="4" t="str">
        <f>VLOOKUP(fUnitSales10[[#This Row],[SalesRep]],dSalesRep9[],2,0)</f>
        <v>West</v>
      </c>
      <c r="O1276">
        <v>75</v>
      </c>
      <c r="P1276" t="str">
        <v>West</v>
      </c>
    </row>
    <row r="1277" spans="7:16" x14ac:dyDescent="0.25">
      <c r="G1277" s="6">
        <v>41593</v>
      </c>
      <c r="H1277" t="s">
        <v>58</v>
      </c>
      <c r="I1277" t="s">
        <v>17</v>
      </c>
      <c r="J1277">
        <v>2.5000000000000001E-2</v>
      </c>
      <c r="K1277">
        <v>2</v>
      </c>
      <c r="M1277" s="4">
        <f>ROUND(VLOOKUP(fUnitSales10[[#This Row],[Product]],dProducts8[],2,0)*(1-fUnitSales10[[#This Row],[Discount]])*fUnitSales10[[#This Row],[Units]],2)</f>
        <v>38.9</v>
      </c>
      <c r="N1277" s="4" t="str">
        <f>VLOOKUP(fUnitSales10[[#This Row],[SalesRep]],dSalesRep9[],2,0)</f>
        <v>East</v>
      </c>
      <c r="O1277">
        <v>38.9</v>
      </c>
      <c r="P1277" t="str">
        <v>East</v>
      </c>
    </row>
    <row r="1278" spans="7:16" x14ac:dyDescent="0.25">
      <c r="G1278" s="6">
        <v>41937</v>
      </c>
      <c r="H1278" t="s">
        <v>27</v>
      </c>
      <c r="I1278" t="s">
        <v>18</v>
      </c>
      <c r="J1278">
        <v>1.4999999999999999E-2</v>
      </c>
      <c r="K1278">
        <v>2</v>
      </c>
      <c r="M1278" s="4">
        <f>ROUND(VLOOKUP(fUnitSales10[[#This Row],[Product]],dProducts8[],2,0)*(1-fUnitSales10[[#This Row],[Discount]])*fUnitSales10[[#This Row],[Units]],2)</f>
        <v>45.21</v>
      </c>
      <c r="N1278" s="4" t="str">
        <f>VLOOKUP(fUnitSales10[[#This Row],[SalesRep]],dSalesRep9[],2,0)</f>
        <v>MidWest</v>
      </c>
      <c r="O1278">
        <v>45.21</v>
      </c>
      <c r="P1278" t="str">
        <v>MidWest</v>
      </c>
    </row>
    <row r="1279" spans="7:16" x14ac:dyDescent="0.25">
      <c r="G1279" s="6">
        <v>41588</v>
      </c>
      <c r="H1279" t="s">
        <v>36</v>
      </c>
      <c r="I1279" t="s">
        <v>13</v>
      </c>
      <c r="J1279">
        <v>0</v>
      </c>
      <c r="K1279">
        <v>4</v>
      </c>
      <c r="M1279" s="4">
        <f>ROUND(VLOOKUP(fUnitSales10[[#This Row],[Product]],dProducts8[],2,0)*(1-fUnitSales10[[#This Row],[Discount]])*fUnitSales10[[#This Row],[Units]],2)</f>
        <v>91.8</v>
      </c>
      <c r="N1279" s="4" t="str">
        <f>VLOOKUP(fUnitSales10[[#This Row],[SalesRep]],dSalesRep9[],2,0)</f>
        <v>West</v>
      </c>
      <c r="O1279">
        <v>91.8</v>
      </c>
      <c r="P1279" t="str">
        <v>West</v>
      </c>
    </row>
    <row r="1280" spans="7:16" x14ac:dyDescent="0.25">
      <c r="G1280" s="6">
        <v>41774</v>
      </c>
      <c r="H1280" t="s">
        <v>46</v>
      </c>
      <c r="I1280" t="s">
        <v>17</v>
      </c>
      <c r="J1280">
        <v>0</v>
      </c>
      <c r="K1280">
        <v>1</v>
      </c>
      <c r="M1280" s="4">
        <f>ROUND(VLOOKUP(fUnitSales10[[#This Row],[Product]],dProducts8[],2,0)*(1-fUnitSales10[[#This Row],[Discount]])*fUnitSales10[[#This Row],[Units]],2)</f>
        <v>19.95</v>
      </c>
      <c r="N1280" s="4" t="str">
        <f>VLOOKUP(fUnitSales10[[#This Row],[SalesRep]],dSalesRep9[],2,0)</f>
        <v>MidWest</v>
      </c>
      <c r="O1280">
        <v>19.95</v>
      </c>
      <c r="P1280" t="str">
        <v>MidWest</v>
      </c>
    </row>
    <row r="1281" spans="7:16" x14ac:dyDescent="0.25">
      <c r="G1281" s="6">
        <v>41960</v>
      </c>
      <c r="H1281" t="s">
        <v>75</v>
      </c>
      <c r="I1281" t="s">
        <v>34</v>
      </c>
      <c r="J1281">
        <v>0</v>
      </c>
      <c r="K1281">
        <v>3</v>
      </c>
      <c r="M1281" s="4">
        <f>ROUND(VLOOKUP(fUnitSales10[[#This Row],[Product]],dProducts8[],2,0)*(1-fUnitSales10[[#This Row],[Discount]])*fUnitSales10[[#This Row],[Units]],2)</f>
        <v>70.5</v>
      </c>
      <c r="N1281" s="4" t="str">
        <f>VLOOKUP(fUnitSales10[[#This Row],[SalesRep]],dSalesRep9[],2,0)</f>
        <v>West</v>
      </c>
      <c r="O1281">
        <v>70.5</v>
      </c>
      <c r="P1281" t="str">
        <v>West</v>
      </c>
    </row>
    <row r="1282" spans="7:16" x14ac:dyDescent="0.25">
      <c r="G1282" s="6">
        <v>42000</v>
      </c>
      <c r="H1282" t="s">
        <v>40</v>
      </c>
      <c r="I1282" t="s">
        <v>13</v>
      </c>
      <c r="J1282">
        <v>2.5000000000000001E-2</v>
      </c>
      <c r="K1282">
        <v>3</v>
      </c>
      <c r="M1282" s="4">
        <f>ROUND(VLOOKUP(fUnitSales10[[#This Row],[Product]],dProducts8[],2,0)*(1-fUnitSales10[[#This Row],[Discount]])*fUnitSales10[[#This Row],[Units]],2)</f>
        <v>67.13</v>
      </c>
      <c r="N1282" s="4" t="str">
        <f>VLOOKUP(fUnitSales10[[#This Row],[SalesRep]],dSalesRep9[],2,0)</f>
        <v>East</v>
      </c>
      <c r="O1282">
        <v>67.13</v>
      </c>
      <c r="P1282" t="str">
        <v>East</v>
      </c>
    </row>
    <row r="1283" spans="7:16" x14ac:dyDescent="0.25">
      <c r="G1283" s="6">
        <v>41616</v>
      </c>
      <c r="H1283" t="s">
        <v>46</v>
      </c>
      <c r="I1283" t="s">
        <v>17</v>
      </c>
      <c r="J1283">
        <v>0</v>
      </c>
      <c r="K1283">
        <v>3</v>
      </c>
      <c r="M1283" s="4">
        <f>ROUND(VLOOKUP(fUnitSales10[[#This Row],[Product]],dProducts8[],2,0)*(1-fUnitSales10[[#This Row],[Discount]])*fUnitSales10[[#This Row],[Units]],2)</f>
        <v>59.85</v>
      </c>
      <c r="N1283" s="4" t="str">
        <f>VLOOKUP(fUnitSales10[[#This Row],[SalesRep]],dSalesRep9[],2,0)</f>
        <v>MidWest</v>
      </c>
      <c r="O1283">
        <v>59.85</v>
      </c>
      <c r="P1283" t="str">
        <v>MidWest</v>
      </c>
    </row>
    <row r="1284" spans="7:16" x14ac:dyDescent="0.25">
      <c r="G1284" s="6">
        <v>41634</v>
      </c>
      <c r="H1284" t="s">
        <v>33</v>
      </c>
      <c r="I1284" t="s">
        <v>31</v>
      </c>
      <c r="J1284">
        <v>0</v>
      </c>
      <c r="K1284">
        <v>4</v>
      </c>
      <c r="M1284" s="4">
        <f>ROUND(VLOOKUP(fUnitSales10[[#This Row],[Product]],dProducts8[],2,0)*(1-fUnitSales10[[#This Row],[Discount]])*fUnitSales10[[#This Row],[Units]],2)</f>
        <v>120</v>
      </c>
      <c r="N1284" s="4" t="str">
        <f>VLOOKUP(fUnitSales10[[#This Row],[SalesRep]],dSalesRep9[],2,0)</f>
        <v>MidWest</v>
      </c>
      <c r="O1284">
        <v>120</v>
      </c>
      <c r="P1284" t="str">
        <v>MidWest</v>
      </c>
    </row>
    <row r="1285" spans="7:16" x14ac:dyDescent="0.25">
      <c r="G1285" s="6">
        <v>41422</v>
      </c>
      <c r="H1285" t="s">
        <v>53</v>
      </c>
      <c r="I1285" t="s">
        <v>28</v>
      </c>
      <c r="J1285">
        <v>0.02</v>
      </c>
      <c r="K1285">
        <v>1</v>
      </c>
      <c r="M1285" s="4">
        <f>ROUND(VLOOKUP(fUnitSales10[[#This Row],[Product]],dProducts8[],2,0)*(1-fUnitSales10[[#This Row],[Discount]])*fUnitSales10[[#This Row],[Units]],2)</f>
        <v>26.95</v>
      </c>
      <c r="N1285" s="4" t="str">
        <f>VLOOKUP(fUnitSales10[[#This Row],[SalesRep]],dSalesRep9[],2,0)</f>
        <v>West</v>
      </c>
      <c r="O1285">
        <v>26.95</v>
      </c>
      <c r="P1285" t="str">
        <v>West</v>
      </c>
    </row>
    <row r="1286" spans="7:16" x14ac:dyDescent="0.25">
      <c r="G1286" s="6">
        <v>41651</v>
      </c>
      <c r="H1286" t="s">
        <v>44</v>
      </c>
      <c r="I1286" t="s">
        <v>18</v>
      </c>
      <c r="J1286">
        <v>0.02</v>
      </c>
      <c r="K1286">
        <v>3</v>
      </c>
      <c r="M1286" s="4">
        <f>ROUND(VLOOKUP(fUnitSales10[[#This Row],[Product]],dProducts8[],2,0)*(1-fUnitSales10[[#This Row],[Discount]])*fUnitSales10[[#This Row],[Units]],2)</f>
        <v>67.47</v>
      </c>
      <c r="N1286" s="4" t="str">
        <f>VLOOKUP(fUnitSales10[[#This Row],[SalesRep]],dSalesRep9[],2,0)</f>
        <v>MidWest</v>
      </c>
      <c r="O1286">
        <v>67.47</v>
      </c>
      <c r="P1286" t="str">
        <v>MidWest</v>
      </c>
    </row>
    <row r="1287" spans="7:16" x14ac:dyDescent="0.25">
      <c r="G1287" s="6">
        <v>41588</v>
      </c>
      <c r="H1287" t="s">
        <v>40</v>
      </c>
      <c r="I1287" t="s">
        <v>13</v>
      </c>
      <c r="J1287">
        <v>2.5000000000000001E-2</v>
      </c>
      <c r="K1287">
        <v>2</v>
      </c>
      <c r="M1287" s="4">
        <f>ROUND(VLOOKUP(fUnitSales10[[#This Row],[Product]],dProducts8[],2,0)*(1-fUnitSales10[[#This Row],[Discount]])*fUnitSales10[[#This Row],[Units]],2)</f>
        <v>44.75</v>
      </c>
      <c r="N1287" s="4" t="str">
        <f>VLOOKUP(fUnitSales10[[#This Row],[SalesRep]],dSalesRep9[],2,0)</f>
        <v>East</v>
      </c>
      <c r="O1287">
        <v>44.75</v>
      </c>
      <c r="P1287" t="str">
        <v>East</v>
      </c>
    </row>
    <row r="1288" spans="7:16" x14ac:dyDescent="0.25">
      <c r="G1288" s="6">
        <v>41340</v>
      </c>
      <c r="H1288" t="s">
        <v>73</v>
      </c>
      <c r="I1288" t="s">
        <v>13</v>
      </c>
      <c r="J1288">
        <v>0</v>
      </c>
      <c r="K1288">
        <v>2</v>
      </c>
      <c r="M1288" s="4">
        <f>ROUND(VLOOKUP(fUnitSales10[[#This Row],[Product]],dProducts8[],2,0)*(1-fUnitSales10[[#This Row],[Discount]])*fUnitSales10[[#This Row],[Units]],2)</f>
        <v>45.9</v>
      </c>
      <c r="N1288" s="4" t="str">
        <f>VLOOKUP(fUnitSales10[[#This Row],[SalesRep]],dSalesRep9[],2,0)</f>
        <v>West</v>
      </c>
      <c r="O1288">
        <v>45.9</v>
      </c>
      <c r="P1288" t="str">
        <v>West</v>
      </c>
    </row>
    <row r="1289" spans="7:16" x14ac:dyDescent="0.25">
      <c r="G1289" s="6">
        <v>41969</v>
      </c>
      <c r="H1289" t="s">
        <v>58</v>
      </c>
      <c r="I1289" t="s">
        <v>17</v>
      </c>
      <c r="J1289">
        <v>0</v>
      </c>
      <c r="K1289">
        <v>1</v>
      </c>
      <c r="M1289" s="4">
        <f>ROUND(VLOOKUP(fUnitSales10[[#This Row],[Product]],dProducts8[],2,0)*(1-fUnitSales10[[#This Row],[Discount]])*fUnitSales10[[#This Row],[Units]],2)</f>
        <v>19.95</v>
      </c>
      <c r="N1289" s="4" t="str">
        <f>VLOOKUP(fUnitSales10[[#This Row],[SalesRep]],dSalesRep9[],2,0)</f>
        <v>East</v>
      </c>
      <c r="O1289">
        <v>19.95</v>
      </c>
      <c r="P1289" t="str">
        <v>East</v>
      </c>
    </row>
    <row r="1290" spans="7:16" x14ac:dyDescent="0.25">
      <c r="G1290" s="6">
        <v>42002</v>
      </c>
      <c r="H1290" t="s">
        <v>85</v>
      </c>
      <c r="I1290" t="s">
        <v>13</v>
      </c>
      <c r="J1290">
        <v>1.4999999999999999E-2</v>
      </c>
      <c r="K1290">
        <v>2</v>
      </c>
      <c r="M1290" s="4">
        <f>ROUND(VLOOKUP(fUnitSales10[[#This Row],[Product]],dProducts8[],2,0)*(1-fUnitSales10[[#This Row],[Discount]])*fUnitSales10[[#This Row],[Units]],2)</f>
        <v>45.21</v>
      </c>
      <c r="N1290" s="4" t="str">
        <f>VLOOKUP(fUnitSales10[[#This Row],[SalesRep]],dSalesRep9[],2,0)</f>
        <v>West</v>
      </c>
      <c r="O1290">
        <v>45.21</v>
      </c>
      <c r="P1290" t="str">
        <v>West</v>
      </c>
    </row>
    <row r="1291" spans="7:16" x14ac:dyDescent="0.25">
      <c r="G1291" s="6">
        <v>41889</v>
      </c>
      <c r="H1291" t="s">
        <v>50</v>
      </c>
      <c r="I1291" t="s">
        <v>8</v>
      </c>
      <c r="J1291">
        <v>0.01</v>
      </c>
      <c r="K1291">
        <v>3</v>
      </c>
      <c r="M1291" s="4">
        <f>ROUND(VLOOKUP(fUnitSales10[[#This Row],[Product]],dProducts8[],2,0)*(1-fUnitSales10[[#This Row],[Discount]])*fUnitSales10[[#This Row],[Units]],2)</f>
        <v>62.37</v>
      </c>
      <c r="N1291" s="4" t="str">
        <f>VLOOKUP(fUnitSales10[[#This Row],[SalesRep]],dSalesRep9[],2,0)</f>
        <v>MidWest</v>
      </c>
      <c r="O1291">
        <v>62.37</v>
      </c>
      <c r="P1291" t="str">
        <v>MidWest</v>
      </c>
    </row>
    <row r="1292" spans="7:16" x14ac:dyDescent="0.25">
      <c r="G1292" s="6">
        <v>41595</v>
      </c>
      <c r="H1292" t="s">
        <v>69</v>
      </c>
      <c r="I1292" t="s">
        <v>31</v>
      </c>
      <c r="J1292">
        <v>0</v>
      </c>
      <c r="K1292">
        <v>3</v>
      </c>
      <c r="M1292" s="4">
        <f>ROUND(VLOOKUP(fUnitSales10[[#This Row],[Product]],dProducts8[],2,0)*(1-fUnitSales10[[#This Row],[Discount]])*fUnitSales10[[#This Row],[Units]],2)</f>
        <v>90</v>
      </c>
      <c r="N1292" s="4" t="str">
        <f>VLOOKUP(fUnitSales10[[#This Row],[SalesRep]],dSalesRep9[],2,0)</f>
        <v>MidWest</v>
      </c>
      <c r="O1292">
        <v>90</v>
      </c>
      <c r="P1292" t="str">
        <v>MidWest</v>
      </c>
    </row>
    <row r="1293" spans="7:16" x14ac:dyDescent="0.25">
      <c r="G1293" s="6">
        <v>41997</v>
      </c>
      <c r="H1293" t="s">
        <v>53</v>
      </c>
      <c r="I1293" t="s">
        <v>17</v>
      </c>
      <c r="J1293">
        <v>2.5000000000000001E-2</v>
      </c>
      <c r="K1293">
        <v>3</v>
      </c>
      <c r="M1293" s="4">
        <f>ROUND(VLOOKUP(fUnitSales10[[#This Row],[Product]],dProducts8[],2,0)*(1-fUnitSales10[[#This Row],[Discount]])*fUnitSales10[[#This Row],[Units]],2)</f>
        <v>58.35</v>
      </c>
      <c r="N1293" s="4" t="str">
        <f>VLOOKUP(fUnitSales10[[#This Row],[SalesRep]],dSalesRep9[],2,0)</f>
        <v>West</v>
      </c>
      <c r="O1293">
        <v>58.35</v>
      </c>
      <c r="P1293" t="str">
        <v>West</v>
      </c>
    </row>
    <row r="1294" spans="7:16" x14ac:dyDescent="0.25">
      <c r="G1294" s="6">
        <v>41997</v>
      </c>
      <c r="H1294" t="s">
        <v>43</v>
      </c>
      <c r="I1294" t="s">
        <v>25</v>
      </c>
      <c r="J1294">
        <v>0</v>
      </c>
      <c r="K1294">
        <v>2</v>
      </c>
      <c r="M1294" s="4">
        <f>ROUND(VLOOKUP(fUnitSales10[[#This Row],[Product]],dProducts8[],2,0)*(1-fUnitSales10[[#This Row],[Discount]])*fUnitSales10[[#This Row],[Units]],2)</f>
        <v>68</v>
      </c>
      <c r="N1294" s="4" t="str">
        <f>VLOOKUP(fUnitSales10[[#This Row],[SalesRep]],dSalesRep9[],2,0)</f>
        <v>MidWest</v>
      </c>
      <c r="O1294">
        <v>68</v>
      </c>
      <c r="P1294" t="str">
        <v>MidWest</v>
      </c>
    </row>
    <row r="1295" spans="7:16" x14ac:dyDescent="0.25">
      <c r="G1295" s="6">
        <v>41818</v>
      </c>
      <c r="H1295" t="s">
        <v>92</v>
      </c>
      <c r="I1295" t="s">
        <v>37</v>
      </c>
      <c r="J1295">
        <v>0</v>
      </c>
      <c r="K1295">
        <v>3</v>
      </c>
      <c r="M1295" s="4">
        <f>ROUND(VLOOKUP(fUnitSales10[[#This Row],[Product]],dProducts8[],2,0)*(1-fUnitSales10[[#This Row],[Discount]])*fUnitSales10[[#This Row],[Units]],2)</f>
        <v>75</v>
      </c>
      <c r="N1295" s="4" t="str">
        <f>VLOOKUP(fUnitSales10[[#This Row],[SalesRep]],dSalesRep9[],2,0)</f>
        <v>West</v>
      </c>
      <c r="O1295">
        <v>75</v>
      </c>
      <c r="P1295" t="str">
        <v>West</v>
      </c>
    </row>
    <row r="1296" spans="7:16" x14ac:dyDescent="0.25">
      <c r="G1296" s="6">
        <v>41606</v>
      </c>
      <c r="H1296" t="s">
        <v>59</v>
      </c>
      <c r="I1296" t="s">
        <v>17</v>
      </c>
      <c r="J1296">
        <v>0</v>
      </c>
      <c r="K1296">
        <v>2</v>
      </c>
      <c r="M1296" s="4">
        <f>ROUND(VLOOKUP(fUnitSales10[[#This Row],[Product]],dProducts8[],2,0)*(1-fUnitSales10[[#This Row],[Discount]])*fUnitSales10[[#This Row],[Units]],2)</f>
        <v>39.9</v>
      </c>
      <c r="N1296" s="4" t="str">
        <f>VLOOKUP(fUnitSales10[[#This Row],[SalesRep]],dSalesRep9[],2,0)</f>
        <v>East</v>
      </c>
      <c r="O1296">
        <v>39.9</v>
      </c>
      <c r="P1296" t="str">
        <v>East</v>
      </c>
    </row>
    <row r="1297" spans="7:16" x14ac:dyDescent="0.25">
      <c r="G1297" s="6">
        <v>41610</v>
      </c>
      <c r="H1297" t="s">
        <v>21</v>
      </c>
      <c r="I1297" t="s">
        <v>37</v>
      </c>
      <c r="J1297">
        <v>0.03</v>
      </c>
      <c r="K1297">
        <v>2</v>
      </c>
      <c r="M1297" s="4">
        <f>ROUND(VLOOKUP(fUnitSales10[[#This Row],[Product]],dProducts8[],2,0)*(1-fUnitSales10[[#This Row],[Discount]])*fUnitSales10[[#This Row],[Units]],2)</f>
        <v>48.5</v>
      </c>
      <c r="N1297" s="4" t="str">
        <f>VLOOKUP(fUnitSales10[[#This Row],[SalesRep]],dSalesRep9[],2,0)</f>
        <v>West</v>
      </c>
      <c r="O1297">
        <v>48.5</v>
      </c>
      <c r="P1297" t="str">
        <v>West</v>
      </c>
    </row>
    <row r="1298" spans="7:16" x14ac:dyDescent="0.25">
      <c r="G1298" s="6">
        <v>41603</v>
      </c>
      <c r="H1298" t="s">
        <v>90</v>
      </c>
      <c r="I1298" t="s">
        <v>18</v>
      </c>
      <c r="J1298">
        <v>0.02</v>
      </c>
      <c r="K1298">
        <v>2</v>
      </c>
      <c r="M1298" s="4">
        <f>ROUND(VLOOKUP(fUnitSales10[[#This Row],[Product]],dProducts8[],2,0)*(1-fUnitSales10[[#This Row],[Discount]])*fUnitSales10[[#This Row],[Units]],2)</f>
        <v>44.98</v>
      </c>
      <c r="N1298" s="4" t="str">
        <f>VLOOKUP(fUnitSales10[[#This Row],[SalesRep]],dSalesRep9[],2,0)</f>
        <v>West</v>
      </c>
      <c r="O1298">
        <v>44.98</v>
      </c>
      <c r="P1298" t="str">
        <v>West</v>
      </c>
    </row>
    <row r="1299" spans="7:16" x14ac:dyDescent="0.25">
      <c r="G1299" s="6">
        <v>41884</v>
      </c>
      <c r="H1299" t="s">
        <v>52</v>
      </c>
      <c r="I1299" t="s">
        <v>18</v>
      </c>
      <c r="J1299">
        <v>0.02</v>
      </c>
      <c r="K1299">
        <v>2</v>
      </c>
      <c r="M1299" s="4">
        <f>ROUND(VLOOKUP(fUnitSales10[[#This Row],[Product]],dProducts8[],2,0)*(1-fUnitSales10[[#This Row],[Discount]])*fUnitSales10[[#This Row],[Units]],2)</f>
        <v>44.98</v>
      </c>
      <c r="N1299" s="4" t="str">
        <f>VLOOKUP(fUnitSales10[[#This Row],[SalesRep]],dSalesRep9[],2,0)</f>
        <v>South</v>
      </c>
      <c r="O1299">
        <v>44.98</v>
      </c>
      <c r="P1299" t="str">
        <v>South</v>
      </c>
    </row>
    <row r="1300" spans="7:16" x14ac:dyDescent="0.25">
      <c r="G1300" s="6">
        <v>41962</v>
      </c>
      <c r="H1300" t="s">
        <v>67</v>
      </c>
      <c r="I1300" t="s">
        <v>42</v>
      </c>
      <c r="J1300">
        <v>0</v>
      </c>
      <c r="K1300">
        <v>2</v>
      </c>
      <c r="M1300" s="4">
        <f>ROUND(VLOOKUP(fUnitSales10[[#This Row],[Product]],dProducts8[],2,0)*(1-fUnitSales10[[#This Row],[Discount]])*fUnitSales10[[#This Row],[Units]],2)</f>
        <v>38</v>
      </c>
      <c r="N1300" s="4" t="str">
        <f>VLOOKUP(fUnitSales10[[#This Row],[SalesRep]],dSalesRep9[],2,0)</f>
        <v>West</v>
      </c>
      <c r="O1300">
        <v>38</v>
      </c>
      <c r="P1300" t="str">
        <v>West</v>
      </c>
    </row>
    <row r="1301" spans="7:16" x14ac:dyDescent="0.25">
      <c r="G1301" s="6">
        <v>41949</v>
      </c>
      <c r="H1301" t="s">
        <v>43</v>
      </c>
      <c r="I1301" t="s">
        <v>18</v>
      </c>
      <c r="J1301">
        <v>0</v>
      </c>
      <c r="K1301">
        <v>1</v>
      </c>
      <c r="M1301" s="4">
        <f>ROUND(VLOOKUP(fUnitSales10[[#This Row],[Product]],dProducts8[],2,0)*(1-fUnitSales10[[#This Row],[Discount]])*fUnitSales10[[#This Row],[Units]],2)</f>
        <v>22.95</v>
      </c>
      <c r="N1301" s="4" t="str">
        <f>VLOOKUP(fUnitSales10[[#This Row],[SalesRep]],dSalesRep9[],2,0)</f>
        <v>MidWest</v>
      </c>
      <c r="O1301">
        <v>22.95</v>
      </c>
      <c r="P1301" t="str">
        <v>MidWest</v>
      </c>
    </row>
    <row r="1302" spans="7:16" x14ac:dyDescent="0.25">
      <c r="G1302" s="6">
        <v>41619</v>
      </c>
      <c r="H1302" t="s">
        <v>43</v>
      </c>
      <c r="I1302" t="s">
        <v>18</v>
      </c>
      <c r="J1302">
        <v>0</v>
      </c>
      <c r="K1302">
        <v>3</v>
      </c>
      <c r="M1302" s="4">
        <f>ROUND(VLOOKUP(fUnitSales10[[#This Row],[Product]],dProducts8[],2,0)*(1-fUnitSales10[[#This Row],[Discount]])*fUnitSales10[[#This Row],[Units]],2)</f>
        <v>68.849999999999994</v>
      </c>
      <c r="N1302" s="4" t="str">
        <f>VLOOKUP(fUnitSales10[[#This Row],[SalesRep]],dSalesRep9[],2,0)</f>
        <v>MidWest</v>
      </c>
      <c r="O1302">
        <v>68.849999999999994</v>
      </c>
      <c r="P1302" t="str">
        <v>MidWest</v>
      </c>
    </row>
    <row r="1303" spans="7:16" x14ac:dyDescent="0.25">
      <c r="G1303" s="6">
        <v>41951</v>
      </c>
      <c r="H1303" t="s">
        <v>44</v>
      </c>
      <c r="I1303" t="s">
        <v>17</v>
      </c>
      <c r="J1303">
        <v>0</v>
      </c>
      <c r="K1303">
        <v>1</v>
      </c>
      <c r="M1303" s="4">
        <f>ROUND(VLOOKUP(fUnitSales10[[#This Row],[Product]],dProducts8[],2,0)*(1-fUnitSales10[[#This Row],[Discount]])*fUnitSales10[[#This Row],[Units]],2)</f>
        <v>19.95</v>
      </c>
      <c r="N1303" s="4" t="str">
        <f>VLOOKUP(fUnitSales10[[#This Row],[SalesRep]],dSalesRep9[],2,0)</f>
        <v>MidWest</v>
      </c>
      <c r="O1303">
        <v>19.95</v>
      </c>
      <c r="P1303" t="str">
        <v>MidWest</v>
      </c>
    </row>
    <row r="1304" spans="7:16" x14ac:dyDescent="0.25">
      <c r="G1304" s="6">
        <v>41627</v>
      </c>
      <c r="H1304" t="s">
        <v>77</v>
      </c>
      <c r="I1304" t="s">
        <v>17</v>
      </c>
      <c r="J1304">
        <v>0</v>
      </c>
      <c r="K1304">
        <v>1</v>
      </c>
      <c r="M1304" s="4">
        <f>ROUND(VLOOKUP(fUnitSales10[[#This Row],[Product]],dProducts8[],2,0)*(1-fUnitSales10[[#This Row],[Discount]])*fUnitSales10[[#This Row],[Units]],2)</f>
        <v>19.95</v>
      </c>
      <c r="N1304" s="4" t="str">
        <f>VLOOKUP(fUnitSales10[[#This Row],[SalesRep]],dSalesRep9[],2,0)</f>
        <v>MidWest</v>
      </c>
      <c r="O1304">
        <v>19.95</v>
      </c>
      <c r="P1304" t="str">
        <v>MidWest</v>
      </c>
    </row>
    <row r="1305" spans="7:16" x14ac:dyDescent="0.25">
      <c r="G1305" s="6">
        <v>41855</v>
      </c>
      <c r="H1305" t="s">
        <v>92</v>
      </c>
      <c r="I1305" t="s">
        <v>31</v>
      </c>
      <c r="J1305">
        <v>0.02</v>
      </c>
      <c r="K1305">
        <v>1</v>
      </c>
      <c r="M1305" s="4">
        <f>ROUND(VLOOKUP(fUnitSales10[[#This Row],[Product]],dProducts8[],2,0)*(1-fUnitSales10[[#This Row],[Discount]])*fUnitSales10[[#This Row],[Units]],2)</f>
        <v>29.4</v>
      </c>
      <c r="N1305" s="4" t="str">
        <f>VLOOKUP(fUnitSales10[[#This Row],[SalesRep]],dSalesRep9[],2,0)</f>
        <v>West</v>
      </c>
      <c r="O1305">
        <v>29.4</v>
      </c>
      <c r="P1305" t="str">
        <v>West</v>
      </c>
    </row>
    <row r="1306" spans="7:16" x14ac:dyDescent="0.25">
      <c r="G1306" s="6">
        <v>41984</v>
      </c>
      <c r="H1306" t="s">
        <v>35</v>
      </c>
      <c r="I1306" t="s">
        <v>17</v>
      </c>
      <c r="J1306">
        <v>0</v>
      </c>
      <c r="K1306">
        <v>3</v>
      </c>
      <c r="M1306" s="4">
        <f>ROUND(VLOOKUP(fUnitSales10[[#This Row],[Product]],dProducts8[],2,0)*(1-fUnitSales10[[#This Row],[Discount]])*fUnitSales10[[#This Row],[Units]],2)</f>
        <v>59.85</v>
      </c>
      <c r="N1306" s="4" t="str">
        <f>VLOOKUP(fUnitSales10[[#This Row],[SalesRep]],dSalesRep9[],2,0)</f>
        <v>MidWest</v>
      </c>
      <c r="O1306">
        <v>59.85</v>
      </c>
      <c r="P1306" t="str">
        <v>MidWest</v>
      </c>
    </row>
    <row r="1307" spans="7:16" x14ac:dyDescent="0.25">
      <c r="G1307" s="6">
        <v>41618</v>
      </c>
      <c r="H1307" t="s">
        <v>74</v>
      </c>
      <c r="I1307" t="s">
        <v>18</v>
      </c>
      <c r="J1307">
        <v>0</v>
      </c>
      <c r="K1307">
        <v>1</v>
      </c>
      <c r="M1307" s="4">
        <f>ROUND(VLOOKUP(fUnitSales10[[#This Row],[Product]],dProducts8[],2,0)*(1-fUnitSales10[[#This Row],[Discount]])*fUnitSales10[[#This Row],[Units]],2)</f>
        <v>22.95</v>
      </c>
      <c r="N1307" s="4" t="str">
        <f>VLOOKUP(fUnitSales10[[#This Row],[SalesRep]],dSalesRep9[],2,0)</f>
        <v>MidWest</v>
      </c>
      <c r="O1307">
        <v>22.95</v>
      </c>
      <c r="P1307" t="str">
        <v>MidWest</v>
      </c>
    </row>
    <row r="1308" spans="7:16" x14ac:dyDescent="0.25">
      <c r="G1308" s="6">
        <v>41894</v>
      </c>
      <c r="H1308" t="s">
        <v>44</v>
      </c>
      <c r="I1308" t="s">
        <v>17</v>
      </c>
      <c r="J1308">
        <v>2.5000000000000001E-2</v>
      </c>
      <c r="K1308">
        <v>1</v>
      </c>
      <c r="M1308" s="4">
        <f>ROUND(VLOOKUP(fUnitSales10[[#This Row],[Product]],dProducts8[],2,0)*(1-fUnitSales10[[#This Row],[Discount]])*fUnitSales10[[#This Row],[Units]],2)</f>
        <v>19.45</v>
      </c>
      <c r="N1308" s="4" t="str">
        <f>VLOOKUP(fUnitSales10[[#This Row],[SalesRep]],dSalesRep9[],2,0)</f>
        <v>MidWest</v>
      </c>
      <c r="O1308">
        <v>19.45</v>
      </c>
      <c r="P1308" t="str">
        <v>MidWest</v>
      </c>
    </row>
    <row r="1309" spans="7:16" x14ac:dyDescent="0.25">
      <c r="G1309" s="6">
        <v>42003</v>
      </c>
      <c r="H1309" t="s">
        <v>85</v>
      </c>
      <c r="I1309" t="s">
        <v>22</v>
      </c>
      <c r="J1309">
        <v>0</v>
      </c>
      <c r="K1309">
        <v>2</v>
      </c>
      <c r="M1309" s="4">
        <f>ROUND(VLOOKUP(fUnitSales10[[#This Row],[Product]],dProducts8[],2,0)*(1-fUnitSales10[[#This Row],[Discount]])*fUnitSales10[[#This Row],[Units]],2)</f>
        <v>50</v>
      </c>
      <c r="N1309" s="4" t="str">
        <f>VLOOKUP(fUnitSales10[[#This Row],[SalesRep]],dSalesRep9[],2,0)</f>
        <v>West</v>
      </c>
      <c r="O1309">
        <v>50</v>
      </c>
      <c r="P1309" t="str">
        <v>West</v>
      </c>
    </row>
    <row r="1310" spans="7:16" x14ac:dyDescent="0.25">
      <c r="G1310" s="6">
        <v>41980</v>
      </c>
      <c r="H1310" t="s">
        <v>63</v>
      </c>
      <c r="I1310" t="s">
        <v>31</v>
      </c>
      <c r="J1310">
        <v>0</v>
      </c>
      <c r="K1310">
        <v>2</v>
      </c>
      <c r="M1310" s="4">
        <f>ROUND(VLOOKUP(fUnitSales10[[#This Row],[Product]],dProducts8[],2,0)*(1-fUnitSales10[[#This Row],[Discount]])*fUnitSales10[[#This Row],[Units]],2)</f>
        <v>60</v>
      </c>
      <c r="N1310" s="4" t="str">
        <f>VLOOKUP(fUnitSales10[[#This Row],[SalesRep]],dSalesRep9[],2,0)</f>
        <v>MidWest</v>
      </c>
      <c r="O1310">
        <v>60</v>
      </c>
      <c r="P1310" t="str">
        <v>MidWest</v>
      </c>
    </row>
    <row r="1311" spans="7:16" x14ac:dyDescent="0.25">
      <c r="G1311" s="6">
        <v>41592</v>
      </c>
      <c r="H1311" t="s">
        <v>73</v>
      </c>
      <c r="I1311" t="s">
        <v>37</v>
      </c>
      <c r="J1311">
        <v>0.01</v>
      </c>
      <c r="K1311">
        <v>2</v>
      </c>
      <c r="M1311" s="4">
        <f>ROUND(VLOOKUP(fUnitSales10[[#This Row],[Product]],dProducts8[],2,0)*(1-fUnitSales10[[#This Row],[Discount]])*fUnitSales10[[#This Row],[Units]],2)</f>
        <v>49.5</v>
      </c>
      <c r="N1311" s="4" t="str">
        <f>VLOOKUP(fUnitSales10[[#This Row],[SalesRep]],dSalesRep9[],2,0)</f>
        <v>West</v>
      </c>
      <c r="O1311">
        <v>49.5</v>
      </c>
      <c r="P1311" t="str">
        <v>West</v>
      </c>
    </row>
    <row r="1312" spans="7:16" x14ac:dyDescent="0.25">
      <c r="G1312" s="6">
        <v>41627</v>
      </c>
      <c r="H1312" t="s">
        <v>44</v>
      </c>
      <c r="I1312" t="s">
        <v>12</v>
      </c>
      <c r="J1312">
        <v>0</v>
      </c>
      <c r="K1312">
        <v>3</v>
      </c>
      <c r="M1312" s="4">
        <f>ROUND(VLOOKUP(fUnitSales10[[#This Row],[Product]],dProducts8[],2,0)*(1-fUnitSales10[[#This Row],[Discount]])*fUnitSales10[[#This Row],[Units]],2)</f>
        <v>239.85</v>
      </c>
      <c r="N1312" s="4" t="str">
        <f>VLOOKUP(fUnitSales10[[#This Row],[SalesRep]],dSalesRep9[],2,0)</f>
        <v>MidWest</v>
      </c>
      <c r="O1312">
        <v>239.85</v>
      </c>
      <c r="P1312" t="str">
        <v>MidWest</v>
      </c>
    </row>
    <row r="1313" spans="7:16" x14ac:dyDescent="0.25">
      <c r="G1313" s="6">
        <v>41625</v>
      </c>
      <c r="H1313" t="s">
        <v>41</v>
      </c>
      <c r="I1313" t="s">
        <v>37</v>
      </c>
      <c r="J1313">
        <v>0.03</v>
      </c>
      <c r="K1313">
        <v>2</v>
      </c>
      <c r="M1313" s="4">
        <f>ROUND(VLOOKUP(fUnitSales10[[#This Row],[Product]],dProducts8[],2,0)*(1-fUnitSales10[[#This Row],[Discount]])*fUnitSales10[[#This Row],[Units]],2)</f>
        <v>48.5</v>
      </c>
      <c r="N1313" s="4" t="str">
        <f>VLOOKUP(fUnitSales10[[#This Row],[SalesRep]],dSalesRep9[],2,0)</f>
        <v>South</v>
      </c>
      <c r="O1313">
        <v>48.5</v>
      </c>
      <c r="P1313" t="str">
        <v>South</v>
      </c>
    </row>
    <row r="1314" spans="7:16" x14ac:dyDescent="0.25">
      <c r="G1314" s="6">
        <v>41993</v>
      </c>
      <c r="H1314" t="s">
        <v>87</v>
      </c>
      <c r="I1314" t="s">
        <v>18</v>
      </c>
      <c r="J1314">
        <v>0</v>
      </c>
      <c r="K1314">
        <v>2</v>
      </c>
      <c r="M1314" s="4">
        <f>ROUND(VLOOKUP(fUnitSales10[[#This Row],[Product]],dProducts8[],2,0)*(1-fUnitSales10[[#This Row],[Discount]])*fUnitSales10[[#This Row],[Units]],2)</f>
        <v>45.9</v>
      </c>
      <c r="N1314" s="4" t="str">
        <f>VLOOKUP(fUnitSales10[[#This Row],[SalesRep]],dSalesRep9[],2,0)</f>
        <v>South</v>
      </c>
      <c r="O1314">
        <v>45.9</v>
      </c>
      <c r="P1314" t="str">
        <v>South</v>
      </c>
    </row>
    <row r="1315" spans="7:16" x14ac:dyDescent="0.25">
      <c r="G1315" s="6">
        <v>41959</v>
      </c>
      <c r="H1315" t="s">
        <v>85</v>
      </c>
      <c r="I1315" t="s">
        <v>13</v>
      </c>
      <c r="J1315">
        <v>0.01</v>
      </c>
      <c r="K1315">
        <v>2</v>
      </c>
      <c r="M1315" s="4">
        <f>ROUND(VLOOKUP(fUnitSales10[[#This Row],[Product]],dProducts8[],2,0)*(1-fUnitSales10[[#This Row],[Discount]])*fUnitSales10[[#This Row],[Units]],2)</f>
        <v>45.44</v>
      </c>
      <c r="N1315" s="4" t="str">
        <f>VLOOKUP(fUnitSales10[[#This Row],[SalesRep]],dSalesRep9[],2,0)</f>
        <v>West</v>
      </c>
      <c r="O1315">
        <v>45.44</v>
      </c>
      <c r="P1315" t="str">
        <v>West</v>
      </c>
    </row>
    <row r="1316" spans="7:16" x14ac:dyDescent="0.25">
      <c r="G1316" s="6">
        <v>41608</v>
      </c>
      <c r="H1316" t="s">
        <v>27</v>
      </c>
      <c r="I1316" t="s">
        <v>25</v>
      </c>
      <c r="J1316">
        <v>0</v>
      </c>
      <c r="K1316">
        <v>1</v>
      </c>
      <c r="M1316" s="4">
        <f>ROUND(VLOOKUP(fUnitSales10[[#This Row],[Product]],dProducts8[],2,0)*(1-fUnitSales10[[#This Row],[Discount]])*fUnitSales10[[#This Row],[Units]],2)</f>
        <v>34</v>
      </c>
      <c r="N1316" s="4" t="str">
        <f>VLOOKUP(fUnitSales10[[#This Row],[SalesRep]],dSalesRep9[],2,0)</f>
        <v>MidWest</v>
      </c>
      <c r="O1316">
        <v>34</v>
      </c>
      <c r="P1316" t="str">
        <v>MidWest</v>
      </c>
    </row>
    <row r="1317" spans="7:16" x14ac:dyDescent="0.25">
      <c r="G1317" s="6">
        <v>41893</v>
      </c>
      <c r="H1317" t="s">
        <v>85</v>
      </c>
      <c r="I1317" t="s">
        <v>28</v>
      </c>
      <c r="J1317">
        <v>0</v>
      </c>
      <c r="K1317">
        <v>2</v>
      </c>
      <c r="M1317" s="4">
        <f>ROUND(VLOOKUP(fUnitSales10[[#This Row],[Product]],dProducts8[],2,0)*(1-fUnitSales10[[#This Row],[Discount]])*fUnitSales10[[#This Row],[Units]],2)</f>
        <v>55</v>
      </c>
      <c r="N1317" s="4" t="str">
        <f>VLOOKUP(fUnitSales10[[#This Row],[SalesRep]],dSalesRep9[],2,0)</f>
        <v>West</v>
      </c>
      <c r="O1317">
        <v>55</v>
      </c>
      <c r="P1317" t="str">
        <v>West</v>
      </c>
    </row>
    <row r="1318" spans="7:16" x14ac:dyDescent="0.25">
      <c r="G1318" s="6">
        <v>41983</v>
      </c>
      <c r="H1318" t="s">
        <v>74</v>
      </c>
      <c r="I1318" t="s">
        <v>25</v>
      </c>
      <c r="J1318">
        <v>2.5000000000000001E-2</v>
      </c>
      <c r="K1318">
        <v>1</v>
      </c>
      <c r="M1318" s="4">
        <f>ROUND(VLOOKUP(fUnitSales10[[#This Row],[Product]],dProducts8[],2,0)*(1-fUnitSales10[[#This Row],[Discount]])*fUnitSales10[[#This Row],[Units]],2)</f>
        <v>33.15</v>
      </c>
      <c r="N1318" s="4" t="str">
        <f>VLOOKUP(fUnitSales10[[#This Row],[SalesRep]],dSalesRep9[],2,0)</f>
        <v>MidWest</v>
      </c>
      <c r="O1318">
        <v>33.15</v>
      </c>
      <c r="P1318" t="str">
        <v>MidWest</v>
      </c>
    </row>
    <row r="1319" spans="7:16" x14ac:dyDescent="0.25">
      <c r="G1319" s="6">
        <v>41981</v>
      </c>
      <c r="H1319" t="s">
        <v>47</v>
      </c>
      <c r="I1319" t="s">
        <v>17</v>
      </c>
      <c r="J1319">
        <v>0</v>
      </c>
      <c r="K1319">
        <v>2</v>
      </c>
      <c r="M1319" s="4">
        <f>ROUND(VLOOKUP(fUnitSales10[[#This Row],[Product]],dProducts8[],2,0)*(1-fUnitSales10[[#This Row],[Discount]])*fUnitSales10[[#This Row],[Units]],2)</f>
        <v>39.9</v>
      </c>
      <c r="N1319" s="4" t="str">
        <f>VLOOKUP(fUnitSales10[[#This Row],[SalesRep]],dSalesRep9[],2,0)</f>
        <v>South</v>
      </c>
      <c r="O1319">
        <v>39.9</v>
      </c>
      <c r="P1319" t="str">
        <v>South</v>
      </c>
    </row>
    <row r="1320" spans="7:16" x14ac:dyDescent="0.25">
      <c r="G1320" s="6">
        <v>41557</v>
      </c>
      <c r="H1320" t="s">
        <v>56</v>
      </c>
      <c r="I1320" t="s">
        <v>13</v>
      </c>
      <c r="J1320">
        <v>0</v>
      </c>
      <c r="K1320">
        <v>2</v>
      </c>
      <c r="M1320" s="4">
        <f>ROUND(VLOOKUP(fUnitSales10[[#This Row],[Product]],dProducts8[],2,0)*(1-fUnitSales10[[#This Row],[Discount]])*fUnitSales10[[#This Row],[Units]],2)</f>
        <v>45.9</v>
      </c>
      <c r="N1320" s="4" t="str">
        <f>VLOOKUP(fUnitSales10[[#This Row],[SalesRep]],dSalesRep9[],2,0)</f>
        <v>West</v>
      </c>
      <c r="O1320">
        <v>45.9</v>
      </c>
      <c r="P1320" t="str">
        <v>West</v>
      </c>
    </row>
    <row r="1321" spans="7:16" x14ac:dyDescent="0.25">
      <c r="G1321" s="6">
        <v>41756</v>
      </c>
      <c r="H1321" t="s">
        <v>19</v>
      </c>
      <c r="I1321" t="s">
        <v>25</v>
      </c>
      <c r="J1321">
        <v>0</v>
      </c>
      <c r="K1321">
        <v>2</v>
      </c>
      <c r="M1321" s="4">
        <f>ROUND(VLOOKUP(fUnitSales10[[#This Row],[Product]],dProducts8[],2,0)*(1-fUnitSales10[[#This Row],[Discount]])*fUnitSales10[[#This Row],[Units]],2)</f>
        <v>68</v>
      </c>
      <c r="N1321" s="4" t="str">
        <f>VLOOKUP(fUnitSales10[[#This Row],[SalesRep]],dSalesRep9[],2,0)</f>
        <v>East</v>
      </c>
      <c r="O1321">
        <v>68</v>
      </c>
      <c r="P1321" t="str">
        <v>East</v>
      </c>
    </row>
    <row r="1322" spans="7:16" x14ac:dyDescent="0.25">
      <c r="G1322" s="6">
        <v>41629</v>
      </c>
      <c r="H1322" t="s">
        <v>40</v>
      </c>
      <c r="I1322" t="s">
        <v>34</v>
      </c>
      <c r="J1322">
        <v>0.02</v>
      </c>
      <c r="K1322">
        <v>1</v>
      </c>
      <c r="M1322" s="4">
        <f>ROUND(VLOOKUP(fUnitSales10[[#This Row],[Product]],dProducts8[],2,0)*(1-fUnitSales10[[#This Row],[Discount]])*fUnitSales10[[#This Row],[Units]],2)</f>
        <v>23.03</v>
      </c>
      <c r="N1322" s="4" t="str">
        <f>VLOOKUP(fUnitSales10[[#This Row],[SalesRep]],dSalesRep9[],2,0)</f>
        <v>East</v>
      </c>
      <c r="O1322">
        <v>23.03</v>
      </c>
      <c r="P1322" t="str">
        <v>East</v>
      </c>
    </row>
    <row r="1323" spans="7:16" x14ac:dyDescent="0.25">
      <c r="G1323" s="6">
        <v>41612</v>
      </c>
      <c r="H1323" t="s">
        <v>66</v>
      </c>
      <c r="I1323" t="s">
        <v>25</v>
      </c>
      <c r="J1323">
        <v>0</v>
      </c>
      <c r="K1323">
        <v>17</v>
      </c>
      <c r="M1323" s="4">
        <f>ROUND(VLOOKUP(fUnitSales10[[#This Row],[Product]],dProducts8[],2,0)*(1-fUnitSales10[[#This Row],[Discount]])*fUnitSales10[[#This Row],[Units]],2)</f>
        <v>578</v>
      </c>
      <c r="N1323" s="4" t="str">
        <f>VLOOKUP(fUnitSales10[[#This Row],[SalesRep]],dSalesRep9[],2,0)</f>
        <v>MidWest</v>
      </c>
      <c r="O1323">
        <v>578</v>
      </c>
      <c r="P1323" t="str">
        <v>MidWest</v>
      </c>
    </row>
    <row r="1324" spans="7:16" x14ac:dyDescent="0.25">
      <c r="G1324" s="6">
        <v>41617</v>
      </c>
      <c r="H1324" t="s">
        <v>79</v>
      </c>
      <c r="I1324" t="s">
        <v>25</v>
      </c>
      <c r="J1324">
        <v>2.5000000000000001E-2</v>
      </c>
      <c r="K1324">
        <v>2</v>
      </c>
      <c r="M1324" s="4">
        <f>ROUND(VLOOKUP(fUnitSales10[[#This Row],[Product]],dProducts8[],2,0)*(1-fUnitSales10[[#This Row],[Discount]])*fUnitSales10[[#This Row],[Units]],2)</f>
        <v>66.3</v>
      </c>
      <c r="N1324" s="4" t="str">
        <f>VLOOKUP(fUnitSales10[[#This Row],[SalesRep]],dSalesRep9[],2,0)</f>
        <v>South</v>
      </c>
      <c r="O1324">
        <v>66.3</v>
      </c>
      <c r="P1324" t="str">
        <v>South</v>
      </c>
    </row>
    <row r="1325" spans="7:16" x14ac:dyDescent="0.25">
      <c r="G1325" s="6">
        <v>41786</v>
      </c>
      <c r="H1325" t="s">
        <v>93</v>
      </c>
      <c r="I1325" t="s">
        <v>18</v>
      </c>
      <c r="J1325">
        <v>2.5000000000000001E-2</v>
      </c>
      <c r="K1325">
        <v>3</v>
      </c>
      <c r="M1325" s="4">
        <f>ROUND(VLOOKUP(fUnitSales10[[#This Row],[Product]],dProducts8[],2,0)*(1-fUnitSales10[[#This Row],[Discount]])*fUnitSales10[[#This Row],[Units]],2)</f>
        <v>67.13</v>
      </c>
      <c r="N1325" s="4" t="str">
        <f>VLOOKUP(fUnitSales10[[#This Row],[SalesRep]],dSalesRep9[],2,0)</f>
        <v>MidWest</v>
      </c>
      <c r="O1325">
        <v>67.13</v>
      </c>
      <c r="P1325" t="str">
        <v>MidWest</v>
      </c>
    </row>
    <row r="1326" spans="7:16" x14ac:dyDescent="0.25">
      <c r="G1326" s="6">
        <v>41885</v>
      </c>
      <c r="H1326" t="s">
        <v>90</v>
      </c>
      <c r="I1326" t="s">
        <v>34</v>
      </c>
      <c r="J1326">
        <v>0.02</v>
      </c>
      <c r="K1326">
        <v>1</v>
      </c>
      <c r="M1326" s="4">
        <f>ROUND(VLOOKUP(fUnitSales10[[#This Row],[Product]],dProducts8[],2,0)*(1-fUnitSales10[[#This Row],[Discount]])*fUnitSales10[[#This Row],[Units]],2)</f>
        <v>23.03</v>
      </c>
      <c r="N1326" s="4" t="str">
        <f>VLOOKUP(fUnitSales10[[#This Row],[SalesRep]],dSalesRep9[],2,0)</f>
        <v>West</v>
      </c>
      <c r="O1326">
        <v>23.03</v>
      </c>
      <c r="P1326" t="str">
        <v>West</v>
      </c>
    </row>
    <row r="1327" spans="7:16" x14ac:dyDescent="0.25">
      <c r="G1327" s="6">
        <v>41722</v>
      </c>
      <c r="H1327" t="s">
        <v>60</v>
      </c>
      <c r="I1327" t="s">
        <v>25</v>
      </c>
      <c r="J1327">
        <v>0.02</v>
      </c>
      <c r="K1327">
        <v>1</v>
      </c>
      <c r="M1327" s="4">
        <f>ROUND(VLOOKUP(fUnitSales10[[#This Row],[Product]],dProducts8[],2,0)*(1-fUnitSales10[[#This Row],[Discount]])*fUnitSales10[[#This Row],[Units]],2)</f>
        <v>33.32</v>
      </c>
      <c r="N1327" s="4" t="str">
        <f>VLOOKUP(fUnitSales10[[#This Row],[SalesRep]],dSalesRep9[],2,0)</f>
        <v>South</v>
      </c>
      <c r="O1327">
        <v>33.32</v>
      </c>
      <c r="P1327" t="str">
        <v>South</v>
      </c>
    </row>
    <row r="1328" spans="7:16" x14ac:dyDescent="0.25">
      <c r="G1328" s="6">
        <v>41661</v>
      </c>
      <c r="H1328" t="s">
        <v>58</v>
      </c>
      <c r="I1328" t="s">
        <v>34</v>
      </c>
      <c r="J1328">
        <v>0</v>
      </c>
      <c r="K1328">
        <v>1</v>
      </c>
      <c r="M1328" s="4">
        <f>ROUND(VLOOKUP(fUnitSales10[[#This Row],[Product]],dProducts8[],2,0)*(1-fUnitSales10[[#This Row],[Discount]])*fUnitSales10[[#This Row],[Units]],2)</f>
        <v>23.5</v>
      </c>
      <c r="N1328" s="4" t="str">
        <f>VLOOKUP(fUnitSales10[[#This Row],[SalesRep]],dSalesRep9[],2,0)</f>
        <v>East</v>
      </c>
      <c r="O1328">
        <v>23.5</v>
      </c>
      <c r="P1328" t="str">
        <v>East</v>
      </c>
    </row>
    <row r="1329" spans="7:16" x14ac:dyDescent="0.25">
      <c r="G1329" s="6">
        <v>41901</v>
      </c>
      <c r="H1329" t="s">
        <v>26</v>
      </c>
      <c r="I1329" t="s">
        <v>25</v>
      </c>
      <c r="J1329">
        <v>0.02</v>
      </c>
      <c r="K1329">
        <v>2</v>
      </c>
      <c r="M1329" s="4">
        <f>ROUND(VLOOKUP(fUnitSales10[[#This Row],[Product]],dProducts8[],2,0)*(1-fUnitSales10[[#This Row],[Discount]])*fUnitSales10[[#This Row],[Units]],2)</f>
        <v>66.64</v>
      </c>
      <c r="N1329" s="4" t="str">
        <f>VLOOKUP(fUnitSales10[[#This Row],[SalesRep]],dSalesRep9[],2,0)</f>
        <v>West</v>
      </c>
      <c r="O1329">
        <v>66.64</v>
      </c>
      <c r="P1329" t="str">
        <v>West</v>
      </c>
    </row>
    <row r="1330" spans="7:16" x14ac:dyDescent="0.25">
      <c r="G1330" s="6">
        <v>41617</v>
      </c>
      <c r="H1330" t="s">
        <v>53</v>
      </c>
      <c r="I1330" t="s">
        <v>28</v>
      </c>
      <c r="J1330">
        <v>0</v>
      </c>
      <c r="K1330">
        <v>2</v>
      </c>
      <c r="M1330" s="4">
        <f>ROUND(VLOOKUP(fUnitSales10[[#This Row],[Product]],dProducts8[],2,0)*(1-fUnitSales10[[#This Row],[Discount]])*fUnitSales10[[#This Row],[Units]],2)</f>
        <v>55</v>
      </c>
      <c r="N1330" s="4" t="str">
        <f>VLOOKUP(fUnitSales10[[#This Row],[SalesRep]],dSalesRep9[],2,0)</f>
        <v>West</v>
      </c>
      <c r="O1330">
        <v>55</v>
      </c>
      <c r="P1330" t="str">
        <v>West</v>
      </c>
    </row>
    <row r="1331" spans="7:16" x14ac:dyDescent="0.25">
      <c r="G1331" s="6">
        <v>41384</v>
      </c>
      <c r="H1331" t="s">
        <v>70</v>
      </c>
      <c r="I1331" t="s">
        <v>8</v>
      </c>
      <c r="J1331">
        <v>0.03</v>
      </c>
      <c r="K1331">
        <v>1</v>
      </c>
      <c r="M1331" s="4">
        <f>ROUND(VLOOKUP(fUnitSales10[[#This Row],[Product]],dProducts8[],2,0)*(1-fUnitSales10[[#This Row],[Discount]])*fUnitSales10[[#This Row],[Units]],2)</f>
        <v>20.37</v>
      </c>
      <c r="N1331" s="4" t="str">
        <f>VLOOKUP(fUnitSales10[[#This Row],[SalesRep]],dSalesRep9[],2,0)</f>
        <v>West</v>
      </c>
      <c r="O1331">
        <v>20.37</v>
      </c>
      <c r="P1331" t="str">
        <v>West</v>
      </c>
    </row>
    <row r="1332" spans="7:16" x14ac:dyDescent="0.25">
      <c r="G1332" s="6">
        <v>41918</v>
      </c>
      <c r="H1332" t="s">
        <v>91</v>
      </c>
      <c r="I1332" t="s">
        <v>18</v>
      </c>
      <c r="J1332">
        <v>0.01</v>
      </c>
      <c r="K1332">
        <v>7</v>
      </c>
      <c r="M1332" s="4">
        <f>ROUND(VLOOKUP(fUnitSales10[[#This Row],[Product]],dProducts8[],2,0)*(1-fUnitSales10[[#This Row],[Discount]])*fUnitSales10[[#This Row],[Units]],2)</f>
        <v>159.04</v>
      </c>
      <c r="N1332" s="4" t="str">
        <f>VLOOKUP(fUnitSales10[[#This Row],[SalesRep]],dSalesRep9[],2,0)</f>
        <v>East</v>
      </c>
      <c r="O1332">
        <v>159.04</v>
      </c>
      <c r="P1332" t="str">
        <v>East</v>
      </c>
    </row>
    <row r="1333" spans="7:16" x14ac:dyDescent="0.25">
      <c r="G1333" s="6">
        <v>41362</v>
      </c>
      <c r="H1333" t="s">
        <v>81</v>
      </c>
      <c r="I1333" t="s">
        <v>25</v>
      </c>
      <c r="J1333">
        <v>0</v>
      </c>
      <c r="K1333">
        <v>2</v>
      </c>
      <c r="M1333" s="4">
        <f>ROUND(VLOOKUP(fUnitSales10[[#This Row],[Product]],dProducts8[],2,0)*(1-fUnitSales10[[#This Row],[Discount]])*fUnitSales10[[#This Row],[Units]],2)</f>
        <v>68</v>
      </c>
      <c r="N1333" s="4" t="str">
        <f>VLOOKUP(fUnitSales10[[#This Row],[SalesRep]],dSalesRep9[],2,0)</f>
        <v>East</v>
      </c>
      <c r="O1333">
        <v>68</v>
      </c>
      <c r="P1333" t="str">
        <v>East</v>
      </c>
    </row>
    <row r="1334" spans="7:16" x14ac:dyDescent="0.25">
      <c r="G1334" s="6">
        <v>41980</v>
      </c>
      <c r="H1334" t="s">
        <v>80</v>
      </c>
      <c r="I1334" t="s">
        <v>37</v>
      </c>
      <c r="J1334">
        <v>0.01</v>
      </c>
      <c r="K1334">
        <v>3</v>
      </c>
      <c r="M1334" s="4">
        <f>ROUND(VLOOKUP(fUnitSales10[[#This Row],[Product]],dProducts8[],2,0)*(1-fUnitSales10[[#This Row],[Discount]])*fUnitSales10[[#This Row],[Units]],2)</f>
        <v>74.25</v>
      </c>
      <c r="N1334" s="4" t="str">
        <f>VLOOKUP(fUnitSales10[[#This Row],[SalesRep]],dSalesRep9[],2,0)</f>
        <v>MidWest</v>
      </c>
      <c r="O1334">
        <v>74.25</v>
      </c>
      <c r="P1334" t="str">
        <v>MidWest</v>
      </c>
    </row>
    <row r="1335" spans="7:16" x14ac:dyDescent="0.25">
      <c r="G1335" s="6">
        <v>41955</v>
      </c>
      <c r="H1335" t="s">
        <v>60</v>
      </c>
      <c r="I1335" t="s">
        <v>17</v>
      </c>
      <c r="J1335">
        <v>0</v>
      </c>
      <c r="K1335">
        <v>1</v>
      </c>
      <c r="M1335" s="4">
        <f>ROUND(VLOOKUP(fUnitSales10[[#This Row],[Product]],dProducts8[],2,0)*(1-fUnitSales10[[#This Row],[Discount]])*fUnitSales10[[#This Row],[Units]],2)</f>
        <v>19.95</v>
      </c>
      <c r="N1335" s="4" t="str">
        <f>VLOOKUP(fUnitSales10[[#This Row],[SalesRep]],dSalesRep9[],2,0)</f>
        <v>South</v>
      </c>
      <c r="O1335">
        <v>19.95</v>
      </c>
      <c r="P1335" t="str">
        <v>South</v>
      </c>
    </row>
    <row r="1336" spans="7:16" x14ac:dyDescent="0.25">
      <c r="G1336" s="6">
        <v>41636</v>
      </c>
      <c r="H1336" t="s">
        <v>72</v>
      </c>
      <c r="I1336" t="s">
        <v>31</v>
      </c>
      <c r="J1336">
        <v>0.03</v>
      </c>
      <c r="K1336">
        <v>2</v>
      </c>
      <c r="M1336" s="4">
        <f>ROUND(VLOOKUP(fUnitSales10[[#This Row],[Product]],dProducts8[],2,0)*(1-fUnitSales10[[#This Row],[Discount]])*fUnitSales10[[#This Row],[Units]],2)</f>
        <v>58.2</v>
      </c>
      <c r="N1336" s="4" t="str">
        <f>VLOOKUP(fUnitSales10[[#This Row],[SalesRep]],dSalesRep9[],2,0)</f>
        <v>East</v>
      </c>
      <c r="O1336">
        <v>58.2</v>
      </c>
      <c r="P1336" t="str">
        <v>East</v>
      </c>
    </row>
    <row r="1337" spans="7:16" x14ac:dyDescent="0.25">
      <c r="G1337" s="6">
        <v>42003</v>
      </c>
      <c r="H1337" t="s">
        <v>21</v>
      </c>
      <c r="I1337" t="s">
        <v>18</v>
      </c>
      <c r="J1337">
        <v>0</v>
      </c>
      <c r="K1337">
        <v>3</v>
      </c>
      <c r="M1337" s="4">
        <f>ROUND(VLOOKUP(fUnitSales10[[#This Row],[Product]],dProducts8[],2,0)*(1-fUnitSales10[[#This Row],[Discount]])*fUnitSales10[[#This Row],[Units]],2)</f>
        <v>68.849999999999994</v>
      </c>
      <c r="N1337" s="4" t="str">
        <f>VLOOKUP(fUnitSales10[[#This Row],[SalesRep]],dSalesRep9[],2,0)</f>
        <v>West</v>
      </c>
      <c r="O1337">
        <v>68.849999999999994</v>
      </c>
      <c r="P1337" t="str">
        <v>West</v>
      </c>
    </row>
    <row r="1338" spans="7:16" x14ac:dyDescent="0.25">
      <c r="G1338" s="6">
        <v>41566</v>
      </c>
      <c r="H1338" t="s">
        <v>91</v>
      </c>
      <c r="I1338" t="s">
        <v>8</v>
      </c>
      <c r="J1338">
        <v>0</v>
      </c>
      <c r="K1338">
        <v>2</v>
      </c>
      <c r="M1338" s="4">
        <f>ROUND(VLOOKUP(fUnitSales10[[#This Row],[Product]],dProducts8[],2,0)*(1-fUnitSales10[[#This Row],[Discount]])*fUnitSales10[[#This Row],[Units]],2)</f>
        <v>42</v>
      </c>
      <c r="N1338" s="4" t="str">
        <f>VLOOKUP(fUnitSales10[[#This Row],[SalesRep]],dSalesRep9[],2,0)</f>
        <v>East</v>
      </c>
      <c r="O1338">
        <v>42</v>
      </c>
      <c r="P1338" t="str">
        <v>East</v>
      </c>
    </row>
    <row r="1339" spans="7:16" x14ac:dyDescent="0.25">
      <c r="G1339" s="6">
        <v>41636</v>
      </c>
      <c r="H1339" t="s">
        <v>74</v>
      </c>
      <c r="I1339" t="s">
        <v>18</v>
      </c>
      <c r="J1339">
        <v>0.03</v>
      </c>
      <c r="K1339">
        <v>2</v>
      </c>
      <c r="M1339" s="4">
        <f>ROUND(VLOOKUP(fUnitSales10[[#This Row],[Product]],dProducts8[],2,0)*(1-fUnitSales10[[#This Row],[Discount]])*fUnitSales10[[#This Row],[Units]],2)</f>
        <v>44.52</v>
      </c>
      <c r="N1339" s="4" t="str">
        <f>VLOOKUP(fUnitSales10[[#This Row],[SalesRep]],dSalesRep9[],2,0)</f>
        <v>MidWest</v>
      </c>
      <c r="O1339">
        <v>44.52</v>
      </c>
      <c r="P1339" t="str">
        <v>MidWest</v>
      </c>
    </row>
    <row r="1340" spans="7:16" x14ac:dyDescent="0.25">
      <c r="G1340" s="6">
        <v>41610</v>
      </c>
      <c r="H1340" t="s">
        <v>57</v>
      </c>
      <c r="I1340" t="s">
        <v>17</v>
      </c>
      <c r="J1340">
        <v>2.5000000000000001E-2</v>
      </c>
      <c r="K1340">
        <v>4</v>
      </c>
      <c r="M1340" s="4">
        <f>ROUND(VLOOKUP(fUnitSales10[[#This Row],[Product]],dProducts8[],2,0)*(1-fUnitSales10[[#This Row],[Discount]])*fUnitSales10[[#This Row],[Units]],2)</f>
        <v>77.81</v>
      </c>
      <c r="N1340" s="4" t="str">
        <f>VLOOKUP(fUnitSales10[[#This Row],[SalesRep]],dSalesRep9[],2,0)</f>
        <v>South</v>
      </c>
      <c r="O1340">
        <v>77.81</v>
      </c>
      <c r="P1340" t="str">
        <v>South</v>
      </c>
    </row>
    <row r="1341" spans="7:16" x14ac:dyDescent="0.25">
      <c r="G1341" s="6">
        <v>41998</v>
      </c>
      <c r="H1341" t="s">
        <v>43</v>
      </c>
      <c r="I1341" t="s">
        <v>31</v>
      </c>
      <c r="J1341">
        <v>0</v>
      </c>
      <c r="K1341">
        <v>1</v>
      </c>
      <c r="M1341" s="4">
        <f>ROUND(VLOOKUP(fUnitSales10[[#This Row],[Product]],dProducts8[],2,0)*(1-fUnitSales10[[#This Row],[Discount]])*fUnitSales10[[#This Row],[Units]],2)</f>
        <v>30</v>
      </c>
      <c r="N1341" s="4" t="str">
        <f>VLOOKUP(fUnitSales10[[#This Row],[SalesRep]],dSalesRep9[],2,0)</f>
        <v>MidWest</v>
      </c>
      <c r="O1341">
        <v>30</v>
      </c>
      <c r="P1341" t="str">
        <v>MidWest</v>
      </c>
    </row>
    <row r="1342" spans="7:16" x14ac:dyDescent="0.25">
      <c r="G1342" s="6">
        <v>41380</v>
      </c>
      <c r="H1342" t="s">
        <v>78</v>
      </c>
      <c r="I1342" t="s">
        <v>17</v>
      </c>
      <c r="J1342">
        <v>2.5000000000000001E-2</v>
      </c>
      <c r="K1342">
        <v>2</v>
      </c>
      <c r="M1342" s="4">
        <f>ROUND(VLOOKUP(fUnitSales10[[#This Row],[Product]],dProducts8[],2,0)*(1-fUnitSales10[[#This Row],[Discount]])*fUnitSales10[[#This Row],[Units]],2)</f>
        <v>38.9</v>
      </c>
      <c r="N1342" s="4" t="str">
        <f>VLOOKUP(fUnitSales10[[#This Row],[SalesRep]],dSalesRep9[],2,0)</f>
        <v>West</v>
      </c>
      <c r="O1342">
        <v>38.9</v>
      </c>
      <c r="P1342" t="str">
        <v>West</v>
      </c>
    </row>
    <row r="1343" spans="7:16" x14ac:dyDescent="0.25">
      <c r="G1343" s="6">
        <v>41460</v>
      </c>
      <c r="H1343" t="s">
        <v>38</v>
      </c>
      <c r="I1343" t="s">
        <v>18</v>
      </c>
      <c r="J1343">
        <v>0</v>
      </c>
      <c r="K1343">
        <v>3</v>
      </c>
      <c r="M1343" s="4">
        <f>ROUND(VLOOKUP(fUnitSales10[[#This Row],[Product]],dProducts8[],2,0)*(1-fUnitSales10[[#This Row],[Discount]])*fUnitSales10[[#This Row],[Units]],2)</f>
        <v>68.849999999999994</v>
      </c>
      <c r="N1343" s="4" t="str">
        <f>VLOOKUP(fUnitSales10[[#This Row],[SalesRep]],dSalesRep9[],2,0)</f>
        <v>South</v>
      </c>
      <c r="O1343">
        <v>68.849999999999994</v>
      </c>
      <c r="P1343" t="str">
        <v>South</v>
      </c>
    </row>
    <row r="1344" spans="7:16" x14ac:dyDescent="0.25">
      <c r="G1344" s="6">
        <v>41979</v>
      </c>
      <c r="H1344" t="s">
        <v>85</v>
      </c>
      <c r="I1344" t="s">
        <v>37</v>
      </c>
      <c r="J1344">
        <v>1.4999999999999999E-2</v>
      </c>
      <c r="K1344">
        <v>3</v>
      </c>
      <c r="M1344" s="4">
        <f>ROUND(VLOOKUP(fUnitSales10[[#This Row],[Product]],dProducts8[],2,0)*(1-fUnitSales10[[#This Row],[Discount]])*fUnitSales10[[#This Row],[Units]],2)</f>
        <v>73.88</v>
      </c>
      <c r="N1344" s="4" t="str">
        <f>VLOOKUP(fUnitSales10[[#This Row],[SalesRep]],dSalesRep9[],2,0)</f>
        <v>West</v>
      </c>
      <c r="O1344">
        <v>73.88</v>
      </c>
      <c r="P1344" t="str">
        <v>West</v>
      </c>
    </row>
    <row r="1345" spans="7:16" x14ac:dyDescent="0.25">
      <c r="G1345" s="6">
        <v>41914</v>
      </c>
      <c r="H1345" t="s">
        <v>30</v>
      </c>
      <c r="I1345" t="s">
        <v>18</v>
      </c>
      <c r="J1345">
        <v>0</v>
      </c>
      <c r="K1345">
        <v>2</v>
      </c>
      <c r="M1345" s="4">
        <f>ROUND(VLOOKUP(fUnitSales10[[#This Row],[Product]],dProducts8[],2,0)*(1-fUnitSales10[[#This Row],[Discount]])*fUnitSales10[[#This Row],[Units]],2)</f>
        <v>45.9</v>
      </c>
      <c r="N1345" s="4" t="str">
        <f>VLOOKUP(fUnitSales10[[#This Row],[SalesRep]],dSalesRep9[],2,0)</f>
        <v>East</v>
      </c>
      <c r="O1345">
        <v>45.9</v>
      </c>
      <c r="P1345" t="str">
        <v>East</v>
      </c>
    </row>
    <row r="1346" spans="7:16" x14ac:dyDescent="0.25">
      <c r="G1346" s="6">
        <v>41591</v>
      </c>
      <c r="H1346" t="s">
        <v>79</v>
      </c>
      <c r="I1346" t="s">
        <v>25</v>
      </c>
      <c r="J1346">
        <v>0</v>
      </c>
      <c r="K1346">
        <v>2</v>
      </c>
      <c r="M1346" s="4">
        <f>ROUND(VLOOKUP(fUnitSales10[[#This Row],[Product]],dProducts8[],2,0)*(1-fUnitSales10[[#This Row],[Discount]])*fUnitSales10[[#This Row],[Units]],2)</f>
        <v>68</v>
      </c>
      <c r="N1346" s="4" t="str">
        <f>VLOOKUP(fUnitSales10[[#This Row],[SalesRep]],dSalesRep9[],2,0)</f>
        <v>South</v>
      </c>
      <c r="O1346">
        <v>68</v>
      </c>
      <c r="P1346" t="str">
        <v>South</v>
      </c>
    </row>
    <row r="1347" spans="7:16" x14ac:dyDescent="0.25">
      <c r="G1347" s="6">
        <v>41985</v>
      </c>
      <c r="H1347" t="s">
        <v>51</v>
      </c>
      <c r="I1347" t="s">
        <v>25</v>
      </c>
      <c r="J1347">
        <v>1.4999999999999999E-2</v>
      </c>
      <c r="K1347">
        <v>3</v>
      </c>
      <c r="M1347" s="4">
        <f>ROUND(VLOOKUP(fUnitSales10[[#This Row],[Product]],dProducts8[],2,0)*(1-fUnitSales10[[#This Row],[Discount]])*fUnitSales10[[#This Row],[Units]],2)</f>
        <v>100.47</v>
      </c>
      <c r="N1347" s="4" t="str">
        <f>VLOOKUP(fUnitSales10[[#This Row],[SalesRep]],dSalesRep9[],2,0)</f>
        <v>West</v>
      </c>
      <c r="O1347">
        <v>100.47</v>
      </c>
      <c r="P1347" t="str">
        <v>West</v>
      </c>
    </row>
    <row r="1348" spans="7:16" x14ac:dyDescent="0.25">
      <c r="G1348" s="6">
        <v>41956</v>
      </c>
      <c r="H1348" t="s">
        <v>85</v>
      </c>
      <c r="I1348" t="s">
        <v>31</v>
      </c>
      <c r="J1348">
        <v>0.02</v>
      </c>
      <c r="K1348">
        <v>3</v>
      </c>
      <c r="M1348" s="4">
        <f>ROUND(VLOOKUP(fUnitSales10[[#This Row],[Product]],dProducts8[],2,0)*(1-fUnitSales10[[#This Row],[Discount]])*fUnitSales10[[#This Row],[Units]],2)</f>
        <v>88.2</v>
      </c>
      <c r="N1348" s="4" t="str">
        <f>VLOOKUP(fUnitSales10[[#This Row],[SalesRep]],dSalesRep9[],2,0)</f>
        <v>West</v>
      </c>
      <c r="O1348">
        <v>88.2</v>
      </c>
      <c r="P1348" t="str">
        <v>West</v>
      </c>
    </row>
    <row r="1349" spans="7:16" x14ac:dyDescent="0.25">
      <c r="G1349" s="6">
        <v>41948</v>
      </c>
      <c r="H1349" t="s">
        <v>36</v>
      </c>
      <c r="I1349" t="s">
        <v>17</v>
      </c>
      <c r="J1349">
        <v>0</v>
      </c>
      <c r="K1349">
        <v>1</v>
      </c>
      <c r="M1349" s="4">
        <f>ROUND(VLOOKUP(fUnitSales10[[#This Row],[Product]],dProducts8[],2,0)*(1-fUnitSales10[[#This Row],[Discount]])*fUnitSales10[[#This Row],[Units]],2)</f>
        <v>19.95</v>
      </c>
      <c r="N1349" s="4" t="str">
        <f>VLOOKUP(fUnitSales10[[#This Row],[SalesRep]],dSalesRep9[],2,0)</f>
        <v>West</v>
      </c>
      <c r="O1349">
        <v>19.95</v>
      </c>
      <c r="P1349" t="str">
        <v>West</v>
      </c>
    </row>
    <row r="1350" spans="7:16" x14ac:dyDescent="0.25">
      <c r="G1350" s="6">
        <v>41617</v>
      </c>
      <c r="H1350" t="s">
        <v>66</v>
      </c>
      <c r="I1350" t="s">
        <v>31</v>
      </c>
      <c r="J1350">
        <v>1.4999999999999999E-2</v>
      </c>
      <c r="K1350">
        <v>19</v>
      </c>
      <c r="M1350" s="4">
        <f>ROUND(VLOOKUP(fUnitSales10[[#This Row],[Product]],dProducts8[],2,0)*(1-fUnitSales10[[#This Row],[Discount]])*fUnitSales10[[#This Row],[Units]],2)</f>
        <v>561.45000000000005</v>
      </c>
      <c r="N1350" s="4" t="str">
        <f>VLOOKUP(fUnitSales10[[#This Row],[SalesRep]],dSalesRep9[],2,0)</f>
        <v>MidWest</v>
      </c>
      <c r="O1350">
        <v>561.45000000000005</v>
      </c>
      <c r="P1350" t="str">
        <v>MidWest</v>
      </c>
    </row>
    <row r="1351" spans="7:16" x14ac:dyDescent="0.25">
      <c r="G1351" s="6">
        <v>41598</v>
      </c>
      <c r="H1351" t="s">
        <v>59</v>
      </c>
      <c r="I1351" t="s">
        <v>8</v>
      </c>
      <c r="J1351">
        <v>0</v>
      </c>
      <c r="K1351">
        <v>2</v>
      </c>
      <c r="M1351" s="4">
        <f>ROUND(VLOOKUP(fUnitSales10[[#This Row],[Product]],dProducts8[],2,0)*(1-fUnitSales10[[#This Row],[Discount]])*fUnitSales10[[#This Row],[Units]],2)</f>
        <v>42</v>
      </c>
      <c r="N1351" s="4" t="str">
        <f>VLOOKUP(fUnitSales10[[#This Row],[SalesRep]],dSalesRep9[],2,0)</f>
        <v>East</v>
      </c>
      <c r="O1351">
        <v>42</v>
      </c>
      <c r="P1351" t="str">
        <v>East</v>
      </c>
    </row>
    <row r="1352" spans="7:16" x14ac:dyDescent="0.25">
      <c r="G1352" s="6">
        <v>41592</v>
      </c>
      <c r="H1352" t="s">
        <v>19</v>
      </c>
      <c r="I1352" t="s">
        <v>17</v>
      </c>
      <c r="J1352">
        <v>0</v>
      </c>
      <c r="K1352">
        <v>4</v>
      </c>
      <c r="M1352" s="4">
        <f>ROUND(VLOOKUP(fUnitSales10[[#This Row],[Product]],dProducts8[],2,0)*(1-fUnitSales10[[#This Row],[Discount]])*fUnitSales10[[#This Row],[Units]],2)</f>
        <v>79.8</v>
      </c>
      <c r="N1352" s="4" t="str">
        <f>VLOOKUP(fUnitSales10[[#This Row],[SalesRep]],dSalesRep9[],2,0)</f>
        <v>East</v>
      </c>
      <c r="O1352">
        <v>79.8</v>
      </c>
      <c r="P1352" t="str">
        <v>East</v>
      </c>
    </row>
    <row r="1353" spans="7:16" x14ac:dyDescent="0.25">
      <c r="G1353" s="6">
        <v>41998</v>
      </c>
      <c r="H1353" t="s">
        <v>33</v>
      </c>
      <c r="I1353" t="s">
        <v>31</v>
      </c>
      <c r="J1353">
        <v>0</v>
      </c>
      <c r="K1353">
        <v>1</v>
      </c>
      <c r="M1353" s="4">
        <f>ROUND(VLOOKUP(fUnitSales10[[#This Row],[Product]],dProducts8[],2,0)*(1-fUnitSales10[[#This Row],[Discount]])*fUnitSales10[[#This Row],[Units]],2)</f>
        <v>30</v>
      </c>
      <c r="N1353" s="4" t="str">
        <f>VLOOKUP(fUnitSales10[[#This Row],[SalesRep]],dSalesRep9[],2,0)</f>
        <v>MidWest</v>
      </c>
      <c r="O1353">
        <v>30</v>
      </c>
      <c r="P1353" t="str">
        <v>MidWest</v>
      </c>
    </row>
    <row r="1354" spans="7:16" x14ac:dyDescent="0.25">
      <c r="G1354" s="6">
        <v>42001</v>
      </c>
      <c r="H1354" t="s">
        <v>47</v>
      </c>
      <c r="I1354" t="s">
        <v>37</v>
      </c>
      <c r="J1354">
        <v>2.5000000000000001E-2</v>
      </c>
      <c r="K1354">
        <v>3</v>
      </c>
      <c r="M1354" s="4">
        <f>ROUND(VLOOKUP(fUnitSales10[[#This Row],[Product]],dProducts8[],2,0)*(1-fUnitSales10[[#This Row],[Discount]])*fUnitSales10[[#This Row],[Units]],2)</f>
        <v>73.13</v>
      </c>
      <c r="N1354" s="4" t="str">
        <f>VLOOKUP(fUnitSales10[[#This Row],[SalesRep]],dSalesRep9[],2,0)</f>
        <v>South</v>
      </c>
      <c r="O1354">
        <v>73.13</v>
      </c>
      <c r="P1354" t="str">
        <v>South</v>
      </c>
    </row>
    <row r="1355" spans="7:16" x14ac:dyDescent="0.25">
      <c r="G1355" s="6">
        <v>41959</v>
      </c>
      <c r="H1355" t="s">
        <v>38</v>
      </c>
      <c r="I1355" t="s">
        <v>12</v>
      </c>
      <c r="J1355">
        <v>0</v>
      </c>
      <c r="K1355">
        <v>22</v>
      </c>
      <c r="M1355" s="4">
        <f>ROUND(VLOOKUP(fUnitSales10[[#This Row],[Product]],dProducts8[],2,0)*(1-fUnitSales10[[#This Row],[Discount]])*fUnitSales10[[#This Row],[Units]],2)</f>
        <v>1758.9</v>
      </c>
      <c r="N1355" s="4" t="str">
        <f>VLOOKUP(fUnitSales10[[#This Row],[SalesRep]],dSalesRep9[],2,0)</f>
        <v>South</v>
      </c>
      <c r="O1355">
        <v>1758.9</v>
      </c>
      <c r="P1355" t="str">
        <v>South</v>
      </c>
    </row>
    <row r="1356" spans="7:16" x14ac:dyDescent="0.25">
      <c r="G1356" s="6">
        <v>41966</v>
      </c>
      <c r="H1356" t="s">
        <v>14</v>
      </c>
      <c r="I1356" t="s">
        <v>17</v>
      </c>
      <c r="J1356">
        <v>1.4999999999999999E-2</v>
      </c>
      <c r="K1356">
        <v>3</v>
      </c>
      <c r="M1356" s="4">
        <f>ROUND(VLOOKUP(fUnitSales10[[#This Row],[Product]],dProducts8[],2,0)*(1-fUnitSales10[[#This Row],[Discount]])*fUnitSales10[[#This Row],[Units]],2)</f>
        <v>58.95</v>
      </c>
      <c r="N1356" s="4" t="str">
        <f>VLOOKUP(fUnitSales10[[#This Row],[SalesRep]],dSalesRep9[],2,0)</f>
        <v>West</v>
      </c>
      <c r="O1356">
        <v>58.95</v>
      </c>
      <c r="P1356" t="str">
        <v>West</v>
      </c>
    </row>
    <row r="1357" spans="7:16" x14ac:dyDescent="0.25">
      <c r="G1357" s="6">
        <v>41493</v>
      </c>
      <c r="H1357" t="s">
        <v>72</v>
      </c>
      <c r="I1357" t="s">
        <v>42</v>
      </c>
      <c r="J1357">
        <v>1.4999999999999999E-2</v>
      </c>
      <c r="K1357">
        <v>2</v>
      </c>
      <c r="M1357" s="4">
        <f>ROUND(VLOOKUP(fUnitSales10[[#This Row],[Product]],dProducts8[],2,0)*(1-fUnitSales10[[#This Row],[Discount]])*fUnitSales10[[#This Row],[Units]],2)</f>
        <v>37.43</v>
      </c>
      <c r="N1357" s="4" t="str">
        <f>VLOOKUP(fUnitSales10[[#This Row],[SalesRep]],dSalesRep9[],2,0)</f>
        <v>East</v>
      </c>
      <c r="O1357">
        <v>37.43</v>
      </c>
      <c r="P1357" t="str">
        <v>East</v>
      </c>
    </row>
    <row r="1358" spans="7:16" x14ac:dyDescent="0.25">
      <c r="G1358" s="6">
        <v>41969</v>
      </c>
      <c r="H1358" t="s">
        <v>43</v>
      </c>
      <c r="I1358" t="s">
        <v>31</v>
      </c>
      <c r="J1358">
        <v>0.01</v>
      </c>
      <c r="K1358">
        <v>2</v>
      </c>
      <c r="M1358" s="4">
        <f>ROUND(VLOOKUP(fUnitSales10[[#This Row],[Product]],dProducts8[],2,0)*(1-fUnitSales10[[#This Row],[Discount]])*fUnitSales10[[#This Row],[Units]],2)</f>
        <v>59.4</v>
      </c>
      <c r="N1358" s="4" t="str">
        <f>VLOOKUP(fUnitSales10[[#This Row],[SalesRep]],dSalesRep9[],2,0)</f>
        <v>MidWest</v>
      </c>
      <c r="O1358">
        <v>59.4</v>
      </c>
      <c r="P1358" t="str">
        <v>MidWest</v>
      </c>
    </row>
    <row r="1359" spans="7:16" x14ac:dyDescent="0.25">
      <c r="G1359" s="6">
        <v>41583</v>
      </c>
      <c r="H1359" t="s">
        <v>21</v>
      </c>
      <c r="I1359" t="s">
        <v>28</v>
      </c>
      <c r="J1359">
        <v>0</v>
      </c>
      <c r="K1359">
        <v>3</v>
      </c>
      <c r="M1359" s="4">
        <f>ROUND(VLOOKUP(fUnitSales10[[#This Row],[Product]],dProducts8[],2,0)*(1-fUnitSales10[[#This Row],[Discount]])*fUnitSales10[[#This Row],[Units]],2)</f>
        <v>82.5</v>
      </c>
      <c r="N1359" s="4" t="str">
        <f>VLOOKUP(fUnitSales10[[#This Row],[SalesRep]],dSalesRep9[],2,0)</f>
        <v>West</v>
      </c>
      <c r="O1359">
        <v>82.5</v>
      </c>
      <c r="P1359" t="str">
        <v>West</v>
      </c>
    </row>
    <row r="1360" spans="7:16" x14ac:dyDescent="0.25">
      <c r="G1360" s="6">
        <v>41994</v>
      </c>
      <c r="H1360" t="s">
        <v>68</v>
      </c>
      <c r="I1360" t="s">
        <v>42</v>
      </c>
      <c r="J1360">
        <v>0.02</v>
      </c>
      <c r="K1360">
        <v>13</v>
      </c>
      <c r="M1360" s="4">
        <f>ROUND(VLOOKUP(fUnitSales10[[#This Row],[Product]],dProducts8[],2,0)*(1-fUnitSales10[[#This Row],[Discount]])*fUnitSales10[[#This Row],[Units]],2)</f>
        <v>242.06</v>
      </c>
      <c r="N1360" s="4" t="str">
        <f>VLOOKUP(fUnitSales10[[#This Row],[SalesRep]],dSalesRep9[],2,0)</f>
        <v>West</v>
      </c>
      <c r="O1360">
        <v>242.06</v>
      </c>
      <c r="P1360" t="str">
        <v>West</v>
      </c>
    </row>
    <row r="1361" spans="7:16" x14ac:dyDescent="0.25">
      <c r="G1361" s="6">
        <v>41632</v>
      </c>
      <c r="H1361" t="s">
        <v>74</v>
      </c>
      <c r="I1361" t="s">
        <v>34</v>
      </c>
      <c r="J1361">
        <v>0</v>
      </c>
      <c r="K1361">
        <v>2</v>
      </c>
      <c r="M1361" s="4">
        <f>ROUND(VLOOKUP(fUnitSales10[[#This Row],[Product]],dProducts8[],2,0)*(1-fUnitSales10[[#This Row],[Discount]])*fUnitSales10[[#This Row],[Units]],2)</f>
        <v>47</v>
      </c>
      <c r="N1361" s="4" t="str">
        <f>VLOOKUP(fUnitSales10[[#This Row],[SalesRep]],dSalesRep9[],2,0)</f>
        <v>MidWest</v>
      </c>
      <c r="O1361">
        <v>47</v>
      </c>
      <c r="P1361" t="str">
        <v>MidWest</v>
      </c>
    </row>
    <row r="1362" spans="7:16" x14ac:dyDescent="0.25">
      <c r="G1362" s="6">
        <v>41998</v>
      </c>
      <c r="H1362" t="s">
        <v>59</v>
      </c>
      <c r="I1362" t="s">
        <v>25</v>
      </c>
      <c r="J1362">
        <v>0.03</v>
      </c>
      <c r="K1362">
        <v>3</v>
      </c>
      <c r="M1362" s="4">
        <f>ROUND(VLOOKUP(fUnitSales10[[#This Row],[Product]],dProducts8[],2,0)*(1-fUnitSales10[[#This Row],[Discount]])*fUnitSales10[[#This Row],[Units]],2)</f>
        <v>98.94</v>
      </c>
      <c r="N1362" s="4" t="str">
        <f>VLOOKUP(fUnitSales10[[#This Row],[SalesRep]],dSalesRep9[],2,0)</f>
        <v>East</v>
      </c>
      <c r="O1362">
        <v>98.94</v>
      </c>
      <c r="P1362" t="str">
        <v>East</v>
      </c>
    </row>
    <row r="1363" spans="7:16" x14ac:dyDescent="0.25">
      <c r="G1363" s="6">
        <v>41845</v>
      </c>
      <c r="H1363" t="s">
        <v>74</v>
      </c>
      <c r="I1363" t="s">
        <v>17</v>
      </c>
      <c r="J1363">
        <v>1.4999999999999999E-2</v>
      </c>
      <c r="K1363">
        <v>3</v>
      </c>
      <c r="M1363" s="4">
        <f>ROUND(VLOOKUP(fUnitSales10[[#This Row],[Product]],dProducts8[],2,0)*(1-fUnitSales10[[#This Row],[Discount]])*fUnitSales10[[#This Row],[Units]],2)</f>
        <v>58.95</v>
      </c>
      <c r="N1363" s="4" t="str">
        <f>VLOOKUP(fUnitSales10[[#This Row],[SalesRep]],dSalesRep9[],2,0)</f>
        <v>MidWest</v>
      </c>
      <c r="O1363">
        <v>58.95</v>
      </c>
      <c r="P1363" t="str">
        <v>MidWest</v>
      </c>
    </row>
    <row r="1364" spans="7:16" x14ac:dyDescent="0.25">
      <c r="G1364" s="6">
        <v>41579</v>
      </c>
      <c r="H1364" t="s">
        <v>41</v>
      </c>
      <c r="I1364" t="s">
        <v>25</v>
      </c>
      <c r="J1364">
        <v>2.5000000000000001E-2</v>
      </c>
      <c r="K1364">
        <v>2</v>
      </c>
      <c r="M1364" s="4">
        <f>ROUND(VLOOKUP(fUnitSales10[[#This Row],[Product]],dProducts8[],2,0)*(1-fUnitSales10[[#This Row],[Discount]])*fUnitSales10[[#This Row],[Units]],2)</f>
        <v>66.3</v>
      </c>
      <c r="N1364" s="4" t="str">
        <f>VLOOKUP(fUnitSales10[[#This Row],[SalesRep]],dSalesRep9[],2,0)</f>
        <v>South</v>
      </c>
      <c r="O1364">
        <v>66.3</v>
      </c>
      <c r="P1364" t="str">
        <v>South</v>
      </c>
    </row>
    <row r="1365" spans="7:16" x14ac:dyDescent="0.25">
      <c r="G1365" s="6">
        <v>41629</v>
      </c>
      <c r="H1365" t="s">
        <v>60</v>
      </c>
      <c r="I1365" t="s">
        <v>31</v>
      </c>
      <c r="J1365">
        <v>0</v>
      </c>
      <c r="K1365">
        <v>1</v>
      </c>
      <c r="M1365" s="4">
        <f>ROUND(VLOOKUP(fUnitSales10[[#This Row],[Product]],dProducts8[],2,0)*(1-fUnitSales10[[#This Row],[Discount]])*fUnitSales10[[#This Row],[Units]],2)</f>
        <v>30</v>
      </c>
      <c r="N1365" s="4" t="str">
        <f>VLOOKUP(fUnitSales10[[#This Row],[SalesRep]],dSalesRep9[],2,0)</f>
        <v>South</v>
      </c>
      <c r="O1365">
        <v>30</v>
      </c>
      <c r="P1365" t="str">
        <v>South</v>
      </c>
    </row>
    <row r="1366" spans="7:16" x14ac:dyDescent="0.25">
      <c r="G1366" s="6">
        <v>41579</v>
      </c>
      <c r="H1366" t="s">
        <v>46</v>
      </c>
      <c r="I1366" t="s">
        <v>17</v>
      </c>
      <c r="J1366">
        <v>0.03</v>
      </c>
      <c r="K1366">
        <v>2</v>
      </c>
      <c r="M1366" s="4">
        <f>ROUND(VLOOKUP(fUnitSales10[[#This Row],[Product]],dProducts8[],2,0)*(1-fUnitSales10[[#This Row],[Discount]])*fUnitSales10[[#This Row],[Units]],2)</f>
        <v>38.700000000000003</v>
      </c>
      <c r="N1366" s="4" t="str">
        <f>VLOOKUP(fUnitSales10[[#This Row],[SalesRep]],dSalesRep9[],2,0)</f>
        <v>MidWest</v>
      </c>
      <c r="O1366">
        <v>38.700000000000003</v>
      </c>
      <c r="P1366" t="str">
        <v>MidWest</v>
      </c>
    </row>
    <row r="1367" spans="7:16" x14ac:dyDescent="0.25">
      <c r="G1367" s="6">
        <v>41863</v>
      </c>
      <c r="H1367" t="s">
        <v>64</v>
      </c>
      <c r="I1367" t="s">
        <v>25</v>
      </c>
      <c r="J1367">
        <v>0</v>
      </c>
      <c r="K1367">
        <v>2</v>
      </c>
      <c r="M1367" s="4">
        <f>ROUND(VLOOKUP(fUnitSales10[[#This Row],[Product]],dProducts8[],2,0)*(1-fUnitSales10[[#This Row],[Discount]])*fUnitSales10[[#This Row],[Units]],2)</f>
        <v>68</v>
      </c>
      <c r="N1367" s="4" t="str">
        <f>VLOOKUP(fUnitSales10[[#This Row],[SalesRep]],dSalesRep9[],2,0)</f>
        <v>MidWest</v>
      </c>
      <c r="O1367">
        <v>68</v>
      </c>
      <c r="P1367" t="str">
        <v>MidWest</v>
      </c>
    </row>
    <row r="1368" spans="7:16" x14ac:dyDescent="0.25">
      <c r="G1368" s="6">
        <v>41585</v>
      </c>
      <c r="H1368" t="s">
        <v>16</v>
      </c>
      <c r="I1368" t="s">
        <v>28</v>
      </c>
      <c r="J1368">
        <v>0</v>
      </c>
      <c r="K1368">
        <v>1</v>
      </c>
      <c r="M1368" s="4">
        <f>ROUND(VLOOKUP(fUnitSales10[[#This Row],[Product]],dProducts8[],2,0)*(1-fUnitSales10[[#This Row],[Discount]])*fUnitSales10[[#This Row],[Units]],2)</f>
        <v>27.5</v>
      </c>
      <c r="N1368" s="4" t="str">
        <f>VLOOKUP(fUnitSales10[[#This Row],[SalesRep]],dSalesRep9[],2,0)</f>
        <v>MidWest</v>
      </c>
      <c r="O1368">
        <v>27.5</v>
      </c>
      <c r="P1368" t="str">
        <v>MidWest</v>
      </c>
    </row>
    <row r="1369" spans="7:16" x14ac:dyDescent="0.25">
      <c r="G1369" s="6">
        <v>41619</v>
      </c>
      <c r="H1369" t="s">
        <v>82</v>
      </c>
      <c r="I1369" t="s">
        <v>17</v>
      </c>
      <c r="J1369">
        <v>0</v>
      </c>
      <c r="K1369">
        <v>3</v>
      </c>
      <c r="M1369" s="4">
        <f>ROUND(VLOOKUP(fUnitSales10[[#This Row],[Product]],dProducts8[],2,0)*(1-fUnitSales10[[#This Row],[Discount]])*fUnitSales10[[#This Row],[Units]],2)</f>
        <v>59.85</v>
      </c>
      <c r="N1369" s="4" t="str">
        <f>VLOOKUP(fUnitSales10[[#This Row],[SalesRep]],dSalesRep9[],2,0)</f>
        <v>West</v>
      </c>
      <c r="O1369">
        <v>59.85</v>
      </c>
      <c r="P1369" t="str">
        <v>West</v>
      </c>
    </row>
    <row r="1370" spans="7:16" x14ac:dyDescent="0.25">
      <c r="G1370" s="6">
        <v>41782</v>
      </c>
      <c r="H1370" t="s">
        <v>21</v>
      </c>
      <c r="I1370" t="s">
        <v>8</v>
      </c>
      <c r="J1370">
        <v>2.5000000000000001E-2</v>
      </c>
      <c r="K1370">
        <v>3</v>
      </c>
      <c r="M1370" s="4">
        <f>ROUND(VLOOKUP(fUnitSales10[[#This Row],[Product]],dProducts8[],2,0)*(1-fUnitSales10[[#This Row],[Discount]])*fUnitSales10[[#This Row],[Units]],2)</f>
        <v>61.43</v>
      </c>
      <c r="N1370" s="4" t="str">
        <f>VLOOKUP(fUnitSales10[[#This Row],[SalesRep]],dSalesRep9[],2,0)</f>
        <v>West</v>
      </c>
      <c r="O1370">
        <v>61.43</v>
      </c>
      <c r="P1370" t="str">
        <v>West</v>
      </c>
    </row>
    <row r="1371" spans="7:16" x14ac:dyDescent="0.25">
      <c r="G1371" s="6">
        <v>41991</v>
      </c>
      <c r="H1371" t="s">
        <v>60</v>
      </c>
      <c r="I1371" t="s">
        <v>37</v>
      </c>
      <c r="J1371">
        <v>0</v>
      </c>
      <c r="K1371">
        <v>1</v>
      </c>
      <c r="M1371" s="4">
        <f>ROUND(VLOOKUP(fUnitSales10[[#This Row],[Product]],dProducts8[],2,0)*(1-fUnitSales10[[#This Row],[Discount]])*fUnitSales10[[#This Row],[Units]],2)</f>
        <v>25</v>
      </c>
      <c r="N1371" s="4" t="str">
        <f>VLOOKUP(fUnitSales10[[#This Row],[SalesRep]],dSalesRep9[],2,0)</f>
        <v>South</v>
      </c>
      <c r="O1371">
        <v>25</v>
      </c>
      <c r="P1371" t="str">
        <v>South</v>
      </c>
    </row>
    <row r="1372" spans="7:16" x14ac:dyDescent="0.25">
      <c r="G1372" s="6">
        <v>41608</v>
      </c>
      <c r="H1372" t="s">
        <v>27</v>
      </c>
      <c r="I1372" t="s">
        <v>13</v>
      </c>
      <c r="J1372">
        <v>0</v>
      </c>
      <c r="K1372">
        <v>2</v>
      </c>
      <c r="M1372" s="4">
        <f>ROUND(VLOOKUP(fUnitSales10[[#This Row],[Product]],dProducts8[],2,0)*(1-fUnitSales10[[#This Row],[Discount]])*fUnitSales10[[#This Row],[Units]],2)</f>
        <v>45.9</v>
      </c>
      <c r="N1372" s="4" t="str">
        <f>VLOOKUP(fUnitSales10[[#This Row],[SalesRep]],dSalesRep9[],2,0)</f>
        <v>MidWest</v>
      </c>
      <c r="O1372">
        <v>45.9</v>
      </c>
      <c r="P1372" t="str">
        <v>MidWest</v>
      </c>
    </row>
    <row r="1373" spans="7:16" x14ac:dyDescent="0.25">
      <c r="G1373" s="6">
        <v>41957</v>
      </c>
      <c r="H1373" t="s">
        <v>59</v>
      </c>
      <c r="I1373" t="s">
        <v>34</v>
      </c>
      <c r="J1373">
        <v>0.02</v>
      </c>
      <c r="K1373">
        <v>4</v>
      </c>
      <c r="M1373" s="4">
        <f>ROUND(VLOOKUP(fUnitSales10[[#This Row],[Product]],dProducts8[],2,0)*(1-fUnitSales10[[#This Row],[Discount]])*fUnitSales10[[#This Row],[Units]],2)</f>
        <v>92.12</v>
      </c>
      <c r="N1373" s="4" t="str">
        <f>VLOOKUP(fUnitSales10[[#This Row],[SalesRep]],dSalesRep9[],2,0)</f>
        <v>East</v>
      </c>
      <c r="O1373">
        <v>92.12</v>
      </c>
      <c r="P1373" t="str">
        <v>East</v>
      </c>
    </row>
    <row r="1374" spans="7:16" x14ac:dyDescent="0.25">
      <c r="G1374" s="6">
        <v>41600</v>
      </c>
      <c r="H1374" t="s">
        <v>89</v>
      </c>
      <c r="I1374" t="s">
        <v>31</v>
      </c>
      <c r="J1374">
        <v>1.4999999999999999E-2</v>
      </c>
      <c r="K1374">
        <v>2</v>
      </c>
      <c r="M1374" s="4">
        <f>ROUND(VLOOKUP(fUnitSales10[[#This Row],[Product]],dProducts8[],2,0)*(1-fUnitSales10[[#This Row],[Discount]])*fUnitSales10[[#This Row],[Units]],2)</f>
        <v>59.1</v>
      </c>
      <c r="N1374" s="4" t="str">
        <f>VLOOKUP(fUnitSales10[[#This Row],[SalesRep]],dSalesRep9[],2,0)</f>
        <v>West</v>
      </c>
      <c r="O1374">
        <v>59.1</v>
      </c>
      <c r="P1374" t="str">
        <v>West</v>
      </c>
    </row>
    <row r="1375" spans="7:16" x14ac:dyDescent="0.25">
      <c r="G1375" s="6">
        <v>41351</v>
      </c>
      <c r="H1375" t="s">
        <v>74</v>
      </c>
      <c r="I1375" t="s">
        <v>13</v>
      </c>
      <c r="J1375">
        <v>0</v>
      </c>
      <c r="K1375">
        <v>3</v>
      </c>
      <c r="M1375" s="4">
        <f>ROUND(VLOOKUP(fUnitSales10[[#This Row],[Product]],dProducts8[],2,0)*(1-fUnitSales10[[#This Row],[Discount]])*fUnitSales10[[#This Row],[Units]],2)</f>
        <v>68.849999999999994</v>
      </c>
      <c r="N1375" s="4" t="str">
        <f>VLOOKUP(fUnitSales10[[#This Row],[SalesRep]],dSalesRep9[],2,0)</f>
        <v>MidWest</v>
      </c>
      <c r="O1375">
        <v>68.849999999999994</v>
      </c>
      <c r="P1375" t="str">
        <v>MidWest</v>
      </c>
    </row>
    <row r="1376" spans="7:16" x14ac:dyDescent="0.25">
      <c r="G1376" s="6">
        <v>41835</v>
      </c>
      <c r="H1376" t="s">
        <v>30</v>
      </c>
      <c r="I1376" t="s">
        <v>28</v>
      </c>
      <c r="J1376">
        <v>1.4999999999999999E-2</v>
      </c>
      <c r="K1376">
        <v>14</v>
      </c>
      <c r="M1376" s="4">
        <f>ROUND(VLOOKUP(fUnitSales10[[#This Row],[Product]],dProducts8[],2,0)*(1-fUnitSales10[[#This Row],[Discount]])*fUnitSales10[[#This Row],[Units]],2)</f>
        <v>379.23</v>
      </c>
      <c r="N1376" s="4" t="str">
        <f>VLOOKUP(fUnitSales10[[#This Row],[SalesRep]],dSalesRep9[],2,0)</f>
        <v>East</v>
      </c>
      <c r="O1376">
        <v>379.23</v>
      </c>
      <c r="P1376" t="str">
        <v>East</v>
      </c>
    </row>
    <row r="1377" spans="7:16" x14ac:dyDescent="0.25">
      <c r="G1377" s="6">
        <v>41623</v>
      </c>
      <c r="H1377" t="s">
        <v>59</v>
      </c>
      <c r="I1377" t="s">
        <v>31</v>
      </c>
      <c r="J1377">
        <v>1.4999999999999999E-2</v>
      </c>
      <c r="K1377">
        <v>2</v>
      </c>
      <c r="M1377" s="4">
        <f>ROUND(VLOOKUP(fUnitSales10[[#This Row],[Product]],dProducts8[],2,0)*(1-fUnitSales10[[#This Row],[Discount]])*fUnitSales10[[#This Row],[Units]],2)</f>
        <v>59.1</v>
      </c>
      <c r="N1377" s="4" t="str">
        <f>VLOOKUP(fUnitSales10[[#This Row],[SalesRep]],dSalesRep9[],2,0)</f>
        <v>East</v>
      </c>
      <c r="O1377">
        <v>59.1</v>
      </c>
      <c r="P1377" t="str">
        <v>East</v>
      </c>
    </row>
    <row r="1378" spans="7:16" x14ac:dyDescent="0.25">
      <c r="G1378" s="6">
        <v>41997</v>
      </c>
      <c r="H1378" t="s">
        <v>46</v>
      </c>
      <c r="I1378" t="s">
        <v>37</v>
      </c>
      <c r="J1378">
        <v>0.01</v>
      </c>
      <c r="K1378">
        <v>3</v>
      </c>
      <c r="M1378" s="4">
        <f>ROUND(VLOOKUP(fUnitSales10[[#This Row],[Product]],dProducts8[],2,0)*(1-fUnitSales10[[#This Row],[Discount]])*fUnitSales10[[#This Row],[Units]],2)</f>
        <v>74.25</v>
      </c>
      <c r="N1378" s="4" t="str">
        <f>VLOOKUP(fUnitSales10[[#This Row],[SalesRep]],dSalesRep9[],2,0)</f>
        <v>MidWest</v>
      </c>
      <c r="O1378">
        <v>74.25</v>
      </c>
      <c r="P1378" t="str">
        <v>MidWest</v>
      </c>
    </row>
    <row r="1379" spans="7:16" x14ac:dyDescent="0.25">
      <c r="G1379" s="6">
        <v>41863</v>
      </c>
      <c r="H1379" t="s">
        <v>58</v>
      </c>
      <c r="I1379" t="s">
        <v>22</v>
      </c>
      <c r="J1379">
        <v>0</v>
      </c>
      <c r="K1379">
        <v>1</v>
      </c>
      <c r="M1379" s="4">
        <f>ROUND(VLOOKUP(fUnitSales10[[#This Row],[Product]],dProducts8[],2,0)*(1-fUnitSales10[[#This Row],[Discount]])*fUnitSales10[[#This Row],[Units]],2)</f>
        <v>25</v>
      </c>
      <c r="N1379" s="4" t="str">
        <f>VLOOKUP(fUnitSales10[[#This Row],[SalesRep]],dSalesRep9[],2,0)</f>
        <v>East</v>
      </c>
      <c r="O1379">
        <v>25</v>
      </c>
      <c r="P1379" t="str">
        <v>East</v>
      </c>
    </row>
    <row r="1380" spans="7:16" x14ac:dyDescent="0.25">
      <c r="G1380" s="6">
        <v>41618</v>
      </c>
      <c r="H1380" t="s">
        <v>43</v>
      </c>
      <c r="I1380" t="s">
        <v>17</v>
      </c>
      <c r="J1380">
        <v>0</v>
      </c>
      <c r="K1380">
        <v>2</v>
      </c>
      <c r="M1380" s="4">
        <f>ROUND(VLOOKUP(fUnitSales10[[#This Row],[Product]],dProducts8[],2,0)*(1-fUnitSales10[[#This Row],[Discount]])*fUnitSales10[[#This Row],[Units]],2)</f>
        <v>39.9</v>
      </c>
      <c r="N1380" s="4" t="str">
        <f>VLOOKUP(fUnitSales10[[#This Row],[SalesRep]],dSalesRep9[],2,0)</f>
        <v>MidWest</v>
      </c>
      <c r="O1380">
        <v>39.9</v>
      </c>
      <c r="P1380" t="str">
        <v>MidWest</v>
      </c>
    </row>
    <row r="1381" spans="7:16" x14ac:dyDescent="0.25">
      <c r="G1381" s="6">
        <v>41978</v>
      </c>
      <c r="H1381" t="s">
        <v>57</v>
      </c>
      <c r="I1381" t="s">
        <v>17</v>
      </c>
      <c r="J1381">
        <v>1.4999999999999999E-2</v>
      </c>
      <c r="K1381">
        <v>2</v>
      </c>
      <c r="M1381" s="4">
        <f>ROUND(VLOOKUP(fUnitSales10[[#This Row],[Product]],dProducts8[],2,0)*(1-fUnitSales10[[#This Row],[Discount]])*fUnitSales10[[#This Row],[Units]],2)</f>
        <v>39.299999999999997</v>
      </c>
      <c r="N1381" s="4" t="str">
        <f>VLOOKUP(fUnitSales10[[#This Row],[SalesRep]],dSalesRep9[],2,0)</f>
        <v>South</v>
      </c>
      <c r="O1381">
        <v>39.299999999999997</v>
      </c>
      <c r="P1381" t="str">
        <v>South</v>
      </c>
    </row>
    <row r="1382" spans="7:16" x14ac:dyDescent="0.25">
      <c r="G1382" s="6">
        <v>41589</v>
      </c>
      <c r="H1382" t="s">
        <v>32</v>
      </c>
      <c r="I1382" t="s">
        <v>18</v>
      </c>
      <c r="J1382">
        <v>0</v>
      </c>
      <c r="K1382">
        <v>3</v>
      </c>
      <c r="M1382" s="4">
        <f>ROUND(VLOOKUP(fUnitSales10[[#This Row],[Product]],dProducts8[],2,0)*(1-fUnitSales10[[#This Row],[Discount]])*fUnitSales10[[#This Row],[Units]],2)</f>
        <v>68.849999999999994</v>
      </c>
      <c r="N1382" s="4" t="str">
        <f>VLOOKUP(fUnitSales10[[#This Row],[SalesRep]],dSalesRep9[],2,0)</f>
        <v>West</v>
      </c>
      <c r="O1382">
        <v>68.849999999999994</v>
      </c>
      <c r="P1382" t="str">
        <v>West</v>
      </c>
    </row>
    <row r="1383" spans="7:16" x14ac:dyDescent="0.25">
      <c r="G1383" s="6">
        <v>41952</v>
      </c>
      <c r="H1383" t="s">
        <v>30</v>
      </c>
      <c r="I1383" t="s">
        <v>17</v>
      </c>
      <c r="J1383">
        <v>0</v>
      </c>
      <c r="K1383">
        <v>2</v>
      </c>
      <c r="M1383" s="4">
        <f>ROUND(VLOOKUP(fUnitSales10[[#This Row],[Product]],dProducts8[],2,0)*(1-fUnitSales10[[#This Row],[Discount]])*fUnitSales10[[#This Row],[Units]],2)</f>
        <v>39.9</v>
      </c>
      <c r="N1383" s="4" t="str">
        <f>VLOOKUP(fUnitSales10[[#This Row],[SalesRep]],dSalesRep9[],2,0)</f>
        <v>East</v>
      </c>
      <c r="O1383">
        <v>39.9</v>
      </c>
      <c r="P1383" t="str">
        <v>East</v>
      </c>
    </row>
    <row r="1384" spans="7:16" x14ac:dyDescent="0.25">
      <c r="G1384" s="6">
        <v>41955</v>
      </c>
      <c r="H1384" t="s">
        <v>70</v>
      </c>
      <c r="I1384" t="s">
        <v>18</v>
      </c>
      <c r="J1384">
        <v>1.4999999999999999E-2</v>
      </c>
      <c r="K1384">
        <v>17</v>
      </c>
      <c r="M1384" s="4">
        <f>ROUND(VLOOKUP(fUnitSales10[[#This Row],[Product]],dProducts8[],2,0)*(1-fUnitSales10[[#This Row],[Discount]])*fUnitSales10[[#This Row],[Units]],2)</f>
        <v>384.3</v>
      </c>
      <c r="N1384" s="4" t="str">
        <f>VLOOKUP(fUnitSales10[[#This Row],[SalesRep]],dSalesRep9[],2,0)</f>
        <v>West</v>
      </c>
      <c r="O1384">
        <v>384.3</v>
      </c>
      <c r="P1384" t="str">
        <v>West</v>
      </c>
    </row>
    <row r="1385" spans="7:16" x14ac:dyDescent="0.25">
      <c r="G1385" s="6">
        <v>42003</v>
      </c>
      <c r="H1385" t="s">
        <v>77</v>
      </c>
      <c r="I1385" t="s">
        <v>42</v>
      </c>
      <c r="J1385">
        <v>0.03</v>
      </c>
      <c r="K1385">
        <v>2</v>
      </c>
      <c r="M1385" s="4">
        <f>ROUND(VLOOKUP(fUnitSales10[[#This Row],[Product]],dProducts8[],2,0)*(1-fUnitSales10[[#This Row],[Discount]])*fUnitSales10[[#This Row],[Units]],2)</f>
        <v>36.86</v>
      </c>
      <c r="N1385" s="4" t="str">
        <f>VLOOKUP(fUnitSales10[[#This Row],[SalesRep]],dSalesRep9[],2,0)</f>
        <v>MidWest</v>
      </c>
      <c r="O1385">
        <v>36.86</v>
      </c>
      <c r="P1385" t="str">
        <v>MidWest</v>
      </c>
    </row>
    <row r="1386" spans="7:16" x14ac:dyDescent="0.25">
      <c r="G1386" s="6">
        <v>41599</v>
      </c>
      <c r="H1386" t="s">
        <v>68</v>
      </c>
      <c r="I1386" t="s">
        <v>31</v>
      </c>
      <c r="J1386">
        <v>0.01</v>
      </c>
      <c r="K1386">
        <v>1</v>
      </c>
      <c r="M1386" s="4">
        <f>ROUND(VLOOKUP(fUnitSales10[[#This Row],[Product]],dProducts8[],2,0)*(1-fUnitSales10[[#This Row],[Discount]])*fUnitSales10[[#This Row],[Units]],2)</f>
        <v>29.7</v>
      </c>
      <c r="N1386" s="4" t="str">
        <f>VLOOKUP(fUnitSales10[[#This Row],[SalesRep]],dSalesRep9[],2,0)</f>
        <v>West</v>
      </c>
      <c r="O1386">
        <v>29.7</v>
      </c>
      <c r="P1386" t="str">
        <v>West</v>
      </c>
    </row>
    <row r="1387" spans="7:16" x14ac:dyDescent="0.25">
      <c r="G1387" s="6">
        <v>41625</v>
      </c>
      <c r="H1387" t="s">
        <v>47</v>
      </c>
      <c r="I1387" t="s">
        <v>8</v>
      </c>
      <c r="J1387">
        <v>2.5000000000000001E-2</v>
      </c>
      <c r="K1387">
        <v>3</v>
      </c>
      <c r="M1387" s="4">
        <f>ROUND(VLOOKUP(fUnitSales10[[#This Row],[Product]],dProducts8[],2,0)*(1-fUnitSales10[[#This Row],[Discount]])*fUnitSales10[[#This Row],[Units]],2)</f>
        <v>61.43</v>
      </c>
      <c r="N1387" s="4" t="str">
        <f>VLOOKUP(fUnitSales10[[#This Row],[SalesRep]],dSalesRep9[],2,0)</f>
        <v>South</v>
      </c>
      <c r="O1387">
        <v>61.43</v>
      </c>
      <c r="P1387" t="str">
        <v>South</v>
      </c>
    </row>
    <row r="1388" spans="7:16" x14ac:dyDescent="0.25">
      <c r="G1388" s="6">
        <v>41358</v>
      </c>
      <c r="H1388" t="s">
        <v>30</v>
      </c>
      <c r="I1388" t="s">
        <v>13</v>
      </c>
      <c r="J1388">
        <v>2.5000000000000001E-2</v>
      </c>
      <c r="K1388">
        <v>2</v>
      </c>
      <c r="M1388" s="4">
        <f>ROUND(VLOOKUP(fUnitSales10[[#This Row],[Product]],dProducts8[],2,0)*(1-fUnitSales10[[#This Row],[Discount]])*fUnitSales10[[#This Row],[Units]],2)</f>
        <v>44.75</v>
      </c>
      <c r="N1388" s="4" t="str">
        <f>VLOOKUP(fUnitSales10[[#This Row],[SalesRep]],dSalesRep9[],2,0)</f>
        <v>East</v>
      </c>
      <c r="O1388">
        <v>44.75</v>
      </c>
      <c r="P1388" t="str">
        <v>East</v>
      </c>
    </row>
    <row r="1389" spans="7:16" x14ac:dyDescent="0.25">
      <c r="G1389" s="6">
        <v>41627</v>
      </c>
      <c r="H1389" t="s">
        <v>11</v>
      </c>
      <c r="I1389" t="s">
        <v>8</v>
      </c>
      <c r="J1389">
        <v>0.03</v>
      </c>
      <c r="K1389">
        <v>1</v>
      </c>
      <c r="M1389" s="4">
        <f>ROUND(VLOOKUP(fUnitSales10[[#This Row],[Product]],dProducts8[],2,0)*(1-fUnitSales10[[#This Row],[Discount]])*fUnitSales10[[#This Row],[Units]],2)</f>
        <v>20.37</v>
      </c>
      <c r="N1389" s="4" t="str">
        <f>VLOOKUP(fUnitSales10[[#This Row],[SalesRep]],dSalesRep9[],2,0)</f>
        <v>West</v>
      </c>
      <c r="O1389">
        <v>20.37</v>
      </c>
      <c r="P1389" t="str">
        <v>West</v>
      </c>
    </row>
    <row r="1390" spans="7:16" x14ac:dyDescent="0.25">
      <c r="G1390" s="6">
        <v>41906</v>
      </c>
      <c r="H1390" t="s">
        <v>84</v>
      </c>
      <c r="I1390" t="s">
        <v>25</v>
      </c>
      <c r="J1390">
        <v>1.4999999999999999E-2</v>
      </c>
      <c r="K1390">
        <v>2</v>
      </c>
      <c r="M1390" s="4">
        <f>ROUND(VLOOKUP(fUnitSales10[[#This Row],[Product]],dProducts8[],2,0)*(1-fUnitSales10[[#This Row],[Discount]])*fUnitSales10[[#This Row],[Units]],2)</f>
        <v>66.98</v>
      </c>
      <c r="N1390" s="4" t="str">
        <f>VLOOKUP(fUnitSales10[[#This Row],[SalesRep]],dSalesRep9[],2,0)</f>
        <v>East</v>
      </c>
      <c r="O1390">
        <v>66.98</v>
      </c>
      <c r="P1390" t="str">
        <v>East</v>
      </c>
    </row>
    <row r="1391" spans="7:16" x14ac:dyDescent="0.25">
      <c r="G1391" s="6">
        <v>41416</v>
      </c>
      <c r="H1391" t="s">
        <v>76</v>
      </c>
      <c r="I1391" t="s">
        <v>25</v>
      </c>
      <c r="J1391">
        <v>0</v>
      </c>
      <c r="K1391">
        <v>2</v>
      </c>
      <c r="M1391" s="4">
        <f>ROUND(VLOOKUP(fUnitSales10[[#This Row],[Product]],dProducts8[],2,0)*(1-fUnitSales10[[#This Row],[Discount]])*fUnitSales10[[#This Row],[Units]],2)</f>
        <v>68</v>
      </c>
      <c r="N1391" s="4" t="str">
        <f>VLOOKUP(fUnitSales10[[#This Row],[SalesRep]],dSalesRep9[],2,0)</f>
        <v>MidWest</v>
      </c>
      <c r="O1391">
        <v>68</v>
      </c>
      <c r="P1391" t="str">
        <v>MidWest</v>
      </c>
    </row>
    <row r="1392" spans="7:16" x14ac:dyDescent="0.25">
      <c r="G1392" s="6">
        <v>41989</v>
      </c>
      <c r="H1392" t="s">
        <v>14</v>
      </c>
      <c r="I1392" t="s">
        <v>13</v>
      </c>
      <c r="J1392">
        <v>0</v>
      </c>
      <c r="K1392">
        <v>1</v>
      </c>
      <c r="M1392" s="4">
        <f>ROUND(VLOOKUP(fUnitSales10[[#This Row],[Product]],dProducts8[],2,0)*(1-fUnitSales10[[#This Row],[Discount]])*fUnitSales10[[#This Row],[Units]],2)</f>
        <v>22.95</v>
      </c>
      <c r="N1392" s="4" t="str">
        <f>VLOOKUP(fUnitSales10[[#This Row],[SalesRep]],dSalesRep9[],2,0)</f>
        <v>West</v>
      </c>
      <c r="O1392">
        <v>22.95</v>
      </c>
      <c r="P1392" t="str">
        <v>West</v>
      </c>
    </row>
    <row r="1393" spans="7:16" x14ac:dyDescent="0.25">
      <c r="G1393" s="6">
        <v>41595</v>
      </c>
      <c r="H1393" t="s">
        <v>68</v>
      </c>
      <c r="I1393" t="s">
        <v>13</v>
      </c>
      <c r="J1393">
        <v>0.02</v>
      </c>
      <c r="K1393">
        <v>2</v>
      </c>
      <c r="M1393" s="4">
        <f>ROUND(VLOOKUP(fUnitSales10[[#This Row],[Product]],dProducts8[],2,0)*(1-fUnitSales10[[#This Row],[Discount]])*fUnitSales10[[#This Row],[Units]],2)</f>
        <v>44.98</v>
      </c>
      <c r="N1393" s="4" t="str">
        <f>VLOOKUP(fUnitSales10[[#This Row],[SalesRep]],dSalesRep9[],2,0)</f>
        <v>West</v>
      </c>
      <c r="O1393">
        <v>44.98</v>
      </c>
      <c r="P1393" t="str">
        <v>West</v>
      </c>
    </row>
    <row r="1394" spans="7:16" x14ac:dyDescent="0.25">
      <c r="G1394" s="6">
        <v>41966</v>
      </c>
      <c r="H1394" t="s">
        <v>27</v>
      </c>
      <c r="I1394" t="s">
        <v>8</v>
      </c>
      <c r="J1394">
        <v>0</v>
      </c>
      <c r="K1394">
        <v>3</v>
      </c>
      <c r="M1394" s="4">
        <f>ROUND(VLOOKUP(fUnitSales10[[#This Row],[Product]],dProducts8[],2,0)*(1-fUnitSales10[[#This Row],[Discount]])*fUnitSales10[[#This Row],[Units]],2)</f>
        <v>63</v>
      </c>
      <c r="N1394" s="4" t="str">
        <f>VLOOKUP(fUnitSales10[[#This Row],[SalesRep]],dSalesRep9[],2,0)</f>
        <v>MidWest</v>
      </c>
      <c r="O1394">
        <v>63</v>
      </c>
      <c r="P1394" t="str">
        <v>MidWest</v>
      </c>
    </row>
    <row r="1395" spans="7:16" x14ac:dyDescent="0.25">
      <c r="G1395" s="6">
        <v>41862</v>
      </c>
      <c r="H1395" t="s">
        <v>68</v>
      </c>
      <c r="I1395" t="s">
        <v>18</v>
      </c>
      <c r="J1395">
        <v>0.01</v>
      </c>
      <c r="K1395">
        <v>10</v>
      </c>
      <c r="M1395" s="4">
        <f>ROUND(VLOOKUP(fUnitSales10[[#This Row],[Product]],dProducts8[],2,0)*(1-fUnitSales10[[#This Row],[Discount]])*fUnitSales10[[#This Row],[Units]],2)</f>
        <v>227.21</v>
      </c>
      <c r="N1395" s="4" t="str">
        <f>VLOOKUP(fUnitSales10[[#This Row],[SalesRep]],dSalesRep9[],2,0)</f>
        <v>West</v>
      </c>
      <c r="O1395">
        <v>227.21</v>
      </c>
      <c r="P1395" t="str">
        <v>West</v>
      </c>
    </row>
    <row r="1396" spans="7:16" x14ac:dyDescent="0.25">
      <c r="G1396" s="6">
        <v>41999</v>
      </c>
      <c r="H1396" t="s">
        <v>27</v>
      </c>
      <c r="I1396" t="s">
        <v>18</v>
      </c>
      <c r="J1396">
        <v>0</v>
      </c>
      <c r="K1396">
        <v>2</v>
      </c>
      <c r="M1396" s="4">
        <f>ROUND(VLOOKUP(fUnitSales10[[#This Row],[Product]],dProducts8[],2,0)*(1-fUnitSales10[[#This Row],[Discount]])*fUnitSales10[[#This Row],[Units]],2)</f>
        <v>45.9</v>
      </c>
      <c r="N1396" s="4" t="str">
        <f>VLOOKUP(fUnitSales10[[#This Row],[SalesRep]],dSalesRep9[],2,0)</f>
        <v>MidWest</v>
      </c>
      <c r="O1396">
        <v>45.9</v>
      </c>
      <c r="P1396" t="str">
        <v>MidWest</v>
      </c>
    </row>
    <row r="1397" spans="7:16" x14ac:dyDescent="0.25">
      <c r="G1397" s="6">
        <v>41958</v>
      </c>
      <c r="H1397" t="s">
        <v>74</v>
      </c>
      <c r="I1397" t="s">
        <v>17</v>
      </c>
      <c r="J1397">
        <v>0.02</v>
      </c>
      <c r="K1397">
        <v>2</v>
      </c>
      <c r="M1397" s="4">
        <f>ROUND(VLOOKUP(fUnitSales10[[#This Row],[Product]],dProducts8[],2,0)*(1-fUnitSales10[[#This Row],[Discount]])*fUnitSales10[[#This Row],[Units]],2)</f>
        <v>39.1</v>
      </c>
      <c r="N1397" s="4" t="str">
        <f>VLOOKUP(fUnitSales10[[#This Row],[SalesRep]],dSalesRep9[],2,0)</f>
        <v>MidWest</v>
      </c>
      <c r="O1397">
        <v>39.1</v>
      </c>
      <c r="P1397" t="str">
        <v>MidWest</v>
      </c>
    </row>
    <row r="1398" spans="7:16" x14ac:dyDescent="0.25">
      <c r="G1398" s="6">
        <v>41593</v>
      </c>
      <c r="H1398" t="s">
        <v>47</v>
      </c>
      <c r="I1398" t="s">
        <v>13</v>
      </c>
      <c r="J1398">
        <v>0</v>
      </c>
      <c r="K1398">
        <v>2</v>
      </c>
      <c r="M1398" s="4">
        <f>ROUND(VLOOKUP(fUnitSales10[[#This Row],[Product]],dProducts8[],2,0)*(1-fUnitSales10[[#This Row],[Discount]])*fUnitSales10[[#This Row],[Units]],2)</f>
        <v>45.9</v>
      </c>
      <c r="N1398" s="4" t="str">
        <f>VLOOKUP(fUnitSales10[[#This Row],[SalesRep]],dSalesRep9[],2,0)</f>
        <v>South</v>
      </c>
      <c r="O1398">
        <v>45.9</v>
      </c>
      <c r="P1398" t="str">
        <v>South</v>
      </c>
    </row>
    <row r="1399" spans="7:16" x14ac:dyDescent="0.25">
      <c r="G1399" s="6">
        <v>41395</v>
      </c>
      <c r="H1399" t="s">
        <v>74</v>
      </c>
      <c r="I1399" t="s">
        <v>13</v>
      </c>
      <c r="J1399">
        <v>0</v>
      </c>
      <c r="K1399">
        <v>3</v>
      </c>
      <c r="M1399" s="4">
        <f>ROUND(VLOOKUP(fUnitSales10[[#This Row],[Product]],dProducts8[],2,0)*(1-fUnitSales10[[#This Row],[Discount]])*fUnitSales10[[#This Row],[Units]],2)</f>
        <v>68.849999999999994</v>
      </c>
      <c r="N1399" s="4" t="str">
        <f>VLOOKUP(fUnitSales10[[#This Row],[SalesRep]],dSalesRep9[],2,0)</f>
        <v>MidWest</v>
      </c>
      <c r="O1399">
        <v>68.849999999999994</v>
      </c>
      <c r="P1399" t="str">
        <v>MidWest</v>
      </c>
    </row>
    <row r="1400" spans="7:16" x14ac:dyDescent="0.25">
      <c r="G1400" s="6">
        <v>41632</v>
      </c>
      <c r="H1400" t="s">
        <v>79</v>
      </c>
      <c r="I1400" t="s">
        <v>25</v>
      </c>
      <c r="J1400">
        <v>0.01</v>
      </c>
      <c r="K1400">
        <v>3</v>
      </c>
      <c r="M1400" s="4">
        <f>ROUND(VLOOKUP(fUnitSales10[[#This Row],[Product]],dProducts8[],2,0)*(1-fUnitSales10[[#This Row],[Discount]])*fUnitSales10[[#This Row],[Units]],2)</f>
        <v>100.98</v>
      </c>
      <c r="N1400" s="4" t="str">
        <f>VLOOKUP(fUnitSales10[[#This Row],[SalesRep]],dSalesRep9[],2,0)</f>
        <v>South</v>
      </c>
      <c r="O1400">
        <v>100.98</v>
      </c>
      <c r="P1400" t="str">
        <v>South</v>
      </c>
    </row>
    <row r="1401" spans="7:16" x14ac:dyDescent="0.25">
      <c r="G1401" s="6">
        <v>41987</v>
      </c>
      <c r="H1401" t="s">
        <v>70</v>
      </c>
      <c r="I1401" t="s">
        <v>25</v>
      </c>
      <c r="J1401">
        <v>0</v>
      </c>
      <c r="K1401">
        <v>3</v>
      </c>
      <c r="M1401" s="4">
        <f>ROUND(VLOOKUP(fUnitSales10[[#This Row],[Product]],dProducts8[],2,0)*(1-fUnitSales10[[#This Row],[Discount]])*fUnitSales10[[#This Row],[Units]],2)</f>
        <v>102</v>
      </c>
      <c r="N1401" s="4" t="str">
        <f>VLOOKUP(fUnitSales10[[#This Row],[SalesRep]],dSalesRep9[],2,0)</f>
        <v>West</v>
      </c>
      <c r="O1401">
        <v>102</v>
      </c>
      <c r="P1401" t="str">
        <v>West</v>
      </c>
    </row>
    <row r="1402" spans="7:16" x14ac:dyDescent="0.25">
      <c r="G1402" s="6">
        <v>41941</v>
      </c>
      <c r="H1402" t="s">
        <v>44</v>
      </c>
      <c r="I1402" t="s">
        <v>25</v>
      </c>
      <c r="J1402">
        <v>2.5000000000000001E-2</v>
      </c>
      <c r="K1402">
        <v>1</v>
      </c>
      <c r="M1402" s="4">
        <f>ROUND(VLOOKUP(fUnitSales10[[#This Row],[Product]],dProducts8[],2,0)*(1-fUnitSales10[[#This Row],[Discount]])*fUnitSales10[[#This Row],[Units]],2)</f>
        <v>33.15</v>
      </c>
      <c r="N1402" s="4" t="str">
        <f>VLOOKUP(fUnitSales10[[#This Row],[SalesRep]],dSalesRep9[],2,0)</f>
        <v>MidWest</v>
      </c>
      <c r="O1402">
        <v>33.15</v>
      </c>
      <c r="P1402" t="str">
        <v>MidWest</v>
      </c>
    </row>
    <row r="1403" spans="7:16" x14ac:dyDescent="0.25">
      <c r="G1403" s="6">
        <v>41626</v>
      </c>
      <c r="H1403" t="s">
        <v>24</v>
      </c>
      <c r="I1403" t="s">
        <v>13</v>
      </c>
      <c r="J1403">
        <v>0.01</v>
      </c>
      <c r="K1403">
        <v>1</v>
      </c>
      <c r="M1403" s="4">
        <f>ROUND(VLOOKUP(fUnitSales10[[#This Row],[Product]],dProducts8[],2,0)*(1-fUnitSales10[[#This Row],[Discount]])*fUnitSales10[[#This Row],[Units]],2)</f>
        <v>22.72</v>
      </c>
      <c r="N1403" s="4" t="str">
        <f>VLOOKUP(fUnitSales10[[#This Row],[SalesRep]],dSalesRep9[],2,0)</f>
        <v>MidWest</v>
      </c>
      <c r="O1403">
        <v>22.72</v>
      </c>
      <c r="P1403" t="str">
        <v>MidWest</v>
      </c>
    </row>
    <row r="1404" spans="7:16" x14ac:dyDescent="0.25">
      <c r="G1404" s="6">
        <v>41996</v>
      </c>
      <c r="H1404" t="s">
        <v>46</v>
      </c>
      <c r="I1404" t="s">
        <v>18</v>
      </c>
      <c r="J1404">
        <v>2.5000000000000001E-2</v>
      </c>
      <c r="K1404">
        <v>3</v>
      </c>
      <c r="M1404" s="4">
        <f>ROUND(VLOOKUP(fUnitSales10[[#This Row],[Product]],dProducts8[],2,0)*(1-fUnitSales10[[#This Row],[Discount]])*fUnitSales10[[#This Row],[Units]],2)</f>
        <v>67.13</v>
      </c>
      <c r="N1404" s="4" t="str">
        <f>VLOOKUP(fUnitSales10[[#This Row],[SalesRep]],dSalesRep9[],2,0)</f>
        <v>MidWest</v>
      </c>
      <c r="O1404">
        <v>67.13</v>
      </c>
      <c r="P1404" t="str">
        <v>MidWest</v>
      </c>
    </row>
    <row r="1405" spans="7:16" x14ac:dyDescent="0.25">
      <c r="G1405" s="6">
        <v>41612</v>
      </c>
      <c r="H1405" t="s">
        <v>74</v>
      </c>
      <c r="I1405" t="s">
        <v>8</v>
      </c>
      <c r="J1405">
        <v>0.01</v>
      </c>
      <c r="K1405">
        <v>3</v>
      </c>
      <c r="M1405" s="4">
        <f>ROUND(VLOOKUP(fUnitSales10[[#This Row],[Product]],dProducts8[],2,0)*(1-fUnitSales10[[#This Row],[Discount]])*fUnitSales10[[#This Row],[Units]],2)</f>
        <v>62.37</v>
      </c>
      <c r="N1405" s="4" t="str">
        <f>VLOOKUP(fUnitSales10[[#This Row],[SalesRep]],dSalesRep9[],2,0)</f>
        <v>MidWest</v>
      </c>
      <c r="O1405">
        <v>62.37</v>
      </c>
      <c r="P1405" t="str">
        <v>MidWest</v>
      </c>
    </row>
    <row r="1406" spans="7:16" x14ac:dyDescent="0.25">
      <c r="G1406" s="6">
        <v>41615</v>
      </c>
      <c r="H1406" t="s">
        <v>43</v>
      </c>
      <c r="I1406" t="s">
        <v>25</v>
      </c>
      <c r="J1406">
        <v>0</v>
      </c>
      <c r="K1406">
        <v>1</v>
      </c>
      <c r="M1406" s="4">
        <f>ROUND(VLOOKUP(fUnitSales10[[#This Row],[Product]],dProducts8[],2,0)*(1-fUnitSales10[[#This Row],[Discount]])*fUnitSales10[[#This Row],[Units]],2)</f>
        <v>34</v>
      </c>
      <c r="N1406" s="4" t="str">
        <f>VLOOKUP(fUnitSales10[[#This Row],[SalesRep]],dSalesRep9[],2,0)</f>
        <v>MidWest</v>
      </c>
      <c r="O1406">
        <v>34</v>
      </c>
      <c r="P1406" t="str">
        <v>MidWest</v>
      </c>
    </row>
    <row r="1407" spans="7:16" x14ac:dyDescent="0.25">
      <c r="G1407" s="6">
        <v>41406</v>
      </c>
      <c r="H1407" t="s">
        <v>61</v>
      </c>
      <c r="I1407" t="s">
        <v>42</v>
      </c>
      <c r="J1407">
        <v>0.01</v>
      </c>
      <c r="K1407">
        <v>1</v>
      </c>
      <c r="M1407" s="4">
        <f>ROUND(VLOOKUP(fUnitSales10[[#This Row],[Product]],dProducts8[],2,0)*(1-fUnitSales10[[#This Row],[Discount]])*fUnitSales10[[#This Row],[Units]],2)</f>
        <v>18.809999999999999</v>
      </c>
      <c r="N1407" s="4" t="str">
        <f>VLOOKUP(fUnitSales10[[#This Row],[SalesRep]],dSalesRep9[],2,0)</f>
        <v>South</v>
      </c>
      <c r="O1407">
        <v>18.809999999999999</v>
      </c>
      <c r="P1407" t="str">
        <v>South</v>
      </c>
    </row>
    <row r="1408" spans="7:16" x14ac:dyDescent="0.25">
      <c r="G1408" s="6">
        <v>41596</v>
      </c>
      <c r="H1408" t="s">
        <v>36</v>
      </c>
      <c r="I1408" t="s">
        <v>22</v>
      </c>
      <c r="J1408">
        <v>0.01</v>
      </c>
      <c r="K1408">
        <v>2</v>
      </c>
      <c r="M1408" s="4">
        <f>ROUND(VLOOKUP(fUnitSales10[[#This Row],[Product]],dProducts8[],2,0)*(1-fUnitSales10[[#This Row],[Discount]])*fUnitSales10[[#This Row],[Units]],2)</f>
        <v>49.5</v>
      </c>
      <c r="N1408" s="4" t="str">
        <f>VLOOKUP(fUnitSales10[[#This Row],[SalesRep]],dSalesRep9[],2,0)</f>
        <v>West</v>
      </c>
      <c r="O1408">
        <v>49.5</v>
      </c>
      <c r="P1408" t="str">
        <v>West</v>
      </c>
    </row>
    <row r="1409" spans="7:16" x14ac:dyDescent="0.25">
      <c r="G1409" s="6">
        <v>41964</v>
      </c>
      <c r="H1409" t="s">
        <v>46</v>
      </c>
      <c r="I1409" t="s">
        <v>17</v>
      </c>
      <c r="J1409">
        <v>0</v>
      </c>
      <c r="K1409">
        <v>2</v>
      </c>
      <c r="M1409" s="4">
        <f>ROUND(VLOOKUP(fUnitSales10[[#This Row],[Product]],dProducts8[],2,0)*(1-fUnitSales10[[#This Row],[Discount]])*fUnitSales10[[#This Row],[Units]],2)</f>
        <v>39.9</v>
      </c>
      <c r="N1409" s="4" t="str">
        <f>VLOOKUP(fUnitSales10[[#This Row],[SalesRep]],dSalesRep9[],2,0)</f>
        <v>MidWest</v>
      </c>
      <c r="O1409">
        <v>39.9</v>
      </c>
      <c r="P1409" t="str">
        <v>MidWest</v>
      </c>
    </row>
    <row r="1410" spans="7:16" x14ac:dyDescent="0.25">
      <c r="G1410" s="6">
        <v>41585</v>
      </c>
      <c r="H1410" t="s">
        <v>85</v>
      </c>
      <c r="I1410" t="s">
        <v>17</v>
      </c>
      <c r="J1410">
        <v>0.02</v>
      </c>
      <c r="K1410">
        <v>3</v>
      </c>
      <c r="M1410" s="4">
        <f>ROUND(VLOOKUP(fUnitSales10[[#This Row],[Product]],dProducts8[],2,0)*(1-fUnitSales10[[#This Row],[Discount]])*fUnitSales10[[#This Row],[Units]],2)</f>
        <v>58.65</v>
      </c>
      <c r="N1410" s="4" t="str">
        <f>VLOOKUP(fUnitSales10[[#This Row],[SalesRep]],dSalesRep9[],2,0)</f>
        <v>West</v>
      </c>
      <c r="O1410">
        <v>58.65</v>
      </c>
      <c r="P1410" t="str">
        <v>West</v>
      </c>
    </row>
    <row r="1411" spans="7:16" x14ac:dyDescent="0.25">
      <c r="G1411" s="6">
        <v>41991</v>
      </c>
      <c r="H1411" t="s">
        <v>27</v>
      </c>
      <c r="I1411" t="s">
        <v>42</v>
      </c>
      <c r="J1411">
        <v>0</v>
      </c>
      <c r="K1411">
        <v>17</v>
      </c>
      <c r="M1411" s="4">
        <f>ROUND(VLOOKUP(fUnitSales10[[#This Row],[Product]],dProducts8[],2,0)*(1-fUnitSales10[[#This Row],[Discount]])*fUnitSales10[[#This Row],[Units]],2)</f>
        <v>323</v>
      </c>
      <c r="N1411" s="4" t="str">
        <f>VLOOKUP(fUnitSales10[[#This Row],[SalesRep]],dSalesRep9[],2,0)</f>
        <v>MidWest</v>
      </c>
      <c r="O1411">
        <v>323</v>
      </c>
      <c r="P1411" t="str">
        <v>MidWest</v>
      </c>
    </row>
    <row r="1412" spans="7:16" x14ac:dyDescent="0.25">
      <c r="G1412" s="6">
        <v>41608</v>
      </c>
      <c r="H1412" t="s">
        <v>35</v>
      </c>
      <c r="I1412" t="s">
        <v>37</v>
      </c>
      <c r="J1412">
        <v>0</v>
      </c>
      <c r="K1412">
        <v>21</v>
      </c>
      <c r="M1412" s="4">
        <f>ROUND(VLOOKUP(fUnitSales10[[#This Row],[Product]],dProducts8[],2,0)*(1-fUnitSales10[[#This Row],[Discount]])*fUnitSales10[[#This Row],[Units]],2)</f>
        <v>525</v>
      </c>
      <c r="N1412" s="4" t="str">
        <f>VLOOKUP(fUnitSales10[[#This Row],[SalesRep]],dSalesRep9[],2,0)</f>
        <v>MidWest</v>
      </c>
      <c r="O1412">
        <v>525</v>
      </c>
      <c r="P1412" t="str">
        <v>MidWest</v>
      </c>
    </row>
    <row r="1413" spans="7:16" x14ac:dyDescent="0.25">
      <c r="G1413" s="6">
        <v>41829</v>
      </c>
      <c r="H1413" t="s">
        <v>51</v>
      </c>
      <c r="I1413" t="s">
        <v>13</v>
      </c>
      <c r="J1413">
        <v>0</v>
      </c>
      <c r="K1413">
        <v>2</v>
      </c>
      <c r="M1413" s="4">
        <f>ROUND(VLOOKUP(fUnitSales10[[#This Row],[Product]],dProducts8[],2,0)*(1-fUnitSales10[[#This Row],[Discount]])*fUnitSales10[[#This Row],[Units]],2)</f>
        <v>45.9</v>
      </c>
      <c r="N1413" s="4" t="str">
        <f>VLOOKUP(fUnitSales10[[#This Row],[SalesRep]],dSalesRep9[],2,0)</f>
        <v>West</v>
      </c>
      <c r="O1413">
        <v>45.9</v>
      </c>
      <c r="P1413" t="str">
        <v>West</v>
      </c>
    </row>
    <row r="1414" spans="7:16" x14ac:dyDescent="0.25">
      <c r="G1414" s="6">
        <v>41972</v>
      </c>
      <c r="H1414" t="s">
        <v>27</v>
      </c>
      <c r="I1414" t="s">
        <v>13</v>
      </c>
      <c r="J1414">
        <v>0</v>
      </c>
      <c r="K1414">
        <v>19</v>
      </c>
      <c r="M1414" s="4">
        <f>ROUND(VLOOKUP(fUnitSales10[[#This Row],[Product]],dProducts8[],2,0)*(1-fUnitSales10[[#This Row],[Discount]])*fUnitSales10[[#This Row],[Units]],2)</f>
        <v>436.05</v>
      </c>
      <c r="N1414" s="4" t="str">
        <f>VLOOKUP(fUnitSales10[[#This Row],[SalesRep]],dSalesRep9[],2,0)</f>
        <v>MidWest</v>
      </c>
      <c r="O1414">
        <v>436.05</v>
      </c>
      <c r="P1414" t="str">
        <v>MidWest</v>
      </c>
    </row>
    <row r="1415" spans="7:16" x14ac:dyDescent="0.25">
      <c r="G1415" s="6">
        <v>41972</v>
      </c>
      <c r="H1415" t="s">
        <v>24</v>
      </c>
      <c r="I1415" t="s">
        <v>17</v>
      </c>
      <c r="J1415">
        <v>0.03</v>
      </c>
      <c r="K1415">
        <v>1</v>
      </c>
      <c r="M1415" s="4">
        <f>ROUND(VLOOKUP(fUnitSales10[[#This Row],[Product]],dProducts8[],2,0)*(1-fUnitSales10[[#This Row],[Discount]])*fUnitSales10[[#This Row],[Units]],2)</f>
        <v>19.350000000000001</v>
      </c>
      <c r="N1415" s="4" t="str">
        <f>VLOOKUP(fUnitSales10[[#This Row],[SalesRep]],dSalesRep9[],2,0)</f>
        <v>MidWest</v>
      </c>
      <c r="O1415">
        <v>19.350000000000001</v>
      </c>
      <c r="P1415" t="str">
        <v>MidWest</v>
      </c>
    </row>
    <row r="1416" spans="7:16" x14ac:dyDescent="0.25">
      <c r="G1416" s="6">
        <v>41776</v>
      </c>
      <c r="H1416" t="s">
        <v>81</v>
      </c>
      <c r="I1416" t="s">
        <v>31</v>
      </c>
      <c r="J1416">
        <v>2.5000000000000001E-2</v>
      </c>
      <c r="K1416">
        <v>1</v>
      </c>
      <c r="M1416" s="4">
        <f>ROUND(VLOOKUP(fUnitSales10[[#This Row],[Product]],dProducts8[],2,0)*(1-fUnitSales10[[#This Row],[Discount]])*fUnitSales10[[#This Row],[Units]],2)</f>
        <v>29.25</v>
      </c>
      <c r="N1416" s="4" t="str">
        <f>VLOOKUP(fUnitSales10[[#This Row],[SalesRep]],dSalesRep9[],2,0)</f>
        <v>East</v>
      </c>
      <c r="O1416">
        <v>29.25</v>
      </c>
      <c r="P1416" t="str">
        <v>East</v>
      </c>
    </row>
    <row r="1417" spans="7:16" x14ac:dyDescent="0.25">
      <c r="G1417" s="6">
        <v>41968</v>
      </c>
      <c r="H1417" t="s">
        <v>88</v>
      </c>
      <c r="I1417" t="s">
        <v>13</v>
      </c>
      <c r="J1417">
        <v>0</v>
      </c>
      <c r="K1417">
        <v>3</v>
      </c>
      <c r="M1417" s="4">
        <f>ROUND(VLOOKUP(fUnitSales10[[#This Row],[Product]],dProducts8[],2,0)*(1-fUnitSales10[[#This Row],[Discount]])*fUnitSales10[[#This Row],[Units]],2)</f>
        <v>68.849999999999994</v>
      </c>
      <c r="N1417" s="4" t="str">
        <f>VLOOKUP(fUnitSales10[[#This Row],[SalesRep]],dSalesRep9[],2,0)</f>
        <v>MidWest</v>
      </c>
      <c r="O1417">
        <v>68.849999999999994</v>
      </c>
      <c r="P1417" t="str">
        <v>MidWest</v>
      </c>
    </row>
    <row r="1418" spans="7:16" x14ac:dyDescent="0.25">
      <c r="G1418" s="6">
        <v>41637</v>
      </c>
      <c r="H1418" t="s">
        <v>88</v>
      </c>
      <c r="I1418" t="s">
        <v>13</v>
      </c>
      <c r="J1418">
        <v>2.5000000000000001E-2</v>
      </c>
      <c r="K1418">
        <v>2</v>
      </c>
      <c r="M1418" s="4">
        <f>ROUND(VLOOKUP(fUnitSales10[[#This Row],[Product]],dProducts8[],2,0)*(1-fUnitSales10[[#This Row],[Discount]])*fUnitSales10[[#This Row],[Units]],2)</f>
        <v>44.75</v>
      </c>
      <c r="N1418" s="4" t="str">
        <f>VLOOKUP(fUnitSales10[[#This Row],[SalesRep]],dSalesRep9[],2,0)</f>
        <v>MidWest</v>
      </c>
      <c r="O1418">
        <v>44.75</v>
      </c>
      <c r="P1418" t="str">
        <v>MidWest</v>
      </c>
    </row>
    <row r="1419" spans="7:16" x14ac:dyDescent="0.25">
      <c r="G1419" s="6">
        <v>41487</v>
      </c>
      <c r="H1419" t="s">
        <v>93</v>
      </c>
      <c r="I1419" t="s">
        <v>25</v>
      </c>
      <c r="J1419">
        <v>0.02</v>
      </c>
      <c r="K1419">
        <v>3</v>
      </c>
      <c r="M1419" s="4">
        <f>ROUND(VLOOKUP(fUnitSales10[[#This Row],[Product]],dProducts8[],2,0)*(1-fUnitSales10[[#This Row],[Discount]])*fUnitSales10[[#This Row],[Units]],2)</f>
        <v>99.96</v>
      </c>
      <c r="N1419" s="4" t="str">
        <f>VLOOKUP(fUnitSales10[[#This Row],[SalesRep]],dSalesRep9[],2,0)</f>
        <v>MidWest</v>
      </c>
      <c r="O1419">
        <v>99.96</v>
      </c>
      <c r="P1419" t="str">
        <v>MidWest</v>
      </c>
    </row>
    <row r="1420" spans="7:16" x14ac:dyDescent="0.25">
      <c r="G1420" s="6">
        <v>41518</v>
      </c>
      <c r="H1420" t="s">
        <v>81</v>
      </c>
      <c r="I1420" t="s">
        <v>25</v>
      </c>
      <c r="J1420">
        <v>0.03</v>
      </c>
      <c r="K1420">
        <v>4</v>
      </c>
      <c r="M1420" s="4">
        <f>ROUND(VLOOKUP(fUnitSales10[[#This Row],[Product]],dProducts8[],2,0)*(1-fUnitSales10[[#This Row],[Discount]])*fUnitSales10[[#This Row],[Units]],2)</f>
        <v>131.91999999999999</v>
      </c>
      <c r="N1420" s="4" t="str">
        <f>VLOOKUP(fUnitSales10[[#This Row],[SalesRep]],dSalesRep9[],2,0)</f>
        <v>East</v>
      </c>
      <c r="O1420">
        <v>131.91999999999999</v>
      </c>
      <c r="P1420" t="str">
        <v>East</v>
      </c>
    </row>
    <row r="1421" spans="7:16" x14ac:dyDescent="0.25">
      <c r="G1421" s="6">
        <v>41965</v>
      </c>
      <c r="H1421" t="s">
        <v>44</v>
      </c>
      <c r="I1421" t="s">
        <v>12</v>
      </c>
      <c r="J1421">
        <v>2.5000000000000001E-2</v>
      </c>
      <c r="K1421">
        <v>1</v>
      </c>
      <c r="M1421" s="4">
        <f>ROUND(VLOOKUP(fUnitSales10[[#This Row],[Product]],dProducts8[],2,0)*(1-fUnitSales10[[#This Row],[Discount]])*fUnitSales10[[#This Row],[Units]],2)</f>
        <v>77.95</v>
      </c>
      <c r="N1421" s="4" t="str">
        <f>VLOOKUP(fUnitSales10[[#This Row],[SalesRep]],dSalesRep9[],2,0)</f>
        <v>MidWest</v>
      </c>
      <c r="O1421">
        <v>77.95</v>
      </c>
      <c r="P1421" t="str">
        <v>MidWest</v>
      </c>
    </row>
    <row r="1422" spans="7:16" x14ac:dyDescent="0.25">
      <c r="G1422" s="6">
        <v>41549</v>
      </c>
      <c r="H1422" t="s">
        <v>41</v>
      </c>
      <c r="I1422" t="s">
        <v>13</v>
      </c>
      <c r="J1422">
        <v>0</v>
      </c>
      <c r="K1422">
        <v>2</v>
      </c>
      <c r="M1422" s="4">
        <f>ROUND(VLOOKUP(fUnitSales10[[#This Row],[Product]],dProducts8[],2,0)*(1-fUnitSales10[[#This Row],[Discount]])*fUnitSales10[[#This Row],[Units]],2)</f>
        <v>45.9</v>
      </c>
      <c r="N1422" s="4" t="str">
        <f>VLOOKUP(fUnitSales10[[#This Row],[SalesRep]],dSalesRep9[],2,0)</f>
        <v>South</v>
      </c>
      <c r="O1422">
        <v>45.9</v>
      </c>
      <c r="P1422" t="str">
        <v>South</v>
      </c>
    </row>
    <row r="1423" spans="7:16" x14ac:dyDescent="0.25">
      <c r="G1423" s="6">
        <v>41428</v>
      </c>
      <c r="H1423" t="s">
        <v>86</v>
      </c>
      <c r="I1423" t="s">
        <v>25</v>
      </c>
      <c r="J1423">
        <v>2.5000000000000001E-2</v>
      </c>
      <c r="K1423">
        <v>1</v>
      </c>
      <c r="M1423" s="4">
        <f>ROUND(VLOOKUP(fUnitSales10[[#This Row],[Product]],dProducts8[],2,0)*(1-fUnitSales10[[#This Row],[Discount]])*fUnitSales10[[#This Row],[Units]],2)</f>
        <v>33.15</v>
      </c>
      <c r="N1423" s="4" t="str">
        <f>VLOOKUP(fUnitSales10[[#This Row],[SalesRep]],dSalesRep9[],2,0)</f>
        <v>West</v>
      </c>
      <c r="O1423">
        <v>33.15</v>
      </c>
      <c r="P1423" t="str">
        <v>West</v>
      </c>
    </row>
    <row r="1424" spans="7:16" x14ac:dyDescent="0.25">
      <c r="G1424" s="6">
        <v>41887</v>
      </c>
      <c r="H1424" t="s">
        <v>46</v>
      </c>
      <c r="I1424" t="s">
        <v>28</v>
      </c>
      <c r="J1424">
        <v>0.01</v>
      </c>
      <c r="K1424">
        <v>3</v>
      </c>
      <c r="M1424" s="4">
        <f>ROUND(VLOOKUP(fUnitSales10[[#This Row],[Product]],dProducts8[],2,0)*(1-fUnitSales10[[#This Row],[Discount]])*fUnitSales10[[#This Row],[Units]],2)</f>
        <v>81.680000000000007</v>
      </c>
      <c r="N1424" s="4" t="str">
        <f>VLOOKUP(fUnitSales10[[#This Row],[SalesRep]],dSalesRep9[],2,0)</f>
        <v>MidWest</v>
      </c>
      <c r="O1424">
        <v>81.680000000000007</v>
      </c>
      <c r="P1424" t="str">
        <v>MidWest</v>
      </c>
    </row>
    <row r="1425" spans="7:16" x14ac:dyDescent="0.25">
      <c r="G1425" s="6">
        <v>41964</v>
      </c>
      <c r="H1425" t="s">
        <v>41</v>
      </c>
      <c r="I1425" t="s">
        <v>37</v>
      </c>
      <c r="J1425">
        <v>1.4999999999999999E-2</v>
      </c>
      <c r="K1425">
        <v>1</v>
      </c>
      <c r="M1425" s="4">
        <f>ROUND(VLOOKUP(fUnitSales10[[#This Row],[Product]],dProducts8[],2,0)*(1-fUnitSales10[[#This Row],[Discount]])*fUnitSales10[[#This Row],[Units]],2)</f>
        <v>24.63</v>
      </c>
      <c r="N1425" s="4" t="str">
        <f>VLOOKUP(fUnitSales10[[#This Row],[SalesRep]],dSalesRep9[],2,0)</f>
        <v>South</v>
      </c>
      <c r="O1425">
        <v>24.63</v>
      </c>
      <c r="P1425" t="str">
        <v>South</v>
      </c>
    </row>
    <row r="1426" spans="7:16" x14ac:dyDescent="0.25">
      <c r="G1426" s="6">
        <v>41408</v>
      </c>
      <c r="H1426" t="s">
        <v>47</v>
      </c>
      <c r="I1426" t="s">
        <v>31</v>
      </c>
      <c r="J1426">
        <v>0.03</v>
      </c>
      <c r="K1426">
        <v>1</v>
      </c>
      <c r="M1426" s="4">
        <f>ROUND(VLOOKUP(fUnitSales10[[#This Row],[Product]],dProducts8[],2,0)*(1-fUnitSales10[[#This Row],[Discount]])*fUnitSales10[[#This Row],[Units]],2)</f>
        <v>29.1</v>
      </c>
      <c r="N1426" s="4" t="str">
        <f>VLOOKUP(fUnitSales10[[#This Row],[SalesRep]],dSalesRep9[],2,0)</f>
        <v>South</v>
      </c>
      <c r="O1426">
        <v>29.1</v>
      </c>
      <c r="P1426" t="str">
        <v>South</v>
      </c>
    </row>
    <row r="1427" spans="7:16" x14ac:dyDescent="0.25">
      <c r="G1427" s="6">
        <v>41604</v>
      </c>
      <c r="H1427" t="s">
        <v>54</v>
      </c>
      <c r="I1427" t="s">
        <v>17</v>
      </c>
      <c r="J1427">
        <v>0</v>
      </c>
      <c r="K1427">
        <v>3</v>
      </c>
      <c r="M1427" s="4">
        <f>ROUND(VLOOKUP(fUnitSales10[[#This Row],[Product]],dProducts8[],2,0)*(1-fUnitSales10[[#This Row],[Discount]])*fUnitSales10[[#This Row],[Units]],2)</f>
        <v>59.85</v>
      </c>
      <c r="N1427" s="4" t="str">
        <f>VLOOKUP(fUnitSales10[[#This Row],[SalesRep]],dSalesRep9[],2,0)</f>
        <v>East</v>
      </c>
      <c r="O1427">
        <v>59.85</v>
      </c>
      <c r="P1427" t="str">
        <v>East</v>
      </c>
    </row>
    <row r="1428" spans="7:16" x14ac:dyDescent="0.25">
      <c r="G1428" s="6">
        <v>41586</v>
      </c>
      <c r="H1428" t="s">
        <v>56</v>
      </c>
      <c r="I1428" t="s">
        <v>37</v>
      </c>
      <c r="J1428">
        <v>0</v>
      </c>
      <c r="K1428">
        <v>2</v>
      </c>
      <c r="M1428" s="4">
        <f>ROUND(VLOOKUP(fUnitSales10[[#This Row],[Product]],dProducts8[],2,0)*(1-fUnitSales10[[#This Row],[Discount]])*fUnitSales10[[#This Row],[Units]],2)</f>
        <v>50</v>
      </c>
      <c r="N1428" s="4" t="str">
        <f>VLOOKUP(fUnitSales10[[#This Row],[SalesRep]],dSalesRep9[],2,0)</f>
        <v>West</v>
      </c>
      <c r="O1428">
        <v>50</v>
      </c>
      <c r="P1428" t="str">
        <v>West</v>
      </c>
    </row>
    <row r="1429" spans="7:16" x14ac:dyDescent="0.25">
      <c r="G1429" s="6">
        <v>41856</v>
      </c>
      <c r="H1429" t="s">
        <v>65</v>
      </c>
      <c r="I1429" t="s">
        <v>22</v>
      </c>
      <c r="J1429">
        <v>0.03</v>
      </c>
      <c r="K1429">
        <v>2</v>
      </c>
      <c r="M1429" s="4">
        <f>ROUND(VLOOKUP(fUnitSales10[[#This Row],[Product]],dProducts8[],2,0)*(1-fUnitSales10[[#This Row],[Discount]])*fUnitSales10[[#This Row],[Units]],2)</f>
        <v>48.5</v>
      </c>
      <c r="N1429" s="4" t="str">
        <f>VLOOKUP(fUnitSales10[[#This Row],[SalesRep]],dSalesRep9[],2,0)</f>
        <v>West</v>
      </c>
      <c r="O1429">
        <v>48.5</v>
      </c>
      <c r="P1429" t="str">
        <v>West</v>
      </c>
    </row>
    <row r="1430" spans="7:16" x14ac:dyDescent="0.25">
      <c r="G1430" s="6">
        <v>41600</v>
      </c>
      <c r="H1430" t="s">
        <v>41</v>
      </c>
      <c r="I1430" t="s">
        <v>17</v>
      </c>
      <c r="J1430">
        <v>0.01</v>
      </c>
      <c r="K1430">
        <v>4</v>
      </c>
      <c r="M1430" s="4">
        <f>ROUND(VLOOKUP(fUnitSales10[[#This Row],[Product]],dProducts8[],2,0)*(1-fUnitSales10[[#This Row],[Discount]])*fUnitSales10[[#This Row],[Units]],2)</f>
        <v>79</v>
      </c>
      <c r="N1430" s="4" t="str">
        <f>VLOOKUP(fUnitSales10[[#This Row],[SalesRep]],dSalesRep9[],2,0)</f>
        <v>South</v>
      </c>
      <c r="O1430">
        <v>79</v>
      </c>
      <c r="P1430" t="str">
        <v>South</v>
      </c>
    </row>
    <row r="1431" spans="7:16" x14ac:dyDescent="0.25">
      <c r="G1431" s="6">
        <v>41945</v>
      </c>
      <c r="H1431" t="s">
        <v>90</v>
      </c>
      <c r="I1431" t="s">
        <v>31</v>
      </c>
      <c r="J1431">
        <v>0</v>
      </c>
      <c r="K1431">
        <v>22</v>
      </c>
      <c r="M1431" s="4">
        <f>ROUND(VLOOKUP(fUnitSales10[[#This Row],[Product]],dProducts8[],2,0)*(1-fUnitSales10[[#This Row],[Discount]])*fUnitSales10[[#This Row],[Units]],2)</f>
        <v>660</v>
      </c>
      <c r="N1431" s="4" t="str">
        <f>VLOOKUP(fUnitSales10[[#This Row],[SalesRep]],dSalesRep9[],2,0)</f>
        <v>West</v>
      </c>
      <c r="O1431">
        <v>660</v>
      </c>
      <c r="P1431" t="str">
        <v>West</v>
      </c>
    </row>
    <row r="1432" spans="7:16" x14ac:dyDescent="0.25">
      <c r="G1432" s="6">
        <v>41619</v>
      </c>
      <c r="H1432" t="s">
        <v>82</v>
      </c>
      <c r="I1432" t="s">
        <v>25</v>
      </c>
      <c r="J1432">
        <v>0.02</v>
      </c>
      <c r="K1432">
        <v>2</v>
      </c>
      <c r="M1432" s="4">
        <f>ROUND(VLOOKUP(fUnitSales10[[#This Row],[Product]],dProducts8[],2,0)*(1-fUnitSales10[[#This Row],[Discount]])*fUnitSales10[[#This Row],[Units]],2)</f>
        <v>66.64</v>
      </c>
      <c r="N1432" s="4" t="str">
        <f>VLOOKUP(fUnitSales10[[#This Row],[SalesRep]],dSalesRep9[],2,0)</f>
        <v>West</v>
      </c>
      <c r="O1432">
        <v>66.64</v>
      </c>
      <c r="P1432" t="str">
        <v>West</v>
      </c>
    </row>
    <row r="1433" spans="7:16" x14ac:dyDescent="0.25">
      <c r="G1433" s="6">
        <v>41529</v>
      </c>
      <c r="H1433" t="s">
        <v>91</v>
      </c>
      <c r="I1433" t="s">
        <v>31</v>
      </c>
      <c r="J1433">
        <v>0.01</v>
      </c>
      <c r="K1433">
        <v>1</v>
      </c>
      <c r="M1433" s="4">
        <f>ROUND(VLOOKUP(fUnitSales10[[#This Row],[Product]],dProducts8[],2,0)*(1-fUnitSales10[[#This Row],[Discount]])*fUnitSales10[[#This Row],[Units]],2)</f>
        <v>29.7</v>
      </c>
      <c r="N1433" s="4" t="str">
        <f>VLOOKUP(fUnitSales10[[#This Row],[SalesRep]],dSalesRep9[],2,0)</f>
        <v>East</v>
      </c>
      <c r="O1433">
        <v>29.7</v>
      </c>
      <c r="P1433" t="str">
        <v>East</v>
      </c>
    </row>
    <row r="1434" spans="7:16" x14ac:dyDescent="0.25">
      <c r="G1434" s="6">
        <v>41596</v>
      </c>
      <c r="H1434" t="s">
        <v>57</v>
      </c>
      <c r="I1434" t="s">
        <v>37</v>
      </c>
      <c r="J1434">
        <v>0</v>
      </c>
      <c r="K1434">
        <v>1</v>
      </c>
      <c r="M1434" s="4">
        <f>ROUND(VLOOKUP(fUnitSales10[[#This Row],[Product]],dProducts8[],2,0)*(1-fUnitSales10[[#This Row],[Discount]])*fUnitSales10[[#This Row],[Units]],2)</f>
        <v>25</v>
      </c>
      <c r="N1434" s="4" t="str">
        <f>VLOOKUP(fUnitSales10[[#This Row],[SalesRep]],dSalesRep9[],2,0)</f>
        <v>South</v>
      </c>
      <c r="O1434">
        <v>25</v>
      </c>
      <c r="P1434" t="str">
        <v>South</v>
      </c>
    </row>
    <row r="1435" spans="7:16" x14ac:dyDescent="0.25">
      <c r="G1435" s="6">
        <v>41874</v>
      </c>
      <c r="H1435" t="s">
        <v>21</v>
      </c>
      <c r="I1435" t="s">
        <v>13</v>
      </c>
      <c r="J1435">
        <v>0</v>
      </c>
      <c r="K1435">
        <v>3</v>
      </c>
      <c r="M1435" s="4">
        <f>ROUND(VLOOKUP(fUnitSales10[[#This Row],[Product]],dProducts8[],2,0)*(1-fUnitSales10[[#This Row],[Discount]])*fUnitSales10[[#This Row],[Units]],2)</f>
        <v>68.849999999999994</v>
      </c>
      <c r="N1435" s="4" t="str">
        <f>VLOOKUP(fUnitSales10[[#This Row],[SalesRep]],dSalesRep9[],2,0)</f>
        <v>West</v>
      </c>
      <c r="O1435">
        <v>68.849999999999994</v>
      </c>
      <c r="P1435" t="str">
        <v>West</v>
      </c>
    </row>
    <row r="1436" spans="7:16" x14ac:dyDescent="0.25">
      <c r="G1436" s="6">
        <v>42003</v>
      </c>
      <c r="H1436" t="s">
        <v>9</v>
      </c>
      <c r="I1436" t="s">
        <v>34</v>
      </c>
      <c r="J1436">
        <v>0</v>
      </c>
      <c r="K1436">
        <v>16</v>
      </c>
      <c r="M1436" s="4">
        <f>ROUND(VLOOKUP(fUnitSales10[[#This Row],[Product]],dProducts8[],2,0)*(1-fUnitSales10[[#This Row],[Discount]])*fUnitSales10[[#This Row],[Units]],2)</f>
        <v>376</v>
      </c>
      <c r="N1436" s="4" t="str">
        <f>VLOOKUP(fUnitSales10[[#This Row],[SalesRep]],dSalesRep9[],2,0)</f>
        <v>MidWest</v>
      </c>
      <c r="O1436">
        <v>376</v>
      </c>
      <c r="P1436" t="str">
        <v>MidWest</v>
      </c>
    </row>
    <row r="1437" spans="7:16" x14ac:dyDescent="0.25">
      <c r="G1437" s="6">
        <v>41390</v>
      </c>
      <c r="H1437" t="s">
        <v>24</v>
      </c>
      <c r="I1437" t="s">
        <v>8</v>
      </c>
      <c r="J1437">
        <v>0.03</v>
      </c>
      <c r="K1437">
        <v>19</v>
      </c>
      <c r="M1437" s="4">
        <f>ROUND(VLOOKUP(fUnitSales10[[#This Row],[Product]],dProducts8[],2,0)*(1-fUnitSales10[[#This Row],[Discount]])*fUnitSales10[[#This Row],[Units]],2)</f>
        <v>387.03</v>
      </c>
      <c r="N1437" s="4" t="str">
        <f>VLOOKUP(fUnitSales10[[#This Row],[SalesRep]],dSalesRep9[],2,0)</f>
        <v>MidWest</v>
      </c>
      <c r="O1437">
        <v>387.03</v>
      </c>
      <c r="P1437" t="str">
        <v>MidWest</v>
      </c>
    </row>
    <row r="1438" spans="7:16" x14ac:dyDescent="0.25">
      <c r="G1438" s="6">
        <v>41981</v>
      </c>
      <c r="H1438" t="s">
        <v>63</v>
      </c>
      <c r="I1438" t="s">
        <v>13</v>
      </c>
      <c r="J1438">
        <v>0</v>
      </c>
      <c r="K1438">
        <v>2</v>
      </c>
      <c r="M1438" s="4">
        <f>ROUND(VLOOKUP(fUnitSales10[[#This Row],[Product]],dProducts8[],2,0)*(1-fUnitSales10[[#This Row],[Discount]])*fUnitSales10[[#This Row],[Units]],2)</f>
        <v>45.9</v>
      </c>
      <c r="N1438" s="4" t="str">
        <f>VLOOKUP(fUnitSales10[[#This Row],[SalesRep]],dSalesRep9[],2,0)</f>
        <v>MidWest</v>
      </c>
      <c r="O1438">
        <v>45.9</v>
      </c>
      <c r="P1438" t="str">
        <v>MidWest</v>
      </c>
    </row>
    <row r="1439" spans="7:16" x14ac:dyDescent="0.25">
      <c r="G1439" s="6">
        <v>41317</v>
      </c>
      <c r="H1439" t="s">
        <v>82</v>
      </c>
      <c r="I1439" t="s">
        <v>42</v>
      </c>
      <c r="J1439">
        <v>1.4999999999999999E-2</v>
      </c>
      <c r="K1439">
        <v>1</v>
      </c>
      <c r="M1439" s="4">
        <f>ROUND(VLOOKUP(fUnitSales10[[#This Row],[Product]],dProducts8[],2,0)*(1-fUnitSales10[[#This Row],[Discount]])*fUnitSales10[[#This Row],[Units]],2)</f>
        <v>18.72</v>
      </c>
      <c r="N1439" s="4" t="str">
        <f>VLOOKUP(fUnitSales10[[#This Row],[SalesRep]],dSalesRep9[],2,0)</f>
        <v>West</v>
      </c>
      <c r="O1439">
        <v>18.72</v>
      </c>
      <c r="P1439" t="str">
        <v>West</v>
      </c>
    </row>
    <row r="1440" spans="7:16" x14ac:dyDescent="0.25">
      <c r="G1440" s="6">
        <v>41978</v>
      </c>
      <c r="H1440" t="s">
        <v>85</v>
      </c>
      <c r="I1440" t="s">
        <v>13</v>
      </c>
      <c r="J1440">
        <v>0</v>
      </c>
      <c r="K1440">
        <v>3</v>
      </c>
      <c r="M1440" s="4">
        <f>ROUND(VLOOKUP(fUnitSales10[[#This Row],[Product]],dProducts8[],2,0)*(1-fUnitSales10[[#This Row],[Discount]])*fUnitSales10[[#This Row],[Units]],2)</f>
        <v>68.849999999999994</v>
      </c>
      <c r="N1440" s="4" t="str">
        <f>VLOOKUP(fUnitSales10[[#This Row],[SalesRep]],dSalesRep9[],2,0)</f>
        <v>West</v>
      </c>
      <c r="O1440">
        <v>68.849999999999994</v>
      </c>
      <c r="P1440" t="str">
        <v>West</v>
      </c>
    </row>
    <row r="1441" spans="7:16" x14ac:dyDescent="0.25">
      <c r="G1441" s="6">
        <v>41579</v>
      </c>
      <c r="H1441" t="s">
        <v>41</v>
      </c>
      <c r="I1441" t="s">
        <v>31</v>
      </c>
      <c r="J1441">
        <v>0.01</v>
      </c>
      <c r="K1441">
        <v>1</v>
      </c>
      <c r="M1441" s="4">
        <f>ROUND(VLOOKUP(fUnitSales10[[#This Row],[Product]],dProducts8[],2,0)*(1-fUnitSales10[[#This Row],[Discount]])*fUnitSales10[[#This Row],[Units]],2)</f>
        <v>29.7</v>
      </c>
      <c r="N1441" s="4" t="str">
        <f>VLOOKUP(fUnitSales10[[#This Row],[SalesRep]],dSalesRep9[],2,0)</f>
        <v>South</v>
      </c>
      <c r="O1441">
        <v>29.7</v>
      </c>
      <c r="P1441" t="str">
        <v>South</v>
      </c>
    </row>
    <row r="1442" spans="7:16" x14ac:dyDescent="0.25">
      <c r="G1442" s="6">
        <v>41604</v>
      </c>
      <c r="H1442" t="s">
        <v>60</v>
      </c>
      <c r="I1442" t="s">
        <v>25</v>
      </c>
      <c r="J1442">
        <v>1.4999999999999999E-2</v>
      </c>
      <c r="K1442">
        <v>4</v>
      </c>
      <c r="M1442" s="4">
        <f>ROUND(VLOOKUP(fUnitSales10[[#This Row],[Product]],dProducts8[],2,0)*(1-fUnitSales10[[#This Row],[Discount]])*fUnitSales10[[#This Row],[Units]],2)</f>
        <v>133.96</v>
      </c>
      <c r="N1442" s="4" t="str">
        <f>VLOOKUP(fUnitSales10[[#This Row],[SalesRep]],dSalesRep9[],2,0)</f>
        <v>South</v>
      </c>
      <c r="O1442">
        <v>133.96</v>
      </c>
      <c r="P1442" t="str">
        <v>South</v>
      </c>
    </row>
    <row r="1443" spans="7:16" x14ac:dyDescent="0.25">
      <c r="G1443" s="6">
        <v>41603</v>
      </c>
      <c r="H1443" t="s">
        <v>80</v>
      </c>
      <c r="I1443" t="s">
        <v>18</v>
      </c>
      <c r="J1443">
        <v>0</v>
      </c>
      <c r="K1443">
        <v>2</v>
      </c>
      <c r="M1443" s="4">
        <f>ROUND(VLOOKUP(fUnitSales10[[#This Row],[Product]],dProducts8[],2,0)*(1-fUnitSales10[[#This Row],[Discount]])*fUnitSales10[[#This Row],[Units]],2)</f>
        <v>45.9</v>
      </c>
      <c r="N1443" s="4" t="str">
        <f>VLOOKUP(fUnitSales10[[#This Row],[SalesRep]],dSalesRep9[],2,0)</f>
        <v>MidWest</v>
      </c>
      <c r="O1443">
        <v>45.9</v>
      </c>
      <c r="P1443" t="str">
        <v>MidWest</v>
      </c>
    </row>
    <row r="1444" spans="7:16" x14ac:dyDescent="0.25">
      <c r="G1444" s="6">
        <v>41948</v>
      </c>
      <c r="H1444" t="s">
        <v>89</v>
      </c>
      <c r="I1444" t="s">
        <v>25</v>
      </c>
      <c r="J1444">
        <v>0.02</v>
      </c>
      <c r="K1444">
        <v>2</v>
      </c>
      <c r="M1444" s="4">
        <f>ROUND(VLOOKUP(fUnitSales10[[#This Row],[Product]],dProducts8[],2,0)*(1-fUnitSales10[[#This Row],[Discount]])*fUnitSales10[[#This Row],[Units]],2)</f>
        <v>66.64</v>
      </c>
      <c r="N1444" s="4" t="str">
        <f>VLOOKUP(fUnitSales10[[#This Row],[SalesRep]],dSalesRep9[],2,0)</f>
        <v>West</v>
      </c>
      <c r="O1444">
        <v>66.64</v>
      </c>
      <c r="P1444" t="str">
        <v>West</v>
      </c>
    </row>
    <row r="1445" spans="7:16" x14ac:dyDescent="0.25">
      <c r="G1445" s="6">
        <v>41879</v>
      </c>
      <c r="H1445" t="s">
        <v>29</v>
      </c>
      <c r="I1445" t="s">
        <v>25</v>
      </c>
      <c r="J1445">
        <v>0.02</v>
      </c>
      <c r="K1445">
        <v>3</v>
      </c>
      <c r="M1445" s="4">
        <f>ROUND(VLOOKUP(fUnitSales10[[#This Row],[Product]],dProducts8[],2,0)*(1-fUnitSales10[[#This Row],[Discount]])*fUnitSales10[[#This Row],[Units]],2)</f>
        <v>99.96</v>
      </c>
      <c r="N1445" s="4" t="str">
        <f>VLOOKUP(fUnitSales10[[#This Row],[SalesRep]],dSalesRep9[],2,0)</f>
        <v>MidWest</v>
      </c>
      <c r="O1445">
        <v>99.96</v>
      </c>
      <c r="P1445" t="str">
        <v>MidWest</v>
      </c>
    </row>
    <row r="1446" spans="7:16" x14ac:dyDescent="0.25">
      <c r="G1446" s="6">
        <v>41622</v>
      </c>
      <c r="H1446" t="s">
        <v>71</v>
      </c>
      <c r="I1446" t="s">
        <v>25</v>
      </c>
      <c r="J1446">
        <v>0</v>
      </c>
      <c r="K1446">
        <v>3</v>
      </c>
      <c r="M1446" s="4">
        <f>ROUND(VLOOKUP(fUnitSales10[[#This Row],[Product]],dProducts8[],2,0)*(1-fUnitSales10[[#This Row],[Discount]])*fUnitSales10[[#This Row],[Units]],2)</f>
        <v>102</v>
      </c>
      <c r="N1446" s="4" t="str">
        <f>VLOOKUP(fUnitSales10[[#This Row],[SalesRep]],dSalesRep9[],2,0)</f>
        <v>MidWest</v>
      </c>
      <c r="O1446">
        <v>102</v>
      </c>
      <c r="P1446" t="str">
        <v>MidWest</v>
      </c>
    </row>
    <row r="1447" spans="7:16" x14ac:dyDescent="0.25">
      <c r="G1447" s="6">
        <v>41754</v>
      </c>
      <c r="H1447" t="s">
        <v>91</v>
      </c>
      <c r="I1447" t="s">
        <v>37</v>
      </c>
      <c r="J1447">
        <v>0</v>
      </c>
      <c r="K1447">
        <v>3</v>
      </c>
      <c r="M1447" s="4">
        <f>ROUND(VLOOKUP(fUnitSales10[[#This Row],[Product]],dProducts8[],2,0)*(1-fUnitSales10[[#This Row],[Discount]])*fUnitSales10[[#This Row],[Units]],2)</f>
        <v>75</v>
      </c>
      <c r="N1447" s="4" t="str">
        <f>VLOOKUP(fUnitSales10[[#This Row],[SalesRep]],dSalesRep9[],2,0)</f>
        <v>East</v>
      </c>
      <c r="O1447">
        <v>75</v>
      </c>
      <c r="P1447" t="str">
        <v>East</v>
      </c>
    </row>
    <row r="1448" spans="7:16" x14ac:dyDescent="0.25">
      <c r="G1448" s="6">
        <v>41337</v>
      </c>
      <c r="H1448" t="s">
        <v>63</v>
      </c>
      <c r="I1448" t="s">
        <v>25</v>
      </c>
      <c r="J1448">
        <v>0</v>
      </c>
      <c r="K1448">
        <v>2</v>
      </c>
      <c r="M1448" s="4">
        <f>ROUND(VLOOKUP(fUnitSales10[[#This Row],[Product]],dProducts8[],2,0)*(1-fUnitSales10[[#This Row],[Discount]])*fUnitSales10[[#This Row],[Units]],2)</f>
        <v>68</v>
      </c>
      <c r="N1448" s="4" t="str">
        <f>VLOOKUP(fUnitSales10[[#This Row],[SalesRep]],dSalesRep9[],2,0)</f>
        <v>MidWest</v>
      </c>
      <c r="O1448">
        <v>68</v>
      </c>
      <c r="P1448" t="str">
        <v>MidWest</v>
      </c>
    </row>
    <row r="1449" spans="7:16" x14ac:dyDescent="0.25">
      <c r="G1449" s="6">
        <v>41594</v>
      </c>
      <c r="H1449" t="s">
        <v>70</v>
      </c>
      <c r="I1449" t="s">
        <v>17</v>
      </c>
      <c r="J1449">
        <v>0.03</v>
      </c>
      <c r="K1449">
        <v>4</v>
      </c>
      <c r="M1449" s="4">
        <f>ROUND(VLOOKUP(fUnitSales10[[#This Row],[Product]],dProducts8[],2,0)*(1-fUnitSales10[[#This Row],[Discount]])*fUnitSales10[[#This Row],[Units]],2)</f>
        <v>77.41</v>
      </c>
      <c r="N1449" s="4" t="str">
        <f>VLOOKUP(fUnitSales10[[#This Row],[SalesRep]],dSalesRep9[],2,0)</f>
        <v>West</v>
      </c>
      <c r="O1449">
        <v>77.41</v>
      </c>
      <c r="P1449" t="str">
        <v>West</v>
      </c>
    </row>
    <row r="1450" spans="7:16" x14ac:dyDescent="0.25">
      <c r="G1450" s="6">
        <v>41970</v>
      </c>
      <c r="H1450" t="s">
        <v>90</v>
      </c>
      <c r="I1450" t="s">
        <v>42</v>
      </c>
      <c r="J1450">
        <v>0.02</v>
      </c>
      <c r="K1450">
        <v>3</v>
      </c>
      <c r="M1450" s="4">
        <f>ROUND(VLOOKUP(fUnitSales10[[#This Row],[Product]],dProducts8[],2,0)*(1-fUnitSales10[[#This Row],[Discount]])*fUnitSales10[[#This Row],[Units]],2)</f>
        <v>55.86</v>
      </c>
      <c r="N1450" s="4" t="str">
        <f>VLOOKUP(fUnitSales10[[#This Row],[SalesRep]],dSalesRep9[],2,0)</f>
        <v>West</v>
      </c>
      <c r="O1450">
        <v>55.86</v>
      </c>
      <c r="P1450" t="str">
        <v>West</v>
      </c>
    </row>
    <row r="1451" spans="7:16" x14ac:dyDescent="0.25">
      <c r="G1451" s="6">
        <v>41966</v>
      </c>
      <c r="H1451" t="s">
        <v>52</v>
      </c>
      <c r="I1451" t="s">
        <v>13</v>
      </c>
      <c r="J1451">
        <v>0.01</v>
      </c>
      <c r="K1451">
        <v>2</v>
      </c>
      <c r="M1451" s="4">
        <f>ROUND(VLOOKUP(fUnitSales10[[#This Row],[Product]],dProducts8[],2,0)*(1-fUnitSales10[[#This Row],[Discount]])*fUnitSales10[[#This Row],[Units]],2)</f>
        <v>45.44</v>
      </c>
      <c r="N1451" s="4" t="str">
        <f>VLOOKUP(fUnitSales10[[#This Row],[SalesRep]],dSalesRep9[],2,0)</f>
        <v>South</v>
      </c>
      <c r="O1451">
        <v>45.44</v>
      </c>
      <c r="P1451" t="str">
        <v>South</v>
      </c>
    </row>
    <row r="1452" spans="7:16" x14ac:dyDescent="0.25">
      <c r="G1452" s="6">
        <v>41608</v>
      </c>
      <c r="H1452" t="s">
        <v>93</v>
      </c>
      <c r="I1452" t="s">
        <v>17</v>
      </c>
      <c r="J1452">
        <v>0</v>
      </c>
      <c r="K1452">
        <v>1</v>
      </c>
      <c r="M1452" s="4">
        <f>ROUND(VLOOKUP(fUnitSales10[[#This Row],[Product]],dProducts8[],2,0)*(1-fUnitSales10[[#This Row],[Discount]])*fUnitSales10[[#This Row],[Units]],2)</f>
        <v>19.95</v>
      </c>
      <c r="N1452" s="4" t="str">
        <f>VLOOKUP(fUnitSales10[[#This Row],[SalesRep]],dSalesRep9[],2,0)</f>
        <v>MidWest</v>
      </c>
      <c r="O1452">
        <v>19.95</v>
      </c>
      <c r="P1452" t="str">
        <v>MidWest</v>
      </c>
    </row>
    <row r="1453" spans="7:16" x14ac:dyDescent="0.25">
      <c r="G1453" s="6">
        <v>41848</v>
      </c>
      <c r="H1453" t="s">
        <v>90</v>
      </c>
      <c r="I1453" t="s">
        <v>25</v>
      </c>
      <c r="J1453">
        <v>2.5000000000000001E-2</v>
      </c>
      <c r="K1453">
        <v>2</v>
      </c>
      <c r="M1453" s="4">
        <f>ROUND(VLOOKUP(fUnitSales10[[#This Row],[Product]],dProducts8[],2,0)*(1-fUnitSales10[[#This Row],[Discount]])*fUnitSales10[[#This Row],[Units]],2)</f>
        <v>66.3</v>
      </c>
      <c r="N1453" s="4" t="str">
        <f>VLOOKUP(fUnitSales10[[#This Row],[SalesRep]],dSalesRep9[],2,0)</f>
        <v>West</v>
      </c>
      <c r="O1453">
        <v>66.3</v>
      </c>
      <c r="P1453" t="str">
        <v>West</v>
      </c>
    </row>
    <row r="1454" spans="7:16" x14ac:dyDescent="0.25">
      <c r="G1454" s="6">
        <v>41592</v>
      </c>
      <c r="H1454" t="s">
        <v>21</v>
      </c>
      <c r="I1454" t="s">
        <v>18</v>
      </c>
      <c r="J1454">
        <v>0.03</v>
      </c>
      <c r="K1454">
        <v>3</v>
      </c>
      <c r="M1454" s="4">
        <f>ROUND(VLOOKUP(fUnitSales10[[#This Row],[Product]],dProducts8[],2,0)*(1-fUnitSales10[[#This Row],[Discount]])*fUnitSales10[[#This Row],[Units]],2)</f>
        <v>66.78</v>
      </c>
      <c r="N1454" s="4" t="str">
        <f>VLOOKUP(fUnitSales10[[#This Row],[SalesRep]],dSalesRep9[],2,0)</f>
        <v>West</v>
      </c>
      <c r="O1454">
        <v>66.78</v>
      </c>
      <c r="P1454" t="str">
        <v>West</v>
      </c>
    </row>
    <row r="1455" spans="7:16" x14ac:dyDescent="0.25">
      <c r="G1455" s="6">
        <v>41470</v>
      </c>
      <c r="H1455" t="s">
        <v>33</v>
      </c>
      <c r="I1455" t="s">
        <v>12</v>
      </c>
      <c r="J1455">
        <v>0</v>
      </c>
      <c r="K1455">
        <v>1</v>
      </c>
      <c r="M1455" s="4">
        <f>ROUND(VLOOKUP(fUnitSales10[[#This Row],[Product]],dProducts8[],2,0)*(1-fUnitSales10[[#This Row],[Discount]])*fUnitSales10[[#This Row],[Units]],2)</f>
        <v>79.95</v>
      </c>
      <c r="N1455" s="4" t="str">
        <f>VLOOKUP(fUnitSales10[[#This Row],[SalesRep]],dSalesRep9[],2,0)</f>
        <v>MidWest</v>
      </c>
      <c r="O1455">
        <v>79.95</v>
      </c>
      <c r="P1455" t="str">
        <v>MidWest</v>
      </c>
    </row>
    <row r="1456" spans="7:16" x14ac:dyDescent="0.25">
      <c r="G1456" s="6">
        <v>41631</v>
      </c>
      <c r="H1456" t="s">
        <v>59</v>
      </c>
      <c r="I1456" t="s">
        <v>28</v>
      </c>
      <c r="J1456">
        <v>0</v>
      </c>
      <c r="K1456">
        <v>3</v>
      </c>
      <c r="M1456" s="4">
        <f>ROUND(VLOOKUP(fUnitSales10[[#This Row],[Product]],dProducts8[],2,0)*(1-fUnitSales10[[#This Row],[Discount]])*fUnitSales10[[#This Row],[Units]],2)</f>
        <v>82.5</v>
      </c>
      <c r="N1456" s="4" t="str">
        <f>VLOOKUP(fUnitSales10[[#This Row],[SalesRep]],dSalesRep9[],2,0)</f>
        <v>East</v>
      </c>
      <c r="O1456">
        <v>82.5</v>
      </c>
      <c r="P1456" t="str">
        <v>East</v>
      </c>
    </row>
    <row r="1457" spans="7:16" x14ac:dyDescent="0.25">
      <c r="G1457" s="6">
        <v>41998</v>
      </c>
      <c r="H1457" t="s">
        <v>64</v>
      </c>
      <c r="I1457" t="s">
        <v>8</v>
      </c>
      <c r="J1457">
        <v>0</v>
      </c>
      <c r="K1457">
        <v>1</v>
      </c>
      <c r="M1457" s="4">
        <f>ROUND(VLOOKUP(fUnitSales10[[#This Row],[Product]],dProducts8[],2,0)*(1-fUnitSales10[[#This Row],[Discount]])*fUnitSales10[[#This Row],[Units]],2)</f>
        <v>21</v>
      </c>
      <c r="N1457" s="4" t="str">
        <f>VLOOKUP(fUnitSales10[[#This Row],[SalesRep]],dSalesRep9[],2,0)</f>
        <v>MidWest</v>
      </c>
      <c r="O1457">
        <v>21</v>
      </c>
      <c r="P1457" t="str">
        <v>MidWest</v>
      </c>
    </row>
    <row r="1458" spans="7:16" x14ac:dyDescent="0.25">
      <c r="G1458" s="6">
        <v>41607</v>
      </c>
      <c r="H1458" t="s">
        <v>72</v>
      </c>
      <c r="I1458" t="s">
        <v>37</v>
      </c>
      <c r="J1458">
        <v>2.5000000000000001E-2</v>
      </c>
      <c r="K1458">
        <v>4</v>
      </c>
      <c r="M1458" s="4">
        <f>ROUND(VLOOKUP(fUnitSales10[[#This Row],[Product]],dProducts8[],2,0)*(1-fUnitSales10[[#This Row],[Discount]])*fUnitSales10[[#This Row],[Units]],2)</f>
        <v>97.5</v>
      </c>
      <c r="N1458" s="4" t="str">
        <f>VLOOKUP(fUnitSales10[[#This Row],[SalesRep]],dSalesRep9[],2,0)</f>
        <v>East</v>
      </c>
      <c r="O1458">
        <v>97.5</v>
      </c>
      <c r="P1458" t="str">
        <v>East</v>
      </c>
    </row>
    <row r="1459" spans="7:16" x14ac:dyDescent="0.25">
      <c r="G1459" s="6">
        <v>41605</v>
      </c>
      <c r="H1459" t="s">
        <v>67</v>
      </c>
      <c r="I1459" t="s">
        <v>25</v>
      </c>
      <c r="J1459">
        <v>0</v>
      </c>
      <c r="K1459">
        <v>4</v>
      </c>
      <c r="M1459" s="4">
        <f>ROUND(VLOOKUP(fUnitSales10[[#This Row],[Product]],dProducts8[],2,0)*(1-fUnitSales10[[#This Row],[Discount]])*fUnitSales10[[#This Row],[Units]],2)</f>
        <v>136</v>
      </c>
      <c r="N1459" s="4" t="str">
        <f>VLOOKUP(fUnitSales10[[#This Row],[SalesRep]],dSalesRep9[],2,0)</f>
        <v>West</v>
      </c>
      <c r="O1459">
        <v>136</v>
      </c>
      <c r="P1459" t="str">
        <v>West</v>
      </c>
    </row>
    <row r="1460" spans="7:16" x14ac:dyDescent="0.25">
      <c r="G1460" s="6">
        <v>41453</v>
      </c>
      <c r="H1460" t="s">
        <v>40</v>
      </c>
      <c r="I1460" t="s">
        <v>34</v>
      </c>
      <c r="J1460">
        <v>0</v>
      </c>
      <c r="K1460">
        <v>19</v>
      </c>
      <c r="M1460" s="4">
        <f>ROUND(VLOOKUP(fUnitSales10[[#This Row],[Product]],dProducts8[],2,0)*(1-fUnitSales10[[#This Row],[Discount]])*fUnitSales10[[#This Row],[Units]],2)</f>
        <v>446.5</v>
      </c>
      <c r="N1460" s="4" t="str">
        <f>VLOOKUP(fUnitSales10[[#This Row],[SalesRep]],dSalesRep9[],2,0)</f>
        <v>East</v>
      </c>
      <c r="O1460">
        <v>446.5</v>
      </c>
      <c r="P1460" t="str">
        <v>East</v>
      </c>
    </row>
    <row r="1461" spans="7:16" x14ac:dyDescent="0.25">
      <c r="G1461" s="6">
        <v>42002</v>
      </c>
      <c r="H1461" t="s">
        <v>19</v>
      </c>
      <c r="I1461" t="s">
        <v>18</v>
      </c>
      <c r="J1461">
        <v>0</v>
      </c>
      <c r="K1461">
        <v>1</v>
      </c>
      <c r="M1461" s="4">
        <f>ROUND(VLOOKUP(fUnitSales10[[#This Row],[Product]],dProducts8[],2,0)*(1-fUnitSales10[[#This Row],[Discount]])*fUnitSales10[[#This Row],[Units]],2)</f>
        <v>22.95</v>
      </c>
      <c r="N1461" s="4" t="str">
        <f>VLOOKUP(fUnitSales10[[#This Row],[SalesRep]],dSalesRep9[],2,0)</f>
        <v>East</v>
      </c>
      <c r="O1461">
        <v>22.95</v>
      </c>
      <c r="P1461" t="str">
        <v>East</v>
      </c>
    </row>
    <row r="1462" spans="7:16" x14ac:dyDescent="0.25">
      <c r="G1462" s="6">
        <v>41629</v>
      </c>
      <c r="H1462" t="s">
        <v>82</v>
      </c>
      <c r="I1462" t="s">
        <v>34</v>
      </c>
      <c r="J1462">
        <v>1.4999999999999999E-2</v>
      </c>
      <c r="K1462">
        <v>4</v>
      </c>
      <c r="M1462" s="4">
        <f>ROUND(VLOOKUP(fUnitSales10[[#This Row],[Product]],dProducts8[],2,0)*(1-fUnitSales10[[#This Row],[Discount]])*fUnitSales10[[#This Row],[Units]],2)</f>
        <v>92.59</v>
      </c>
      <c r="N1462" s="4" t="str">
        <f>VLOOKUP(fUnitSales10[[#This Row],[SalesRep]],dSalesRep9[],2,0)</f>
        <v>West</v>
      </c>
      <c r="O1462">
        <v>92.59</v>
      </c>
      <c r="P1462" t="str">
        <v>West</v>
      </c>
    </row>
    <row r="1463" spans="7:16" x14ac:dyDescent="0.25">
      <c r="G1463" s="6">
        <v>41479</v>
      </c>
      <c r="H1463" t="s">
        <v>71</v>
      </c>
      <c r="I1463" t="s">
        <v>25</v>
      </c>
      <c r="J1463">
        <v>0.01</v>
      </c>
      <c r="K1463">
        <v>3</v>
      </c>
      <c r="M1463" s="4">
        <f>ROUND(VLOOKUP(fUnitSales10[[#This Row],[Product]],dProducts8[],2,0)*(1-fUnitSales10[[#This Row],[Discount]])*fUnitSales10[[#This Row],[Units]],2)</f>
        <v>100.98</v>
      </c>
      <c r="N1463" s="4" t="str">
        <f>VLOOKUP(fUnitSales10[[#This Row],[SalesRep]],dSalesRep9[],2,0)</f>
        <v>MidWest</v>
      </c>
      <c r="O1463">
        <v>100.98</v>
      </c>
      <c r="P1463" t="str">
        <v>MidWest</v>
      </c>
    </row>
    <row r="1464" spans="7:16" x14ac:dyDescent="0.25">
      <c r="G1464" s="6">
        <v>41976</v>
      </c>
      <c r="H1464" t="s">
        <v>83</v>
      </c>
      <c r="I1464" t="s">
        <v>13</v>
      </c>
      <c r="J1464">
        <v>0</v>
      </c>
      <c r="K1464">
        <v>2</v>
      </c>
      <c r="M1464" s="4">
        <f>ROUND(VLOOKUP(fUnitSales10[[#This Row],[Product]],dProducts8[],2,0)*(1-fUnitSales10[[#This Row],[Discount]])*fUnitSales10[[#This Row],[Units]],2)</f>
        <v>45.9</v>
      </c>
      <c r="N1464" s="4" t="str">
        <f>VLOOKUP(fUnitSales10[[#This Row],[SalesRep]],dSalesRep9[],2,0)</f>
        <v>South</v>
      </c>
      <c r="O1464">
        <v>45.9</v>
      </c>
      <c r="P1464" t="str">
        <v>South</v>
      </c>
    </row>
    <row r="1465" spans="7:16" x14ac:dyDescent="0.25">
      <c r="G1465" s="6">
        <v>41957</v>
      </c>
      <c r="H1465" t="s">
        <v>26</v>
      </c>
      <c r="I1465" t="s">
        <v>13</v>
      </c>
      <c r="J1465">
        <v>0.01</v>
      </c>
      <c r="K1465">
        <v>1</v>
      </c>
      <c r="M1465" s="4">
        <f>ROUND(VLOOKUP(fUnitSales10[[#This Row],[Product]],dProducts8[],2,0)*(1-fUnitSales10[[#This Row],[Discount]])*fUnitSales10[[#This Row],[Units]],2)</f>
        <v>22.72</v>
      </c>
      <c r="N1465" s="4" t="str">
        <f>VLOOKUP(fUnitSales10[[#This Row],[SalesRep]],dSalesRep9[],2,0)</f>
        <v>West</v>
      </c>
      <c r="O1465">
        <v>22.72</v>
      </c>
      <c r="P1465" t="str">
        <v>West</v>
      </c>
    </row>
    <row r="1466" spans="7:16" x14ac:dyDescent="0.25">
      <c r="G1466" s="6">
        <v>41975</v>
      </c>
      <c r="H1466" t="s">
        <v>58</v>
      </c>
      <c r="I1466" t="s">
        <v>17</v>
      </c>
      <c r="J1466">
        <v>2.5000000000000001E-2</v>
      </c>
      <c r="K1466">
        <v>2</v>
      </c>
      <c r="M1466" s="4">
        <f>ROUND(VLOOKUP(fUnitSales10[[#This Row],[Product]],dProducts8[],2,0)*(1-fUnitSales10[[#This Row],[Discount]])*fUnitSales10[[#This Row],[Units]],2)</f>
        <v>38.9</v>
      </c>
      <c r="N1466" s="4" t="str">
        <f>VLOOKUP(fUnitSales10[[#This Row],[SalesRep]],dSalesRep9[],2,0)</f>
        <v>East</v>
      </c>
      <c r="O1466">
        <v>38.9</v>
      </c>
      <c r="P1466" t="str">
        <v>East</v>
      </c>
    </row>
    <row r="1467" spans="7:16" x14ac:dyDescent="0.25">
      <c r="G1467" s="6">
        <v>41406</v>
      </c>
      <c r="H1467" t="s">
        <v>59</v>
      </c>
      <c r="I1467" t="s">
        <v>25</v>
      </c>
      <c r="J1467">
        <v>0.02</v>
      </c>
      <c r="K1467">
        <v>1</v>
      </c>
      <c r="M1467" s="4">
        <f>ROUND(VLOOKUP(fUnitSales10[[#This Row],[Product]],dProducts8[],2,0)*(1-fUnitSales10[[#This Row],[Discount]])*fUnitSales10[[#This Row],[Units]],2)</f>
        <v>33.32</v>
      </c>
      <c r="N1467" s="4" t="str">
        <f>VLOOKUP(fUnitSales10[[#This Row],[SalesRep]],dSalesRep9[],2,0)</f>
        <v>East</v>
      </c>
      <c r="O1467">
        <v>33.32</v>
      </c>
      <c r="P1467" t="str">
        <v>East</v>
      </c>
    </row>
    <row r="1468" spans="7:16" x14ac:dyDescent="0.25">
      <c r="G1468" s="6">
        <v>41285</v>
      </c>
      <c r="H1468" t="s">
        <v>21</v>
      </c>
      <c r="I1468" t="s">
        <v>28</v>
      </c>
      <c r="J1468">
        <v>0</v>
      </c>
      <c r="K1468">
        <v>19</v>
      </c>
      <c r="M1468" s="4">
        <f>ROUND(VLOOKUP(fUnitSales10[[#This Row],[Product]],dProducts8[],2,0)*(1-fUnitSales10[[#This Row],[Discount]])*fUnitSales10[[#This Row],[Units]],2)</f>
        <v>522.5</v>
      </c>
      <c r="N1468" s="4" t="str">
        <f>VLOOKUP(fUnitSales10[[#This Row],[SalesRep]],dSalesRep9[],2,0)</f>
        <v>West</v>
      </c>
      <c r="O1468">
        <v>522.5</v>
      </c>
      <c r="P1468" t="str">
        <v>West</v>
      </c>
    </row>
    <row r="1469" spans="7:16" x14ac:dyDescent="0.25">
      <c r="G1469" s="6">
        <v>41968</v>
      </c>
      <c r="H1469" t="s">
        <v>21</v>
      </c>
      <c r="I1469" t="s">
        <v>18</v>
      </c>
      <c r="J1469">
        <v>0.01</v>
      </c>
      <c r="K1469">
        <v>3</v>
      </c>
      <c r="M1469" s="4">
        <f>ROUND(VLOOKUP(fUnitSales10[[#This Row],[Product]],dProducts8[],2,0)*(1-fUnitSales10[[#This Row],[Discount]])*fUnitSales10[[#This Row],[Units]],2)</f>
        <v>68.16</v>
      </c>
      <c r="N1469" s="4" t="str">
        <f>VLOOKUP(fUnitSales10[[#This Row],[SalesRep]],dSalesRep9[],2,0)</f>
        <v>West</v>
      </c>
      <c r="O1469">
        <v>68.16</v>
      </c>
      <c r="P1469" t="str">
        <v>West</v>
      </c>
    </row>
    <row r="1470" spans="7:16" x14ac:dyDescent="0.25">
      <c r="G1470" s="6">
        <v>41406</v>
      </c>
      <c r="H1470" t="s">
        <v>11</v>
      </c>
      <c r="I1470" t="s">
        <v>18</v>
      </c>
      <c r="J1470">
        <v>0</v>
      </c>
      <c r="K1470">
        <v>2</v>
      </c>
      <c r="M1470" s="4">
        <f>ROUND(VLOOKUP(fUnitSales10[[#This Row],[Product]],dProducts8[],2,0)*(1-fUnitSales10[[#This Row],[Discount]])*fUnitSales10[[#This Row],[Units]],2)</f>
        <v>45.9</v>
      </c>
      <c r="N1470" s="4" t="str">
        <f>VLOOKUP(fUnitSales10[[#This Row],[SalesRep]],dSalesRep9[],2,0)</f>
        <v>West</v>
      </c>
      <c r="O1470">
        <v>45.9</v>
      </c>
      <c r="P1470" t="str">
        <v>West</v>
      </c>
    </row>
    <row r="1471" spans="7:16" x14ac:dyDescent="0.25">
      <c r="G1471" s="6">
        <v>41720</v>
      </c>
      <c r="H1471" t="s">
        <v>30</v>
      </c>
      <c r="I1471" t="s">
        <v>17</v>
      </c>
      <c r="J1471">
        <v>2.5000000000000001E-2</v>
      </c>
      <c r="K1471">
        <v>1</v>
      </c>
      <c r="M1471" s="4">
        <f>ROUND(VLOOKUP(fUnitSales10[[#This Row],[Product]],dProducts8[],2,0)*(1-fUnitSales10[[#This Row],[Discount]])*fUnitSales10[[#This Row],[Units]],2)</f>
        <v>19.45</v>
      </c>
      <c r="N1471" s="4" t="str">
        <f>VLOOKUP(fUnitSales10[[#This Row],[SalesRep]],dSalesRep9[],2,0)</f>
        <v>East</v>
      </c>
      <c r="O1471">
        <v>19.45</v>
      </c>
      <c r="P1471" t="str">
        <v>East</v>
      </c>
    </row>
    <row r="1472" spans="7:16" x14ac:dyDescent="0.25">
      <c r="G1472" s="6">
        <v>41962</v>
      </c>
      <c r="H1472" t="s">
        <v>70</v>
      </c>
      <c r="I1472" t="s">
        <v>42</v>
      </c>
      <c r="J1472">
        <v>2.5000000000000001E-2</v>
      </c>
      <c r="K1472">
        <v>3</v>
      </c>
      <c r="M1472" s="4">
        <f>ROUND(VLOOKUP(fUnitSales10[[#This Row],[Product]],dProducts8[],2,0)*(1-fUnitSales10[[#This Row],[Discount]])*fUnitSales10[[#This Row],[Units]],2)</f>
        <v>55.58</v>
      </c>
      <c r="N1472" s="4" t="str">
        <f>VLOOKUP(fUnitSales10[[#This Row],[SalesRep]],dSalesRep9[],2,0)</f>
        <v>West</v>
      </c>
      <c r="O1472">
        <v>55.58</v>
      </c>
      <c r="P1472" t="str">
        <v>West</v>
      </c>
    </row>
    <row r="1473" spans="7:16" x14ac:dyDescent="0.25">
      <c r="G1473" s="6">
        <v>41979</v>
      </c>
      <c r="H1473" t="s">
        <v>88</v>
      </c>
      <c r="I1473" t="s">
        <v>17</v>
      </c>
      <c r="J1473">
        <v>0.02</v>
      </c>
      <c r="K1473">
        <v>8</v>
      </c>
      <c r="M1473" s="4">
        <f>ROUND(VLOOKUP(fUnitSales10[[#This Row],[Product]],dProducts8[],2,0)*(1-fUnitSales10[[#This Row],[Discount]])*fUnitSales10[[#This Row],[Units]],2)</f>
        <v>156.41</v>
      </c>
      <c r="N1473" s="4" t="str">
        <f>VLOOKUP(fUnitSales10[[#This Row],[SalesRep]],dSalesRep9[],2,0)</f>
        <v>MidWest</v>
      </c>
      <c r="O1473">
        <v>156.41</v>
      </c>
      <c r="P1473" t="str">
        <v>MidWest</v>
      </c>
    </row>
    <row r="1474" spans="7:16" x14ac:dyDescent="0.25">
      <c r="G1474" s="6">
        <v>41967</v>
      </c>
      <c r="H1474" t="s">
        <v>44</v>
      </c>
      <c r="I1474" t="s">
        <v>25</v>
      </c>
      <c r="J1474">
        <v>0.02</v>
      </c>
      <c r="K1474">
        <v>4</v>
      </c>
      <c r="M1474" s="4">
        <f>ROUND(VLOOKUP(fUnitSales10[[#This Row],[Product]],dProducts8[],2,0)*(1-fUnitSales10[[#This Row],[Discount]])*fUnitSales10[[#This Row],[Units]],2)</f>
        <v>133.28</v>
      </c>
      <c r="N1474" s="4" t="str">
        <f>VLOOKUP(fUnitSales10[[#This Row],[SalesRep]],dSalesRep9[],2,0)</f>
        <v>MidWest</v>
      </c>
      <c r="O1474">
        <v>133.28</v>
      </c>
      <c r="P1474" t="str">
        <v>MidWest</v>
      </c>
    </row>
    <row r="1475" spans="7:16" x14ac:dyDescent="0.25">
      <c r="G1475" s="6">
        <v>42004</v>
      </c>
      <c r="H1475" t="s">
        <v>66</v>
      </c>
      <c r="I1475" t="s">
        <v>17</v>
      </c>
      <c r="J1475">
        <v>2.5000000000000001E-2</v>
      </c>
      <c r="K1475">
        <v>18</v>
      </c>
      <c r="M1475" s="4">
        <f>ROUND(VLOOKUP(fUnitSales10[[#This Row],[Product]],dProducts8[],2,0)*(1-fUnitSales10[[#This Row],[Discount]])*fUnitSales10[[#This Row],[Units]],2)</f>
        <v>350.12</v>
      </c>
      <c r="N1475" s="4" t="str">
        <f>VLOOKUP(fUnitSales10[[#This Row],[SalesRep]],dSalesRep9[],2,0)</f>
        <v>MidWest</v>
      </c>
      <c r="O1475">
        <v>350.12</v>
      </c>
      <c r="P1475" t="str">
        <v>MidWest</v>
      </c>
    </row>
    <row r="1476" spans="7:16" x14ac:dyDescent="0.25">
      <c r="G1476" s="6">
        <v>41624</v>
      </c>
      <c r="H1476" t="s">
        <v>30</v>
      </c>
      <c r="I1476" t="s">
        <v>37</v>
      </c>
      <c r="J1476">
        <v>0</v>
      </c>
      <c r="K1476">
        <v>1</v>
      </c>
      <c r="M1476" s="4">
        <f>ROUND(VLOOKUP(fUnitSales10[[#This Row],[Product]],dProducts8[],2,0)*(1-fUnitSales10[[#This Row],[Discount]])*fUnitSales10[[#This Row],[Units]],2)</f>
        <v>25</v>
      </c>
      <c r="N1476" s="4" t="str">
        <f>VLOOKUP(fUnitSales10[[#This Row],[SalesRep]],dSalesRep9[],2,0)</f>
        <v>East</v>
      </c>
      <c r="O1476">
        <v>25</v>
      </c>
      <c r="P1476" t="str">
        <v>East</v>
      </c>
    </row>
    <row r="1477" spans="7:16" x14ac:dyDescent="0.25">
      <c r="G1477" s="6">
        <v>41730</v>
      </c>
      <c r="H1477" t="s">
        <v>85</v>
      </c>
      <c r="I1477" t="s">
        <v>22</v>
      </c>
      <c r="J1477">
        <v>1.4999999999999999E-2</v>
      </c>
      <c r="K1477">
        <v>2</v>
      </c>
      <c r="M1477" s="4">
        <f>ROUND(VLOOKUP(fUnitSales10[[#This Row],[Product]],dProducts8[],2,0)*(1-fUnitSales10[[#This Row],[Discount]])*fUnitSales10[[#This Row],[Units]],2)</f>
        <v>49.25</v>
      </c>
      <c r="N1477" s="4" t="str">
        <f>VLOOKUP(fUnitSales10[[#This Row],[SalesRep]],dSalesRep9[],2,0)</f>
        <v>West</v>
      </c>
      <c r="O1477">
        <v>49.25</v>
      </c>
      <c r="P1477" t="str">
        <v>West</v>
      </c>
    </row>
    <row r="1478" spans="7:16" x14ac:dyDescent="0.25">
      <c r="G1478" s="6">
        <v>41975</v>
      </c>
      <c r="H1478" t="s">
        <v>85</v>
      </c>
      <c r="I1478" t="s">
        <v>25</v>
      </c>
      <c r="J1478">
        <v>0</v>
      </c>
      <c r="K1478">
        <v>3</v>
      </c>
      <c r="M1478" s="4">
        <f>ROUND(VLOOKUP(fUnitSales10[[#This Row],[Product]],dProducts8[],2,0)*(1-fUnitSales10[[#This Row],[Discount]])*fUnitSales10[[#This Row],[Units]],2)</f>
        <v>102</v>
      </c>
      <c r="N1478" s="4" t="str">
        <f>VLOOKUP(fUnitSales10[[#This Row],[SalesRep]],dSalesRep9[],2,0)</f>
        <v>West</v>
      </c>
      <c r="O1478">
        <v>102</v>
      </c>
      <c r="P1478" t="str">
        <v>West</v>
      </c>
    </row>
    <row r="1479" spans="7:16" x14ac:dyDescent="0.25">
      <c r="G1479" s="6">
        <v>41618</v>
      </c>
      <c r="H1479" t="s">
        <v>80</v>
      </c>
      <c r="I1479" t="s">
        <v>25</v>
      </c>
      <c r="J1479">
        <v>0</v>
      </c>
      <c r="K1479">
        <v>2</v>
      </c>
      <c r="M1479" s="4">
        <f>ROUND(VLOOKUP(fUnitSales10[[#This Row],[Product]],dProducts8[],2,0)*(1-fUnitSales10[[#This Row],[Discount]])*fUnitSales10[[#This Row],[Units]],2)</f>
        <v>68</v>
      </c>
      <c r="N1479" s="4" t="str">
        <f>VLOOKUP(fUnitSales10[[#This Row],[SalesRep]],dSalesRep9[],2,0)</f>
        <v>MidWest</v>
      </c>
      <c r="O1479">
        <v>68</v>
      </c>
      <c r="P1479" t="str">
        <v>MidWest</v>
      </c>
    </row>
    <row r="1480" spans="7:16" x14ac:dyDescent="0.25">
      <c r="G1480" s="6">
        <v>41987</v>
      </c>
      <c r="H1480" t="s">
        <v>59</v>
      </c>
      <c r="I1480" t="s">
        <v>31</v>
      </c>
      <c r="J1480">
        <v>0.03</v>
      </c>
      <c r="K1480">
        <v>1</v>
      </c>
      <c r="M1480" s="4">
        <f>ROUND(VLOOKUP(fUnitSales10[[#This Row],[Product]],dProducts8[],2,0)*(1-fUnitSales10[[#This Row],[Discount]])*fUnitSales10[[#This Row],[Units]],2)</f>
        <v>29.1</v>
      </c>
      <c r="N1480" s="4" t="str">
        <f>VLOOKUP(fUnitSales10[[#This Row],[SalesRep]],dSalesRep9[],2,0)</f>
        <v>East</v>
      </c>
      <c r="O1480">
        <v>29.1</v>
      </c>
      <c r="P1480" t="str">
        <v>East</v>
      </c>
    </row>
    <row r="1481" spans="7:16" x14ac:dyDescent="0.25">
      <c r="G1481" s="6">
        <v>41984</v>
      </c>
      <c r="H1481" t="s">
        <v>27</v>
      </c>
      <c r="I1481" t="s">
        <v>34</v>
      </c>
      <c r="J1481">
        <v>0.03</v>
      </c>
      <c r="K1481">
        <v>1</v>
      </c>
      <c r="M1481" s="4">
        <f>ROUND(VLOOKUP(fUnitSales10[[#This Row],[Product]],dProducts8[],2,0)*(1-fUnitSales10[[#This Row],[Discount]])*fUnitSales10[[#This Row],[Units]],2)</f>
        <v>22.8</v>
      </c>
      <c r="N1481" s="4" t="str">
        <f>VLOOKUP(fUnitSales10[[#This Row],[SalesRep]],dSalesRep9[],2,0)</f>
        <v>MidWest</v>
      </c>
      <c r="O1481">
        <v>22.8</v>
      </c>
      <c r="P1481" t="str">
        <v>MidWest</v>
      </c>
    </row>
    <row r="1482" spans="7:16" x14ac:dyDescent="0.25">
      <c r="G1482" s="6">
        <v>41963</v>
      </c>
      <c r="H1482" t="s">
        <v>54</v>
      </c>
      <c r="I1482" t="s">
        <v>22</v>
      </c>
      <c r="J1482">
        <v>0.03</v>
      </c>
      <c r="K1482">
        <v>3</v>
      </c>
      <c r="M1482" s="4">
        <f>ROUND(VLOOKUP(fUnitSales10[[#This Row],[Product]],dProducts8[],2,0)*(1-fUnitSales10[[#This Row],[Discount]])*fUnitSales10[[#This Row],[Units]],2)</f>
        <v>72.75</v>
      </c>
      <c r="N1482" s="4" t="str">
        <f>VLOOKUP(fUnitSales10[[#This Row],[SalesRep]],dSalesRep9[],2,0)</f>
        <v>East</v>
      </c>
      <c r="O1482">
        <v>72.75</v>
      </c>
      <c r="P1482" t="str">
        <v>East</v>
      </c>
    </row>
    <row r="1483" spans="7:16" x14ac:dyDescent="0.25">
      <c r="G1483" s="6">
        <v>41944</v>
      </c>
      <c r="H1483" t="s">
        <v>59</v>
      </c>
      <c r="I1483" t="s">
        <v>37</v>
      </c>
      <c r="J1483">
        <v>0</v>
      </c>
      <c r="K1483">
        <v>3</v>
      </c>
      <c r="M1483" s="4">
        <f>ROUND(VLOOKUP(fUnitSales10[[#This Row],[Product]],dProducts8[],2,0)*(1-fUnitSales10[[#This Row],[Discount]])*fUnitSales10[[#This Row],[Units]],2)</f>
        <v>75</v>
      </c>
      <c r="N1483" s="4" t="str">
        <f>VLOOKUP(fUnitSales10[[#This Row],[SalesRep]],dSalesRep9[],2,0)</f>
        <v>East</v>
      </c>
      <c r="O1483">
        <v>75</v>
      </c>
      <c r="P1483" t="str">
        <v>East</v>
      </c>
    </row>
    <row r="1484" spans="7:16" x14ac:dyDescent="0.25">
      <c r="G1484" s="6">
        <v>41633</v>
      </c>
      <c r="H1484" t="s">
        <v>74</v>
      </c>
      <c r="I1484" t="s">
        <v>28</v>
      </c>
      <c r="J1484">
        <v>0</v>
      </c>
      <c r="K1484">
        <v>1</v>
      </c>
      <c r="M1484" s="4">
        <f>ROUND(VLOOKUP(fUnitSales10[[#This Row],[Product]],dProducts8[],2,0)*(1-fUnitSales10[[#This Row],[Discount]])*fUnitSales10[[#This Row],[Units]],2)</f>
        <v>27.5</v>
      </c>
      <c r="N1484" s="4" t="str">
        <f>VLOOKUP(fUnitSales10[[#This Row],[SalesRep]],dSalesRep9[],2,0)</f>
        <v>MidWest</v>
      </c>
      <c r="O1484">
        <v>27.5</v>
      </c>
      <c r="P1484" t="str">
        <v>MidWest</v>
      </c>
    </row>
    <row r="1485" spans="7:16" x14ac:dyDescent="0.25">
      <c r="G1485" s="6">
        <v>41992</v>
      </c>
      <c r="H1485" t="s">
        <v>19</v>
      </c>
      <c r="I1485" t="s">
        <v>8</v>
      </c>
      <c r="J1485">
        <v>0.03</v>
      </c>
      <c r="K1485">
        <v>1</v>
      </c>
      <c r="M1485" s="4">
        <f>ROUND(VLOOKUP(fUnitSales10[[#This Row],[Product]],dProducts8[],2,0)*(1-fUnitSales10[[#This Row],[Discount]])*fUnitSales10[[#This Row],[Units]],2)</f>
        <v>20.37</v>
      </c>
      <c r="N1485" s="4" t="str">
        <f>VLOOKUP(fUnitSales10[[#This Row],[SalesRep]],dSalesRep9[],2,0)</f>
        <v>East</v>
      </c>
      <c r="O1485">
        <v>20.37</v>
      </c>
      <c r="P1485" t="str">
        <v>East</v>
      </c>
    </row>
    <row r="1486" spans="7:16" x14ac:dyDescent="0.25">
      <c r="G1486" s="6">
        <v>41591</v>
      </c>
      <c r="H1486" t="s">
        <v>90</v>
      </c>
      <c r="I1486" t="s">
        <v>42</v>
      </c>
      <c r="J1486">
        <v>0</v>
      </c>
      <c r="K1486">
        <v>2</v>
      </c>
      <c r="M1486" s="4">
        <f>ROUND(VLOOKUP(fUnitSales10[[#This Row],[Product]],dProducts8[],2,0)*(1-fUnitSales10[[#This Row],[Discount]])*fUnitSales10[[#This Row],[Units]],2)</f>
        <v>38</v>
      </c>
      <c r="N1486" s="4" t="str">
        <f>VLOOKUP(fUnitSales10[[#This Row],[SalesRep]],dSalesRep9[],2,0)</f>
        <v>West</v>
      </c>
      <c r="O1486">
        <v>38</v>
      </c>
      <c r="P1486" t="str">
        <v>West</v>
      </c>
    </row>
    <row r="1487" spans="7:16" x14ac:dyDescent="0.25">
      <c r="G1487" s="6">
        <v>41603</v>
      </c>
      <c r="H1487" t="s">
        <v>85</v>
      </c>
      <c r="I1487" t="s">
        <v>8</v>
      </c>
      <c r="J1487">
        <v>0</v>
      </c>
      <c r="K1487">
        <v>2</v>
      </c>
      <c r="M1487" s="4">
        <f>ROUND(VLOOKUP(fUnitSales10[[#This Row],[Product]],dProducts8[],2,0)*(1-fUnitSales10[[#This Row],[Discount]])*fUnitSales10[[#This Row],[Units]],2)</f>
        <v>42</v>
      </c>
      <c r="N1487" s="4" t="str">
        <f>VLOOKUP(fUnitSales10[[#This Row],[SalesRep]],dSalesRep9[],2,0)</f>
        <v>West</v>
      </c>
      <c r="O1487">
        <v>42</v>
      </c>
      <c r="P1487" t="str">
        <v>West</v>
      </c>
    </row>
    <row r="1488" spans="7:16" x14ac:dyDescent="0.25">
      <c r="G1488" s="6">
        <v>41973</v>
      </c>
      <c r="H1488" t="s">
        <v>66</v>
      </c>
      <c r="I1488" t="s">
        <v>37</v>
      </c>
      <c r="J1488">
        <v>0</v>
      </c>
      <c r="K1488">
        <v>2</v>
      </c>
      <c r="M1488" s="4">
        <f>ROUND(VLOOKUP(fUnitSales10[[#This Row],[Product]],dProducts8[],2,0)*(1-fUnitSales10[[#This Row],[Discount]])*fUnitSales10[[#This Row],[Units]],2)</f>
        <v>50</v>
      </c>
      <c r="N1488" s="4" t="str">
        <f>VLOOKUP(fUnitSales10[[#This Row],[SalesRep]],dSalesRep9[],2,0)</f>
        <v>MidWest</v>
      </c>
      <c r="O1488">
        <v>50</v>
      </c>
      <c r="P1488" t="str">
        <v>MidWest</v>
      </c>
    </row>
    <row r="1489" spans="7:16" x14ac:dyDescent="0.25">
      <c r="G1489" s="6">
        <v>41397</v>
      </c>
      <c r="H1489" t="s">
        <v>19</v>
      </c>
      <c r="I1489" t="s">
        <v>8</v>
      </c>
      <c r="J1489">
        <v>0.02</v>
      </c>
      <c r="K1489">
        <v>3</v>
      </c>
      <c r="M1489" s="4">
        <f>ROUND(VLOOKUP(fUnitSales10[[#This Row],[Product]],dProducts8[],2,0)*(1-fUnitSales10[[#This Row],[Discount]])*fUnitSales10[[#This Row],[Units]],2)</f>
        <v>61.74</v>
      </c>
      <c r="N1489" s="4" t="str">
        <f>VLOOKUP(fUnitSales10[[#This Row],[SalesRep]],dSalesRep9[],2,0)</f>
        <v>East</v>
      </c>
      <c r="O1489">
        <v>61.74</v>
      </c>
      <c r="P1489" t="str">
        <v>East</v>
      </c>
    </row>
    <row r="1490" spans="7:16" x14ac:dyDescent="0.25">
      <c r="G1490" s="6">
        <v>41453</v>
      </c>
      <c r="H1490" t="s">
        <v>16</v>
      </c>
      <c r="I1490" t="s">
        <v>8</v>
      </c>
      <c r="J1490">
        <v>0</v>
      </c>
      <c r="K1490">
        <v>3</v>
      </c>
      <c r="M1490" s="4">
        <f>ROUND(VLOOKUP(fUnitSales10[[#This Row],[Product]],dProducts8[],2,0)*(1-fUnitSales10[[#This Row],[Discount]])*fUnitSales10[[#This Row],[Units]],2)</f>
        <v>63</v>
      </c>
      <c r="N1490" s="4" t="str">
        <f>VLOOKUP(fUnitSales10[[#This Row],[SalesRep]],dSalesRep9[],2,0)</f>
        <v>MidWest</v>
      </c>
      <c r="O1490">
        <v>63</v>
      </c>
      <c r="P1490" t="str">
        <v>MidWest</v>
      </c>
    </row>
    <row r="1491" spans="7:16" x14ac:dyDescent="0.25">
      <c r="G1491" s="6">
        <v>41587</v>
      </c>
      <c r="H1491" t="s">
        <v>87</v>
      </c>
      <c r="I1491" t="s">
        <v>18</v>
      </c>
      <c r="J1491">
        <v>0.02</v>
      </c>
      <c r="K1491">
        <v>3</v>
      </c>
      <c r="M1491" s="4">
        <f>ROUND(VLOOKUP(fUnitSales10[[#This Row],[Product]],dProducts8[],2,0)*(1-fUnitSales10[[#This Row],[Discount]])*fUnitSales10[[#This Row],[Units]],2)</f>
        <v>67.47</v>
      </c>
      <c r="N1491" s="4" t="str">
        <f>VLOOKUP(fUnitSales10[[#This Row],[SalesRep]],dSalesRep9[],2,0)</f>
        <v>South</v>
      </c>
      <c r="O1491">
        <v>67.47</v>
      </c>
      <c r="P1491" t="str">
        <v>South</v>
      </c>
    </row>
    <row r="1492" spans="7:16" x14ac:dyDescent="0.25">
      <c r="G1492" s="6">
        <v>42002</v>
      </c>
      <c r="H1492" t="s">
        <v>27</v>
      </c>
      <c r="I1492" t="s">
        <v>37</v>
      </c>
      <c r="J1492">
        <v>2.5000000000000001E-2</v>
      </c>
      <c r="K1492">
        <v>3</v>
      </c>
      <c r="M1492" s="4">
        <f>ROUND(VLOOKUP(fUnitSales10[[#This Row],[Product]],dProducts8[],2,0)*(1-fUnitSales10[[#This Row],[Discount]])*fUnitSales10[[#This Row],[Units]],2)</f>
        <v>73.13</v>
      </c>
      <c r="N1492" s="4" t="str">
        <f>VLOOKUP(fUnitSales10[[#This Row],[SalesRep]],dSalesRep9[],2,0)</f>
        <v>MidWest</v>
      </c>
      <c r="O1492">
        <v>73.13</v>
      </c>
      <c r="P1492" t="str">
        <v>MidWest</v>
      </c>
    </row>
    <row r="1493" spans="7:16" x14ac:dyDescent="0.25">
      <c r="G1493" s="6">
        <v>41831</v>
      </c>
      <c r="H1493" t="s">
        <v>14</v>
      </c>
      <c r="I1493" t="s">
        <v>25</v>
      </c>
      <c r="J1493">
        <v>0</v>
      </c>
      <c r="K1493">
        <v>2</v>
      </c>
      <c r="M1493" s="4">
        <f>ROUND(VLOOKUP(fUnitSales10[[#This Row],[Product]],dProducts8[],2,0)*(1-fUnitSales10[[#This Row],[Discount]])*fUnitSales10[[#This Row],[Units]],2)</f>
        <v>68</v>
      </c>
      <c r="N1493" s="4" t="str">
        <f>VLOOKUP(fUnitSales10[[#This Row],[SalesRep]],dSalesRep9[],2,0)</f>
        <v>West</v>
      </c>
      <c r="O1493">
        <v>68</v>
      </c>
      <c r="P1493" t="str">
        <v>West</v>
      </c>
    </row>
    <row r="1494" spans="7:16" x14ac:dyDescent="0.25">
      <c r="G1494" s="6">
        <v>41982</v>
      </c>
      <c r="H1494" t="s">
        <v>94</v>
      </c>
      <c r="I1494" t="s">
        <v>13</v>
      </c>
      <c r="J1494">
        <v>0</v>
      </c>
      <c r="K1494">
        <v>1</v>
      </c>
      <c r="M1494" s="4">
        <f>ROUND(VLOOKUP(fUnitSales10[[#This Row],[Product]],dProducts8[],2,0)*(1-fUnitSales10[[#This Row],[Discount]])*fUnitSales10[[#This Row],[Units]],2)</f>
        <v>22.95</v>
      </c>
      <c r="N1494" s="4" t="str">
        <f>VLOOKUP(fUnitSales10[[#This Row],[SalesRep]],dSalesRep9[],2,0)</f>
        <v>MidWest</v>
      </c>
      <c r="O1494">
        <v>22.95</v>
      </c>
      <c r="P1494" t="str">
        <v>MidWest</v>
      </c>
    </row>
    <row r="1495" spans="7:16" x14ac:dyDescent="0.25">
      <c r="G1495" s="6">
        <v>41636</v>
      </c>
      <c r="H1495" t="s">
        <v>82</v>
      </c>
      <c r="I1495" t="s">
        <v>42</v>
      </c>
      <c r="J1495">
        <v>0</v>
      </c>
      <c r="K1495">
        <v>3</v>
      </c>
      <c r="M1495" s="4">
        <f>ROUND(VLOOKUP(fUnitSales10[[#This Row],[Product]],dProducts8[],2,0)*(1-fUnitSales10[[#This Row],[Discount]])*fUnitSales10[[#This Row],[Units]],2)</f>
        <v>57</v>
      </c>
      <c r="N1495" s="4" t="str">
        <f>VLOOKUP(fUnitSales10[[#This Row],[SalesRep]],dSalesRep9[],2,0)</f>
        <v>West</v>
      </c>
      <c r="O1495">
        <v>57</v>
      </c>
      <c r="P1495" t="str">
        <v>West</v>
      </c>
    </row>
    <row r="1496" spans="7:16" x14ac:dyDescent="0.25">
      <c r="G1496" s="6">
        <v>41636</v>
      </c>
      <c r="H1496" t="s">
        <v>61</v>
      </c>
      <c r="I1496" t="s">
        <v>37</v>
      </c>
      <c r="J1496">
        <v>0</v>
      </c>
      <c r="K1496">
        <v>4</v>
      </c>
      <c r="M1496" s="4">
        <f>ROUND(VLOOKUP(fUnitSales10[[#This Row],[Product]],dProducts8[],2,0)*(1-fUnitSales10[[#This Row],[Discount]])*fUnitSales10[[#This Row],[Units]],2)</f>
        <v>100</v>
      </c>
      <c r="N1496" s="4" t="str">
        <f>VLOOKUP(fUnitSales10[[#This Row],[SalesRep]],dSalesRep9[],2,0)</f>
        <v>South</v>
      </c>
      <c r="O1496">
        <v>100</v>
      </c>
      <c r="P1496" t="str">
        <v>South</v>
      </c>
    </row>
    <row r="1497" spans="7:16" x14ac:dyDescent="0.25">
      <c r="G1497" s="6">
        <v>41636</v>
      </c>
      <c r="H1497" t="s">
        <v>90</v>
      </c>
      <c r="I1497" t="s">
        <v>18</v>
      </c>
      <c r="J1497">
        <v>0</v>
      </c>
      <c r="K1497">
        <v>3</v>
      </c>
      <c r="M1497" s="4">
        <f>ROUND(VLOOKUP(fUnitSales10[[#This Row],[Product]],dProducts8[],2,0)*(1-fUnitSales10[[#This Row],[Discount]])*fUnitSales10[[#This Row],[Units]],2)</f>
        <v>68.849999999999994</v>
      </c>
      <c r="N1497" s="4" t="str">
        <f>VLOOKUP(fUnitSales10[[#This Row],[SalesRep]],dSalesRep9[],2,0)</f>
        <v>West</v>
      </c>
      <c r="O1497">
        <v>68.849999999999994</v>
      </c>
      <c r="P1497" t="str">
        <v>West</v>
      </c>
    </row>
    <row r="1498" spans="7:16" x14ac:dyDescent="0.25">
      <c r="G1498" s="6">
        <v>41998</v>
      </c>
      <c r="H1498" t="s">
        <v>82</v>
      </c>
      <c r="I1498" t="s">
        <v>17</v>
      </c>
      <c r="J1498">
        <v>0.02</v>
      </c>
      <c r="K1498">
        <v>3</v>
      </c>
      <c r="M1498" s="4">
        <f>ROUND(VLOOKUP(fUnitSales10[[#This Row],[Product]],dProducts8[],2,0)*(1-fUnitSales10[[#This Row],[Discount]])*fUnitSales10[[#This Row],[Units]],2)</f>
        <v>58.65</v>
      </c>
      <c r="N1498" s="4" t="str">
        <f>VLOOKUP(fUnitSales10[[#This Row],[SalesRep]],dSalesRep9[],2,0)</f>
        <v>West</v>
      </c>
      <c r="O1498">
        <v>58.65</v>
      </c>
      <c r="P1498" t="str">
        <v>West</v>
      </c>
    </row>
    <row r="1499" spans="7:16" x14ac:dyDescent="0.25">
      <c r="G1499" s="6">
        <v>41600</v>
      </c>
      <c r="H1499" t="s">
        <v>74</v>
      </c>
      <c r="I1499" t="s">
        <v>12</v>
      </c>
      <c r="J1499">
        <v>0.02</v>
      </c>
      <c r="K1499">
        <v>2</v>
      </c>
      <c r="M1499" s="4">
        <f>ROUND(VLOOKUP(fUnitSales10[[#This Row],[Product]],dProducts8[],2,0)*(1-fUnitSales10[[#This Row],[Discount]])*fUnitSales10[[#This Row],[Units]],2)</f>
        <v>156.69999999999999</v>
      </c>
      <c r="N1499" s="4" t="str">
        <f>VLOOKUP(fUnitSales10[[#This Row],[SalesRep]],dSalesRep9[],2,0)</f>
        <v>MidWest</v>
      </c>
      <c r="O1499">
        <v>156.69999999999999</v>
      </c>
      <c r="P1499" t="str">
        <v>MidWest</v>
      </c>
    </row>
    <row r="1500" spans="7:16" x14ac:dyDescent="0.25">
      <c r="G1500" s="6">
        <v>41945</v>
      </c>
      <c r="H1500" t="s">
        <v>11</v>
      </c>
      <c r="I1500" t="s">
        <v>25</v>
      </c>
      <c r="J1500">
        <v>0</v>
      </c>
      <c r="K1500">
        <v>2</v>
      </c>
      <c r="M1500" s="4">
        <f>ROUND(VLOOKUP(fUnitSales10[[#This Row],[Product]],dProducts8[],2,0)*(1-fUnitSales10[[#This Row],[Discount]])*fUnitSales10[[#This Row],[Units]],2)</f>
        <v>68</v>
      </c>
      <c r="N1500" s="4" t="str">
        <f>VLOOKUP(fUnitSales10[[#This Row],[SalesRep]],dSalesRep9[],2,0)</f>
        <v>West</v>
      </c>
      <c r="O1500">
        <v>68</v>
      </c>
      <c r="P1500" t="str">
        <v>West</v>
      </c>
    </row>
    <row r="1501" spans="7:16" x14ac:dyDescent="0.25">
      <c r="G1501" s="6">
        <v>41955</v>
      </c>
      <c r="H1501" t="s">
        <v>68</v>
      </c>
      <c r="I1501" t="s">
        <v>28</v>
      </c>
      <c r="J1501">
        <v>1.4999999999999999E-2</v>
      </c>
      <c r="K1501">
        <v>1</v>
      </c>
      <c r="M1501" s="4">
        <f>ROUND(VLOOKUP(fUnitSales10[[#This Row],[Product]],dProducts8[],2,0)*(1-fUnitSales10[[#This Row],[Discount]])*fUnitSales10[[#This Row],[Units]],2)</f>
        <v>27.09</v>
      </c>
      <c r="N1501" s="4" t="str">
        <f>VLOOKUP(fUnitSales10[[#This Row],[SalesRep]],dSalesRep9[],2,0)</f>
        <v>West</v>
      </c>
      <c r="O1501">
        <v>27.09</v>
      </c>
      <c r="P1501" t="str">
        <v>West</v>
      </c>
    </row>
    <row r="1502" spans="7:16" x14ac:dyDescent="0.25">
      <c r="G1502" s="6">
        <v>41596</v>
      </c>
      <c r="H1502" t="s">
        <v>84</v>
      </c>
      <c r="I1502" t="s">
        <v>28</v>
      </c>
      <c r="J1502">
        <v>0.03</v>
      </c>
      <c r="K1502">
        <v>3</v>
      </c>
      <c r="M1502" s="4">
        <f>ROUND(VLOOKUP(fUnitSales10[[#This Row],[Product]],dProducts8[],2,0)*(1-fUnitSales10[[#This Row],[Discount]])*fUnitSales10[[#This Row],[Units]],2)</f>
        <v>80.03</v>
      </c>
      <c r="N1502" s="4" t="str">
        <f>VLOOKUP(fUnitSales10[[#This Row],[SalesRep]],dSalesRep9[],2,0)</f>
        <v>East</v>
      </c>
      <c r="O1502">
        <v>80.03</v>
      </c>
      <c r="P1502" t="str">
        <v>East</v>
      </c>
    </row>
    <row r="1503" spans="7:16" x14ac:dyDescent="0.25">
      <c r="G1503" s="6">
        <v>41592</v>
      </c>
      <c r="H1503" t="s">
        <v>90</v>
      </c>
      <c r="I1503" t="s">
        <v>17</v>
      </c>
      <c r="J1503">
        <v>0.02</v>
      </c>
      <c r="K1503">
        <v>3</v>
      </c>
      <c r="M1503" s="4">
        <f>ROUND(VLOOKUP(fUnitSales10[[#This Row],[Product]],dProducts8[],2,0)*(1-fUnitSales10[[#This Row],[Discount]])*fUnitSales10[[#This Row],[Units]],2)</f>
        <v>58.65</v>
      </c>
      <c r="N1503" s="4" t="str">
        <f>VLOOKUP(fUnitSales10[[#This Row],[SalesRep]],dSalesRep9[],2,0)</f>
        <v>West</v>
      </c>
      <c r="O1503">
        <v>58.65</v>
      </c>
      <c r="P1503" t="str">
        <v>West</v>
      </c>
    </row>
    <row r="1504" spans="7:16" x14ac:dyDescent="0.25">
      <c r="G1504" s="6">
        <v>41912</v>
      </c>
      <c r="H1504" t="s">
        <v>45</v>
      </c>
      <c r="I1504" t="s">
        <v>17</v>
      </c>
      <c r="J1504">
        <v>1.4999999999999999E-2</v>
      </c>
      <c r="K1504">
        <v>2</v>
      </c>
      <c r="M1504" s="4">
        <f>ROUND(VLOOKUP(fUnitSales10[[#This Row],[Product]],dProducts8[],2,0)*(1-fUnitSales10[[#This Row],[Discount]])*fUnitSales10[[#This Row],[Units]],2)</f>
        <v>39.299999999999997</v>
      </c>
      <c r="N1504" s="4" t="str">
        <f>VLOOKUP(fUnitSales10[[#This Row],[SalesRep]],dSalesRep9[],2,0)</f>
        <v>MidWest</v>
      </c>
      <c r="O1504">
        <v>39.299999999999997</v>
      </c>
      <c r="P1504" t="str">
        <v>MidWest</v>
      </c>
    </row>
    <row r="1505" spans="7:16" x14ac:dyDescent="0.25">
      <c r="G1505" s="6">
        <v>41595</v>
      </c>
      <c r="H1505" t="s">
        <v>71</v>
      </c>
      <c r="I1505" t="s">
        <v>18</v>
      </c>
      <c r="J1505">
        <v>0</v>
      </c>
      <c r="K1505">
        <v>1</v>
      </c>
      <c r="M1505" s="4">
        <f>ROUND(VLOOKUP(fUnitSales10[[#This Row],[Product]],dProducts8[],2,0)*(1-fUnitSales10[[#This Row],[Discount]])*fUnitSales10[[#This Row],[Units]],2)</f>
        <v>22.95</v>
      </c>
      <c r="N1505" s="4" t="str">
        <f>VLOOKUP(fUnitSales10[[#This Row],[SalesRep]],dSalesRep9[],2,0)</f>
        <v>MidWest</v>
      </c>
      <c r="O1505">
        <v>22.95</v>
      </c>
      <c r="P1505" t="str">
        <v>MidWest</v>
      </c>
    </row>
    <row r="1506" spans="7:16" x14ac:dyDescent="0.25">
      <c r="G1506" s="6">
        <v>41989</v>
      </c>
      <c r="H1506" t="s">
        <v>94</v>
      </c>
      <c r="I1506" t="s">
        <v>25</v>
      </c>
      <c r="J1506">
        <v>0</v>
      </c>
      <c r="K1506">
        <v>4</v>
      </c>
      <c r="M1506" s="4">
        <f>ROUND(VLOOKUP(fUnitSales10[[#This Row],[Product]],dProducts8[],2,0)*(1-fUnitSales10[[#This Row],[Discount]])*fUnitSales10[[#This Row],[Units]],2)</f>
        <v>136</v>
      </c>
      <c r="N1506" s="4" t="str">
        <f>VLOOKUP(fUnitSales10[[#This Row],[SalesRep]],dSalesRep9[],2,0)</f>
        <v>MidWest</v>
      </c>
      <c r="O1506">
        <v>136</v>
      </c>
      <c r="P1506" t="str">
        <v>MidWest</v>
      </c>
    </row>
    <row r="1507" spans="7:16" x14ac:dyDescent="0.25">
      <c r="G1507" s="6">
        <v>41947</v>
      </c>
      <c r="H1507" t="s">
        <v>90</v>
      </c>
      <c r="I1507" t="s">
        <v>12</v>
      </c>
      <c r="J1507">
        <v>2.5000000000000001E-2</v>
      </c>
      <c r="K1507">
        <v>2</v>
      </c>
      <c r="M1507" s="4">
        <f>ROUND(VLOOKUP(fUnitSales10[[#This Row],[Product]],dProducts8[],2,0)*(1-fUnitSales10[[#This Row],[Discount]])*fUnitSales10[[#This Row],[Units]],2)</f>
        <v>155.9</v>
      </c>
      <c r="N1507" s="4" t="str">
        <f>VLOOKUP(fUnitSales10[[#This Row],[SalesRep]],dSalesRep9[],2,0)</f>
        <v>West</v>
      </c>
      <c r="O1507">
        <v>155.9</v>
      </c>
      <c r="P1507" t="str">
        <v>West</v>
      </c>
    </row>
    <row r="1508" spans="7:16" x14ac:dyDescent="0.25">
      <c r="G1508" s="6">
        <v>41976</v>
      </c>
      <c r="H1508" t="s">
        <v>40</v>
      </c>
      <c r="I1508" t="s">
        <v>25</v>
      </c>
      <c r="J1508">
        <v>2.5000000000000001E-2</v>
      </c>
      <c r="K1508">
        <v>3</v>
      </c>
      <c r="M1508" s="4">
        <f>ROUND(VLOOKUP(fUnitSales10[[#This Row],[Product]],dProducts8[],2,0)*(1-fUnitSales10[[#This Row],[Discount]])*fUnitSales10[[#This Row],[Units]],2)</f>
        <v>99.45</v>
      </c>
      <c r="N1508" s="4" t="str">
        <f>VLOOKUP(fUnitSales10[[#This Row],[SalesRep]],dSalesRep9[],2,0)</f>
        <v>East</v>
      </c>
      <c r="O1508">
        <v>99.45</v>
      </c>
      <c r="P1508" t="str">
        <v>East</v>
      </c>
    </row>
    <row r="1509" spans="7:16" x14ac:dyDescent="0.25">
      <c r="G1509" s="6">
        <v>41979</v>
      </c>
      <c r="H1509" t="s">
        <v>54</v>
      </c>
      <c r="I1509" t="s">
        <v>22</v>
      </c>
      <c r="J1509">
        <v>0.02</v>
      </c>
      <c r="K1509">
        <v>3</v>
      </c>
      <c r="M1509" s="4">
        <f>ROUND(VLOOKUP(fUnitSales10[[#This Row],[Product]],dProducts8[],2,0)*(1-fUnitSales10[[#This Row],[Discount]])*fUnitSales10[[#This Row],[Units]],2)</f>
        <v>73.5</v>
      </c>
      <c r="N1509" s="4" t="str">
        <f>VLOOKUP(fUnitSales10[[#This Row],[SalesRep]],dSalesRep9[],2,0)</f>
        <v>East</v>
      </c>
      <c r="O1509">
        <v>73.5</v>
      </c>
      <c r="P1509" t="str">
        <v>East</v>
      </c>
    </row>
    <row r="1510" spans="7:16" x14ac:dyDescent="0.25">
      <c r="G1510" s="6">
        <v>41580</v>
      </c>
      <c r="H1510" t="s">
        <v>71</v>
      </c>
      <c r="I1510" t="s">
        <v>18</v>
      </c>
      <c r="J1510">
        <v>0.01</v>
      </c>
      <c r="K1510">
        <v>2</v>
      </c>
      <c r="M1510" s="4">
        <f>ROUND(VLOOKUP(fUnitSales10[[#This Row],[Product]],dProducts8[],2,0)*(1-fUnitSales10[[#This Row],[Discount]])*fUnitSales10[[#This Row],[Units]],2)</f>
        <v>45.44</v>
      </c>
      <c r="N1510" s="4" t="str">
        <f>VLOOKUP(fUnitSales10[[#This Row],[SalesRep]],dSalesRep9[],2,0)</f>
        <v>MidWest</v>
      </c>
      <c r="O1510">
        <v>45.44</v>
      </c>
      <c r="P1510" t="str">
        <v>MidWest</v>
      </c>
    </row>
    <row r="1511" spans="7:16" x14ac:dyDescent="0.25">
      <c r="G1511" s="6">
        <v>41401</v>
      </c>
      <c r="H1511" t="s">
        <v>85</v>
      </c>
      <c r="I1511" t="s">
        <v>25</v>
      </c>
      <c r="J1511">
        <v>0</v>
      </c>
      <c r="K1511">
        <v>2</v>
      </c>
      <c r="M1511" s="4">
        <f>ROUND(VLOOKUP(fUnitSales10[[#This Row],[Product]],dProducts8[],2,0)*(1-fUnitSales10[[#This Row],[Discount]])*fUnitSales10[[#This Row],[Units]],2)</f>
        <v>68</v>
      </c>
      <c r="N1511" s="4" t="str">
        <f>VLOOKUP(fUnitSales10[[#This Row],[SalesRep]],dSalesRep9[],2,0)</f>
        <v>West</v>
      </c>
      <c r="O1511">
        <v>68</v>
      </c>
      <c r="P1511" t="str">
        <v>West</v>
      </c>
    </row>
    <row r="1512" spans="7:16" x14ac:dyDescent="0.25">
      <c r="G1512" s="6">
        <v>41964</v>
      </c>
      <c r="H1512" t="s">
        <v>14</v>
      </c>
      <c r="I1512" t="s">
        <v>37</v>
      </c>
      <c r="J1512">
        <v>1.4999999999999999E-2</v>
      </c>
      <c r="K1512">
        <v>4</v>
      </c>
      <c r="M1512" s="4">
        <f>ROUND(VLOOKUP(fUnitSales10[[#This Row],[Product]],dProducts8[],2,0)*(1-fUnitSales10[[#This Row],[Discount]])*fUnitSales10[[#This Row],[Units]],2)</f>
        <v>98.5</v>
      </c>
      <c r="N1512" s="4" t="str">
        <f>VLOOKUP(fUnitSales10[[#This Row],[SalesRep]],dSalesRep9[],2,0)</f>
        <v>West</v>
      </c>
      <c r="O1512">
        <v>98.5</v>
      </c>
      <c r="P1512" t="str">
        <v>West</v>
      </c>
    </row>
    <row r="1513" spans="7:16" x14ac:dyDescent="0.25">
      <c r="G1513" s="6">
        <v>41715</v>
      </c>
      <c r="H1513" t="s">
        <v>73</v>
      </c>
      <c r="I1513" t="s">
        <v>13</v>
      </c>
      <c r="J1513">
        <v>2.5000000000000001E-2</v>
      </c>
      <c r="K1513">
        <v>2</v>
      </c>
      <c r="M1513" s="4">
        <f>ROUND(VLOOKUP(fUnitSales10[[#This Row],[Product]],dProducts8[],2,0)*(1-fUnitSales10[[#This Row],[Discount]])*fUnitSales10[[#This Row],[Units]],2)</f>
        <v>44.75</v>
      </c>
      <c r="N1513" s="4" t="str">
        <f>VLOOKUP(fUnitSales10[[#This Row],[SalesRep]],dSalesRep9[],2,0)</f>
        <v>West</v>
      </c>
      <c r="O1513">
        <v>44.75</v>
      </c>
      <c r="P1513" t="str">
        <v>West</v>
      </c>
    </row>
    <row r="1514" spans="7:16" x14ac:dyDescent="0.25">
      <c r="G1514" s="6">
        <v>41601</v>
      </c>
      <c r="H1514" t="s">
        <v>90</v>
      </c>
      <c r="I1514" t="s">
        <v>13</v>
      </c>
      <c r="J1514">
        <v>0</v>
      </c>
      <c r="K1514">
        <v>3</v>
      </c>
      <c r="M1514" s="4">
        <f>ROUND(VLOOKUP(fUnitSales10[[#This Row],[Product]],dProducts8[],2,0)*(1-fUnitSales10[[#This Row],[Discount]])*fUnitSales10[[#This Row],[Units]],2)</f>
        <v>68.849999999999994</v>
      </c>
      <c r="N1514" s="4" t="str">
        <f>VLOOKUP(fUnitSales10[[#This Row],[SalesRep]],dSalesRep9[],2,0)</f>
        <v>West</v>
      </c>
      <c r="O1514">
        <v>68.849999999999994</v>
      </c>
      <c r="P1514" t="str">
        <v>West</v>
      </c>
    </row>
    <row r="1515" spans="7:16" x14ac:dyDescent="0.25">
      <c r="G1515" s="6">
        <v>41807</v>
      </c>
      <c r="H1515" t="s">
        <v>38</v>
      </c>
      <c r="I1515" t="s">
        <v>25</v>
      </c>
      <c r="J1515">
        <v>0.03</v>
      </c>
      <c r="K1515">
        <v>17</v>
      </c>
      <c r="M1515" s="4">
        <f>ROUND(VLOOKUP(fUnitSales10[[#This Row],[Product]],dProducts8[],2,0)*(1-fUnitSales10[[#This Row],[Discount]])*fUnitSales10[[#This Row],[Units]],2)</f>
        <v>560.66</v>
      </c>
      <c r="N1515" s="4" t="str">
        <f>VLOOKUP(fUnitSales10[[#This Row],[SalesRep]],dSalesRep9[],2,0)</f>
        <v>South</v>
      </c>
      <c r="O1515">
        <v>560.66</v>
      </c>
      <c r="P1515" t="str">
        <v>South</v>
      </c>
    </row>
    <row r="1516" spans="7:16" x14ac:dyDescent="0.25">
      <c r="G1516" s="6">
        <v>41627</v>
      </c>
      <c r="H1516" t="s">
        <v>41</v>
      </c>
      <c r="I1516" t="s">
        <v>13</v>
      </c>
      <c r="J1516">
        <v>2.5000000000000001E-2</v>
      </c>
      <c r="K1516">
        <v>2</v>
      </c>
      <c r="M1516" s="4">
        <f>ROUND(VLOOKUP(fUnitSales10[[#This Row],[Product]],dProducts8[],2,0)*(1-fUnitSales10[[#This Row],[Discount]])*fUnitSales10[[#This Row],[Units]],2)</f>
        <v>44.75</v>
      </c>
      <c r="N1516" s="4" t="str">
        <f>VLOOKUP(fUnitSales10[[#This Row],[SalesRep]],dSalesRep9[],2,0)</f>
        <v>South</v>
      </c>
      <c r="O1516">
        <v>44.75</v>
      </c>
      <c r="P1516" t="str">
        <v>South</v>
      </c>
    </row>
    <row r="1517" spans="7:16" x14ac:dyDescent="0.25">
      <c r="G1517" s="6">
        <v>42003</v>
      </c>
      <c r="H1517" t="s">
        <v>35</v>
      </c>
      <c r="I1517" t="s">
        <v>13</v>
      </c>
      <c r="J1517">
        <v>0.02</v>
      </c>
      <c r="K1517">
        <v>2</v>
      </c>
      <c r="M1517" s="4">
        <f>ROUND(VLOOKUP(fUnitSales10[[#This Row],[Product]],dProducts8[],2,0)*(1-fUnitSales10[[#This Row],[Discount]])*fUnitSales10[[#This Row],[Units]],2)</f>
        <v>44.98</v>
      </c>
      <c r="N1517" s="4" t="str">
        <f>VLOOKUP(fUnitSales10[[#This Row],[SalesRep]],dSalesRep9[],2,0)</f>
        <v>MidWest</v>
      </c>
      <c r="O1517">
        <v>44.98</v>
      </c>
      <c r="P1517" t="str">
        <v>MidWest</v>
      </c>
    </row>
    <row r="1518" spans="7:16" x14ac:dyDescent="0.25">
      <c r="G1518" s="6">
        <v>41981</v>
      </c>
      <c r="H1518" t="s">
        <v>87</v>
      </c>
      <c r="I1518" t="s">
        <v>22</v>
      </c>
      <c r="J1518">
        <v>0.01</v>
      </c>
      <c r="K1518">
        <v>5</v>
      </c>
      <c r="M1518" s="4">
        <f>ROUND(VLOOKUP(fUnitSales10[[#This Row],[Product]],dProducts8[],2,0)*(1-fUnitSales10[[#This Row],[Discount]])*fUnitSales10[[#This Row],[Units]],2)</f>
        <v>123.75</v>
      </c>
      <c r="N1518" s="4" t="str">
        <f>VLOOKUP(fUnitSales10[[#This Row],[SalesRep]],dSalesRep9[],2,0)</f>
        <v>South</v>
      </c>
      <c r="O1518">
        <v>123.75</v>
      </c>
      <c r="P1518" t="str">
        <v>South</v>
      </c>
    </row>
    <row r="1519" spans="7:16" x14ac:dyDescent="0.25">
      <c r="G1519" s="6">
        <v>41966</v>
      </c>
      <c r="H1519" t="s">
        <v>27</v>
      </c>
      <c r="I1519" t="s">
        <v>18</v>
      </c>
      <c r="J1519">
        <v>1.4999999999999999E-2</v>
      </c>
      <c r="K1519">
        <v>2</v>
      </c>
      <c r="M1519" s="4">
        <f>ROUND(VLOOKUP(fUnitSales10[[#This Row],[Product]],dProducts8[],2,0)*(1-fUnitSales10[[#This Row],[Discount]])*fUnitSales10[[#This Row],[Units]],2)</f>
        <v>45.21</v>
      </c>
      <c r="N1519" s="4" t="str">
        <f>VLOOKUP(fUnitSales10[[#This Row],[SalesRep]],dSalesRep9[],2,0)</f>
        <v>MidWest</v>
      </c>
      <c r="O1519">
        <v>45.21</v>
      </c>
      <c r="P1519" t="str">
        <v>MidWest</v>
      </c>
    </row>
    <row r="1520" spans="7:16" x14ac:dyDescent="0.25">
      <c r="G1520" s="6">
        <v>41969</v>
      </c>
      <c r="H1520" t="s">
        <v>21</v>
      </c>
      <c r="I1520" t="s">
        <v>12</v>
      </c>
      <c r="J1520">
        <v>2.5000000000000001E-2</v>
      </c>
      <c r="K1520">
        <v>2</v>
      </c>
      <c r="M1520" s="4">
        <f>ROUND(VLOOKUP(fUnitSales10[[#This Row],[Product]],dProducts8[],2,0)*(1-fUnitSales10[[#This Row],[Discount]])*fUnitSales10[[#This Row],[Units]],2)</f>
        <v>155.9</v>
      </c>
      <c r="N1520" s="4" t="str">
        <f>VLOOKUP(fUnitSales10[[#This Row],[SalesRep]],dSalesRep9[],2,0)</f>
        <v>West</v>
      </c>
      <c r="O1520">
        <v>155.9</v>
      </c>
      <c r="P1520" t="str">
        <v>West</v>
      </c>
    </row>
    <row r="1521" spans="7:16" x14ac:dyDescent="0.25">
      <c r="G1521" s="6">
        <v>41630</v>
      </c>
      <c r="H1521" t="s">
        <v>30</v>
      </c>
      <c r="I1521" t="s">
        <v>25</v>
      </c>
      <c r="J1521">
        <v>0</v>
      </c>
      <c r="K1521">
        <v>4</v>
      </c>
      <c r="M1521" s="4">
        <f>ROUND(VLOOKUP(fUnitSales10[[#This Row],[Product]],dProducts8[],2,0)*(1-fUnitSales10[[#This Row],[Discount]])*fUnitSales10[[#This Row],[Units]],2)</f>
        <v>136</v>
      </c>
      <c r="N1521" s="4" t="str">
        <f>VLOOKUP(fUnitSales10[[#This Row],[SalesRep]],dSalesRep9[],2,0)</f>
        <v>East</v>
      </c>
      <c r="O1521">
        <v>136</v>
      </c>
      <c r="P1521" t="str">
        <v>East</v>
      </c>
    </row>
    <row r="1522" spans="7:16" x14ac:dyDescent="0.25">
      <c r="G1522" s="6">
        <v>41951</v>
      </c>
      <c r="H1522" t="s">
        <v>48</v>
      </c>
      <c r="I1522" t="s">
        <v>25</v>
      </c>
      <c r="J1522">
        <v>0.02</v>
      </c>
      <c r="K1522">
        <v>1</v>
      </c>
      <c r="M1522" s="4">
        <f>ROUND(VLOOKUP(fUnitSales10[[#This Row],[Product]],dProducts8[],2,0)*(1-fUnitSales10[[#This Row],[Discount]])*fUnitSales10[[#This Row],[Units]],2)</f>
        <v>33.32</v>
      </c>
      <c r="N1522" s="4" t="str">
        <f>VLOOKUP(fUnitSales10[[#This Row],[SalesRep]],dSalesRep9[],2,0)</f>
        <v>MidWest</v>
      </c>
      <c r="O1522">
        <v>33.32</v>
      </c>
      <c r="P1522" t="str">
        <v>MidWest</v>
      </c>
    </row>
    <row r="1523" spans="7:16" x14ac:dyDescent="0.25">
      <c r="G1523" s="6">
        <v>41810</v>
      </c>
      <c r="H1523" t="s">
        <v>90</v>
      </c>
      <c r="I1523" t="s">
        <v>17</v>
      </c>
      <c r="J1523">
        <v>2.5000000000000001E-2</v>
      </c>
      <c r="K1523">
        <v>1</v>
      </c>
      <c r="M1523" s="4">
        <f>ROUND(VLOOKUP(fUnitSales10[[#This Row],[Product]],dProducts8[],2,0)*(1-fUnitSales10[[#This Row],[Discount]])*fUnitSales10[[#This Row],[Units]],2)</f>
        <v>19.45</v>
      </c>
      <c r="N1523" s="4" t="str">
        <f>VLOOKUP(fUnitSales10[[#This Row],[SalesRep]],dSalesRep9[],2,0)</f>
        <v>West</v>
      </c>
      <c r="O1523">
        <v>19.45</v>
      </c>
      <c r="P1523" t="str">
        <v>West</v>
      </c>
    </row>
    <row r="1524" spans="7:16" x14ac:dyDescent="0.25">
      <c r="G1524" s="6">
        <v>41730</v>
      </c>
      <c r="H1524" t="s">
        <v>86</v>
      </c>
      <c r="I1524" t="s">
        <v>25</v>
      </c>
      <c r="J1524">
        <v>0</v>
      </c>
      <c r="K1524">
        <v>2</v>
      </c>
      <c r="M1524" s="4">
        <f>ROUND(VLOOKUP(fUnitSales10[[#This Row],[Product]],dProducts8[],2,0)*(1-fUnitSales10[[#This Row],[Discount]])*fUnitSales10[[#This Row],[Units]],2)</f>
        <v>68</v>
      </c>
      <c r="N1524" s="4" t="str">
        <f>VLOOKUP(fUnitSales10[[#This Row],[SalesRep]],dSalesRep9[],2,0)</f>
        <v>West</v>
      </c>
      <c r="O1524">
        <v>68</v>
      </c>
      <c r="P1524" t="str">
        <v>West</v>
      </c>
    </row>
    <row r="1525" spans="7:16" x14ac:dyDescent="0.25">
      <c r="G1525" s="6">
        <v>41960</v>
      </c>
      <c r="H1525" t="s">
        <v>46</v>
      </c>
      <c r="I1525" t="s">
        <v>37</v>
      </c>
      <c r="J1525">
        <v>0.01</v>
      </c>
      <c r="K1525">
        <v>7</v>
      </c>
      <c r="M1525" s="4">
        <f>ROUND(VLOOKUP(fUnitSales10[[#This Row],[Product]],dProducts8[],2,0)*(1-fUnitSales10[[#This Row],[Discount]])*fUnitSales10[[#This Row],[Units]],2)</f>
        <v>173.25</v>
      </c>
      <c r="N1525" s="4" t="str">
        <f>VLOOKUP(fUnitSales10[[#This Row],[SalesRep]],dSalesRep9[],2,0)</f>
        <v>MidWest</v>
      </c>
      <c r="O1525">
        <v>173.25</v>
      </c>
      <c r="P1525" t="str">
        <v>MidWest</v>
      </c>
    </row>
    <row r="1526" spans="7:16" x14ac:dyDescent="0.25">
      <c r="G1526" s="6">
        <v>41998</v>
      </c>
      <c r="H1526" t="s">
        <v>60</v>
      </c>
      <c r="I1526" t="s">
        <v>25</v>
      </c>
      <c r="J1526">
        <v>0</v>
      </c>
      <c r="K1526">
        <v>3</v>
      </c>
      <c r="M1526" s="4">
        <f>ROUND(VLOOKUP(fUnitSales10[[#This Row],[Product]],dProducts8[],2,0)*(1-fUnitSales10[[#This Row],[Discount]])*fUnitSales10[[#This Row],[Units]],2)</f>
        <v>102</v>
      </c>
      <c r="N1526" s="4" t="str">
        <f>VLOOKUP(fUnitSales10[[#This Row],[SalesRep]],dSalesRep9[],2,0)</f>
        <v>South</v>
      </c>
      <c r="O1526">
        <v>102</v>
      </c>
      <c r="P1526" t="str">
        <v>South</v>
      </c>
    </row>
    <row r="1527" spans="7:16" x14ac:dyDescent="0.25">
      <c r="G1527" s="6">
        <v>41694</v>
      </c>
      <c r="H1527" t="s">
        <v>43</v>
      </c>
      <c r="I1527" t="s">
        <v>37</v>
      </c>
      <c r="J1527">
        <v>1.4999999999999999E-2</v>
      </c>
      <c r="K1527">
        <v>1</v>
      </c>
      <c r="M1527" s="4">
        <f>ROUND(VLOOKUP(fUnitSales10[[#This Row],[Product]],dProducts8[],2,0)*(1-fUnitSales10[[#This Row],[Discount]])*fUnitSales10[[#This Row],[Units]],2)</f>
        <v>24.63</v>
      </c>
      <c r="N1527" s="4" t="str">
        <f>VLOOKUP(fUnitSales10[[#This Row],[SalesRep]],dSalesRep9[],2,0)</f>
        <v>MidWest</v>
      </c>
      <c r="O1527">
        <v>24.63</v>
      </c>
      <c r="P1527" t="str">
        <v>MidWest</v>
      </c>
    </row>
    <row r="1528" spans="7:16" x14ac:dyDescent="0.25">
      <c r="G1528" s="6">
        <v>41951</v>
      </c>
      <c r="H1528" t="s">
        <v>92</v>
      </c>
      <c r="I1528" t="s">
        <v>31</v>
      </c>
      <c r="J1528">
        <v>0</v>
      </c>
      <c r="K1528">
        <v>3</v>
      </c>
      <c r="M1528" s="4">
        <f>ROUND(VLOOKUP(fUnitSales10[[#This Row],[Product]],dProducts8[],2,0)*(1-fUnitSales10[[#This Row],[Discount]])*fUnitSales10[[#This Row],[Units]],2)</f>
        <v>90</v>
      </c>
      <c r="N1528" s="4" t="str">
        <f>VLOOKUP(fUnitSales10[[#This Row],[SalesRep]],dSalesRep9[],2,0)</f>
        <v>West</v>
      </c>
      <c r="O1528">
        <v>90</v>
      </c>
      <c r="P1528" t="str">
        <v>West</v>
      </c>
    </row>
    <row r="1529" spans="7:16" x14ac:dyDescent="0.25">
      <c r="G1529" s="6">
        <v>41625</v>
      </c>
      <c r="H1529" t="s">
        <v>91</v>
      </c>
      <c r="I1529" t="s">
        <v>37</v>
      </c>
      <c r="J1529">
        <v>0</v>
      </c>
      <c r="K1529">
        <v>1</v>
      </c>
      <c r="M1529" s="4">
        <f>ROUND(VLOOKUP(fUnitSales10[[#This Row],[Product]],dProducts8[],2,0)*(1-fUnitSales10[[#This Row],[Discount]])*fUnitSales10[[#This Row],[Units]],2)</f>
        <v>25</v>
      </c>
      <c r="N1529" s="4" t="str">
        <f>VLOOKUP(fUnitSales10[[#This Row],[SalesRep]],dSalesRep9[],2,0)</f>
        <v>East</v>
      </c>
      <c r="O1529">
        <v>25</v>
      </c>
      <c r="P1529" t="str">
        <v>East</v>
      </c>
    </row>
    <row r="1530" spans="7:16" x14ac:dyDescent="0.25">
      <c r="G1530" s="6">
        <v>41888</v>
      </c>
      <c r="H1530" t="s">
        <v>60</v>
      </c>
      <c r="I1530" t="s">
        <v>25</v>
      </c>
      <c r="J1530">
        <v>0</v>
      </c>
      <c r="K1530">
        <v>2</v>
      </c>
      <c r="M1530" s="4">
        <f>ROUND(VLOOKUP(fUnitSales10[[#This Row],[Product]],dProducts8[],2,0)*(1-fUnitSales10[[#This Row],[Discount]])*fUnitSales10[[#This Row],[Units]],2)</f>
        <v>68</v>
      </c>
      <c r="N1530" s="4" t="str">
        <f>VLOOKUP(fUnitSales10[[#This Row],[SalesRep]],dSalesRep9[],2,0)</f>
        <v>South</v>
      </c>
      <c r="O1530">
        <v>68</v>
      </c>
      <c r="P1530" t="str">
        <v>South</v>
      </c>
    </row>
    <row r="1531" spans="7:16" x14ac:dyDescent="0.25">
      <c r="G1531" s="6">
        <v>42001</v>
      </c>
      <c r="H1531" t="s">
        <v>85</v>
      </c>
      <c r="I1531" t="s">
        <v>37</v>
      </c>
      <c r="J1531">
        <v>2.5000000000000001E-2</v>
      </c>
      <c r="K1531">
        <v>1</v>
      </c>
      <c r="M1531" s="4">
        <f>ROUND(VLOOKUP(fUnitSales10[[#This Row],[Product]],dProducts8[],2,0)*(1-fUnitSales10[[#This Row],[Discount]])*fUnitSales10[[#This Row],[Units]],2)</f>
        <v>24.38</v>
      </c>
      <c r="N1531" s="4" t="str">
        <f>VLOOKUP(fUnitSales10[[#This Row],[SalesRep]],dSalesRep9[],2,0)</f>
        <v>West</v>
      </c>
      <c r="O1531">
        <v>24.38</v>
      </c>
      <c r="P1531" t="str">
        <v>West</v>
      </c>
    </row>
    <row r="1532" spans="7:16" x14ac:dyDescent="0.25">
      <c r="G1532" s="6">
        <v>41585</v>
      </c>
      <c r="H1532" t="s">
        <v>27</v>
      </c>
      <c r="I1532" t="s">
        <v>25</v>
      </c>
      <c r="J1532">
        <v>0</v>
      </c>
      <c r="K1532">
        <v>1</v>
      </c>
      <c r="M1532" s="4">
        <f>ROUND(VLOOKUP(fUnitSales10[[#This Row],[Product]],dProducts8[],2,0)*(1-fUnitSales10[[#This Row],[Discount]])*fUnitSales10[[#This Row],[Units]],2)</f>
        <v>34</v>
      </c>
      <c r="N1532" s="4" t="str">
        <f>VLOOKUP(fUnitSales10[[#This Row],[SalesRep]],dSalesRep9[],2,0)</f>
        <v>MidWest</v>
      </c>
      <c r="O1532">
        <v>34</v>
      </c>
      <c r="P1532" t="str">
        <v>MidWest</v>
      </c>
    </row>
    <row r="1533" spans="7:16" x14ac:dyDescent="0.25">
      <c r="G1533" s="6">
        <v>41997</v>
      </c>
      <c r="H1533" t="s">
        <v>48</v>
      </c>
      <c r="I1533" t="s">
        <v>22</v>
      </c>
      <c r="J1533">
        <v>0.02</v>
      </c>
      <c r="K1533">
        <v>2</v>
      </c>
      <c r="M1533" s="4">
        <f>ROUND(VLOOKUP(fUnitSales10[[#This Row],[Product]],dProducts8[],2,0)*(1-fUnitSales10[[#This Row],[Discount]])*fUnitSales10[[#This Row],[Units]],2)</f>
        <v>49</v>
      </c>
      <c r="N1533" s="4" t="str">
        <f>VLOOKUP(fUnitSales10[[#This Row],[SalesRep]],dSalesRep9[],2,0)</f>
        <v>MidWest</v>
      </c>
      <c r="O1533">
        <v>49</v>
      </c>
      <c r="P1533" t="str">
        <v>MidWest</v>
      </c>
    </row>
    <row r="1534" spans="7:16" x14ac:dyDescent="0.25">
      <c r="G1534" s="6">
        <v>41615</v>
      </c>
      <c r="H1534" t="s">
        <v>41</v>
      </c>
      <c r="I1534" t="s">
        <v>25</v>
      </c>
      <c r="J1534">
        <v>0.01</v>
      </c>
      <c r="K1534">
        <v>2</v>
      </c>
      <c r="M1534" s="4">
        <f>ROUND(VLOOKUP(fUnitSales10[[#This Row],[Product]],dProducts8[],2,0)*(1-fUnitSales10[[#This Row],[Discount]])*fUnitSales10[[#This Row],[Units]],2)</f>
        <v>67.319999999999993</v>
      </c>
      <c r="N1534" s="4" t="str">
        <f>VLOOKUP(fUnitSales10[[#This Row],[SalesRep]],dSalesRep9[],2,0)</f>
        <v>South</v>
      </c>
      <c r="O1534">
        <v>67.319999999999993</v>
      </c>
      <c r="P1534" t="str">
        <v>South</v>
      </c>
    </row>
    <row r="1535" spans="7:16" x14ac:dyDescent="0.25">
      <c r="G1535" s="6">
        <v>41635</v>
      </c>
      <c r="H1535" t="s">
        <v>53</v>
      </c>
      <c r="I1535" t="s">
        <v>42</v>
      </c>
      <c r="J1535">
        <v>0</v>
      </c>
      <c r="K1535">
        <v>2</v>
      </c>
      <c r="M1535" s="4">
        <f>ROUND(VLOOKUP(fUnitSales10[[#This Row],[Product]],dProducts8[],2,0)*(1-fUnitSales10[[#This Row],[Discount]])*fUnitSales10[[#This Row],[Units]],2)</f>
        <v>38</v>
      </c>
      <c r="N1535" s="4" t="str">
        <f>VLOOKUP(fUnitSales10[[#This Row],[SalesRep]],dSalesRep9[],2,0)</f>
        <v>West</v>
      </c>
      <c r="O1535">
        <v>38</v>
      </c>
      <c r="P1535" t="str">
        <v>West</v>
      </c>
    </row>
    <row r="1536" spans="7:16" x14ac:dyDescent="0.25">
      <c r="G1536" s="6">
        <v>41655</v>
      </c>
      <c r="H1536" t="s">
        <v>87</v>
      </c>
      <c r="I1536" t="s">
        <v>13</v>
      </c>
      <c r="J1536">
        <v>0</v>
      </c>
      <c r="K1536">
        <v>2</v>
      </c>
      <c r="M1536" s="4">
        <f>ROUND(VLOOKUP(fUnitSales10[[#This Row],[Product]],dProducts8[],2,0)*(1-fUnitSales10[[#This Row],[Discount]])*fUnitSales10[[#This Row],[Units]],2)</f>
        <v>45.9</v>
      </c>
      <c r="N1536" s="4" t="str">
        <f>VLOOKUP(fUnitSales10[[#This Row],[SalesRep]],dSalesRep9[],2,0)</f>
        <v>South</v>
      </c>
      <c r="O1536">
        <v>45.9</v>
      </c>
      <c r="P1536" t="str">
        <v>South</v>
      </c>
    </row>
    <row r="1537" spans="7:16" x14ac:dyDescent="0.25">
      <c r="G1537" s="6">
        <v>41966</v>
      </c>
      <c r="H1537" t="s">
        <v>87</v>
      </c>
      <c r="I1537" t="s">
        <v>12</v>
      </c>
      <c r="J1537">
        <v>0</v>
      </c>
      <c r="K1537">
        <v>1</v>
      </c>
      <c r="M1537" s="4">
        <f>ROUND(VLOOKUP(fUnitSales10[[#This Row],[Product]],dProducts8[],2,0)*(1-fUnitSales10[[#This Row],[Discount]])*fUnitSales10[[#This Row],[Units]],2)</f>
        <v>79.95</v>
      </c>
      <c r="N1537" s="4" t="str">
        <f>VLOOKUP(fUnitSales10[[#This Row],[SalesRep]],dSalesRep9[],2,0)</f>
        <v>South</v>
      </c>
      <c r="O1537">
        <v>79.95</v>
      </c>
      <c r="P1537" t="str">
        <v>South</v>
      </c>
    </row>
    <row r="1538" spans="7:16" x14ac:dyDescent="0.25">
      <c r="G1538" s="6">
        <v>41993</v>
      </c>
      <c r="H1538" t="s">
        <v>95</v>
      </c>
      <c r="I1538" t="s">
        <v>28</v>
      </c>
      <c r="J1538">
        <v>2.5000000000000001E-2</v>
      </c>
      <c r="K1538">
        <v>3</v>
      </c>
      <c r="M1538" s="4">
        <f>ROUND(VLOOKUP(fUnitSales10[[#This Row],[Product]],dProducts8[],2,0)*(1-fUnitSales10[[#This Row],[Discount]])*fUnitSales10[[#This Row],[Units]],2)</f>
        <v>80.44</v>
      </c>
      <c r="N1538" s="4" t="str">
        <f>VLOOKUP(fUnitSales10[[#This Row],[SalesRep]],dSalesRep9[],2,0)</f>
        <v>South</v>
      </c>
      <c r="O1538">
        <v>80.44</v>
      </c>
      <c r="P1538" t="str">
        <v>South</v>
      </c>
    </row>
    <row r="1539" spans="7:16" x14ac:dyDescent="0.25">
      <c r="G1539" s="6">
        <v>41986</v>
      </c>
      <c r="H1539" t="s">
        <v>82</v>
      </c>
      <c r="I1539" t="s">
        <v>25</v>
      </c>
      <c r="J1539">
        <v>0.03</v>
      </c>
      <c r="K1539">
        <v>2</v>
      </c>
      <c r="M1539" s="4">
        <f>ROUND(VLOOKUP(fUnitSales10[[#This Row],[Product]],dProducts8[],2,0)*(1-fUnitSales10[[#This Row],[Discount]])*fUnitSales10[[#This Row],[Units]],2)</f>
        <v>65.959999999999994</v>
      </c>
      <c r="N1539" s="4" t="str">
        <f>VLOOKUP(fUnitSales10[[#This Row],[SalesRep]],dSalesRep9[],2,0)</f>
        <v>West</v>
      </c>
      <c r="O1539">
        <v>65.959999999999994</v>
      </c>
      <c r="P1539" t="str">
        <v>West</v>
      </c>
    </row>
    <row r="1540" spans="7:16" x14ac:dyDescent="0.25">
      <c r="G1540" s="6">
        <v>41288</v>
      </c>
      <c r="H1540" t="s">
        <v>46</v>
      </c>
      <c r="I1540" t="s">
        <v>18</v>
      </c>
      <c r="J1540">
        <v>0</v>
      </c>
      <c r="K1540">
        <v>4</v>
      </c>
      <c r="M1540" s="4">
        <f>ROUND(VLOOKUP(fUnitSales10[[#This Row],[Product]],dProducts8[],2,0)*(1-fUnitSales10[[#This Row],[Discount]])*fUnitSales10[[#This Row],[Units]],2)</f>
        <v>91.8</v>
      </c>
      <c r="N1540" s="4" t="str">
        <f>VLOOKUP(fUnitSales10[[#This Row],[SalesRep]],dSalesRep9[],2,0)</f>
        <v>MidWest</v>
      </c>
      <c r="O1540">
        <v>91.8</v>
      </c>
      <c r="P1540" t="str">
        <v>MidWest</v>
      </c>
    </row>
    <row r="1541" spans="7:16" x14ac:dyDescent="0.25">
      <c r="G1541" s="6">
        <v>41709</v>
      </c>
      <c r="H1541" t="s">
        <v>78</v>
      </c>
      <c r="I1541" t="s">
        <v>25</v>
      </c>
      <c r="J1541">
        <v>0</v>
      </c>
      <c r="K1541">
        <v>4</v>
      </c>
      <c r="M1541" s="4">
        <f>ROUND(VLOOKUP(fUnitSales10[[#This Row],[Product]],dProducts8[],2,0)*(1-fUnitSales10[[#This Row],[Discount]])*fUnitSales10[[#This Row],[Units]],2)</f>
        <v>136</v>
      </c>
      <c r="N1541" s="4" t="str">
        <f>VLOOKUP(fUnitSales10[[#This Row],[SalesRep]],dSalesRep9[],2,0)</f>
        <v>West</v>
      </c>
      <c r="O1541">
        <v>136</v>
      </c>
      <c r="P1541" t="str">
        <v>West</v>
      </c>
    </row>
    <row r="1542" spans="7:16" x14ac:dyDescent="0.25">
      <c r="G1542" s="6">
        <v>41634</v>
      </c>
      <c r="H1542" t="s">
        <v>46</v>
      </c>
      <c r="I1542" t="s">
        <v>25</v>
      </c>
      <c r="J1542">
        <v>0</v>
      </c>
      <c r="K1542">
        <v>2</v>
      </c>
      <c r="M1542" s="4">
        <f>ROUND(VLOOKUP(fUnitSales10[[#This Row],[Product]],dProducts8[],2,0)*(1-fUnitSales10[[#This Row],[Discount]])*fUnitSales10[[#This Row],[Units]],2)</f>
        <v>68</v>
      </c>
      <c r="N1542" s="4" t="str">
        <f>VLOOKUP(fUnitSales10[[#This Row],[SalesRep]],dSalesRep9[],2,0)</f>
        <v>MidWest</v>
      </c>
      <c r="O1542">
        <v>68</v>
      </c>
      <c r="P1542" t="str">
        <v>MidWest</v>
      </c>
    </row>
    <row r="1543" spans="7:16" x14ac:dyDescent="0.25">
      <c r="G1543" s="6">
        <v>41352</v>
      </c>
      <c r="H1543" t="s">
        <v>84</v>
      </c>
      <c r="I1543" t="s">
        <v>17</v>
      </c>
      <c r="J1543">
        <v>0</v>
      </c>
      <c r="K1543">
        <v>1</v>
      </c>
      <c r="M1543" s="4">
        <f>ROUND(VLOOKUP(fUnitSales10[[#This Row],[Product]],dProducts8[],2,0)*(1-fUnitSales10[[#This Row],[Discount]])*fUnitSales10[[#This Row],[Units]],2)</f>
        <v>19.95</v>
      </c>
      <c r="N1543" s="4" t="str">
        <f>VLOOKUP(fUnitSales10[[#This Row],[SalesRep]],dSalesRep9[],2,0)</f>
        <v>East</v>
      </c>
      <c r="O1543">
        <v>19.95</v>
      </c>
      <c r="P1543" t="str">
        <v>East</v>
      </c>
    </row>
    <row r="1544" spans="7:16" x14ac:dyDescent="0.25">
      <c r="G1544" s="6">
        <v>41594</v>
      </c>
      <c r="H1544" t="s">
        <v>46</v>
      </c>
      <c r="I1544" t="s">
        <v>22</v>
      </c>
      <c r="J1544">
        <v>0</v>
      </c>
      <c r="K1544">
        <v>3</v>
      </c>
      <c r="M1544" s="4">
        <f>ROUND(VLOOKUP(fUnitSales10[[#This Row],[Product]],dProducts8[],2,0)*(1-fUnitSales10[[#This Row],[Discount]])*fUnitSales10[[#This Row],[Units]],2)</f>
        <v>75</v>
      </c>
      <c r="N1544" s="4" t="str">
        <f>VLOOKUP(fUnitSales10[[#This Row],[SalesRep]],dSalesRep9[],2,0)</f>
        <v>MidWest</v>
      </c>
      <c r="O1544">
        <v>75</v>
      </c>
      <c r="P1544" t="str">
        <v>MidWest</v>
      </c>
    </row>
    <row r="1545" spans="7:16" x14ac:dyDescent="0.25">
      <c r="G1545" s="6">
        <v>41994</v>
      </c>
      <c r="H1545" t="s">
        <v>61</v>
      </c>
      <c r="I1545" t="s">
        <v>13</v>
      </c>
      <c r="J1545">
        <v>0</v>
      </c>
      <c r="K1545">
        <v>2</v>
      </c>
      <c r="M1545" s="4">
        <f>ROUND(VLOOKUP(fUnitSales10[[#This Row],[Product]],dProducts8[],2,0)*(1-fUnitSales10[[#This Row],[Discount]])*fUnitSales10[[#This Row],[Units]],2)</f>
        <v>45.9</v>
      </c>
      <c r="N1545" s="4" t="str">
        <f>VLOOKUP(fUnitSales10[[#This Row],[SalesRep]],dSalesRep9[],2,0)</f>
        <v>South</v>
      </c>
      <c r="O1545">
        <v>45.9</v>
      </c>
      <c r="P1545" t="str">
        <v>South</v>
      </c>
    </row>
    <row r="1546" spans="7:16" x14ac:dyDescent="0.25">
      <c r="G1546" s="6">
        <v>41971</v>
      </c>
      <c r="H1546" t="s">
        <v>46</v>
      </c>
      <c r="I1546" t="s">
        <v>8</v>
      </c>
      <c r="J1546">
        <v>0.02</v>
      </c>
      <c r="K1546">
        <v>2</v>
      </c>
      <c r="M1546" s="4">
        <f>ROUND(VLOOKUP(fUnitSales10[[#This Row],[Product]],dProducts8[],2,0)*(1-fUnitSales10[[#This Row],[Discount]])*fUnitSales10[[#This Row],[Units]],2)</f>
        <v>41.16</v>
      </c>
      <c r="N1546" s="4" t="str">
        <f>VLOOKUP(fUnitSales10[[#This Row],[SalesRep]],dSalesRep9[],2,0)</f>
        <v>MidWest</v>
      </c>
      <c r="O1546">
        <v>41.16</v>
      </c>
      <c r="P1546" t="str">
        <v>MidWest</v>
      </c>
    </row>
    <row r="1547" spans="7:16" x14ac:dyDescent="0.25">
      <c r="G1547" s="6">
        <v>41961</v>
      </c>
      <c r="H1547" t="s">
        <v>27</v>
      </c>
      <c r="I1547" t="s">
        <v>37</v>
      </c>
      <c r="J1547">
        <v>0</v>
      </c>
      <c r="K1547">
        <v>3</v>
      </c>
      <c r="M1547" s="4">
        <f>ROUND(VLOOKUP(fUnitSales10[[#This Row],[Product]],dProducts8[],2,0)*(1-fUnitSales10[[#This Row],[Discount]])*fUnitSales10[[#This Row],[Units]],2)</f>
        <v>75</v>
      </c>
      <c r="N1547" s="4" t="str">
        <f>VLOOKUP(fUnitSales10[[#This Row],[SalesRep]],dSalesRep9[],2,0)</f>
        <v>MidWest</v>
      </c>
      <c r="O1547">
        <v>75</v>
      </c>
      <c r="P1547" t="str">
        <v>MidWest</v>
      </c>
    </row>
    <row r="1548" spans="7:16" x14ac:dyDescent="0.25">
      <c r="G1548" s="6">
        <v>41601</v>
      </c>
      <c r="H1548" t="s">
        <v>45</v>
      </c>
      <c r="I1548" t="s">
        <v>34</v>
      </c>
      <c r="J1548">
        <v>0</v>
      </c>
      <c r="K1548">
        <v>1</v>
      </c>
      <c r="M1548" s="4">
        <f>ROUND(VLOOKUP(fUnitSales10[[#This Row],[Product]],dProducts8[],2,0)*(1-fUnitSales10[[#This Row],[Discount]])*fUnitSales10[[#This Row],[Units]],2)</f>
        <v>23.5</v>
      </c>
      <c r="N1548" s="4" t="str">
        <f>VLOOKUP(fUnitSales10[[#This Row],[SalesRep]],dSalesRep9[],2,0)</f>
        <v>MidWest</v>
      </c>
      <c r="O1548">
        <v>23.5</v>
      </c>
      <c r="P1548" t="str">
        <v>MidWest</v>
      </c>
    </row>
    <row r="1549" spans="7:16" x14ac:dyDescent="0.25">
      <c r="G1549" s="6">
        <v>41527</v>
      </c>
      <c r="H1549" t="s">
        <v>84</v>
      </c>
      <c r="I1549" t="s">
        <v>31</v>
      </c>
      <c r="J1549">
        <v>0</v>
      </c>
      <c r="K1549">
        <v>4</v>
      </c>
      <c r="M1549" s="4">
        <f>ROUND(VLOOKUP(fUnitSales10[[#This Row],[Product]],dProducts8[],2,0)*(1-fUnitSales10[[#This Row],[Discount]])*fUnitSales10[[#This Row],[Units]],2)</f>
        <v>120</v>
      </c>
      <c r="N1549" s="4" t="str">
        <f>VLOOKUP(fUnitSales10[[#This Row],[SalesRep]],dSalesRep9[],2,0)</f>
        <v>East</v>
      </c>
      <c r="O1549">
        <v>120</v>
      </c>
      <c r="P1549" t="str">
        <v>East</v>
      </c>
    </row>
    <row r="1550" spans="7:16" x14ac:dyDescent="0.25">
      <c r="G1550" s="6">
        <v>41831</v>
      </c>
      <c r="H1550" t="s">
        <v>73</v>
      </c>
      <c r="I1550" t="s">
        <v>25</v>
      </c>
      <c r="J1550">
        <v>0</v>
      </c>
      <c r="K1550">
        <v>2</v>
      </c>
      <c r="M1550" s="4">
        <f>ROUND(VLOOKUP(fUnitSales10[[#This Row],[Product]],dProducts8[],2,0)*(1-fUnitSales10[[#This Row],[Discount]])*fUnitSales10[[#This Row],[Units]],2)</f>
        <v>68</v>
      </c>
      <c r="N1550" s="4" t="str">
        <f>VLOOKUP(fUnitSales10[[#This Row],[SalesRep]],dSalesRep9[],2,0)</f>
        <v>West</v>
      </c>
      <c r="O1550">
        <v>68</v>
      </c>
      <c r="P1550" t="str">
        <v>West</v>
      </c>
    </row>
    <row r="1551" spans="7:16" x14ac:dyDescent="0.25">
      <c r="G1551" s="6">
        <v>41961</v>
      </c>
      <c r="H1551" t="s">
        <v>59</v>
      </c>
      <c r="I1551" t="s">
        <v>13</v>
      </c>
      <c r="J1551">
        <v>0.01</v>
      </c>
      <c r="K1551">
        <v>2</v>
      </c>
      <c r="M1551" s="4">
        <f>ROUND(VLOOKUP(fUnitSales10[[#This Row],[Product]],dProducts8[],2,0)*(1-fUnitSales10[[#This Row],[Discount]])*fUnitSales10[[#This Row],[Units]],2)</f>
        <v>45.44</v>
      </c>
      <c r="N1551" s="4" t="str">
        <f>VLOOKUP(fUnitSales10[[#This Row],[SalesRep]],dSalesRep9[],2,0)</f>
        <v>East</v>
      </c>
      <c r="O1551">
        <v>45.44</v>
      </c>
      <c r="P1551" t="str">
        <v>East</v>
      </c>
    </row>
    <row r="1552" spans="7:16" x14ac:dyDescent="0.25">
      <c r="G1552" s="6">
        <v>41587</v>
      </c>
      <c r="H1552" t="s">
        <v>24</v>
      </c>
      <c r="I1552" t="s">
        <v>22</v>
      </c>
      <c r="J1552">
        <v>0</v>
      </c>
      <c r="K1552">
        <v>3</v>
      </c>
      <c r="M1552" s="4">
        <f>ROUND(VLOOKUP(fUnitSales10[[#This Row],[Product]],dProducts8[],2,0)*(1-fUnitSales10[[#This Row],[Discount]])*fUnitSales10[[#This Row],[Units]],2)</f>
        <v>75</v>
      </c>
      <c r="N1552" s="4" t="str">
        <f>VLOOKUP(fUnitSales10[[#This Row],[SalesRep]],dSalesRep9[],2,0)</f>
        <v>MidWest</v>
      </c>
      <c r="O1552">
        <v>75</v>
      </c>
      <c r="P1552" t="str">
        <v>MidWest</v>
      </c>
    </row>
    <row r="1553" spans="7:16" x14ac:dyDescent="0.25">
      <c r="G1553" s="6">
        <v>41723</v>
      </c>
      <c r="H1553" t="s">
        <v>24</v>
      </c>
      <c r="I1553" t="s">
        <v>25</v>
      </c>
      <c r="J1553">
        <v>0.01</v>
      </c>
      <c r="K1553">
        <v>2</v>
      </c>
      <c r="M1553" s="4">
        <f>ROUND(VLOOKUP(fUnitSales10[[#This Row],[Product]],dProducts8[],2,0)*(1-fUnitSales10[[#This Row],[Discount]])*fUnitSales10[[#This Row],[Units]],2)</f>
        <v>67.319999999999993</v>
      </c>
      <c r="N1553" s="4" t="str">
        <f>VLOOKUP(fUnitSales10[[#This Row],[SalesRep]],dSalesRep9[],2,0)</f>
        <v>MidWest</v>
      </c>
      <c r="O1553">
        <v>67.319999999999993</v>
      </c>
      <c r="P1553" t="str">
        <v>MidWest</v>
      </c>
    </row>
    <row r="1554" spans="7:16" x14ac:dyDescent="0.25">
      <c r="G1554" s="6">
        <v>41984</v>
      </c>
      <c r="H1554" t="s">
        <v>19</v>
      </c>
      <c r="I1554" t="s">
        <v>28</v>
      </c>
      <c r="J1554">
        <v>2.5000000000000001E-2</v>
      </c>
      <c r="K1554">
        <v>2</v>
      </c>
      <c r="M1554" s="4">
        <f>ROUND(VLOOKUP(fUnitSales10[[#This Row],[Product]],dProducts8[],2,0)*(1-fUnitSales10[[#This Row],[Discount]])*fUnitSales10[[#This Row],[Units]],2)</f>
        <v>53.63</v>
      </c>
      <c r="N1554" s="4" t="str">
        <f>VLOOKUP(fUnitSales10[[#This Row],[SalesRep]],dSalesRep9[],2,0)</f>
        <v>East</v>
      </c>
      <c r="O1554">
        <v>53.63</v>
      </c>
      <c r="P1554" t="str">
        <v>East</v>
      </c>
    </row>
    <row r="1555" spans="7:16" x14ac:dyDescent="0.25">
      <c r="G1555" s="6">
        <v>41975</v>
      </c>
      <c r="H1555" t="s">
        <v>21</v>
      </c>
      <c r="I1555" t="s">
        <v>18</v>
      </c>
      <c r="J1555">
        <v>0</v>
      </c>
      <c r="K1555">
        <v>2</v>
      </c>
      <c r="M1555" s="4">
        <f>ROUND(VLOOKUP(fUnitSales10[[#This Row],[Product]],dProducts8[],2,0)*(1-fUnitSales10[[#This Row],[Discount]])*fUnitSales10[[#This Row],[Units]],2)</f>
        <v>45.9</v>
      </c>
      <c r="N1555" s="4" t="str">
        <f>VLOOKUP(fUnitSales10[[#This Row],[SalesRep]],dSalesRep9[],2,0)</f>
        <v>West</v>
      </c>
      <c r="O1555">
        <v>45.9</v>
      </c>
      <c r="P1555" t="str">
        <v>West</v>
      </c>
    </row>
    <row r="1556" spans="7:16" x14ac:dyDescent="0.25">
      <c r="G1556" s="6">
        <v>41537</v>
      </c>
      <c r="H1556" t="s">
        <v>27</v>
      </c>
      <c r="I1556" t="s">
        <v>31</v>
      </c>
      <c r="J1556">
        <v>0</v>
      </c>
      <c r="K1556">
        <v>2</v>
      </c>
      <c r="M1556" s="4">
        <f>ROUND(VLOOKUP(fUnitSales10[[#This Row],[Product]],dProducts8[],2,0)*(1-fUnitSales10[[#This Row],[Discount]])*fUnitSales10[[#This Row],[Units]],2)</f>
        <v>60</v>
      </c>
      <c r="N1556" s="4" t="str">
        <f>VLOOKUP(fUnitSales10[[#This Row],[SalesRep]],dSalesRep9[],2,0)</f>
        <v>MidWest</v>
      </c>
      <c r="O1556">
        <v>60</v>
      </c>
      <c r="P1556" t="str">
        <v>MidWest</v>
      </c>
    </row>
    <row r="1557" spans="7:16" x14ac:dyDescent="0.25">
      <c r="G1557" s="6">
        <v>41487</v>
      </c>
      <c r="H1557" t="s">
        <v>85</v>
      </c>
      <c r="I1557" t="s">
        <v>22</v>
      </c>
      <c r="J1557">
        <v>0.01</v>
      </c>
      <c r="K1557">
        <v>3</v>
      </c>
      <c r="M1557" s="4">
        <f>ROUND(VLOOKUP(fUnitSales10[[#This Row],[Product]],dProducts8[],2,0)*(1-fUnitSales10[[#This Row],[Discount]])*fUnitSales10[[#This Row],[Units]],2)</f>
        <v>74.25</v>
      </c>
      <c r="N1557" s="4" t="str">
        <f>VLOOKUP(fUnitSales10[[#This Row],[SalesRep]],dSalesRep9[],2,0)</f>
        <v>West</v>
      </c>
      <c r="O1557">
        <v>74.25</v>
      </c>
      <c r="P1557" t="str">
        <v>West</v>
      </c>
    </row>
    <row r="1558" spans="7:16" x14ac:dyDescent="0.25">
      <c r="G1558" s="6">
        <v>41579</v>
      </c>
      <c r="H1558" t="s">
        <v>86</v>
      </c>
      <c r="I1558" t="s">
        <v>13</v>
      </c>
      <c r="J1558">
        <v>0.03</v>
      </c>
      <c r="K1558">
        <v>2</v>
      </c>
      <c r="M1558" s="4">
        <f>ROUND(VLOOKUP(fUnitSales10[[#This Row],[Product]],dProducts8[],2,0)*(1-fUnitSales10[[#This Row],[Discount]])*fUnitSales10[[#This Row],[Units]],2)</f>
        <v>44.52</v>
      </c>
      <c r="N1558" s="4" t="str">
        <f>VLOOKUP(fUnitSales10[[#This Row],[SalesRep]],dSalesRep9[],2,0)</f>
        <v>West</v>
      </c>
      <c r="O1558">
        <v>44.52</v>
      </c>
      <c r="P1558" t="str">
        <v>West</v>
      </c>
    </row>
    <row r="1559" spans="7:16" x14ac:dyDescent="0.25">
      <c r="G1559" s="6">
        <v>41685</v>
      </c>
      <c r="H1559" t="s">
        <v>83</v>
      </c>
      <c r="I1559" t="s">
        <v>31</v>
      </c>
      <c r="J1559">
        <v>0</v>
      </c>
      <c r="K1559">
        <v>4</v>
      </c>
      <c r="M1559" s="4">
        <f>ROUND(VLOOKUP(fUnitSales10[[#This Row],[Product]],dProducts8[],2,0)*(1-fUnitSales10[[#This Row],[Discount]])*fUnitSales10[[#This Row],[Units]],2)</f>
        <v>120</v>
      </c>
      <c r="N1559" s="4" t="str">
        <f>VLOOKUP(fUnitSales10[[#This Row],[SalesRep]],dSalesRep9[],2,0)</f>
        <v>South</v>
      </c>
      <c r="O1559">
        <v>120</v>
      </c>
      <c r="P1559" t="str">
        <v>South</v>
      </c>
    </row>
    <row r="1560" spans="7:16" x14ac:dyDescent="0.25">
      <c r="G1560" s="6">
        <v>41632</v>
      </c>
      <c r="H1560" t="s">
        <v>21</v>
      </c>
      <c r="I1560" t="s">
        <v>28</v>
      </c>
      <c r="J1560">
        <v>0</v>
      </c>
      <c r="K1560">
        <v>1</v>
      </c>
      <c r="M1560" s="4">
        <f>ROUND(VLOOKUP(fUnitSales10[[#This Row],[Product]],dProducts8[],2,0)*(1-fUnitSales10[[#This Row],[Discount]])*fUnitSales10[[#This Row],[Units]],2)</f>
        <v>27.5</v>
      </c>
      <c r="N1560" s="4" t="str">
        <f>VLOOKUP(fUnitSales10[[#This Row],[SalesRep]],dSalesRep9[],2,0)</f>
        <v>West</v>
      </c>
      <c r="O1560">
        <v>27.5</v>
      </c>
      <c r="P1560" t="str">
        <v>West</v>
      </c>
    </row>
    <row r="1561" spans="7:16" x14ac:dyDescent="0.25">
      <c r="G1561" s="6">
        <v>41961</v>
      </c>
      <c r="H1561" t="s">
        <v>53</v>
      </c>
      <c r="I1561" t="s">
        <v>18</v>
      </c>
      <c r="J1561">
        <v>0</v>
      </c>
      <c r="K1561">
        <v>24</v>
      </c>
      <c r="M1561" s="4">
        <f>ROUND(VLOOKUP(fUnitSales10[[#This Row],[Product]],dProducts8[],2,0)*(1-fUnitSales10[[#This Row],[Discount]])*fUnitSales10[[#This Row],[Units]],2)</f>
        <v>550.79999999999995</v>
      </c>
      <c r="N1561" s="4" t="str">
        <f>VLOOKUP(fUnitSales10[[#This Row],[SalesRep]],dSalesRep9[],2,0)</f>
        <v>West</v>
      </c>
      <c r="O1561">
        <v>550.79999999999995</v>
      </c>
      <c r="P1561" t="str">
        <v>West</v>
      </c>
    </row>
    <row r="1562" spans="7:16" x14ac:dyDescent="0.25">
      <c r="G1562" s="6">
        <v>41624</v>
      </c>
      <c r="H1562" t="s">
        <v>30</v>
      </c>
      <c r="I1562" t="s">
        <v>31</v>
      </c>
      <c r="J1562">
        <v>2.5000000000000001E-2</v>
      </c>
      <c r="K1562">
        <v>3</v>
      </c>
      <c r="M1562" s="4">
        <f>ROUND(VLOOKUP(fUnitSales10[[#This Row],[Product]],dProducts8[],2,0)*(1-fUnitSales10[[#This Row],[Discount]])*fUnitSales10[[#This Row],[Units]],2)</f>
        <v>87.75</v>
      </c>
      <c r="N1562" s="4" t="str">
        <f>VLOOKUP(fUnitSales10[[#This Row],[SalesRep]],dSalesRep9[],2,0)</f>
        <v>East</v>
      </c>
      <c r="O1562">
        <v>87.75</v>
      </c>
      <c r="P1562" t="str">
        <v>East</v>
      </c>
    </row>
    <row r="1563" spans="7:16" x14ac:dyDescent="0.25">
      <c r="G1563" s="6">
        <v>41966</v>
      </c>
      <c r="H1563" t="s">
        <v>60</v>
      </c>
      <c r="I1563" t="s">
        <v>18</v>
      </c>
      <c r="J1563">
        <v>0</v>
      </c>
      <c r="K1563">
        <v>2</v>
      </c>
      <c r="M1563" s="4">
        <f>ROUND(VLOOKUP(fUnitSales10[[#This Row],[Product]],dProducts8[],2,0)*(1-fUnitSales10[[#This Row],[Discount]])*fUnitSales10[[#This Row],[Units]],2)</f>
        <v>45.9</v>
      </c>
      <c r="N1563" s="4" t="str">
        <f>VLOOKUP(fUnitSales10[[#This Row],[SalesRep]],dSalesRep9[],2,0)</f>
        <v>South</v>
      </c>
      <c r="O1563">
        <v>45.9</v>
      </c>
      <c r="P1563" t="str">
        <v>South</v>
      </c>
    </row>
    <row r="1564" spans="7:16" x14ac:dyDescent="0.25">
      <c r="G1564" s="6">
        <v>41626</v>
      </c>
      <c r="H1564" t="s">
        <v>90</v>
      </c>
      <c r="I1564" t="s">
        <v>22</v>
      </c>
      <c r="J1564">
        <v>0</v>
      </c>
      <c r="K1564">
        <v>17</v>
      </c>
      <c r="M1564" s="4">
        <f>ROUND(VLOOKUP(fUnitSales10[[#This Row],[Product]],dProducts8[],2,0)*(1-fUnitSales10[[#This Row],[Discount]])*fUnitSales10[[#This Row],[Units]],2)</f>
        <v>425</v>
      </c>
      <c r="N1564" s="4" t="str">
        <f>VLOOKUP(fUnitSales10[[#This Row],[SalesRep]],dSalesRep9[],2,0)</f>
        <v>West</v>
      </c>
      <c r="O1564">
        <v>425</v>
      </c>
      <c r="P1564" t="str">
        <v>West</v>
      </c>
    </row>
    <row r="1565" spans="7:16" x14ac:dyDescent="0.25">
      <c r="G1565" s="6">
        <v>41599</v>
      </c>
      <c r="H1565" t="s">
        <v>47</v>
      </c>
      <c r="I1565" t="s">
        <v>37</v>
      </c>
      <c r="J1565">
        <v>2.5000000000000001E-2</v>
      </c>
      <c r="K1565">
        <v>2</v>
      </c>
      <c r="M1565" s="4">
        <f>ROUND(VLOOKUP(fUnitSales10[[#This Row],[Product]],dProducts8[],2,0)*(1-fUnitSales10[[#This Row],[Discount]])*fUnitSales10[[#This Row],[Units]],2)</f>
        <v>48.75</v>
      </c>
      <c r="N1565" s="4" t="str">
        <f>VLOOKUP(fUnitSales10[[#This Row],[SalesRep]],dSalesRep9[],2,0)</f>
        <v>South</v>
      </c>
      <c r="O1565">
        <v>48.75</v>
      </c>
      <c r="P1565" t="str">
        <v>South</v>
      </c>
    </row>
    <row r="1566" spans="7:16" x14ac:dyDescent="0.25">
      <c r="G1566" s="6">
        <v>41959</v>
      </c>
      <c r="H1566" t="s">
        <v>90</v>
      </c>
      <c r="I1566" t="s">
        <v>37</v>
      </c>
      <c r="J1566">
        <v>0</v>
      </c>
      <c r="K1566">
        <v>1</v>
      </c>
      <c r="M1566" s="4">
        <f>ROUND(VLOOKUP(fUnitSales10[[#This Row],[Product]],dProducts8[],2,0)*(1-fUnitSales10[[#This Row],[Discount]])*fUnitSales10[[#This Row],[Units]],2)</f>
        <v>25</v>
      </c>
      <c r="N1566" s="4" t="str">
        <f>VLOOKUP(fUnitSales10[[#This Row],[SalesRep]],dSalesRep9[],2,0)</f>
        <v>West</v>
      </c>
      <c r="O1566">
        <v>25</v>
      </c>
      <c r="P1566" t="str">
        <v>West</v>
      </c>
    </row>
    <row r="1567" spans="7:16" x14ac:dyDescent="0.25">
      <c r="G1567" s="6">
        <v>41959</v>
      </c>
      <c r="H1567" t="s">
        <v>48</v>
      </c>
      <c r="I1567" t="s">
        <v>13</v>
      </c>
      <c r="J1567">
        <v>0.02</v>
      </c>
      <c r="K1567">
        <v>1</v>
      </c>
      <c r="M1567" s="4">
        <f>ROUND(VLOOKUP(fUnitSales10[[#This Row],[Product]],dProducts8[],2,0)*(1-fUnitSales10[[#This Row],[Discount]])*fUnitSales10[[#This Row],[Units]],2)</f>
        <v>22.49</v>
      </c>
      <c r="N1567" s="4" t="str">
        <f>VLOOKUP(fUnitSales10[[#This Row],[SalesRep]],dSalesRep9[],2,0)</f>
        <v>MidWest</v>
      </c>
      <c r="O1567">
        <v>22.49</v>
      </c>
      <c r="P1567" t="str">
        <v>MidWest</v>
      </c>
    </row>
    <row r="1568" spans="7:16" x14ac:dyDescent="0.25">
      <c r="G1568" s="6">
        <v>41966</v>
      </c>
      <c r="H1568" t="s">
        <v>81</v>
      </c>
      <c r="I1568" t="s">
        <v>18</v>
      </c>
      <c r="J1568">
        <v>0</v>
      </c>
      <c r="K1568">
        <v>3</v>
      </c>
      <c r="M1568" s="4">
        <f>ROUND(VLOOKUP(fUnitSales10[[#This Row],[Product]],dProducts8[],2,0)*(1-fUnitSales10[[#This Row],[Discount]])*fUnitSales10[[#This Row],[Units]],2)</f>
        <v>68.849999999999994</v>
      </c>
      <c r="N1568" s="4" t="str">
        <f>VLOOKUP(fUnitSales10[[#This Row],[SalesRep]],dSalesRep9[],2,0)</f>
        <v>East</v>
      </c>
      <c r="O1568">
        <v>68.849999999999994</v>
      </c>
      <c r="P1568" t="str">
        <v>East</v>
      </c>
    </row>
    <row r="1569" spans="7:16" x14ac:dyDescent="0.25">
      <c r="G1569" s="6">
        <v>41589</v>
      </c>
      <c r="H1569" t="s">
        <v>43</v>
      </c>
      <c r="I1569" t="s">
        <v>42</v>
      </c>
      <c r="J1569">
        <v>2.5000000000000001E-2</v>
      </c>
      <c r="K1569">
        <v>2</v>
      </c>
      <c r="M1569" s="4">
        <f>ROUND(VLOOKUP(fUnitSales10[[#This Row],[Product]],dProducts8[],2,0)*(1-fUnitSales10[[#This Row],[Discount]])*fUnitSales10[[#This Row],[Units]],2)</f>
        <v>37.049999999999997</v>
      </c>
      <c r="N1569" s="4" t="str">
        <f>VLOOKUP(fUnitSales10[[#This Row],[SalesRep]],dSalesRep9[],2,0)</f>
        <v>MidWest</v>
      </c>
      <c r="O1569">
        <v>37.049999999999997</v>
      </c>
      <c r="P1569" t="str">
        <v>MidWest</v>
      </c>
    </row>
    <row r="1570" spans="7:16" x14ac:dyDescent="0.25">
      <c r="G1570" s="6">
        <v>41957</v>
      </c>
      <c r="H1570" t="s">
        <v>80</v>
      </c>
      <c r="I1570" t="s">
        <v>34</v>
      </c>
      <c r="J1570">
        <v>0</v>
      </c>
      <c r="K1570">
        <v>5</v>
      </c>
      <c r="M1570" s="4">
        <f>ROUND(VLOOKUP(fUnitSales10[[#This Row],[Product]],dProducts8[],2,0)*(1-fUnitSales10[[#This Row],[Discount]])*fUnitSales10[[#This Row],[Units]],2)</f>
        <v>117.5</v>
      </c>
      <c r="N1570" s="4" t="str">
        <f>VLOOKUP(fUnitSales10[[#This Row],[SalesRep]],dSalesRep9[],2,0)</f>
        <v>MidWest</v>
      </c>
      <c r="O1570">
        <v>117.5</v>
      </c>
      <c r="P1570" t="str">
        <v>MidWest</v>
      </c>
    </row>
    <row r="1571" spans="7:16" x14ac:dyDescent="0.25">
      <c r="G1571" s="6">
        <v>41935</v>
      </c>
      <c r="H1571" t="s">
        <v>46</v>
      </c>
      <c r="I1571" t="s">
        <v>31</v>
      </c>
      <c r="J1571">
        <v>0</v>
      </c>
      <c r="K1571">
        <v>3</v>
      </c>
      <c r="M1571" s="4">
        <f>ROUND(VLOOKUP(fUnitSales10[[#This Row],[Product]],dProducts8[],2,0)*(1-fUnitSales10[[#This Row],[Discount]])*fUnitSales10[[#This Row],[Units]],2)</f>
        <v>90</v>
      </c>
      <c r="N1571" s="4" t="str">
        <f>VLOOKUP(fUnitSales10[[#This Row],[SalesRep]],dSalesRep9[],2,0)</f>
        <v>MidWest</v>
      </c>
      <c r="O1571">
        <v>90</v>
      </c>
      <c r="P1571" t="str">
        <v>MidWest</v>
      </c>
    </row>
    <row r="1572" spans="7:16" x14ac:dyDescent="0.25">
      <c r="G1572" s="6">
        <v>42002</v>
      </c>
      <c r="H1572" t="s">
        <v>46</v>
      </c>
      <c r="I1572" t="s">
        <v>8</v>
      </c>
      <c r="J1572">
        <v>0</v>
      </c>
      <c r="K1572">
        <v>2</v>
      </c>
      <c r="M1572" s="4">
        <f>ROUND(VLOOKUP(fUnitSales10[[#This Row],[Product]],dProducts8[],2,0)*(1-fUnitSales10[[#This Row],[Discount]])*fUnitSales10[[#This Row],[Units]],2)</f>
        <v>42</v>
      </c>
      <c r="N1572" s="4" t="str">
        <f>VLOOKUP(fUnitSales10[[#This Row],[SalesRep]],dSalesRep9[],2,0)</f>
        <v>MidWest</v>
      </c>
      <c r="O1572">
        <v>42</v>
      </c>
      <c r="P1572" t="str">
        <v>MidWest</v>
      </c>
    </row>
    <row r="1573" spans="7:16" x14ac:dyDescent="0.25">
      <c r="G1573" s="6">
        <v>41371</v>
      </c>
      <c r="H1573" t="s">
        <v>46</v>
      </c>
      <c r="I1573" t="s">
        <v>25</v>
      </c>
      <c r="J1573">
        <v>2.5000000000000001E-2</v>
      </c>
      <c r="K1573">
        <v>3</v>
      </c>
      <c r="M1573" s="4">
        <f>ROUND(VLOOKUP(fUnitSales10[[#This Row],[Product]],dProducts8[],2,0)*(1-fUnitSales10[[#This Row],[Discount]])*fUnitSales10[[#This Row],[Units]],2)</f>
        <v>99.45</v>
      </c>
      <c r="N1573" s="4" t="str">
        <f>VLOOKUP(fUnitSales10[[#This Row],[SalesRep]],dSalesRep9[],2,0)</f>
        <v>MidWest</v>
      </c>
      <c r="O1573">
        <v>99.45</v>
      </c>
      <c r="P1573" t="str">
        <v>MidWest</v>
      </c>
    </row>
    <row r="1574" spans="7:16" x14ac:dyDescent="0.25">
      <c r="G1574" s="6">
        <v>41684</v>
      </c>
      <c r="H1574" t="s">
        <v>90</v>
      </c>
      <c r="I1574" t="s">
        <v>22</v>
      </c>
      <c r="J1574">
        <v>0</v>
      </c>
      <c r="K1574">
        <v>2</v>
      </c>
      <c r="M1574" s="4">
        <f>ROUND(VLOOKUP(fUnitSales10[[#This Row],[Product]],dProducts8[],2,0)*(1-fUnitSales10[[#This Row],[Discount]])*fUnitSales10[[#This Row],[Units]],2)</f>
        <v>50</v>
      </c>
      <c r="N1574" s="4" t="str">
        <f>VLOOKUP(fUnitSales10[[#This Row],[SalesRep]],dSalesRep9[],2,0)</f>
        <v>West</v>
      </c>
      <c r="O1574">
        <v>50</v>
      </c>
      <c r="P1574" t="str">
        <v>West</v>
      </c>
    </row>
    <row r="1575" spans="7:16" x14ac:dyDescent="0.25">
      <c r="G1575" s="6">
        <v>41631</v>
      </c>
      <c r="H1575" t="s">
        <v>62</v>
      </c>
      <c r="I1575" t="s">
        <v>8</v>
      </c>
      <c r="J1575">
        <v>0.03</v>
      </c>
      <c r="K1575">
        <v>3</v>
      </c>
      <c r="M1575" s="4">
        <f>ROUND(VLOOKUP(fUnitSales10[[#This Row],[Product]],dProducts8[],2,0)*(1-fUnitSales10[[#This Row],[Discount]])*fUnitSales10[[#This Row],[Units]],2)</f>
        <v>61.11</v>
      </c>
      <c r="N1575" s="4" t="str">
        <f>VLOOKUP(fUnitSales10[[#This Row],[SalesRep]],dSalesRep9[],2,0)</f>
        <v>East</v>
      </c>
      <c r="O1575">
        <v>61.11</v>
      </c>
      <c r="P1575" t="str">
        <v>East</v>
      </c>
    </row>
    <row r="1576" spans="7:16" x14ac:dyDescent="0.25">
      <c r="G1576" s="6">
        <v>41945</v>
      </c>
      <c r="H1576" t="s">
        <v>48</v>
      </c>
      <c r="I1576" t="s">
        <v>37</v>
      </c>
      <c r="J1576">
        <v>0.03</v>
      </c>
      <c r="K1576">
        <v>1</v>
      </c>
      <c r="M1576" s="4">
        <f>ROUND(VLOOKUP(fUnitSales10[[#This Row],[Product]],dProducts8[],2,0)*(1-fUnitSales10[[#This Row],[Discount]])*fUnitSales10[[#This Row],[Units]],2)</f>
        <v>24.25</v>
      </c>
      <c r="N1576" s="4" t="str">
        <f>VLOOKUP(fUnitSales10[[#This Row],[SalesRep]],dSalesRep9[],2,0)</f>
        <v>MidWest</v>
      </c>
      <c r="O1576">
        <v>24.25</v>
      </c>
      <c r="P1576" t="str">
        <v>MidWest</v>
      </c>
    </row>
    <row r="1577" spans="7:16" x14ac:dyDescent="0.25">
      <c r="G1577" s="6">
        <v>41598</v>
      </c>
      <c r="H1577" t="s">
        <v>46</v>
      </c>
      <c r="I1577" t="s">
        <v>31</v>
      </c>
      <c r="J1577">
        <v>2.5000000000000001E-2</v>
      </c>
      <c r="K1577">
        <v>2</v>
      </c>
      <c r="M1577" s="4">
        <f>ROUND(VLOOKUP(fUnitSales10[[#This Row],[Product]],dProducts8[],2,0)*(1-fUnitSales10[[#This Row],[Discount]])*fUnitSales10[[#This Row],[Units]],2)</f>
        <v>58.5</v>
      </c>
      <c r="N1577" s="4" t="str">
        <f>VLOOKUP(fUnitSales10[[#This Row],[SalesRep]],dSalesRep9[],2,0)</f>
        <v>MidWest</v>
      </c>
      <c r="O1577">
        <v>58.5</v>
      </c>
      <c r="P1577" t="str">
        <v>MidWest</v>
      </c>
    </row>
    <row r="1578" spans="7:16" x14ac:dyDescent="0.25">
      <c r="G1578" s="6">
        <v>41952</v>
      </c>
      <c r="H1578" t="s">
        <v>46</v>
      </c>
      <c r="I1578" t="s">
        <v>37</v>
      </c>
      <c r="J1578">
        <v>0.03</v>
      </c>
      <c r="K1578">
        <v>1</v>
      </c>
      <c r="M1578" s="4">
        <f>ROUND(VLOOKUP(fUnitSales10[[#This Row],[Product]],dProducts8[],2,0)*(1-fUnitSales10[[#This Row],[Discount]])*fUnitSales10[[#This Row],[Units]],2)</f>
        <v>24.25</v>
      </c>
      <c r="N1578" s="4" t="str">
        <f>VLOOKUP(fUnitSales10[[#This Row],[SalesRep]],dSalesRep9[],2,0)</f>
        <v>MidWest</v>
      </c>
      <c r="O1578">
        <v>24.25</v>
      </c>
      <c r="P1578" t="str">
        <v>MidWest</v>
      </c>
    </row>
    <row r="1579" spans="7:16" x14ac:dyDescent="0.25">
      <c r="G1579" s="6">
        <v>41597</v>
      </c>
      <c r="H1579" t="s">
        <v>54</v>
      </c>
      <c r="I1579" t="s">
        <v>37</v>
      </c>
      <c r="J1579">
        <v>2.5000000000000001E-2</v>
      </c>
      <c r="K1579">
        <v>1</v>
      </c>
      <c r="M1579" s="4">
        <f>ROUND(VLOOKUP(fUnitSales10[[#This Row],[Product]],dProducts8[],2,0)*(1-fUnitSales10[[#This Row],[Discount]])*fUnitSales10[[#This Row],[Units]],2)</f>
        <v>24.38</v>
      </c>
      <c r="N1579" s="4" t="str">
        <f>VLOOKUP(fUnitSales10[[#This Row],[SalesRep]],dSalesRep9[],2,0)</f>
        <v>East</v>
      </c>
      <c r="O1579">
        <v>24.38</v>
      </c>
      <c r="P1579" t="str">
        <v>East</v>
      </c>
    </row>
    <row r="1580" spans="7:16" x14ac:dyDescent="0.25">
      <c r="G1580" s="6">
        <v>41996</v>
      </c>
      <c r="H1580" t="s">
        <v>52</v>
      </c>
      <c r="I1580" t="s">
        <v>12</v>
      </c>
      <c r="J1580">
        <v>0</v>
      </c>
      <c r="K1580">
        <v>3</v>
      </c>
      <c r="M1580" s="4">
        <f>ROUND(VLOOKUP(fUnitSales10[[#This Row],[Product]],dProducts8[],2,0)*(1-fUnitSales10[[#This Row],[Discount]])*fUnitSales10[[#This Row],[Units]],2)</f>
        <v>239.85</v>
      </c>
      <c r="N1580" s="4" t="str">
        <f>VLOOKUP(fUnitSales10[[#This Row],[SalesRep]],dSalesRep9[],2,0)</f>
        <v>South</v>
      </c>
      <c r="O1580">
        <v>239.85</v>
      </c>
      <c r="P1580" t="str">
        <v>South</v>
      </c>
    </row>
    <row r="1581" spans="7:16" x14ac:dyDescent="0.25">
      <c r="G1581" s="6">
        <v>41626</v>
      </c>
      <c r="H1581" t="s">
        <v>44</v>
      </c>
      <c r="I1581" t="s">
        <v>34</v>
      </c>
      <c r="J1581">
        <v>0</v>
      </c>
      <c r="K1581">
        <v>4</v>
      </c>
      <c r="M1581" s="4">
        <f>ROUND(VLOOKUP(fUnitSales10[[#This Row],[Product]],dProducts8[],2,0)*(1-fUnitSales10[[#This Row],[Discount]])*fUnitSales10[[#This Row],[Units]],2)</f>
        <v>94</v>
      </c>
      <c r="N1581" s="4" t="str">
        <f>VLOOKUP(fUnitSales10[[#This Row],[SalesRep]],dSalesRep9[],2,0)</f>
        <v>MidWest</v>
      </c>
      <c r="O1581">
        <v>94</v>
      </c>
      <c r="P1581" t="str">
        <v>MidWest</v>
      </c>
    </row>
    <row r="1582" spans="7:16" x14ac:dyDescent="0.25">
      <c r="G1582" s="6">
        <v>41968</v>
      </c>
      <c r="H1582" t="s">
        <v>59</v>
      </c>
      <c r="I1582" t="s">
        <v>22</v>
      </c>
      <c r="J1582">
        <v>0.03</v>
      </c>
      <c r="K1582">
        <v>3</v>
      </c>
      <c r="M1582" s="4">
        <f>ROUND(VLOOKUP(fUnitSales10[[#This Row],[Product]],dProducts8[],2,0)*(1-fUnitSales10[[#This Row],[Discount]])*fUnitSales10[[#This Row],[Units]],2)</f>
        <v>72.75</v>
      </c>
      <c r="N1582" s="4" t="str">
        <f>VLOOKUP(fUnitSales10[[#This Row],[SalesRep]],dSalesRep9[],2,0)</f>
        <v>East</v>
      </c>
      <c r="O1582">
        <v>72.75</v>
      </c>
      <c r="P1582" t="str">
        <v>East</v>
      </c>
    </row>
    <row r="1583" spans="7:16" x14ac:dyDescent="0.25">
      <c r="G1583" s="6">
        <v>41843</v>
      </c>
      <c r="H1583" t="s">
        <v>26</v>
      </c>
      <c r="I1583" t="s">
        <v>25</v>
      </c>
      <c r="J1583">
        <v>0</v>
      </c>
      <c r="K1583">
        <v>3</v>
      </c>
      <c r="M1583" s="4">
        <f>ROUND(VLOOKUP(fUnitSales10[[#This Row],[Product]],dProducts8[],2,0)*(1-fUnitSales10[[#This Row],[Discount]])*fUnitSales10[[#This Row],[Units]],2)</f>
        <v>102</v>
      </c>
      <c r="N1583" s="4" t="str">
        <f>VLOOKUP(fUnitSales10[[#This Row],[SalesRep]],dSalesRep9[],2,0)</f>
        <v>West</v>
      </c>
      <c r="O1583">
        <v>102</v>
      </c>
      <c r="P1583" t="str">
        <v>West</v>
      </c>
    </row>
    <row r="1584" spans="7:16" x14ac:dyDescent="0.25">
      <c r="G1584" s="6">
        <v>41725</v>
      </c>
      <c r="H1584" t="s">
        <v>54</v>
      </c>
      <c r="I1584" t="s">
        <v>34</v>
      </c>
      <c r="J1584">
        <v>0</v>
      </c>
      <c r="K1584">
        <v>1</v>
      </c>
      <c r="M1584" s="4">
        <f>ROUND(VLOOKUP(fUnitSales10[[#This Row],[Product]],dProducts8[],2,0)*(1-fUnitSales10[[#This Row],[Discount]])*fUnitSales10[[#This Row],[Units]],2)</f>
        <v>23.5</v>
      </c>
      <c r="N1584" s="4" t="str">
        <f>VLOOKUP(fUnitSales10[[#This Row],[SalesRep]],dSalesRep9[],2,0)</f>
        <v>East</v>
      </c>
      <c r="O1584">
        <v>23.5</v>
      </c>
      <c r="P1584" t="str">
        <v>East</v>
      </c>
    </row>
    <row r="1585" spans="7:16" x14ac:dyDescent="0.25">
      <c r="G1585" s="6">
        <v>41412</v>
      </c>
      <c r="H1585" t="s">
        <v>41</v>
      </c>
      <c r="I1585" t="s">
        <v>17</v>
      </c>
      <c r="J1585">
        <v>2.5000000000000001E-2</v>
      </c>
      <c r="K1585">
        <v>2</v>
      </c>
      <c r="M1585" s="4">
        <f>ROUND(VLOOKUP(fUnitSales10[[#This Row],[Product]],dProducts8[],2,0)*(1-fUnitSales10[[#This Row],[Discount]])*fUnitSales10[[#This Row],[Units]],2)</f>
        <v>38.9</v>
      </c>
      <c r="N1585" s="4" t="str">
        <f>VLOOKUP(fUnitSales10[[#This Row],[SalesRep]],dSalesRep9[],2,0)</f>
        <v>South</v>
      </c>
      <c r="O1585">
        <v>38.9</v>
      </c>
      <c r="P1585" t="str">
        <v>South</v>
      </c>
    </row>
    <row r="1586" spans="7:16" x14ac:dyDescent="0.25">
      <c r="G1586" s="6">
        <v>41961</v>
      </c>
      <c r="H1586" t="s">
        <v>85</v>
      </c>
      <c r="I1586" t="s">
        <v>25</v>
      </c>
      <c r="J1586">
        <v>2.5000000000000001E-2</v>
      </c>
      <c r="K1586">
        <v>2</v>
      </c>
      <c r="M1586" s="4">
        <f>ROUND(VLOOKUP(fUnitSales10[[#This Row],[Product]],dProducts8[],2,0)*(1-fUnitSales10[[#This Row],[Discount]])*fUnitSales10[[#This Row],[Units]],2)</f>
        <v>66.3</v>
      </c>
      <c r="N1586" s="4" t="str">
        <f>VLOOKUP(fUnitSales10[[#This Row],[SalesRep]],dSalesRep9[],2,0)</f>
        <v>West</v>
      </c>
      <c r="O1586">
        <v>66.3</v>
      </c>
      <c r="P1586" t="str">
        <v>West</v>
      </c>
    </row>
    <row r="1587" spans="7:16" x14ac:dyDescent="0.25">
      <c r="G1587" s="6">
        <v>41956</v>
      </c>
      <c r="H1587" t="s">
        <v>71</v>
      </c>
      <c r="I1587" t="s">
        <v>37</v>
      </c>
      <c r="J1587">
        <v>0</v>
      </c>
      <c r="K1587">
        <v>3</v>
      </c>
      <c r="M1587" s="4">
        <f>ROUND(VLOOKUP(fUnitSales10[[#This Row],[Product]],dProducts8[],2,0)*(1-fUnitSales10[[#This Row],[Discount]])*fUnitSales10[[#This Row],[Units]],2)</f>
        <v>75</v>
      </c>
      <c r="N1587" s="4" t="str">
        <f>VLOOKUP(fUnitSales10[[#This Row],[SalesRep]],dSalesRep9[],2,0)</f>
        <v>MidWest</v>
      </c>
      <c r="O1587">
        <v>75</v>
      </c>
      <c r="P1587" t="str">
        <v>MidWest</v>
      </c>
    </row>
    <row r="1588" spans="7:16" x14ac:dyDescent="0.25">
      <c r="G1588" s="6">
        <v>41981</v>
      </c>
      <c r="H1588" t="s">
        <v>36</v>
      </c>
      <c r="I1588" t="s">
        <v>8</v>
      </c>
      <c r="J1588">
        <v>0.02</v>
      </c>
      <c r="K1588">
        <v>3</v>
      </c>
      <c r="M1588" s="4">
        <f>ROUND(VLOOKUP(fUnitSales10[[#This Row],[Product]],dProducts8[],2,0)*(1-fUnitSales10[[#This Row],[Discount]])*fUnitSales10[[#This Row],[Units]],2)</f>
        <v>61.74</v>
      </c>
      <c r="N1588" s="4" t="str">
        <f>VLOOKUP(fUnitSales10[[#This Row],[SalesRep]],dSalesRep9[],2,0)</f>
        <v>West</v>
      </c>
      <c r="O1588">
        <v>61.74</v>
      </c>
      <c r="P1588" t="str">
        <v>West</v>
      </c>
    </row>
    <row r="1589" spans="7:16" x14ac:dyDescent="0.25">
      <c r="G1589" s="6">
        <v>41986</v>
      </c>
      <c r="H1589" t="s">
        <v>61</v>
      </c>
      <c r="I1589" t="s">
        <v>17</v>
      </c>
      <c r="J1589">
        <v>0.01</v>
      </c>
      <c r="K1589">
        <v>10</v>
      </c>
      <c r="M1589" s="4">
        <f>ROUND(VLOOKUP(fUnitSales10[[#This Row],[Product]],dProducts8[],2,0)*(1-fUnitSales10[[#This Row],[Discount]])*fUnitSales10[[#This Row],[Units]],2)</f>
        <v>197.51</v>
      </c>
      <c r="N1589" s="4" t="str">
        <f>VLOOKUP(fUnitSales10[[#This Row],[SalesRep]],dSalesRep9[],2,0)</f>
        <v>South</v>
      </c>
      <c r="O1589">
        <v>197.51</v>
      </c>
      <c r="P1589" t="str">
        <v>South</v>
      </c>
    </row>
    <row r="1590" spans="7:16" x14ac:dyDescent="0.25">
      <c r="G1590" s="6">
        <v>41637</v>
      </c>
      <c r="H1590" t="s">
        <v>54</v>
      </c>
      <c r="I1590" t="s">
        <v>37</v>
      </c>
      <c r="J1590">
        <v>0.01</v>
      </c>
      <c r="K1590">
        <v>2</v>
      </c>
      <c r="M1590" s="4">
        <f>ROUND(VLOOKUP(fUnitSales10[[#This Row],[Product]],dProducts8[],2,0)*(1-fUnitSales10[[#This Row],[Discount]])*fUnitSales10[[#This Row],[Units]],2)</f>
        <v>49.5</v>
      </c>
      <c r="N1590" s="4" t="str">
        <f>VLOOKUP(fUnitSales10[[#This Row],[SalesRep]],dSalesRep9[],2,0)</f>
        <v>East</v>
      </c>
      <c r="O1590">
        <v>49.5</v>
      </c>
      <c r="P1590" t="str">
        <v>East</v>
      </c>
    </row>
    <row r="1591" spans="7:16" x14ac:dyDescent="0.25">
      <c r="G1591" s="6">
        <v>41975</v>
      </c>
      <c r="H1591" t="s">
        <v>54</v>
      </c>
      <c r="I1591" t="s">
        <v>37</v>
      </c>
      <c r="J1591">
        <v>0.01</v>
      </c>
      <c r="K1591">
        <v>2</v>
      </c>
      <c r="M1591" s="4">
        <f>ROUND(VLOOKUP(fUnitSales10[[#This Row],[Product]],dProducts8[],2,0)*(1-fUnitSales10[[#This Row],[Discount]])*fUnitSales10[[#This Row],[Units]],2)</f>
        <v>49.5</v>
      </c>
      <c r="N1591" s="4" t="str">
        <f>VLOOKUP(fUnitSales10[[#This Row],[SalesRep]],dSalesRep9[],2,0)</f>
        <v>East</v>
      </c>
      <c r="O1591">
        <v>49.5</v>
      </c>
      <c r="P1591" t="str">
        <v>East</v>
      </c>
    </row>
    <row r="1592" spans="7:16" x14ac:dyDescent="0.25">
      <c r="G1592" s="6">
        <v>41597</v>
      </c>
      <c r="H1592" t="s">
        <v>66</v>
      </c>
      <c r="I1592" t="s">
        <v>18</v>
      </c>
      <c r="J1592">
        <v>0.02</v>
      </c>
      <c r="K1592">
        <v>3</v>
      </c>
      <c r="M1592" s="4">
        <f>ROUND(VLOOKUP(fUnitSales10[[#This Row],[Product]],dProducts8[],2,0)*(1-fUnitSales10[[#This Row],[Discount]])*fUnitSales10[[#This Row],[Units]],2)</f>
        <v>67.47</v>
      </c>
      <c r="N1592" s="4" t="str">
        <f>VLOOKUP(fUnitSales10[[#This Row],[SalesRep]],dSalesRep9[],2,0)</f>
        <v>MidWest</v>
      </c>
      <c r="O1592">
        <v>67.47</v>
      </c>
      <c r="P1592" t="str">
        <v>MidWest</v>
      </c>
    </row>
    <row r="1593" spans="7:16" x14ac:dyDescent="0.25">
      <c r="G1593" s="6">
        <v>41956</v>
      </c>
      <c r="H1593" t="s">
        <v>62</v>
      </c>
      <c r="I1593" t="s">
        <v>37</v>
      </c>
      <c r="J1593">
        <v>0</v>
      </c>
      <c r="K1593">
        <v>2</v>
      </c>
      <c r="M1593" s="4">
        <f>ROUND(VLOOKUP(fUnitSales10[[#This Row],[Product]],dProducts8[],2,0)*(1-fUnitSales10[[#This Row],[Discount]])*fUnitSales10[[#This Row],[Units]],2)</f>
        <v>50</v>
      </c>
      <c r="N1593" s="4" t="str">
        <f>VLOOKUP(fUnitSales10[[#This Row],[SalesRep]],dSalesRep9[],2,0)</f>
        <v>East</v>
      </c>
      <c r="O1593">
        <v>50</v>
      </c>
      <c r="P1593" t="str">
        <v>East</v>
      </c>
    </row>
    <row r="1594" spans="7:16" x14ac:dyDescent="0.25">
      <c r="G1594" s="6">
        <v>41948</v>
      </c>
      <c r="H1594" t="s">
        <v>30</v>
      </c>
      <c r="I1594" t="s">
        <v>25</v>
      </c>
      <c r="J1594">
        <v>0.01</v>
      </c>
      <c r="K1594">
        <v>2</v>
      </c>
      <c r="M1594" s="4">
        <f>ROUND(VLOOKUP(fUnitSales10[[#This Row],[Product]],dProducts8[],2,0)*(1-fUnitSales10[[#This Row],[Discount]])*fUnitSales10[[#This Row],[Units]],2)</f>
        <v>67.319999999999993</v>
      </c>
      <c r="N1594" s="4" t="str">
        <f>VLOOKUP(fUnitSales10[[#This Row],[SalesRep]],dSalesRep9[],2,0)</f>
        <v>East</v>
      </c>
      <c r="O1594">
        <v>67.319999999999993</v>
      </c>
      <c r="P1594" t="str">
        <v>East</v>
      </c>
    </row>
    <row r="1595" spans="7:16" x14ac:dyDescent="0.25">
      <c r="G1595" s="6">
        <v>41996</v>
      </c>
      <c r="H1595" t="s">
        <v>83</v>
      </c>
      <c r="I1595" t="s">
        <v>18</v>
      </c>
      <c r="J1595">
        <v>0</v>
      </c>
      <c r="K1595">
        <v>2</v>
      </c>
      <c r="M1595" s="4">
        <f>ROUND(VLOOKUP(fUnitSales10[[#This Row],[Product]],dProducts8[],2,0)*(1-fUnitSales10[[#This Row],[Discount]])*fUnitSales10[[#This Row],[Units]],2)</f>
        <v>45.9</v>
      </c>
      <c r="N1595" s="4" t="str">
        <f>VLOOKUP(fUnitSales10[[#This Row],[SalesRep]],dSalesRep9[],2,0)</f>
        <v>South</v>
      </c>
      <c r="O1595">
        <v>45.9</v>
      </c>
      <c r="P1595" t="str">
        <v>South</v>
      </c>
    </row>
    <row r="1596" spans="7:16" x14ac:dyDescent="0.25">
      <c r="G1596" s="6">
        <v>41351</v>
      </c>
      <c r="H1596" t="s">
        <v>57</v>
      </c>
      <c r="I1596" t="s">
        <v>28</v>
      </c>
      <c r="J1596">
        <v>0</v>
      </c>
      <c r="K1596">
        <v>1</v>
      </c>
      <c r="M1596" s="4">
        <f>ROUND(VLOOKUP(fUnitSales10[[#This Row],[Product]],dProducts8[],2,0)*(1-fUnitSales10[[#This Row],[Discount]])*fUnitSales10[[#This Row],[Units]],2)</f>
        <v>27.5</v>
      </c>
      <c r="N1596" s="4" t="str">
        <f>VLOOKUP(fUnitSales10[[#This Row],[SalesRep]],dSalesRep9[],2,0)</f>
        <v>South</v>
      </c>
      <c r="O1596">
        <v>27.5</v>
      </c>
      <c r="P1596" t="str">
        <v>South</v>
      </c>
    </row>
    <row r="1597" spans="7:16" x14ac:dyDescent="0.25">
      <c r="G1597" s="6">
        <v>41988</v>
      </c>
      <c r="H1597" t="s">
        <v>85</v>
      </c>
      <c r="I1597" t="s">
        <v>28</v>
      </c>
      <c r="J1597">
        <v>2.5000000000000001E-2</v>
      </c>
      <c r="K1597">
        <v>2</v>
      </c>
      <c r="M1597" s="4">
        <f>ROUND(VLOOKUP(fUnitSales10[[#This Row],[Product]],dProducts8[],2,0)*(1-fUnitSales10[[#This Row],[Discount]])*fUnitSales10[[#This Row],[Units]],2)</f>
        <v>53.63</v>
      </c>
      <c r="N1597" s="4" t="str">
        <f>VLOOKUP(fUnitSales10[[#This Row],[SalesRep]],dSalesRep9[],2,0)</f>
        <v>West</v>
      </c>
      <c r="O1597">
        <v>53.63</v>
      </c>
      <c r="P1597" t="str">
        <v>West</v>
      </c>
    </row>
    <row r="1598" spans="7:16" x14ac:dyDescent="0.25">
      <c r="G1598" s="6">
        <v>41588</v>
      </c>
      <c r="H1598" t="s">
        <v>44</v>
      </c>
      <c r="I1598" t="s">
        <v>28</v>
      </c>
      <c r="J1598">
        <v>0.03</v>
      </c>
      <c r="K1598">
        <v>3</v>
      </c>
      <c r="M1598" s="4">
        <f>ROUND(VLOOKUP(fUnitSales10[[#This Row],[Product]],dProducts8[],2,0)*(1-fUnitSales10[[#This Row],[Discount]])*fUnitSales10[[#This Row],[Units]],2)</f>
        <v>80.03</v>
      </c>
      <c r="N1598" s="4" t="str">
        <f>VLOOKUP(fUnitSales10[[#This Row],[SalesRep]],dSalesRep9[],2,0)</f>
        <v>MidWest</v>
      </c>
      <c r="O1598">
        <v>80.03</v>
      </c>
      <c r="P1598" t="str">
        <v>MidWest</v>
      </c>
    </row>
    <row r="1599" spans="7:16" x14ac:dyDescent="0.25">
      <c r="G1599" s="6">
        <v>41580</v>
      </c>
      <c r="H1599" t="s">
        <v>63</v>
      </c>
      <c r="I1599" t="s">
        <v>17</v>
      </c>
      <c r="J1599">
        <v>1.4999999999999999E-2</v>
      </c>
      <c r="K1599">
        <v>21</v>
      </c>
      <c r="M1599" s="4">
        <f>ROUND(VLOOKUP(fUnitSales10[[#This Row],[Product]],dProducts8[],2,0)*(1-fUnitSales10[[#This Row],[Discount]])*fUnitSales10[[#This Row],[Units]],2)</f>
        <v>412.67</v>
      </c>
      <c r="N1599" s="4" t="str">
        <f>VLOOKUP(fUnitSales10[[#This Row],[SalesRep]],dSalesRep9[],2,0)</f>
        <v>MidWest</v>
      </c>
      <c r="O1599">
        <v>412.67</v>
      </c>
      <c r="P1599" t="str">
        <v>MidWest</v>
      </c>
    </row>
    <row r="1600" spans="7:16" x14ac:dyDescent="0.25">
      <c r="G1600" s="6">
        <v>41969</v>
      </c>
      <c r="H1600" t="s">
        <v>54</v>
      </c>
      <c r="I1600" t="s">
        <v>13</v>
      </c>
      <c r="J1600">
        <v>0.02</v>
      </c>
      <c r="K1600">
        <v>4</v>
      </c>
      <c r="M1600" s="4">
        <f>ROUND(VLOOKUP(fUnitSales10[[#This Row],[Product]],dProducts8[],2,0)*(1-fUnitSales10[[#This Row],[Discount]])*fUnitSales10[[#This Row],[Units]],2)</f>
        <v>89.96</v>
      </c>
      <c r="N1600" s="4" t="str">
        <f>VLOOKUP(fUnitSales10[[#This Row],[SalesRep]],dSalesRep9[],2,0)</f>
        <v>East</v>
      </c>
      <c r="O1600">
        <v>89.96</v>
      </c>
      <c r="P1600" t="str">
        <v>East</v>
      </c>
    </row>
    <row r="1601" spans="7:16" x14ac:dyDescent="0.25">
      <c r="G1601" s="6">
        <v>41627</v>
      </c>
      <c r="H1601" t="s">
        <v>89</v>
      </c>
      <c r="I1601" t="s">
        <v>13</v>
      </c>
      <c r="J1601">
        <v>0</v>
      </c>
      <c r="K1601">
        <v>2</v>
      </c>
      <c r="M1601" s="4">
        <f>ROUND(VLOOKUP(fUnitSales10[[#This Row],[Product]],dProducts8[],2,0)*(1-fUnitSales10[[#This Row],[Discount]])*fUnitSales10[[#This Row],[Units]],2)</f>
        <v>45.9</v>
      </c>
      <c r="N1601" s="4" t="str">
        <f>VLOOKUP(fUnitSales10[[#This Row],[SalesRep]],dSalesRep9[],2,0)</f>
        <v>West</v>
      </c>
      <c r="O1601">
        <v>45.9</v>
      </c>
      <c r="P1601" t="str">
        <v>West</v>
      </c>
    </row>
    <row r="1602" spans="7:16" x14ac:dyDescent="0.25">
      <c r="G1602" s="6">
        <v>42003</v>
      </c>
      <c r="H1602" t="s">
        <v>52</v>
      </c>
      <c r="I1602" t="s">
        <v>8</v>
      </c>
      <c r="J1602">
        <v>0</v>
      </c>
      <c r="K1602">
        <v>3</v>
      </c>
      <c r="M1602" s="4">
        <f>ROUND(VLOOKUP(fUnitSales10[[#This Row],[Product]],dProducts8[],2,0)*(1-fUnitSales10[[#This Row],[Discount]])*fUnitSales10[[#This Row],[Units]],2)</f>
        <v>63</v>
      </c>
      <c r="N1602" s="4" t="str">
        <f>VLOOKUP(fUnitSales10[[#This Row],[SalesRep]],dSalesRep9[],2,0)</f>
        <v>South</v>
      </c>
      <c r="O1602">
        <v>63</v>
      </c>
      <c r="P1602" t="str">
        <v>South</v>
      </c>
    </row>
    <row r="1603" spans="7:16" x14ac:dyDescent="0.25">
      <c r="G1603" s="6">
        <v>41583</v>
      </c>
      <c r="H1603" t="s">
        <v>84</v>
      </c>
      <c r="I1603" t="s">
        <v>18</v>
      </c>
      <c r="J1603">
        <v>0.02</v>
      </c>
      <c r="K1603">
        <v>1</v>
      </c>
      <c r="M1603" s="4">
        <f>ROUND(VLOOKUP(fUnitSales10[[#This Row],[Product]],dProducts8[],2,0)*(1-fUnitSales10[[#This Row],[Discount]])*fUnitSales10[[#This Row],[Units]],2)</f>
        <v>22.49</v>
      </c>
      <c r="N1603" s="4" t="str">
        <f>VLOOKUP(fUnitSales10[[#This Row],[SalesRep]],dSalesRep9[],2,0)</f>
        <v>East</v>
      </c>
      <c r="O1603">
        <v>22.49</v>
      </c>
      <c r="P1603" t="str">
        <v>East</v>
      </c>
    </row>
    <row r="1604" spans="7:16" x14ac:dyDescent="0.25">
      <c r="G1604" s="6">
        <v>41968</v>
      </c>
      <c r="H1604" t="s">
        <v>59</v>
      </c>
      <c r="I1604" t="s">
        <v>17</v>
      </c>
      <c r="J1604">
        <v>0</v>
      </c>
      <c r="K1604">
        <v>7</v>
      </c>
      <c r="M1604" s="4">
        <f>ROUND(VLOOKUP(fUnitSales10[[#This Row],[Product]],dProducts8[],2,0)*(1-fUnitSales10[[#This Row],[Discount]])*fUnitSales10[[#This Row],[Units]],2)</f>
        <v>139.65</v>
      </c>
      <c r="N1604" s="4" t="str">
        <f>VLOOKUP(fUnitSales10[[#This Row],[SalesRep]],dSalesRep9[],2,0)</f>
        <v>East</v>
      </c>
      <c r="O1604">
        <v>139.65</v>
      </c>
      <c r="P1604" t="str">
        <v>East</v>
      </c>
    </row>
    <row r="1605" spans="7:16" x14ac:dyDescent="0.25">
      <c r="G1605" s="6">
        <v>41627</v>
      </c>
      <c r="H1605" t="s">
        <v>67</v>
      </c>
      <c r="I1605" t="s">
        <v>17</v>
      </c>
      <c r="J1605">
        <v>0.03</v>
      </c>
      <c r="K1605">
        <v>1</v>
      </c>
      <c r="M1605" s="4">
        <f>ROUND(VLOOKUP(fUnitSales10[[#This Row],[Product]],dProducts8[],2,0)*(1-fUnitSales10[[#This Row],[Discount]])*fUnitSales10[[#This Row],[Units]],2)</f>
        <v>19.350000000000001</v>
      </c>
      <c r="N1605" s="4" t="str">
        <f>VLOOKUP(fUnitSales10[[#This Row],[SalesRep]],dSalesRep9[],2,0)</f>
        <v>West</v>
      </c>
      <c r="O1605">
        <v>19.350000000000001</v>
      </c>
      <c r="P1605" t="str">
        <v>West</v>
      </c>
    </row>
    <row r="1606" spans="7:16" x14ac:dyDescent="0.25">
      <c r="G1606" s="6">
        <v>41966</v>
      </c>
      <c r="H1606" t="s">
        <v>79</v>
      </c>
      <c r="I1606" t="s">
        <v>25</v>
      </c>
      <c r="J1606">
        <v>2.5000000000000001E-2</v>
      </c>
      <c r="K1606">
        <v>1</v>
      </c>
      <c r="M1606" s="4">
        <f>ROUND(VLOOKUP(fUnitSales10[[#This Row],[Product]],dProducts8[],2,0)*(1-fUnitSales10[[#This Row],[Discount]])*fUnitSales10[[#This Row],[Units]],2)</f>
        <v>33.15</v>
      </c>
      <c r="N1606" s="4" t="str">
        <f>VLOOKUP(fUnitSales10[[#This Row],[SalesRep]],dSalesRep9[],2,0)</f>
        <v>South</v>
      </c>
      <c r="O1606">
        <v>33.15</v>
      </c>
      <c r="P1606" t="str">
        <v>South</v>
      </c>
    </row>
    <row r="1607" spans="7:16" x14ac:dyDescent="0.25">
      <c r="G1607" s="6">
        <v>41998</v>
      </c>
      <c r="H1607" t="s">
        <v>54</v>
      </c>
      <c r="I1607" t="s">
        <v>25</v>
      </c>
      <c r="J1607">
        <v>0</v>
      </c>
      <c r="K1607">
        <v>3</v>
      </c>
      <c r="M1607" s="4">
        <f>ROUND(VLOOKUP(fUnitSales10[[#This Row],[Product]],dProducts8[],2,0)*(1-fUnitSales10[[#This Row],[Discount]])*fUnitSales10[[#This Row],[Units]],2)</f>
        <v>102</v>
      </c>
      <c r="N1607" s="4" t="str">
        <f>VLOOKUP(fUnitSales10[[#This Row],[SalesRep]],dSalesRep9[],2,0)</f>
        <v>East</v>
      </c>
      <c r="O1607">
        <v>102</v>
      </c>
      <c r="P1607" t="str">
        <v>East</v>
      </c>
    </row>
    <row r="1608" spans="7:16" x14ac:dyDescent="0.25">
      <c r="G1608" s="6">
        <v>41610</v>
      </c>
      <c r="H1608" t="s">
        <v>93</v>
      </c>
      <c r="I1608" t="s">
        <v>31</v>
      </c>
      <c r="J1608">
        <v>2.5000000000000001E-2</v>
      </c>
      <c r="K1608">
        <v>2</v>
      </c>
      <c r="M1608" s="4">
        <f>ROUND(VLOOKUP(fUnitSales10[[#This Row],[Product]],dProducts8[],2,0)*(1-fUnitSales10[[#This Row],[Discount]])*fUnitSales10[[#This Row],[Units]],2)</f>
        <v>58.5</v>
      </c>
      <c r="N1608" s="4" t="str">
        <f>VLOOKUP(fUnitSales10[[#This Row],[SalesRep]],dSalesRep9[],2,0)</f>
        <v>MidWest</v>
      </c>
      <c r="O1608">
        <v>58.5</v>
      </c>
      <c r="P1608" t="str">
        <v>MidWest</v>
      </c>
    </row>
    <row r="1609" spans="7:16" x14ac:dyDescent="0.25">
      <c r="G1609" s="6">
        <v>41980</v>
      </c>
      <c r="H1609" t="s">
        <v>87</v>
      </c>
      <c r="I1609" t="s">
        <v>42</v>
      </c>
      <c r="J1609">
        <v>0</v>
      </c>
      <c r="K1609">
        <v>2</v>
      </c>
      <c r="M1609" s="4">
        <f>ROUND(VLOOKUP(fUnitSales10[[#This Row],[Product]],dProducts8[],2,0)*(1-fUnitSales10[[#This Row],[Discount]])*fUnitSales10[[#This Row],[Units]],2)</f>
        <v>38</v>
      </c>
      <c r="N1609" s="4" t="str">
        <f>VLOOKUP(fUnitSales10[[#This Row],[SalesRep]],dSalesRep9[],2,0)</f>
        <v>South</v>
      </c>
      <c r="O1609">
        <v>38</v>
      </c>
      <c r="P1609" t="str">
        <v>South</v>
      </c>
    </row>
    <row r="1610" spans="7:16" x14ac:dyDescent="0.25">
      <c r="G1610" s="6">
        <v>41748</v>
      </c>
      <c r="H1610" t="s">
        <v>72</v>
      </c>
      <c r="I1610" t="s">
        <v>17</v>
      </c>
      <c r="J1610">
        <v>2.5000000000000001E-2</v>
      </c>
      <c r="K1610">
        <v>18</v>
      </c>
      <c r="M1610" s="4">
        <f>ROUND(VLOOKUP(fUnitSales10[[#This Row],[Product]],dProducts8[],2,0)*(1-fUnitSales10[[#This Row],[Discount]])*fUnitSales10[[#This Row],[Units]],2)</f>
        <v>350.12</v>
      </c>
      <c r="N1610" s="4" t="str">
        <f>VLOOKUP(fUnitSales10[[#This Row],[SalesRep]],dSalesRep9[],2,0)</f>
        <v>East</v>
      </c>
      <c r="O1610">
        <v>350.12</v>
      </c>
      <c r="P1610" t="str">
        <v>East</v>
      </c>
    </row>
    <row r="1611" spans="7:16" x14ac:dyDescent="0.25">
      <c r="G1611" s="6">
        <v>41976</v>
      </c>
      <c r="H1611" t="s">
        <v>87</v>
      </c>
      <c r="I1611" t="s">
        <v>12</v>
      </c>
      <c r="J1611">
        <v>0.03</v>
      </c>
      <c r="K1611">
        <v>4</v>
      </c>
      <c r="M1611" s="4">
        <f>ROUND(VLOOKUP(fUnitSales10[[#This Row],[Product]],dProducts8[],2,0)*(1-fUnitSales10[[#This Row],[Discount]])*fUnitSales10[[#This Row],[Units]],2)</f>
        <v>310.20999999999998</v>
      </c>
      <c r="N1611" s="4" t="str">
        <f>VLOOKUP(fUnitSales10[[#This Row],[SalesRep]],dSalesRep9[],2,0)</f>
        <v>South</v>
      </c>
      <c r="O1611">
        <v>310.20999999999998</v>
      </c>
      <c r="P1611" t="str">
        <v>South</v>
      </c>
    </row>
    <row r="1612" spans="7:16" x14ac:dyDescent="0.25">
      <c r="G1612" s="6">
        <v>41589</v>
      </c>
      <c r="H1612" t="s">
        <v>84</v>
      </c>
      <c r="I1612" t="s">
        <v>18</v>
      </c>
      <c r="J1612">
        <v>0</v>
      </c>
      <c r="K1612">
        <v>2</v>
      </c>
      <c r="M1612" s="4">
        <f>ROUND(VLOOKUP(fUnitSales10[[#This Row],[Product]],dProducts8[],2,0)*(1-fUnitSales10[[#This Row],[Discount]])*fUnitSales10[[#This Row],[Units]],2)</f>
        <v>45.9</v>
      </c>
      <c r="N1612" s="4" t="str">
        <f>VLOOKUP(fUnitSales10[[#This Row],[SalesRep]],dSalesRep9[],2,0)</f>
        <v>East</v>
      </c>
      <c r="O1612">
        <v>45.9</v>
      </c>
      <c r="P1612" t="str">
        <v>East</v>
      </c>
    </row>
    <row r="1613" spans="7:16" x14ac:dyDescent="0.25">
      <c r="G1613" s="6">
        <v>42000</v>
      </c>
      <c r="H1613" t="s">
        <v>54</v>
      </c>
      <c r="I1613" t="s">
        <v>13</v>
      </c>
      <c r="J1613">
        <v>2.5000000000000001E-2</v>
      </c>
      <c r="K1613">
        <v>1</v>
      </c>
      <c r="M1613" s="4">
        <f>ROUND(VLOOKUP(fUnitSales10[[#This Row],[Product]],dProducts8[],2,0)*(1-fUnitSales10[[#This Row],[Discount]])*fUnitSales10[[#This Row],[Units]],2)</f>
        <v>22.38</v>
      </c>
      <c r="N1613" s="4" t="str">
        <f>VLOOKUP(fUnitSales10[[#This Row],[SalesRep]],dSalesRep9[],2,0)</f>
        <v>East</v>
      </c>
      <c r="O1613">
        <v>22.38</v>
      </c>
      <c r="P1613" t="str">
        <v>East</v>
      </c>
    </row>
    <row r="1614" spans="7:16" x14ac:dyDescent="0.25">
      <c r="G1614" s="6">
        <v>41942</v>
      </c>
      <c r="H1614" t="s">
        <v>70</v>
      </c>
      <c r="I1614" t="s">
        <v>37</v>
      </c>
      <c r="J1614">
        <v>2.5000000000000001E-2</v>
      </c>
      <c r="K1614">
        <v>1</v>
      </c>
      <c r="M1614" s="4">
        <f>ROUND(VLOOKUP(fUnitSales10[[#This Row],[Product]],dProducts8[],2,0)*(1-fUnitSales10[[#This Row],[Discount]])*fUnitSales10[[#This Row],[Units]],2)</f>
        <v>24.38</v>
      </c>
      <c r="N1614" s="4" t="str">
        <f>VLOOKUP(fUnitSales10[[#This Row],[SalesRep]],dSalesRep9[],2,0)</f>
        <v>West</v>
      </c>
      <c r="O1614">
        <v>24.38</v>
      </c>
      <c r="P1614" t="str">
        <v>West</v>
      </c>
    </row>
    <row r="1615" spans="7:16" x14ac:dyDescent="0.25">
      <c r="G1615" s="6">
        <v>41996</v>
      </c>
      <c r="H1615" t="s">
        <v>67</v>
      </c>
      <c r="I1615" t="s">
        <v>25</v>
      </c>
      <c r="J1615">
        <v>0.02</v>
      </c>
      <c r="K1615">
        <v>2</v>
      </c>
      <c r="M1615" s="4">
        <f>ROUND(VLOOKUP(fUnitSales10[[#This Row],[Product]],dProducts8[],2,0)*(1-fUnitSales10[[#This Row],[Discount]])*fUnitSales10[[#This Row],[Units]],2)</f>
        <v>66.64</v>
      </c>
      <c r="N1615" s="4" t="str">
        <f>VLOOKUP(fUnitSales10[[#This Row],[SalesRep]],dSalesRep9[],2,0)</f>
        <v>West</v>
      </c>
      <c r="O1615">
        <v>66.64</v>
      </c>
      <c r="P1615" t="str">
        <v>West</v>
      </c>
    </row>
    <row r="1616" spans="7:16" x14ac:dyDescent="0.25">
      <c r="G1616" s="6">
        <v>41785</v>
      </c>
      <c r="H1616" t="s">
        <v>63</v>
      </c>
      <c r="I1616" t="s">
        <v>25</v>
      </c>
      <c r="J1616">
        <v>0</v>
      </c>
      <c r="K1616">
        <v>1</v>
      </c>
      <c r="M1616" s="4">
        <f>ROUND(VLOOKUP(fUnitSales10[[#This Row],[Product]],dProducts8[],2,0)*(1-fUnitSales10[[#This Row],[Discount]])*fUnitSales10[[#This Row],[Units]],2)</f>
        <v>34</v>
      </c>
      <c r="N1616" s="4" t="str">
        <f>VLOOKUP(fUnitSales10[[#This Row],[SalesRep]],dSalesRep9[],2,0)</f>
        <v>MidWest</v>
      </c>
      <c r="O1616">
        <v>34</v>
      </c>
      <c r="P1616" t="str">
        <v>MidWest</v>
      </c>
    </row>
    <row r="1617" spans="7:16" x14ac:dyDescent="0.25">
      <c r="G1617" s="6">
        <v>41583</v>
      </c>
      <c r="H1617" t="s">
        <v>74</v>
      </c>
      <c r="I1617" t="s">
        <v>37</v>
      </c>
      <c r="J1617">
        <v>2.5000000000000001E-2</v>
      </c>
      <c r="K1617">
        <v>2</v>
      </c>
      <c r="M1617" s="4">
        <f>ROUND(VLOOKUP(fUnitSales10[[#This Row],[Product]],dProducts8[],2,0)*(1-fUnitSales10[[#This Row],[Discount]])*fUnitSales10[[#This Row],[Units]],2)</f>
        <v>48.75</v>
      </c>
      <c r="N1617" s="4" t="str">
        <f>VLOOKUP(fUnitSales10[[#This Row],[SalesRep]],dSalesRep9[],2,0)</f>
        <v>MidWest</v>
      </c>
      <c r="O1617">
        <v>48.75</v>
      </c>
      <c r="P1617" t="str">
        <v>MidWest</v>
      </c>
    </row>
    <row r="1618" spans="7:16" x14ac:dyDescent="0.25">
      <c r="G1618" s="6">
        <v>41976</v>
      </c>
      <c r="H1618" t="s">
        <v>27</v>
      </c>
      <c r="I1618" t="s">
        <v>25</v>
      </c>
      <c r="J1618">
        <v>0</v>
      </c>
      <c r="K1618">
        <v>1</v>
      </c>
      <c r="M1618" s="4">
        <f>ROUND(VLOOKUP(fUnitSales10[[#This Row],[Product]],dProducts8[],2,0)*(1-fUnitSales10[[#This Row],[Discount]])*fUnitSales10[[#This Row],[Units]],2)</f>
        <v>34</v>
      </c>
      <c r="N1618" s="4" t="str">
        <f>VLOOKUP(fUnitSales10[[#This Row],[SalesRep]],dSalesRep9[],2,0)</f>
        <v>MidWest</v>
      </c>
      <c r="O1618">
        <v>34</v>
      </c>
      <c r="P1618" t="str">
        <v>MidWest</v>
      </c>
    </row>
    <row r="1619" spans="7:16" x14ac:dyDescent="0.25">
      <c r="G1619" s="6">
        <v>41590</v>
      </c>
      <c r="H1619" t="s">
        <v>46</v>
      </c>
      <c r="I1619" t="s">
        <v>8</v>
      </c>
      <c r="J1619">
        <v>0</v>
      </c>
      <c r="K1619">
        <v>2</v>
      </c>
      <c r="M1619" s="4">
        <f>ROUND(VLOOKUP(fUnitSales10[[#This Row],[Product]],dProducts8[],2,0)*(1-fUnitSales10[[#This Row],[Discount]])*fUnitSales10[[#This Row],[Units]],2)</f>
        <v>42</v>
      </c>
      <c r="N1619" s="4" t="str">
        <f>VLOOKUP(fUnitSales10[[#This Row],[SalesRep]],dSalesRep9[],2,0)</f>
        <v>MidWest</v>
      </c>
      <c r="O1619">
        <v>42</v>
      </c>
      <c r="P1619" t="str">
        <v>MidWest</v>
      </c>
    </row>
    <row r="1620" spans="7:16" x14ac:dyDescent="0.25">
      <c r="G1620" s="6">
        <v>42002</v>
      </c>
      <c r="H1620" t="s">
        <v>45</v>
      </c>
      <c r="I1620" t="s">
        <v>8</v>
      </c>
      <c r="J1620">
        <v>0</v>
      </c>
      <c r="K1620">
        <v>9</v>
      </c>
      <c r="M1620" s="4">
        <f>ROUND(VLOOKUP(fUnitSales10[[#This Row],[Product]],dProducts8[],2,0)*(1-fUnitSales10[[#This Row],[Discount]])*fUnitSales10[[#This Row],[Units]],2)</f>
        <v>189</v>
      </c>
      <c r="N1620" s="4" t="str">
        <f>VLOOKUP(fUnitSales10[[#This Row],[SalesRep]],dSalesRep9[],2,0)</f>
        <v>MidWest</v>
      </c>
      <c r="O1620">
        <v>189</v>
      </c>
      <c r="P1620" t="str">
        <v>MidWest</v>
      </c>
    </row>
    <row r="1621" spans="7:16" x14ac:dyDescent="0.25">
      <c r="G1621" s="6">
        <v>41586</v>
      </c>
      <c r="H1621" t="s">
        <v>85</v>
      </c>
      <c r="I1621" t="s">
        <v>13</v>
      </c>
      <c r="J1621">
        <v>2.5000000000000001E-2</v>
      </c>
      <c r="K1621">
        <v>2</v>
      </c>
      <c r="M1621" s="4">
        <f>ROUND(VLOOKUP(fUnitSales10[[#This Row],[Product]],dProducts8[],2,0)*(1-fUnitSales10[[#This Row],[Discount]])*fUnitSales10[[#This Row],[Units]],2)</f>
        <v>44.75</v>
      </c>
      <c r="N1621" s="4" t="str">
        <f>VLOOKUP(fUnitSales10[[#This Row],[SalesRep]],dSalesRep9[],2,0)</f>
        <v>West</v>
      </c>
      <c r="O1621">
        <v>44.75</v>
      </c>
      <c r="P1621" t="str">
        <v>West</v>
      </c>
    </row>
    <row r="1622" spans="7:16" x14ac:dyDescent="0.25">
      <c r="G1622" s="6">
        <v>41592</v>
      </c>
      <c r="H1622" t="s">
        <v>61</v>
      </c>
      <c r="I1622" t="s">
        <v>37</v>
      </c>
      <c r="J1622">
        <v>0</v>
      </c>
      <c r="K1622">
        <v>3</v>
      </c>
      <c r="M1622" s="4">
        <f>ROUND(VLOOKUP(fUnitSales10[[#This Row],[Product]],dProducts8[],2,0)*(1-fUnitSales10[[#This Row],[Discount]])*fUnitSales10[[#This Row],[Units]],2)</f>
        <v>75</v>
      </c>
      <c r="N1622" s="4" t="str">
        <f>VLOOKUP(fUnitSales10[[#This Row],[SalesRep]],dSalesRep9[],2,0)</f>
        <v>South</v>
      </c>
      <c r="O1622">
        <v>75</v>
      </c>
      <c r="P1622" t="str">
        <v>South</v>
      </c>
    </row>
    <row r="1623" spans="7:16" x14ac:dyDescent="0.25">
      <c r="G1623" s="6">
        <v>41966</v>
      </c>
      <c r="H1623" t="s">
        <v>85</v>
      </c>
      <c r="I1623" t="s">
        <v>22</v>
      </c>
      <c r="J1623">
        <v>0</v>
      </c>
      <c r="K1623">
        <v>1</v>
      </c>
      <c r="M1623" s="4">
        <f>ROUND(VLOOKUP(fUnitSales10[[#This Row],[Product]],dProducts8[],2,0)*(1-fUnitSales10[[#This Row],[Discount]])*fUnitSales10[[#This Row],[Units]],2)</f>
        <v>25</v>
      </c>
      <c r="N1623" s="4" t="str">
        <f>VLOOKUP(fUnitSales10[[#This Row],[SalesRep]],dSalesRep9[],2,0)</f>
        <v>West</v>
      </c>
      <c r="O1623">
        <v>25</v>
      </c>
      <c r="P1623" t="str">
        <v>West</v>
      </c>
    </row>
    <row r="1624" spans="7:16" x14ac:dyDescent="0.25">
      <c r="G1624" s="6">
        <v>41615</v>
      </c>
      <c r="H1624" t="s">
        <v>85</v>
      </c>
      <c r="I1624" t="s">
        <v>34</v>
      </c>
      <c r="J1624">
        <v>1.4999999999999999E-2</v>
      </c>
      <c r="K1624">
        <v>3</v>
      </c>
      <c r="M1624" s="4">
        <f>ROUND(VLOOKUP(fUnitSales10[[#This Row],[Product]],dProducts8[],2,0)*(1-fUnitSales10[[#This Row],[Discount]])*fUnitSales10[[#This Row],[Units]],2)</f>
        <v>69.44</v>
      </c>
      <c r="N1624" s="4" t="str">
        <f>VLOOKUP(fUnitSales10[[#This Row],[SalesRep]],dSalesRep9[],2,0)</f>
        <v>West</v>
      </c>
      <c r="O1624">
        <v>69.44</v>
      </c>
      <c r="P1624" t="str">
        <v>West</v>
      </c>
    </row>
    <row r="1625" spans="7:16" x14ac:dyDescent="0.25">
      <c r="G1625" s="6">
        <v>41973</v>
      </c>
      <c r="H1625" t="s">
        <v>87</v>
      </c>
      <c r="I1625" t="s">
        <v>37</v>
      </c>
      <c r="J1625">
        <v>0</v>
      </c>
      <c r="K1625">
        <v>3</v>
      </c>
      <c r="M1625" s="4">
        <f>ROUND(VLOOKUP(fUnitSales10[[#This Row],[Product]],dProducts8[],2,0)*(1-fUnitSales10[[#This Row],[Discount]])*fUnitSales10[[#This Row],[Units]],2)</f>
        <v>75</v>
      </c>
      <c r="N1625" s="4" t="str">
        <f>VLOOKUP(fUnitSales10[[#This Row],[SalesRep]],dSalesRep9[],2,0)</f>
        <v>South</v>
      </c>
      <c r="O1625">
        <v>75</v>
      </c>
      <c r="P1625" t="str">
        <v>South</v>
      </c>
    </row>
    <row r="1626" spans="7:16" x14ac:dyDescent="0.25">
      <c r="G1626" s="6">
        <v>41631</v>
      </c>
      <c r="H1626" t="s">
        <v>74</v>
      </c>
      <c r="I1626" t="s">
        <v>12</v>
      </c>
      <c r="J1626">
        <v>0.02</v>
      </c>
      <c r="K1626">
        <v>2</v>
      </c>
      <c r="M1626" s="4">
        <f>ROUND(VLOOKUP(fUnitSales10[[#This Row],[Product]],dProducts8[],2,0)*(1-fUnitSales10[[#This Row],[Discount]])*fUnitSales10[[#This Row],[Units]],2)</f>
        <v>156.69999999999999</v>
      </c>
      <c r="N1626" s="4" t="str">
        <f>VLOOKUP(fUnitSales10[[#This Row],[SalesRep]],dSalesRep9[],2,0)</f>
        <v>MidWest</v>
      </c>
      <c r="O1626">
        <v>156.69999999999999</v>
      </c>
      <c r="P1626" t="str">
        <v>MidWest</v>
      </c>
    </row>
    <row r="1627" spans="7:16" x14ac:dyDescent="0.25">
      <c r="G1627" s="6">
        <v>41630</v>
      </c>
      <c r="H1627" t="s">
        <v>74</v>
      </c>
      <c r="I1627" t="s">
        <v>22</v>
      </c>
      <c r="J1627">
        <v>0.03</v>
      </c>
      <c r="K1627">
        <v>3</v>
      </c>
      <c r="M1627" s="4">
        <f>ROUND(VLOOKUP(fUnitSales10[[#This Row],[Product]],dProducts8[],2,0)*(1-fUnitSales10[[#This Row],[Discount]])*fUnitSales10[[#This Row],[Units]],2)</f>
        <v>72.75</v>
      </c>
      <c r="N1627" s="4" t="str">
        <f>VLOOKUP(fUnitSales10[[#This Row],[SalesRep]],dSalesRep9[],2,0)</f>
        <v>MidWest</v>
      </c>
      <c r="O1627">
        <v>72.75</v>
      </c>
      <c r="P1627" t="str">
        <v>MidWest</v>
      </c>
    </row>
    <row r="1628" spans="7:16" x14ac:dyDescent="0.25">
      <c r="G1628" s="6">
        <v>41961</v>
      </c>
      <c r="H1628" t="s">
        <v>69</v>
      </c>
      <c r="I1628" t="s">
        <v>17</v>
      </c>
      <c r="J1628">
        <v>0</v>
      </c>
      <c r="K1628">
        <v>1</v>
      </c>
      <c r="M1628" s="4">
        <f>ROUND(VLOOKUP(fUnitSales10[[#This Row],[Product]],dProducts8[],2,0)*(1-fUnitSales10[[#This Row],[Discount]])*fUnitSales10[[#This Row],[Units]],2)</f>
        <v>19.95</v>
      </c>
      <c r="N1628" s="4" t="str">
        <f>VLOOKUP(fUnitSales10[[#This Row],[SalesRep]],dSalesRep9[],2,0)</f>
        <v>MidWest</v>
      </c>
      <c r="O1628">
        <v>19.95</v>
      </c>
      <c r="P1628" t="str">
        <v>MidWest</v>
      </c>
    </row>
    <row r="1629" spans="7:16" x14ac:dyDescent="0.25">
      <c r="G1629" s="6">
        <v>41341</v>
      </c>
      <c r="H1629" t="s">
        <v>78</v>
      </c>
      <c r="I1629" t="s">
        <v>22</v>
      </c>
      <c r="J1629">
        <v>0</v>
      </c>
      <c r="K1629">
        <v>1</v>
      </c>
      <c r="M1629" s="4">
        <f>ROUND(VLOOKUP(fUnitSales10[[#This Row],[Product]],dProducts8[],2,0)*(1-fUnitSales10[[#This Row],[Discount]])*fUnitSales10[[#This Row],[Units]],2)</f>
        <v>25</v>
      </c>
      <c r="N1629" s="4" t="str">
        <f>VLOOKUP(fUnitSales10[[#This Row],[SalesRep]],dSalesRep9[],2,0)</f>
        <v>West</v>
      </c>
      <c r="O1629">
        <v>25</v>
      </c>
      <c r="P1629" t="str">
        <v>West</v>
      </c>
    </row>
    <row r="1630" spans="7:16" x14ac:dyDescent="0.25">
      <c r="G1630" s="6">
        <v>41632</v>
      </c>
      <c r="H1630" t="s">
        <v>50</v>
      </c>
      <c r="I1630" t="s">
        <v>18</v>
      </c>
      <c r="J1630">
        <v>0.01</v>
      </c>
      <c r="K1630">
        <v>2</v>
      </c>
      <c r="M1630" s="4">
        <f>ROUND(VLOOKUP(fUnitSales10[[#This Row],[Product]],dProducts8[],2,0)*(1-fUnitSales10[[#This Row],[Discount]])*fUnitSales10[[#This Row],[Units]],2)</f>
        <v>45.44</v>
      </c>
      <c r="N1630" s="4" t="str">
        <f>VLOOKUP(fUnitSales10[[#This Row],[SalesRep]],dSalesRep9[],2,0)</f>
        <v>MidWest</v>
      </c>
      <c r="O1630">
        <v>45.44</v>
      </c>
      <c r="P1630" t="str">
        <v>MidWest</v>
      </c>
    </row>
    <row r="1631" spans="7:16" x14ac:dyDescent="0.25">
      <c r="G1631" s="6">
        <v>41988</v>
      </c>
      <c r="H1631" t="s">
        <v>82</v>
      </c>
      <c r="I1631" t="s">
        <v>34</v>
      </c>
      <c r="J1631">
        <v>2.5000000000000001E-2</v>
      </c>
      <c r="K1631">
        <v>1</v>
      </c>
      <c r="M1631" s="4">
        <f>ROUND(VLOOKUP(fUnitSales10[[#This Row],[Product]],dProducts8[],2,0)*(1-fUnitSales10[[#This Row],[Discount]])*fUnitSales10[[#This Row],[Units]],2)</f>
        <v>22.91</v>
      </c>
      <c r="N1631" s="4" t="str">
        <f>VLOOKUP(fUnitSales10[[#This Row],[SalesRep]],dSalesRep9[],2,0)</f>
        <v>West</v>
      </c>
      <c r="O1631">
        <v>22.91</v>
      </c>
      <c r="P1631" t="str">
        <v>West</v>
      </c>
    </row>
    <row r="1632" spans="7:16" x14ac:dyDescent="0.25">
      <c r="G1632" s="6">
        <v>41594</v>
      </c>
      <c r="H1632" t="s">
        <v>90</v>
      </c>
      <c r="I1632" t="s">
        <v>17</v>
      </c>
      <c r="J1632">
        <v>0</v>
      </c>
      <c r="K1632">
        <v>18</v>
      </c>
      <c r="M1632" s="4">
        <f>ROUND(VLOOKUP(fUnitSales10[[#This Row],[Product]],dProducts8[],2,0)*(1-fUnitSales10[[#This Row],[Discount]])*fUnitSales10[[#This Row],[Units]],2)</f>
        <v>359.1</v>
      </c>
      <c r="N1632" s="4" t="str">
        <f>VLOOKUP(fUnitSales10[[#This Row],[SalesRep]],dSalesRep9[],2,0)</f>
        <v>West</v>
      </c>
      <c r="O1632">
        <v>359.1</v>
      </c>
      <c r="P1632" t="str">
        <v>West</v>
      </c>
    </row>
    <row r="1633" spans="7:16" x14ac:dyDescent="0.25">
      <c r="G1633" s="6">
        <v>41579</v>
      </c>
      <c r="H1633" t="s">
        <v>73</v>
      </c>
      <c r="I1633" t="s">
        <v>17</v>
      </c>
      <c r="J1633">
        <v>1.4999999999999999E-2</v>
      </c>
      <c r="K1633">
        <v>1</v>
      </c>
      <c r="M1633" s="4">
        <f>ROUND(VLOOKUP(fUnitSales10[[#This Row],[Product]],dProducts8[],2,0)*(1-fUnitSales10[[#This Row],[Discount]])*fUnitSales10[[#This Row],[Units]],2)</f>
        <v>19.649999999999999</v>
      </c>
      <c r="N1633" s="4" t="str">
        <f>VLOOKUP(fUnitSales10[[#This Row],[SalesRep]],dSalesRep9[],2,0)</f>
        <v>West</v>
      </c>
      <c r="O1633">
        <v>19.649999999999999</v>
      </c>
      <c r="P1633" t="str">
        <v>West</v>
      </c>
    </row>
    <row r="1634" spans="7:16" x14ac:dyDescent="0.25">
      <c r="G1634" s="6">
        <v>41596</v>
      </c>
      <c r="H1634" t="s">
        <v>82</v>
      </c>
      <c r="I1634" t="s">
        <v>8</v>
      </c>
      <c r="J1634">
        <v>0.03</v>
      </c>
      <c r="K1634">
        <v>16</v>
      </c>
      <c r="M1634" s="4">
        <f>ROUND(VLOOKUP(fUnitSales10[[#This Row],[Product]],dProducts8[],2,0)*(1-fUnitSales10[[#This Row],[Discount]])*fUnitSales10[[#This Row],[Units]],2)</f>
        <v>325.92</v>
      </c>
      <c r="N1634" s="4" t="str">
        <f>VLOOKUP(fUnitSales10[[#This Row],[SalesRep]],dSalesRep9[],2,0)</f>
        <v>West</v>
      </c>
      <c r="O1634">
        <v>325.92</v>
      </c>
      <c r="P1634" t="str">
        <v>West</v>
      </c>
    </row>
    <row r="1635" spans="7:16" x14ac:dyDescent="0.25">
      <c r="G1635" s="6">
        <v>41799</v>
      </c>
      <c r="H1635" t="s">
        <v>64</v>
      </c>
      <c r="I1635" t="s">
        <v>25</v>
      </c>
      <c r="J1635">
        <v>1.4999999999999999E-2</v>
      </c>
      <c r="K1635">
        <v>1</v>
      </c>
      <c r="M1635" s="4">
        <f>ROUND(VLOOKUP(fUnitSales10[[#This Row],[Product]],dProducts8[],2,0)*(1-fUnitSales10[[#This Row],[Discount]])*fUnitSales10[[#This Row],[Units]],2)</f>
        <v>33.49</v>
      </c>
      <c r="N1635" s="4" t="str">
        <f>VLOOKUP(fUnitSales10[[#This Row],[SalesRep]],dSalesRep9[],2,0)</f>
        <v>MidWest</v>
      </c>
      <c r="O1635">
        <v>33.49</v>
      </c>
      <c r="P1635" t="str">
        <v>MidWest</v>
      </c>
    </row>
    <row r="1636" spans="7:16" x14ac:dyDescent="0.25">
      <c r="G1636" s="6">
        <v>41799</v>
      </c>
      <c r="H1636" t="s">
        <v>93</v>
      </c>
      <c r="I1636" t="s">
        <v>18</v>
      </c>
      <c r="J1636">
        <v>1.4999999999999999E-2</v>
      </c>
      <c r="K1636">
        <v>2</v>
      </c>
      <c r="M1636" s="4">
        <f>ROUND(VLOOKUP(fUnitSales10[[#This Row],[Product]],dProducts8[],2,0)*(1-fUnitSales10[[#This Row],[Discount]])*fUnitSales10[[#This Row],[Units]],2)</f>
        <v>45.21</v>
      </c>
      <c r="N1636" s="4" t="str">
        <f>VLOOKUP(fUnitSales10[[#This Row],[SalesRep]],dSalesRep9[],2,0)</f>
        <v>MidWest</v>
      </c>
      <c r="O1636">
        <v>45.21</v>
      </c>
      <c r="P1636" t="str">
        <v>MidWest</v>
      </c>
    </row>
    <row r="1637" spans="7:16" x14ac:dyDescent="0.25">
      <c r="G1637" s="6">
        <v>41999</v>
      </c>
      <c r="H1637" t="s">
        <v>52</v>
      </c>
      <c r="I1637" t="s">
        <v>25</v>
      </c>
      <c r="J1637">
        <v>2.5000000000000001E-2</v>
      </c>
      <c r="K1637">
        <v>3</v>
      </c>
      <c r="M1637" s="4">
        <f>ROUND(VLOOKUP(fUnitSales10[[#This Row],[Product]],dProducts8[],2,0)*(1-fUnitSales10[[#This Row],[Discount]])*fUnitSales10[[#This Row],[Units]],2)</f>
        <v>99.45</v>
      </c>
      <c r="N1637" s="4" t="str">
        <f>VLOOKUP(fUnitSales10[[#This Row],[SalesRep]],dSalesRep9[],2,0)</f>
        <v>South</v>
      </c>
      <c r="O1637">
        <v>99.45</v>
      </c>
      <c r="P1637" t="str">
        <v>South</v>
      </c>
    </row>
    <row r="1638" spans="7:16" x14ac:dyDescent="0.25">
      <c r="G1638" s="6">
        <v>41613</v>
      </c>
      <c r="H1638" t="s">
        <v>85</v>
      </c>
      <c r="I1638" t="s">
        <v>18</v>
      </c>
      <c r="J1638">
        <v>0</v>
      </c>
      <c r="K1638">
        <v>2</v>
      </c>
      <c r="M1638" s="4">
        <f>ROUND(VLOOKUP(fUnitSales10[[#This Row],[Product]],dProducts8[],2,0)*(1-fUnitSales10[[#This Row],[Discount]])*fUnitSales10[[#This Row],[Units]],2)</f>
        <v>45.9</v>
      </c>
      <c r="N1638" s="4" t="str">
        <f>VLOOKUP(fUnitSales10[[#This Row],[SalesRep]],dSalesRep9[],2,0)</f>
        <v>West</v>
      </c>
      <c r="O1638">
        <v>45.9</v>
      </c>
      <c r="P1638" t="str">
        <v>West</v>
      </c>
    </row>
    <row r="1639" spans="7:16" x14ac:dyDescent="0.25">
      <c r="G1639" s="6">
        <v>41962</v>
      </c>
      <c r="H1639" t="s">
        <v>82</v>
      </c>
      <c r="I1639" t="s">
        <v>37</v>
      </c>
      <c r="J1639">
        <v>1.4999999999999999E-2</v>
      </c>
      <c r="K1639">
        <v>2</v>
      </c>
      <c r="M1639" s="4">
        <f>ROUND(VLOOKUP(fUnitSales10[[#This Row],[Product]],dProducts8[],2,0)*(1-fUnitSales10[[#This Row],[Discount]])*fUnitSales10[[#This Row],[Units]],2)</f>
        <v>49.25</v>
      </c>
      <c r="N1639" s="4" t="str">
        <f>VLOOKUP(fUnitSales10[[#This Row],[SalesRep]],dSalesRep9[],2,0)</f>
        <v>West</v>
      </c>
      <c r="O1639">
        <v>49.25</v>
      </c>
      <c r="P1639" t="str">
        <v>West</v>
      </c>
    </row>
    <row r="1640" spans="7:16" x14ac:dyDescent="0.25">
      <c r="G1640" s="6">
        <v>41973</v>
      </c>
      <c r="H1640" t="s">
        <v>47</v>
      </c>
      <c r="I1640" t="s">
        <v>17</v>
      </c>
      <c r="J1640">
        <v>0</v>
      </c>
      <c r="K1640">
        <v>4</v>
      </c>
      <c r="M1640" s="4">
        <f>ROUND(VLOOKUP(fUnitSales10[[#This Row],[Product]],dProducts8[],2,0)*(1-fUnitSales10[[#This Row],[Discount]])*fUnitSales10[[#This Row],[Units]],2)</f>
        <v>79.8</v>
      </c>
      <c r="N1640" s="4" t="str">
        <f>VLOOKUP(fUnitSales10[[#This Row],[SalesRep]],dSalesRep9[],2,0)</f>
        <v>South</v>
      </c>
      <c r="O1640">
        <v>79.8</v>
      </c>
      <c r="P1640" t="str">
        <v>South</v>
      </c>
    </row>
    <row r="1641" spans="7:16" x14ac:dyDescent="0.25">
      <c r="G1641" s="6">
        <v>41995</v>
      </c>
      <c r="H1641" t="s">
        <v>89</v>
      </c>
      <c r="I1641" t="s">
        <v>18</v>
      </c>
      <c r="J1641">
        <v>0</v>
      </c>
      <c r="K1641">
        <v>3</v>
      </c>
      <c r="M1641" s="4">
        <f>ROUND(VLOOKUP(fUnitSales10[[#This Row],[Product]],dProducts8[],2,0)*(1-fUnitSales10[[#This Row],[Discount]])*fUnitSales10[[#This Row],[Units]],2)</f>
        <v>68.849999999999994</v>
      </c>
      <c r="N1641" s="4" t="str">
        <f>VLOOKUP(fUnitSales10[[#This Row],[SalesRep]],dSalesRep9[],2,0)</f>
        <v>West</v>
      </c>
      <c r="O1641">
        <v>68.849999999999994</v>
      </c>
      <c r="P1641" t="str">
        <v>West</v>
      </c>
    </row>
    <row r="1642" spans="7:16" x14ac:dyDescent="0.25">
      <c r="G1642" s="6">
        <v>41827</v>
      </c>
      <c r="H1642" t="s">
        <v>27</v>
      </c>
      <c r="I1642" t="s">
        <v>18</v>
      </c>
      <c r="J1642">
        <v>0</v>
      </c>
      <c r="K1642">
        <v>23</v>
      </c>
      <c r="M1642" s="4">
        <f>ROUND(VLOOKUP(fUnitSales10[[#This Row],[Product]],dProducts8[],2,0)*(1-fUnitSales10[[#This Row],[Discount]])*fUnitSales10[[#This Row],[Units]],2)</f>
        <v>527.85</v>
      </c>
      <c r="N1642" s="4" t="str">
        <f>VLOOKUP(fUnitSales10[[#This Row],[SalesRep]],dSalesRep9[],2,0)</f>
        <v>MidWest</v>
      </c>
      <c r="O1642">
        <v>527.85</v>
      </c>
      <c r="P1642" t="str">
        <v>MidWest</v>
      </c>
    </row>
    <row r="1643" spans="7:16" x14ac:dyDescent="0.25">
      <c r="G1643" s="6">
        <v>41944</v>
      </c>
      <c r="H1643" t="s">
        <v>11</v>
      </c>
      <c r="I1643" t="s">
        <v>37</v>
      </c>
      <c r="J1643">
        <v>1.4999999999999999E-2</v>
      </c>
      <c r="K1643">
        <v>3</v>
      </c>
      <c r="M1643" s="4">
        <f>ROUND(VLOOKUP(fUnitSales10[[#This Row],[Product]],dProducts8[],2,0)*(1-fUnitSales10[[#This Row],[Discount]])*fUnitSales10[[#This Row],[Units]],2)</f>
        <v>73.88</v>
      </c>
      <c r="N1643" s="4" t="str">
        <f>VLOOKUP(fUnitSales10[[#This Row],[SalesRep]],dSalesRep9[],2,0)</f>
        <v>West</v>
      </c>
      <c r="O1643">
        <v>73.88</v>
      </c>
      <c r="P1643" t="str">
        <v>West</v>
      </c>
    </row>
    <row r="1644" spans="7:16" x14ac:dyDescent="0.25">
      <c r="G1644" s="6">
        <v>41951</v>
      </c>
      <c r="H1644" t="s">
        <v>85</v>
      </c>
      <c r="I1644" t="s">
        <v>17</v>
      </c>
      <c r="J1644">
        <v>0.01</v>
      </c>
      <c r="K1644">
        <v>1</v>
      </c>
      <c r="M1644" s="4">
        <f>ROUND(VLOOKUP(fUnitSales10[[#This Row],[Product]],dProducts8[],2,0)*(1-fUnitSales10[[#This Row],[Discount]])*fUnitSales10[[#This Row],[Units]],2)</f>
        <v>19.75</v>
      </c>
      <c r="N1644" s="4" t="str">
        <f>VLOOKUP(fUnitSales10[[#This Row],[SalesRep]],dSalesRep9[],2,0)</f>
        <v>West</v>
      </c>
      <c r="O1644">
        <v>19.75</v>
      </c>
      <c r="P1644" t="str">
        <v>West</v>
      </c>
    </row>
    <row r="1645" spans="7:16" x14ac:dyDescent="0.25">
      <c r="G1645" s="6">
        <v>41478</v>
      </c>
      <c r="H1645" t="s">
        <v>45</v>
      </c>
      <c r="I1645" t="s">
        <v>34</v>
      </c>
      <c r="J1645">
        <v>0.02</v>
      </c>
      <c r="K1645">
        <v>2</v>
      </c>
      <c r="M1645" s="4">
        <f>ROUND(VLOOKUP(fUnitSales10[[#This Row],[Product]],dProducts8[],2,0)*(1-fUnitSales10[[#This Row],[Discount]])*fUnitSales10[[#This Row],[Units]],2)</f>
        <v>46.06</v>
      </c>
      <c r="N1645" s="4" t="str">
        <f>VLOOKUP(fUnitSales10[[#This Row],[SalesRep]],dSalesRep9[],2,0)</f>
        <v>MidWest</v>
      </c>
      <c r="O1645">
        <v>46.06</v>
      </c>
      <c r="P1645" t="str">
        <v>MidWest</v>
      </c>
    </row>
    <row r="1646" spans="7:16" x14ac:dyDescent="0.25">
      <c r="G1646" s="6">
        <v>41609</v>
      </c>
      <c r="H1646" t="s">
        <v>50</v>
      </c>
      <c r="I1646" t="s">
        <v>37</v>
      </c>
      <c r="J1646">
        <v>0.02</v>
      </c>
      <c r="K1646">
        <v>3</v>
      </c>
      <c r="M1646" s="4">
        <f>ROUND(VLOOKUP(fUnitSales10[[#This Row],[Product]],dProducts8[],2,0)*(1-fUnitSales10[[#This Row],[Discount]])*fUnitSales10[[#This Row],[Units]],2)</f>
        <v>73.5</v>
      </c>
      <c r="N1646" s="4" t="str">
        <f>VLOOKUP(fUnitSales10[[#This Row],[SalesRep]],dSalesRep9[],2,0)</f>
        <v>MidWest</v>
      </c>
      <c r="O1646">
        <v>73.5</v>
      </c>
      <c r="P1646" t="str">
        <v>MidWest</v>
      </c>
    </row>
    <row r="1647" spans="7:16" x14ac:dyDescent="0.25">
      <c r="G1647" s="6">
        <v>41970</v>
      </c>
      <c r="H1647" t="s">
        <v>27</v>
      </c>
      <c r="I1647" t="s">
        <v>34</v>
      </c>
      <c r="J1647">
        <v>0</v>
      </c>
      <c r="K1647">
        <v>1</v>
      </c>
      <c r="M1647" s="4">
        <f>ROUND(VLOOKUP(fUnitSales10[[#This Row],[Product]],dProducts8[],2,0)*(1-fUnitSales10[[#This Row],[Discount]])*fUnitSales10[[#This Row],[Units]],2)</f>
        <v>23.5</v>
      </c>
      <c r="N1647" s="4" t="str">
        <f>VLOOKUP(fUnitSales10[[#This Row],[SalesRep]],dSalesRep9[],2,0)</f>
        <v>MidWest</v>
      </c>
      <c r="O1647">
        <v>23.5</v>
      </c>
      <c r="P1647" t="str">
        <v>MidWest</v>
      </c>
    </row>
    <row r="1648" spans="7:16" x14ac:dyDescent="0.25">
      <c r="G1648" s="6">
        <v>41626</v>
      </c>
      <c r="H1648" t="s">
        <v>95</v>
      </c>
      <c r="I1648" t="s">
        <v>18</v>
      </c>
      <c r="J1648">
        <v>0.02</v>
      </c>
      <c r="K1648">
        <v>3</v>
      </c>
      <c r="M1648" s="4">
        <f>ROUND(VLOOKUP(fUnitSales10[[#This Row],[Product]],dProducts8[],2,0)*(1-fUnitSales10[[#This Row],[Discount]])*fUnitSales10[[#This Row],[Units]],2)</f>
        <v>67.47</v>
      </c>
      <c r="N1648" s="4" t="str">
        <f>VLOOKUP(fUnitSales10[[#This Row],[SalesRep]],dSalesRep9[],2,0)</f>
        <v>South</v>
      </c>
      <c r="O1648">
        <v>67.47</v>
      </c>
      <c r="P1648" t="str">
        <v>South</v>
      </c>
    </row>
    <row r="1649" spans="7:16" x14ac:dyDescent="0.25">
      <c r="G1649" s="6">
        <v>41993</v>
      </c>
      <c r="H1649" t="s">
        <v>82</v>
      </c>
      <c r="I1649" t="s">
        <v>31</v>
      </c>
      <c r="J1649">
        <v>0.03</v>
      </c>
      <c r="K1649">
        <v>1</v>
      </c>
      <c r="M1649" s="4">
        <f>ROUND(VLOOKUP(fUnitSales10[[#This Row],[Product]],dProducts8[],2,0)*(1-fUnitSales10[[#This Row],[Discount]])*fUnitSales10[[#This Row],[Units]],2)</f>
        <v>29.1</v>
      </c>
      <c r="N1649" s="4" t="str">
        <f>VLOOKUP(fUnitSales10[[#This Row],[SalesRep]],dSalesRep9[],2,0)</f>
        <v>West</v>
      </c>
      <c r="O1649">
        <v>29.1</v>
      </c>
      <c r="P1649" t="str">
        <v>West</v>
      </c>
    </row>
    <row r="1650" spans="7:16" x14ac:dyDescent="0.25">
      <c r="G1650" s="6">
        <v>41632</v>
      </c>
      <c r="H1650" t="s">
        <v>32</v>
      </c>
      <c r="I1650" t="s">
        <v>25</v>
      </c>
      <c r="J1650">
        <v>0</v>
      </c>
      <c r="K1650">
        <v>8</v>
      </c>
      <c r="M1650" s="4">
        <f>ROUND(VLOOKUP(fUnitSales10[[#This Row],[Product]],dProducts8[],2,0)*(1-fUnitSales10[[#This Row],[Discount]])*fUnitSales10[[#This Row],[Units]],2)</f>
        <v>272</v>
      </c>
      <c r="N1650" s="4" t="str">
        <f>VLOOKUP(fUnitSales10[[#This Row],[SalesRep]],dSalesRep9[],2,0)</f>
        <v>West</v>
      </c>
      <c r="O1650">
        <v>272</v>
      </c>
      <c r="P1650" t="str">
        <v>West</v>
      </c>
    </row>
    <row r="1651" spans="7:16" x14ac:dyDescent="0.25">
      <c r="G1651" s="6">
        <v>41600</v>
      </c>
      <c r="H1651" t="s">
        <v>29</v>
      </c>
      <c r="I1651" t="s">
        <v>25</v>
      </c>
      <c r="J1651">
        <v>2.5000000000000001E-2</v>
      </c>
      <c r="K1651">
        <v>1</v>
      </c>
      <c r="M1651" s="4">
        <f>ROUND(VLOOKUP(fUnitSales10[[#This Row],[Product]],dProducts8[],2,0)*(1-fUnitSales10[[#This Row],[Discount]])*fUnitSales10[[#This Row],[Units]],2)</f>
        <v>33.15</v>
      </c>
      <c r="N1651" s="4" t="str">
        <f>VLOOKUP(fUnitSales10[[#This Row],[SalesRep]],dSalesRep9[],2,0)</f>
        <v>MidWest</v>
      </c>
      <c r="O1651">
        <v>33.15</v>
      </c>
      <c r="P1651" t="str">
        <v>MidWest</v>
      </c>
    </row>
    <row r="1652" spans="7:16" x14ac:dyDescent="0.25">
      <c r="G1652" s="6">
        <v>41635</v>
      </c>
      <c r="H1652" t="s">
        <v>21</v>
      </c>
      <c r="I1652" t="s">
        <v>37</v>
      </c>
      <c r="J1652">
        <v>0.01</v>
      </c>
      <c r="K1652">
        <v>3</v>
      </c>
      <c r="M1652" s="4">
        <f>ROUND(VLOOKUP(fUnitSales10[[#This Row],[Product]],dProducts8[],2,0)*(1-fUnitSales10[[#This Row],[Discount]])*fUnitSales10[[#This Row],[Units]],2)</f>
        <v>74.25</v>
      </c>
      <c r="N1652" s="4" t="str">
        <f>VLOOKUP(fUnitSales10[[#This Row],[SalesRep]],dSalesRep9[],2,0)</f>
        <v>West</v>
      </c>
      <c r="O1652">
        <v>74.25</v>
      </c>
      <c r="P1652" t="str">
        <v>West</v>
      </c>
    </row>
    <row r="1653" spans="7:16" x14ac:dyDescent="0.25">
      <c r="G1653" s="6">
        <v>41976</v>
      </c>
      <c r="H1653" t="s">
        <v>50</v>
      </c>
      <c r="I1653" t="s">
        <v>34</v>
      </c>
      <c r="J1653">
        <v>2.5000000000000001E-2</v>
      </c>
      <c r="K1653">
        <v>3</v>
      </c>
      <c r="M1653" s="4">
        <f>ROUND(VLOOKUP(fUnitSales10[[#This Row],[Product]],dProducts8[],2,0)*(1-fUnitSales10[[#This Row],[Discount]])*fUnitSales10[[#This Row],[Units]],2)</f>
        <v>68.739999999999995</v>
      </c>
      <c r="N1653" s="4" t="str">
        <f>VLOOKUP(fUnitSales10[[#This Row],[SalesRep]],dSalesRep9[],2,0)</f>
        <v>MidWest</v>
      </c>
      <c r="O1653">
        <v>68.739999999999995</v>
      </c>
      <c r="P1653" t="str">
        <v>MidWest</v>
      </c>
    </row>
    <row r="1654" spans="7:16" x14ac:dyDescent="0.25">
      <c r="G1654" s="6">
        <v>41966</v>
      </c>
      <c r="H1654" t="s">
        <v>95</v>
      </c>
      <c r="I1654" t="s">
        <v>13</v>
      </c>
      <c r="J1654">
        <v>0.02</v>
      </c>
      <c r="K1654">
        <v>2</v>
      </c>
      <c r="M1654" s="4">
        <f>ROUND(VLOOKUP(fUnitSales10[[#This Row],[Product]],dProducts8[],2,0)*(1-fUnitSales10[[#This Row],[Discount]])*fUnitSales10[[#This Row],[Units]],2)</f>
        <v>44.98</v>
      </c>
      <c r="N1654" s="4" t="str">
        <f>VLOOKUP(fUnitSales10[[#This Row],[SalesRep]],dSalesRep9[],2,0)</f>
        <v>South</v>
      </c>
      <c r="O1654">
        <v>44.98</v>
      </c>
      <c r="P1654" t="str">
        <v>South</v>
      </c>
    </row>
    <row r="1655" spans="7:16" x14ac:dyDescent="0.25">
      <c r="G1655" s="6">
        <v>41951</v>
      </c>
      <c r="H1655" t="s">
        <v>65</v>
      </c>
      <c r="I1655" t="s">
        <v>25</v>
      </c>
      <c r="J1655">
        <v>0.01</v>
      </c>
      <c r="K1655">
        <v>1</v>
      </c>
      <c r="M1655" s="4">
        <f>ROUND(VLOOKUP(fUnitSales10[[#This Row],[Product]],dProducts8[],2,0)*(1-fUnitSales10[[#This Row],[Discount]])*fUnitSales10[[#This Row],[Units]],2)</f>
        <v>33.659999999999997</v>
      </c>
      <c r="N1655" s="4" t="str">
        <f>VLOOKUP(fUnitSales10[[#This Row],[SalesRep]],dSalesRep9[],2,0)</f>
        <v>West</v>
      </c>
      <c r="O1655">
        <v>33.659999999999997</v>
      </c>
      <c r="P1655" t="str">
        <v>West</v>
      </c>
    </row>
    <row r="1656" spans="7:16" x14ac:dyDescent="0.25">
      <c r="G1656" s="6">
        <v>41948</v>
      </c>
      <c r="H1656" t="s">
        <v>67</v>
      </c>
      <c r="I1656" t="s">
        <v>42</v>
      </c>
      <c r="J1656">
        <v>1.4999999999999999E-2</v>
      </c>
      <c r="K1656">
        <v>2</v>
      </c>
      <c r="M1656" s="4">
        <f>ROUND(VLOOKUP(fUnitSales10[[#This Row],[Product]],dProducts8[],2,0)*(1-fUnitSales10[[#This Row],[Discount]])*fUnitSales10[[#This Row],[Units]],2)</f>
        <v>37.43</v>
      </c>
      <c r="N1656" s="4" t="str">
        <f>VLOOKUP(fUnitSales10[[#This Row],[SalesRep]],dSalesRep9[],2,0)</f>
        <v>West</v>
      </c>
      <c r="O1656">
        <v>37.43</v>
      </c>
      <c r="P1656" t="str">
        <v>West</v>
      </c>
    </row>
    <row r="1657" spans="7:16" x14ac:dyDescent="0.25">
      <c r="G1657" s="6">
        <v>41946</v>
      </c>
      <c r="H1657" t="s">
        <v>27</v>
      </c>
      <c r="I1657" t="s">
        <v>8</v>
      </c>
      <c r="J1657">
        <v>0.03</v>
      </c>
      <c r="K1657">
        <v>2</v>
      </c>
      <c r="M1657" s="4">
        <f>ROUND(VLOOKUP(fUnitSales10[[#This Row],[Product]],dProducts8[],2,0)*(1-fUnitSales10[[#This Row],[Discount]])*fUnitSales10[[#This Row],[Units]],2)</f>
        <v>40.74</v>
      </c>
      <c r="N1657" s="4" t="str">
        <f>VLOOKUP(fUnitSales10[[#This Row],[SalesRep]],dSalesRep9[],2,0)</f>
        <v>MidWest</v>
      </c>
      <c r="O1657">
        <v>40.74</v>
      </c>
      <c r="P1657" t="str">
        <v>MidWest</v>
      </c>
    </row>
    <row r="1658" spans="7:16" x14ac:dyDescent="0.25">
      <c r="G1658" s="6">
        <v>41586</v>
      </c>
      <c r="H1658" t="s">
        <v>16</v>
      </c>
      <c r="I1658" t="s">
        <v>34</v>
      </c>
      <c r="J1658">
        <v>0.02</v>
      </c>
      <c r="K1658">
        <v>1</v>
      </c>
      <c r="M1658" s="4">
        <f>ROUND(VLOOKUP(fUnitSales10[[#This Row],[Product]],dProducts8[],2,0)*(1-fUnitSales10[[#This Row],[Discount]])*fUnitSales10[[#This Row],[Units]],2)</f>
        <v>23.03</v>
      </c>
      <c r="N1658" s="4" t="str">
        <f>VLOOKUP(fUnitSales10[[#This Row],[SalesRep]],dSalesRep9[],2,0)</f>
        <v>MidWest</v>
      </c>
      <c r="O1658">
        <v>23.03</v>
      </c>
      <c r="P1658" t="str">
        <v>MidWest</v>
      </c>
    </row>
    <row r="1659" spans="7:16" x14ac:dyDescent="0.25">
      <c r="G1659" s="6">
        <v>41621</v>
      </c>
      <c r="H1659" t="s">
        <v>62</v>
      </c>
      <c r="I1659" t="s">
        <v>37</v>
      </c>
      <c r="J1659">
        <v>1.4999999999999999E-2</v>
      </c>
      <c r="K1659">
        <v>19</v>
      </c>
      <c r="M1659" s="4">
        <f>ROUND(VLOOKUP(fUnitSales10[[#This Row],[Product]],dProducts8[],2,0)*(1-fUnitSales10[[#This Row],[Discount]])*fUnitSales10[[#This Row],[Units]],2)</f>
        <v>467.88</v>
      </c>
      <c r="N1659" s="4" t="str">
        <f>VLOOKUP(fUnitSales10[[#This Row],[SalesRep]],dSalesRep9[],2,0)</f>
        <v>East</v>
      </c>
      <c r="O1659">
        <v>467.88</v>
      </c>
      <c r="P1659" t="str">
        <v>East</v>
      </c>
    </row>
    <row r="1660" spans="7:16" x14ac:dyDescent="0.25">
      <c r="G1660" s="6">
        <v>41611</v>
      </c>
      <c r="H1660" t="s">
        <v>59</v>
      </c>
      <c r="I1660" t="s">
        <v>31</v>
      </c>
      <c r="J1660">
        <v>0</v>
      </c>
      <c r="K1660">
        <v>1</v>
      </c>
      <c r="M1660" s="4">
        <f>ROUND(VLOOKUP(fUnitSales10[[#This Row],[Product]],dProducts8[],2,0)*(1-fUnitSales10[[#This Row],[Discount]])*fUnitSales10[[#This Row],[Units]],2)</f>
        <v>30</v>
      </c>
      <c r="N1660" s="4" t="str">
        <f>VLOOKUP(fUnitSales10[[#This Row],[SalesRep]],dSalesRep9[],2,0)</f>
        <v>East</v>
      </c>
      <c r="O1660">
        <v>30</v>
      </c>
      <c r="P1660" t="str">
        <v>East</v>
      </c>
    </row>
    <row r="1661" spans="7:16" x14ac:dyDescent="0.25">
      <c r="G1661" s="6">
        <v>41579</v>
      </c>
      <c r="H1661" t="s">
        <v>82</v>
      </c>
      <c r="I1661" t="s">
        <v>13</v>
      </c>
      <c r="J1661">
        <v>0</v>
      </c>
      <c r="K1661">
        <v>2</v>
      </c>
      <c r="M1661" s="4">
        <f>ROUND(VLOOKUP(fUnitSales10[[#This Row],[Product]],dProducts8[],2,0)*(1-fUnitSales10[[#This Row],[Discount]])*fUnitSales10[[#This Row],[Units]],2)</f>
        <v>45.9</v>
      </c>
      <c r="N1661" s="4" t="str">
        <f>VLOOKUP(fUnitSales10[[#This Row],[SalesRep]],dSalesRep9[],2,0)</f>
        <v>West</v>
      </c>
      <c r="O1661">
        <v>45.9</v>
      </c>
      <c r="P1661" t="str">
        <v>West</v>
      </c>
    </row>
    <row r="1662" spans="7:16" x14ac:dyDescent="0.25">
      <c r="G1662" s="6">
        <v>41585</v>
      </c>
      <c r="H1662" t="s">
        <v>86</v>
      </c>
      <c r="I1662" t="s">
        <v>37</v>
      </c>
      <c r="J1662">
        <v>2.5000000000000001E-2</v>
      </c>
      <c r="K1662">
        <v>1</v>
      </c>
      <c r="M1662" s="4">
        <f>ROUND(VLOOKUP(fUnitSales10[[#This Row],[Product]],dProducts8[],2,0)*(1-fUnitSales10[[#This Row],[Discount]])*fUnitSales10[[#This Row],[Units]],2)</f>
        <v>24.38</v>
      </c>
      <c r="N1662" s="4" t="str">
        <f>VLOOKUP(fUnitSales10[[#This Row],[SalesRep]],dSalesRep9[],2,0)</f>
        <v>West</v>
      </c>
      <c r="O1662">
        <v>24.38</v>
      </c>
      <c r="P1662" t="str">
        <v>West</v>
      </c>
    </row>
    <row r="1663" spans="7:16" x14ac:dyDescent="0.25">
      <c r="G1663" s="6">
        <v>41950</v>
      </c>
      <c r="H1663" t="s">
        <v>50</v>
      </c>
      <c r="I1663" t="s">
        <v>37</v>
      </c>
      <c r="J1663">
        <v>2.5000000000000001E-2</v>
      </c>
      <c r="K1663">
        <v>2</v>
      </c>
      <c r="M1663" s="4">
        <f>ROUND(VLOOKUP(fUnitSales10[[#This Row],[Product]],dProducts8[],2,0)*(1-fUnitSales10[[#This Row],[Discount]])*fUnitSales10[[#This Row],[Units]],2)</f>
        <v>48.75</v>
      </c>
      <c r="N1663" s="4" t="str">
        <f>VLOOKUP(fUnitSales10[[#This Row],[SalesRep]],dSalesRep9[],2,0)</f>
        <v>MidWest</v>
      </c>
      <c r="O1663">
        <v>48.75</v>
      </c>
      <c r="P1663" t="str">
        <v>MidWest</v>
      </c>
    </row>
    <row r="1664" spans="7:16" x14ac:dyDescent="0.25">
      <c r="G1664" s="6">
        <v>41635</v>
      </c>
      <c r="H1664" t="s">
        <v>40</v>
      </c>
      <c r="I1664" t="s">
        <v>17</v>
      </c>
      <c r="J1664">
        <v>0.03</v>
      </c>
      <c r="K1664">
        <v>2</v>
      </c>
      <c r="M1664" s="4">
        <f>ROUND(VLOOKUP(fUnitSales10[[#This Row],[Product]],dProducts8[],2,0)*(1-fUnitSales10[[#This Row],[Discount]])*fUnitSales10[[#This Row],[Units]],2)</f>
        <v>38.700000000000003</v>
      </c>
      <c r="N1664" s="4" t="str">
        <f>VLOOKUP(fUnitSales10[[#This Row],[SalesRep]],dSalesRep9[],2,0)</f>
        <v>East</v>
      </c>
      <c r="O1664">
        <v>38.700000000000003</v>
      </c>
      <c r="P1664" t="str">
        <v>East</v>
      </c>
    </row>
    <row r="1665" spans="7:16" x14ac:dyDescent="0.25">
      <c r="G1665" s="6">
        <v>41957</v>
      </c>
      <c r="H1665" t="s">
        <v>33</v>
      </c>
      <c r="I1665" t="s">
        <v>18</v>
      </c>
      <c r="J1665">
        <v>2.5000000000000001E-2</v>
      </c>
      <c r="K1665">
        <v>2</v>
      </c>
      <c r="M1665" s="4">
        <f>ROUND(VLOOKUP(fUnitSales10[[#This Row],[Product]],dProducts8[],2,0)*(1-fUnitSales10[[#This Row],[Discount]])*fUnitSales10[[#This Row],[Units]],2)</f>
        <v>44.75</v>
      </c>
      <c r="N1665" s="4" t="str">
        <f>VLOOKUP(fUnitSales10[[#This Row],[SalesRep]],dSalesRep9[],2,0)</f>
        <v>MidWest</v>
      </c>
      <c r="O1665">
        <v>44.75</v>
      </c>
      <c r="P1665" t="str">
        <v>MidWest</v>
      </c>
    </row>
    <row r="1666" spans="7:16" x14ac:dyDescent="0.25">
      <c r="G1666" s="6">
        <v>41424</v>
      </c>
      <c r="H1666" t="s">
        <v>90</v>
      </c>
      <c r="I1666" t="s">
        <v>28</v>
      </c>
      <c r="J1666">
        <v>0</v>
      </c>
      <c r="K1666">
        <v>2</v>
      </c>
      <c r="M1666" s="4">
        <f>ROUND(VLOOKUP(fUnitSales10[[#This Row],[Product]],dProducts8[],2,0)*(1-fUnitSales10[[#This Row],[Discount]])*fUnitSales10[[#This Row],[Units]],2)</f>
        <v>55</v>
      </c>
      <c r="N1666" s="4" t="str">
        <f>VLOOKUP(fUnitSales10[[#This Row],[SalesRep]],dSalesRep9[],2,0)</f>
        <v>West</v>
      </c>
      <c r="O1666">
        <v>55</v>
      </c>
      <c r="P1666" t="str">
        <v>West</v>
      </c>
    </row>
    <row r="1667" spans="7:16" x14ac:dyDescent="0.25">
      <c r="G1667" s="6">
        <v>41994</v>
      </c>
      <c r="H1667" t="s">
        <v>92</v>
      </c>
      <c r="I1667" t="s">
        <v>31</v>
      </c>
      <c r="J1667">
        <v>0.01</v>
      </c>
      <c r="K1667">
        <v>2</v>
      </c>
      <c r="M1667" s="4">
        <f>ROUND(VLOOKUP(fUnitSales10[[#This Row],[Product]],dProducts8[],2,0)*(1-fUnitSales10[[#This Row],[Discount]])*fUnitSales10[[#This Row],[Units]],2)</f>
        <v>59.4</v>
      </c>
      <c r="N1667" s="4" t="str">
        <f>VLOOKUP(fUnitSales10[[#This Row],[SalesRep]],dSalesRep9[],2,0)</f>
        <v>West</v>
      </c>
      <c r="O1667">
        <v>59.4</v>
      </c>
      <c r="P1667" t="str">
        <v>West</v>
      </c>
    </row>
    <row r="1668" spans="7:16" x14ac:dyDescent="0.25">
      <c r="G1668" s="6">
        <v>41595</v>
      </c>
      <c r="H1668" t="s">
        <v>24</v>
      </c>
      <c r="I1668" t="s">
        <v>13</v>
      </c>
      <c r="J1668">
        <v>0.01</v>
      </c>
      <c r="K1668">
        <v>1</v>
      </c>
      <c r="M1668" s="4">
        <f>ROUND(VLOOKUP(fUnitSales10[[#This Row],[Product]],dProducts8[],2,0)*(1-fUnitSales10[[#This Row],[Discount]])*fUnitSales10[[#This Row],[Units]],2)</f>
        <v>22.72</v>
      </c>
      <c r="N1668" s="4" t="str">
        <f>VLOOKUP(fUnitSales10[[#This Row],[SalesRep]],dSalesRep9[],2,0)</f>
        <v>MidWest</v>
      </c>
      <c r="O1668">
        <v>22.72</v>
      </c>
      <c r="P1668" t="str">
        <v>MidWest</v>
      </c>
    </row>
    <row r="1669" spans="7:16" x14ac:dyDescent="0.25">
      <c r="G1669" s="6">
        <v>41996</v>
      </c>
      <c r="H1669" t="s">
        <v>61</v>
      </c>
      <c r="I1669" t="s">
        <v>13</v>
      </c>
      <c r="J1669">
        <v>0.01</v>
      </c>
      <c r="K1669">
        <v>2</v>
      </c>
      <c r="M1669" s="4">
        <f>ROUND(VLOOKUP(fUnitSales10[[#This Row],[Product]],dProducts8[],2,0)*(1-fUnitSales10[[#This Row],[Discount]])*fUnitSales10[[#This Row],[Units]],2)</f>
        <v>45.44</v>
      </c>
      <c r="N1669" s="4" t="str">
        <f>VLOOKUP(fUnitSales10[[#This Row],[SalesRep]],dSalesRep9[],2,0)</f>
        <v>South</v>
      </c>
      <c r="O1669">
        <v>45.44</v>
      </c>
      <c r="P1669" t="str">
        <v>South</v>
      </c>
    </row>
    <row r="1670" spans="7:16" x14ac:dyDescent="0.25">
      <c r="G1670" s="6">
        <v>41964</v>
      </c>
      <c r="H1670" t="s">
        <v>59</v>
      </c>
      <c r="I1670" t="s">
        <v>25</v>
      </c>
      <c r="J1670">
        <v>0.03</v>
      </c>
      <c r="K1670">
        <v>2</v>
      </c>
      <c r="M1670" s="4">
        <f>ROUND(VLOOKUP(fUnitSales10[[#This Row],[Product]],dProducts8[],2,0)*(1-fUnitSales10[[#This Row],[Discount]])*fUnitSales10[[#This Row],[Units]],2)</f>
        <v>65.959999999999994</v>
      </c>
      <c r="N1670" s="4" t="str">
        <f>VLOOKUP(fUnitSales10[[#This Row],[SalesRep]],dSalesRep9[],2,0)</f>
        <v>East</v>
      </c>
      <c r="O1670">
        <v>65.959999999999994</v>
      </c>
      <c r="P1670" t="str">
        <v>East</v>
      </c>
    </row>
    <row r="1671" spans="7:16" x14ac:dyDescent="0.25">
      <c r="G1671" s="6">
        <v>41958</v>
      </c>
      <c r="H1671" t="s">
        <v>63</v>
      </c>
      <c r="I1671" t="s">
        <v>8</v>
      </c>
      <c r="J1671">
        <v>0</v>
      </c>
      <c r="K1671">
        <v>2</v>
      </c>
      <c r="M1671" s="4">
        <f>ROUND(VLOOKUP(fUnitSales10[[#This Row],[Product]],dProducts8[],2,0)*(1-fUnitSales10[[#This Row],[Discount]])*fUnitSales10[[#This Row],[Units]],2)</f>
        <v>42</v>
      </c>
      <c r="N1671" s="4" t="str">
        <f>VLOOKUP(fUnitSales10[[#This Row],[SalesRep]],dSalesRep9[],2,0)</f>
        <v>MidWest</v>
      </c>
      <c r="O1671">
        <v>42</v>
      </c>
      <c r="P1671" t="str">
        <v>MidWest</v>
      </c>
    </row>
    <row r="1672" spans="7:16" x14ac:dyDescent="0.25">
      <c r="G1672" s="6">
        <v>41993</v>
      </c>
      <c r="H1672" t="s">
        <v>43</v>
      </c>
      <c r="I1672" t="s">
        <v>25</v>
      </c>
      <c r="J1672">
        <v>0</v>
      </c>
      <c r="K1672">
        <v>4</v>
      </c>
      <c r="M1672" s="4">
        <f>ROUND(VLOOKUP(fUnitSales10[[#This Row],[Product]],dProducts8[],2,0)*(1-fUnitSales10[[#This Row],[Discount]])*fUnitSales10[[#This Row],[Units]],2)</f>
        <v>136</v>
      </c>
      <c r="N1672" s="4" t="str">
        <f>VLOOKUP(fUnitSales10[[#This Row],[SalesRep]],dSalesRep9[],2,0)</f>
        <v>MidWest</v>
      </c>
      <c r="O1672">
        <v>136</v>
      </c>
      <c r="P1672" t="str">
        <v>MidWest</v>
      </c>
    </row>
    <row r="1673" spans="7:16" x14ac:dyDescent="0.25">
      <c r="G1673" s="6">
        <v>41965</v>
      </c>
      <c r="H1673" t="s">
        <v>58</v>
      </c>
      <c r="I1673" t="s">
        <v>34</v>
      </c>
      <c r="J1673">
        <v>1.4999999999999999E-2</v>
      </c>
      <c r="K1673">
        <v>1</v>
      </c>
      <c r="M1673" s="4">
        <f>ROUND(VLOOKUP(fUnitSales10[[#This Row],[Product]],dProducts8[],2,0)*(1-fUnitSales10[[#This Row],[Discount]])*fUnitSales10[[#This Row],[Units]],2)</f>
        <v>23.15</v>
      </c>
      <c r="N1673" s="4" t="str">
        <f>VLOOKUP(fUnitSales10[[#This Row],[SalesRep]],dSalesRep9[],2,0)</f>
        <v>East</v>
      </c>
      <c r="O1673">
        <v>23.15</v>
      </c>
      <c r="P1673" t="str">
        <v>East</v>
      </c>
    </row>
    <row r="1674" spans="7:16" x14ac:dyDescent="0.25">
      <c r="G1674" s="6">
        <v>41974</v>
      </c>
      <c r="H1674" t="s">
        <v>92</v>
      </c>
      <c r="I1674" t="s">
        <v>25</v>
      </c>
      <c r="J1674">
        <v>0</v>
      </c>
      <c r="K1674">
        <v>3</v>
      </c>
      <c r="M1674" s="4">
        <f>ROUND(VLOOKUP(fUnitSales10[[#This Row],[Product]],dProducts8[],2,0)*(1-fUnitSales10[[#This Row],[Discount]])*fUnitSales10[[#This Row],[Units]],2)</f>
        <v>102</v>
      </c>
      <c r="N1674" s="4" t="str">
        <f>VLOOKUP(fUnitSales10[[#This Row],[SalesRep]],dSalesRep9[],2,0)</f>
        <v>West</v>
      </c>
      <c r="O1674">
        <v>102</v>
      </c>
      <c r="P1674" t="str">
        <v>West</v>
      </c>
    </row>
    <row r="1675" spans="7:16" x14ac:dyDescent="0.25">
      <c r="G1675" s="6">
        <v>41951</v>
      </c>
      <c r="H1675" t="s">
        <v>94</v>
      </c>
      <c r="I1675" t="s">
        <v>25</v>
      </c>
      <c r="J1675">
        <v>0</v>
      </c>
      <c r="K1675">
        <v>1</v>
      </c>
      <c r="M1675" s="4">
        <f>ROUND(VLOOKUP(fUnitSales10[[#This Row],[Product]],dProducts8[],2,0)*(1-fUnitSales10[[#This Row],[Discount]])*fUnitSales10[[#This Row],[Units]],2)</f>
        <v>34</v>
      </c>
      <c r="N1675" s="4" t="str">
        <f>VLOOKUP(fUnitSales10[[#This Row],[SalesRep]],dSalesRep9[],2,0)</f>
        <v>MidWest</v>
      </c>
      <c r="O1675">
        <v>34</v>
      </c>
      <c r="P1675" t="str">
        <v>MidWest</v>
      </c>
    </row>
    <row r="1676" spans="7:16" x14ac:dyDescent="0.25">
      <c r="G1676" s="6">
        <v>41638</v>
      </c>
      <c r="H1676" t="s">
        <v>78</v>
      </c>
      <c r="I1676" t="s">
        <v>12</v>
      </c>
      <c r="J1676">
        <v>1.4999999999999999E-2</v>
      </c>
      <c r="K1676">
        <v>2</v>
      </c>
      <c r="M1676" s="4">
        <f>ROUND(VLOOKUP(fUnitSales10[[#This Row],[Product]],dProducts8[],2,0)*(1-fUnitSales10[[#This Row],[Discount]])*fUnitSales10[[#This Row],[Units]],2)</f>
        <v>157.5</v>
      </c>
      <c r="N1676" s="4" t="str">
        <f>VLOOKUP(fUnitSales10[[#This Row],[SalesRep]],dSalesRep9[],2,0)</f>
        <v>West</v>
      </c>
      <c r="O1676">
        <v>157.5</v>
      </c>
      <c r="P1676" t="str">
        <v>West</v>
      </c>
    </row>
    <row r="1677" spans="7:16" x14ac:dyDescent="0.25">
      <c r="G1677" s="6">
        <v>41840</v>
      </c>
      <c r="H1677" t="s">
        <v>61</v>
      </c>
      <c r="I1677" t="s">
        <v>17</v>
      </c>
      <c r="J1677">
        <v>2.5000000000000001E-2</v>
      </c>
      <c r="K1677">
        <v>1</v>
      </c>
      <c r="M1677" s="4">
        <f>ROUND(VLOOKUP(fUnitSales10[[#This Row],[Product]],dProducts8[],2,0)*(1-fUnitSales10[[#This Row],[Discount]])*fUnitSales10[[#This Row],[Units]],2)</f>
        <v>19.45</v>
      </c>
      <c r="N1677" s="4" t="str">
        <f>VLOOKUP(fUnitSales10[[#This Row],[SalesRep]],dSalesRep9[],2,0)</f>
        <v>South</v>
      </c>
      <c r="O1677">
        <v>19.45</v>
      </c>
      <c r="P1677" t="str">
        <v>South</v>
      </c>
    </row>
    <row r="1678" spans="7:16" x14ac:dyDescent="0.25">
      <c r="G1678" s="6">
        <v>41581</v>
      </c>
      <c r="H1678" t="s">
        <v>36</v>
      </c>
      <c r="I1678" t="s">
        <v>25</v>
      </c>
      <c r="J1678">
        <v>0</v>
      </c>
      <c r="K1678">
        <v>2</v>
      </c>
      <c r="M1678" s="4">
        <f>ROUND(VLOOKUP(fUnitSales10[[#This Row],[Product]],dProducts8[],2,0)*(1-fUnitSales10[[#This Row],[Discount]])*fUnitSales10[[#This Row],[Units]],2)</f>
        <v>68</v>
      </c>
      <c r="N1678" s="4" t="str">
        <f>VLOOKUP(fUnitSales10[[#This Row],[SalesRep]],dSalesRep9[],2,0)</f>
        <v>West</v>
      </c>
      <c r="O1678">
        <v>68</v>
      </c>
      <c r="P1678" t="str">
        <v>West</v>
      </c>
    </row>
    <row r="1679" spans="7:16" x14ac:dyDescent="0.25">
      <c r="G1679" s="6">
        <v>41395</v>
      </c>
      <c r="H1679" t="s">
        <v>75</v>
      </c>
      <c r="I1679" t="s">
        <v>37</v>
      </c>
      <c r="J1679">
        <v>0</v>
      </c>
      <c r="K1679">
        <v>3</v>
      </c>
      <c r="M1679" s="4">
        <f>ROUND(VLOOKUP(fUnitSales10[[#This Row],[Product]],dProducts8[],2,0)*(1-fUnitSales10[[#This Row],[Discount]])*fUnitSales10[[#This Row],[Units]],2)</f>
        <v>75</v>
      </c>
      <c r="N1679" s="4" t="str">
        <f>VLOOKUP(fUnitSales10[[#This Row],[SalesRep]],dSalesRep9[],2,0)</f>
        <v>West</v>
      </c>
      <c r="O1679">
        <v>75</v>
      </c>
      <c r="P1679" t="str">
        <v>West</v>
      </c>
    </row>
    <row r="1680" spans="7:16" x14ac:dyDescent="0.25">
      <c r="G1680" s="6">
        <v>41609</v>
      </c>
      <c r="H1680" t="s">
        <v>51</v>
      </c>
      <c r="I1680" t="s">
        <v>28</v>
      </c>
      <c r="J1680">
        <v>0</v>
      </c>
      <c r="K1680">
        <v>1</v>
      </c>
      <c r="M1680" s="4">
        <f>ROUND(VLOOKUP(fUnitSales10[[#This Row],[Product]],dProducts8[],2,0)*(1-fUnitSales10[[#This Row],[Discount]])*fUnitSales10[[#This Row],[Units]],2)</f>
        <v>27.5</v>
      </c>
      <c r="N1680" s="4" t="str">
        <f>VLOOKUP(fUnitSales10[[#This Row],[SalesRep]],dSalesRep9[],2,0)</f>
        <v>West</v>
      </c>
      <c r="O1680">
        <v>27.5</v>
      </c>
      <c r="P1680" t="str">
        <v>West</v>
      </c>
    </row>
    <row r="1681" spans="7:16" x14ac:dyDescent="0.25">
      <c r="G1681" s="6">
        <v>41439</v>
      </c>
      <c r="H1681" t="s">
        <v>51</v>
      </c>
      <c r="I1681" t="s">
        <v>25</v>
      </c>
      <c r="J1681">
        <v>0</v>
      </c>
      <c r="K1681">
        <v>3</v>
      </c>
      <c r="M1681" s="4">
        <f>ROUND(VLOOKUP(fUnitSales10[[#This Row],[Product]],dProducts8[],2,0)*(1-fUnitSales10[[#This Row],[Discount]])*fUnitSales10[[#This Row],[Units]],2)</f>
        <v>102</v>
      </c>
      <c r="N1681" s="4" t="str">
        <f>VLOOKUP(fUnitSales10[[#This Row],[SalesRep]],dSalesRep9[],2,0)</f>
        <v>West</v>
      </c>
      <c r="O1681">
        <v>102</v>
      </c>
      <c r="P1681" t="str">
        <v>West</v>
      </c>
    </row>
    <row r="1682" spans="7:16" x14ac:dyDescent="0.25">
      <c r="G1682" s="6">
        <v>41973</v>
      </c>
      <c r="H1682" t="s">
        <v>46</v>
      </c>
      <c r="I1682" t="s">
        <v>17</v>
      </c>
      <c r="J1682">
        <v>0.01</v>
      </c>
      <c r="K1682">
        <v>2</v>
      </c>
      <c r="M1682" s="4">
        <f>ROUND(VLOOKUP(fUnitSales10[[#This Row],[Product]],dProducts8[],2,0)*(1-fUnitSales10[[#This Row],[Discount]])*fUnitSales10[[#This Row],[Units]],2)</f>
        <v>39.5</v>
      </c>
      <c r="N1682" s="4" t="str">
        <f>VLOOKUP(fUnitSales10[[#This Row],[SalesRep]],dSalesRep9[],2,0)</f>
        <v>MidWest</v>
      </c>
      <c r="O1682">
        <v>39.5</v>
      </c>
      <c r="P1682" t="str">
        <v>MidWest</v>
      </c>
    </row>
    <row r="1683" spans="7:16" x14ac:dyDescent="0.25">
      <c r="G1683" s="6">
        <v>41634</v>
      </c>
      <c r="H1683" t="s">
        <v>74</v>
      </c>
      <c r="I1683" t="s">
        <v>13</v>
      </c>
      <c r="J1683">
        <v>0</v>
      </c>
      <c r="K1683">
        <v>3</v>
      </c>
      <c r="M1683" s="4">
        <f>ROUND(VLOOKUP(fUnitSales10[[#This Row],[Product]],dProducts8[],2,0)*(1-fUnitSales10[[#This Row],[Discount]])*fUnitSales10[[#This Row],[Units]],2)</f>
        <v>68.849999999999994</v>
      </c>
      <c r="N1683" s="4" t="str">
        <f>VLOOKUP(fUnitSales10[[#This Row],[SalesRep]],dSalesRep9[],2,0)</f>
        <v>MidWest</v>
      </c>
      <c r="O1683">
        <v>68.849999999999994</v>
      </c>
      <c r="P1683" t="str">
        <v>MidWest</v>
      </c>
    </row>
    <row r="1684" spans="7:16" x14ac:dyDescent="0.25">
      <c r="G1684" s="6">
        <v>41603</v>
      </c>
      <c r="H1684" t="s">
        <v>27</v>
      </c>
      <c r="I1684" t="s">
        <v>18</v>
      </c>
      <c r="J1684">
        <v>2.5000000000000001E-2</v>
      </c>
      <c r="K1684">
        <v>4</v>
      </c>
      <c r="M1684" s="4">
        <f>ROUND(VLOOKUP(fUnitSales10[[#This Row],[Product]],dProducts8[],2,0)*(1-fUnitSales10[[#This Row],[Discount]])*fUnitSales10[[#This Row],[Units]],2)</f>
        <v>89.51</v>
      </c>
      <c r="N1684" s="4" t="str">
        <f>VLOOKUP(fUnitSales10[[#This Row],[SalesRep]],dSalesRep9[],2,0)</f>
        <v>MidWest</v>
      </c>
      <c r="O1684">
        <v>89.51</v>
      </c>
      <c r="P1684" t="str">
        <v>MidWest</v>
      </c>
    </row>
    <row r="1685" spans="7:16" x14ac:dyDescent="0.25">
      <c r="G1685" s="6">
        <v>41957</v>
      </c>
      <c r="H1685" t="s">
        <v>29</v>
      </c>
      <c r="I1685" t="s">
        <v>17</v>
      </c>
      <c r="J1685">
        <v>0</v>
      </c>
      <c r="K1685">
        <v>2</v>
      </c>
      <c r="M1685" s="4">
        <f>ROUND(VLOOKUP(fUnitSales10[[#This Row],[Product]],dProducts8[],2,0)*(1-fUnitSales10[[#This Row],[Discount]])*fUnitSales10[[#This Row],[Units]],2)</f>
        <v>39.9</v>
      </c>
      <c r="N1685" s="4" t="str">
        <f>VLOOKUP(fUnitSales10[[#This Row],[SalesRep]],dSalesRep9[],2,0)</f>
        <v>MidWest</v>
      </c>
      <c r="O1685">
        <v>39.9</v>
      </c>
      <c r="P1685" t="str">
        <v>MidWest</v>
      </c>
    </row>
    <row r="1686" spans="7:16" x14ac:dyDescent="0.25">
      <c r="G1686" s="6">
        <v>41953</v>
      </c>
      <c r="H1686" t="s">
        <v>43</v>
      </c>
      <c r="I1686" t="s">
        <v>8</v>
      </c>
      <c r="J1686">
        <v>0.01</v>
      </c>
      <c r="K1686">
        <v>2</v>
      </c>
      <c r="M1686" s="4">
        <f>ROUND(VLOOKUP(fUnitSales10[[#This Row],[Product]],dProducts8[],2,0)*(1-fUnitSales10[[#This Row],[Discount]])*fUnitSales10[[#This Row],[Units]],2)</f>
        <v>41.58</v>
      </c>
      <c r="N1686" s="4" t="str">
        <f>VLOOKUP(fUnitSales10[[#This Row],[SalesRep]],dSalesRep9[],2,0)</f>
        <v>MidWest</v>
      </c>
      <c r="O1686">
        <v>41.58</v>
      </c>
      <c r="P1686" t="str">
        <v>MidWest</v>
      </c>
    </row>
    <row r="1687" spans="7:16" x14ac:dyDescent="0.25">
      <c r="G1687" s="6">
        <v>41594</v>
      </c>
      <c r="H1687" t="s">
        <v>76</v>
      </c>
      <c r="I1687" t="s">
        <v>37</v>
      </c>
      <c r="J1687">
        <v>2.5000000000000001E-2</v>
      </c>
      <c r="K1687">
        <v>3</v>
      </c>
      <c r="M1687" s="4">
        <f>ROUND(VLOOKUP(fUnitSales10[[#This Row],[Product]],dProducts8[],2,0)*(1-fUnitSales10[[#This Row],[Discount]])*fUnitSales10[[#This Row],[Units]],2)</f>
        <v>73.13</v>
      </c>
      <c r="N1687" s="4" t="str">
        <f>VLOOKUP(fUnitSales10[[#This Row],[SalesRep]],dSalesRep9[],2,0)</f>
        <v>MidWest</v>
      </c>
      <c r="O1687">
        <v>73.13</v>
      </c>
      <c r="P1687" t="str">
        <v>MidWest</v>
      </c>
    </row>
    <row r="1688" spans="7:16" x14ac:dyDescent="0.25">
      <c r="G1688" s="6">
        <v>41945</v>
      </c>
      <c r="H1688" t="s">
        <v>46</v>
      </c>
      <c r="I1688" t="s">
        <v>13</v>
      </c>
      <c r="J1688">
        <v>0</v>
      </c>
      <c r="K1688">
        <v>13</v>
      </c>
      <c r="M1688" s="4">
        <f>ROUND(VLOOKUP(fUnitSales10[[#This Row],[Product]],dProducts8[],2,0)*(1-fUnitSales10[[#This Row],[Discount]])*fUnitSales10[[#This Row],[Units]],2)</f>
        <v>298.35000000000002</v>
      </c>
      <c r="N1688" s="4" t="str">
        <f>VLOOKUP(fUnitSales10[[#This Row],[SalesRep]],dSalesRep9[],2,0)</f>
        <v>MidWest</v>
      </c>
      <c r="O1688">
        <v>298.35000000000002</v>
      </c>
      <c r="P1688" t="str">
        <v>MidWest</v>
      </c>
    </row>
    <row r="1689" spans="7:16" x14ac:dyDescent="0.25">
      <c r="G1689" s="6">
        <v>41948</v>
      </c>
      <c r="H1689" t="s">
        <v>9</v>
      </c>
      <c r="I1689" t="s">
        <v>8</v>
      </c>
      <c r="J1689">
        <v>0</v>
      </c>
      <c r="K1689">
        <v>1</v>
      </c>
      <c r="M1689" s="4">
        <f>ROUND(VLOOKUP(fUnitSales10[[#This Row],[Product]],dProducts8[],2,0)*(1-fUnitSales10[[#This Row],[Discount]])*fUnitSales10[[#This Row],[Units]],2)</f>
        <v>21</v>
      </c>
      <c r="N1689" s="4" t="str">
        <f>VLOOKUP(fUnitSales10[[#This Row],[SalesRep]],dSalesRep9[],2,0)</f>
        <v>MidWest</v>
      </c>
      <c r="O1689">
        <v>21</v>
      </c>
      <c r="P1689" t="str">
        <v>MidWest</v>
      </c>
    </row>
    <row r="1690" spans="7:16" x14ac:dyDescent="0.25">
      <c r="G1690" s="6">
        <v>41580</v>
      </c>
      <c r="H1690" t="s">
        <v>95</v>
      </c>
      <c r="I1690" t="s">
        <v>25</v>
      </c>
      <c r="J1690">
        <v>0</v>
      </c>
      <c r="K1690">
        <v>3</v>
      </c>
      <c r="M1690" s="4">
        <f>ROUND(VLOOKUP(fUnitSales10[[#This Row],[Product]],dProducts8[],2,0)*(1-fUnitSales10[[#This Row],[Discount]])*fUnitSales10[[#This Row],[Units]],2)</f>
        <v>102</v>
      </c>
      <c r="N1690" s="4" t="str">
        <f>VLOOKUP(fUnitSales10[[#This Row],[SalesRep]],dSalesRep9[],2,0)</f>
        <v>South</v>
      </c>
      <c r="O1690">
        <v>102</v>
      </c>
      <c r="P1690" t="str">
        <v>South</v>
      </c>
    </row>
    <row r="1691" spans="7:16" x14ac:dyDescent="0.25">
      <c r="G1691" s="6">
        <v>41986</v>
      </c>
      <c r="H1691" t="s">
        <v>47</v>
      </c>
      <c r="I1691" t="s">
        <v>13</v>
      </c>
      <c r="J1691">
        <v>0.03</v>
      </c>
      <c r="K1691">
        <v>1</v>
      </c>
      <c r="M1691" s="4">
        <f>ROUND(VLOOKUP(fUnitSales10[[#This Row],[Product]],dProducts8[],2,0)*(1-fUnitSales10[[#This Row],[Discount]])*fUnitSales10[[#This Row],[Units]],2)</f>
        <v>22.26</v>
      </c>
      <c r="N1691" s="4" t="str">
        <f>VLOOKUP(fUnitSales10[[#This Row],[SalesRep]],dSalesRep9[],2,0)</f>
        <v>South</v>
      </c>
      <c r="O1691">
        <v>22.26</v>
      </c>
      <c r="P1691" t="str">
        <v>South</v>
      </c>
    </row>
    <row r="1692" spans="7:16" x14ac:dyDescent="0.25">
      <c r="G1692" s="6">
        <v>41581</v>
      </c>
      <c r="H1692" t="s">
        <v>30</v>
      </c>
      <c r="I1692" t="s">
        <v>13</v>
      </c>
      <c r="J1692">
        <v>0.02</v>
      </c>
      <c r="K1692">
        <v>3</v>
      </c>
      <c r="M1692" s="4">
        <f>ROUND(VLOOKUP(fUnitSales10[[#This Row],[Product]],dProducts8[],2,0)*(1-fUnitSales10[[#This Row],[Discount]])*fUnitSales10[[#This Row],[Units]],2)</f>
        <v>67.47</v>
      </c>
      <c r="N1692" s="4" t="str">
        <f>VLOOKUP(fUnitSales10[[#This Row],[SalesRep]],dSalesRep9[],2,0)</f>
        <v>East</v>
      </c>
      <c r="O1692">
        <v>67.47</v>
      </c>
      <c r="P1692" t="str">
        <v>East</v>
      </c>
    </row>
    <row r="1693" spans="7:16" x14ac:dyDescent="0.25">
      <c r="G1693" s="6">
        <v>41998</v>
      </c>
      <c r="H1693" t="s">
        <v>67</v>
      </c>
      <c r="I1693" t="s">
        <v>34</v>
      </c>
      <c r="J1693">
        <v>0</v>
      </c>
      <c r="K1693">
        <v>21</v>
      </c>
      <c r="M1693" s="4">
        <f>ROUND(VLOOKUP(fUnitSales10[[#This Row],[Product]],dProducts8[],2,0)*(1-fUnitSales10[[#This Row],[Discount]])*fUnitSales10[[#This Row],[Units]],2)</f>
        <v>493.5</v>
      </c>
      <c r="N1693" s="4" t="str">
        <f>VLOOKUP(fUnitSales10[[#This Row],[SalesRep]],dSalesRep9[],2,0)</f>
        <v>West</v>
      </c>
      <c r="O1693">
        <v>493.5</v>
      </c>
      <c r="P1693" t="str">
        <v>West</v>
      </c>
    </row>
    <row r="1694" spans="7:16" x14ac:dyDescent="0.25">
      <c r="G1694" s="6">
        <v>41628</v>
      </c>
      <c r="H1694" t="s">
        <v>49</v>
      </c>
      <c r="I1694" t="s">
        <v>13</v>
      </c>
      <c r="J1694">
        <v>1.4999999999999999E-2</v>
      </c>
      <c r="K1694">
        <v>15</v>
      </c>
      <c r="M1694" s="4">
        <f>ROUND(VLOOKUP(fUnitSales10[[#This Row],[Product]],dProducts8[],2,0)*(1-fUnitSales10[[#This Row],[Discount]])*fUnitSales10[[#This Row],[Units]],2)</f>
        <v>339.09</v>
      </c>
      <c r="N1694" s="4" t="str">
        <f>VLOOKUP(fUnitSales10[[#This Row],[SalesRep]],dSalesRep9[],2,0)</f>
        <v>West</v>
      </c>
      <c r="O1694">
        <v>339.09</v>
      </c>
      <c r="P1694" t="str">
        <v>West</v>
      </c>
    </row>
    <row r="1695" spans="7:16" x14ac:dyDescent="0.25">
      <c r="G1695" s="6">
        <v>41816</v>
      </c>
      <c r="H1695" t="s">
        <v>49</v>
      </c>
      <c r="I1695" t="s">
        <v>13</v>
      </c>
      <c r="J1695">
        <v>0.01</v>
      </c>
      <c r="K1695">
        <v>2</v>
      </c>
      <c r="M1695" s="4">
        <f>ROUND(VLOOKUP(fUnitSales10[[#This Row],[Product]],dProducts8[],2,0)*(1-fUnitSales10[[#This Row],[Discount]])*fUnitSales10[[#This Row],[Units]],2)</f>
        <v>45.44</v>
      </c>
      <c r="N1695" s="4" t="str">
        <f>VLOOKUP(fUnitSales10[[#This Row],[SalesRep]],dSalesRep9[],2,0)</f>
        <v>West</v>
      </c>
      <c r="O1695">
        <v>45.44</v>
      </c>
      <c r="P1695" t="str">
        <v>West</v>
      </c>
    </row>
    <row r="1696" spans="7:16" x14ac:dyDescent="0.25">
      <c r="G1696" s="6">
        <v>41590</v>
      </c>
      <c r="H1696" t="s">
        <v>85</v>
      </c>
      <c r="I1696" t="s">
        <v>37</v>
      </c>
      <c r="J1696">
        <v>0.01</v>
      </c>
      <c r="K1696">
        <v>1</v>
      </c>
      <c r="M1696" s="4">
        <f>ROUND(VLOOKUP(fUnitSales10[[#This Row],[Product]],dProducts8[],2,0)*(1-fUnitSales10[[#This Row],[Discount]])*fUnitSales10[[#This Row],[Units]],2)</f>
        <v>24.75</v>
      </c>
      <c r="N1696" s="4" t="str">
        <f>VLOOKUP(fUnitSales10[[#This Row],[SalesRep]],dSalesRep9[],2,0)</f>
        <v>West</v>
      </c>
      <c r="O1696">
        <v>24.75</v>
      </c>
      <c r="P1696" t="str">
        <v>West</v>
      </c>
    </row>
    <row r="1697" spans="7:16" x14ac:dyDescent="0.25">
      <c r="G1697" s="6">
        <v>41955</v>
      </c>
      <c r="H1697" t="s">
        <v>63</v>
      </c>
      <c r="I1697" t="s">
        <v>13</v>
      </c>
      <c r="J1697">
        <v>0</v>
      </c>
      <c r="K1697">
        <v>12</v>
      </c>
      <c r="M1697" s="4">
        <f>ROUND(VLOOKUP(fUnitSales10[[#This Row],[Product]],dProducts8[],2,0)*(1-fUnitSales10[[#This Row],[Discount]])*fUnitSales10[[#This Row],[Units]],2)</f>
        <v>275.39999999999998</v>
      </c>
      <c r="N1697" s="4" t="str">
        <f>VLOOKUP(fUnitSales10[[#This Row],[SalesRep]],dSalesRep9[],2,0)</f>
        <v>MidWest</v>
      </c>
      <c r="O1697">
        <v>275.39999999999998</v>
      </c>
      <c r="P1697" t="str">
        <v>MidWest</v>
      </c>
    </row>
    <row r="1698" spans="7:16" x14ac:dyDescent="0.25">
      <c r="G1698" s="6">
        <v>41606</v>
      </c>
      <c r="H1698" t="s">
        <v>55</v>
      </c>
      <c r="I1698" t="s">
        <v>13</v>
      </c>
      <c r="J1698">
        <v>0</v>
      </c>
      <c r="K1698">
        <v>2</v>
      </c>
      <c r="M1698" s="4">
        <f>ROUND(VLOOKUP(fUnitSales10[[#This Row],[Product]],dProducts8[],2,0)*(1-fUnitSales10[[#This Row],[Discount]])*fUnitSales10[[#This Row],[Units]],2)</f>
        <v>45.9</v>
      </c>
      <c r="N1698" s="4" t="str">
        <f>VLOOKUP(fUnitSales10[[#This Row],[SalesRep]],dSalesRep9[],2,0)</f>
        <v>South</v>
      </c>
      <c r="O1698">
        <v>45.9</v>
      </c>
      <c r="P1698" t="str">
        <v>South</v>
      </c>
    </row>
    <row r="1699" spans="7:16" x14ac:dyDescent="0.25">
      <c r="G1699" s="6">
        <v>41818</v>
      </c>
      <c r="H1699" t="s">
        <v>41</v>
      </c>
      <c r="I1699" t="s">
        <v>34</v>
      </c>
      <c r="J1699">
        <v>0</v>
      </c>
      <c r="K1699">
        <v>1</v>
      </c>
      <c r="M1699" s="4">
        <f>ROUND(VLOOKUP(fUnitSales10[[#This Row],[Product]],dProducts8[],2,0)*(1-fUnitSales10[[#This Row],[Discount]])*fUnitSales10[[#This Row],[Units]],2)</f>
        <v>23.5</v>
      </c>
      <c r="N1699" s="4" t="str">
        <f>VLOOKUP(fUnitSales10[[#This Row],[SalesRep]],dSalesRep9[],2,0)</f>
        <v>South</v>
      </c>
      <c r="O1699">
        <v>23.5</v>
      </c>
      <c r="P1699" t="str">
        <v>South</v>
      </c>
    </row>
    <row r="1700" spans="7:16" x14ac:dyDescent="0.25">
      <c r="G1700" s="6">
        <v>41287</v>
      </c>
      <c r="H1700" t="s">
        <v>71</v>
      </c>
      <c r="I1700" t="s">
        <v>18</v>
      </c>
      <c r="J1700">
        <v>0</v>
      </c>
      <c r="K1700">
        <v>2</v>
      </c>
      <c r="M1700" s="4">
        <f>ROUND(VLOOKUP(fUnitSales10[[#This Row],[Product]],dProducts8[],2,0)*(1-fUnitSales10[[#This Row],[Discount]])*fUnitSales10[[#This Row],[Units]],2)</f>
        <v>45.9</v>
      </c>
      <c r="N1700" s="4" t="str">
        <f>VLOOKUP(fUnitSales10[[#This Row],[SalesRep]],dSalesRep9[],2,0)</f>
        <v>MidWest</v>
      </c>
      <c r="O1700">
        <v>45.9</v>
      </c>
      <c r="P1700" t="str">
        <v>MidWest</v>
      </c>
    </row>
    <row r="1701" spans="7:16" x14ac:dyDescent="0.25">
      <c r="G1701" s="6">
        <v>41621</v>
      </c>
      <c r="H1701" t="s">
        <v>26</v>
      </c>
      <c r="I1701" t="s">
        <v>25</v>
      </c>
      <c r="J1701">
        <v>0</v>
      </c>
      <c r="K1701">
        <v>3</v>
      </c>
      <c r="M1701" s="4">
        <f>ROUND(VLOOKUP(fUnitSales10[[#This Row],[Product]],dProducts8[],2,0)*(1-fUnitSales10[[#This Row],[Discount]])*fUnitSales10[[#This Row],[Units]],2)</f>
        <v>102</v>
      </c>
      <c r="N1701" s="4" t="str">
        <f>VLOOKUP(fUnitSales10[[#This Row],[SalesRep]],dSalesRep9[],2,0)</f>
        <v>West</v>
      </c>
      <c r="O1701">
        <v>102</v>
      </c>
      <c r="P1701" t="str">
        <v>West</v>
      </c>
    </row>
    <row r="1702" spans="7:16" x14ac:dyDescent="0.25">
      <c r="G1702" s="6">
        <v>41946</v>
      </c>
      <c r="H1702" t="s">
        <v>46</v>
      </c>
      <c r="I1702" t="s">
        <v>18</v>
      </c>
      <c r="J1702">
        <v>2.5000000000000001E-2</v>
      </c>
      <c r="K1702">
        <v>1</v>
      </c>
      <c r="M1702" s="4">
        <f>ROUND(VLOOKUP(fUnitSales10[[#This Row],[Product]],dProducts8[],2,0)*(1-fUnitSales10[[#This Row],[Discount]])*fUnitSales10[[#This Row],[Units]],2)</f>
        <v>22.38</v>
      </c>
      <c r="N1702" s="4" t="str">
        <f>VLOOKUP(fUnitSales10[[#This Row],[SalesRep]],dSalesRep9[],2,0)</f>
        <v>MidWest</v>
      </c>
      <c r="O1702">
        <v>22.38</v>
      </c>
      <c r="P1702" t="str">
        <v>MidWest</v>
      </c>
    </row>
    <row r="1703" spans="7:16" x14ac:dyDescent="0.25">
      <c r="G1703" s="6">
        <v>41629</v>
      </c>
      <c r="H1703" t="s">
        <v>68</v>
      </c>
      <c r="I1703" t="s">
        <v>13</v>
      </c>
      <c r="J1703">
        <v>1.4999999999999999E-2</v>
      </c>
      <c r="K1703">
        <v>2</v>
      </c>
      <c r="M1703" s="4">
        <f>ROUND(VLOOKUP(fUnitSales10[[#This Row],[Product]],dProducts8[],2,0)*(1-fUnitSales10[[#This Row],[Discount]])*fUnitSales10[[#This Row],[Units]],2)</f>
        <v>45.21</v>
      </c>
      <c r="N1703" s="4" t="str">
        <f>VLOOKUP(fUnitSales10[[#This Row],[SalesRep]],dSalesRep9[],2,0)</f>
        <v>West</v>
      </c>
      <c r="O1703">
        <v>45.21</v>
      </c>
      <c r="P1703" t="str">
        <v>West</v>
      </c>
    </row>
    <row r="1704" spans="7:16" x14ac:dyDescent="0.25">
      <c r="G1704" s="6">
        <v>41450</v>
      </c>
      <c r="H1704" t="s">
        <v>65</v>
      </c>
      <c r="I1704" t="s">
        <v>18</v>
      </c>
      <c r="J1704">
        <v>1.4999999999999999E-2</v>
      </c>
      <c r="K1704">
        <v>2</v>
      </c>
      <c r="M1704" s="4">
        <f>ROUND(VLOOKUP(fUnitSales10[[#This Row],[Product]],dProducts8[],2,0)*(1-fUnitSales10[[#This Row],[Discount]])*fUnitSales10[[#This Row],[Units]],2)</f>
        <v>45.21</v>
      </c>
      <c r="N1704" s="4" t="str">
        <f>VLOOKUP(fUnitSales10[[#This Row],[SalesRep]],dSalesRep9[],2,0)</f>
        <v>West</v>
      </c>
      <c r="O1704">
        <v>45.21</v>
      </c>
      <c r="P1704" t="str">
        <v>West</v>
      </c>
    </row>
    <row r="1705" spans="7:16" x14ac:dyDescent="0.25">
      <c r="G1705" s="6">
        <v>41412</v>
      </c>
      <c r="H1705" t="s">
        <v>86</v>
      </c>
      <c r="I1705" t="s">
        <v>34</v>
      </c>
      <c r="J1705">
        <v>1.4999999999999999E-2</v>
      </c>
      <c r="K1705">
        <v>3</v>
      </c>
      <c r="M1705" s="4">
        <f>ROUND(VLOOKUP(fUnitSales10[[#This Row],[Product]],dProducts8[],2,0)*(1-fUnitSales10[[#This Row],[Discount]])*fUnitSales10[[#This Row],[Units]],2)</f>
        <v>69.44</v>
      </c>
      <c r="N1705" s="4" t="str">
        <f>VLOOKUP(fUnitSales10[[#This Row],[SalesRep]],dSalesRep9[],2,0)</f>
        <v>West</v>
      </c>
      <c r="O1705">
        <v>69.44</v>
      </c>
      <c r="P1705" t="str">
        <v>West</v>
      </c>
    </row>
    <row r="1706" spans="7:16" x14ac:dyDescent="0.25">
      <c r="G1706" s="6">
        <v>41969</v>
      </c>
      <c r="H1706" t="s">
        <v>74</v>
      </c>
      <c r="I1706" t="s">
        <v>37</v>
      </c>
      <c r="J1706">
        <v>1.4999999999999999E-2</v>
      </c>
      <c r="K1706">
        <v>3</v>
      </c>
      <c r="M1706" s="4">
        <f>ROUND(VLOOKUP(fUnitSales10[[#This Row],[Product]],dProducts8[],2,0)*(1-fUnitSales10[[#This Row],[Discount]])*fUnitSales10[[#This Row],[Units]],2)</f>
        <v>73.88</v>
      </c>
      <c r="N1706" s="4" t="str">
        <f>VLOOKUP(fUnitSales10[[#This Row],[SalesRep]],dSalesRep9[],2,0)</f>
        <v>MidWest</v>
      </c>
      <c r="O1706">
        <v>73.88</v>
      </c>
      <c r="P1706" t="str">
        <v>MidWest</v>
      </c>
    </row>
    <row r="1707" spans="7:16" x14ac:dyDescent="0.25">
      <c r="G1707" s="6">
        <v>41626</v>
      </c>
      <c r="H1707" t="s">
        <v>46</v>
      </c>
      <c r="I1707" t="s">
        <v>17</v>
      </c>
      <c r="J1707">
        <v>0</v>
      </c>
      <c r="K1707">
        <v>1</v>
      </c>
      <c r="M1707" s="4">
        <f>ROUND(VLOOKUP(fUnitSales10[[#This Row],[Product]],dProducts8[],2,0)*(1-fUnitSales10[[#This Row],[Discount]])*fUnitSales10[[#This Row],[Units]],2)</f>
        <v>19.95</v>
      </c>
      <c r="N1707" s="4" t="str">
        <f>VLOOKUP(fUnitSales10[[#This Row],[SalesRep]],dSalesRep9[],2,0)</f>
        <v>MidWest</v>
      </c>
      <c r="O1707">
        <v>19.95</v>
      </c>
      <c r="P1707" t="str">
        <v>MidWest</v>
      </c>
    </row>
    <row r="1708" spans="7:16" x14ac:dyDescent="0.25">
      <c r="G1708" s="6">
        <v>41987</v>
      </c>
      <c r="H1708" t="s">
        <v>43</v>
      </c>
      <c r="I1708" t="s">
        <v>31</v>
      </c>
      <c r="J1708">
        <v>1.4999999999999999E-2</v>
      </c>
      <c r="K1708">
        <v>3</v>
      </c>
      <c r="M1708" s="4">
        <f>ROUND(VLOOKUP(fUnitSales10[[#This Row],[Product]],dProducts8[],2,0)*(1-fUnitSales10[[#This Row],[Discount]])*fUnitSales10[[#This Row],[Units]],2)</f>
        <v>88.65</v>
      </c>
      <c r="N1708" s="4" t="str">
        <f>VLOOKUP(fUnitSales10[[#This Row],[SalesRep]],dSalesRep9[],2,0)</f>
        <v>MidWest</v>
      </c>
      <c r="O1708">
        <v>88.65</v>
      </c>
      <c r="P1708" t="str">
        <v>MidWest</v>
      </c>
    </row>
    <row r="1709" spans="7:16" x14ac:dyDescent="0.25">
      <c r="G1709" s="6">
        <v>41964</v>
      </c>
      <c r="H1709" t="s">
        <v>43</v>
      </c>
      <c r="I1709" t="s">
        <v>31</v>
      </c>
      <c r="J1709">
        <v>1.4999999999999999E-2</v>
      </c>
      <c r="K1709">
        <v>1</v>
      </c>
      <c r="M1709" s="4">
        <f>ROUND(VLOOKUP(fUnitSales10[[#This Row],[Product]],dProducts8[],2,0)*(1-fUnitSales10[[#This Row],[Discount]])*fUnitSales10[[#This Row],[Units]],2)</f>
        <v>29.55</v>
      </c>
      <c r="N1709" s="4" t="str">
        <f>VLOOKUP(fUnitSales10[[#This Row],[SalesRep]],dSalesRep9[],2,0)</f>
        <v>MidWest</v>
      </c>
      <c r="O1709">
        <v>29.55</v>
      </c>
      <c r="P1709" t="str">
        <v>MidWest</v>
      </c>
    </row>
    <row r="1710" spans="7:16" x14ac:dyDescent="0.25">
      <c r="G1710" s="6">
        <v>41982</v>
      </c>
      <c r="H1710" t="s">
        <v>54</v>
      </c>
      <c r="I1710" t="s">
        <v>17</v>
      </c>
      <c r="J1710">
        <v>0.02</v>
      </c>
      <c r="K1710">
        <v>1</v>
      </c>
      <c r="M1710" s="4">
        <f>ROUND(VLOOKUP(fUnitSales10[[#This Row],[Product]],dProducts8[],2,0)*(1-fUnitSales10[[#This Row],[Discount]])*fUnitSales10[[#This Row],[Units]],2)</f>
        <v>19.55</v>
      </c>
      <c r="N1710" s="4" t="str">
        <f>VLOOKUP(fUnitSales10[[#This Row],[SalesRep]],dSalesRep9[],2,0)</f>
        <v>East</v>
      </c>
      <c r="O1710">
        <v>19.55</v>
      </c>
      <c r="P1710" t="str">
        <v>East</v>
      </c>
    </row>
    <row r="1711" spans="7:16" x14ac:dyDescent="0.25">
      <c r="G1711" s="6">
        <v>41637</v>
      </c>
      <c r="H1711" t="s">
        <v>45</v>
      </c>
      <c r="I1711" t="s">
        <v>18</v>
      </c>
      <c r="J1711">
        <v>0</v>
      </c>
      <c r="K1711">
        <v>3</v>
      </c>
      <c r="M1711" s="4">
        <f>ROUND(VLOOKUP(fUnitSales10[[#This Row],[Product]],dProducts8[],2,0)*(1-fUnitSales10[[#This Row],[Discount]])*fUnitSales10[[#This Row],[Units]],2)</f>
        <v>68.849999999999994</v>
      </c>
      <c r="N1711" s="4" t="str">
        <f>VLOOKUP(fUnitSales10[[#This Row],[SalesRep]],dSalesRep9[],2,0)</f>
        <v>MidWest</v>
      </c>
      <c r="O1711">
        <v>68.849999999999994</v>
      </c>
      <c r="P1711" t="str">
        <v>MidWest</v>
      </c>
    </row>
    <row r="1712" spans="7:16" x14ac:dyDescent="0.25">
      <c r="G1712" s="6">
        <v>41680</v>
      </c>
      <c r="H1712" t="s">
        <v>30</v>
      </c>
      <c r="I1712" t="s">
        <v>28</v>
      </c>
      <c r="J1712">
        <v>0</v>
      </c>
      <c r="K1712">
        <v>3</v>
      </c>
      <c r="M1712" s="4">
        <f>ROUND(VLOOKUP(fUnitSales10[[#This Row],[Product]],dProducts8[],2,0)*(1-fUnitSales10[[#This Row],[Discount]])*fUnitSales10[[#This Row],[Units]],2)</f>
        <v>82.5</v>
      </c>
      <c r="N1712" s="4" t="str">
        <f>VLOOKUP(fUnitSales10[[#This Row],[SalesRep]],dSalesRep9[],2,0)</f>
        <v>East</v>
      </c>
      <c r="O1712">
        <v>82.5</v>
      </c>
      <c r="P1712" t="str">
        <v>East</v>
      </c>
    </row>
    <row r="1713" spans="7:16" x14ac:dyDescent="0.25">
      <c r="G1713" s="6">
        <v>41906</v>
      </c>
      <c r="H1713" t="s">
        <v>59</v>
      </c>
      <c r="I1713" t="s">
        <v>22</v>
      </c>
      <c r="J1713">
        <v>2.5000000000000001E-2</v>
      </c>
      <c r="K1713">
        <v>2</v>
      </c>
      <c r="M1713" s="4">
        <f>ROUND(VLOOKUP(fUnitSales10[[#This Row],[Product]],dProducts8[],2,0)*(1-fUnitSales10[[#This Row],[Discount]])*fUnitSales10[[#This Row],[Units]],2)</f>
        <v>48.75</v>
      </c>
      <c r="N1713" s="4" t="str">
        <f>VLOOKUP(fUnitSales10[[#This Row],[SalesRep]],dSalesRep9[],2,0)</f>
        <v>East</v>
      </c>
      <c r="O1713">
        <v>48.75</v>
      </c>
      <c r="P1713" t="str">
        <v>East</v>
      </c>
    </row>
    <row r="1714" spans="7:16" x14ac:dyDescent="0.25">
      <c r="G1714" s="6">
        <v>41949</v>
      </c>
      <c r="H1714" t="s">
        <v>48</v>
      </c>
      <c r="I1714" t="s">
        <v>17</v>
      </c>
      <c r="J1714">
        <v>0</v>
      </c>
      <c r="K1714">
        <v>2</v>
      </c>
      <c r="M1714" s="4">
        <f>ROUND(VLOOKUP(fUnitSales10[[#This Row],[Product]],dProducts8[],2,0)*(1-fUnitSales10[[#This Row],[Discount]])*fUnitSales10[[#This Row],[Units]],2)</f>
        <v>39.9</v>
      </c>
      <c r="N1714" s="4" t="str">
        <f>VLOOKUP(fUnitSales10[[#This Row],[SalesRep]],dSalesRep9[],2,0)</f>
        <v>MidWest</v>
      </c>
      <c r="O1714">
        <v>39.9</v>
      </c>
      <c r="P1714" t="str">
        <v>MidWest</v>
      </c>
    </row>
    <row r="1715" spans="7:16" x14ac:dyDescent="0.25">
      <c r="G1715" s="6">
        <v>41986</v>
      </c>
      <c r="H1715" t="s">
        <v>57</v>
      </c>
      <c r="I1715" t="s">
        <v>17</v>
      </c>
      <c r="J1715">
        <v>2.5000000000000001E-2</v>
      </c>
      <c r="K1715">
        <v>2</v>
      </c>
      <c r="M1715" s="4">
        <f>ROUND(VLOOKUP(fUnitSales10[[#This Row],[Product]],dProducts8[],2,0)*(1-fUnitSales10[[#This Row],[Discount]])*fUnitSales10[[#This Row],[Units]],2)</f>
        <v>38.9</v>
      </c>
      <c r="N1715" s="4" t="str">
        <f>VLOOKUP(fUnitSales10[[#This Row],[SalesRep]],dSalesRep9[],2,0)</f>
        <v>South</v>
      </c>
      <c r="O1715">
        <v>38.9</v>
      </c>
      <c r="P1715" t="str">
        <v>South</v>
      </c>
    </row>
    <row r="1716" spans="7:16" x14ac:dyDescent="0.25">
      <c r="G1716" s="6">
        <v>41631</v>
      </c>
      <c r="H1716" t="s">
        <v>46</v>
      </c>
      <c r="I1716" t="s">
        <v>34</v>
      </c>
      <c r="J1716">
        <v>2.5000000000000001E-2</v>
      </c>
      <c r="K1716">
        <v>4</v>
      </c>
      <c r="M1716" s="4">
        <f>ROUND(VLOOKUP(fUnitSales10[[#This Row],[Product]],dProducts8[],2,0)*(1-fUnitSales10[[#This Row],[Discount]])*fUnitSales10[[#This Row],[Units]],2)</f>
        <v>91.65</v>
      </c>
      <c r="N1716" s="4" t="str">
        <f>VLOOKUP(fUnitSales10[[#This Row],[SalesRep]],dSalesRep9[],2,0)</f>
        <v>MidWest</v>
      </c>
      <c r="O1716">
        <v>91.65</v>
      </c>
      <c r="P1716" t="str">
        <v>MidWest</v>
      </c>
    </row>
    <row r="1717" spans="7:16" x14ac:dyDescent="0.25">
      <c r="G1717" s="6">
        <v>41597</v>
      </c>
      <c r="H1717" t="s">
        <v>59</v>
      </c>
      <c r="I1717" t="s">
        <v>34</v>
      </c>
      <c r="J1717">
        <v>0</v>
      </c>
      <c r="K1717">
        <v>3</v>
      </c>
      <c r="M1717" s="4">
        <f>ROUND(VLOOKUP(fUnitSales10[[#This Row],[Product]],dProducts8[],2,0)*(1-fUnitSales10[[#This Row],[Discount]])*fUnitSales10[[#This Row],[Units]],2)</f>
        <v>70.5</v>
      </c>
      <c r="N1717" s="4" t="str">
        <f>VLOOKUP(fUnitSales10[[#This Row],[SalesRep]],dSalesRep9[],2,0)</f>
        <v>East</v>
      </c>
      <c r="O1717">
        <v>70.5</v>
      </c>
      <c r="P1717" t="str">
        <v>East</v>
      </c>
    </row>
    <row r="1718" spans="7:16" x14ac:dyDescent="0.25">
      <c r="G1718" s="6">
        <v>41965</v>
      </c>
      <c r="H1718" t="s">
        <v>27</v>
      </c>
      <c r="I1718" t="s">
        <v>13</v>
      </c>
      <c r="J1718">
        <v>0</v>
      </c>
      <c r="K1718">
        <v>19</v>
      </c>
      <c r="M1718" s="4">
        <f>ROUND(VLOOKUP(fUnitSales10[[#This Row],[Product]],dProducts8[],2,0)*(1-fUnitSales10[[#This Row],[Discount]])*fUnitSales10[[#This Row],[Units]],2)</f>
        <v>436.05</v>
      </c>
      <c r="N1718" s="4" t="str">
        <f>VLOOKUP(fUnitSales10[[#This Row],[SalesRep]],dSalesRep9[],2,0)</f>
        <v>MidWest</v>
      </c>
      <c r="O1718">
        <v>436.05</v>
      </c>
      <c r="P1718" t="str">
        <v>MidWest</v>
      </c>
    </row>
    <row r="1719" spans="7:16" x14ac:dyDescent="0.25">
      <c r="G1719" s="6">
        <v>41637</v>
      </c>
      <c r="H1719" t="s">
        <v>84</v>
      </c>
      <c r="I1719" t="s">
        <v>25</v>
      </c>
      <c r="J1719">
        <v>1.4999999999999999E-2</v>
      </c>
      <c r="K1719">
        <v>2</v>
      </c>
      <c r="M1719" s="4">
        <f>ROUND(VLOOKUP(fUnitSales10[[#This Row],[Product]],dProducts8[],2,0)*(1-fUnitSales10[[#This Row],[Discount]])*fUnitSales10[[#This Row],[Units]],2)</f>
        <v>66.98</v>
      </c>
      <c r="N1719" s="4" t="str">
        <f>VLOOKUP(fUnitSales10[[#This Row],[SalesRep]],dSalesRep9[],2,0)</f>
        <v>East</v>
      </c>
      <c r="O1719">
        <v>66.98</v>
      </c>
      <c r="P1719" t="str">
        <v>East</v>
      </c>
    </row>
    <row r="1720" spans="7:16" x14ac:dyDescent="0.25">
      <c r="G1720" s="6">
        <v>41629</v>
      </c>
      <c r="H1720" t="s">
        <v>89</v>
      </c>
      <c r="I1720" t="s">
        <v>31</v>
      </c>
      <c r="J1720">
        <v>1.4999999999999999E-2</v>
      </c>
      <c r="K1720">
        <v>2</v>
      </c>
      <c r="M1720" s="4">
        <f>ROUND(VLOOKUP(fUnitSales10[[#This Row],[Product]],dProducts8[],2,0)*(1-fUnitSales10[[#This Row],[Discount]])*fUnitSales10[[#This Row],[Units]],2)</f>
        <v>59.1</v>
      </c>
      <c r="N1720" s="4" t="str">
        <f>VLOOKUP(fUnitSales10[[#This Row],[SalesRep]],dSalesRep9[],2,0)</f>
        <v>West</v>
      </c>
      <c r="O1720">
        <v>59.1</v>
      </c>
      <c r="P1720" t="str">
        <v>West</v>
      </c>
    </row>
    <row r="1721" spans="7:16" x14ac:dyDescent="0.25">
      <c r="G1721" s="6">
        <v>41990</v>
      </c>
      <c r="H1721" t="s">
        <v>74</v>
      </c>
      <c r="I1721" t="s">
        <v>37</v>
      </c>
      <c r="J1721">
        <v>2.5000000000000001E-2</v>
      </c>
      <c r="K1721">
        <v>4</v>
      </c>
      <c r="M1721" s="4">
        <f>ROUND(VLOOKUP(fUnitSales10[[#This Row],[Product]],dProducts8[],2,0)*(1-fUnitSales10[[#This Row],[Discount]])*fUnitSales10[[#This Row],[Units]],2)</f>
        <v>97.5</v>
      </c>
      <c r="N1721" s="4" t="str">
        <f>VLOOKUP(fUnitSales10[[#This Row],[SalesRep]],dSalesRep9[],2,0)</f>
        <v>MidWest</v>
      </c>
      <c r="O1721">
        <v>97.5</v>
      </c>
      <c r="P1721" t="str">
        <v>MidWest</v>
      </c>
    </row>
    <row r="1722" spans="7:16" x14ac:dyDescent="0.25">
      <c r="G1722" s="6">
        <v>41603</v>
      </c>
      <c r="H1722" t="s">
        <v>78</v>
      </c>
      <c r="I1722" t="s">
        <v>13</v>
      </c>
      <c r="J1722">
        <v>0</v>
      </c>
      <c r="K1722">
        <v>22</v>
      </c>
      <c r="M1722" s="4">
        <f>ROUND(VLOOKUP(fUnitSales10[[#This Row],[Product]],dProducts8[],2,0)*(1-fUnitSales10[[#This Row],[Discount]])*fUnitSales10[[#This Row],[Units]],2)</f>
        <v>504.9</v>
      </c>
      <c r="N1722" s="4" t="str">
        <f>VLOOKUP(fUnitSales10[[#This Row],[SalesRep]],dSalesRep9[],2,0)</f>
        <v>West</v>
      </c>
      <c r="O1722">
        <v>504.9</v>
      </c>
      <c r="P1722" t="str">
        <v>West</v>
      </c>
    </row>
    <row r="1723" spans="7:16" x14ac:dyDescent="0.25">
      <c r="G1723" s="6">
        <v>41511</v>
      </c>
      <c r="H1723" t="s">
        <v>56</v>
      </c>
      <c r="I1723" t="s">
        <v>34</v>
      </c>
      <c r="J1723">
        <v>1.4999999999999999E-2</v>
      </c>
      <c r="K1723">
        <v>2</v>
      </c>
      <c r="M1723" s="4">
        <f>ROUND(VLOOKUP(fUnitSales10[[#This Row],[Product]],dProducts8[],2,0)*(1-fUnitSales10[[#This Row],[Discount]])*fUnitSales10[[#This Row],[Units]],2)</f>
        <v>46.3</v>
      </c>
      <c r="N1723" s="4" t="str">
        <f>VLOOKUP(fUnitSales10[[#This Row],[SalesRep]],dSalesRep9[],2,0)</f>
        <v>West</v>
      </c>
      <c r="O1723">
        <v>46.3</v>
      </c>
      <c r="P1723" t="str">
        <v>West</v>
      </c>
    </row>
    <row r="1724" spans="7:16" x14ac:dyDescent="0.25">
      <c r="G1724" s="6">
        <v>41333</v>
      </c>
      <c r="H1724" t="s">
        <v>24</v>
      </c>
      <c r="I1724" t="s">
        <v>17</v>
      </c>
      <c r="J1724">
        <v>1.4999999999999999E-2</v>
      </c>
      <c r="K1724">
        <v>3</v>
      </c>
      <c r="M1724" s="4">
        <f>ROUND(VLOOKUP(fUnitSales10[[#This Row],[Product]],dProducts8[],2,0)*(1-fUnitSales10[[#This Row],[Discount]])*fUnitSales10[[#This Row],[Units]],2)</f>
        <v>58.95</v>
      </c>
      <c r="N1724" s="4" t="str">
        <f>VLOOKUP(fUnitSales10[[#This Row],[SalesRep]],dSalesRep9[],2,0)</f>
        <v>MidWest</v>
      </c>
      <c r="O1724">
        <v>58.95</v>
      </c>
      <c r="P1724" t="str">
        <v>MidWest</v>
      </c>
    </row>
    <row r="1725" spans="7:16" x14ac:dyDescent="0.25">
      <c r="G1725" s="6">
        <v>41980</v>
      </c>
      <c r="H1725" t="s">
        <v>53</v>
      </c>
      <c r="I1725" t="s">
        <v>28</v>
      </c>
      <c r="J1725">
        <v>0.01</v>
      </c>
      <c r="K1725">
        <v>3</v>
      </c>
      <c r="M1725" s="4">
        <f>ROUND(VLOOKUP(fUnitSales10[[#This Row],[Product]],dProducts8[],2,0)*(1-fUnitSales10[[#This Row],[Discount]])*fUnitSales10[[#This Row],[Units]],2)</f>
        <v>81.680000000000007</v>
      </c>
      <c r="N1725" s="4" t="str">
        <f>VLOOKUP(fUnitSales10[[#This Row],[SalesRep]],dSalesRep9[],2,0)</f>
        <v>West</v>
      </c>
      <c r="O1725">
        <v>81.680000000000007</v>
      </c>
      <c r="P1725" t="str">
        <v>West</v>
      </c>
    </row>
    <row r="1726" spans="7:16" x14ac:dyDescent="0.25">
      <c r="G1726" s="6">
        <v>41999</v>
      </c>
      <c r="H1726" t="s">
        <v>11</v>
      </c>
      <c r="I1726" t="s">
        <v>13</v>
      </c>
      <c r="J1726">
        <v>2.5000000000000001E-2</v>
      </c>
      <c r="K1726">
        <v>1</v>
      </c>
      <c r="M1726" s="4">
        <f>ROUND(VLOOKUP(fUnitSales10[[#This Row],[Product]],dProducts8[],2,0)*(1-fUnitSales10[[#This Row],[Discount]])*fUnitSales10[[#This Row],[Units]],2)</f>
        <v>22.38</v>
      </c>
      <c r="N1726" s="4" t="str">
        <f>VLOOKUP(fUnitSales10[[#This Row],[SalesRep]],dSalesRep9[],2,0)</f>
        <v>West</v>
      </c>
      <c r="O1726">
        <v>22.38</v>
      </c>
      <c r="P1726" t="str">
        <v>West</v>
      </c>
    </row>
    <row r="1727" spans="7:16" x14ac:dyDescent="0.25">
      <c r="G1727" s="6">
        <v>41286</v>
      </c>
      <c r="H1727" t="s">
        <v>47</v>
      </c>
      <c r="I1727" t="s">
        <v>34</v>
      </c>
      <c r="J1727">
        <v>0.03</v>
      </c>
      <c r="K1727">
        <v>2</v>
      </c>
      <c r="M1727" s="4">
        <f>ROUND(VLOOKUP(fUnitSales10[[#This Row],[Product]],dProducts8[],2,0)*(1-fUnitSales10[[#This Row],[Discount]])*fUnitSales10[[#This Row],[Units]],2)</f>
        <v>45.59</v>
      </c>
      <c r="N1727" s="4" t="str">
        <f>VLOOKUP(fUnitSales10[[#This Row],[SalesRep]],dSalesRep9[],2,0)</f>
        <v>South</v>
      </c>
      <c r="O1727">
        <v>45.59</v>
      </c>
      <c r="P1727" t="str">
        <v>South</v>
      </c>
    </row>
    <row r="1728" spans="7:16" x14ac:dyDescent="0.25">
      <c r="G1728" s="6">
        <v>41637</v>
      </c>
      <c r="H1728" t="s">
        <v>46</v>
      </c>
      <c r="I1728" t="s">
        <v>25</v>
      </c>
      <c r="J1728">
        <v>0.03</v>
      </c>
      <c r="K1728">
        <v>3</v>
      </c>
      <c r="M1728" s="4">
        <f>ROUND(VLOOKUP(fUnitSales10[[#This Row],[Product]],dProducts8[],2,0)*(1-fUnitSales10[[#This Row],[Discount]])*fUnitSales10[[#This Row],[Units]],2)</f>
        <v>98.94</v>
      </c>
      <c r="N1728" s="4" t="str">
        <f>VLOOKUP(fUnitSales10[[#This Row],[SalesRep]],dSalesRep9[],2,0)</f>
        <v>MidWest</v>
      </c>
      <c r="O1728">
        <v>98.94</v>
      </c>
      <c r="P1728" t="str">
        <v>MidWest</v>
      </c>
    </row>
    <row r="1729" spans="7:16" x14ac:dyDescent="0.25">
      <c r="G1729" s="6">
        <v>41950</v>
      </c>
      <c r="H1729" t="s">
        <v>55</v>
      </c>
      <c r="I1729" t="s">
        <v>31</v>
      </c>
      <c r="J1729">
        <v>2.5000000000000001E-2</v>
      </c>
      <c r="K1729">
        <v>2</v>
      </c>
      <c r="M1729" s="4">
        <f>ROUND(VLOOKUP(fUnitSales10[[#This Row],[Product]],dProducts8[],2,0)*(1-fUnitSales10[[#This Row],[Discount]])*fUnitSales10[[#This Row],[Units]],2)</f>
        <v>58.5</v>
      </c>
      <c r="N1729" s="4" t="str">
        <f>VLOOKUP(fUnitSales10[[#This Row],[SalesRep]],dSalesRep9[],2,0)</f>
        <v>South</v>
      </c>
      <c r="O1729">
        <v>58.5</v>
      </c>
      <c r="P1729" t="str">
        <v>South</v>
      </c>
    </row>
    <row r="1730" spans="7:16" x14ac:dyDescent="0.25">
      <c r="G1730" s="6">
        <v>41971</v>
      </c>
      <c r="H1730" t="s">
        <v>30</v>
      </c>
      <c r="I1730" t="s">
        <v>22</v>
      </c>
      <c r="J1730">
        <v>0.01</v>
      </c>
      <c r="K1730">
        <v>4</v>
      </c>
      <c r="M1730" s="4">
        <f>ROUND(VLOOKUP(fUnitSales10[[#This Row],[Product]],dProducts8[],2,0)*(1-fUnitSales10[[#This Row],[Discount]])*fUnitSales10[[#This Row],[Units]],2)</f>
        <v>99</v>
      </c>
      <c r="N1730" s="4" t="str">
        <f>VLOOKUP(fUnitSales10[[#This Row],[SalesRep]],dSalesRep9[],2,0)</f>
        <v>East</v>
      </c>
      <c r="O1730">
        <v>99</v>
      </c>
      <c r="P1730" t="str">
        <v>East</v>
      </c>
    </row>
    <row r="1731" spans="7:16" x14ac:dyDescent="0.25">
      <c r="G1731" s="6">
        <v>41994</v>
      </c>
      <c r="H1731" t="s">
        <v>33</v>
      </c>
      <c r="I1731" t="s">
        <v>8</v>
      </c>
      <c r="J1731">
        <v>0.01</v>
      </c>
      <c r="K1731">
        <v>2</v>
      </c>
      <c r="M1731" s="4">
        <f>ROUND(VLOOKUP(fUnitSales10[[#This Row],[Product]],dProducts8[],2,0)*(1-fUnitSales10[[#This Row],[Discount]])*fUnitSales10[[#This Row],[Units]],2)</f>
        <v>41.58</v>
      </c>
      <c r="N1731" s="4" t="str">
        <f>VLOOKUP(fUnitSales10[[#This Row],[SalesRep]],dSalesRep9[],2,0)</f>
        <v>MidWest</v>
      </c>
      <c r="O1731">
        <v>41.58</v>
      </c>
      <c r="P1731" t="str">
        <v>MidWest</v>
      </c>
    </row>
    <row r="1732" spans="7:16" x14ac:dyDescent="0.25">
      <c r="G1732" s="6">
        <v>41996</v>
      </c>
      <c r="H1732" t="s">
        <v>46</v>
      </c>
      <c r="I1732" t="s">
        <v>34</v>
      </c>
      <c r="J1732">
        <v>1.4999999999999999E-2</v>
      </c>
      <c r="K1732">
        <v>3</v>
      </c>
      <c r="M1732" s="4">
        <f>ROUND(VLOOKUP(fUnitSales10[[#This Row],[Product]],dProducts8[],2,0)*(1-fUnitSales10[[#This Row],[Discount]])*fUnitSales10[[#This Row],[Units]],2)</f>
        <v>69.44</v>
      </c>
      <c r="N1732" s="4" t="str">
        <f>VLOOKUP(fUnitSales10[[#This Row],[SalesRep]],dSalesRep9[],2,0)</f>
        <v>MidWest</v>
      </c>
      <c r="O1732">
        <v>69.44</v>
      </c>
      <c r="P1732" t="str">
        <v>MidWest</v>
      </c>
    </row>
    <row r="1733" spans="7:16" x14ac:dyDescent="0.25">
      <c r="G1733" s="6">
        <v>41977</v>
      </c>
      <c r="H1733" t="s">
        <v>35</v>
      </c>
      <c r="I1733" t="s">
        <v>8</v>
      </c>
      <c r="J1733">
        <v>0.01</v>
      </c>
      <c r="K1733">
        <v>2</v>
      </c>
      <c r="M1733" s="4">
        <f>ROUND(VLOOKUP(fUnitSales10[[#This Row],[Product]],dProducts8[],2,0)*(1-fUnitSales10[[#This Row],[Discount]])*fUnitSales10[[#This Row],[Units]],2)</f>
        <v>41.58</v>
      </c>
      <c r="N1733" s="4" t="str">
        <f>VLOOKUP(fUnitSales10[[#This Row],[SalesRep]],dSalesRep9[],2,0)</f>
        <v>MidWest</v>
      </c>
      <c r="O1733">
        <v>41.58</v>
      </c>
      <c r="P1733" t="str">
        <v>MidWest</v>
      </c>
    </row>
    <row r="1734" spans="7:16" x14ac:dyDescent="0.25">
      <c r="G1734" s="6">
        <v>41910</v>
      </c>
      <c r="H1734" t="s">
        <v>27</v>
      </c>
      <c r="I1734" t="s">
        <v>22</v>
      </c>
      <c r="J1734">
        <v>0</v>
      </c>
      <c r="K1734">
        <v>3</v>
      </c>
      <c r="M1734" s="4">
        <f>ROUND(VLOOKUP(fUnitSales10[[#This Row],[Product]],dProducts8[],2,0)*(1-fUnitSales10[[#This Row],[Discount]])*fUnitSales10[[#This Row],[Units]],2)</f>
        <v>75</v>
      </c>
      <c r="N1734" s="4" t="str">
        <f>VLOOKUP(fUnitSales10[[#This Row],[SalesRep]],dSalesRep9[],2,0)</f>
        <v>MidWest</v>
      </c>
      <c r="O1734">
        <v>75</v>
      </c>
      <c r="P1734" t="str">
        <v>MidWest</v>
      </c>
    </row>
    <row r="1735" spans="7:16" x14ac:dyDescent="0.25">
      <c r="G1735" s="6">
        <v>41988</v>
      </c>
      <c r="H1735" t="s">
        <v>76</v>
      </c>
      <c r="I1735" t="s">
        <v>31</v>
      </c>
      <c r="J1735">
        <v>2.5000000000000001E-2</v>
      </c>
      <c r="K1735">
        <v>3</v>
      </c>
      <c r="M1735" s="4">
        <f>ROUND(VLOOKUP(fUnitSales10[[#This Row],[Product]],dProducts8[],2,0)*(1-fUnitSales10[[#This Row],[Discount]])*fUnitSales10[[#This Row],[Units]],2)</f>
        <v>87.75</v>
      </c>
      <c r="N1735" s="4" t="str">
        <f>VLOOKUP(fUnitSales10[[#This Row],[SalesRep]],dSalesRep9[],2,0)</f>
        <v>MidWest</v>
      </c>
      <c r="O1735">
        <v>87.75</v>
      </c>
      <c r="P1735" t="str">
        <v>MidWest</v>
      </c>
    </row>
    <row r="1736" spans="7:16" x14ac:dyDescent="0.25">
      <c r="G1736" s="6">
        <v>41584</v>
      </c>
      <c r="H1736" t="s">
        <v>54</v>
      </c>
      <c r="I1736" t="s">
        <v>31</v>
      </c>
      <c r="J1736">
        <v>0.01</v>
      </c>
      <c r="K1736">
        <v>2</v>
      </c>
      <c r="M1736" s="4">
        <f>ROUND(VLOOKUP(fUnitSales10[[#This Row],[Product]],dProducts8[],2,0)*(1-fUnitSales10[[#This Row],[Discount]])*fUnitSales10[[#This Row],[Units]],2)</f>
        <v>59.4</v>
      </c>
      <c r="N1736" s="4" t="str">
        <f>VLOOKUP(fUnitSales10[[#This Row],[SalesRep]],dSalesRep9[],2,0)</f>
        <v>East</v>
      </c>
      <c r="O1736">
        <v>59.4</v>
      </c>
      <c r="P1736" t="str">
        <v>East</v>
      </c>
    </row>
    <row r="1737" spans="7:16" x14ac:dyDescent="0.25">
      <c r="G1737" s="6">
        <v>41971</v>
      </c>
      <c r="H1737" t="s">
        <v>53</v>
      </c>
      <c r="I1737" t="s">
        <v>25</v>
      </c>
      <c r="J1737">
        <v>0</v>
      </c>
      <c r="K1737">
        <v>2</v>
      </c>
      <c r="M1737" s="4">
        <f>ROUND(VLOOKUP(fUnitSales10[[#This Row],[Product]],dProducts8[],2,0)*(1-fUnitSales10[[#This Row],[Discount]])*fUnitSales10[[#This Row],[Units]],2)</f>
        <v>68</v>
      </c>
      <c r="N1737" s="4" t="str">
        <f>VLOOKUP(fUnitSales10[[#This Row],[SalesRep]],dSalesRep9[],2,0)</f>
        <v>West</v>
      </c>
      <c r="O1737">
        <v>68</v>
      </c>
      <c r="P1737" t="str">
        <v>West</v>
      </c>
    </row>
    <row r="1738" spans="7:16" x14ac:dyDescent="0.25">
      <c r="G1738" s="6">
        <v>41589</v>
      </c>
      <c r="H1738" t="s">
        <v>24</v>
      </c>
      <c r="I1738" t="s">
        <v>18</v>
      </c>
      <c r="J1738">
        <v>2.5000000000000001E-2</v>
      </c>
      <c r="K1738">
        <v>2</v>
      </c>
      <c r="M1738" s="4">
        <f>ROUND(VLOOKUP(fUnitSales10[[#This Row],[Product]],dProducts8[],2,0)*(1-fUnitSales10[[#This Row],[Discount]])*fUnitSales10[[#This Row],[Units]],2)</f>
        <v>44.75</v>
      </c>
      <c r="N1738" s="4" t="str">
        <f>VLOOKUP(fUnitSales10[[#This Row],[SalesRep]],dSalesRep9[],2,0)</f>
        <v>MidWest</v>
      </c>
      <c r="O1738">
        <v>44.75</v>
      </c>
      <c r="P1738" t="str">
        <v>MidWest</v>
      </c>
    </row>
    <row r="1739" spans="7:16" x14ac:dyDescent="0.25">
      <c r="G1739" s="6">
        <v>41579</v>
      </c>
      <c r="H1739" t="s">
        <v>14</v>
      </c>
      <c r="I1739" t="s">
        <v>37</v>
      </c>
      <c r="J1739">
        <v>2.5000000000000001E-2</v>
      </c>
      <c r="K1739">
        <v>2</v>
      </c>
      <c r="M1739" s="4">
        <f>ROUND(VLOOKUP(fUnitSales10[[#This Row],[Product]],dProducts8[],2,0)*(1-fUnitSales10[[#This Row],[Discount]])*fUnitSales10[[#This Row],[Units]],2)</f>
        <v>48.75</v>
      </c>
      <c r="N1739" s="4" t="str">
        <f>VLOOKUP(fUnitSales10[[#This Row],[SalesRep]],dSalesRep9[],2,0)</f>
        <v>West</v>
      </c>
      <c r="O1739">
        <v>48.75</v>
      </c>
      <c r="P1739" t="str">
        <v>West</v>
      </c>
    </row>
    <row r="1740" spans="7:16" x14ac:dyDescent="0.25">
      <c r="G1740" s="6">
        <v>41987</v>
      </c>
      <c r="H1740" t="s">
        <v>77</v>
      </c>
      <c r="I1740" t="s">
        <v>25</v>
      </c>
      <c r="J1740">
        <v>0.03</v>
      </c>
      <c r="K1740">
        <v>22</v>
      </c>
      <c r="M1740" s="4">
        <f>ROUND(VLOOKUP(fUnitSales10[[#This Row],[Product]],dProducts8[],2,0)*(1-fUnitSales10[[#This Row],[Discount]])*fUnitSales10[[#This Row],[Units]],2)</f>
        <v>725.56</v>
      </c>
      <c r="N1740" s="4" t="str">
        <f>VLOOKUP(fUnitSales10[[#This Row],[SalesRep]],dSalesRep9[],2,0)</f>
        <v>MidWest</v>
      </c>
      <c r="O1740">
        <v>725.56</v>
      </c>
      <c r="P1740" t="str">
        <v>MidWest</v>
      </c>
    </row>
    <row r="1741" spans="7:16" x14ac:dyDescent="0.25">
      <c r="G1741" s="6">
        <v>41584</v>
      </c>
      <c r="H1741" t="s">
        <v>43</v>
      </c>
      <c r="I1741" t="s">
        <v>25</v>
      </c>
      <c r="J1741">
        <v>0</v>
      </c>
      <c r="K1741">
        <v>1</v>
      </c>
      <c r="M1741" s="4">
        <f>ROUND(VLOOKUP(fUnitSales10[[#This Row],[Product]],dProducts8[],2,0)*(1-fUnitSales10[[#This Row],[Discount]])*fUnitSales10[[#This Row],[Units]],2)</f>
        <v>34</v>
      </c>
      <c r="N1741" s="4" t="str">
        <f>VLOOKUP(fUnitSales10[[#This Row],[SalesRep]],dSalesRep9[],2,0)</f>
        <v>MidWest</v>
      </c>
      <c r="O1741">
        <v>34</v>
      </c>
      <c r="P1741" t="str">
        <v>MidWest</v>
      </c>
    </row>
    <row r="1742" spans="7:16" x14ac:dyDescent="0.25">
      <c r="G1742" s="6">
        <v>41956</v>
      </c>
      <c r="H1742" t="s">
        <v>87</v>
      </c>
      <c r="I1742" t="s">
        <v>31</v>
      </c>
      <c r="J1742">
        <v>0.03</v>
      </c>
      <c r="K1742">
        <v>3</v>
      </c>
      <c r="M1742" s="4">
        <f>ROUND(VLOOKUP(fUnitSales10[[#This Row],[Product]],dProducts8[],2,0)*(1-fUnitSales10[[#This Row],[Discount]])*fUnitSales10[[#This Row],[Units]],2)</f>
        <v>87.3</v>
      </c>
      <c r="N1742" s="4" t="str">
        <f>VLOOKUP(fUnitSales10[[#This Row],[SalesRep]],dSalesRep9[],2,0)</f>
        <v>South</v>
      </c>
      <c r="O1742">
        <v>87.3</v>
      </c>
      <c r="P1742" t="str">
        <v>South</v>
      </c>
    </row>
    <row r="1743" spans="7:16" x14ac:dyDescent="0.25">
      <c r="G1743" s="6">
        <v>41838</v>
      </c>
      <c r="H1743" t="s">
        <v>27</v>
      </c>
      <c r="I1743" t="s">
        <v>37</v>
      </c>
      <c r="J1743">
        <v>2.5000000000000001E-2</v>
      </c>
      <c r="K1743">
        <v>1</v>
      </c>
      <c r="M1743" s="4">
        <f>ROUND(VLOOKUP(fUnitSales10[[#This Row],[Product]],dProducts8[],2,0)*(1-fUnitSales10[[#This Row],[Discount]])*fUnitSales10[[#This Row],[Units]],2)</f>
        <v>24.38</v>
      </c>
      <c r="N1743" s="4" t="str">
        <f>VLOOKUP(fUnitSales10[[#This Row],[SalesRep]],dSalesRep9[],2,0)</f>
        <v>MidWest</v>
      </c>
      <c r="O1743">
        <v>24.38</v>
      </c>
      <c r="P1743" t="str">
        <v>MidWest</v>
      </c>
    </row>
    <row r="1744" spans="7:16" x14ac:dyDescent="0.25">
      <c r="G1744" s="6">
        <v>41881</v>
      </c>
      <c r="H1744" t="s">
        <v>51</v>
      </c>
      <c r="I1744" t="s">
        <v>18</v>
      </c>
      <c r="J1744">
        <v>0</v>
      </c>
      <c r="K1744">
        <v>3</v>
      </c>
      <c r="M1744" s="4">
        <f>ROUND(VLOOKUP(fUnitSales10[[#This Row],[Product]],dProducts8[],2,0)*(1-fUnitSales10[[#This Row],[Discount]])*fUnitSales10[[#This Row],[Units]],2)</f>
        <v>68.849999999999994</v>
      </c>
      <c r="N1744" s="4" t="str">
        <f>VLOOKUP(fUnitSales10[[#This Row],[SalesRep]],dSalesRep9[],2,0)</f>
        <v>West</v>
      </c>
      <c r="O1744">
        <v>68.849999999999994</v>
      </c>
      <c r="P1744" t="str">
        <v>West</v>
      </c>
    </row>
    <row r="1745" spans="7:16" x14ac:dyDescent="0.25">
      <c r="G1745" s="6">
        <v>41584</v>
      </c>
      <c r="H1745" t="s">
        <v>85</v>
      </c>
      <c r="I1745" t="s">
        <v>31</v>
      </c>
      <c r="J1745">
        <v>0</v>
      </c>
      <c r="K1745">
        <v>1</v>
      </c>
      <c r="M1745" s="4">
        <f>ROUND(VLOOKUP(fUnitSales10[[#This Row],[Product]],dProducts8[],2,0)*(1-fUnitSales10[[#This Row],[Discount]])*fUnitSales10[[#This Row],[Units]],2)</f>
        <v>30</v>
      </c>
      <c r="N1745" s="4" t="str">
        <f>VLOOKUP(fUnitSales10[[#This Row],[SalesRep]],dSalesRep9[],2,0)</f>
        <v>West</v>
      </c>
      <c r="O1745">
        <v>30</v>
      </c>
      <c r="P1745" t="str">
        <v>West</v>
      </c>
    </row>
    <row r="1746" spans="7:16" x14ac:dyDescent="0.25">
      <c r="G1746" s="6">
        <v>41892</v>
      </c>
      <c r="H1746" t="s">
        <v>62</v>
      </c>
      <c r="I1746" t="s">
        <v>18</v>
      </c>
      <c r="J1746">
        <v>0.03</v>
      </c>
      <c r="K1746">
        <v>2</v>
      </c>
      <c r="M1746" s="4">
        <f>ROUND(VLOOKUP(fUnitSales10[[#This Row],[Product]],dProducts8[],2,0)*(1-fUnitSales10[[#This Row],[Discount]])*fUnitSales10[[#This Row],[Units]],2)</f>
        <v>44.52</v>
      </c>
      <c r="N1746" s="4" t="str">
        <f>VLOOKUP(fUnitSales10[[#This Row],[SalesRep]],dSalesRep9[],2,0)</f>
        <v>East</v>
      </c>
      <c r="O1746">
        <v>44.52</v>
      </c>
      <c r="P1746" t="str">
        <v>East</v>
      </c>
    </row>
    <row r="1747" spans="7:16" x14ac:dyDescent="0.25">
      <c r="G1747" s="6">
        <v>41581</v>
      </c>
      <c r="H1747" t="s">
        <v>29</v>
      </c>
      <c r="I1747" t="s">
        <v>31</v>
      </c>
      <c r="J1747">
        <v>0</v>
      </c>
      <c r="K1747">
        <v>2</v>
      </c>
      <c r="M1747" s="4">
        <f>ROUND(VLOOKUP(fUnitSales10[[#This Row],[Product]],dProducts8[],2,0)*(1-fUnitSales10[[#This Row],[Discount]])*fUnitSales10[[#This Row],[Units]],2)</f>
        <v>60</v>
      </c>
      <c r="N1747" s="4" t="str">
        <f>VLOOKUP(fUnitSales10[[#This Row],[SalesRep]],dSalesRep9[],2,0)</f>
        <v>MidWest</v>
      </c>
      <c r="O1747">
        <v>60</v>
      </c>
      <c r="P1747" t="str">
        <v>MidWest</v>
      </c>
    </row>
    <row r="1748" spans="7:16" x14ac:dyDescent="0.25">
      <c r="G1748" s="6">
        <v>41962</v>
      </c>
      <c r="H1748" t="s">
        <v>43</v>
      </c>
      <c r="I1748" t="s">
        <v>17</v>
      </c>
      <c r="J1748">
        <v>0.02</v>
      </c>
      <c r="K1748">
        <v>2</v>
      </c>
      <c r="M1748" s="4">
        <f>ROUND(VLOOKUP(fUnitSales10[[#This Row],[Product]],dProducts8[],2,0)*(1-fUnitSales10[[#This Row],[Discount]])*fUnitSales10[[#This Row],[Units]],2)</f>
        <v>39.1</v>
      </c>
      <c r="N1748" s="4" t="str">
        <f>VLOOKUP(fUnitSales10[[#This Row],[SalesRep]],dSalesRep9[],2,0)</f>
        <v>MidWest</v>
      </c>
      <c r="O1748">
        <v>39.1</v>
      </c>
      <c r="P1748" t="str">
        <v>MidWest</v>
      </c>
    </row>
    <row r="1749" spans="7:16" x14ac:dyDescent="0.25">
      <c r="G1749" s="6">
        <v>41970</v>
      </c>
      <c r="H1749" t="s">
        <v>41</v>
      </c>
      <c r="I1749" t="s">
        <v>25</v>
      </c>
      <c r="J1749">
        <v>2.5000000000000001E-2</v>
      </c>
      <c r="K1749">
        <v>2</v>
      </c>
      <c r="M1749" s="4">
        <f>ROUND(VLOOKUP(fUnitSales10[[#This Row],[Product]],dProducts8[],2,0)*(1-fUnitSales10[[#This Row],[Discount]])*fUnitSales10[[#This Row],[Units]],2)</f>
        <v>66.3</v>
      </c>
      <c r="N1749" s="4" t="str">
        <f>VLOOKUP(fUnitSales10[[#This Row],[SalesRep]],dSalesRep9[],2,0)</f>
        <v>South</v>
      </c>
      <c r="O1749">
        <v>66.3</v>
      </c>
      <c r="P1749" t="str">
        <v>South</v>
      </c>
    </row>
    <row r="1750" spans="7:16" x14ac:dyDescent="0.25">
      <c r="G1750" s="6">
        <v>41995</v>
      </c>
      <c r="H1750" t="s">
        <v>71</v>
      </c>
      <c r="I1750" t="s">
        <v>25</v>
      </c>
      <c r="J1750">
        <v>0</v>
      </c>
      <c r="K1750">
        <v>1</v>
      </c>
      <c r="M1750" s="4">
        <f>ROUND(VLOOKUP(fUnitSales10[[#This Row],[Product]],dProducts8[],2,0)*(1-fUnitSales10[[#This Row],[Discount]])*fUnitSales10[[#This Row],[Units]],2)</f>
        <v>34</v>
      </c>
      <c r="N1750" s="4" t="str">
        <f>VLOOKUP(fUnitSales10[[#This Row],[SalesRep]],dSalesRep9[],2,0)</f>
        <v>MidWest</v>
      </c>
      <c r="O1750">
        <v>34</v>
      </c>
      <c r="P1750" t="str">
        <v>MidWest</v>
      </c>
    </row>
    <row r="1751" spans="7:16" x14ac:dyDescent="0.25">
      <c r="G1751" s="6">
        <v>41974</v>
      </c>
      <c r="H1751" t="s">
        <v>89</v>
      </c>
      <c r="I1751" t="s">
        <v>22</v>
      </c>
      <c r="J1751">
        <v>0.01</v>
      </c>
      <c r="K1751">
        <v>1</v>
      </c>
      <c r="M1751" s="4">
        <f>ROUND(VLOOKUP(fUnitSales10[[#This Row],[Product]],dProducts8[],2,0)*(1-fUnitSales10[[#This Row],[Discount]])*fUnitSales10[[#This Row],[Units]],2)</f>
        <v>24.75</v>
      </c>
      <c r="N1751" s="4" t="str">
        <f>VLOOKUP(fUnitSales10[[#This Row],[SalesRep]],dSalesRep9[],2,0)</f>
        <v>West</v>
      </c>
      <c r="O1751">
        <v>24.75</v>
      </c>
      <c r="P1751" t="str">
        <v>West</v>
      </c>
    </row>
    <row r="1752" spans="7:16" x14ac:dyDescent="0.25">
      <c r="G1752" s="6">
        <v>41952</v>
      </c>
      <c r="H1752" t="s">
        <v>94</v>
      </c>
      <c r="I1752" t="s">
        <v>25</v>
      </c>
      <c r="J1752">
        <v>0.02</v>
      </c>
      <c r="K1752">
        <v>1</v>
      </c>
      <c r="M1752" s="4">
        <f>ROUND(VLOOKUP(fUnitSales10[[#This Row],[Product]],dProducts8[],2,0)*(1-fUnitSales10[[#This Row],[Discount]])*fUnitSales10[[#This Row],[Units]],2)</f>
        <v>33.32</v>
      </c>
      <c r="N1752" s="4" t="str">
        <f>VLOOKUP(fUnitSales10[[#This Row],[SalesRep]],dSalesRep9[],2,0)</f>
        <v>MidWest</v>
      </c>
      <c r="O1752">
        <v>33.32</v>
      </c>
      <c r="P1752" t="str">
        <v>MidWest</v>
      </c>
    </row>
    <row r="1753" spans="7:16" x14ac:dyDescent="0.25">
      <c r="G1753" s="6">
        <v>41886</v>
      </c>
      <c r="H1753" t="s">
        <v>76</v>
      </c>
      <c r="I1753" t="s">
        <v>17</v>
      </c>
      <c r="J1753">
        <v>0</v>
      </c>
      <c r="K1753">
        <v>15</v>
      </c>
      <c r="M1753" s="4">
        <f>ROUND(VLOOKUP(fUnitSales10[[#This Row],[Product]],dProducts8[],2,0)*(1-fUnitSales10[[#This Row],[Discount]])*fUnitSales10[[#This Row],[Units]],2)</f>
        <v>299.25</v>
      </c>
      <c r="N1753" s="4" t="str">
        <f>VLOOKUP(fUnitSales10[[#This Row],[SalesRep]],dSalesRep9[],2,0)</f>
        <v>MidWest</v>
      </c>
      <c r="O1753">
        <v>299.25</v>
      </c>
      <c r="P1753" t="str">
        <v>MidWest</v>
      </c>
    </row>
    <row r="1754" spans="7:16" x14ac:dyDescent="0.25">
      <c r="G1754" s="6">
        <v>41955</v>
      </c>
      <c r="H1754" t="s">
        <v>94</v>
      </c>
      <c r="I1754" t="s">
        <v>37</v>
      </c>
      <c r="J1754">
        <v>0</v>
      </c>
      <c r="K1754">
        <v>2</v>
      </c>
      <c r="M1754" s="4">
        <f>ROUND(VLOOKUP(fUnitSales10[[#This Row],[Product]],dProducts8[],2,0)*(1-fUnitSales10[[#This Row],[Discount]])*fUnitSales10[[#This Row],[Units]],2)</f>
        <v>50</v>
      </c>
      <c r="N1754" s="4" t="str">
        <f>VLOOKUP(fUnitSales10[[#This Row],[SalesRep]],dSalesRep9[],2,0)</f>
        <v>MidWest</v>
      </c>
      <c r="O1754">
        <v>50</v>
      </c>
      <c r="P1754" t="str">
        <v>MidWest</v>
      </c>
    </row>
    <row r="1755" spans="7:16" x14ac:dyDescent="0.25">
      <c r="G1755" s="6">
        <v>41652</v>
      </c>
      <c r="H1755" t="s">
        <v>27</v>
      </c>
      <c r="I1755" t="s">
        <v>18</v>
      </c>
      <c r="J1755">
        <v>2.5000000000000001E-2</v>
      </c>
      <c r="K1755">
        <v>2</v>
      </c>
      <c r="M1755" s="4">
        <f>ROUND(VLOOKUP(fUnitSales10[[#This Row],[Product]],dProducts8[],2,0)*(1-fUnitSales10[[#This Row],[Discount]])*fUnitSales10[[#This Row],[Units]],2)</f>
        <v>44.75</v>
      </c>
      <c r="N1755" s="4" t="str">
        <f>VLOOKUP(fUnitSales10[[#This Row],[SalesRep]],dSalesRep9[],2,0)</f>
        <v>MidWest</v>
      </c>
      <c r="O1755">
        <v>44.75</v>
      </c>
      <c r="P1755" t="str">
        <v>MidWest</v>
      </c>
    </row>
    <row r="1756" spans="7:16" x14ac:dyDescent="0.25">
      <c r="G1756" s="6">
        <v>41468</v>
      </c>
      <c r="H1756" t="s">
        <v>90</v>
      </c>
      <c r="I1756" t="s">
        <v>8</v>
      </c>
      <c r="J1756">
        <v>0</v>
      </c>
      <c r="K1756">
        <v>2</v>
      </c>
      <c r="M1756" s="4">
        <f>ROUND(VLOOKUP(fUnitSales10[[#This Row],[Product]],dProducts8[],2,0)*(1-fUnitSales10[[#This Row],[Discount]])*fUnitSales10[[#This Row],[Units]],2)</f>
        <v>42</v>
      </c>
      <c r="N1756" s="4" t="str">
        <f>VLOOKUP(fUnitSales10[[#This Row],[SalesRep]],dSalesRep9[],2,0)</f>
        <v>West</v>
      </c>
      <c r="O1756">
        <v>42</v>
      </c>
      <c r="P1756" t="str">
        <v>West</v>
      </c>
    </row>
    <row r="1757" spans="7:16" x14ac:dyDescent="0.25">
      <c r="G1757" s="6">
        <v>41579</v>
      </c>
      <c r="H1757" t="s">
        <v>54</v>
      </c>
      <c r="I1757" t="s">
        <v>37</v>
      </c>
      <c r="J1757">
        <v>0.01</v>
      </c>
      <c r="K1757">
        <v>1</v>
      </c>
      <c r="M1757" s="4">
        <f>ROUND(VLOOKUP(fUnitSales10[[#This Row],[Product]],dProducts8[],2,0)*(1-fUnitSales10[[#This Row],[Discount]])*fUnitSales10[[#This Row],[Units]],2)</f>
        <v>24.75</v>
      </c>
      <c r="N1757" s="4" t="str">
        <f>VLOOKUP(fUnitSales10[[#This Row],[SalesRep]],dSalesRep9[],2,0)</f>
        <v>East</v>
      </c>
      <c r="O1757">
        <v>24.75</v>
      </c>
      <c r="P1757" t="str">
        <v>East</v>
      </c>
    </row>
    <row r="1758" spans="7:16" x14ac:dyDescent="0.25">
      <c r="G1758" s="6">
        <v>41860</v>
      </c>
      <c r="H1758" t="s">
        <v>76</v>
      </c>
      <c r="I1758" t="s">
        <v>13</v>
      </c>
      <c r="J1758">
        <v>0</v>
      </c>
      <c r="K1758">
        <v>2</v>
      </c>
      <c r="M1758" s="4">
        <f>ROUND(VLOOKUP(fUnitSales10[[#This Row],[Product]],dProducts8[],2,0)*(1-fUnitSales10[[#This Row],[Discount]])*fUnitSales10[[#This Row],[Units]],2)</f>
        <v>45.9</v>
      </c>
      <c r="N1758" s="4" t="str">
        <f>VLOOKUP(fUnitSales10[[#This Row],[SalesRep]],dSalesRep9[],2,0)</f>
        <v>MidWest</v>
      </c>
      <c r="O1758">
        <v>45.9</v>
      </c>
      <c r="P1758" t="str">
        <v>MidWest</v>
      </c>
    </row>
    <row r="1759" spans="7:16" x14ac:dyDescent="0.25">
      <c r="G1759" s="6">
        <v>41973</v>
      </c>
      <c r="H1759" t="s">
        <v>14</v>
      </c>
      <c r="I1759" t="s">
        <v>25</v>
      </c>
      <c r="J1759">
        <v>0</v>
      </c>
      <c r="K1759">
        <v>2</v>
      </c>
      <c r="M1759" s="4">
        <f>ROUND(VLOOKUP(fUnitSales10[[#This Row],[Product]],dProducts8[],2,0)*(1-fUnitSales10[[#This Row],[Discount]])*fUnitSales10[[#This Row],[Units]],2)</f>
        <v>68</v>
      </c>
      <c r="N1759" s="4" t="str">
        <f>VLOOKUP(fUnitSales10[[#This Row],[SalesRep]],dSalesRep9[],2,0)</f>
        <v>West</v>
      </c>
      <c r="O1759">
        <v>68</v>
      </c>
      <c r="P1759" t="str">
        <v>West</v>
      </c>
    </row>
    <row r="1760" spans="7:16" x14ac:dyDescent="0.25">
      <c r="G1760" s="6">
        <v>41935</v>
      </c>
      <c r="H1760" t="s">
        <v>47</v>
      </c>
      <c r="I1760" t="s">
        <v>17</v>
      </c>
      <c r="J1760">
        <v>2.5000000000000001E-2</v>
      </c>
      <c r="K1760">
        <v>3</v>
      </c>
      <c r="M1760" s="4">
        <f>ROUND(VLOOKUP(fUnitSales10[[#This Row],[Product]],dProducts8[],2,0)*(1-fUnitSales10[[#This Row],[Discount]])*fUnitSales10[[#This Row],[Units]],2)</f>
        <v>58.35</v>
      </c>
      <c r="N1760" s="4" t="str">
        <f>VLOOKUP(fUnitSales10[[#This Row],[SalesRep]],dSalesRep9[],2,0)</f>
        <v>South</v>
      </c>
      <c r="O1760">
        <v>58.35</v>
      </c>
      <c r="P1760" t="str">
        <v>South</v>
      </c>
    </row>
    <row r="1761" spans="7:16" x14ac:dyDescent="0.25">
      <c r="G1761" s="6">
        <v>41635</v>
      </c>
      <c r="H1761" t="s">
        <v>78</v>
      </c>
      <c r="I1761" t="s">
        <v>34</v>
      </c>
      <c r="J1761">
        <v>0.02</v>
      </c>
      <c r="K1761">
        <v>3</v>
      </c>
      <c r="M1761" s="4">
        <f>ROUND(VLOOKUP(fUnitSales10[[#This Row],[Product]],dProducts8[],2,0)*(1-fUnitSales10[[#This Row],[Discount]])*fUnitSales10[[#This Row],[Units]],2)</f>
        <v>69.09</v>
      </c>
      <c r="N1761" s="4" t="str">
        <f>VLOOKUP(fUnitSales10[[#This Row],[SalesRep]],dSalesRep9[],2,0)</f>
        <v>West</v>
      </c>
      <c r="O1761">
        <v>69.09</v>
      </c>
      <c r="P1761" t="str">
        <v>West</v>
      </c>
    </row>
    <row r="1762" spans="7:16" x14ac:dyDescent="0.25">
      <c r="G1762" s="6">
        <v>41622</v>
      </c>
      <c r="H1762" t="s">
        <v>92</v>
      </c>
      <c r="I1762" t="s">
        <v>12</v>
      </c>
      <c r="J1762">
        <v>0</v>
      </c>
      <c r="K1762">
        <v>3</v>
      </c>
      <c r="M1762" s="4">
        <f>ROUND(VLOOKUP(fUnitSales10[[#This Row],[Product]],dProducts8[],2,0)*(1-fUnitSales10[[#This Row],[Discount]])*fUnitSales10[[#This Row],[Units]],2)</f>
        <v>239.85</v>
      </c>
      <c r="N1762" s="4" t="str">
        <f>VLOOKUP(fUnitSales10[[#This Row],[SalesRep]],dSalesRep9[],2,0)</f>
        <v>West</v>
      </c>
      <c r="O1762">
        <v>239.85</v>
      </c>
      <c r="P1762" t="str">
        <v>West</v>
      </c>
    </row>
    <row r="1763" spans="7:16" x14ac:dyDescent="0.25">
      <c r="G1763" s="6">
        <v>41946</v>
      </c>
      <c r="H1763" t="s">
        <v>81</v>
      </c>
      <c r="I1763" t="s">
        <v>18</v>
      </c>
      <c r="J1763">
        <v>0</v>
      </c>
      <c r="K1763">
        <v>1</v>
      </c>
      <c r="M1763" s="4">
        <f>ROUND(VLOOKUP(fUnitSales10[[#This Row],[Product]],dProducts8[],2,0)*(1-fUnitSales10[[#This Row],[Discount]])*fUnitSales10[[#This Row],[Units]],2)</f>
        <v>22.95</v>
      </c>
      <c r="N1763" s="4" t="str">
        <f>VLOOKUP(fUnitSales10[[#This Row],[SalesRep]],dSalesRep9[],2,0)</f>
        <v>East</v>
      </c>
      <c r="O1763">
        <v>22.95</v>
      </c>
      <c r="P1763" t="str">
        <v>East</v>
      </c>
    </row>
    <row r="1764" spans="7:16" x14ac:dyDescent="0.25">
      <c r="G1764" s="6">
        <v>41975</v>
      </c>
      <c r="H1764" t="s">
        <v>85</v>
      </c>
      <c r="I1764" t="s">
        <v>8</v>
      </c>
      <c r="J1764">
        <v>1.4999999999999999E-2</v>
      </c>
      <c r="K1764">
        <v>2</v>
      </c>
      <c r="M1764" s="4">
        <f>ROUND(VLOOKUP(fUnitSales10[[#This Row],[Product]],dProducts8[],2,0)*(1-fUnitSales10[[#This Row],[Discount]])*fUnitSales10[[#This Row],[Units]],2)</f>
        <v>41.37</v>
      </c>
      <c r="N1764" s="4" t="str">
        <f>VLOOKUP(fUnitSales10[[#This Row],[SalesRep]],dSalesRep9[],2,0)</f>
        <v>West</v>
      </c>
      <c r="O1764">
        <v>41.37</v>
      </c>
      <c r="P1764" t="str">
        <v>West</v>
      </c>
    </row>
    <row r="1765" spans="7:16" x14ac:dyDescent="0.25">
      <c r="G1765" s="6">
        <v>41620</v>
      </c>
      <c r="H1765" t="s">
        <v>69</v>
      </c>
      <c r="I1765" t="s">
        <v>37</v>
      </c>
      <c r="J1765">
        <v>0</v>
      </c>
      <c r="K1765">
        <v>3</v>
      </c>
      <c r="M1765" s="4">
        <f>ROUND(VLOOKUP(fUnitSales10[[#This Row],[Product]],dProducts8[],2,0)*(1-fUnitSales10[[#This Row],[Discount]])*fUnitSales10[[#This Row],[Units]],2)</f>
        <v>75</v>
      </c>
      <c r="N1765" s="4" t="str">
        <f>VLOOKUP(fUnitSales10[[#This Row],[SalesRep]],dSalesRep9[],2,0)</f>
        <v>MidWest</v>
      </c>
      <c r="O1765">
        <v>75</v>
      </c>
      <c r="P1765" t="str">
        <v>MidWest</v>
      </c>
    </row>
    <row r="1766" spans="7:16" x14ac:dyDescent="0.25">
      <c r="G1766" s="6">
        <v>41472</v>
      </c>
      <c r="H1766" t="s">
        <v>85</v>
      </c>
      <c r="I1766" t="s">
        <v>25</v>
      </c>
      <c r="J1766">
        <v>2.5000000000000001E-2</v>
      </c>
      <c r="K1766">
        <v>2</v>
      </c>
      <c r="M1766" s="4">
        <f>ROUND(VLOOKUP(fUnitSales10[[#This Row],[Product]],dProducts8[],2,0)*(1-fUnitSales10[[#This Row],[Discount]])*fUnitSales10[[#This Row],[Units]],2)</f>
        <v>66.3</v>
      </c>
      <c r="N1766" s="4" t="str">
        <f>VLOOKUP(fUnitSales10[[#This Row],[SalesRep]],dSalesRep9[],2,0)</f>
        <v>West</v>
      </c>
      <c r="O1766">
        <v>66.3</v>
      </c>
      <c r="P1766" t="str">
        <v>West</v>
      </c>
    </row>
    <row r="1767" spans="7:16" x14ac:dyDescent="0.25">
      <c r="G1767" s="6">
        <v>41997</v>
      </c>
      <c r="H1767" t="s">
        <v>58</v>
      </c>
      <c r="I1767" t="s">
        <v>25</v>
      </c>
      <c r="J1767">
        <v>0.02</v>
      </c>
      <c r="K1767">
        <v>1</v>
      </c>
      <c r="M1767" s="4">
        <f>ROUND(VLOOKUP(fUnitSales10[[#This Row],[Product]],dProducts8[],2,0)*(1-fUnitSales10[[#This Row],[Discount]])*fUnitSales10[[#This Row],[Units]],2)</f>
        <v>33.32</v>
      </c>
      <c r="N1767" s="4" t="str">
        <f>VLOOKUP(fUnitSales10[[#This Row],[SalesRep]],dSalesRep9[],2,0)</f>
        <v>East</v>
      </c>
      <c r="O1767">
        <v>33.32</v>
      </c>
      <c r="P1767" t="str">
        <v>East</v>
      </c>
    </row>
    <row r="1768" spans="7:16" x14ac:dyDescent="0.25">
      <c r="G1768" s="6">
        <v>41617</v>
      </c>
      <c r="H1768" t="s">
        <v>41</v>
      </c>
      <c r="I1768" t="s">
        <v>42</v>
      </c>
      <c r="J1768">
        <v>0</v>
      </c>
      <c r="K1768">
        <v>4</v>
      </c>
      <c r="M1768" s="4">
        <f>ROUND(VLOOKUP(fUnitSales10[[#This Row],[Product]],dProducts8[],2,0)*(1-fUnitSales10[[#This Row],[Discount]])*fUnitSales10[[#This Row],[Units]],2)</f>
        <v>76</v>
      </c>
      <c r="N1768" s="4" t="str">
        <f>VLOOKUP(fUnitSales10[[#This Row],[SalesRep]],dSalesRep9[],2,0)</f>
        <v>South</v>
      </c>
      <c r="O1768">
        <v>76</v>
      </c>
      <c r="P1768" t="str">
        <v>South</v>
      </c>
    </row>
    <row r="1769" spans="7:16" x14ac:dyDescent="0.25">
      <c r="G1769" s="6">
        <v>41688</v>
      </c>
      <c r="H1769" t="s">
        <v>95</v>
      </c>
      <c r="I1769" t="s">
        <v>25</v>
      </c>
      <c r="J1769">
        <v>0</v>
      </c>
      <c r="K1769">
        <v>15</v>
      </c>
      <c r="M1769" s="4">
        <f>ROUND(VLOOKUP(fUnitSales10[[#This Row],[Product]],dProducts8[],2,0)*(1-fUnitSales10[[#This Row],[Discount]])*fUnitSales10[[#This Row],[Units]],2)</f>
        <v>510</v>
      </c>
      <c r="N1769" s="4" t="str">
        <f>VLOOKUP(fUnitSales10[[#This Row],[SalesRep]],dSalesRep9[],2,0)</f>
        <v>South</v>
      </c>
      <c r="O1769">
        <v>510</v>
      </c>
      <c r="P1769" t="str">
        <v>South</v>
      </c>
    </row>
    <row r="1770" spans="7:16" x14ac:dyDescent="0.25">
      <c r="G1770" s="6">
        <v>41688</v>
      </c>
      <c r="H1770" t="s">
        <v>54</v>
      </c>
      <c r="I1770" t="s">
        <v>8</v>
      </c>
      <c r="J1770">
        <v>0</v>
      </c>
      <c r="K1770">
        <v>3</v>
      </c>
      <c r="M1770" s="4">
        <f>ROUND(VLOOKUP(fUnitSales10[[#This Row],[Product]],dProducts8[],2,0)*(1-fUnitSales10[[#This Row],[Discount]])*fUnitSales10[[#This Row],[Units]],2)</f>
        <v>63</v>
      </c>
      <c r="N1770" s="4" t="str">
        <f>VLOOKUP(fUnitSales10[[#This Row],[SalesRep]],dSalesRep9[],2,0)</f>
        <v>East</v>
      </c>
      <c r="O1770">
        <v>63</v>
      </c>
      <c r="P1770" t="str">
        <v>East</v>
      </c>
    </row>
    <row r="1771" spans="7:16" x14ac:dyDescent="0.25">
      <c r="G1771" s="6">
        <v>41628</v>
      </c>
      <c r="H1771" t="s">
        <v>43</v>
      </c>
      <c r="I1771" t="s">
        <v>25</v>
      </c>
      <c r="J1771">
        <v>0</v>
      </c>
      <c r="K1771">
        <v>2</v>
      </c>
      <c r="M1771" s="4">
        <f>ROUND(VLOOKUP(fUnitSales10[[#This Row],[Product]],dProducts8[],2,0)*(1-fUnitSales10[[#This Row],[Discount]])*fUnitSales10[[#This Row],[Units]],2)</f>
        <v>68</v>
      </c>
      <c r="N1771" s="4" t="str">
        <f>VLOOKUP(fUnitSales10[[#This Row],[SalesRep]],dSalesRep9[],2,0)</f>
        <v>MidWest</v>
      </c>
      <c r="O1771">
        <v>68</v>
      </c>
      <c r="P1771" t="str">
        <v>MidWest</v>
      </c>
    </row>
    <row r="1772" spans="7:16" x14ac:dyDescent="0.25">
      <c r="G1772" s="6">
        <v>41621</v>
      </c>
      <c r="H1772" t="s">
        <v>74</v>
      </c>
      <c r="I1772" t="s">
        <v>13</v>
      </c>
      <c r="J1772">
        <v>0.03</v>
      </c>
      <c r="K1772">
        <v>3</v>
      </c>
      <c r="M1772" s="4">
        <f>ROUND(VLOOKUP(fUnitSales10[[#This Row],[Product]],dProducts8[],2,0)*(1-fUnitSales10[[#This Row],[Discount]])*fUnitSales10[[#This Row],[Units]],2)</f>
        <v>66.78</v>
      </c>
      <c r="N1772" s="4" t="str">
        <f>VLOOKUP(fUnitSales10[[#This Row],[SalesRep]],dSalesRep9[],2,0)</f>
        <v>MidWest</v>
      </c>
      <c r="O1772">
        <v>66.78</v>
      </c>
      <c r="P1772" t="str">
        <v>MidWest</v>
      </c>
    </row>
    <row r="1773" spans="7:16" x14ac:dyDescent="0.25">
      <c r="G1773" s="6">
        <v>41672</v>
      </c>
      <c r="H1773" t="s">
        <v>85</v>
      </c>
      <c r="I1773" t="s">
        <v>42</v>
      </c>
      <c r="J1773">
        <v>0</v>
      </c>
      <c r="K1773">
        <v>2</v>
      </c>
      <c r="M1773" s="4">
        <f>ROUND(VLOOKUP(fUnitSales10[[#This Row],[Product]],dProducts8[],2,0)*(1-fUnitSales10[[#This Row],[Discount]])*fUnitSales10[[#This Row],[Units]],2)</f>
        <v>38</v>
      </c>
      <c r="N1773" s="4" t="str">
        <f>VLOOKUP(fUnitSales10[[#This Row],[SalesRep]],dSalesRep9[],2,0)</f>
        <v>West</v>
      </c>
      <c r="O1773">
        <v>38</v>
      </c>
      <c r="P1773" t="str">
        <v>West</v>
      </c>
    </row>
    <row r="1774" spans="7:16" x14ac:dyDescent="0.25">
      <c r="G1774" s="6">
        <v>41961</v>
      </c>
      <c r="H1774" t="s">
        <v>64</v>
      </c>
      <c r="I1774" t="s">
        <v>34</v>
      </c>
      <c r="J1774">
        <v>0</v>
      </c>
      <c r="K1774">
        <v>2</v>
      </c>
      <c r="M1774" s="4">
        <f>ROUND(VLOOKUP(fUnitSales10[[#This Row],[Product]],dProducts8[],2,0)*(1-fUnitSales10[[#This Row],[Discount]])*fUnitSales10[[#This Row],[Units]],2)</f>
        <v>47</v>
      </c>
      <c r="N1774" s="4" t="str">
        <f>VLOOKUP(fUnitSales10[[#This Row],[SalesRep]],dSalesRep9[],2,0)</f>
        <v>MidWest</v>
      </c>
      <c r="O1774">
        <v>47</v>
      </c>
      <c r="P1774" t="str">
        <v>MidWest</v>
      </c>
    </row>
    <row r="1775" spans="7:16" x14ac:dyDescent="0.25">
      <c r="G1775" s="6">
        <v>41611</v>
      </c>
      <c r="H1775" t="s">
        <v>46</v>
      </c>
      <c r="I1775" t="s">
        <v>34</v>
      </c>
      <c r="J1775">
        <v>0</v>
      </c>
      <c r="K1775">
        <v>1</v>
      </c>
      <c r="M1775" s="4">
        <f>ROUND(VLOOKUP(fUnitSales10[[#This Row],[Product]],dProducts8[],2,0)*(1-fUnitSales10[[#This Row],[Discount]])*fUnitSales10[[#This Row],[Units]],2)</f>
        <v>23.5</v>
      </c>
      <c r="N1775" s="4" t="str">
        <f>VLOOKUP(fUnitSales10[[#This Row],[SalesRep]],dSalesRep9[],2,0)</f>
        <v>MidWest</v>
      </c>
      <c r="O1775">
        <v>23.5</v>
      </c>
      <c r="P1775" t="str">
        <v>MidWest</v>
      </c>
    </row>
    <row r="1776" spans="7:16" x14ac:dyDescent="0.25">
      <c r="G1776" s="6">
        <v>41608</v>
      </c>
      <c r="H1776" t="s">
        <v>51</v>
      </c>
      <c r="I1776" t="s">
        <v>18</v>
      </c>
      <c r="J1776">
        <v>0</v>
      </c>
      <c r="K1776">
        <v>4</v>
      </c>
      <c r="M1776" s="4">
        <f>ROUND(VLOOKUP(fUnitSales10[[#This Row],[Product]],dProducts8[],2,0)*(1-fUnitSales10[[#This Row],[Discount]])*fUnitSales10[[#This Row],[Units]],2)</f>
        <v>91.8</v>
      </c>
      <c r="N1776" s="4" t="str">
        <f>VLOOKUP(fUnitSales10[[#This Row],[SalesRep]],dSalesRep9[],2,0)</f>
        <v>West</v>
      </c>
      <c r="O1776">
        <v>91.8</v>
      </c>
      <c r="P1776" t="str">
        <v>West</v>
      </c>
    </row>
    <row r="1777" spans="7:16" x14ac:dyDescent="0.25">
      <c r="G1777" s="6">
        <v>42004</v>
      </c>
      <c r="H1777" t="s">
        <v>68</v>
      </c>
      <c r="I1777" t="s">
        <v>8</v>
      </c>
      <c r="J1777">
        <v>0</v>
      </c>
      <c r="K1777">
        <v>3</v>
      </c>
      <c r="M1777" s="4">
        <f>ROUND(VLOOKUP(fUnitSales10[[#This Row],[Product]],dProducts8[],2,0)*(1-fUnitSales10[[#This Row],[Discount]])*fUnitSales10[[#This Row],[Units]],2)</f>
        <v>63</v>
      </c>
      <c r="N1777" s="4" t="str">
        <f>VLOOKUP(fUnitSales10[[#This Row],[SalesRep]],dSalesRep9[],2,0)</f>
        <v>West</v>
      </c>
      <c r="O1777">
        <v>63</v>
      </c>
      <c r="P1777" t="str">
        <v>West</v>
      </c>
    </row>
    <row r="1778" spans="7:16" x14ac:dyDescent="0.25">
      <c r="G1778" s="6">
        <v>41944</v>
      </c>
      <c r="H1778" t="s">
        <v>75</v>
      </c>
      <c r="I1778" t="s">
        <v>18</v>
      </c>
      <c r="J1778">
        <v>1.4999999999999999E-2</v>
      </c>
      <c r="K1778">
        <v>3</v>
      </c>
      <c r="M1778" s="4">
        <f>ROUND(VLOOKUP(fUnitSales10[[#This Row],[Product]],dProducts8[],2,0)*(1-fUnitSales10[[#This Row],[Discount]])*fUnitSales10[[#This Row],[Units]],2)</f>
        <v>67.819999999999993</v>
      </c>
      <c r="N1778" s="4" t="str">
        <f>VLOOKUP(fUnitSales10[[#This Row],[SalesRep]],dSalesRep9[],2,0)</f>
        <v>West</v>
      </c>
      <c r="O1778">
        <v>67.819999999999993</v>
      </c>
      <c r="P1778" t="str">
        <v>West</v>
      </c>
    </row>
    <row r="1779" spans="7:16" x14ac:dyDescent="0.25">
      <c r="G1779" s="6">
        <v>41966</v>
      </c>
      <c r="H1779" t="s">
        <v>27</v>
      </c>
      <c r="I1779" t="s">
        <v>12</v>
      </c>
      <c r="J1779">
        <v>0</v>
      </c>
      <c r="K1779">
        <v>1</v>
      </c>
      <c r="M1779" s="4">
        <f>ROUND(VLOOKUP(fUnitSales10[[#This Row],[Product]],dProducts8[],2,0)*(1-fUnitSales10[[#This Row],[Discount]])*fUnitSales10[[#This Row],[Units]],2)</f>
        <v>79.95</v>
      </c>
      <c r="N1779" s="4" t="str">
        <f>VLOOKUP(fUnitSales10[[#This Row],[SalesRep]],dSalesRep9[],2,0)</f>
        <v>MidWest</v>
      </c>
      <c r="O1779">
        <v>79.95</v>
      </c>
      <c r="P1779" t="str">
        <v>MidWest</v>
      </c>
    </row>
    <row r="1780" spans="7:16" x14ac:dyDescent="0.25">
      <c r="G1780" s="6">
        <v>42001</v>
      </c>
      <c r="H1780" t="s">
        <v>41</v>
      </c>
      <c r="I1780" t="s">
        <v>13</v>
      </c>
      <c r="J1780">
        <v>0</v>
      </c>
      <c r="K1780">
        <v>2</v>
      </c>
      <c r="M1780" s="4">
        <f>ROUND(VLOOKUP(fUnitSales10[[#This Row],[Product]],dProducts8[],2,0)*(1-fUnitSales10[[#This Row],[Discount]])*fUnitSales10[[#This Row],[Units]],2)</f>
        <v>45.9</v>
      </c>
      <c r="N1780" s="4" t="str">
        <f>VLOOKUP(fUnitSales10[[#This Row],[SalesRep]],dSalesRep9[],2,0)</f>
        <v>South</v>
      </c>
      <c r="O1780">
        <v>45.9</v>
      </c>
      <c r="P1780" t="str">
        <v>South</v>
      </c>
    </row>
    <row r="1781" spans="7:16" x14ac:dyDescent="0.25">
      <c r="G1781" s="6">
        <v>41394</v>
      </c>
      <c r="H1781" t="s">
        <v>60</v>
      </c>
      <c r="I1781" t="s">
        <v>13</v>
      </c>
      <c r="J1781">
        <v>2.5000000000000001E-2</v>
      </c>
      <c r="K1781">
        <v>3</v>
      </c>
      <c r="M1781" s="4">
        <f>ROUND(VLOOKUP(fUnitSales10[[#This Row],[Product]],dProducts8[],2,0)*(1-fUnitSales10[[#This Row],[Discount]])*fUnitSales10[[#This Row],[Units]],2)</f>
        <v>67.13</v>
      </c>
      <c r="N1781" s="4" t="str">
        <f>VLOOKUP(fUnitSales10[[#This Row],[SalesRep]],dSalesRep9[],2,0)</f>
        <v>South</v>
      </c>
      <c r="O1781">
        <v>67.13</v>
      </c>
      <c r="P1781" t="str">
        <v>South</v>
      </c>
    </row>
    <row r="1782" spans="7:16" x14ac:dyDescent="0.25">
      <c r="G1782" s="6">
        <v>41809</v>
      </c>
      <c r="H1782" t="s">
        <v>78</v>
      </c>
      <c r="I1782" t="s">
        <v>13</v>
      </c>
      <c r="J1782">
        <v>0.03</v>
      </c>
      <c r="K1782">
        <v>1</v>
      </c>
      <c r="M1782" s="4">
        <f>ROUND(VLOOKUP(fUnitSales10[[#This Row],[Product]],dProducts8[],2,0)*(1-fUnitSales10[[#This Row],[Discount]])*fUnitSales10[[#This Row],[Units]],2)</f>
        <v>22.26</v>
      </c>
      <c r="N1782" s="4" t="str">
        <f>VLOOKUP(fUnitSales10[[#This Row],[SalesRep]],dSalesRep9[],2,0)</f>
        <v>West</v>
      </c>
      <c r="O1782">
        <v>22.26</v>
      </c>
      <c r="P1782" t="str">
        <v>West</v>
      </c>
    </row>
    <row r="1783" spans="7:16" x14ac:dyDescent="0.25">
      <c r="G1783" s="6">
        <v>41628</v>
      </c>
      <c r="H1783" t="s">
        <v>46</v>
      </c>
      <c r="I1783" t="s">
        <v>13</v>
      </c>
      <c r="J1783">
        <v>0.01</v>
      </c>
      <c r="K1783">
        <v>2</v>
      </c>
      <c r="M1783" s="4">
        <f>ROUND(VLOOKUP(fUnitSales10[[#This Row],[Product]],dProducts8[],2,0)*(1-fUnitSales10[[#This Row],[Discount]])*fUnitSales10[[#This Row],[Units]],2)</f>
        <v>45.44</v>
      </c>
      <c r="N1783" s="4" t="str">
        <f>VLOOKUP(fUnitSales10[[#This Row],[SalesRep]],dSalesRep9[],2,0)</f>
        <v>MidWest</v>
      </c>
      <c r="O1783">
        <v>45.44</v>
      </c>
      <c r="P1783" t="str">
        <v>MidWest</v>
      </c>
    </row>
    <row r="1784" spans="7:16" x14ac:dyDescent="0.25">
      <c r="G1784" s="6">
        <v>41317</v>
      </c>
      <c r="H1784" t="s">
        <v>43</v>
      </c>
      <c r="I1784" t="s">
        <v>25</v>
      </c>
      <c r="J1784">
        <v>0.01</v>
      </c>
      <c r="K1784">
        <v>4</v>
      </c>
      <c r="M1784" s="4">
        <f>ROUND(VLOOKUP(fUnitSales10[[#This Row],[Product]],dProducts8[],2,0)*(1-fUnitSales10[[#This Row],[Discount]])*fUnitSales10[[#This Row],[Units]],2)</f>
        <v>134.63999999999999</v>
      </c>
      <c r="N1784" s="4" t="str">
        <f>VLOOKUP(fUnitSales10[[#This Row],[SalesRep]],dSalesRep9[],2,0)</f>
        <v>MidWest</v>
      </c>
      <c r="O1784">
        <v>134.63999999999999</v>
      </c>
      <c r="P1784" t="str">
        <v>MidWest</v>
      </c>
    </row>
    <row r="1785" spans="7:16" x14ac:dyDescent="0.25">
      <c r="G1785" s="6">
        <v>41627</v>
      </c>
      <c r="H1785" t="s">
        <v>62</v>
      </c>
      <c r="I1785" t="s">
        <v>42</v>
      </c>
      <c r="J1785">
        <v>0.03</v>
      </c>
      <c r="K1785">
        <v>1</v>
      </c>
      <c r="M1785" s="4">
        <f>ROUND(VLOOKUP(fUnitSales10[[#This Row],[Product]],dProducts8[],2,0)*(1-fUnitSales10[[#This Row],[Discount]])*fUnitSales10[[#This Row],[Units]],2)</f>
        <v>18.43</v>
      </c>
      <c r="N1785" s="4" t="str">
        <f>VLOOKUP(fUnitSales10[[#This Row],[SalesRep]],dSalesRep9[],2,0)</f>
        <v>East</v>
      </c>
      <c r="O1785">
        <v>18.43</v>
      </c>
      <c r="P1785" t="str">
        <v>East</v>
      </c>
    </row>
    <row r="1786" spans="7:16" x14ac:dyDescent="0.25">
      <c r="G1786" s="6">
        <v>41608</v>
      </c>
      <c r="H1786" t="s">
        <v>54</v>
      </c>
      <c r="I1786" t="s">
        <v>28</v>
      </c>
      <c r="J1786">
        <v>0</v>
      </c>
      <c r="K1786">
        <v>1</v>
      </c>
      <c r="M1786" s="4">
        <f>ROUND(VLOOKUP(fUnitSales10[[#This Row],[Product]],dProducts8[],2,0)*(1-fUnitSales10[[#This Row],[Discount]])*fUnitSales10[[#This Row],[Units]],2)</f>
        <v>27.5</v>
      </c>
      <c r="N1786" s="4" t="str">
        <f>VLOOKUP(fUnitSales10[[#This Row],[SalesRep]],dSalesRep9[],2,0)</f>
        <v>East</v>
      </c>
      <c r="O1786">
        <v>27.5</v>
      </c>
      <c r="P1786" t="str">
        <v>East</v>
      </c>
    </row>
    <row r="1787" spans="7:16" x14ac:dyDescent="0.25">
      <c r="G1787" s="6">
        <v>42004</v>
      </c>
      <c r="H1787" t="s">
        <v>89</v>
      </c>
      <c r="I1787" t="s">
        <v>8</v>
      </c>
      <c r="J1787">
        <v>0.02</v>
      </c>
      <c r="K1787">
        <v>3</v>
      </c>
      <c r="M1787" s="4">
        <f>ROUND(VLOOKUP(fUnitSales10[[#This Row],[Product]],dProducts8[],2,0)*(1-fUnitSales10[[#This Row],[Discount]])*fUnitSales10[[#This Row],[Units]],2)</f>
        <v>61.74</v>
      </c>
      <c r="N1787" s="4" t="str">
        <f>VLOOKUP(fUnitSales10[[#This Row],[SalesRep]],dSalesRep9[],2,0)</f>
        <v>West</v>
      </c>
      <c r="O1787">
        <v>61.74</v>
      </c>
      <c r="P1787" t="str">
        <v>West</v>
      </c>
    </row>
    <row r="1788" spans="7:16" x14ac:dyDescent="0.25">
      <c r="G1788" s="6">
        <v>42003</v>
      </c>
      <c r="H1788" t="s">
        <v>50</v>
      </c>
      <c r="I1788" t="s">
        <v>17</v>
      </c>
      <c r="J1788">
        <v>2.5000000000000001E-2</v>
      </c>
      <c r="K1788">
        <v>3</v>
      </c>
      <c r="M1788" s="4">
        <f>ROUND(VLOOKUP(fUnitSales10[[#This Row],[Product]],dProducts8[],2,0)*(1-fUnitSales10[[#This Row],[Discount]])*fUnitSales10[[#This Row],[Units]],2)</f>
        <v>58.35</v>
      </c>
      <c r="N1788" s="4" t="str">
        <f>VLOOKUP(fUnitSales10[[#This Row],[SalesRep]],dSalesRep9[],2,0)</f>
        <v>MidWest</v>
      </c>
      <c r="O1788">
        <v>58.35</v>
      </c>
      <c r="P1788" t="str">
        <v>MidWest</v>
      </c>
    </row>
    <row r="1789" spans="7:16" x14ac:dyDescent="0.25">
      <c r="G1789" s="6">
        <v>41609</v>
      </c>
      <c r="H1789" t="s">
        <v>54</v>
      </c>
      <c r="I1789" t="s">
        <v>31</v>
      </c>
      <c r="J1789">
        <v>0</v>
      </c>
      <c r="K1789">
        <v>2</v>
      </c>
      <c r="M1789" s="4">
        <f>ROUND(VLOOKUP(fUnitSales10[[#This Row],[Product]],dProducts8[],2,0)*(1-fUnitSales10[[#This Row],[Discount]])*fUnitSales10[[#This Row],[Units]],2)</f>
        <v>60</v>
      </c>
      <c r="N1789" s="4" t="str">
        <f>VLOOKUP(fUnitSales10[[#This Row],[SalesRep]],dSalesRep9[],2,0)</f>
        <v>East</v>
      </c>
      <c r="O1789">
        <v>60</v>
      </c>
      <c r="P1789" t="str">
        <v>East</v>
      </c>
    </row>
    <row r="1790" spans="7:16" x14ac:dyDescent="0.25">
      <c r="G1790" s="6">
        <v>41349</v>
      </c>
      <c r="H1790" t="s">
        <v>60</v>
      </c>
      <c r="I1790" t="s">
        <v>25</v>
      </c>
      <c r="J1790">
        <v>0</v>
      </c>
      <c r="K1790">
        <v>1</v>
      </c>
      <c r="M1790" s="4">
        <f>ROUND(VLOOKUP(fUnitSales10[[#This Row],[Product]],dProducts8[],2,0)*(1-fUnitSales10[[#This Row],[Discount]])*fUnitSales10[[#This Row],[Units]],2)</f>
        <v>34</v>
      </c>
      <c r="N1790" s="4" t="str">
        <f>VLOOKUP(fUnitSales10[[#This Row],[SalesRep]],dSalesRep9[],2,0)</f>
        <v>South</v>
      </c>
      <c r="O1790">
        <v>34</v>
      </c>
      <c r="P1790" t="str">
        <v>South</v>
      </c>
    </row>
    <row r="1791" spans="7:16" x14ac:dyDescent="0.25">
      <c r="G1791" s="6">
        <v>41996</v>
      </c>
      <c r="H1791" t="s">
        <v>58</v>
      </c>
      <c r="I1791" t="s">
        <v>34</v>
      </c>
      <c r="J1791">
        <v>2.5000000000000001E-2</v>
      </c>
      <c r="K1791">
        <v>4</v>
      </c>
      <c r="M1791" s="4">
        <f>ROUND(VLOOKUP(fUnitSales10[[#This Row],[Product]],dProducts8[],2,0)*(1-fUnitSales10[[#This Row],[Discount]])*fUnitSales10[[#This Row],[Units]],2)</f>
        <v>91.65</v>
      </c>
      <c r="N1791" s="4" t="str">
        <f>VLOOKUP(fUnitSales10[[#This Row],[SalesRep]],dSalesRep9[],2,0)</f>
        <v>East</v>
      </c>
      <c r="O1791">
        <v>91.65</v>
      </c>
      <c r="P1791" t="str">
        <v>East</v>
      </c>
    </row>
    <row r="1792" spans="7:16" x14ac:dyDescent="0.25">
      <c r="G1792" s="6">
        <v>41967</v>
      </c>
      <c r="H1792" t="s">
        <v>21</v>
      </c>
      <c r="I1792" t="s">
        <v>31</v>
      </c>
      <c r="J1792">
        <v>0.03</v>
      </c>
      <c r="K1792">
        <v>2</v>
      </c>
      <c r="M1792" s="4">
        <f>ROUND(VLOOKUP(fUnitSales10[[#This Row],[Product]],dProducts8[],2,0)*(1-fUnitSales10[[#This Row],[Discount]])*fUnitSales10[[#This Row],[Units]],2)</f>
        <v>58.2</v>
      </c>
      <c r="N1792" s="4" t="str">
        <f>VLOOKUP(fUnitSales10[[#This Row],[SalesRep]],dSalesRep9[],2,0)</f>
        <v>West</v>
      </c>
      <c r="O1792">
        <v>58.2</v>
      </c>
      <c r="P1792" t="str">
        <v>West</v>
      </c>
    </row>
    <row r="1793" spans="7:16" x14ac:dyDescent="0.25">
      <c r="G1793" s="6">
        <v>41635</v>
      </c>
      <c r="H1793" t="s">
        <v>11</v>
      </c>
      <c r="I1793" t="s">
        <v>17</v>
      </c>
      <c r="J1793">
        <v>0.01</v>
      </c>
      <c r="K1793">
        <v>3</v>
      </c>
      <c r="M1793" s="4">
        <f>ROUND(VLOOKUP(fUnitSales10[[#This Row],[Product]],dProducts8[],2,0)*(1-fUnitSales10[[#This Row],[Discount]])*fUnitSales10[[#This Row],[Units]],2)</f>
        <v>59.25</v>
      </c>
      <c r="N1793" s="4" t="str">
        <f>VLOOKUP(fUnitSales10[[#This Row],[SalesRep]],dSalesRep9[],2,0)</f>
        <v>West</v>
      </c>
      <c r="O1793">
        <v>59.25</v>
      </c>
      <c r="P1793" t="str">
        <v>West</v>
      </c>
    </row>
    <row r="1794" spans="7:16" x14ac:dyDescent="0.25">
      <c r="G1794" s="6">
        <v>41633</v>
      </c>
      <c r="H1794" t="s">
        <v>89</v>
      </c>
      <c r="I1794" t="s">
        <v>18</v>
      </c>
      <c r="J1794">
        <v>1.4999999999999999E-2</v>
      </c>
      <c r="K1794">
        <v>1</v>
      </c>
      <c r="M1794" s="4">
        <f>ROUND(VLOOKUP(fUnitSales10[[#This Row],[Product]],dProducts8[],2,0)*(1-fUnitSales10[[#This Row],[Discount]])*fUnitSales10[[#This Row],[Units]],2)</f>
        <v>22.61</v>
      </c>
      <c r="N1794" s="4" t="str">
        <f>VLOOKUP(fUnitSales10[[#This Row],[SalesRep]],dSalesRep9[],2,0)</f>
        <v>West</v>
      </c>
      <c r="O1794">
        <v>22.61</v>
      </c>
      <c r="P1794" t="str">
        <v>West</v>
      </c>
    </row>
    <row r="1795" spans="7:16" x14ac:dyDescent="0.25">
      <c r="G1795" s="6">
        <v>41949</v>
      </c>
      <c r="H1795" t="s">
        <v>77</v>
      </c>
      <c r="I1795" t="s">
        <v>22</v>
      </c>
      <c r="J1795">
        <v>0</v>
      </c>
      <c r="K1795">
        <v>1</v>
      </c>
      <c r="M1795" s="4">
        <f>ROUND(VLOOKUP(fUnitSales10[[#This Row],[Product]],dProducts8[],2,0)*(1-fUnitSales10[[#This Row],[Discount]])*fUnitSales10[[#This Row],[Units]],2)</f>
        <v>25</v>
      </c>
      <c r="N1795" s="4" t="str">
        <f>VLOOKUP(fUnitSales10[[#This Row],[SalesRep]],dSalesRep9[],2,0)</f>
        <v>MidWest</v>
      </c>
      <c r="O1795">
        <v>25</v>
      </c>
      <c r="P1795" t="str">
        <v>MidWest</v>
      </c>
    </row>
    <row r="1796" spans="7:16" x14ac:dyDescent="0.25">
      <c r="G1796" s="6">
        <v>41608</v>
      </c>
      <c r="H1796" t="s">
        <v>32</v>
      </c>
      <c r="I1796" t="s">
        <v>22</v>
      </c>
      <c r="J1796">
        <v>0</v>
      </c>
      <c r="K1796">
        <v>4</v>
      </c>
      <c r="M1796" s="4">
        <f>ROUND(VLOOKUP(fUnitSales10[[#This Row],[Product]],dProducts8[],2,0)*(1-fUnitSales10[[#This Row],[Discount]])*fUnitSales10[[#This Row],[Units]],2)</f>
        <v>100</v>
      </c>
      <c r="N1796" s="4" t="str">
        <f>VLOOKUP(fUnitSales10[[#This Row],[SalesRep]],dSalesRep9[],2,0)</f>
        <v>West</v>
      </c>
      <c r="O1796">
        <v>100</v>
      </c>
      <c r="P1796" t="str">
        <v>West</v>
      </c>
    </row>
    <row r="1797" spans="7:16" x14ac:dyDescent="0.25">
      <c r="G1797" s="6">
        <v>41623</v>
      </c>
      <c r="H1797" t="s">
        <v>71</v>
      </c>
      <c r="I1797" t="s">
        <v>34</v>
      </c>
      <c r="J1797">
        <v>2.5000000000000001E-2</v>
      </c>
      <c r="K1797">
        <v>2</v>
      </c>
      <c r="M1797" s="4">
        <f>ROUND(VLOOKUP(fUnitSales10[[#This Row],[Product]],dProducts8[],2,0)*(1-fUnitSales10[[#This Row],[Discount]])*fUnitSales10[[#This Row],[Units]],2)</f>
        <v>45.83</v>
      </c>
      <c r="N1797" s="4" t="str">
        <f>VLOOKUP(fUnitSales10[[#This Row],[SalesRep]],dSalesRep9[],2,0)</f>
        <v>MidWest</v>
      </c>
      <c r="O1797">
        <v>45.83</v>
      </c>
      <c r="P1797" t="str">
        <v>MidWest</v>
      </c>
    </row>
    <row r="1798" spans="7:16" x14ac:dyDescent="0.25">
      <c r="G1798" s="6">
        <v>41983</v>
      </c>
      <c r="H1798" t="s">
        <v>85</v>
      </c>
      <c r="I1798" t="s">
        <v>37</v>
      </c>
      <c r="J1798">
        <v>0.03</v>
      </c>
      <c r="K1798">
        <v>3</v>
      </c>
      <c r="M1798" s="4">
        <f>ROUND(VLOOKUP(fUnitSales10[[#This Row],[Product]],dProducts8[],2,0)*(1-fUnitSales10[[#This Row],[Discount]])*fUnitSales10[[#This Row],[Units]],2)</f>
        <v>72.75</v>
      </c>
      <c r="N1798" s="4" t="str">
        <f>VLOOKUP(fUnitSales10[[#This Row],[SalesRep]],dSalesRep9[],2,0)</f>
        <v>West</v>
      </c>
      <c r="O1798">
        <v>72.75</v>
      </c>
      <c r="P1798" t="str">
        <v>West</v>
      </c>
    </row>
    <row r="1799" spans="7:16" x14ac:dyDescent="0.25">
      <c r="G1799" s="6">
        <v>41350</v>
      </c>
      <c r="H1799" t="s">
        <v>89</v>
      </c>
      <c r="I1799" t="s">
        <v>18</v>
      </c>
      <c r="J1799">
        <v>0.03</v>
      </c>
      <c r="K1799">
        <v>2</v>
      </c>
      <c r="M1799" s="4">
        <f>ROUND(VLOOKUP(fUnitSales10[[#This Row],[Product]],dProducts8[],2,0)*(1-fUnitSales10[[#This Row],[Discount]])*fUnitSales10[[#This Row],[Units]],2)</f>
        <v>44.52</v>
      </c>
      <c r="N1799" s="4" t="str">
        <f>VLOOKUP(fUnitSales10[[#This Row],[SalesRep]],dSalesRep9[],2,0)</f>
        <v>West</v>
      </c>
      <c r="O1799">
        <v>44.52</v>
      </c>
      <c r="P1799" t="str">
        <v>West</v>
      </c>
    </row>
    <row r="1800" spans="7:16" x14ac:dyDescent="0.25">
      <c r="G1800" s="6">
        <v>41616</v>
      </c>
      <c r="H1800" t="s">
        <v>82</v>
      </c>
      <c r="I1800" t="s">
        <v>18</v>
      </c>
      <c r="J1800">
        <v>0</v>
      </c>
      <c r="K1800">
        <v>19</v>
      </c>
      <c r="M1800" s="4">
        <f>ROUND(VLOOKUP(fUnitSales10[[#This Row],[Product]],dProducts8[],2,0)*(1-fUnitSales10[[#This Row],[Discount]])*fUnitSales10[[#This Row],[Units]],2)</f>
        <v>436.05</v>
      </c>
      <c r="N1800" s="4" t="str">
        <f>VLOOKUP(fUnitSales10[[#This Row],[SalesRep]],dSalesRep9[],2,0)</f>
        <v>West</v>
      </c>
      <c r="O1800">
        <v>436.05</v>
      </c>
      <c r="P1800" t="str">
        <v>West</v>
      </c>
    </row>
    <row r="1801" spans="7:16" x14ac:dyDescent="0.25">
      <c r="G1801" s="6">
        <v>41966</v>
      </c>
      <c r="H1801" t="s">
        <v>44</v>
      </c>
      <c r="I1801" t="s">
        <v>31</v>
      </c>
      <c r="J1801">
        <v>0.01</v>
      </c>
      <c r="K1801">
        <v>1</v>
      </c>
      <c r="M1801" s="4">
        <f>ROUND(VLOOKUP(fUnitSales10[[#This Row],[Product]],dProducts8[],2,0)*(1-fUnitSales10[[#This Row],[Discount]])*fUnitSales10[[#This Row],[Units]],2)</f>
        <v>29.7</v>
      </c>
      <c r="N1801" s="4" t="str">
        <f>VLOOKUP(fUnitSales10[[#This Row],[SalesRep]],dSalesRep9[],2,0)</f>
        <v>MidWest</v>
      </c>
      <c r="O1801">
        <v>29.7</v>
      </c>
      <c r="P1801" t="str">
        <v>MidWest</v>
      </c>
    </row>
    <row r="1802" spans="7:16" x14ac:dyDescent="0.25">
      <c r="G1802" s="6">
        <v>41812</v>
      </c>
      <c r="H1802" t="s">
        <v>68</v>
      </c>
      <c r="I1802" t="s">
        <v>28</v>
      </c>
      <c r="J1802">
        <v>0.02</v>
      </c>
      <c r="K1802">
        <v>1</v>
      </c>
      <c r="M1802" s="4">
        <f>ROUND(VLOOKUP(fUnitSales10[[#This Row],[Product]],dProducts8[],2,0)*(1-fUnitSales10[[#This Row],[Discount]])*fUnitSales10[[#This Row],[Units]],2)</f>
        <v>26.95</v>
      </c>
      <c r="N1802" s="4" t="str">
        <f>VLOOKUP(fUnitSales10[[#This Row],[SalesRep]],dSalesRep9[],2,0)</f>
        <v>West</v>
      </c>
      <c r="O1802">
        <v>26.95</v>
      </c>
      <c r="P1802" t="str">
        <v>West</v>
      </c>
    </row>
    <row r="1803" spans="7:16" x14ac:dyDescent="0.25">
      <c r="G1803" s="6">
        <v>41823</v>
      </c>
      <c r="H1803" t="s">
        <v>81</v>
      </c>
      <c r="I1803" t="s">
        <v>17</v>
      </c>
      <c r="J1803">
        <v>2.5000000000000001E-2</v>
      </c>
      <c r="K1803">
        <v>1</v>
      </c>
      <c r="M1803" s="4">
        <f>ROUND(VLOOKUP(fUnitSales10[[#This Row],[Product]],dProducts8[],2,0)*(1-fUnitSales10[[#This Row],[Discount]])*fUnitSales10[[#This Row],[Units]],2)</f>
        <v>19.45</v>
      </c>
      <c r="N1803" s="4" t="str">
        <f>VLOOKUP(fUnitSales10[[#This Row],[SalesRep]],dSalesRep9[],2,0)</f>
        <v>East</v>
      </c>
      <c r="O1803">
        <v>19.45</v>
      </c>
      <c r="P1803" t="str">
        <v>East</v>
      </c>
    </row>
    <row r="1804" spans="7:16" x14ac:dyDescent="0.25">
      <c r="G1804" s="6">
        <v>41612</v>
      </c>
      <c r="H1804" t="s">
        <v>55</v>
      </c>
      <c r="I1804" t="s">
        <v>25</v>
      </c>
      <c r="J1804">
        <v>0.03</v>
      </c>
      <c r="K1804">
        <v>1</v>
      </c>
      <c r="M1804" s="4">
        <f>ROUND(VLOOKUP(fUnitSales10[[#This Row],[Product]],dProducts8[],2,0)*(1-fUnitSales10[[#This Row],[Discount]])*fUnitSales10[[#This Row],[Units]],2)</f>
        <v>32.979999999999997</v>
      </c>
      <c r="N1804" s="4" t="str">
        <f>VLOOKUP(fUnitSales10[[#This Row],[SalesRep]],dSalesRep9[],2,0)</f>
        <v>South</v>
      </c>
      <c r="O1804">
        <v>32.979999999999997</v>
      </c>
      <c r="P1804" t="str">
        <v>South</v>
      </c>
    </row>
    <row r="1805" spans="7:16" x14ac:dyDescent="0.25">
      <c r="G1805" s="6">
        <v>41580</v>
      </c>
      <c r="H1805" t="s">
        <v>11</v>
      </c>
      <c r="I1805" t="s">
        <v>25</v>
      </c>
      <c r="J1805">
        <v>0</v>
      </c>
      <c r="K1805">
        <v>4</v>
      </c>
      <c r="M1805" s="4">
        <f>ROUND(VLOOKUP(fUnitSales10[[#This Row],[Product]],dProducts8[],2,0)*(1-fUnitSales10[[#This Row],[Discount]])*fUnitSales10[[#This Row],[Units]],2)</f>
        <v>136</v>
      </c>
      <c r="N1805" s="4" t="str">
        <f>VLOOKUP(fUnitSales10[[#This Row],[SalesRep]],dSalesRep9[],2,0)</f>
        <v>West</v>
      </c>
      <c r="O1805">
        <v>136</v>
      </c>
      <c r="P1805" t="str">
        <v>West</v>
      </c>
    </row>
    <row r="1806" spans="7:16" x14ac:dyDescent="0.25">
      <c r="G1806" s="6">
        <v>41673</v>
      </c>
      <c r="H1806" t="s">
        <v>72</v>
      </c>
      <c r="I1806" t="s">
        <v>17</v>
      </c>
      <c r="J1806">
        <v>0</v>
      </c>
      <c r="K1806">
        <v>2</v>
      </c>
      <c r="M1806" s="4">
        <f>ROUND(VLOOKUP(fUnitSales10[[#This Row],[Product]],dProducts8[],2,0)*(1-fUnitSales10[[#This Row],[Discount]])*fUnitSales10[[#This Row],[Units]],2)</f>
        <v>39.9</v>
      </c>
      <c r="N1806" s="4" t="str">
        <f>VLOOKUP(fUnitSales10[[#This Row],[SalesRep]],dSalesRep9[],2,0)</f>
        <v>East</v>
      </c>
      <c r="O1806">
        <v>39.9</v>
      </c>
      <c r="P1806" t="str">
        <v>East</v>
      </c>
    </row>
    <row r="1807" spans="7:16" x14ac:dyDescent="0.25">
      <c r="G1807" s="6">
        <v>41971</v>
      </c>
      <c r="H1807" t="s">
        <v>16</v>
      </c>
      <c r="I1807" t="s">
        <v>37</v>
      </c>
      <c r="J1807">
        <v>2.5000000000000001E-2</v>
      </c>
      <c r="K1807">
        <v>3</v>
      </c>
      <c r="M1807" s="4">
        <f>ROUND(VLOOKUP(fUnitSales10[[#This Row],[Product]],dProducts8[],2,0)*(1-fUnitSales10[[#This Row],[Discount]])*fUnitSales10[[#This Row],[Units]],2)</f>
        <v>73.13</v>
      </c>
      <c r="N1807" s="4" t="str">
        <f>VLOOKUP(fUnitSales10[[#This Row],[SalesRep]],dSalesRep9[],2,0)</f>
        <v>MidWest</v>
      </c>
      <c r="O1807">
        <v>73.13</v>
      </c>
      <c r="P1807" t="str">
        <v>MidWest</v>
      </c>
    </row>
    <row r="1808" spans="7:16" x14ac:dyDescent="0.25">
      <c r="G1808" s="6">
        <v>41994</v>
      </c>
      <c r="H1808" t="s">
        <v>93</v>
      </c>
      <c r="I1808" t="s">
        <v>37</v>
      </c>
      <c r="J1808">
        <v>0.01</v>
      </c>
      <c r="K1808">
        <v>2</v>
      </c>
      <c r="M1808" s="4">
        <f>ROUND(VLOOKUP(fUnitSales10[[#This Row],[Product]],dProducts8[],2,0)*(1-fUnitSales10[[#This Row],[Discount]])*fUnitSales10[[#This Row],[Units]],2)</f>
        <v>49.5</v>
      </c>
      <c r="N1808" s="4" t="str">
        <f>VLOOKUP(fUnitSales10[[#This Row],[SalesRep]],dSalesRep9[],2,0)</f>
        <v>MidWest</v>
      </c>
      <c r="O1808">
        <v>49.5</v>
      </c>
      <c r="P1808" t="str">
        <v>MidWest</v>
      </c>
    </row>
    <row r="1809" spans="7:16" x14ac:dyDescent="0.25">
      <c r="G1809" s="6">
        <v>41441</v>
      </c>
      <c r="H1809" t="s">
        <v>90</v>
      </c>
      <c r="I1809" t="s">
        <v>22</v>
      </c>
      <c r="J1809">
        <v>0.02</v>
      </c>
      <c r="K1809">
        <v>1</v>
      </c>
      <c r="M1809" s="4">
        <f>ROUND(VLOOKUP(fUnitSales10[[#This Row],[Product]],dProducts8[],2,0)*(1-fUnitSales10[[#This Row],[Discount]])*fUnitSales10[[#This Row],[Units]],2)</f>
        <v>24.5</v>
      </c>
      <c r="N1809" s="4" t="str">
        <f>VLOOKUP(fUnitSales10[[#This Row],[SalesRep]],dSalesRep9[],2,0)</f>
        <v>West</v>
      </c>
      <c r="O1809">
        <v>24.5</v>
      </c>
      <c r="P1809" t="str">
        <v>West</v>
      </c>
    </row>
    <row r="1810" spans="7:16" x14ac:dyDescent="0.25">
      <c r="G1810" s="6">
        <v>41984</v>
      </c>
      <c r="H1810" t="s">
        <v>32</v>
      </c>
      <c r="I1810" t="s">
        <v>12</v>
      </c>
      <c r="J1810">
        <v>0.02</v>
      </c>
      <c r="K1810">
        <v>1</v>
      </c>
      <c r="M1810" s="4">
        <f>ROUND(VLOOKUP(fUnitSales10[[#This Row],[Product]],dProducts8[],2,0)*(1-fUnitSales10[[#This Row],[Discount]])*fUnitSales10[[#This Row],[Units]],2)</f>
        <v>78.349999999999994</v>
      </c>
      <c r="N1810" s="4" t="str">
        <f>VLOOKUP(fUnitSales10[[#This Row],[SalesRep]],dSalesRep9[],2,0)</f>
        <v>West</v>
      </c>
      <c r="O1810">
        <v>78.349999999999994</v>
      </c>
      <c r="P1810" t="str">
        <v>West</v>
      </c>
    </row>
    <row r="1811" spans="7:16" x14ac:dyDescent="0.25">
      <c r="G1811" s="6">
        <v>41989</v>
      </c>
      <c r="H1811" t="s">
        <v>61</v>
      </c>
      <c r="I1811" t="s">
        <v>25</v>
      </c>
      <c r="J1811">
        <v>2.5000000000000001E-2</v>
      </c>
      <c r="K1811">
        <v>2</v>
      </c>
      <c r="M1811" s="4">
        <f>ROUND(VLOOKUP(fUnitSales10[[#This Row],[Product]],dProducts8[],2,0)*(1-fUnitSales10[[#This Row],[Discount]])*fUnitSales10[[#This Row],[Units]],2)</f>
        <v>66.3</v>
      </c>
      <c r="N1811" s="4" t="str">
        <f>VLOOKUP(fUnitSales10[[#This Row],[SalesRep]],dSalesRep9[],2,0)</f>
        <v>South</v>
      </c>
      <c r="O1811">
        <v>66.3</v>
      </c>
      <c r="P1811" t="str">
        <v>South</v>
      </c>
    </row>
    <row r="1812" spans="7:16" x14ac:dyDescent="0.25">
      <c r="G1812" s="6">
        <v>41683</v>
      </c>
      <c r="H1812" t="s">
        <v>60</v>
      </c>
      <c r="I1812" t="s">
        <v>34</v>
      </c>
      <c r="J1812">
        <v>0</v>
      </c>
      <c r="K1812">
        <v>3</v>
      </c>
      <c r="M1812" s="4">
        <f>ROUND(VLOOKUP(fUnitSales10[[#This Row],[Product]],dProducts8[],2,0)*(1-fUnitSales10[[#This Row],[Discount]])*fUnitSales10[[#This Row],[Units]],2)</f>
        <v>70.5</v>
      </c>
      <c r="N1812" s="4" t="str">
        <f>VLOOKUP(fUnitSales10[[#This Row],[SalesRep]],dSalesRep9[],2,0)</f>
        <v>South</v>
      </c>
      <c r="O1812">
        <v>70.5</v>
      </c>
      <c r="P1812" t="str">
        <v>South</v>
      </c>
    </row>
    <row r="1813" spans="7:16" x14ac:dyDescent="0.25">
      <c r="G1813" s="6">
        <v>41670</v>
      </c>
      <c r="H1813" t="s">
        <v>27</v>
      </c>
      <c r="I1813" t="s">
        <v>12</v>
      </c>
      <c r="J1813">
        <v>0</v>
      </c>
      <c r="K1813">
        <v>7</v>
      </c>
      <c r="M1813" s="4">
        <f>ROUND(VLOOKUP(fUnitSales10[[#This Row],[Product]],dProducts8[],2,0)*(1-fUnitSales10[[#This Row],[Discount]])*fUnitSales10[[#This Row],[Units]],2)</f>
        <v>559.65</v>
      </c>
      <c r="N1813" s="4" t="str">
        <f>VLOOKUP(fUnitSales10[[#This Row],[SalesRep]],dSalesRep9[],2,0)</f>
        <v>MidWest</v>
      </c>
      <c r="O1813">
        <v>559.65</v>
      </c>
      <c r="P1813" t="str">
        <v>MidWest</v>
      </c>
    </row>
    <row r="1814" spans="7:16" x14ac:dyDescent="0.25">
      <c r="G1814" s="6">
        <v>41698</v>
      </c>
      <c r="H1814" t="s">
        <v>95</v>
      </c>
      <c r="I1814" t="s">
        <v>18</v>
      </c>
      <c r="J1814">
        <v>0.02</v>
      </c>
      <c r="K1814">
        <v>1</v>
      </c>
      <c r="M1814" s="4">
        <f>ROUND(VLOOKUP(fUnitSales10[[#This Row],[Product]],dProducts8[],2,0)*(1-fUnitSales10[[#This Row],[Discount]])*fUnitSales10[[#This Row],[Units]],2)</f>
        <v>22.49</v>
      </c>
      <c r="N1814" s="4" t="str">
        <f>VLOOKUP(fUnitSales10[[#This Row],[SalesRep]],dSalesRep9[],2,0)</f>
        <v>South</v>
      </c>
      <c r="O1814">
        <v>22.49</v>
      </c>
      <c r="P1814" t="str">
        <v>South</v>
      </c>
    </row>
    <row r="1815" spans="7:16" x14ac:dyDescent="0.25">
      <c r="G1815" s="6">
        <v>41945</v>
      </c>
      <c r="H1815" t="s">
        <v>30</v>
      </c>
      <c r="I1815" t="s">
        <v>25</v>
      </c>
      <c r="J1815">
        <v>0</v>
      </c>
      <c r="K1815">
        <v>2</v>
      </c>
      <c r="M1815" s="4">
        <f>ROUND(VLOOKUP(fUnitSales10[[#This Row],[Product]],dProducts8[],2,0)*(1-fUnitSales10[[#This Row],[Discount]])*fUnitSales10[[#This Row],[Units]],2)</f>
        <v>68</v>
      </c>
      <c r="N1815" s="4" t="str">
        <f>VLOOKUP(fUnitSales10[[#This Row],[SalesRep]],dSalesRep9[],2,0)</f>
        <v>East</v>
      </c>
      <c r="O1815">
        <v>68</v>
      </c>
      <c r="P1815" t="str">
        <v>East</v>
      </c>
    </row>
    <row r="1816" spans="7:16" x14ac:dyDescent="0.25">
      <c r="G1816" s="6">
        <v>41604</v>
      </c>
      <c r="H1816" t="s">
        <v>82</v>
      </c>
      <c r="I1816" t="s">
        <v>18</v>
      </c>
      <c r="J1816">
        <v>0.01</v>
      </c>
      <c r="K1816">
        <v>2</v>
      </c>
      <c r="M1816" s="4">
        <f>ROUND(VLOOKUP(fUnitSales10[[#This Row],[Product]],dProducts8[],2,0)*(1-fUnitSales10[[#This Row],[Discount]])*fUnitSales10[[#This Row],[Units]],2)</f>
        <v>45.44</v>
      </c>
      <c r="N1816" s="4" t="str">
        <f>VLOOKUP(fUnitSales10[[#This Row],[SalesRep]],dSalesRep9[],2,0)</f>
        <v>West</v>
      </c>
      <c r="O1816">
        <v>45.44</v>
      </c>
      <c r="P1816" t="str">
        <v>West</v>
      </c>
    </row>
    <row r="1817" spans="7:16" x14ac:dyDescent="0.25">
      <c r="G1817" s="6">
        <v>41958</v>
      </c>
      <c r="H1817" t="s">
        <v>47</v>
      </c>
      <c r="I1817" t="s">
        <v>13</v>
      </c>
      <c r="J1817">
        <v>0</v>
      </c>
      <c r="K1817">
        <v>2</v>
      </c>
      <c r="M1817" s="4">
        <f>ROUND(VLOOKUP(fUnitSales10[[#This Row],[Product]],dProducts8[],2,0)*(1-fUnitSales10[[#This Row],[Discount]])*fUnitSales10[[#This Row],[Units]],2)</f>
        <v>45.9</v>
      </c>
      <c r="N1817" s="4" t="str">
        <f>VLOOKUP(fUnitSales10[[#This Row],[SalesRep]],dSalesRep9[],2,0)</f>
        <v>South</v>
      </c>
      <c r="O1817">
        <v>45.9</v>
      </c>
      <c r="P1817" t="str">
        <v>South</v>
      </c>
    </row>
    <row r="1818" spans="7:16" x14ac:dyDescent="0.25">
      <c r="G1818" s="6">
        <v>41608</v>
      </c>
      <c r="H1818" t="s">
        <v>52</v>
      </c>
      <c r="I1818" t="s">
        <v>31</v>
      </c>
      <c r="J1818">
        <v>0</v>
      </c>
      <c r="K1818">
        <v>3</v>
      </c>
      <c r="M1818" s="4">
        <f>ROUND(VLOOKUP(fUnitSales10[[#This Row],[Product]],dProducts8[],2,0)*(1-fUnitSales10[[#This Row],[Discount]])*fUnitSales10[[#This Row],[Units]],2)</f>
        <v>90</v>
      </c>
      <c r="N1818" s="4" t="str">
        <f>VLOOKUP(fUnitSales10[[#This Row],[SalesRep]],dSalesRep9[],2,0)</f>
        <v>South</v>
      </c>
      <c r="O1818">
        <v>90</v>
      </c>
      <c r="P1818" t="str">
        <v>South</v>
      </c>
    </row>
    <row r="1819" spans="7:16" x14ac:dyDescent="0.25">
      <c r="G1819" s="6">
        <v>41986</v>
      </c>
      <c r="H1819" t="s">
        <v>90</v>
      </c>
      <c r="I1819" t="s">
        <v>22</v>
      </c>
      <c r="J1819">
        <v>0</v>
      </c>
      <c r="K1819">
        <v>3</v>
      </c>
      <c r="M1819" s="4">
        <f>ROUND(VLOOKUP(fUnitSales10[[#This Row],[Product]],dProducts8[],2,0)*(1-fUnitSales10[[#This Row],[Discount]])*fUnitSales10[[#This Row],[Units]],2)</f>
        <v>75</v>
      </c>
      <c r="N1819" s="4" t="str">
        <f>VLOOKUP(fUnitSales10[[#This Row],[SalesRep]],dSalesRep9[],2,0)</f>
        <v>West</v>
      </c>
      <c r="O1819">
        <v>75</v>
      </c>
      <c r="P1819" t="str">
        <v>West</v>
      </c>
    </row>
    <row r="1820" spans="7:16" x14ac:dyDescent="0.25">
      <c r="G1820" s="6">
        <v>41971</v>
      </c>
      <c r="H1820" t="s">
        <v>50</v>
      </c>
      <c r="I1820" t="s">
        <v>8</v>
      </c>
      <c r="J1820">
        <v>0.01</v>
      </c>
      <c r="K1820">
        <v>2</v>
      </c>
      <c r="M1820" s="4">
        <f>ROUND(VLOOKUP(fUnitSales10[[#This Row],[Product]],dProducts8[],2,0)*(1-fUnitSales10[[#This Row],[Discount]])*fUnitSales10[[#This Row],[Units]],2)</f>
        <v>41.58</v>
      </c>
      <c r="N1820" s="4" t="str">
        <f>VLOOKUP(fUnitSales10[[#This Row],[SalesRep]],dSalesRep9[],2,0)</f>
        <v>MidWest</v>
      </c>
      <c r="O1820">
        <v>41.58</v>
      </c>
      <c r="P1820" t="str">
        <v>MidWest</v>
      </c>
    </row>
    <row r="1821" spans="7:16" x14ac:dyDescent="0.25">
      <c r="G1821" s="6">
        <v>41592</v>
      </c>
      <c r="H1821" t="s">
        <v>74</v>
      </c>
      <c r="I1821" t="s">
        <v>25</v>
      </c>
      <c r="J1821">
        <v>0</v>
      </c>
      <c r="K1821">
        <v>3</v>
      </c>
      <c r="M1821" s="4">
        <f>ROUND(VLOOKUP(fUnitSales10[[#This Row],[Product]],dProducts8[],2,0)*(1-fUnitSales10[[#This Row],[Discount]])*fUnitSales10[[#This Row],[Units]],2)</f>
        <v>102</v>
      </c>
      <c r="N1821" s="4" t="str">
        <f>VLOOKUP(fUnitSales10[[#This Row],[SalesRep]],dSalesRep9[],2,0)</f>
        <v>MidWest</v>
      </c>
      <c r="O1821">
        <v>102</v>
      </c>
      <c r="P1821" t="str">
        <v>MidWest</v>
      </c>
    </row>
    <row r="1822" spans="7:16" x14ac:dyDescent="0.25">
      <c r="G1822" s="6">
        <v>41968</v>
      </c>
      <c r="H1822" t="s">
        <v>60</v>
      </c>
      <c r="I1822" t="s">
        <v>34</v>
      </c>
      <c r="J1822">
        <v>0.01</v>
      </c>
      <c r="K1822">
        <v>10</v>
      </c>
      <c r="M1822" s="4">
        <f>ROUND(VLOOKUP(fUnitSales10[[#This Row],[Product]],dProducts8[],2,0)*(1-fUnitSales10[[#This Row],[Discount]])*fUnitSales10[[#This Row],[Units]],2)</f>
        <v>232.65</v>
      </c>
      <c r="N1822" s="4" t="str">
        <f>VLOOKUP(fUnitSales10[[#This Row],[SalesRep]],dSalesRep9[],2,0)</f>
        <v>South</v>
      </c>
      <c r="O1822">
        <v>232.65</v>
      </c>
      <c r="P1822" t="str">
        <v>South</v>
      </c>
    </row>
    <row r="1823" spans="7:16" x14ac:dyDescent="0.25">
      <c r="G1823" s="6">
        <v>41909</v>
      </c>
      <c r="H1823" t="s">
        <v>52</v>
      </c>
      <c r="I1823" t="s">
        <v>13</v>
      </c>
      <c r="J1823">
        <v>0</v>
      </c>
      <c r="K1823">
        <v>2</v>
      </c>
      <c r="M1823" s="4">
        <f>ROUND(VLOOKUP(fUnitSales10[[#This Row],[Product]],dProducts8[],2,0)*(1-fUnitSales10[[#This Row],[Discount]])*fUnitSales10[[#This Row],[Units]],2)</f>
        <v>45.9</v>
      </c>
      <c r="N1823" s="4" t="str">
        <f>VLOOKUP(fUnitSales10[[#This Row],[SalesRep]],dSalesRep9[],2,0)</f>
        <v>South</v>
      </c>
      <c r="O1823">
        <v>45.9</v>
      </c>
      <c r="P1823" t="str">
        <v>South</v>
      </c>
    </row>
    <row r="1824" spans="7:16" x14ac:dyDescent="0.25">
      <c r="G1824" s="6">
        <v>41967</v>
      </c>
      <c r="H1824" t="s">
        <v>85</v>
      </c>
      <c r="I1824" t="s">
        <v>42</v>
      </c>
      <c r="J1824">
        <v>0</v>
      </c>
      <c r="K1824">
        <v>3</v>
      </c>
      <c r="M1824" s="4">
        <f>ROUND(VLOOKUP(fUnitSales10[[#This Row],[Product]],dProducts8[],2,0)*(1-fUnitSales10[[#This Row],[Discount]])*fUnitSales10[[#This Row],[Units]],2)</f>
        <v>57</v>
      </c>
      <c r="N1824" s="4" t="str">
        <f>VLOOKUP(fUnitSales10[[#This Row],[SalesRep]],dSalesRep9[],2,0)</f>
        <v>West</v>
      </c>
      <c r="O1824">
        <v>57</v>
      </c>
      <c r="P1824" t="str">
        <v>West</v>
      </c>
    </row>
    <row r="1825" spans="7:16" x14ac:dyDescent="0.25">
      <c r="G1825" s="6">
        <v>42003</v>
      </c>
      <c r="H1825" t="s">
        <v>59</v>
      </c>
      <c r="I1825" t="s">
        <v>31</v>
      </c>
      <c r="J1825">
        <v>1.4999999999999999E-2</v>
      </c>
      <c r="K1825">
        <v>3</v>
      </c>
      <c r="M1825" s="4">
        <f>ROUND(VLOOKUP(fUnitSales10[[#This Row],[Product]],dProducts8[],2,0)*(1-fUnitSales10[[#This Row],[Discount]])*fUnitSales10[[#This Row],[Units]],2)</f>
        <v>88.65</v>
      </c>
      <c r="N1825" s="4" t="str">
        <f>VLOOKUP(fUnitSales10[[#This Row],[SalesRep]],dSalesRep9[],2,0)</f>
        <v>East</v>
      </c>
      <c r="O1825">
        <v>88.65</v>
      </c>
      <c r="P1825" t="str">
        <v>East</v>
      </c>
    </row>
    <row r="1826" spans="7:16" x14ac:dyDescent="0.25">
      <c r="G1826" s="6">
        <v>41954</v>
      </c>
      <c r="H1826" t="s">
        <v>55</v>
      </c>
      <c r="I1826" t="s">
        <v>13</v>
      </c>
      <c r="J1826">
        <v>0.03</v>
      </c>
      <c r="K1826">
        <v>3</v>
      </c>
      <c r="M1826" s="4">
        <f>ROUND(VLOOKUP(fUnitSales10[[#This Row],[Product]],dProducts8[],2,0)*(1-fUnitSales10[[#This Row],[Discount]])*fUnitSales10[[#This Row],[Units]],2)</f>
        <v>66.78</v>
      </c>
      <c r="N1826" s="4" t="str">
        <f>VLOOKUP(fUnitSales10[[#This Row],[SalesRep]],dSalesRep9[],2,0)</f>
        <v>South</v>
      </c>
      <c r="O1826">
        <v>66.78</v>
      </c>
      <c r="P1826" t="str">
        <v>South</v>
      </c>
    </row>
    <row r="1827" spans="7:16" x14ac:dyDescent="0.25">
      <c r="G1827" s="6">
        <v>41593</v>
      </c>
      <c r="H1827" t="s">
        <v>62</v>
      </c>
      <c r="I1827" t="s">
        <v>28</v>
      </c>
      <c r="J1827">
        <v>0.02</v>
      </c>
      <c r="K1827">
        <v>3</v>
      </c>
      <c r="M1827" s="4">
        <f>ROUND(VLOOKUP(fUnitSales10[[#This Row],[Product]],dProducts8[],2,0)*(1-fUnitSales10[[#This Row],[Discount]])*fUnitSales10[[#This Row],[Units]],2)</f>
        <v>80.849999999999994</v>
      </c>
      <c r="N1827" s="4" t="str">
        <f>VLOOKUP(fUnitSales10[[#This Row],[SalesRep]],dSalesRep9[],2,0)</f>
        <v>East</v>
      </c>
      <c r="O1827">
        <v>80.849999999999994</v>
      </c>
      <c r="P1827" t="str">
        <v>East</v>
      </c>
    </row>
    <row r="1828" spans="7:16" x14ac:dyDescent="0.25">
      <c r="G1828" s="6">
        <v>41587</v>
      </c>
      <c r="H1828" t="s">
        <v>27</v>
      </c>
      <c r="I1828" t="s">
        <v>18</v>
      </c>
      <c r="J1828">
        <v>0</v>
      </c>
      <c r="K1828">
        <v>1</v>
      </c>
      <c r="M1828" s="4">
        <f>ROUND(VLOOKUP(fUnitSales10[[#This Row],[Product]],dProducts8[],2,0)*(1-fUnitSales10[[#This Row],[Discount]])*fUnitSales10[[#This Row],[Units]],2)</f>
        <v>22.95</v>
      </c>
      <c r="N1828" s="4" t="str">
        <f>VLOOKUP(fUnitSales10[[#This Row],[SalesRep]],dSalesRep9[],2,0)</f>
        <v>MidWest</v>
      </c>
      <c r="O1828">
        <v>22.95</v>
      </c>
      <c r="P1828" t="str">
        <v>MidWest</v>
      </c>
    </row>
    <row r="1829" spans="7:16" x14ac:dyDescent="0.25">
      <c r="G1829" s="6">
        <v>41946</v>
      </c>
      <c r="H1829" t="s">
        <v>82</v>
      </c>
      <c r="I1829" t="s">
        <v>13</v>
      </c>
      <c r="J1829">
        <v>0.03</v>
      </c>
      <c r="K1829">
        <v>3</v>
      </c>
      <c r="M1829" s="4">
        <f>ROUND(VLOOKUP(fUnitSales10[[#This Row],[Product]],dProducts8[],2,0)*(1-fUnitSales10[[#This Row],[Discount]])*fUnitSales10[[#This Row],[Units]],2)</f>
        <v>66.78</v>
      </c>
      <c r="N1829" s="4" t="str">
        <f>VLOOKUP(fUnitSales10[[#This Row],[SalesRep]],dSalesRep9[],2,0)</f>
        <v>West</v>
      </c>
      <c r="O1829">
        <v>66.78</v>
      </c>
      <c r="P1829" t="str">
        <v>West</v>
      </c>
    </row>
    <row r="1830" spans="7:16" x14ac:dyDescent="0.25">
      <c r="G1830" s="6">
        <v>41941</v>
      </c>
      <c r="H1830" t="s">
        <v>85</v>
      </c>
      <c r="I1830" t="s">
        <v>31</v>
      </c>
      <c r="J1830">
        <v>0</v>
      </c>
      <c r="K1830">
        <v>3</v>
      </c>
      <c r="M1830" s="4">
        <f>ROUND(VLOOKUP(fUnitSales10[[#This Row],[Product]],dProducts8[],2,0)*(1-fUnitSales10[[#This Row],[Discount]])*fUnitSales10[[#This Row],[Units]],2)</f>
        <v>90</v>
      </c>
      <c r="N1830" s="4" t="str">
        <f>VLOOKUP(fUnitSales10[[#This Row],[SalesRep]],dSalesRep9[],2,0)</f>
        <v>West</v>
      </c>
      <c r="O1830">
        <v>90</v>
      </c>
      <c r="P1830" t="str">
        <v>West</v>
      </c>
    </row>
    <row r="1831" spans="7:16" x14ac:dyDescent="0.25">
      <c r="G1831" s="6">
        <v>41990</v>
      </c>
      <c r="H1831" t="s">
        <v>87</v>
      </c>
      <c r="I1831" t="s">
        <v>18</v>
      </c>
      <c r="J1831">
        <v>1.4999999999999999E-2</v>
      </c>
      <c r="K1831">
        <v>2</v>
      </c>
      <c r="M1831" s="4">
        <f>ROUND(VLOOKUP(fUnitSales10[[#This Row],[Product]],dProducts8[],2,0)*(1-fUnitSales10[[#This Row],[Discount]])*fUnitSales10[[#This Row],[Units]],2)</f>
        <v>45.21</v>
      </c>
      <c r="N1831" s="4" t="str">
        <f>VLOOKUP(fUnitSales10[[#This Row],[SalesRep]],dSalesRep9[],2,0)</f>
        <v>South</v>
      </c>
      <c r="O1831">
        <v>45.21</v>
      </c>
      <c r="P1831" t="str">
        <v>South</v>
      </c>
    </row>
    <row r="1832" spans="7:16" x14ac:dyDescent="0.25">
      <c r="G1832" s="6">
        <v>41618</v>
      </c>
      <c r="H1832" t="s">
        <v>87</v>
      </c>
      <c r="I1832" t="s">
        <v>17</v>
      </c>
      <c r="J1832">
        <v>2.5000000000000001E-2</v>
      </c>
      <c r="K1832">
        <v>2</v>
      </c>
      <c r="M1832" s="4">
        <f>ROUND(VLOOKUP(fUnitSales10[[#This Row],[Product]],dProducts8[],2,0)*(1-fUnitSales10[[#This Row],[Discount]])*fUnitSales10[[#This Row],[Units]],2)</f>
        <v>38.9</v>
      </c>
      <c r="N1832" s="4" t="str">
        <f>VLOOKUP(fUnitSales10[[#This Row],[SalesRep]],dSalesRep9[],2,0)</f>
        <v>South</v>
      </c>
      <c r="O1832">
        <v>38.9</v>
      </c>
      <c r="P1832" t="str">
        <v>South</v>
      </c>
    </row>
    <row r="1833" spans="7:16" x14ac:dyDescent="0.25">
      <c r="G1833" s="6">
        <v>41600</v>
      </c>
      <c r="H1833" t="s">
        <v>77</v>
      </c>
      <c r="I1833" t="s">
        <v>13</v>
      </c>
      <c r="J1833">
        <v>0</v>
      </c>
      <c r="K1833">
        <v>3</v>
      </c>
      <c r="M1833" s="4">
        <f>ROUND(VLOOKUP(fUnitSales10[[#This Row],[Product]],dProducts8[],2,0)*(1-fUnitSales10[[#This Row],[Discount]])*fUnitSales10[[#This Row],[Units]],2)</f>
        <v>68.849999999999994</v>
      </c>
      <c r="N1833" s="4" t="str">
        <f>VLOOKUP(fUnitSales10[[#This Row],[SalesRep]],dSalesRep9[],2,0)</f>
        <v>MidWest</v>
      </c>
      <c r="O1833">
        <v>68.849999999999994</v>
      </c>
      <c r="P1833" t="str">
        <v>MidWest</v>
      </c>
    </row>
    <row r="1834" spans="7:16" x14ac:dyDescent="0.25">
      <c r="G1834" s="6">
        <v>41635</v>
      </c>
      <c r="H1834" t="s">
        <v>62</v>
      </c>
      <c r="I1834" t="s">
        <v>42</v>
      </c>
      <c r="J1834">
        <v>2.5000000000000001E-2</v>
      </c>
      <c r="K1834">
        <v>1</v>
      </c>
      <c r="M1834" s="4">
        <f>ROUND(VLOOKUP(fUnitSales10[[#This Row],[Product]],dProducts8[],2,0)*(1-fUnitSales10[[#This Row],[Discount]])*fUnitSales10[[#This Row],[Units]],2)</f>
        <v>18.53</v>
      </c>
      <c r="N1834" s="4" t="str">
        <f>VLOOKUP(fUnitSales10[[#This Row],[SalesRep]],dSalesRep9[],2,0)</f>
        <v>East</v>
      </c>
      <c r="O1834">
        <v>18.53</v>
      </c>
      <c r="P1834" t="str">
        <v>East</v>
      </c>
    </row>
    <row r="1835" spans="7:16" x14ac:dyDescent="0.25">
      <c r="G1835" s="6">
        <v>41612</v>
      </c>
      <c r="H1835" t="s">
        <v>85</v>
      </c>
      <c r="I1835" t="s">
        <v>13</v>
      </c>
      <c r="J1835">
        <v>0</v>
      </c>
      <c r="K1835">
        <v>2</v>
      </c>
      <c r="M1835" s="4">
        <f>ROUND(VLOOKUP(fUnitSales10[[#This Row],[Product]],dProducts8[],2,0)*(1-fUnitSales10[[#This Row],[Discount]])*fUnitSales10[[#This Row],[Units]],2)</f>
        <v>45.9</v>
      </c>
      <c r="N1835" s="4" t="str">
        <f>VLOOKUP(fUnitSales10[[#This Row],[SalesRep]],dSalesRep9[],2,0)</f>
        <v>West</v>
      </c>
      <c r="O1835">
        <v>45.9</v>
      </c>
      <c r="P1835" t="str">
        <v>West</v>
      </c>
    </row>
    <row r="1836" spans="7:16" x14ac:dyDescent="0.25">
      <c r="G1836" s="6">
        <v>41600</v>
      </c>
      <c r="H1836" t="s">
        <v>48</v>
      </c>
      <c r="I1836" t="s">
        <v>17</v>
      </c>
      <c r="J1836">
        <v>2.5000000000000001E-2</v>
      </c>
      <c r="K1836">
        <v>2</v>
      </c>
      <c r="M1836" s="4">
        <f>ROUND(VLOOKUP(fUnitSales10[[#This Row],[Product]],dProducts8[],2,0)*(1-fUnitSales10[[#This Row],[Discount]])*fUnitSales10[[#This Row],[Units]],2)</f>
        <v>38.9</v>
      </c>
      <c r="N1836" s="4" t="str">
        <f>VLOOKUP(fUnitSales10[[#This Row],[SalesRep]],dSalesRep9[],2,0)</f>
        <v>MidWest</v>
      </c>
      <c r="O1836">
        <v>38.9</v>
      </c>
      <c r="P1836" t="str">
        <v>MidWest</v>
      </c>
    </row>
    <row r="1837" spans="7:16" x14ac:dyDescent="0.25">
      <c r="G1837" s="6">
        <v>41834</v>
      </c>
      <c r="H1837" t="s">
        <v>41</v>
      </c>
      <c r="I1837" t="s">
        <v>17</v>
      </c>
      <c r="J1837">
        <v>0</v>
      </c>
      <c r="K1837">
        <v>2</v>
      </c>
      <c r="M1837" s="4">
        <f>ROUND(VLOOKUP(fUnitSales10[[#This Row],[Product]],dProducts8[],2,0)*(1-fUnitSales10[[#This Row],[Discount]])*fUnitSales10[[#This Row],[Units]],2)</f>
        <v>39.9</v>
      </c>
      <c r="N1837" s="4" t="str">
        <f>VLOOKUP(fUnitSales10[[#This Row],[SalesRep]],dSalesRep9[],2,0)</f>
        <v>South</v>
      </c>
      <c r="O1837">
        <v>39.9</v>
      </c>
      <c r="P1837" t="str">
        <v>South</v>
      </c>
    </row>
    <row r="1838" spans="7:16" x14ac:dyDescent="0.25">
      <c r="G1838" s="6">
        <v>41551</v>
      </c>
      <c r="H1838" t="s">
        <v>82</v>
      </c>
      <c r="I1838" t="s">
        <v>25</v>
      </c>
      <c r="J1838">
        <v>0</v>
      </c>
      <c r="K1838">
        <v>3</v>
      </c>
      <c r="M1838" s="4">
        <f>ROUND(VLOOKUP(fUnitSales10[[#This Row],[Product]],dProducts8[],2,0)*(1-fUnitSales10[[#This Row],[Discount]])*fUnitSales10[[#This Row],[Units]],2)</f>
        <v>102</v>
      </c>
      <c r="N1838" s="4" t="str">
        <f>VLOOKUP(fUnitSales10[[#This Row],[SalesRep]],dSalesRep9[],2,0)</f>
        <v>West</v>
      </c>
      <c r="O1838">
        <v>102</v>
      </c>
      <c r="P1838" t="str">
        <v>West</v>
      </c>
    </row>
    <row r="1839" spans="7:16" x14ac:dyDescent="0.25">
      <c r="G1839" s="6">
        <v>41634</v>
      </c>
      <c r="H1839" t="s">
        <v>48</v>
      </c>
      <c r="I1839" t="s">
        <v>42</v>
      </c>
      <c r="J1839">
        <v>0.01</v>
      </c>
      <c r="K1839">
        <v>3</v>
      </c>
      <c r="M1839" s="4">
        <f>ROUND(VLOOKUP(fUnitSales10[[#This Row],[Product]],dProducts8[],2,0)*(1-fUnitSales10[[#This Row],[Discount]])*fUnitSales10[[#This Row],[Units]],2)</f>
        <v>56.43</v>
      </c>
      <c r="N1839" s="4" t="str">
        <f>VLOOKUP(fUnitSales10[[#This Row],[SalesRep]],dSalesRep9[],2,0)</f>
        <v>MidWest</v>
      </c>
      <c r="O1839">
        <v>56.43</v>
      </c>
      <c r="P1839" t="str">
        <v>MidWest</v>
      </c>
    </row>
    <row r="1840" spans="7:16" x14ac:dyDescent="0.25">
      <c r="G1840" s="6">
        <v>41617</v>
      </c>
      <c r="H1840" t="s">
        <v>85</v>
      </c>
      <c r="I1840" t="s">
        <v>25</v>
      </c>
      <c r="J1840">
        <v>1.4999999999999999E-2</v>
      </c>
      <c r="K1840">
        <v>1</v>
      </c>
      <c r="M1840" s="4">
        <f>ROUND(VLOOKUP(fUnitSales10[[#This Row],[Product]],dProducts8[],2,0)*(1-fUnitSales10[[#This Row],[Discount]])*fUnitSales10[[#This Row],[Units]],2)</f>
        <v>33.49</v>
      </c>
      <c r="N1840" s="4" t="str">
        <f>VLOOKUP(fUnitSales10[[#This Row],[SalesRep]],dSalesRep9[],2,0)</f>
        <v>West</v>
      </c>
      <c r="O1840">
        <v>33.49</v>
      </c>
      <c r="P1840" t="str">
        <v>West</v>
      </c>
    </row>
    <row r="1841" spans="7:16" x14ac:dyDescent="0.25">
      <c r="G1841" s="6">
        <v>41984</v>
      </c>
      <c r="H1841" t="s">
        <v>27</v>
      </c>
      <c r="I1841" t="s">
        <v>34</v>
      </c>
      <c r="J1841">
        <v>0.03</v>
      </c>
      <c r="K1841">
        <v>2</v>
      </c>
      <c r="M1841" s="4">
        <f>ROUND(VLOOKUP(fUnitSales10[[#This Row],[Product]],dProducts8[],2,0)*(1-fUnitSales10[[#This Row],[Discount]])*fUnitSales10[[#This Row],[Units]],2)</f>
        <v>45.59</v>
      </c>
      <c r="N1841" s="4" t="str">
        <f>VLOOKUP(fUnitSales10[[#This Row],[SalesRep]],dSalesRep9[],2,0)</f>
        <v>MidWest</v>
      </c>
      <c r="O1841">
        <v>45.59</v>
      </c>
      <c r="P1841" t="str">
        <v>MidWest</v>
      </c>
    </row>
    <row r="1842" spans="7:16" x14ac:dyDescent="0.25">
      <c r="G1842" s="6">
        <v>41336</v>
      </c>
      <c r="H1842" t="s">
        <v>91</v>
      </c>
      <c r="I1842" t="s">
        <v>17</v>
      </c>
      <c r="J1842">
        <v>0.03</v>
      </c>
      <c r="K1842">
        <v>2</v>
      </c>
      <c r="M1842" s="4">
        <f>ROUND(VLOOKUP(fUnitSales10[[#This Row],[Product]],dProducts8[],2,0)*(1-fUnitSales10[[#This Row],[Discount]])*fUnitSales10[[#This Row],[Units]],2)</f>
        <v>38.700000000000003</v>
      </c>
      <c r="N1842" s="4" t="str">
        <f>VLOOKUP(fUnitSales10[[#This Row],[SalesRep]],dSalesRep9[],2,0)</f>
        <v>East</v>
      </c>
      <c r="O1842">
        <v>38.700000000000003</v>
      </c>
      <c r="P1842" t="str">
        <v>East</v>
      </c>
    </row>
    <row r="1843" spans="7:16" x14ac:dyDescent="0.25">
      <c r="G1843" s="6">
        <v>41406</v>
      </c>
      <c r="H1843" t="s">
        <v>73</v>
      </c>
      <c r="I1843" t="s">
        <v>25</v>
      </c>
      <c r="J1843">
        <v>1.4999999999999999E-2</v>
      </c>
      <c r="K1843">
        <v>2</v>
      </c>
      <c r="M1843" s="4">
        <f>ROUND(VLOOKUP(fUnitSales10[[#This Row],[Product]],dProducts8[],2,0)*(1-fUnitSales10[[#This Row],[Discount]])*fUnitSales10[[#This Row],[Units]],2)</f>
        <v>66.98</v>
      </c>
      <c r="N1843" s="4" t="str">
        <f>VLOOKUP(fUnitSales10[[#This Row],[SalesRep]],dSalesRep9[],2,0)</f>
        <v>West</v>
      </c>
      <c r="O1843">
        <v>66.98</v>
      </c>
      <c r="P1843" t="str">
        <v>West</v>
      </c>
    </row>
    <row r="1844" spans="7:16" x14ac:dyDescent="0.25">
      <c r="G1844" s="6">
        <v>41999</v>
      </c>
      <c r="H1844" t="s">
        <v>90</v>
      </c>
      <c r="I1844" t="s">
        <v>22</v>
      </c>
      <c r="J1844">
        <v>1.4999999999999999E-2</v>
      </c>
      <c r="K1844">
        <v>2</v>
      </c>
      <c r="M1844" s="4">
        <f>ROUND(VLOOKUP(fUnitSales10[[#This Row],[Product]],dProducts8[],2,0)*(1-fUnitSales10[[#This Row],[Discount]])*fUnitSales10[[#This Row],[Units]],2)</f>
        <v>49.25</v>
      </c>
      <c r="N1844" s="4" t="str">
        <f>VLOOKUP(fUnitSales10[[#This Row],[SalesRep]],dSalesRep9[],2,0)</f>
        <v>West</v>
      </c>
      <c r="O1844">
        <v>49.25</v>
      </c>
      <c r="P1844" t="str">
        <v>West</v>
      </c>
    </row>
    <row r="1845" spans="7:16" x14ac:dyDescent="0.25">
      <c r="G1845" s="6">
        <v>41771</v>
      </c>
      <c r="H1845" t="s">
        <v>63</v>
      </c>
      <c r="I1845" t="s">
        <v>25</v>
      </c>
      <c r="J1845">
        <v>0.02</v>
      </c>
      <c r="K1845">
        <v>4</v>
      </c>
      <c r="M1845" s="4">
        <f>ROUND(VLOOKUP(fUnitSales10[[#This Row],[Product]],dProducts8[],2,0)*(1-fUnitSales10[[#This Row],[Discount]])*fUnitSales10[[#This Row],[Units]],2)</f>
        <v>133.28</v>
      </c>
      <c r="N1845" s="4" t="str">
        <f>VLOOKUP(fUnitSales10[[#This Row],[SalesRep]],dSalesRep9[],2,0)</f>
        <v>MidWest</v>
      </c>
      <c r="O1845">
        <v>133.28</v>
      </c>
      <c r="P1845" t="str">
        <v>MidWest</v>
      </c>
    </row>
    <row r="1846" spans="7:16" x14ac:dyDescent="0.25">
      <c r="G1846" s="6">
        <v>41974</v>
      </c>
      <c r="H1846" t="s">
        <v>52</v>
      </c>
      <c r="I1846" t="s">
        <v>13</v>
      </c>
      <c r="J1846">
        <v>0</v>
      </c>
      <c r="K1846">
        <v>2</v>
      </c>
      <c r="M1846" s="4">
        <f>ROUND(VLOOKUP(fUnitSales10[[#This Row],[Product]],dProducts8[],2,0)*(1-fUnitSales10[[#This Row],[Discount]])*fUnitSales10[[#This Row],[Units]],2)</f>
        <v>45.9</v>
      </c>
      <c r="N1846" s="4" t="str">
        <f>VLOOKUP(fUnitSales10[[#This Row],[SalesRep]],dSalesRep9[],2,0)</f>
        <v>South</v>
      </c>
      <c r="O1846">
        <v>45.9</v>
      </c>
      <c r="P1846" t="str">
        <v>South</v>
      </c>
    </row>
    <row r="1847" spans="7:16" x14ac:dyDescent="0.25">
      <c r="G1847" s="6">
        <v>41414</v>
      </c>
      <c r="H1847" t="s">
        <v>50</v>
      </c>
      <c r="I1847" t="s">
        <v>25</v>
      </c>
      <c r="J1847">
        <v>0</v>
      </c>
      <c r="K1847">
        <v>2</v>
      </c>
      <c r="M1847" s="4">
        <f>ROUND(VLOOKUP(fUnitSales10[[#This Row],[Product]],dProducts8[],2,0)*(1-fUnitSales10[[#This Row],[Discount]])*fUnitSales10[[#This Row],[Units]],2)</f>
        <v>68</v>
      </c>
      <c r="N1847" s="4" t="str">
        <f>VLOOKUP(fUnitSales10[[#This Row],[SalesRep]],dSalesRep9[],2,0)</f>
        <v>MidWest</v>
      </c>
      <c r="O1847">
        <v>68</v>
      </c>
      <c r="P1847" t="str">
        <v>MidWest</v>
      </c>
    </row>
    <row r="1848" spans="7:16" x14ac:dyDescent="0.25">
      <c r="G1848" s="6">
        <v>41623</v>
      </c>
      <c r="H1848" t="s">
        <v>50</v>
      </c>
      <c r="I1848" t="s">
        <v>42</v>
      </c>
      <c r="J1848">
        <v>1.4999999999999999E-2</v>
      </c>
      <c r="K1848">
        <v>3</v>
      </c>
      <c r="M1848" s="4">
        <f>ROUND(VLOOKUP(fUnitSales10[[#This Row],[Product]],dProducts8[],2,0)*(1-fUnitSales10[[#This Row],[Discount]])*fUnitSales10[[#This Row],[Units]],2)</f>
        <v>56.15</v>
      </c>
      <c r="N1848" s="4" t="str">
        <f>VLOOKUP(fUnitSales10[[#This Row],[SalesRep]],dSalesRep9[],2,0)</f>
        <v>MidWest</v>
      </c>
      <c r="O1848">
        <v>56.15</v>
      </c>
      <c r="P1848" t="str">
        <v>MidWest</v>
      </c>
    </row>
    <row r="1849" spans="7:16" x14ac:dyDescent="0.25">
      <c r="G1849" s="6">
        <v>41875</v>
      </c>
      <c r="H1849" t="s">
        <v>85</v>
      </c>
      <c r="I1849" t="s">
        <v>37</v>
      </c>
      <c r="J1849">
        <v>0</v>
      </c>
      <c r="K1849">
        <v>1</v>
      </c>
      <c r="M1849" s="4">
        <f>ROUND(VLOOKUP(fUnitSales10[[#This Row],[Product]],dProducts8[],2,0)*(1-fUnitSales10[[#This Row],[Discount]])*fUnitSales10[[#This Row],[Units]],2)</f>
        <v>25</v>
      </c>
      <c r="N1849" s="4" t="str">
        <f>VLOOKUP(fUnitSales10[[#This Row],[SalesRep]],dSalesRep9[],2,0)</f>
        <v>West</v>
      </c>
      <c r="O1849">
        <v>25</v>
      </c>
      <c r="P1849" t="str">
        <v>West</v>
      </c>
    </row>
    <row r="1850" spans="7:16" x14ac:dyDescent="0.25">
      <c r="G1850" s="6">
        <v>41618</v>
      </c>
      <c r="H1850" t="s">
        <v>72</v>
      </c>
      <c r="I1850" t="s">
        <v>37</v>
      </c>
      <c r="J1850">
        <v>0</v>
      </c>
      <c r="K1850">
        <v>3</v>
      </c>
      <c r="M1850" s="4">
        <f>ROUND(VLOOKUP(fUnitSales10[[#This Row],[Product]],dProducts8[],2,0)*(1-fUnitSales10[[#This Row],[Discount]])*fUnitSales10[[#This Row],[Units]],2)</f>
        <v>75</v>
      </c>
      <c r="N1850" s="4" t="str">
        <f>VLOOKUP(fUnitSales10[[#This Row],[SalesRep]],dSalesRep9[],2,0)</f>
        <v>East</v>
      </c>
      <c r="O1850">
        <v>75</v>
      </c>
      <c r="P1850" t="str">
        <v>East</v>
      </c>
    </row>
    <row r="1851" spans="7:16" x14ac:dyDescent="0.25">
      <c r="G1851" s="6">
        <v>41525</v>
      </c>
      <c r="H1851" t="s">
        <v>90</v>
      </c>
      <c r="I1851" t="s">
        <v>13</v>
      </c>
      <c r="J1851">
        <v>0</v>
      </c>
      <c r="K1851">
        <v>1</v>
      </c>
      <c r="M1851" s="4">
        <f>ROUND(VLOOKUP(fUnitSales10[[#This Row],[Product]],dProducts8[],2,0)*(1-fUnitSales10[[#This Row],[Discount]])*fUnitSales10[[#This Row],[Units]],2)</f>
        <v>22.95</v>
      </c>
      <c r="N1851" s="4" t="str">
        <f>VLOOKUP(fUnitSales10[[#This Row],[SalesRep]],dSalesRep9[],2,0)</f>
        <v>West</v>
      </c>
      <c r="O1851">
        <v>22.95</v>
      </c>
      <c r="P1851" t="str">
        <v>West</v>
      </c>
    </row>
    <row r="1852" spans="7:16" x14ac:dyDescent="0.25">
      <c r="G1852" s="6">
        <v>41946</v>
      </c>
      <c r="H1852" t="s">
        <v>92</v>
      </c>
      <c r="I1852" t="s">
        <v>25</v>
      </c>
      <c r="J1852">
        <v>1.4999999999999999E-2</v>
      </c>
      <c r="K1852">
        <v>3</v>
      </c>
      <c r="M1852" s="4">
        <f>ROUND(VLOOKUP(fUnitSales10[[#This Row],[Product]],dProducts8[],2,0)*(1-fUnitSales10[[#This Row],[Discount]])*fUnitSales10[[#This Row],[Units]],2)</f>
        <v>100.47</v>
      </c>
      <c r="N1852" s="4" t="str">
        <f>VLOOKUP(fUnitSales10[[#This Row],[SalesRep]],dSalesRep9[],2,0)</f>
        <v>West</v>
      </c>
      <c r="O1852">
        <v>100.47</v>
      </c>
      <c r="P1852" t="str">
        <v>West</v>
      </c>
    </row>
    <row r="1853" spans="7:16" x14ac:dyDescent="0.25">
      <c r="G1853" s="6">
        <v>41617</v>
      </c>
      <c r="H1853" t="s">
        <v>82</v>
      </c>
      <c r="I1853" t="s">
        <v>25</v>
      </c>
      <c r="J1853">
        <v>1.4999999999999999E-2</v>
      </c>
      <c r="K1853">
        <v>1</v>
      </c>
      <c r="M1853" s="4">
        <f>ROUND(VLOOKUP(fUnitSales10[[#This Row],[Product]],dProducts8[],2,0)*(1-fUnitSales10[[#This Row],[Discount]])*fUnitSales10[[#This Row],[Units]],2)</f>
        <v>33.49</v>
      </c>
      <c r="N1853" s="4" t="str">
        <f>VLOOKUP(fUnitSales10[[#This Row],[SalesRep]],dSalesRep9[],2,0)</f>
        <v>West</v>
      </c>
      <c r="O1853">
        <v>33.49</v>
      </c>
      <c r="P1853" t="str">
        <v>West</v>
      </c>
    </row>
    <row r="1854" spans="7:16" x14ac:dyDescent="0.25">
      <c r="G1854" s="6">
        <v>41978</v>
      </c>
      <c r="H1854" t="s">
        <v>73</v>
      </c>
      <c r="I1854" t="s">
        <v>37</v>
      </c>
      <c r="J1854">
        <v>0</v>
      </c>
      <c r="K1854">
        <v>3</v>
      </c>
      <c r="M1854" s="4">
        <f>ROUND(VLOOKUP(fUnitSales10[[#This Row],[Product]],dProducts8[],2,0)*(1-fUnitSales10[[#This Row],[Discount]])*fUnitSales10[[#This Row],[Units]],2)</f>
        <v>75</v>
      </c>
      <c r="N1854" s="4" t="str">
        <f>VLOOKUP(fUnitSales10[[#This Row],[SalesRep]],dSalesRep9[],2,0)</f>
        <v>West</v>
      </c>
      <c r="O1854">
        <v>75</v>
      </c>
      <c r="P1854" t="str">
        <v>West</v>
      </c>
    </row>
    <row r="1855" spans="7:16" x14ac:dyDescent="0.25">
      <c r="G1855" s="6">
        <v>41624</v>
      </c>
      <c r="H1855" t="s">
        <v>30</v>
      </c>
      <c r="I1855" t="s">
        <v>37</v>
      </c>
      <c r="J1855">
        <v>0</v>
      </c>
      <c r="K1855">
        <v>2</v>
      </c>
      <c r="M1855" s="4">
        <f>ROUND(VLOOKUP(fUnitSales10[[#This Row],[Product]],dProducts8[],2,0)*(1-fUnitSales10[[#This Row],[Discount]])*fUnitSales10[[#This Row],[Units]],2)</f>
        <v>50</v>
      </c>
      <c r="N1855" s="4" t="str">
        <f>VLOOKUP(fUnitSales10[[#This Row],[SalesRep]],dSalesRep9[],2,0)</f>
        <v>East</v>
      </c>
      <c r="O1855">
        <v>50</v>
      </c>
      <c r="P1855" t="str">
        <v>East</v>
      </c>
    </row>
    <row r="1856" spans="7:16" x14ac:dyDescent="0.25">
      <c r="G1856" s="6">
        <v>41305</v>
      </c>
      <c r="H1856" t="s">
        <v>59</v>
      </c>
      <c r="I1856" t="s">
        <v>25</v>
      </c>
      <c r="J1856">
        <v>2.5000000000000001E-2</v>
      </c>
      <c r="K1856">
        <v>3</v>
      </c>
      <c r="M1856" s="4">
        <f>ROUND(VLOOKUP(fUnitSales10[[#This Row],[Product]],dProducts8[],2,0)*(1-fUnitSales10[[#This Row],[Discount]])*fUnitSales10[[#This Row],[Units]],2)</f>
        <v>99.45</v>
      </c>
      <c r="N1856" s="4" t="str">
        <f>VLOOKUP(fUnitSales10[[#This Row],[SalesRep]],dSalesRep9[],2,0)</f>
        <v>East</v>
      </c>
      <c r="O1856">
        <v>99.45</v>
      </c>
      <c r="P1856" t="str">
        <v>East</v>
      </c>
    </row>
    <row r="1857" spans="7:16" x14ac:dyDescent="0.25">
      <c r="G1857" s="6">
        <v>41512</v>
      </c>
      <c r="H1857" t="s">
        <v>30</v>
      </c>
      <c r="I1857" t="s">
        <v>17</v>
      </c>
      <c r="J1857">
        <v>0.03</v>
      </c>
      <c r="K1857">
        <v>2</v>
      </c>
      <c r="M1857" s="4">
        <f>ROUND(VLOOKUP(fUnitSales10[[#This Row],[Product]],dProducts8[],2,0)*(1-fUnitSales10[[#This Row],[Discount]])*fUnitSales10[[#This Row],[Units]],2)</f>
        <v>38.700000000000003</v>
      </c>
      <c r="N1857" s="4" t="str">
        <f>VLOOKUP(fUnitSales10[[#This Row],[SalesRep]],dSalesRep9[],2,0)</f>
        <v>East</v>
      </c>
      <c r="O1857">
        <v>38.700000000000003</v>
      </c>
      <c r="P1857" t="str">
        <v>East</v>
      </c>
    </row>
    <row r="1858" spans="7:16" x14ac:dyDescent="0.25">
      <c r="G1858" s="6">
        <v>41946</v>
      </c>
      <c r="H1858" t="s">
        <v>63</v>
      </c>
      <c r="I1858" t="s">
        <v>17</v>
      </c>
      <c r="J1858">
        <v>0.03</v>
      </c>
      <c r="K1858">
        <v>3</v>
      </c>
      <c r="M1858" s="4">
        <f>ROUND(VLOOKUP(fUnitSales10[[#This Row],[Product]],dProducts8[],2,0)*(1-fUnitSales10[[#This Row],[Discount]])*fUnitSales10[[#This Row],[Units]],2)</f>
        <v>58.05</v>
      </c>
      <c r="N1858" s="4" t="str">
        <f>VLOOKUP(fUnitSales10[[#This Row],[SalesRep]],dSalesRep9[],2,0)</f>
        <v>MidWest</v>
      </c>
      <c r="O1858">
        <v>58.05</v>
      </c>
      <c r="P1858" t="str">
        <v>MidWest</v>
      </c>
    </row>
    <row r="1859" spans="7:16" x14ac:dyDescent="0.25">
      <c r="G1859" s="6">
        <v>41591</v>
      </c>
      <c r="H1859" t="s">
        <v>90</v>
      </c>
      <c r="I1859" t="s">
        <v>13</v>
      </c>
      <c r="J1859">
        <v>0</v>
      </c>
      <c r="K1859">
        <v>1</v>
      </c>
      <c r="M1859" s="4">
        <f>ROUND(VLOOKUP(fUnitSales10[[#This Row],[Product]],dProducts8[],2,0)*(1-fUnitSales10[[#This Row],[Discount]])*fUnitSales10[[#This Row],[Units]],2)</f>
        <v>22.95</v>
      </c>
      <c r="N1859" s="4" t="str">
        <f>VLOOKUP(fUnitSales10[[#This Row],[SalesRep]],dSalesRep9[],2,0)</f>
        <v>West</v>
      </c>
      <c r="O1859">
        <v>22.95</v>
      </c>
      <c r="P1859" t="str">
        <v>West</v>
      </c>
    </row>
    <row r="1860" spans="7:16" x14ac:dyDescent="0.25">
      <c r="G1860" s="6">
        <v>41621</v>
      </c>
      <c r="H1860" t="s">
        <v>94</v>
      </c>
      <c r="I1860" t="s">
        <v>31</v>
      </c>
      <c r="J1860">
        <v>0</v>
      </c>
      <c r="K1860">
        <v>3</v>
      </c>
      <c r="M1860" s="4">
        <f>ROUND(VLOOKUP(fUnitSales10[[#This Row],[Product]],dProducts8[],2,0)*(1-fUnitSales10[[#This Row],[Discount]])*fUnitSales10[[#This Row],[Units]],2)</f>
        <v>90</v>
      </c>
      <c r="N1860" s="4" t="str">
        <f>VLOOKUP(fUnitSales10[[#This Row],[SalesRep]],dSalesRep9[],2,0)</f>
        <v>MidWest</v>
      </c>
      <c r="O1860">
        <v>90</v>
      </c>
      <c r="P1860" t="str">
        <v>MidWest</v>
      </c>
    </row>
    <row r="1861" spans="7:16" x14ac:dyDescent="0.25">
      <c r="G1861" s="6">
        <v>41962</v>
      </c>
      <c r="H1861" t="s">
        <v>43</v>
      </c>
      <c r="I1861" t="s">
        <v>18</v>
      </c>
      <c r="J1861">
        <v>0</v>
      </c>
      <c r="K1861">
        <v>3</v>
      </c>
      <c r="M1861" s="4">
        <f>ROUND(VLOOKUP(fUnitSales10[[#This Row],[Product]],dProducts8[],2,0)*(1-fUnitSales10[[#This Row],[Discount]])*fUnitSales10[[#This Row],[Units]],2)</f>
        <v>68.849999999999994</v>
      </c>
      <c r="N1861" s="4" t="str">
        <f>VLOOKUP(fUnitSales10[[#This Row],[SalesRep]],dSalesRep9[],2,0)</f>
        <v>MidWest</v>
      </c>
      <c r="O1861">
        <v>68.849999999999994</v>
      </c>
      <c r="P1861" t="str">
        <v>MidWest</v>
      </c>
    </row>
    <row r="1862" spans="7:16" x14ac:dyDescent="0.25">
      <c r="G1862" s="6">
        <v>41952</v>
      </c>
      <c r="H1862" t="s">
        <v>50</v>
      </c>
      <c r="I1862" t="s">
        <v>31</v>
      </c>
      <c r="J1862">
        <v>0.03</v>
      </c>
      <c r="K1862">
        <v>4</v>
      </c>
      <c r="M1862" s="4">
        <f>ROUND(VLOOKUP(fUnitSales10[[#This Row],[Product]],dProducts8[],2,0)*(1-fUnitSales10[[#This Row],[Discount]])*fUnitSales10[[#This Row],[Units]],2)</f>
        <v>116.4</v>
      </c>
      <c r="N1862" s="4" t="str">
        <f>VLOOKUP(fUnitSales10[[#This Row],[SalesRep]],dSalesRep9[],2,0)</f>
        <v>MidWest</v>
      </c>
      <c r="O1862">
        <v>116.4</v>
      </c>
      <c r="P1862" t="str">
        <v>MidWest</v>
      </c>
    </row>
    <row r="1863" spans="7:16" x14ac:dyDescent="0.25">
      <c r="G1863" s="6">
        <v>41437</v>
      </c>
      <c r="H1863" t="s">
        <v>21</v>
      </c>
      <c r="I1863" t="s">
        <v>25</v>
      </c>
      <c r="J1863">
        <v>0</v>
      </c>
      <c r="K1863">
        <v>2</v>
      </c>
      <c r="M1863" s="4">
        <f>ROUND(VLOOKUP(fUnitSales10[[#This Row],[Product]],dProducts8[],2,0)*(1-fUnitSales10[[#This Row],[Discount]])*fUnitSales10[[#This Row],[Units]],2)</f>
        <v>68</v>
      </c>
      <c r="N1863" s="4" t="str">
        <f>VLOOKUP(fUnitSales10[[#This Row],[SalesRep]],dSalesRep9[],2,0)</f>
        <v>West</v>
      </c>
      <c r="O1863">
        <v>68</v>
      </c>
      <c r="P1863" t="str">
        <v>West</v>
      </c>
    </row>
    <row r="1864" spans="7:16" x14ac:dyDescent="0.25">
      <c r="G1864" s="6">
        <v>41695</v>
      </c>
      <c r="H1864" t="s">
        <v>76</v>
      </c>
      <c r="I1864" t="s">
        <v>13</v>
      </c>
      <c r="J1864">
        <v>0</v>
      </c>
      <c r="K1864">
        <v>2</v>
      </c>
      <c r="M1864" s="4">
        <f>ROUND(VLOOKUP(fUnitSales10[[#This Row],[Product]],dProducts8[],2,0)*(1-fUnitSales10[[#This Row],[Discount]])*fUnitSales10[[#This Row],[Units]],2)</f>
        <v>45.9</v>
      </c>
      <c r="N1864" s="4" t="str">
        <f>VLOOKUP(fUnitSales10[[#This Row],[SalesRep]],dSalesRep9[],2,0)</f>
        <v>MidWest</v>
      </c>
      <c r="O1864">
        <v>45.9</v>
      </c>
      <c r="P1864" t="str">
        <v>MidWest</v>
      </c>
    </row>
    <row r="1865" spans="7:16" x14ac:dyDescent="0.25">
      <c r="G1865" s="6">
        <v>41594</v>
      </c>
      <c r="H1865" t="s">
        <v>72</v>
      </c>
      <c r="I1865" t="s">
        <v>28</v>
      </c>
      <c r="J1865">
        <v>0</v>
      </c>
      <c r="K1865">
        <v>2</v>
      </c>
      <c r="M1865" s="4">
        <f>ROUND(VLOOKUP(fUnitSales10[[#This Row],[Product]],dProducts8[],2,0)*(1-fUnitSales10[[#This Row],[Discount]])*fUnitSales10[[#This Row],[Units]],2)</f>
        <v>55</v>
      </c>
      <c r="N1865" s="4" t="str">
        <f>VLOOKUP(fUnitSales10[[#This Row],[SalesRep]],dSalesRep9[],2,0)</f>
        <v>East</v>
      </c>
      <c r="O1865">
        <v>55</v>
      </c>
      <c r="P1865" t="str">
        <v>East</v>
      </c>
    </row>
    <row r="1866" spans="7:16" x14ac:dyDescent="0.25">
      <c r="G1866" s="6">
        <v>41616</v>
      </c>
      <c r="H1866" t="s">
        <v>44</v>
      </c>
      <c r="I1866" t="s">
        <v>17</v>
      </c>
      <c r="J1866">
        <v>0.03</v>
      </c>
      <c r="K1866">
        <v>3</v>
      </c>
      <c r="M1866" s="4">
        <f>ROUND(VLOOKUP(fUnitSales10[[#This Row],[Product]],dProducts8[],2,0)*(1-fUnitSales10[[#This Row],[Discount]])*fUnitSales10[[#This Row],[Units]],2)</f>
        <v>58.05</v>
      </c>
      <c r="N1866" s="4" t="str">
        <f>VLOOKUP(fUnitSales10[[#This Row],[SalesRep]],dSalesRep9[],2,0)</f>
        <v>MidWest</v>
      </c>
      <c r="O1866">
        <v>58.05</v>
      </c>
      <c r="P1866" t="str">
        <v>MidWest</v>
      </c>
    </row>
    <row r="1867" spans="7:16" x14ac:dyDescent="0.25">
      <c r="G1867" s="6">
        <v>41753</v>
      </c>
      <c r="H1867" t="s">
        <v>55</v>
      </c>
      <c r="I1867" t="s">
        <v>13</v>
      </c>
      <c r="J1867">
        <v>0</v>
      </c>
      <c r="K1867">
        <v>3</v>
      </c>
      <c r="M1867" s="4">
        <f>ROUND(VLOOKUP(fUnitSales10[[#This Row],[Product]],dProducts8[],2,0)*(1-fUnitSales10[[#This Row],[Discount]])*fUnitSales10[[#This Row],[Units]],2)</f>
        <v>68.849999999999994</v>
      </c>
      <c r="N1867" s="4" t="str">
        <f>VLOOKUP(fUnitSales10[[#This Row],[SalesRep]],dSalesRep9[],2,0)</f>
        <v>South</v>
      </c>
      <c r="O1867">
        <v>68.849999999999994</v>
      </c>
      <c r="P1867" t="str">
        <v>South</v>
      </c>
    </row>
    <row r="1868" spans="7:16" x14ac:dyDescent="0.25">
      <c r="G1868" s="6">
        <v>41596</v>
      </c>
      <c r="H1868" t="s">
        <v>36</v>
      </c>
      <c r="I1868" t="s">
        <v>37</v>
      </c>
      <c r="J1868">
        <v>0.01</v>
      </c>
      <c r="K1868">
        <v>2</v>
      </c>
      <c r="M1868" s="4">
        <f>ROUND(VLOOKUP(fUnitSales10[[#This Row],[Product]],dProducts8[],2,0)*(1-fUnitSales10[[#This Row],[Discount]])*fUnitSales10[[#This Row],[Units]],2)</f>
        <v>49.5</v>
      </c>
      <c r="N1868" s="4" t="str">
        <f>VLOOKUP(fUnitSales10[[#This Row],[SalesRep]],dSalesRep9[],2,0)</f>
        <v>West</v>
      </c>
      <c r="O1868">
        <v>49.5</v>
      </c>
      <c r="P1868" t="str">
        <v>West</v>
      </c>
    </row>
    <row r="1869" spans="7:16" x14ac:dyDescent="0.25">
      <c r="G1869" s="6">
        <v>41592</v>
      </c>
      <c r="H1869" t="s">
        <v>27</v>
      </c>
      <c r="I1869" t="s">
        <v>25</v>
      </c>
      <c r="J1869">
        <v>0.03</v>
      </c>
      <c r="K1869">
        <v>3</v>
      </c>
      <c r="M1869" s="4">
        <f>ROUND(VLOOKUP(fUnitSales10[[#This Row],[Product]],dProducts8[],2,0)*(1-fUnitSales10[[#This Row],[Discount]])*fUnitSales10[[#This Row],[Units]],2)</f>
        <v>98.94</v>
      </c>
      <c r="N1869" s="4" t="str">
        <f>VLOOKUP(fUnitSales10[[#This Row],[SalesRep]],dSalesRep9[],2,0)</f>
        <v>MidWest</v>
      </c>
      <c r="O1869">
        <v>98.94</v>
      </c>
      <c r="P1869" t="str">
        <v>MidWest</v>
      </c>
    </row>
    <row r="1870" spans="7:16" x14ac:dyDescent="0.25">
      <c r="G1870" s="6">
        <v>41638</v>
      </c>
      <c r="H1870" t="s">
        <v>78</v>
      </c>
      <c r="I1870" t="s">
        <v>18</v>
      </c>
      <c r="J1870">
        <v>0.01</v>
      </c>
      <c r="K1870">
        <v>3</v>
      </c>
      <c r="M1870" s="4">
        <f>ROUND(VLOOKUP(fUnitSales10[[#This Row],[Product]],dProducts8[],2,0)*(1-fUnitSales10[[#This Row],[Discount]])*fUnitSales10[[#This Row],[Units]],2)</f>
        <v>68.16</v>
      </c>
      <c r="N1870" s="4" t="str">
        <f>VLOOKUP(fUnitSales10[[#This Row],[SalesRep]],dSalesRep9[],2,0)</f>
        <v>West</v>
      </c>
      <c r="O1870">
        <v>68.16</v>
      </c>
      <c r="P1870" t="str">
        <v>West</v>
      </c>
    </row>
    <row r="1871" spans="7:16" x14ac:dyDescent="0.25">
      <c r="G1871" s="6">
        <v>41622</v>
      </c>
      <c r="H1871" t="s">
        <v>41</v>
      </c>
      <c r="I1871" t="s">
        <v>37</v>
      </c>
      <c r="J1871">
        <v>2.5000000000000001E-2</v>
      </c>
      <c r="K1871">
        <v>3</v>
      </c>
      <c r="M1871" s="4">
        <f>ROUND(VLOOKUP(fUnitSales10[[#This Row],[Product]],dProducts8[],2,0)*(1-fUnitSales10[[#This Row],[Discount]])*fUnitSales10[[#This Row],[Units]],2)</f>
        <v>73.13</v>
      </c>
      <c r="N1871" s="4" t="str">
        <f>VLOOKUP(fUnitSales10[[#This Row],[SalesRep]],dSalesRep9[],2,0)</f>
        <v>South</v>
      </c>
      <c r="O1871">
        <v>73.13</v>
      </c>
      <c r="P1871" t="str">
        <v>South</v>
      </c>
    </row>
    <row r="1872" spans="7:16" x14ac:dyDescent="0.25">
      <c r="G1872" s="6">
        <v>41603</v>
      </c>
      <c r="H1872" t="s">
        <v>85</v>
      </c>
      <c r="I1872" t="s">
        <v>25</v>
      </c>
      <c r="J1872">
        <v>0</v>
      </c>
      <c r="K1872">
        <v>3</v>
      </c>
      <c r="M1872" s="4">
        <f>ROUND(VLOOKUP(fUnitSales10[[#This Row],[Product]],dProducts8[],2,0)*(1-fUnitSales10[[#This Row],[Discount]])*fUnitSales10[[#This Row],[Units]],2)</f>
        <v>102</v>
      </c>
      <c r="N1872" s="4" t="str">
        <f>VLOOKUP(fUnitSales10[[#This Row],[SalesRep]],dSalesRep9[],2,0)</f>
        <v>West</v>
      </c>
      <c r="O1872">
        <v>102</v>
      </c>
      <c r="P1872" t="str">
        <v>West</v>
      </c>
    </row>
    <row r="1873" spans="7:16" x14ac:dyDescent="0.25">
      <c r="G1873" s="6">
        <v>41621</v>
      </c>
      <c r="H1873" t="s">
        <v>30</v>
      </c>
      <c r="I1873" t="s">
        <v>22</v>
      </c>
      <c r="J1873">
        <v>0.01</v>
      </c>
      <c r="K1873">
        <v>2</v>
      </c>
      <c r="M1873" s="4">
        <f>ROUND(VLOOKUP(fUnitSales10[[#This Row],[Product]],dProducts8[],2,0)*(1-fUnitSales10[[#This Row],[Discount]])*fUnitSales10[[#This Row],[Units]],2)</f>
        <v>49.5</v>
      </c>
      <c r="N1873" s="4" t="str">
        <f>VLOOKUP(fUnitSales10[[#This Row],[SalesRep]],dSalesRep9[],2,0)</f>
        <v>East</v>
      </c>
      <c r="O1873">
        <v>49.5</v>
      </c>
      <c r="P1873" t="str">
        <v>East</v>
      </c>
    </row>
    <row r="1874" spans="7:16" x14ac:dyDescent="0.25">
      <c r="G1874" s="6">
        <v>41616</v>
      </c>
      <c r="H1874" t="s">
        <v>54</v>
      </c>
      <c r="I1874" t="s">
        <v>37</v>
      </c>
      <c r="J1874">
        <v>0.02</v>
      </c>
      <c r="K1874">
        <v>2</v>
      </c>
      <c r="M1874" s="4">
        <f>ROUND(VLOOKUP(fUnitSales10[[#This Row],[Product]],dProducts8[],2,0)*(1-fUnitSales10[[#This Row],[Discount]])*fUnitSales10[[#This Row],[Units]],2)</f>
        <v>49</v>
      </c>
      <c r="N1874" s="4" t="str">
        <f>VLOOKUP(fUnitSales10[[#This Row],[SalesRep]],dSalesRep9[],2,0)</f>
        <v>East</v>
      </c>
      <c r="O1874">
        <v>49</v>
      </c>
      <c r="P1874" t="str">
        <v>East</v>
      </c>
    </row>
    <row r="1875" spans="7:16" x14ac:dyDescent="0.25">
      <c r="G1875" s="6">
        <v>41983</v>
      </c>
      <c r="H1875" t="s">
        <v>46</v>
      </c>
      <c r="I1875" t="s">
        <v>25</v>
      </c>
      <c r="J1875">
        <v>0.03</v>
      </c>
      <c r="K1875">
        <v>17</v>
      </c>
      <c r="M1875" s="4">
        <f>ROUND(VLOOKUP(fUnitSales10[[#This Row],[Product]],dProducts8[],2,0)*(1-fUnitSales10[[#This Row],[Discount]])*fUnitSales10[[#This Row],[Units]],2)</f>
        <v>560.66</v>
      </c>
      <c r="N1875" s="4" t="str">
        <f>VLOOKUP(fUnitSales10[[#This Row],[SalesRep]],dSalesRep9[],2,0)</f>
        <v>MidWest</v>
      </c>
      <c r="O1875">
        <v>560.66</v>
      </c>
      <c r="P1875" t="str">
        <v>MidWest</v>
      </c>
    </row>
    <row r="1876" spans="7:16" x14ac:dyDescent="0.25">
      <c r="G1876" s="6">
        <v>41873</v>
      </c>
      <c r="H1876" t="s">
        <v>86</v>
      </c>
      <c r="I1876" t="s">
        <v>25</v>
      </c>
      <c r="J1876">
        <v>0</v>
      </c>
      <c r="K1876">
        <v>3</v>
      </c>
      <c r="M1876" s="4">
        <f>ROUND(VLOOKUP(fUnitSales10[[#This Row],[Product]],dProducts8[],2,0)*(1-fUnitSales10[[#This Row],[Discount]])*fUnitSales10[[#This Row],[Units]],2)</f>
        <v>102</v>
      </c>
      <c r="N1876" s="4" t="str">
        <f>VLOOKUP(fUnitSales10[[#This Row],[SalesRep]],dSalesRep9[],2,0)</f>
        <v>West</v>
      </c>
      <c r="O1876">
        <v>102</v>
      </c>
      <c r="P1876" t="str">
        <v>West</v>
      </c>
    </row>
    <row r="1877" spans="7:16" x14ac:dyDescent="0.25">
      <c r="G1877" s="6">
        <v>41998</v>
      </c>
      <c r="H1877" t="s">
        <v>62</v>
      </c>
      <c r="I1877" t="s">
        <v>18</v>
      </c>
      <c r="J1877">
        <v>2.5000000000000001E-2</v>
      </c>
      <c r="K1877">
        <v>2</v>
      </c>
      <c r="M1877" s="4">
        <f>ROUND(VLOOKUP(fUnitSales10[[#This Row],[Product]],dProducts8[],2,0)*(1-fUnitSales10[[#This Row],[Discount]])*fUnitSales10[[#This Row],[Units]],2)</f>
        <v>44.75</v>
      </c>
      <c r="N1877" s="4" t="str">
        <f>VLOOKUP(fUnitSales10[[#This Row],[SalesRep]],dSalesRep9[],2,0)</f>
        <v>East</v>
      </c>
      <c r="O1877">
        <v>44.75</v>
      </c>
      <c r="P1877" t="str">
        <v>East</v>
      </c>
    </row>
    <row r="1878" spans="7:16" x14ac:dyDescent="0.25">
      <c r="G1878" s="6">
        <v>41646</v>
      </c>
      <c r="H1878" t="s">
        <v>67</v>
      </c>
      <c r="I1878" t="s">
        <v>8</v>
      </c>
      <c r="J1878">
        <v>0.02</v>
      </c>
      <c r="K1878">
        <v>2</v>
      </c>
      <c r="M1878" s="4">
        <f>ROUND(VLOOKUP(fUnitSales10[[#This Row],[Product]],dProducts8[],2,0)*(1-fUnitSales10[[#This Row],[Discount]])*fUnitSales10[[#This Row],[Units]],2)</f>
        <v>41.16</v>
      </c>
      <c r="N1878" s="4" t="str">
        <f>VLOOKUP(fUnitSales10[[#This Row],[SalesRep]],dSalesRep9[],2,0)</f>
        <v>West</v>
      </c>
      <c r="O1878">
        <v>41.16</v>
      </c>
      <c r="P1878" t="str">
        <v>West</v>
      </c>
    </row>
    <row r="1879" spans="7:16" x14ac:dyDescent="0.25">
      <c r="G1879" s="6">
        <v>41279</v>
      </c>
      <c r="H1879" t="s">
        <v>72</v>
      </c>
      <c r="I1879" t="s">
        <v>18</v>
      </c>
      <c r="J1879">
        <v>0.01</v>
      </c>
      <c r="K1879">
        <v>1</v>
      </c>
      <c r="M1879" s="4">
        <f>ROUND(VLOOKUP(fUnitSales10[[#This Row],[Product]],dProducts8[],2,0)*(1-fUnitSales10[[#This Row],[Discount]])*fUnitSales10[[#This Row],[Units]],2)</f>
        <v>22.72</v>
      </c>
      <c r="N1879" s="4" t="str">
        <f>VLOOKUP(fUnitSales10[[#This Row],[SalesRep]],dSalesRep9[],2,0)</f>
        <v>East</v>
      </c>
      <c r="O1879">
        <v>22.72</v>
      </c>
      <c r="P1879" t="str">
        <v>East</v>
      </c>
    </row>
    <row r="1880" spans="7:16" x14ac:dyDescent="0.25">
      <c r="G1880" s="6">
        <v>41971</v>
      </c>
      <c r="H1880" t="s">
        <v>55</v>
      </c>
      <c r="I1880" t="s">
        <v>13</v>
      </c>
      <c r="J1880">
        <v>0.01</v>
      </c>
      <c r="K1880">
        <v>23</v>
      </c>
      <c r="M1880" s="4">
        <f>ROUND(VLOOKUP(fUnitSales10[[#This Row],[Product]],dProducts8[],2,0)*(1-fUnitSales10[[#This Row],[Discount]])*fUnitSales10[[#This Row],[Units]],2)</f>
        <v>522.57000000000005</v>
      </c>
      <c r="N1880" s="4" t="str">
        <f>VLOOKUP(fUnitSales10[[#This Row],[SalesRep]],dSalesRep9[],2,0)</f>
        <v>South</v>
      </c>
      <c r="O1880">
        <v>522.57000000000005</v>
      </c>
      <c r="P1880" t="str">
        <v>South</v>
      </c>
    </row>
    <row r="1881" spans="7:16" x14ac:dyDescent="0.25">
      <c r="G1881" s="6">
        <v>41608</v>
      </c>
      <c r="H1881" t="s">
        <v>90</v>
      </c>
      <c r="I1881" t="s">
        <v>13</v>
      </c>
      <c r="J1881">
        <v>0</v>
      </c>
      <c r="K1881">
        <v>21</v>
      </c>
      <c r="M1881" s="4">
        <f>ROUND(VLOOKUP(fUnitSales10[[#This Row],[Product]],dProducts8[],2,0)*(1-fUnitSales10[[#This Row],[Discount]])*fUnitSales10[[#This Row],[Units]],2)</f>
        <v>481.95</v>
      </c>
      <c r="N1881" s="4" t="str">
        <f>VLOOKUP(fUnitSales10[[#This Row],[SalesRep]],dSalesRep9[],2,0)</f>
        <v>West</v>
      </c>
      <c r="O1881">
        <v>481.95</v>
      </c>
      <c r="P1881" t="str">
        <v>West</v>
      </c>
    </row>
    <row r="1882" spans="7:16" x14ac:dyDescent="0.25">
      <c r="G1882" s="6">
        <v>41660</v>
      </c>
      <c r="H1882" t="s">
        <v>78</v>
      </c>
      <c r="I1882" t="s">
        <v>37</v>
      </c>
      <c r="J1882">
        <v>0</v>
      </c>
      <c r="K1882">
        <v>1</v>
      </c>
      <c r="M1882" s="4">
        <f>ROUND(VLOOKUP(fUnitSales10[[#This Row],[Product]],dProducts8[],2,0)*(1-fUnitSales10[[#This Row],[Discount]])*fUnitSales10[[#This Row],[Units]],2)</f>
        <v>25</v>
      </c>
      <c r="N1882" s="4" t="str">
        <f>VLOOKUP(fUnitSales10[[#This Row],[SalesRep]],dSalesRep9[],2,0)</f>
        <v>West</v>
      </c>
      <c r="O1882">
        <v>25</v>
      </c>
      <c r="P1882" t="str">
        <v>West</v>
      </c>
    </row>
    <row r="1883" spans="7:16" x14ac:dyDescent="0.25">
      <c r="G1883" s="6">
        <v>41598</v>
      </c>
      <c r="H1883" t="s">
        <v>88</v>
      </c>
      <c r="I1883" t="s">
        <v>37</v>
      </c>
      <c r="J1883">
        <v>0</v>
      </c>
      <c r="K1883">
        <v>1</v>
      </c>
      <c r="M1883" s="4">
        <f>ROUND(VLOOKUP(fUnitSales10[[#This Row],[Product]],dProducts8[],2,0)*(1-fUnitSales10[[#This Row],[Discount]])*fUnitSales10[[#This Row],[Units]],2)</f>
        <v>25</v>
      </c>
      <c r="N1883" s="4" t="str">
        <f>VLOOKUP(fUnitSales10[[#This Row],[SalesRep]],dSalesRep9[],2,0)</f>
        <v>MidWest</v>
      </c>
      <c r="O1883">
        <v>25</v>
      </c>
      <c r="P1883" t="str">
        <v>MidWest</v>
      </c>
    </row>
    <row r="1884" spans="7:16" x14ac:dyDescent="0.25">
      <c r="G1884" s="6">
        <v>41619</v>
      </c>
      <c r="H1884" t="s">
        <v>77</v>
      </c>
      <c r="I1884" t="s">
        <v>18</v>
      </c>
      <c r="J1884">
        <v>0.01</v>
      </c>
      <c r="K1884">
        <v>1</v>
      </c>
      <c r="M1884" s="4">
        <f>ROUND(VLOOKUP(fUnitSales10[[#This Row],[Product]],dProducts8[],2,0)*(1-fUnitSales10[[#This Row],[Discount]])*fUnitSales10[[#This Row],[Units]],2)</f>
        <v>22.72</v>
      </c>
      <c r="N1884" s="4" t="str">
        <f>VLOOKUP(fUnitSales10[[#This Row],[SalesRep]],dSalesRep9[],2,0)</f>
        <v>MidWest</v>
      </c>
      <c r="O1884">
        <v>22.72</v>
      </c>
      <c r="P1884" t="str">
        <v>MidWest</v>
      </c>
    </row>
    <row r="1885" spans="7:16" x14ac:dyDescent="0.25">
      <c r="G1885" s="6">
        <v>41617</v>
      </c>
      <c r="H1885" t="s">
        <v>59</v>
      </c>
      <c r="I1885" t="s">
        <v>25</v>
      </c>
      <c r="J1885">
        <v>0.03</v>
      </c>
      <c r="K1885">
        <v>2</v>
      </c>
      <c r="M1885" s="4">
        <f>ROUND(VLOOKUP(fUnitSales10[[#This Row],[Product]],dProducts8[],2,0)*(1-fUnitSales10[[#This Row],[Discount]])*fUnitSales10[[#This Row],[Units]],2)</f>
        <v>65.959999999999994</v>
      </c>
      <c r="N1885" s="4" t="str">
        <f>VLOOKUP(fUnitSales10[[#This Row],[SalesRep]],dSalesRep9[],2,0)</f>
        <v>East</v>
      </c>
      <c r="O1885">
        <v>65.959999999999994</v>
      </c>
      <c r="P1885" t="str">
        <v>East</v>
      </c>
    </row>
    <row r="1886" spans="7:16" x14ac:dyDescent="0.25">
      <c r="G1886" s="6">
        <v>41584</v>
      </c>
      <c r="H1886" t="s">
        <v>93</v>
      </c>
      <c r="I1886" t="s">
        <v>25</v>
      </c>
      <c r="J1886">
        <v>1.4999999999999999E-2</v>
      </c>
      <c r="K1886">
        <v>2</v>
      </c>
      <c r="M1886" s="4">
        <f>ROUND(VLOOKUP(fUnitSales10[[#This Row],[Product]],dProducts8[],2,0)*(1-fUnitSales10[[#This Row],[Discount]])*fUnitSales10[[#This Row],[Units]],2)</f>
        <v>66.98</v>
      </c>
      <c r="N1886" s="4" t="str">
        <f>VLOOKUP(fUnitSales10[[#This Row],[SalesRep]],dSalesRep9[],2,0)</f>
        <v>MidWest</v>
      </c>
      <c r="O1886">
        <v>66.98</v>
      </c>
      <c r="P1886" t="str">
        <v>MidWest</v>
      </c>
    </row>
    <row r="1887" spans="7:16" x14ac:dyDescent="0.25">
      <c r="G1887" s="6">
        <v>41827</v>
      </c>
      <c r="H1887" t="s">
        <v>45</v>
      </c>
      <c r="I1887" t="s">
        <v>25</v>
      </c>
      <c r="J1887">
        <v>0</v>
      </c>
      <c r="K1887">
        <v>2</v>
      </c>
      <c r="M1887" s="4">
        <f>ROUND(VLOOKUP(fUnitSales10[[#This Row],[Product]],dProducts8[],2,0)*(1-fUnitSales10[[#This Row],[Discount]])*fUnitSales10[[#This Row],[Units]],2)</f>
        <v>68</v>
      </c>
      <c r="N1887" s="4" t="str">
        <f>VLOOKUP(fUnitSales10[[#This Row],[SalesRep]],dSalesRep9[],2,0)</f>
        <v>MidWest</v>
      </c>
      <c r="O1887">
        <v>68</v>
      </c>
      <c r="P1887" t="str">
        <v>MidWest</v>
      </c>
    </row>
    <row r="1888" spans="7:16" x14ac:dyDescent="0.25">
      <c r="G1888" s="6">
        <v>41613</v>
      </c>
      <c r="H1888" t="s">
        <v>21</v>
      </c>
      <c r="I1888" t="s">
        <v>22</v>
      </c>
      <c r="J1888">
        <v>1.4999999999999999E-2</v>
      </c>
      <c r="K1888">
        <v>3</v>
      </c>
      <c r="M1888" s="4">
        <f>ROUND(VLOOKUP(fUnitSales10[[#This Row],[Product]],dProducts8[],2,0)*(1-fUnitSales10[[#This Row],[Discount]])*fUnitSales10[[#This Row],[Units]],2)</f>
        <v>73.88</v>
      </c>
      <c r="N1888" s="4" t="str">
        <f>VLOOKUP(fUnitSales10[[#This Row],[SalesRep]],dSalesRep9[],2,0)</f>
        <v>West</v>
      </c>
      <c r="O1888">
        <v>73.88</v>
      </c>
      <c r="P1888" t="str">
        <v>West</v>
      </c>
    </row>
    <row r="1889" spans="7:16" x14ac:dyDescent="0.25">
      <c r="G1889" s="6">
        <v>41895</v>
      </c>
      <c r="H1889" t="s">
        <v>68</v>
      </c>
      <c r="I1889" t="s">
        <v>18</v>
      </c>
      <c r="J1889">
        <v>0.01</v>
      </c>
      <c r="K1889">
        <v>1</v>
      </c>
      <c r="M1889" s="4">
        <f>ROUND(VLOOKUP(fUnitSales10[[#This Row],[Product]],dProducts8[],2,0)*(1-fUnitSales10[[#This Row],[Discount]])*fUnitSales10[[#This Row],[Units]],2)</f>
        <v>22.72</v>
      </c>
      <c r="N1889" s="4" t="str">
        <f>VLOOKUP(fUnitSales10[[#This Row],[SalesRep]],dSalesRep9[],2,0)</f>
        <v>West</v>
      </c>
      <c r="O1889">
        <v>22.72</v>
      </c>
      <c r="P1889" t="str">
        <v>West</v>
      </c>
    </row>
    <row r="1890" spans="7:16" x14ac:dyDescent="0.25">
      <c r="G1890" s="6">
        <v>41623</v>
      </c>
      <c r="H1890" t="s">
        <v>85</v>
      </c>
      <c r="I1890" t="s">
        <v>34</v>
      </c>
      <c r="J1890">
        <v>0.02</v>
      </c>
      <c r="K1890">
        <v>3</v>
      </c>
      <c r="M1890" s="4">
        <f>ROUND(VLOOKUP(fUnitSales10[[#This Row],[Product]],dProducts8[],2,0)*(1-fUnitSales10[[#This Row],[Discount]])*fUnitSales10[[#This Row],[Units]],2)</f>
        <v>69.09</v>
      </c>
      <c r="N1890" s="4" t="str">
        <f>VLOOKUP(fUnitSales10[[#This Row],[SalesRep]],dSalesRep9[],2,0)</f>
        <v>West</v>
      </c>
      <c r="O1890">
        <v>69.09</v>
      </c>
      <c r="P1890" t="str">
        <v>West</v>
      </c>
    </row>
    <row r="1891" spans="7:16" x14ac:dyDescent="0.25">
      <c r="G1891" s="6">
        <v>41612</v>
      </c>
      <c r="H1891" t="s">
        <v>95</v>
      </c>
      <c r="I1891" t="s">
        <v>34</v>
      </c>
      <c r="J1891">
        <v>0.01</v>
      </c>
      <c r="K1891">
        <v>2</v>
      </c>
      <c r="M1891" s="4">
        <f>ROUND(VLOOKUP(fUnitSales10[[#This Row],[Product]],dProducts8[],2,0)*(1-fUnitSales10[[#This Row],[Discount]])*fUnitSales10[[#This Row],[Units]],2)</f>
        <v>46.53</v>
      </c>
      <c r="N1891" s="4" t="str">
        <f>VLOOKUP(fUnitSales10[[#This Row],[SalesRep]],dSalesRep9[],2,0)</f>
        <v>South</v>
      </c>
      <c r="O1891">
        <v>46.53</v>
      </c>
      <c r="P1891" t="str">
        <v>South</v>
      </c>
    </row>
    <row r="1892" spans="7:16" x14ac:dyDescent="0.25">
      <c r="G1892" s="6">
        <v>41618</v>
      </c>
      <c r="H1892" t="s">
        <v>84</v>
      </c>
      <c r="I1892" t="s">
        <v>18</v>
      </c>
      <c r="J1892">
        <v>0</v>
      </c>
      <c r="K1892">
        <v>4</v>
      </c>
      <c r="M1892" s="4">
        <f>ROUND(VLOOKUP(fUnitSales10[[#This Row],[Product]],dProducts8[],2,0)*(1-fUnitSales10[[#This Row],[Discount]])*fUnitSales10[[#This Row],[Units]],2)</f>
        <v>91.8</v>
      </c>
      <c r="N1892" s="4" t="str">
        <f>VLOOKUP(fUnitSales10[[#This Row],[SalesRep]],dSalesRep9[],2,0)</f>
        <v>East</v>
      </c>
      <c r="O1892">
        <v>91.8</v>
      </c>
      <c r="P1892" t="str">
        <v>East</v>
      </c>
    </row>
    <row r="1893" spans="7:16" x14ac:dyDescent="0.25">
      <c r="G1893" s="6">
        <v>41625</v>
      </c>
      <c r="H1893" t="s">
        <v>87</v>
      </c>
      <c r="I1893" t="s">
        <v>25</v>
      </c>
      <c r="J1893">
        <v>0.01</v>
      </c>
      <c r="K1893">
        <v>4</v>
      </c>
      <c r="M1893" s="4">
        <f>ROUND(VLOOKUP(fUnitSales10[[#This Row],[Product]],dProducts8[],2,0)*(1-fUnitSales10[[#This Row],[Discount]])*fUnitSales10[[#This Row],[Units]],2)</f>
        <v>134.63999999999999</v>
      </c>
      <c r="N1893" s="4" t="str">
        <f>VLOOKUP(fUnitSales10[[#This Row],[SalesRep]],dSalesRep9[],2,0)</f>
        <v>South</v>
      </c>
      <c r="O1893">
        <v>134.63999999999999</v>
      </c>
      <c r="P1893" t="str">
        <v>South</v>
      </c>
    </row>
    <row r="1894" spans="7:16" x14ac:dyDescent="0.25">
      <c r="G1894" s="6">
        <v>41617</v>
      </c>
      <c r="H1894" t="s">
        <v>78</v>
      </c>
      <c r="I1894" t="s">
        <v>13</v>
      </c>
      <c r="J1894">
        <v>0</v>
      </c>
      <c r="K1894">
        <v>1</v>
      </c>
      <c r="M1894" s="4">
        <f>ROUND(VLOOKUP(fUnitSales10[[#This Row],[Product]],dProducts8[],2,0)*(1-fUnitSales10[[#This Row],[Discount]])*fUnitSales10[[#This Row],[Units]],2)</f>
        <v>22.95</v>
      </c>
      <c r="N1894" s="4" t="str">
        <f>VLOOKUP(fUnitSales10[[#This Row],[SalesRep]],dSalesRep9[],2,0)</f>
        <v>West</v>
      </c>
      <c r="O1894">
        <v>22.95</v>
      </c>
      <c r="P1894" t="str">
        <v>West</v>
      </c>
    </row>
    <row r="1895" spans="7:16" x14ac:dyDescent="0.25">
      <c r="G1895" s="6">
        <v>41963</v>
      </c>
      <c r="H1895" t="s">
        <v>54</v>
      </c>
      <c r="I1895" t="s">
        <v>37</v>
      </c>
      <c r="J1895">
        <v>1.4999999999999999E-2</v>
      </c>
      <c r="K1895">
        <v>1</v>
      </c>
      <c r="M1895" s="4">
        <f>ROUND(VLOOKUP(fUnitSales10[[#This Row],[Product]],dProducts8[],2,0)*(1-fUnitSales10[[#This Row],[Discount]])*fUnitSales10[[#This Row],[Units]],2)</f>
        <v>24.63</v>
      </c>
      <c r="N1895" s="4" t="str">
        <f>VLOOKUP(fUnitSales10[[#This Row],[SalesRep]],dSalesRep9[],2,0)</f>
        <v>East</v>
      </c>
      <c r="O1895">
        <v>24.63</v>
      </c>
      <c r="P1895" t="str">
        <v>East</v>
      </c>
    </row>
    <row r="1896" spans="7:16" x14ac:dyDescent="0.25">
      <c r="G1896" s="6">
        <v>42003</v>
      </c>
      <c r="H1896" t="s">
        <v>53</v>
      </c>
      <c r="I1896" t="s">
        <v>42</v>
      </c>
      <c r="J1896">
        <v>0</v>
      </c>
      <c r="K1896">
        <v>4</v>
      </c>
      <c r="M1896" s="4">
        <f>ROUND(VLOOKUP(fUnitSales10[[#This Row],[Product]],dProducts8[],2,0)*(1-fUnitSales10[[#This Row],[Discount]])*fUnitSales10[[#This Row],[Units]],2)</f>
        <v>76</v>
      </c>
      <c r="N1896" s="4" t="str">
        <f>VLOOKUP(fUnitSales10[[#This Row],[SalesRep]],dSalesRep9[],2,0)</f>
        <v>West</v>
      </c>
      <c r="O1896">
        <v>76</v>
      </c>
      <c r="P1896" t="str">
        <v>West</v>
      </c>
    </row>
    <row r="1897" spans="7:16" x14ac:dyDescent="0.25">
      <c r="G1897" s="6">
        <v>41955</v>
      </c>
      <c r="H1897" t="s">
        <v>21</v>
      </c>
      <c r="I1897" t="s">
        <v>18</v>
      </c>
      <c r="J1897">
        <v>1.4999999999999999E-2</v>
      </c>
      <c r="K1897">
        <v>3</v>
      </c>
      <c r="M1897" s="4">
        <f>ROUND(VLOOKUP(fUnitSales10[[#This Row],[Product]],dProducts8[],2,0)*(1-fUnitSales10[[#This Row],[Discount]])*fUnitSales10[[#This Row],[Units]],2)</f>
        <v>67.819999999999993</v>
      </c>
      <c r="N1897" s="4" t="str">
        <f>VLOOKUP(fUnitSales10[[#This Row],[SalesRep]],dSalesRep9[],2,0)</f>
        <v>West</v>
      </c>
      <c r="O1897">
        <v>67.819999999999993</v>
      </c>
      <c r="P1897" t="str">
        <v>West</v>
      </c>
    </row>
    <row r="1898" spans="7:16" x14ac:dyDescent="0.25">
      <c r="G1898" s="6">
        <v>41991</v>
      </c>
      <c r="H1898" t="s">
        <v>60</v>
      </c>
      <c r="I1898" t="s">
        <v>22</v>
      </c>
      <c r="J1898">
        <v>0</v>
      </c>
      <c r="K1898">
        <v>1</v>
      </c>
      <c r="M1898" s="4">
        <f>ROUND(VLOOKUP(fUnitSales10[[#This Row],[Product]],dProducts8[],2,0)*(1-fUnitSales10[[#This Row],[Discount]])*fUnitSales10[[#This Row],[Units]],2)</f>
        <v>25</v>
      </c>
      <c r="N1898" s="4" t="str">
        <f>VLOOKUP(fUnitSales10[[#This Row],[SalesRep]],dSalesRep9[],2,0)</f>
        <v>South</v>
      </c>
      <c r="O1898">
        <v>25</v>
      </c>
      <c r="P1898" t="str">
        <v>South</v>
      </c>
    </row>
    <row r="1899" spans="7:16" x14ac:dyDescent="0.25">
      <c r="G1899" s="6">
        <v>41988</v>
      </c>
      <c r="H1899" t="s">
        <v>21</v>
      </c>
      <c r="I1899" t="s">
        <v>13</v>
      </c>
      <c r="J1899">
        <v>0.01</v>
      </c>
      <c r="K1899">
        <v>4</v>
      </c>
      <c r="M1899" s="4">
        <f>ROUND(VLOOKUP(fUnitSales10[[#This Row],[Product]],dProducts8[],2,0)*(1-fUnitSales10[[#This Row],[Discount]])*fUnitSales10[[#This Row],[Units]],2)</f>
        <v>90.88</v>
      </c>
      <c r="N1899" s="4" t="str">
        <f>VLOOKUP(fUnitSales10[[#This Row],[SalesRep]],dSalesRep9[],2,0)</f>
        <v>West</v>
      </c>
      <c r="O1899">
        <v>90.88</v>
      </c>
      <c r="P1899" t="str">
        <v>West</v>
      </c>
    </row>
    <row r="1900" spans="7:16" x14ac:dyDescent="0.25">
      <c r="G1900" s="6">
        <v>41289</v>
      </c>
      <c r="H1900" t="s">
        <v>29</v>
      </c>
      <c r="I1900" t="s">
        <v>25</v>
      </c>
      <c r="J1900">
        <v>0</v>
      </c>
      <c r="K1900">
        <v>2</v>
      </c>
      <c r="M1900" s="4">
        <f>ROUND(VLOOKUP(fUnitSales10[[#This Row],[Product]],dProducts8[],2,0)*(1-fUnitSales10[[#This Row],[Discount]])*fUnitSales10[[#This Row],[Units]],2)</f>
        <v>68</v>
      </c>
      <c r="N1900" s="4" t="str">
        <f>VLOOKUP(fUnitSales10[[#This Row],[SalesRep]],dSalesRep9[],2,0)</f>
        <v>MidWest</v>
      </c>
      <c r="O1900">
        <v>68</v>
      </c>
      <c r="P1900" t="str">
        <v>MidWest</v>
      </c>
    </row>
    <row r="1901" spans="7:16" x14ac:dyDescent="0.25">
      <c r="G1901" s="6">
        <v>41766</v>
      </c>
      <c r="H1901" t="s">
        <v>78</v>
      </c>
      <c r="I1901" t="s">
        <v>18</v>
      </c>
      <c r="J1901">
        <v>2.5000000000000001E-2</v>
      </c>
      <c r="K1901">
        <v>4</v>
      </c>
      <c r="M1901" s="4">
        <f>ROUND(VLOOKUP(fUnitSales10[[#This Row],[Product]],dProducts8[],2,0)*(1-fUnitSales10[[#This Row],[Discount]])*fUnitSales10[[#This Row],[Units]],2)</f>
        <v>89.51</v>
      </c>
      <c r="N1901" s="4" t="str">
        <f>VLOOKUP(fUnitSales10[[#This Row],[SalesRep]],dSalesRep9[],2,0)</f>
        <v>West</v>
      </c>
      <c r="O1901">
        <v>89.51</v>
      </c>
      <c r="P1901" t="str">
        <v>West</v>
      </c>
    </row>
    <row r="1902" spans="7:16" x14ac:dyDescent="0.25">
      <c r="G1902" s="6">
        <v>41512</v>
      </c>
      <c r="H1902" t="s">
        <v>77</v>
      </c>
      <c r="I1902" t="s">
        <v>31</v>
      </c>
      <c r="J1902">
        <v>0.02</v>
      </c>
      <c r="K1902">
        <v>3</v>
      </c>
      <c r="M1902" s="4">
        <f>ROUND(VLOOKUP(fUnitSales10[[#This Row],[Product]],dProducts8[],2,0)*(1-fUnitSales10[[#This Row],[Discount]])*fUnitSales10[[#This Row],[Units]],2)</f>
        <v>88.2</v>
      </c>
      <c r="N1902" s="4" t="str">
        <f>VLOOKUP(fUnitSales10[[#This Row],[SalesRep]],dSalesRep9[],2,0)</f>
        <v>MidWest</v>
      </c>
      <c r="O1902">
        <v>88.2</v>
      </c>
      <c r="P1902" t="str">
        <v>MidWest</v>
      </c>
    </row>
    <row r="1903" spans="7:16" x14ac:dyDescent="0.25">
      <c r="G1903" s="6">
        <v>41547</v>
      </c>
      <c r="H1903" t="s">
        <v>41</v>
      </c>
      <c r="I1903" t="s">
        <v>25</v>
      </c>
      <c r="J1903">
        <v>0</v>
      </c>
      <c r="K1903">
        <v>2</v>
      </c>
      <c r="M1903" s="4">
        <f>ROUND(VLOOKUP(fUnitSales10[[#This Row],[Product]],dProducts8[],2,0)*(1-fUnitSales10[[#This Row],[Discount]])*fUnitSales10[[#This Row],[Units]],2)</f>
        <v>68</v>
      </c>
      <c r="N1903" s="4" t="str">
        <f>VLOOKUP(fUnitSales10[[#This Row],[SalesRep]],dSalesRep9[],2,0)</f>
        <v>South</v>
      </c>
      <c r="O1903">
        <v>68</v>
      </c>
      <c r="P1903" t="str">
        <v>South</v>
      </c>
    </row>
    <row r="1904" spans="7:16" x14ac:dyDescent="0.25">
      <c r="G1904" s="6">
        <v>41987</v>
      </c>
      <c r="H1904" t="s">
        <v>55</v>
      </c>
      <c r="I1904" t="s">
        <v>18</v>
      </c>
      <c r="J1904">
        <v>0</v>
      </c>
      <c r="K1904">
        <v>2</v>
      </c>
      <c r="M1904" s="4">
        <f>ROUND(VLOOKUP(fUnitSales10[[#This Row],[Product]],dProducts8[],2,0)*(1-fUnitSales10[[#This Row],[Discount]])*fUnitSales10[[#This Row],[Units]],2)</f>
        <v>45.9</v>
      </c>
      <c r="N1904" s="4" t="str">
        <f>VLOOKUP(fUnitSales10[[#This Row],[SalesRep]],dSalesRep9[],2,0)</f>
        <v>South</v>
      </c>
      <c r="O1904">
        <v>45.9</v>
      </c>
      <c r="P1904" t="str">
        <v>South</v>
      </c>
    </row>
    <row r="1905" spans="7:16" x14ac:dyDescent="0.25">
      <c r="G1905" s="6">
        <v>41990</v>
      </c>
      <c r="H1905" t="s">
        <v>72</v>
      </c>
      <c r="I1905" t="s">
        <v>42</v>
      </c>
      <c r="J1905">
        <v>0.02</v>
      </c>
      <c r="K1905">
        <v>3</v>
      </c>
      <c r="M1905" s="4">
        <f>ROUND(VLOOKUP(fUnitSales10[[#This Row],[Product]],dProducts8[],2,0)*(1-fUnitSales10[[#This Row],[Discount]])*fUnitSales10[[#This Row],[Units]],2)</f>
        <v>55.86</v>
      </c>
      <c r="N1905" s="4" t="str">
        <f>VLOOKUP(fUnitSales10[[#This Row],[SalesRep]],dSalesRep9[],2,0)</f>
        <v>East</v>
      </c>
      <c r="O1905">
        <v>55.86</v>
      </c>
      <c r="P1905" t="str">
        <v>East</v>
      </c>
    </row>
    <row r="1906" spans="7:16" x14ac:dyDescent="0.25">
      <c r="G1906" s="6">
        <v>41964</v>
      </c>
      <c r="H1906" t="s">
        <v>21</v>
      </c>
      <c r="I1906" t="s">
        <v>18</v>
      </c>
      <c r="J1906">
        <v>1.4999999999999999E-2</v>
      </c>
      <c r="K1906">
        <v>3</v>
      </c>
      <c r="M1906" s="4">
        <f>ROUND(VLOOKUP(fUnitSales10[[#This Row],[Product]],dProducts8[],2,0)*(1-fUnitSales10[[#This Row],[Discount]])*fUnitSales10[[#This Row],[Units]],2)</f>
        <v>67.819999999999993</v>
      </c>
      <c r="N1906" s="4" t="str">
        <f>VLOOKUP(fUnitSales10[[#This Row],[SalesRep]],dSalesRep9[],2,0)</f>
        <v>West</v>
      </c>
      <c r="O1906">
        <v>67.819999999999993</v>
      </c>
      <c r="P1906" t="str">
        <v>West</v>
      </c>
    </row>
    <row r="1907" spans="7:16" x14ac:dyDescent="0.25">
      <c r="G1907" s="6">
        <v>41394</v>
      </c>
      <c r="H1907" t="s">
        <v>83</v>
      </c>
      <c r="I1907" t="s">
        <v>22</v>
      </c>
      <c r="J1907">
        <v>0</v>
      </c>
      <c r="K1907">
        <v>3</v>
      </c>
      <c r="M1907" s="4">
        <f>ROUND(VLOOKUP(fUnitSales10[[#This Row],[Product]],dProducts8[],2,0)*(1-fUnitSales10[[#This Row],[Discount]])*fUnitSales10[[#This Row],[Units]],2)</f>
        <v>75</v>
      </c>
      <c r="N1907" s="4" t="str">
        <f>VLOOKUP(fUnitSales10[[#This Row],[SalesRep]],dSalesRep9[],2,0)</f>
        <v>South</v>
      </c>
      <c r="O1907">
        <v>75</v>
      </c>
      <c r="P1907" t="str">
        <v>South</v>
      </c>
    </row>
    <row r="1908" spans="7:16" x14ac:dyDescent="0.25">
      <c r="G1908" s="6">
        <v>41981</v>
      </c>
      <c r="H1908" t="s">
        <v>30</v>
      </c>
      <c r="I1908" t="s">
        <v>22</v>
      </c>
      <c r="J1908">
        <v>0</v>
      </c>
      <c r="K1908">
        <v>2</v>
      </c>
      <c r="M1908" s="4">
        <f>ROUND(VLOOKUP(fUnitSales10[[#This Row],[Product]],dProducts8[],2,0)*(1-fUnitSales10[[#This Row],[Discount]])*fUnitSales10[[#This Row],[Units]],2)</f>
        <v>50</v>
      </c>
      <c r="N1908" s="4" t="str">
        <f>VLOOKUP(fUnitSales10[[#This Row],[SalesRep]],dSalesRep9[],2,0)</f>
        <v>East</v>
      </c>
      <c r="O1908">
        <v>50</v>
      </c>
      <c r="P1908" t="str">
        <v>East</v>
      </c>
    </row>
    <row r="1909" spans="7:16" x14ac:dyDescent="0.25">
      <c r="G1909" s="6">
        <v>41622</v>
      </c>
      <c r="H1909" t="s">
        <v>90</v>
      </c>
      <c r="I1909" t="s">
        <v>25</v>
      </c>
      <c r="J1909">
        <v>1.4999999999999999E-2</v>
      </c>
      <c r="K1909">
        <v>3</v>
      </c>
      <c r="M1909" s="4">
        <f>ROUND(VLOOKUP(fUnitSales10[[#This Row],[Product]],dProducts8[],2,0)*(1-fUnitSales10[[#This Row],[Discount]])*fUnitSales10[[#This Row],[Units]],2)</f>
        <v>100.47</v>
      </c>
      <c r="N1909" s="4" t="str">
        <f>VLOOKUP(fUnitSales10[[#This Row],[SalesRep]],dSalesRep9[],2,0)</f>
        <v>West</v>
      </c>
      <c r="O1909">
        <v>100.47</v>
      </c>
      <c r="P1909" t="str">
        <v>West</v>
      </c>
    </row>
    <row r="1910" spans="7:16" x14ac:dyDescent="0.25">
      <c r="G1910" s="6">
        <v>41600</v>
      </c>
      <c r="H1910" t="s">
        <v>79</v>
      </c>
      <c r="I1910" t="s">
        <v>17</v>
      </c>
      <c r="J1910">
        <v>0.03</v>
      </c>
      <c r="K1910">
        <v>3</v>
      </c>
      <c r="M1910" s="4">
        <f>ROUND(VLOOKUP(fUnitSales10[[#This Row],[Product]],dProducts8[],2,0)*(1-fUnitSales10[[#This Row],[Discount]])*fUnitSales10[[#This Row],[Units]],2)</f>
        <v>58.05</v>
      </c>
      <c r="N1910" s="4" t="str">
        <f>VLOOKUP(fUnitSales10[[#This Row],[SalesRep]],dSalesRep9[],2,0)</f>
        <v>South</v>
      </c>
      <c r="O1910">
        <v>58.05</v>
      </c>
      <c r="P1910" t="str">
        <v>South</v>
      </c>
    </row>
    <row r="1911" spans="7:16" x14ac:dyDescent="0.25">
      <c r="G1911" s="6">
        <v>41944</v>
      </c>
      <c r="H1911" t="s">
        <v>44</v>
      </c>
      <c r="I1911" t="s">
        <v>25</v>
      </c>
      <c r="J1911">
        <v>0.02</v>
      </c>
      <c r="K1911">
        <v>2</v>
      </c>
      <c r="M1911" s="4">
        <f>ROUND(VLOOKUP(fUnitSales10[[#This Row],[Product]],dProducts8[],2,0)*(1-fUnitSales10[[#This Row],[Discount]])*fUnitSales10[[#This Row],[Units]],2)</f>
        <v>66.64</v>
      </c>
      <c r="N1911" s="4" t="str">
        <f>VLOOKUP(fUnitSales10[[#This Row],[SalesRep]],dSalesRep9[],2,0)</f>
        <v>MidWest</v>
      </c>
      <c r="O1911">
        <v>66.64</v>
      </c>
      <c r="P1911" t="str">
        <v>MidWest</v>
      </c>
    </row>
    <row r="1912" spans="7:16" x14ac:dyDescent="0.25">
      <c r="G1912" s="6">
        <v>41985</v>
      </c>
      <c r="H1912" t="s">
        <v>54</v>
      </c>
      <c r="I1912" t="s">
        <v>25</v>
      </c>
      <c r="J1912">
        <v>0</v>
      </c>
      <c r="K1912">
        <v>3</v>
      </c>
      <c r="M1912" s="4">
        <f>ROUND(VLOOKUP(fUnitSales10[[#This Row],[Product]],dProducts8[],2,0)*(1-fUnitSales10[[#This Row],[Discount]])*fUnitSales10[[#This Row],[Units]],2)</f>
        <v>102</v>
      </c>
      <c r="N1912" s="4" t="str">
        <f>VLOOKUP(fUnitSales10[[#This Row],[SalesRep]],dSalesRep9[],2,0)</f>
        <v>East</v>
      </c>
      <c r="O1912">
        <v>102</v>
      </c>
      <c r="P1912" t="str">
        <v>East</v>
      </c>
    </row>
    <row r="1913" spans="7:16" x14ac:dyDescent="0.25">
      <c r="G1913" s="6">
        <v>41593</v>
      </c>
      <c r="H1913" t="s">
        <v>57</v>
      </c>
      <c r="I1913" t="s">
        <v>31</v>
      </c>
      <c r="J1913">
        <v>0</v>
      </c>
      <c r="K1913">
        <v>2</v>
      </c>
      <c r="M1913" s="4">
        <f>ROUND(VLOOKUP(fUnitSales10[[#This Row],[Product]],dProducts8[],2,0)*(1-fUnitSales10[[#This Row],[Discount]])*fUnitSales10[[#This Row],[Units]],2)</f>
        <v>60</v>
      </c>
      <c r="N1913" s="4" t="str">
        <f>VLOOKUP(fUnitSales10[[#This Row],[SalesRep]],dSalesRep9[],2,0)</f>
        <v>South</v>
      </c>
      <c r="O1913">
        <v>60</v>
      </c>
      <c r="P1913" t="str">
        <v>South</v>
      </c>
    </row>
    <row r="1914" spans="7:16" x14ac:dyDescent="0.25">
      <c r="G1914" s="6">
        <v>41993</v>
      </c>
      <c r="H1914" t="s">
        <v>40</v>
      </c>
      <c r="I1914" t="s">
        <v>25</v>
      </c>
      <c r="J1914">
        <v>2.5000000000000001E-2</v>
      </c>
      <c r="K1914">
        <v>2</v>
      </c>
      <c r="M1914" s="4">
        <f>ROUND(VLOOKUP(fUnitSales10[[#This Row],[Product]],dProducts8[],2,0)*(1-fUnitSales10[[#This Row],[Discount]])*fUnitSales10[[#This Row],[Units]],2)</f>
        <v>66.3</v>
      </c>
      <c r="N1914" s="4" t="str">
        <f>VLOOKUP(fUnitSales10[[#This Row],[SalesRep]],dSalesRep9[],2,0)</f>
        <v>East</v>
      </c>
      <c r="O1914">
        <v>66.3</v>
      </c>
      <c r="P1914" t="str">
        <v>East</v>
      </c>
    </row>
    <row r="1915" spans="7:16" x14ac:dyDescent="0.25">
      <c r="G1915" s="6">
        <v>41625</v>
      </c>
      <c r="H1915" t="s">
        <v>78</v>
      </c>
      <c r="I1915" t="s">
        <v>8</v>
      </c>
      <c r="J1915">
        <v>0</v>
      </c>
      <c r="K1915">
        <v>1</v>
      </c>
      <c r="M1915" s="4">
        <f>ROUND(VLOOKUP(fUnitSales10[[#This Row],[Product]],dProducts8[],2,0)*(1-fUnitSales10[[#This Row],[Discount]])*fUnitSales10[[#This Row],[Units]],2)</f>
        <v>21</v>
      </c>
      <c r="N1915" s="4" t="str">
        <f>VLOOKUP(fUnitSales10[[#This Row],[SalesRep]],dSalesRep9[],2,0)</f>
        <v>West</v>
      </c>
      <c r="O1915">
        <v>21</v>
      </c>
      <c r="P1915" t="str">
        <v>West</v>
      </c>
    </row>
    <row r="1916" spans="7:16" x14ac:dyDescent="0.25">
      <c r="G1916" s="6">
        <v>41586</v>
      </c>
      <c r="H1916" t="s">
        <v>70</v>
      </c>
      <c r="I1916" t="s">
        <v>18</v>
      </c>
      <c r="J1916">
        <v>0</v>
      </c>
      <c r="K1916">
        <v>3</v>
      </c>
      <c r="M1916" s="4">
        <f>ROUND(VLOOKUP(fUnitSales10[[#This Row],[Product]],dProducts8[],2,0)*(1-fUnitSales10[[#This Row],[Discount]])*fUnitSales10[[#This Row],[Units]],2)</f>
        <v>68.849999999999994</v>
      </c>
      <c r="N1916" s="4" t="str">
        <f>VLOOKUP(fUnitSales10[[#This Row],[SalesRep]],dSalesRep9[],2,0)</f>
        <v>West</v>
      </c>
      <c r="O1916">
        <v>68.849999999999994</v>
      </c>
      <c r="P1916" t="str">
        <v>West</v>
      </c>
    </row>
    <row r="1917" spans="7:16" x14ac:dyDescent="0.25">
      <c r="G1917" s="6">
        <v>41971</v>
      </c>
      <c r="H1917" t="s">
        <v>54</v>
      </c>
      <c r="I1917" t="s">
        <v>34</v>
      </c>
      <c r="J1917">
        <v>0</v>
      </c>
      <c r="K1917">
        <v>2</v>
      </c>
      <c r="M1917" s="4">
        <f>ROUND(VLOOKUP(fUnitSales10[[#This Row],[Product]],dProducts8[],2,0)*(1-fUnitSales10[[#This Row],[Discount]])*fUnitSales10[[#This Row],[Units]],2)</f>
        <v>47</v>
      </c>
      <c r="N1917" s="4" t="str">
        <f>VLOOKUP(fUnitSales10[[#This Row],[SalesRep]],dSalesRep9[],2,0)</f>
        <v>East</v>
      </c>
      <c r="O1917">
        <v>47</v>
      </c>
      <c r="P1917" t="str">
        <v>East</v>
      </c>
    </row>
    <row r="1918" spans="7:16" x14ac:dyDescent="0.25">
      <c r="G1918" s="6">
        <v>41822</v>
      </c>
      <c r="H1918" t="s">
        <v>61</v>
      </c>
      <c r="I1918" t="s">
        <v>8</v>
      </c>
      <c r="J1918">
        <v>0</v>
      </c>
      <c r="K1918">
        <v>3</v>
      </c>
      <c r="M1918" s="4">
        <f>ROUND(VLOOKUP(fUnitSales10[[#This Row],[Product]],dProducts8[],2,0)*(1-fUnitSales10[[#This Row],[Discount]])*fUnitSales10[[#This Row],[Units]],2)</f>
        <v>63</v>
      </c>
      <c r="N1918" s="4" t="str">
        <f>VLOOKUP(fUnitSales10[[#This Row],[SalesRep]],dSalesRep9[],2,0)</f>
        <v>South</v>
      </c>
      <c r="O1918">
        <v>63</v>
      </c>
      <c r="P1918" t="str">
        <v>South</v>
      </c>
    </row>
    <row r="1919" spans="7:16" x14ac:dyDescent="0.25">
      <c r="G1919" s="6">
        <v>41966</v>
      </c>
      <c r="H1919" t="s">
        <v>89</v>
      </c>
      <c r="I1919" t="s">
        <v>34</v>
      </c>
      <c r="J1919">
        <v>0.02</v>
      </c>
      <c r="K1919">
        <v>2</v>
      </c>
      <c r="M1919" s="4">
        <f>ROUND(VLOOKUP(fUnitSales10[[#This Row],[Product]],dProducts8[],2,0)*(1-fUnitSales10[[#This Row],[Discount]])*fUnitSales10[[#This Row],[Units]],2)</f>
        <v>46.06</v>
      </c>
      <c r="N1919" s="4" t="str">
        <f>VLOOKUP(fUnitSales10[[#This Row],[SalesRep]],dSalesRep9[],2,0)</f>
        <v>West</v>
      </c>
      <c r="O1919">
        <v>46.06</v>
      </c>
      <c r="P1919" t="str">
        <v>West</v>
      </c>
    </row>
    <row r="1920" spans="7:16" x14ac:dyDescent="0.25">
      <c r="G1920" s="6">
        <v>41633</v>
      </c>
      <c r="H1920" t="s">
        <v>90</v>
      </c>
      <c r="I1920" t="s">
        <v>8</v>
      </c>
      <c r="J1920">
        <v>0</v>
      </c>
      <c r="K1920">
        <v>2</v>
      </c>
      <c r="M1920" s="4">
        <f>ROUND(VLOOKUP(fUnitSales10[[#This Row],[Product]],dProducts8[],2,0)*(1-fUnitSales10[[#This Row],[Discount]])*fUnitSales10[[#This Row],[Units]],2)</f>
        <v>42</v>
      </c>
      <c r="N1920" s="4" t="str">
        <f>VLOOKUP(fUnitSales10[[#This Row],[SalesRep]],dSalesRep9[],2,0)</f>
        <v>West</v>
      </c>
      <c r="O1920">
        <v>42</v>
      </c>
      <c r="P1920" t="str">
        <v>West</v>
      </c>
    </row>
    <row r="1921" spans="7:16" x14ac:dyDescent="0.25">
      <c r="G1921" s="6">
        <v>41610</v>
      </c>
      <c r="H1921" t="s">
        <v>40</v>
      </c>
      <c r="I1921" t="s">
        <v>13</v>
      </c>
      <c r="J1921">
        <v>0.03</v>
      </c>
      <c r="K1921">
        <v>3</v>
      </c>
      <c r="M1921" s="4">
        <f>ROUND(VLOOKUP(fUnitSales10[[#This Row],[Product]],dProducts8[],2,0)*(1-fUnitSales10[[#This Row],[Discount]])*fUnitSales10[[#This Row],[Units]],2)</f>
        <v>66.78</v>
      </c>
      <c r="N1921" s="4" t="str">
        <f>VLOOKUP(fUnitSales10[[#This Row],[SalesRep]],dSalesRep9[],2,0)</f>
        <v>East</v>
      </c>
      <c r="O1921">
        <v>66.78</v>
      </c>
      <c r="P1921" t="str">
        <v>East</v>
      </c>
    </row>
    <row r="1922" spans="7:16" x14ac:dyDescent="0.25">
      <c r="G1922" s="6">
        <v>41666</v>
      </c>
      <c r="H1922" t="s">
        <v>87</v>
      </c>
      <c r="I1922" t="s">
        <v>13</v>
      </c>
      <c r="J1922">
        <v>0.03</v>
      </c>
      <c r="K1922">
        <v>1</v>
      </c>
      <c r="M1922" s="4">
        <f>ROUND(VLOOKUP(fUnitSales10[[#This Row],[Product]],dProducts8[],2,0)*(1-fUnitSales10[[#This Row],[Discount]])*fUnitSales10[[#This Row],[Units]],2)</f>
        <v>22.26</v>
      </c>
      <c r="N1922" s="4" t="str">
        <f>VLOOKUP(fUnitSales10[[#This Row],[SalesRep]],dSalesRep9[],2,0)</f>
        <v>South</v>
      </c>
      <c r="O1922">
        <v>22.26</v>
      </c>
      <c r="P1922" t="str">
        <v>South</v>
      </c>
    </row>
    <row r="1923" spans="7:16" x14ac:dyDescent="0.25">
      <c r="G1923" s="6">
        <v>41965</v>
      </c>
      <c r="H1923" t="s">
        <v>41</v>
      </c>
      <c r="I1923" t="s">
        <v>37</v>
      </c>
      <c r="J1923">
        <v>0</v>
      </c>
      <c r="K1923">
        <v>2</v>
      </c>
      <c r="M1923" s="4">
        <f>ROUND(VLOOKUP(fUnitSales10[[#This Row],[Product]],dProducts8[],2,0)*(1-fUnitSales10[[#This Row],[Discount]])*fUnitSales10[[#This Row],[Units]],2)</f>
        <v>50</v>
      </c>
      <c r="N1923" s="4" t="str">
        <f>VLOOKUP(fUnitSales10[[#This Row],[SalesRep]],dSalesRep9[],2,0)</f>
        <v>South</v>
      </c>
      <c r="O1923">
        <v>50</v>
      </c>
      <c r="P1923" t="str">
        <v>South</v>
      </c>
    </row>
    <row r="1924" spans="7:16" x14ac:dyDescent="0.25">
      <c r="G1924" s="6">
        <v>41564</v>
      </c>
      <c r="H1924" t="s">
        <v>85</v>
      </c>
      <c r="I1924" t="s">
        <v>34</v>
      </c>
      <c r="J1924">
        <v>2.5000000000000001E-2</v>
      </c>
      <c r="K1924">
        <v>15</v>
      </c>
      <c r="M1924" s="4">
        <f>ROUND(VLOOKUP(fUnitSales10[[#This Row],[Product]],dProducts8[],2,0)*(1-fUnitSales10[[#This Row],[Discount]])*fUnitSales10[[#This Row],[Units]],2)</f>
        <v>343.69</v>
      </c>
      <c r="N1924" s="4" t="str">
        <f>VLOOKUP(fUnitSales10[[#This Row],[SalesRep]],dSalesRep9[],2,0)</f>
        <v>West</v>
      </c>
      <c r="O1924">
        <v>343.69</v>
      </c>
      <c r="P1924" t="str">
        <v>West</v>
      </c>
    </row>
    <row r="1925" spans="7:16" x14ac:dyDescent="0.25">
      <c r="G1925" s="6">
        <v>41945</v>
      </c>
      <c r="H1925" t="s">
        <v>44</v>
      </c>
      <c r="I1925" t="s">
        <v>17</v>
      </c>
      <c r="J1925">
        <v>0.01</v>
      </c>
      <c r="K1925">
        <v>3</v>
      </c>
      <c r="M1925" s="4">
        <f>ROUND(VLOOKUP(fUnitSales10[[#This Row],[Product]],dProducts8[],2,0)*(1-fUnitSales10[[#This Row],[Discount]])*fUnitSales10[[#This Row],[Units]],2)</f>
        <v>59.25</v>
      </c>
      <c r="N1925" s="4" t="str">
        <f>VLOOKUP(fUnitSales10[[#This Row],[SalesRep]],dSalesRep9[],2,0)</f>
        <v>MidWest</v>
      </c>
      <c r="O1925">
        <v>59.25</v>
      </c>
      <c r="P1925" t="str">
        <v>MidWest</v>
      </c>
    </row>
    <row r="1926" spans="7:16" x14ac:dyDescent="0.25">
      <c r="G1926" s="6">
        <v>41626</v>
      </c>
      <c r="H1926" t="s">
        <v>65</v>
      </c>
      <c r="I1926" t="s">
        <v>22</v>
      </c>
      <c r="J1926">
        <v>1.4999999999999999E-2</v>
      </c>
      <c r="K1926">
        <v>2</v>
      </c>
      <c r="M1926" s="4">
        <f>ROUND(VLOOKUP(fUnitSales10[[#This Row],[Product]],dProducts8[],2,0)*(1-fUnitSales10[[#This Row],[Discount]])*fUnitSales10[[#This Row],[Units]],2)</f>
        <v>49.25</v>
      </c>
      <c r="N1926" s="4" t="str">
        <f>VLOOKUP(fUnitSales10[[#This Row],[SalesRep]],dSalesRep9[],2,0)</f>
        <v>West</v>
      </c>
      <c r="O1926">
        <v>49.25</v>
      </c>
      <c r="P1926" t="str">
        <v>West</v>
      </c>
    </row>
    <row r="1927" spans="7:16" x14ac:dyDescent="0.25">
      <c r="G1927" s="6">
        <v>41579</v>
      </c>
      <c r="H1927" t="s">
        <v>77</v>
      </c>
      <c r="I1927" t="s">
        <v>18</v>
      </c>
      <c r="J1927">
        <v>0</v>
      </c>
      <c r="K1927">
        <v>3</v>
      </c>
      <c r="M1927" s="4">
        <f>ROUND(VLOOKUP(fUnitSales10[[#This Row],[Product]],dProducts8[],2,0)*(1-fUnitSales10[[#This Row],[Discount]])*fUnitSales10[[#This Row],[Units]],2)</f>
        <v>68.849999999999994</v>
      </c>
      <c r="N1927" s="4" t="str">
        <f>VLOOKUP(fUnitSales10[[#This Row],[SalesRep]],dSalesRep9[],2,0)</f>
        <v>MidWest</v>
      </c>
      <c r="O1927">
        <v>68.849999999999994</v>
      </c>
      <c r="P1927" t="str">
        <v>MidWest</v>
      </c>
    </row>
    <row r="1928" spans="7:16" x14ac:dyDescent="0.25">
      <c r="G1928" s="6">
        <v>41498</v>
      </c>
      <c r="H1928" t="s">
        <v>74</v>
      </c>
      <c r="I1928" t="s">
        <v>22</v>
      </c>
      <c r="J1928">
        <v>0</v>
      </c>
      <c r="K1928">
        <v>3</v>
      </c>
      <c r="M1928" s="4">
        <f>ROUND(VLOOKUP(fUnitSales10[[#This Row],[Product]],dProducts8[],2,0)*(1-fUnitSales10[[#This Row],[Discount]])*fUnitSales10[[#This Row],[Units]],2)</f>
        <v>75</v>
      </c>
      <c r="N1928" s="4" t="str">
        <f>VLOOKUP(fUnitSales10[[#This Row],[SalesRep]],dSalesRep9[],2,0)</f>
        <v>MidWest</v>
      </c>
      <c r="O1928">
        <v>75</v>
      </c>
      <c r="P1928" t="str">
        <v>MidWest</v>
      </c>
    </row>
    <row r="1929" spans="7:16" x14ac:dyDescent="0.25">
      <c r="G1929" s="6">
        <v>41598</v>
      </c>
      <c r="H1929" t="s">
        <v>60</v>
      </c>
      <c r="I1929" t="s">
        <v>17</v>
      </c>
      <c r="J1929">
        <v>1.4999999999999999E-2</v>
      </c>
      <c r="K1929">
        <v>1</v>
      </c>
      <c r="M1929" s="4">
        <f>ROUND(VLOOKUP(fUnitSales10[[#This Row],[Product]],dProducts8[],2,0)*(1-fUnitSales10[[#This Row],[Discount]])*fUnitSales10[[#This Row],[Units]],2)</f>
        <v>19.649999999999999</v>
      </c>
      <c r="N1929" s="4" t="str">
        <f>VLOOKUP(fUnitSales10[[#This Row],[SalesRep]],dSalesRep9[],2,0)</f>
        <v>South</v>
      </c>
      <c r="O1929">
        <v>19.649999999999999</v>
      </c>
      <c r="P1929" t="str">
        <v>South</v>
      </c>
    </row>
    <row r="1930" spans="7:16" x14ac:dyDescent="0.25">
      <c r="G1930" s="6">
        <v>41697</v>
      </c>
      <c r="H1930" t="s">
        <v>74</v>
      </c>
      <c r="I1930" t="s">
        <v>17</v>
      </c>
      <c r="J1930">
        <v>0.01</v>
      </c>
      <c r="K1930">
        <v>10</v>
      </c>
      <c r="M1930" s="4">
        <f>ROUND(VLOOKUP(fUnitSales10[[#This Row],[Product]],dProducts8[],2,0)*(1-fUnitSales10[[#This Row],[Discount]])*fUnitSales10[[#This Row],[Units]],2)</f>
        <v>197.51</v>
      </c>
      <c r="N1930" s="4" t="str">
        <f>VLOOKUP(fUnitSales10[[#This Row],[SalesRep]],dSalesRep9[],2,0)</f>
        <v>MidWest</v>
      </c>
      <c r="O1930">
        <v>197.51</v>
      </c>
      <c r="P1930" t="str">
        <v>MidWest</v>
      </c>
    </row>
    <row r="1931" spans="7:16" x14ac:dyDescent="0.25">
      <c r="G1931" s="6">
        <v>41893</v>
      </c>
      <c r="H1931" t="s">
        <v>36</v>
      </c>
      <c r="I1931" t="s">
        <v>22</v>
      </c>
      <c r="J1931">
        <v>0.03</v>
      </c>
      <c r="K1931">
        <v>3</v>
      </c>
      <c r="M1931" s="4">
        <f>ROUND(VLOOKUP(fUnitSales10[[#This Row],[Product]],dProducts8[],2,0)*(1-fUnitSales10[[#This Row],[Discount]])*fUnitSales10[[#This Row],[Units]],2)</f>
        <v>72.75</v>
      </c>
      <c r="N1931" s="4" t="str">
        <f>VLOOKUP(fUnitSales10[[#This Row],[SalesRep]],dSalesRep9[],2,0)</f>
        <v>West</v>
      </c>
      <c r="O1931">
        <v>72.75</v>
      </c>
      <c r="P1931" t="str">
        <v>West</v>
      </c>
    </row>
    <row r="1932" spans="7:16" x14ac:dyDescent="0.25">
      <c r="G1932" s="6">
        <v>41988</v>
      </c>
      <c r="H1932" t="s">
        <v>77</v>
      </c>
      <c r="I1932" t="s">
        <v>18</v>
      </c>
      <c r="J1932">
        <v>0</v>
      </c>
      <c r="K1932">
        <v>24</v>
      </c>
      <c r="M1932" s="4">
        <f>ROUND(VLOOKUP(fUnitSales10[[#This Row],[Product]],dProducts8[],2,0)*(1-fUnitSales10[[#This Row],[Discount]])*fUnitSales10[[#This Row],[Units]],2)</f>
        <v>550.79999999999995</v>
      </c>
      <c r="N1932" s="4" t="str">
        <f>VLOOKUP(fUnitSales10[[#This Row],[SalesRep]],dSalesRep9[],2,0)</f>
        <v>MidWest</v>
      </c>
      <c r="O1932">
        <v>550.79999999999995</v>
      </c>
      <c r="P1932" t="str">
        <v>MidWest</v>
      </c>
    </row>
    <row r="1933" spans="7:16" x14ac:dyDescent="0.25">
      <c r="G1933" s="6">
        <v>41786</v>
      </c>
      <c r="H1933" t="s">
        <v>80</v>
      </c>
      <c r="I1933" t="s">
        <v>17</v>
      </c>
      <c r="J1933">
        <v>0</v>
      </c>
      <c r="K1933">
        <v>2</v>
      </c>
      <c r="M1933" s="4">
        <f>ROUND(VLOOKUP(fUnitSales10[[#This Row],[Product]],dProducts8[],2,0)*(1-fUnitSales10[[#This Row],[Discount]])*fUnitSales10[[#This Row],[Units]],2)</f>
        <v>39.9</v>
      </c>
      <c r="N1933" s="4" t="str">
        <f>VLOOKUP(fUnitSales10[[#This Row],[SalesRep]],dSalesRep9[],2,0)</f>
        <v>MidWest</v>
      </c>
      <c r="O1933">
        <v>39.9</v>
      </c>
      <c r="P1933" t="str">
        <v>MidWest</v>
      </c>
    </row>
    <row r="1934" spans="7:16" x14ac:dyDescent="0.25">
      <c r="G1934" s="6">
        <v>41432</v>
      </c>
      <c r="H1934" t="s">
        <v>19</v>
      </c>
      <c r="I1934" t="s">
        <v>13</v>
      </c>
      <c r="J1934">
        <v>1.4999999999999999E-2</v>
      </c>
      <c r="K1934">
        <v>1</v>
      </c>
      <c r="M1934" s="4">
        <f>ROUND(VLOOKUP(fUnitSales10[[#This Row],[Product]],dProducts8[],2,0)*(1-fUnitSales10[[#This Row],[Discount]])*fUnitSales10[[#This Row],[Units]],2)</f>
        <v>22.61</v>
      </c>
      <c r="N1934" s="4" t="str">
        <f>VLOOKUP(fUnitSales10[[#This Row],[SalesRep]],dSalesRep9[],2,0)</f>
        <v>East</v>
      </c>
      <c r="O1934">
        <v>22.61</v>
      </c>
      <c r="P1934" t="str">
        <v>East</v>
      </c>
    </row>
    <row r="1935" spans="7:16" x14ac:dyDescent="0.25">
      <c r="G1935" s="6">
        <v>41376</v>
      </c>
      <c r="H1935" t="s">
        <v>50</v>
      </c>
      <c r="I1935" t="s">
        <v>37</v>
      </c>
      <c r="J1935">
        <v>0</v>
      </c>
      <c r="K1935">
        <v>4</v>
      </c>
      <c r="M1935" s="4">
        <f>ROUND(VLOOKUP(fUnitSales10[[#This Row],[Product]],dProducts8[],2,0)*(1-fUnitSales10[[#This Row],[Discount]])*fUnitSales10[[#This Row],[Units]],2)</f>
        <v>100</v>
      </c>
      <c r="N1935" s="4" t="str">
        <f>VLOOKUP(fUnitSales10[[#This Row],[SalesRep]],dSalesRep9[],2,0)</f>
        <v>MidWest</v>
      </c>
      <c r="O1935">
        <v>100</v>
      </c>
      <c r="P1935" t="str">
        <v>MidWest</v>
      </c>
    </row>
    <row r="1936" spans="7:16" x14ac:dyDescent="0.25">
      <c r="G1936" s="6">
        <v>41636</v>
      </c>
      <c r="H1936" t="s">
        <v>54</v>
      </c>
      <c r="I1936" t="s">
        <v>18</v>
      </c>
      <c r="J1936">
        <v>2.5000000000000001E-2</v>
      </c>
      <c r="K1936">
        <v>2</v>
      </c>
      <c r="M1936" s="4">
        <f>ROUND(VLOOKUP(fUnitSales10[[#This Row],[Product]],dProducts8[],2,0)*(1-fUnitSales10[[#This Row],[Discount]])*fUnitSales10[[#This Row],[Units]],2)</f>
        <v>44.75</v>
      </c>
      <c r="N1936" s="4" t="str">
        <f>VLOOKUP(fUnitSales10[[#This Row],[SalesRep]],dSalesRep9[],2,0)</f>
        <v>East</v>
      </c>
      <c r="O1936">
        <v>44.75</v>
      </c>
      <c r="P1936" t="str">
        <v>East</v>
      </c>
    </row>
    <row r="1937" spans="7:16" x14ac:dyDescent="0.25">
      <c r="G1937" s="6">
        <v>41998</v>
      </c>
      <c r="H1937" t="s">
        <v>44</v>
      </c>
      <c r="I1937" t="s">
        <v>28</v>
      </c>
      <c r="J1937">
        <v>2.5000000000000001E-2</v>
      </c>
      <c r="K1937">
        <v>3</v>
      </c>
      <c r="M1937" s="4">
        <f>ROUND(VLOOKUP(fUnitSales10[[#This Row],[Product]],dProducts8[],2,0)*(1-fUnitSales10[[#This Row],[Discount]])*fUnitSales10[[#This Row],[Units]],2)</f>
        <v>80.44</v>
      </c>
      <c r="N1937" s="4" t="str">
        <f>VLOOKUP(fUnitSales10[[#This Row],[SalesRep]],dSalesRep9[],2,0)</f>
        <v>MidWest</v>
      </c>
      <c r="O1937">
        <v>80.44</v>
      </c>
      <c r="P1937" t="str">
        <v>MidWest</v>
      </c>
    </row>
    <row r="1938" spans="7:16" x14ac:dyDescent="0.25">
      <c r="G1938" s="6">
        <v>41998</v>
      </c>
      <c r="H1938" t="s">
        <v>33</v>
      </c>
      <c r="I1938" t="s">
        <v>13</v>
      </c>
      <c r="J1938">
        <v>0.01</v>
      </c>
      <c r="K1938">
        <v>2</v>
      </c>
      <c r="M1938" s="4">
        <f>ROUND(VLOOKUP(fUnitSales10[[#This Row],[Product]],dProducts8[],2,0)*(1-fUnitSales10[[#This Row],[Discount]])*fUnitSales10[[#This Row],[Units]],2)</f>
        <v>45.44</v>
      </c>
      <c r="N1938" s="4" t="str">
        <f>VLOOKUP(fUnitSales10[[#This Row],[SalesRep]],dSalesRep9[],2,0)</f>
        <v>MidWest</v>
      </c>
      <c r="O1938">
        <v>45.44</v>
      </c>
      <c r="P1938" t="str">
        <v>MidWest</v>
      </c>
    </row>
    <row r="1939" spans="7:16" x14ac:dyDescent="0.25">
      <c r="G1939" s="6">
        <v>41305</v>
      </c>
      <c r="H1939" t="s">
        <v>79</v>
      </c>
      <c r="I1939" t="s">
        <v>37</v>
      </c>
      <c r="J1939">
        <v>0</v>
      </c>
      <c r="K1939">
        <v>2</v>
      </c>
      <c r="M1939" s="4">
        <f>ROUND(VLOOKUP(fUnitSales10[[#This Row],[Product]],dProducts8[],2,0)*(1-fUnitSales10[[#This Row],[Discount]])*fUnitSales10[[#This Row],[Units]],2)</f>
        <v>50</v>
      </c>
      <c r="N1939" s="4" t="str">
        <f>VLOOKUP(fUnitSales10[[#This Row],[SalesRep]],dSalesRep9[],2,0)</f>
        <v>South</v>
      </c>
      <c r="O1939">
        <v>50</v>
      </c>
      <c r="P1939" t="str">
        <v>South</v>
      </c>
    </row>
    <row r="1940" spans="7:16" x14ac:dyDescent="0.25">
      <c r="G1940" s="6">
        <v>41704</v>
      </c>
      <c r="H1940" t="s">
        <v>90</v>
      </c>
      <c r="I1940" t="s">
        <v>34</v>
      </c>
      <c r="J1940">
        <v>0.03</v>
      </c>
      <c r="K1940">
        <v>1</v>
      </c>
      <c r="M1940" s="4">
        <f>ROUND(VLOOKUP(fUnitSales10[[#This Row],[Product]],dProducts8[],2,0)*(1-fUnitSales10[[#This Row],[Discount]])*fUnitSales10[[#This Row],[Units]],2)</f>
        <v>22.8</v>
      </c>
      <c r="N1940" s="4" t="str">
        <f>VLOOKUP(fUnitSales10[[#This Row],[SalesRep]],dSalesRep9[],2,0)</f>
        <v>West</v>
      </c>
      <c r="O1940">
        <v>22.8</v>
      </c>
      <c r="P1940" t="str">
        <v>West</v>
      </c>
    </row>
    <row r="1941" spans="7:16" x14ac:dyDescent="0.25">
      <c r="G1941" s="6">
        <v>41611</v>
      </c>
      <c r="H1941" t="s">
        <v>46</v>
      </c>
      <c r="I1941" t="s">
        <v>17</v>
      </c>
      <c r="J1941">
        <v>0.03</v>
      </c>
      <c r="K1941">
        <v>1</v>
      </c>
      <c r="M1941" s="4">
        <f>ROUND(VLOOKUP(fUnitSales10[[#This Row],[Product]],dProducts8[],2,0)*(1-fUnitSales10[[#This Row],[Discount]])*fUnitSales10[[#This Row],[Units]],2)</f>
        <v>19.350000000000001</v>
      </c>
      <c r="N1941" s="4" t="str">
        <f>VLOOKUP(fUnitSales10[[#This Row],[SalesRep]],dSalesRep9[],2,0)</f>
        <v>MidWest</v>
      </c>
      <c r="O1941">
        <v>19.350000000000001</v>
      </c>
      <c r="P1941" t="str">
        <v>MidWest</v>
      </c>
    </row>
    <row r="1942" spans="7:16" x14ac:dyDescent="0.25">
      <c r="G1942" s="6">
        <v>41631</v>
      </c>
      <c r="H1942" t="s">
        <v>79</v>
      </c>
      <c r="I1942" t="s">
        <v>28</v>
      </c>
      <c r="J1942">
        <v>2.5000000000000001E-2</v>
      </c>
      <c r="K1942">
        <v>2</v>
      </c>
      <c r="M1942" s="4">
        <f>ROUND(VLOOKUP(fUnitSales10[[#This Row],[Product]],dProducts8[],2,0)*(1-fUnitSales10[[#This Row],[Discount]])*fUnitSales10[[#This Row],[Units]],2)</f>
        <v>53.63</v>
      </c>
      <c r="N1942" s="4" t="str">
        <f>VLOOKUP(fUnitSales10[[#This Row],[SalesRep]],dSalesRep9[],2,0)</f>
        <v>South</v>
      </c>
      <c r="O1942">
        <v>53.63</v>
      </c>
      <c r="P1942" t="str">
        <v>South</v>
      </c>
    </row>
    <row r="1943" spans="7:16" x14ac:dyDescent="0.25">
      <c r="G1943" s="6">
        <v>41603</v>
      </c>
      <c r="H1943" t="s">
        <v>80</v>
      </c>
      <c r="I1943" t="s">
        <v>22</v>
      </c>
      <c r="J1943">
        <v>0</v>
      </c>
      <c r="K1943">
        <v>1</v>
      </c>
      <c r="M1943" s="4">
        <f>ROUND(VLOOKUP(fUnitSales10[[#This Row],[Product]],dProducts8[],2,0)*(1-fUnitSales10[[#This Row],[Discount]])*fUnitSales10[[#This Row],[Units]],2)</f>
        <v>25</v>
      </c>
      <c r="N1943" s="4" t="str">
        <f>VLOOKUP(fUnitSales10[[#This Row],[SalesRep]],dSalesRep9[],2,0)</f>
        <v>MidWest</v>
      </c>
      <c r="O1943">
        <v>25</v>
      </c>
      <c r="P1943" t="str">
        <v>MidWest</v>
      </c>
    </row>
    <row r="1944" spans="7:16" x14ac:dyDescent="0.25">
      <c r="G1944" s="6">
        <v>41596</v>
      </c>
      <c r="H1944" t="s">
        <v>85</v>
      </c>
      <c r="I1944" t="s">
        <v>17</v>
      </c>
      <c r="J1944">
        <v>0</v>
      </c>
      <c r="K1944">
        <v>3</v>
      </c>
      <c r="M1944" s="4">
        <f>ROUND(VLOOKUP(fUnitSales10[[#This Row],[Product]],dProducts8[],2,0)*(1-fUnitSales10[[#This Row],[Discount]])*fUnitSales10[[#This Row],[Units]],2)</f>
        <v>59.85</v>
      </c>
      <c r="N1944" s="4" t="str">
        <f>VLOOKUP(fUnitSales10[[#This Row],[SalesRep]],dSalesRep9[],2,0)</f>
        <v>West</v>
      </c>
      <c r="O1944">
        <v>59.85</v>
      </c>
      <c r="P1944" t="str">
        <v>West</v>
      </c>
    </row>
    <row r="1945" spans="7:16" x14ac:dyDescent="0.25">
      <c r="G1945" s="6">
        <v>41966</v>
      </c>
      <c r="H1945" t="s">
        <v>80</v>
      </c>
      <c r="I1945" t="s">
        <v>18</v>
      </c>
      <c r="J1945">
        <v>0.02</v>
      </c>
      <c r="K1945">
        <v>1</v>
      </c>
      <c r="M1945" s="4">
        <f>ROUND(VLOOKUP(fUnitSales10[[#This Row],[Product]],dProducts8[],2,0)*(1-fUnitSales10[[#This Row],[Discount]])*fUnitSales10[[#This Row],[Units]],2)</f>
        <v>22.49</v>
      </c>
      <c r="N1945" s="4" t="str">
        <f>VLOOKUP(fUnitSales10[[#This Row],[SalesRep]],dSalesRep9[],2,0)</f>
        <v>MidWest</v>
      </c>
      <c r="O1945">
        <v>22.49</v>
      </c>
      <c r="P1945" t="str">
        <v>MidWest</v>
      </c>
    </row>
    <row r="1946" spans="7:16" x14ac:dyDescent="0.25">
      <c r="G1946" s="6">
        <v>41616</v>
      </c>
      <c r="H1946" t="s">
        <v>72</v>
      </c>
      <c r="I1946" t="s">
        <v>22</v>
      </c>
      <c r="J1946">
        <v>0</v>
      </c>
      <c r="K1946">
        <v>2</v>
      </c>
      <c r="M1946" s="4">
        <f>ROUND(VLOOKUP(fUnitSales10[[#This Row],[Product]],dProducts8[],2,0)*(1-fUnitSales10[[#This Row],[Discount]])*fUnitSales10[[#This Row],[Units]],2)</f>
        <v>50</v>
      </c>
      <c r="N1946" s="4" t="str">
        <f>VLOOKUP(fUnitSales10[[#This Row],[SalesRep]],dSalesRep9[],2,0)</f>
        <v>East</v>
      </c>
      <c r="O1946">
        <v>50</v>
      </c>
      <c r="P1946" t="str">
        <v>East</v>
      </c>
    </row>
    <row r="1947" spans="7:16" x14ac:dyDescent="0.25">
      <c r="G1947" s="6">
        <v>41601</v>
      </c>
      <c r="H1947" t="s">
        <v>46</v>
      </c>
      <c r="I1947" t="s">
        <v>22</v>
      </c>
      <c r="J1947">
        <v>1.4999999999999999E-2</v>
      </c>
      <c r="K1947">
        <v>1</v>
      </c>
      <c r="M1947" s="4">
        <f>ROUND(VLOOKUP(fUnitSales10[[#This Row],[Product]],dProducts8[],2,0)*(1-fUnitSales10[[#This Row],[Discount]])*fUnitSales10[[#This Row],[Units]],2)</f>
        <v>24.63</v>
      </c>
      <c r="N1947" s="4" t="str">
        <f>VLOOKUP(fUnitSales10[[#This Row],[SalesRep]],dSalesRep9[],2,0)</f>
        <v>MidWest</v>
      </c>
      <c r="O1947">
        <v>24.63</v>
      </c>
      <c r="P1947" t="str">
        <v>MidWest</v>
      </c>
    </row>
    <row r="1948" spans="7:16" x14ac:dyDescent="0.25">
      <c r="G1948" s="6">
        <v>41998</v>
      </c>
      <c r="H1948" t="s">
        <v>82</v>
      </c>
      <c r="I1948" t="s">
        <v>17</v>
      </c>
      <c r="J1948">
        <v>0.02</v>
      </c>
      <c r="K1948">
        <v>2</v>
      </c>
      <c r="M1948" s="4">
        <f>ROUND(VLOOKUP(fUnitSales10[[#This Row],[Product]],dProducts8[],2,0)*(1-fUnitSales10[[#This Row],[Discount]])*fUnitSales10[[#This Row],[Units]],2)</f>
        <v>39.1</v>
      </c>
      <c r="N1948" s="4" t="str">
        <f>VLOOKUP(fUnitSales10[[#This Row],[SalesRep]],dSalesRep9[],2,0)</f>
        <v>West</v>
      </c>
      <c r="O1948">
        <v>39.1</v>
      </c>
      <c r="P1948" t="str">
        <v>West</v>
      </c>
    </row>
    <row r="1949" spans="7:16" x14ac:dyDescent="0.25">
      <c r="G1949" s="6">
        <v>41958</v>
      </c>
      <c r="H1949" t="s">
        <v>57</v>
      </c>
      <c r="I1949" t="s">
        <v>42</v>
      </c>
      <c r="J1949">
        <v>0</v>
      </c>
      <c r="K1949">
        <v>2</v>
      </c>
      <c r="M1949" s="4">
        <f>ROUND(VLOOKUP(fUnitSales10[[#This Row],[Product]],dProducts8[],2,0)*(1-fUnitSales10[[#This Row],[Discount]])*fUnitSales10[[#This Row],[Units]],2)</f>
        <v>38</v>
      </c>
      <c r="N1949" s="4" t="str">
        <f>VLOOKUP(fUnitSales10[[#This Row],[SalesRep]],dSalesRep9[],2,0)</f>
        <v>South</v>
      </c>
      <c r="O1949">
        <v>38</v>
      </c>
      <c r="P1949" t="str">
        <v>South</v>
      </c>
    </row>
    <row r="1950" spans="7:16" x14ac:dyDescent="0.25">
      <c r="G1950" s="6">
        <v>41528</v>
      </c>
      <c r="H1950" t="s">
        <v>38</v>
      </c>
      <c r="I1950" t="s">
        <v>13</v>
      </c>
      <c r="J1950">
        <v>0</v>
      </c>
      <c r="K1950">
        <v>2</v>
      </c>
      <c r="M1950" s="4">
        <f>ROUND(VLOOKUP(fUnitSales10[[#This Row],[Product]],dProducts8[],2,0)*(1-fUnitSales10[[#This Row],[Discount]])*fUnitSales10[[#This Row],[Units]],2)</f>
        <v>45.9</v>
      </c>
      <c r="N1950" s="4" t="str">
        <f>VLOOKUP(fUnitSales10[[#This Row],[SalesRep]],dSalesRep9[],2,0)</f>
        <v>South</v>
      </c>
      <c r="O1950">
        <v>45.9</v>
      </c>
      <c r="P1950" t="str">
        <v>South</v>
      </c>
    </row>
    <row r="1951" spans="7:16" x14ac:dyDescent="0.25">
      <c r="G1951" s="6">
        <v>42001</v>
      </c>
      <c r="H1951" t="s">
        <v>27</v>
      </c>
      <c r="I1951" t="s">
        <v>22</v>
      </c>
      <c r="J1951">
        <v>0</v>
      </c>
      <c r="K1951">
        <v>2</v>
      </c>
      <c r="M1951" s="4">
        <f>ROUND(VLOOKUP(fUnitSales10[[#This Row],[Product]],dProducts8[],2,0)*(1-fUnitSales10[[#This Row],[Discount]])*fUnitSales10[[#This Row],[Units]],2)</f>
        <v>50</v>
      </c>
      <c r="N1951" s="4" t="str">
        <f>VLOOKUP(fUnitSales10[[#This Row],[SalesRep]],dSalesRep9[],2,0)</f>
        <v>MidWest</v>
      </c>
      <c r="O1951">
        <v>50</v>
      </c>
      <c r="P1951" t="str">
        <v>MidWest</v>
      </c>
    </row>
    <row r="1952" spans="7:16" x14ac:dyDescent="0.25">
      <c r="G1952" s="6">
        <v>41980</v>
      </c>
      <c r="H1952" t="s">
        <v>27</v>
      </c>
      <c r="I1952" t="s">
        <v>17</v>
      </c>
      <c r="J1952">
        <v>0.02</v>
      </c>
      <c r="K1952">
        <v>1</v>
      </c>
      <c r="M1952" s="4">
        <f>ROUND(VLOOKUP(fUnitSales10[[#This Row],[Product]],dProducts8[],2,0)*(1-fUnitSales10[[#This Row],[Discount]])*fUnitSales10[[#This Row],[Units]],2)</f>
        <v>19.55</v>
      </c>
      <c r="N1952" s="4" t="str">
        <f>VLOOKUP(fUnitSales10[[#This Row],[SalesRep]],dSalesRep9[],2,0)</f>
        <v>MidWest</v>
      </c>
      <c r="O1952">
        <v>19.55</v>
      </c>
      <c r="P1952" t="str">
        <v>MidWest</v>
      </c>
    </row>
    <row r="1953" spans="7:16" x14ac:dyDescent="0.25">
      <c r="G1953" s="6">
        <v>41905</v>
      </c>
      <c r="H1953" t="s">
        <v>30</v>
      </c>
      <c r="I1953" t="s">
        <v>13</v>
      </c>
      <c r="J1953">
        <v>2.5000000000000001E-2</v>
      </c>
      <c r="K1953">
        <v>3</v>
      </c>
      <c r="M1953" s="4">
        <f>ROUND(VLOOKUP(fUnitSales10[[#This Row],[Product]],dProducts8[],2,0)*(1-fUnitSales10[[#This Row],[Discount]])*fUnitSales10[[#This Row],[Units]],2)</f>
        <v>67.13</v>
      </c>
      <c r="N1953" s="4" t="str">
        <f>VLOOKUP(fUnitSales10[[#This Row],[SalesRep]],dSalesRep9[],2,0)</f>
        <v>East</v>
      </c>
      <c r="O1953">
        <v>67.13</v>
      </c>
      <c r="P1953" t="str">
        <v>East</v>
      </c>
    </row>
    <row r="1954" spans="7:16" x14ac:dyDescent="0.25">
      <c r="G1954" s="6">
        <v>41926</v>
      </c>
      <c r="H1954" t="s">
        <v>47</v>
      </c>
      <c r="I1954" t="s">
        <v>34</v>
      </c>
      <c r="J1954">
        <v>2.5000000000000001E-2</v>
      </c>
      <c r="K1954">
        <v>3</v>
      </c>
      <c r="M1954" s="4">
        <f>ROUND(VLOOKUP(fUnitSales10[[#This Row],[Product]],dProducts8[],2,0)*(1-fUnitSales10[[#This Row],[Discount]])*fUnitSales10[[#This Row],[Units]],2)</f>
        <v>68.739999999999995</v>
      </c>
      <c r="N1954" s="4" t="str">
        <f>VLOOKUP(fUnitSales10[[#This Row],[SalesRep]],dSalesRep9[],2,0)</f>
        <v>South</v>
      </c>
      <c r="O1954">
        <v>68.739999999999995</v>
      </c>
      <c r="P1954" t="str">
        <v>South</v>
      </c>
    </row>
    <row r="1955" spans="7:16" x14ac:dyDescent="0.25">
      <c r="G1955" s="6">
        <v>41978</v>
      </c>
      <c r="H1955" t="s">
        <v>27</v>
      </c>
      <c r="I1955" t="s">
        <v>42</v>
      </c>
      <c r="J1955">
        <v>0</v>
      </c>
      <c r="K1955">
        <v>3</v>
      </c>
      <c r="M1955" s="4">
        <f>ROUND(VLOOKUP(fUnitSales10[[#This Row],[Product]],dProducts8[],2,0)*(1-fUnitSales10[[#This Row],[Discount]])*fUnitSales10[[#This Row],[Units]],2)</f>
        <v>57</v>
      </c>
      <c r="N1955" s="4" t="str">
        <f>VLOOKUP(fUnitSales10[[#This Row],[SalesRep]],dSalesRep9[],2,0)</f>
        <v>MidWest</v>
      </c>
      <c r="O1955">
        <v>57</v>
      </c>
      <c r="P1955" t="str">
        <v>MidWest</v>
      </c>
    </row>
    <row r="1956" spans="7:16" x14ac:dyDescent="0.25">
      <c r="G1956" s="6">
        <v>41970</v>
      </c>
      <c r="H1956" t="s">
        <v>38</v>
      </c>
      <c r="I1956" t="s">
        <v>25</v>
      </c>
      <c r="J1956">
        <v>2.5000000000000001E-2</v>
      </c>
      <c r="K1956">
        <v>2</v>
      </c>
      <c r="M1956" s="4">
        <f>ROUND(VLOOKUP(fUnitSales10[[#This Row],[Product]],dProducts8[],2,0)*(1-fUnitSales10[[#This Row],[Discount]])*fUnitSales10[[#This Row],[Units]],2)</f>
        <v>66.3</v>
      </c>
      <c r="N1956" s="4" t="str">
        <f>VLOOKUP(fUnitSales10[[#This Row],[SalesRep]],dSalesRep9[],2,0)</f>
        <v>South</v>
      </c>
      <c r="O1956">
        <v>66.3</v>
      </c>
      <c r="P1956" t="str">
        <v>South</v>
      </c>
    </row>
    <row r="1957" spans="7:16" x14ac:dyDescent="0.25">
      <c r="G1957" s="6">
        <v>41621</v>
      </c>
      <c r="H1957" t="s">
        <v>78</v>
      </c>
      <c r="I1957" t="s">
        <v>8</v>
      </c>
      <c r="J1957">
        <v>1.4999999999999999E-2</v>
      </c>
      <c r="K1957">
        <v>3</v>
      </c>
      <c r="M1957" s="4">
        <f>ROUND(VLOOKUP(fUnitSales10[[#This Row],[Product]],dProducts8[],2,0)*(1-fUnitSales10[[#This Row],[Discount]])*fUnitSales10[[#This Row],[Units]],2)</f>
        <v>62.06</v>
      </c>
      <c r="N1957" s="4" t="str">
        <f>VLOOKUP(fUnitSales10[[#This Row],[SalesRep]],dSalesRep9[],2,0)</f>
        <v>West</v>
      </c>
      <c r="O1957">
        <v>62.06</v>
      </c>
      <c r="P1957" t="str">
        <v>West</v>
      </c>
    </row>
    <row r="1958" spans="7:16" x14ac:dyDescent="0.25">
      <c r="G1958" s="6">
        <v>41973</v>
      </c>
      <c r="H1958" t="s">
        <v>83</v>
      </c>
      <c r="I1958" t="s">
        <v>17</v>
      </c>
      <c r="J1958">
        <v>0.03</v>
      </c>
      <c r="K1958">
        <v>1</v>
      </c>
      <c r="M1958" s="4">
        <f>ROUND(VLOOKUP(fUnitSales10[[#This Row],[Product]],dProducts8[],2,0)*(1-fUnitSales10[[#This Row],[Discount]])*fUnitSales10[[#This Row],[Units]],2)</f>
        <v>19.350000000000001</v>
      </c>
      <c r="N1958" s="4" t="str">
        <f>VLOOKUP(fUnitSales10[[#This Row],[SalesRep]],dSalesRep9[],2,0)</f>
        <v>South</v>
      </c>
      <c r="O1958">
        <v>19.350000000000001</v>
      </c>
      <c r="P1958" t="str">
        <v>South</v>
      </c>
    </row>
    <row r="1959" spans="7:16" x14ac:dyDescent="0.25">
      <c r="G1959" s="6">
        <v>41890</v>
      </c>
      <c r="H1959" t="s">
        <v>11</v>
      </c>
      <c r="I1959" t="s">
        <v>34</v>
      </c>
      <c r="J1959">
        <v>0</v>
      </c>
      <c r="K1959">
        <v>1</v>
      </c>
      <c r="M1959" s="4">
        <f>ROUND(VLOOKUP(fUnitSales10[[#This Row],[Product]],dProducts8[],2,0)*(1-fUnitSales10[[#This Row],[Discount]])*fUnitSales10[[#This Row],[Units]],2)</f>
        <v>23.5</v>
      </c>
      <c r="N1959" s="4" t="str">
        <f>VLOOKUP(fUnitSales10[[#This Row],[SalesRep]],dSalesRep9[],2,0)</f>
        <v>West</v>
      </c>
      <c r="O1959">
        <v>23.5</v>
      </c>
      <c r="P1959" t="str">
        <v>West</v>
      </c>
    </row>
    <row r="1960" spans="7:16" x14ac:dyDescent="0.25">
      <c r="G1960" s="6">
        <v>41597</v>
      </c>
      <c r="H1960" t="s">
        <v>65</v>
      </c>
      <c r="I1960" t="s">
        <v>8</v>
      </c>
      <c r="J1960">
        <v>0</v>
      </c>
      <c r="K1960">
        <v>4</v>
      </c>
      <c r="M1960" s="4">
        <f>ROUND(VLOOKUP(fUnitSales10[[#This Row],[Product]],dProducts8[],2,0)*(1-fUnitSales10[[#This Row],[Discount]])*fUnitSales10[[#This Row],[Units]],2)</f>
        <v>84</v>
      </c>
      <c r="N1960" s="4" t="str">
        <f>VLOOKUP(fUnitSales10[[#This Row],[SalesRep]],dSalesRep9[],2,0)</f>
        <v>West</v>
      </c>
      <c r="O1960">
        <v>84</v>
      </c>
      <c r="P1960" t="str">
        <v>West</v>
      </c>
    </row>
    <row r="1961" spans="7:16" x14ac:dyDescent="0.25">
      <c r="G1961" s="6">
        <v>41552</v>
      </c>
      <c r="H1961" t="s">
        <v>11</v>
      </c>
      <c r="I1961" t="s">
        <v>34</v>
      </c>
      <c r="J1961">
        <v>0</v>
      </c>
      <c r="K1961">
        <v>2</v>
      </c>
      <c r="M1961" s="4">
        <f>ROUND(VLOOKUP(fUnitSales10[[#This Row],[Product]],dProducts8[],2,0)*(1-fUnitSales10[[#This Row],[Discount]])*fUnitSales10[[#This Row],[Units]],2)</f>
        <v>47</v>
      </c>
      <c r="N1961" s="4" t="str">
        <f>VLOOKUP(fUnitSales10[[#This Row],[SalesRep]],dSalesRep9[],2,0)</f>
        <v>West</v>
      </c>
      <c r="O1961">
        <v>47</v>
      </c>
      <c r="P1961" t="str">
        <v>West</v>
      </c>
    </row>
    <row r="1962" spans="7:16" x14ac:dyDescent="0.25">
      <c r="G1962" s="6">
        <v>41987</v>
      </c>
      <c r="H1962" t="s">
        <v>76</v>
      </c>
      <c r="I1962" t="s">
        <v>31</v>
      </c>
      <c r="J1962">
        <v>0.02</v>
      </c>
      <c r="K1962">
        <v>3</v>
      </c>
      <c r="M1962" s="4">
        <f>ROUND(VLOOKUP(fUnitSales10[[#This Row],[Product]],dProducts8[],2,0)*(1-fUnitSales10[[#This Row],[Discount]])*fUnitSales10[[#This Row],[Units]],2)</f>
        <v>88.2</v>
      </c>
      <c r="N1962" s="4" t="str">
        <f>VLOOKUP(fUnitSales10[[#This Row],[SalesRep]],dSalesRep9[],2,0)</f>
        <v>MidWest</v>
      </c>
      <c r="O1962">
        <v>88.2</v>
      </c>
      <c r="P1962" t="str">
        <v>MidWest</v>
      </c>
    </row>
    <row r="1963" spans="7:16" x14ac:dyDescent="0.25">
      <c r="G1963" s="6">
        <v>41667</v>
      </c>
      <c r="H1963" t="s">
        <v>88</v>
      </c>
      <c r="I1963" t="s">
        <v>17</v>
      </c>
      <c r="J1963">
        <v>0</v>
      </c>
      <c r="K1963">
        <v>2</v>
      </c>
      <c r="M1963" s="4">
        <f>ROUND(VLOOKUP(fUnitSales10[[#This Row],[Product]],dProducts8[],2,0)*(1-fUnitSales10[[#This Row],[Discount]])*fUnitSales10[[#This Row],[Units]],2)</f>
        <v>39.9</v>
      </c>
      <c r="N1963" s="4" t="str">
        <f>VLOOKUP(fUnitSales10[[#This Row],[SalesRep]],dSalesRep9[],2,0)</f>
        <v>MidWest</v>
      </c>
      <c r="O1963">
        <v>39.9</v>
      </c>
      <c r="P1963" t="str">
        <v>MidWest</v>
      </c>
    </row>
    <row r="1964" spans="7:16" x14ac:dyDescent="0.25">
      <c r="G1964" s="6">
        <v>42001</v>
      </c>
      <c r="H1964" t="s">
        <v>60</v>
      </c>
      <c r="I1964" t="s">
        <v>17</v>
      </c>
      <c r="J1964">
        <v>0.01</v>
      </c>
      <c r="K1964">
        <v>13</v>
      </c>
      <c r="M1964" s="4">
        <f>ROUND(VLOOKUP(fUnitSales10[[#This Row],[Product]],dProducts8[],2,0)*(1-fUnitSales10[[#This Row],[Discount]])*fUnitSales10[[#This Row],[Units]],2)</f>
        <v>256.76</v>
      </c>
      <c r="N1964" s="4" t="str">
        <f>VLOOKUP(fUnitSales10[[#This Row],[SalesRep]],dSalesRep9[],2,0)</f>
        <v>South</v>
      </c>
      <c r="O1964">
        <v>256.76</v>
      </c>
      <c r="P1964" t="str">
        <v>South</v>
      </c>
    </row>
    <row r="1965" spans="7:16" x14ac:dyDescent="0.25">
      <c r="G1965" s="6">
        <v>41691</v>
      </c>
      <c r="H1965" t="s">
        <v>80</v>
      </c>
      <c r="I1965" t="s">
        <v>12</v>
      </c>
      <c r="J1965">
        <v>0</v>
      </c>
      <c r="K1965">
        <v>3</v>
      </c>
      <c r="M1965" s="4">
        <f>ROUND(VLOOKUP(fUnitSales10[[#This Row],[Product]],dProducts8[],2,0)*(1-fUnitSales10[[#This Row],[Discount]])*fUnitSales10[[#This Row],[Units]],2)</f>
        <v>239.85</v>
      </c>
      <c r="N1965" s="4" t="str">
        <f>VLOOKUP(fUnitSales10[[#This Row],[SalesRep]],dSalesRep9[],2,0)</f>
        <v>MidWest</v>
      </c>
      <c r="O1965">
        <v>239.85</v>
      </c>
      <c r="P1965" t="str">
        <v>MidWest</v>
      </c>
    </row>
    <row r="1966" spans="7:16" x14ac:dyDescent="0.25">
      <c r="G1966" s="6">
        <v>41981</v>
      </c>
      <c r="H1966" t="s">
        <v>27</v>
      </c>
      <c r="I1966" t="s">
        <v>25</v>
      </c>
      <c r="J1966">
        <v>0.01</v>
      </c>
      <c r="K1966">
        <v>3</v>
      </c>
      <c r="M1966" s="4">
        <f>ROUND(VLOOKUP(fUnitSales10[[#This Row],[Product]],dProducts8[],2,0)*(1-fUnitSales10[[#This Row],[Discount]])*fUnitSales10[[#This Row],[Units]],2)</f>
        <v>100.98</v>
      </c>
      <c r="N1966" s="4" t="str">
        <f>VLOOKUP(fUnitSales10[[#This Row],[SalesRep]],dSalesRep9[],2,0)</f>
        <v>MidWest</v>
      </c>
      <c r="O1966">
        <v>100.98</v>
      </c>
      <c r="P1966" t="str">
        <v>MidWest</v>
      </c>
    </row>
    <row r="1967" spans="7:16" x14ac:dyDescent="0.25">
      <c r="G1967" s="6">
        <v>41530</v>
      </c>
      <c r="H1967" t="s">
        <v>56</v>
      </c>
      <c r="I1967" t="s">
        <v>25</v>
      </c>
      <c r="J1967">
        <v>1.4999999999999999E-2</v>
      </c>
      <c r="K1967">
        <v>2</v>
      </c>
      <c r="M1967" s="4">
        <f>ROUND(VLOOKUP(fUnitSales10[[#This Row],[Product]],dProducts8[],2,0)*(1-fUnitSales10[[#This Row],[Discount]])*fUnitSales10[[#This Row],[Units]],2)</f>
        <v>66.98</v>
      </c>
      <c r="N1967" s="4" t="str">
        <f>VLOOKUP(fUnitSales10[[#This Row],[SalesRep]],dSalesRep9[],2,0)</f>
        <v>West</v>
      </c>
      <c r="O1967">
        <v>66.98</v>
      </c>
      <c r="P1967" t="str">
        <v>West</v>
      </c>
    </row>
    <row r="1968" spans="7:16" x14ac:dyDescent="0.25">
      <c r="G1968" s="6">
        <v>41289</v>
      </c>
      <c r="H1968" t="s">
        <v>44</v>
      </c>
      <c r="I1968" t="s">
        <v>22</v>
      </c>
      <c r="J1968">
        <v>2.5000000000000001E-2</v>
      </c>
      <c r="K1968">
        <v>3</v>
      </c>
      <c r="M1968" s="4">
        <f>ROUND(VLOOKUP(fUnitSales10[[#This Row],[Product]],dProducts8[],2,0)*(1-fUnitSales10[[#This Row],[Discount]])*fUnitSales10[[#This Row],[Units]],2)</f>
        <v>73.13</v>
      </c>
      <c r="N1968" s="4" t="str">
        <f>VLOOKUP(fUnitSales10[[#This Row],[SalesRep]],dSalesRep9[],2,0)</f>
        <v>MidWest</v>
      </c>
      <c r="O1968">
        <v>73.13</v>
      </c>
      <c r="P1968" t="str">
        <v>MidWest</v>
      </c>
    </row>
    <row r="1969" spans="7:16" x14ac:dyDescent="0.25">
      <c r="G1969" s="6">
        <v>41588</v>
      </c>
      <c r="H1969" t="s">
        <v>21</v>
      </c>
      <c r="I1969" t="s">
        <v>17</v>
      </c>
      <c r="J1969">
        <v>0.02</v>
      </c>
      <c r="K1969">
        <v>2</v>
      </c>
      <c r="M1969" s="4">
        <f>ROUND(VLOOKUP(fUnitSales10[[#This Row],[Product]],dProducts8[],2,0)*(1-fUnitSales10[[#This Row],[Discount]])*fUnitSales10[[#This Row],[Units]],2)</f>
        <v>39.1</v>
      </c>
      <c r="N1969" s="4" t="str">
        <f>VLOOKUP(fUnitSales10[[#This Row],[SalesRep]],dSalesRep9[],2,0)</f>
        <v>West</v>
      </c>
      <c r="O1969">
        <v>39.1</v>
      </c>
      <c r="P1969" t="str">
        <v>West</v>
      </c>
    </row>
    <row r="1970" spans="7:16" x14ac:dyDescent="0.25">
      <c r="G1970" s="6">
        <v>41983</v>
      </c>
      <c r="H1970" t="s">
        <v>86</v>
      </c>
      <c r="I1970" t="s">
        <v>34</v>
      </c>
      <c r="J1970">
        <v>0.01</v>
      </c>
      <c r="K1970">
        <v>3</v>
      </c>
      <c r="M1970" s="4">
        <f>ROUND(VLOOKUP(fUnitSales10[[#This Row],[Product]],dProducts8[],2,0)*(1-fUnitSales10[[#This Row],[Discount]])*fUnitSales10[[#This Row],[Units]],2)</f>
        <v>69.8</v>
      </c>
      <c r="N1970" s="4" t="str">
        <f>VLOOKUP(fUnitSales10[[#This Row],[SalesRep]],dSalesRep9[],2,0)</f>
        <v>West</v>
      </c>
      <c r="O1970">
        <v>69.8</v>
      </c>
      <c r="P1970" t="str">
        <v>West</v>
      </c>
    </row>
    <row r="1971" spans="7:16" x14ac:dyDescent="0.25">
      <c r="G1971" s="6">
        <v>41968</v>
      </c>
      <c r="H1971" t="s">
        <v>53</v>
      </c>
      <c r="I1971" t="s">
        <v>34</v>
      </c>
      <c r="J1971">
        <v>0</v>
      </c>
      <c r="K1971">
        <v>3</v>
      </c>
      <c r="M1971" s="4">
        <f>ROUND(VLOOKUP(fUnitSales10[[#This Row],[Product]],dProducts8[],2,0)*(1-fUnitSales10[[#This Row],[Discount]])*fUnitSales10[[#This Row],[Units]],2)</f>
        <v>70.5</v>
      </c>
      <c r="N1971" s="4" t="str">
        <f>VLOOKUP(fUnitSales10[[#This Row],[SalesRep]],dSalesRep9[],2,0)</f>
        <v>West</v>
      </c>
      <c r="O1971">
        <v>70.5</v>
      </c>
      <c r="P1971" t="str">
        <v>West</v>
      </c>
    </row>
    <row r="1972" spans="7:16" x14ac:dyDescent="0.25">
      <c r="G1972" s="6">
        <v>41904</v>
      </c>
      <c r="H1972" t="s">
        <v>93</v>
      </c>
      <c r="I1972" t="s">
        <v>18</v>
      </c>
      <c r="J1972">
        <v>0</v>
      </c>
      <c r="K1972">
        <v>2</v>
      </c>
      <c r="M1972" s="4">
        <f>ROUND(VLOOKUP(fUnitSales10[[#This Row],[Product]],dProducts8[],2,0)*(1-fUnitSales10[[#This Row],[Discount]])*fUnitSales10[[#This Row],[Units]],2)</f>
        <v>45.9</v>
      </c>
      <c r="N1972" s="4" t="str">
        <f>VLOOKUP(fUnitSales10[[#This Row],[SalesRep]],dSalesRep9[],2,0)</f>
        <v>MidWest</v>
      </c>
      <c r="O1972">
        <v>45.9</v>
      </c>
      <c r="P1972" t="str">
        <v>MidWest</v>
      </c>
    </row>
    <row r="1973" spans="7:16" x14ac:dyDescent="0.25">
      <c r="G1973" s="6">
        <v>41582</v>
      </c>
      <c r="H1973" t="s">
        <v>89</v>
      </c>
      <c r="I1973" t="s">
        <v>13</v>
      </c>
      <c r="J1973">
        <v>0</v>
      </c>
      <c r="K1973">
        <v>3</v>
      </c>
      <c r="M1973" s="4">
        <f>ROUND(VLOOKUP(fUnitSales10[[#This Row],[Product]],dProducts8[],2,0)*(1-fUnitSales10[[#This Row],[Discount]])*fUnitSales10[[#This Row],[Units]],2)</f>
        <v>68.849999999999994</v>
      </c>
      <c r="N1973" s="4" t="str">
        <f>VLOOKUP(fUnitSales10[[#This Row],[SalesRep]],dSalesRep9[],2,0)</f>
        <v>West</v>
      </c>
      <c r="O1973">
        <v>68.849999999999994</v>
      </c>
      <c r="P1973" t="str">
        <v>West</v>
      </c>
    </row>
    <row r="1974" spans="7:16" x14ac:dyDescent="0.25">
      <c r="G1974" s="6">
        <v>41607</v>
      </c>
      <c r="H1974" t="s">
        <v>27</v>
      </c>
      <c r="I1974" t="s">
        <v>18</v>
      </c>
      <c r="J1974">
        <v>2.5000000000000001E-2</v>
      </c>
      <c r="K1974">
        <v>3</v>
      </c>
      <c r="M1974" s="4">
        <f>ROUND(VLOOKUP(fUnitSales10[[#This Row],[Product]],dProducts8[],2,0)*(1-fUnitSales10[[#This Row],[Discount]])*fUnitSales10[[#This Row],[Units]],2)</f>
        <v>67.13</v>
      </c>
      <c r="N1974" s="4" t="str">
        <f>VLOOKUP(fUnitSales10[[#This Row],[SalesRep]],dSalesRep9[],2,0)</f>
        <v>MidWest</v>
      </c>
      <c r="O1974">
        <v>67.13</v>
      </c>
      <c r="P1974" t="str">
        <v>MidWest</v>
      </c>
    </row>
    <row r="1975" spans="7:16" x14ac:dyDescent="0.25">
      <c r="G1975" s="6">
        <v>41947</v>
      </c>
      <c r="H1975" t="s">
        <v>46</v>
      </c>
      <c r="I1975" t="s">
        <v>25</v>
      </c>
      <c r="J1975">
        <v>0</v>
      </c>
      <c r="K1975">
        <v>2</v>
      </c>
      <c r="M1975" s="4">
        <f>ROUND(VLOOKUP(fUnitSales10[[#This Row],[Product]],dProducts8[],2,0)*(1-fUnitSales10[[#This Row],[Discount]])*fUnitSales10[[#This Row],[Units]],2)</f>
        <v>68</v>
      </c>
      <c r="N1975" s="4" t="str">
        <f>VLOOKUP(fUnitSales10[[#This Row],[SalesRep]],dSalesRep9[],2,0)</f>
        <v>MidWest</v>
      </c>
      <c r="O1975">
        <v>68</v>
      </c>
      <c r="P1975" t="str">
        <v>MidWest</v>
      </c>
    </row>
    <row r="1976" spans="7:16" x14ac:dyDescent="0.25">
      <c r="G1976" s="6">
        <v>41966</v>
      </c>
      <c r="H1976" t="s">
        <v>11</v>
      </c>
      <c r="I1976" t="s">
        <v>25</v>
      </c>
      <c r="J1976">
        <v>0</v>
      </c>
      <c r="K1976">
        <v>2</v>
      </c>
      <c r="M1976" s="4">
        <f>ROUND(VLOOKUP(fUnitSales10[[#This Row],[Product]],dProducts8[],2,0)*(1-fUnitSales10[[#This Row],[Discount]])*fUnitSales10[[#This Row],[Units]],2)</f>
        <v>68</v>
      </c>
      <c r="N1976" s="4" t="str">
        <f>VLOOKUP(fUnitSales10[[#This Row],[SalesRep]],dSalesRep9[],2,0)</f>
        <v>West</v>
      </c>
      <c r="O1976">
        <v>68</v>
      </c>
      <c r="P1976" t="str">
        <v>West</v>
      </c>
    </row>
    <row r="1977" spans="7:16" x14ac:dyDescent="0.25">
      <c r="G1977" s="6">
        <v>41866</v>
      </c>
      <c r="H1977" t="s">
        <v>30</v>
      </c>
      <c r="I1977" t="s">
        <v>17</v>
      </c>
      <c r="J1977">
        <v>0.03</v>
      </c>
      <c r="K1977">
        <v>2</v>
      </c>
      <c r="M1977" s="4">
        <f>ROUND(VLOOKUP(fUnitSales10[[#This Row],[Product]],dProducts8[],2,0)*(1-fUnitSales10[[#This Row],[Discount]])*fUnitSales10[[#This Row],[Units]],2)</f>
        <v>38.700000000000003</v>
      </c>
      <c r="N1977" s="4" t="str">
        <f>VLOOKUP(fUnitSales10[[#This Row],[SalesRep]],dSalesRep9[],2,0)</f>
        <v>East</v>
      </c>
      <c r="O1977">
        <v>38.700000000000003</v>
      </c>
      <c r="P1977" t="str">
        <v>East</v>
      </c>
    </row>
    <row r="1978" spans="7:16" x14ac:dyDescent="0.25">
      <c r="G1978" s="6">
        <v>41985</v>
      </c>
      <c r="H1978" t="s">
        <v>63</v>
      </c>
      <c r="I1978" t="s">
        <v>13</v>
      </c>
      <c r="J1978">
        <v>0</v>
      </c>
      <c r="K1978">
        <v>1</v>
      </c>
      <c r="M1978" s="4">
        <f>ROUND(VLOOKUP(fUnitSales10[[#This Row],[Product]],dProducts8[],2,0)*(1-fUnitSales10[[#This Row],[Discount]])*fUnitSales10[[#This Row],[Units]],2)</f>
        <v>22.95</v>
      </c>
      <c r="N1978" s="4" t="str">
        <f>VLOOKUP(fUnitSales10[[#This Row],[SalesRep]],dSalesRep9[],2,0)</f>
        <v>MidWest</v>
      </c>
      <c r="O1978">
        <v>22.95</v>
      </c>
      <c r="P1978" t="str">
        <v>MidWest</v>
      </c>
    </row>
    <row r="1979" spans="7:16" x14ac:dyDescent="0.25">
      <c r="G1979" s="6">
        <v>41420</v>
      </c>
      <c r="H1979" t="s">
        <v>61</v>
      </c>
      <c r="I1979" t="s">
        <v>31</v>
      </c>
      <c r="J1979">
        <v>0</v>
      </c>
      <c r="K1979">
        <v>2</v>
      </c>
      <c r="M1979" s="4">
        <f>ROUND(VLOOKUP(fUnitSales10[[#This Row],[Product]],dProducts8[],2,0)*(1-fUnitSales10[[#This Row],[Discount]])*fUnitSales10[[#This Row],[Units]],2)</f>
        <v>60</v>
      </c>
      <c r="N1979" s="4" t="str">
        <f>VLOOKUP(fUnitSales10[[#This Row],[SalesRep]],dSalesRep9[],2,0)</f>
        <v>South</v>
      </c>
      <c r="O1979">
        <v>60</v>
      </c>
      <c r="P1979" t="str">
        <v>South</v>
      </c>
    </row>
    <row r="1980" spans="7:16" x14ac:dyDescent="0.25">
      <c r="G1980" s="6">
        <v>41982</v>
      </c>
      <c r="H1980" t="s">
        <v>33</v>
      </c>
      <c r="I1980" t="s">
        <v>31</v>
      </c>
      <c r="J1980">
        <v>0.01</v>
      </c>
      <c r="K1980">
        <v>3</v>
      </c>
      <c r="M1980" s="4">
        <f>ROUND(VLOOKUP(fUnitSales10[[#This Row],[Product]],dProducts8[],2,0)*(1-fUnitSales10[[#This Row],[Discount]])*fUnitSales10[[#This Row],[Units]],2)</f>
        <v>89.1</v>
      </c>
      <c r="N1980" s="4" t="str">
        <f>VLOOKUP(fUnitSales10[[#This Row],[SalesRep]],dSalesRep9[],2,0)</f>
        <v>MidWest</v>
      </c>
      <c r="O1980">
        <v>89.1</v>
      </c>
      <c r="P1980" t="str">
        <v>MidWest</v>
      </c>
    </row>
    <row r="1981" spans="7:16" x14ac:dyDescent="0.25">
      <c r="G1981" s="6">
        <v>41582</v>
      </c>
      <c r="H1981" t="s">
        <v>11</v>
      </c>
      <c r="I1981" t="s">
        <v>28</v>
      </c>
      <c r="J1981">
        <v>0.03</v>
      </c>
      <c r="K1981">
        <v>3</v>
      </c>
      <c r="M1981" s="4">
        <f>ROUND(VLOOKUP(fUnitSales10[[#This Row],[Product]],dProducts8[],2,0)*(1-fUnitSales10[[#This Row],[Discount]])*fUnitSales10[[#This Row],[Units]],2)</f>
        <v>80.03</v>
      </c>
      <c r="N1981" s="4" t="str">
        <f>VLOOKUP(fUnitSales10[[#This Row],[SalesRep]],dSalesRep9[],2,0)</f>
        <v>West</v>
      </c>
      <c r="O1981">
        <v>80.03</v>
      </c>
      <c r="P1981" t="str">
        <v>West</v>
      </c>
    </row>
    <row r="1982" spans="7:16" x14ac:dyDescent="0.25">
      <c r="G1982" s="6">
        <v>41946</v>
      </c>
      <c r="H1982" t="s">
        <v>79</v>
      </c>
      <c r="I1982" t="s">
        <v>31</v>
      </c>
      <c r="J1982">
        <v>0</v>
      </c>
      <c r="K1982">
        <v>12</v>
      </c>
      <c r="M1982" s="4">
        <f>ROUND(VLOOKUP(fUnitSales10[[#This Row],[Product]],dProducts8[],2,0)*(1-fUnitSales10[[#This Row],[Discount]])*fUnitSales10[[#This Row],[Units]],2)</f>
        <v>360</v>
      </c>
      <c r="N1982" s="4" t="str">
        <f>VLOOKUP(fUnitSales10[[#This Row],[SalesRep]],dSalesRep9[],2,0)</f>
        <v>South</v>
      </c>
      <c r="O1982">
        <v>360</v>
      </c>
      <c r="P1982" t="str">
        <v>South</v>
      </c>
    </row>
    <row r="1983" spans="7:16" x14ac:dyDescent="0.25">
      <c r="G1983" s="6">
        <v>41889</v>
      </c>
      <c r="H1983" t="s">
        <v>84</v>
      </c>
      <c r="I1983" t="s">
        <v>25</v>
      </c>
      <c r="J1983">
        <v>0</v>
      </c>
      <c r="K1983">
        <v>3</v>
      </c>
      <c r="M1983" s="4">
        <f>ROUND(VLOOKUP(fUnitSales10[[#This Row],[Product]],dProducts8[],2,0)*(1-fUnitSales10[[#This Row],[Discount]])*fUnitSales10[[#This Row],[Units]],2)</f>
        <v>102</v>
      </c>
      <c r="N1983" s="4" t="str">
        <f>VLOOKUP(fUnitSales10[[#This Row],[SalesRep]],dSalesRep9[],2,0)</f>
        <v>East</v>
      </c>
      <c r="O1983">
        <v>102</v>
      </c>
      <c r="P1983" t="str">
        <v>East</v>
      </c>
    </row>
    <row r="1984" spans="7:16" x14ac:dyDescent="0.25">
      <c r="G1984" s="6">
        <v>41582</v>
      </c>
      <c r="H1984" t="s">
        <v>43</v>
      </c>
      <c r="I1984" t="s">
        <v>31</v>
      </c>
      <c r="J1984">
        <v>0</v>
      </c>
      <c r="K1984">
        <v>2</v>
      </c>
      <c r="M1984" s="4">
        <f>ROUND(VLOOKUP(fUnitSales10[[#This Row],[Product]],dProducts8[],2,0)*(1-fUnitSales10[[#This Row],[Discount]])*fUnitSales10[[#This Row],[Units]],2)</f>
        <v>60</v>
      </c>
      <c r="N1984" s="4" t="str">
        <f>VLOOKUP(fUnitSales10[[#This Row],[SalesRep]],dSalesRep9[],2,0)</f>
        <v>MidWest</v>
      </c>
      <c r="O1984">
        <v>60</v>
      </c>
      <c r="P1984" t="str">
        <v>MidWest</v>
      </c>
    </row>
    <row r="1985" spans="7:16" x14ac:dyDescent="0.25">
      <c r="G1985" s="6">
        <v>41599</v>
      </c>
      <c r="H1985" t="s">
        <v>36</v>
      </c>
      <c r="I1985" t="s">
        <v>13</v>
      </c>
      <c r="J1985">
        <v>1.4999999999999999E-2</v>
      </c>
      <c r="K1985">
        <v>1</v>
      </c>
      <c r="M1985" s="4">
        <f>ROUND(VLOOKUP(fUnitSales10[[#This Row],[Product]],dProducts8[],2,0)*(1-fUnitSales10[[#This Row],[Discount]])*fUnitSales10[[#This Row],[Units]],2)</f>
        <v>22.61</v>
      </c>
      <c r="N1985" s="4" t="str">
        <f>VLOOKUP(fUnitSales10[[#This Row],[SalesRep]],dSalesRep9[],2,0)</f>
        <v>West</v>
      </c>
      <c r="O1985">
        <v>22.61</v>
      </c>
      <c r="P1985" t="str">
        <v>West</v>
      </c>
    </row>
    <row r="1986" spans="7:16" x14ac:dyDescent="0.25">
      <c r="G1986" s="6">
        <v>41973</v>
      </c>
      <c r="H1986" t="s">
        <v>52</v>
      </c>
      <c r="I1986" t="s">
        <v>28</v>
      </c>
      <c r="J1986">
        <v>0</v>
      </c>
      <c r="K1986">
        <v>11</v>
      </c>
      <c r="M1986" s="4">
        <f>ROUND(VLOOKUP(fUnitSales10[[#This Row],[Product]],dProducts8[],2,0)*(1-fUnitSales10[[#This Row],[Discount]])*fUnitSales10[[#This Row],[Units]],2)</f>
        <v>302.5</v>
      </c>
      <c r="N1986" s="4" t="str">
        <f>VLOOKUP(fUnitSales10[[#This Row],[SalesRep]],dSalesRep9[],2,0)</f>
        <v>South</v>
      </c>
      <c r="O1986">
        <v>302.5</v>
      </c>
      <c r="P1986" t="str">
        <v>South</v>
      </c>
    </row>
    <row r="1987" spans="7:16" x14ac:dyDescent="0.25">
      <c r="G1987" s="6">
        <v>41950</v>
      </c>
      <c r="H1987" t="s">
        <v>71</v>
      </c>
      <c r="I1987" t="s">
        <v>25</v>
      </c>
      <c r="J1987">
        <v>0</v>
      </c>
      <c r="K1987">
        <v>1</v>
      </c>
      <c r="M1987" s="4">
        <f>ROUND(VLOOKUP(fUnitSales10[[#This Row],[Product]],dProducts8[],2,0)*(1-fUnitSales10[[#This Row],[Discount]])*fUnitSales10[[#This Row],[Units]],2)</f>
        <v>34</v>
      </c>
      <c r="N1987" s="4" t="str">
        <f>VLOOKUP(fUnitSales10[[#This Row],[SalesRep]],dSalesRep9[],2,0)</f>
        <v>MidWest</v>
      </c>
      <c r="O1987">
        <v>34</v>
      </c>
      <c r="P1987" t="str">
        <v>MidWest</v>
      </c>
    </row>
    <row r="1988" spans="7:16" x14ac:dyDescent="0.25">
      <c r="G1988" s="6">
        <v>41637</v>
      </c>
      <c r="H1988" t="s">
        <v>46</v>
      </c>
      <c r="I1988" t="s">
        <v>37</v>
      </c>
      <c r="J1988">
        <v>0.01</v>
      </c>
      <c r="K1988">
        <v>1</v>
      </c>
      <c r="M1988" s="4">
        <f>ROUND(VLOOKUP(fUnitSales10[[#This Row],[Product]],dProducts8[],2,0)*(1-fUnitSales10[[#This Row],[Discount]])*fUnitSales10[[#This Row],[Units]],2)</f>
        <v>24.75</v>
      </c>
      <c r="N1988" s="4" t="str">
        <f>VLOOKUP(fUnitSales10[[#This Row],[SalesRep]],dSalesRep9[],2,0)</f>
        <v>MidWest</v>
      </c>
      <c r="O1988">
        <v>24.75</v>
      </c>
      <c r="P1988" t="str">
        <v>MidWest</v>
      </c>
    </row>
    <row r="1989" spans="7:16" x14ac:dyDescent="0.25">
      <c r="G1989" s="6">
        <v>41912</v>
      </c>
      <c r="H1989" t="s">
        <v>59</v>
      </c>
      <c r="I1989" t="s">
        <v>13</v>
      </c>
      <c r="J1989">
        <v>0.02</v>
      </c>
      <c r="K1989">
        <v>3</v>
      </c>
      <c r="M1989" s="4">
        <f>ROUND(VLOOKUP(fUnitSales10[[#This Row],[Product]],dProducts8[],2,0)*(1-fUnitSales10[[#This Row],[Discount]])*fUnitSales10[[#This Row],[Units]],2)</f>
        <v>67.47</v>
      </c>
      <c r="N1989" s="4" t="str">
        <f>VLOOKUP(fUnitSales10[[#This Row],[SalesRep]],dSalesRep9[],2,0)</f>
        <v>East</v>
      </c>
      <c r="O1989">
        <v>67.47</v>
      </c>
      <c r="P1989" t="str">
        <v>East</v>
      </c>
    </row>
    <row r="1990" spans="7:16" x14ac:dyDescent="0.25">
      <c r="G1990" s="6">
        <v>41615</v>
      </c>
      <c r="H1990" t="s">
        <v>72</v>
      </c>
      <c r="I1990" t="s">
        <v>28</v>
      </c>
      <c r="J1990">
        <v>0.01</v>
      </c>
      <c r="K1990">
        <v>1</v>
      </c>
      <c r="M1990" s="4">
        <f>ROUND(VLOOKUP(fUnitSales10[[#This Row],[Product]],dProducts8[],2,0)*(1-fUnitSales10[[#This Row],[Discount]])*fUnitSales10[[#This Row],[Units]],2)</f>
        <v>27.23</v>
      </c>
      <c r="N1990" s="4" t="str">
        <f>VLOOKUP(fUnitSales10[[#This Row],[SalesRep]],dSalesRep9[],2,0)</f>
        <v>East</v>
      </c>
      <c r="O1990">
        <v>27.23</v>
      </c>
      <c r="P1990" t="str">
        <v>East</v>
      </c>
    </row>
    <row r="1991" spans="7:16" x14ac:dyDescent="0.25">
      <c r="G1991" s="6">
        <v>41592</v>
      </c>
      <c r="H1991" t="s">
        <v>35</v>
      </c>
      <c r="I1991" t="s">
        <v>13</v>
      </c>
      <c r="J1991">
        <v>0</v>
      </c>
      <c r="K1991">
        <v>1</v>
      </c>
      <c r="M1991" s="4">
        <f>ROUND(VLOOKUP(fUnitSales10[[#This Row],[Product]],dProducts8[],2,0)*(1-fUnitSales10[[#This Row],[Discount]])*fUnitSales10[[#This Row],[Units]],2)</f>
        <v>22.95</v>
      </c>
      <c r="N1991" s="4" t="str">
        <f>VLOOKUP(fUnitSales10[[#This Row],[SalesRep]],dSalesRep9[],2,0)</f>
        <v>MidWest</v>
      </c>
      <c r="O1991">
        <v>22.95</v>
      </c>
      <c r="P1991" t="str">
        <v>MidWest</v>
      </c>
    </row>
    <row r="1992" spans="7:16" x14ac:dyDescent="0.25">
      <c r="G1992" s="6">
        <v>41630</v>
      </c>
      <c r="H1992" t="s">
        <v>91</v>
      </c>
      <c r="I1992" t="s">
        <v>31</v>
      </c>
      <c r="J1992">
        <v>1.4999999999999999E-2</v>
      </c>
      <c r="K1992">
        <v>1</v>
      </c>
      <c r="M1992" s="4">
        <f>ROUND(VLOOKUP(fUnitSales10[[#This Row],[Product]],dProducts8[],2,0)*(1-fUnitSales10[[#This Row],[Discount]])*fUnitSales10[[#This Row],[Units]],2)</f>
        <v>29.55</v>
      </c>
      <c r="N1992" s="4" t="str">
        <f>VLOOKUP(fUnitSales10[[#This Row],[SalesRep]],dSalesRep9[],2,0)</f>
        <v>East</v>
      </c>
      <c r="O1992">
        <v>29.55</v>
      </c>
      <c r="P1992" t="str">
        <v>East</v>
      </c>
    </row>
    <row r="1993" spans="7:16" x14ac:dyDescent="0.25">
      <c r="G1993" s="6">
        <v>41977</v>
      </c>
      <c r="H1993" t="s">
        <v>80</v>
      </c>
      <c r="I1993" t="s">
        <v>17</v>
      </c>
      <c r="J1993">
        <v>0.02</v>
      </c>
      <c r="K1993">
        <v>3</v>
      </c>
      <c r="M1993" s="4">
        <f>ROUND(VLOOKUP(fUnitSales10[[#This Row],[Product]],dProducts8[],2,0)*(1-fUnitSales10[[#This Row],[Discount]])*fUnitSales10[[#This Row],[Units]],2)</f>
        <v>58.65</v>
      </c>
      <c r="N1993" s="4" t="str">
        <f>VLOOKUP(fUnitSales10[[#This Row],[SalesRep]],dSalesRep9[],2,0)</f>
        <v>MidWest</v>
      </c>
      <c r="O1993">
        <v>58.65</v>
      </c>
      <c r="P1993" t="str">
        <v>MidWest</v>
      </c>
    </row>
    <row r="1994" spans="7:16" x14ac:dyDescent="0.25">
      <c r="G1994" s="6">
        <v>41619</v>
      </c>
      <c r="H1994" t="s">
        <v>90</v>
      </c>
      <c r="I1994" t="s">
        <v>22</v>
      </c>
      <c r="J1994">
        <v>0</v>
      </c>
      <c r="K1994">
        <v>3</v>
      </c>
      <c r="M1994" s="4">
        <f>ROUND(VLOOKUP(fUnitSales10[[#This Row],[Product]],dProducts8[],2,0)*(1-fUnitSales10[[#This Row],[Discount]])*fUnitSales10[[#This Row],[Units]],2)</f>
        <v>75</v>
      </c>
      <c r="N1994" s="4" t="str">
        <f>VLOOKUP(fUnitSales10[[#This Row],[SalesRep]],dSalesRep9[],2,0)</f>
        <v>West</v>
      </c>
      <c r="O1994">
        <v>75</v>
      </c>
      <c r="P1994" t="str">
        <v>West</v>
      </c>
    </row>
    <row r="1995" spans="7:16" x14ac:dyDescent="0.25">
      <c r="G1995" s="6">
        <v>41932</v>
      </c>
      <c r="H1995" t="s">
        <v>57</v>
      </c>
      <c r="I1995" t="s">
        <v>12</v>
      </c>
      <c r="J1995">
        <v>0.01</v>
      </c>
      <c r="K1995">
        <v>1</v>
      </c>
      <c r="M1995" s="4">
        <f>ROUND(VLOOKUP(fUnitSales10[[#This Row],[Product]],dProducts8[],2,0)*(1-fUnitSales10[[#This Row],[Discount]])*fUnitSales10[[#This Row],[Units]],2)</f>
        <v>79.150000000000006</v>
      </c>
      <c r="N1995" s="4" t="str">
        <f>VLOOKUP(fUnitSales10[[#This Row],[SalesRep]],dSalesRep9[],2,0)</f>
        <v>South</v>
      </c>
      <c r="O1995">
        <v>79.150000000000006</v>
      </c>
      <c r="P1995" t="str">
        <v>South</v>
      </c>
    </row>
    <row r="1996" spans="7:16" x14ac:dyDescent="0.25">
      <c r="G1996" s="6">
        <v>41992</v>
      </c>
      <c r="H1996" t="s">
        <v>74</v>
      </c>
      <c r="I1996" t="s">
        <v>28</v>
      </c>
      <c r="J1996">
        <v>0.02</v>
      </c>
      <c r="K1996">
        <v>3</v>
      </c>
      <c r="M1996" s="4">
        <f>ROUND(VLOOKUP(fUnitSales10[[#This Row],[Product]],dProducts8[],2,0)*(1-fUnitSales10[[#This Row],[Discount]])*fUnitSales10[[#This Row],[Units]],2)</f>
        <v>80.849999999999994</v>
      </c>
      <c r="N1996" s="4" t="str">
        <f>VLOOKUP(fUnitSales10[[#This Row],[SalesRep]],dSalesRep9[],2,0)</f>
        <v>MidWest</v>
      </c>
      <c r="O1996">
        <v>80.849999999999994</v>
      </c>
      <c r="P1996" t="str">
        <v>MidWest</v>
      </c>
    </row>
    <row r="1997" spans="7:16" x14ac:dyDescent="0.25">
      <c r="G1997" s="6">
        <v>41954</v>
      </c>
      <c r="H1997" t="s">
        <v>85</v>
      </c>
      <c r="I1997" t="s">
        <v>25</v>
      </c>
      <c r="J1997">
        <v>0</v>
      </c>
      <c r="K1997">
        <v>4</v>
      </c>
      <c r="M1997" s="4">
        <f>ROUND(VLOOKUP(fUnitSales10[[#This Row],[Product]],dProducts8[],2,0)*(1-fUnitSales10[[#This Row],[Discount]])*fUnitSales10[[#This Row],[Units]],2)</f>
        <v>136</v>
      </c>
      <c r="N1997" s="4" t="str">
        <f>VLOOKUP(fUnitSales10[[#This Row],[SalesRep]],dSalesRep9[],2,0)</f>
        <v>West</v>
      </c>
      <c r="O1997">
        <v>136</v>
      </c>
      <c r="P1997" t="str">
        <v>West</v>
      </c>
    </row>
    <row r="1998" spans="7:16" x14ac:dyDescent="0.25">
      <c r="G1998" s="6">
        <v>41341</v>
      </c>
      <c r="H1998" t="s">
        <v>24</v>
      </c>
      <c r="I1998" t="s">
        <v>31</v>
      </c>
      <c r="J1998">
        <v>0.02</v>
      </c>
      <c r="K1998">
        <v>1</v>
      </c>
      <c r="M1998" s="4">
        <f>ROUND(VLOOKUP(fUnitSales10[[#This Row],[Product]],dProducts8[],2,0)*(1-fUnitSales10[[#This Row],[Discount]])*fUnitSales10[[#This Row],[Units]],2)</f>
        <v>29.4</v>
      </c>
      <c r="N1998" s="4" t="str">
        <f>VLOOKUP(fUnitSales10[[#This Row],[SalesRep]],dSalesRep9[],2,0)</f>
        <v>MidWest</v>
      </c>
      <c r="O1998">
        <v>29.4</v>
      </c>
      <c r="P1998" t="str">
        <v>MidWest</v>
      </c>
    </row>
    <row r="1999" spans="7:16" x14ac:dyDescent="0.25">
      <c r="G1999" s="6">
        <v>41962</v>
      </c>
      <c r="H1999" t="s">
        <v>23</v>
      </c>
      <c r="I1999" t="s">
        <v>17</v>
      </c>
      <c r="J1999">
        <v>2.5000000000000001E-2</v>
      </c>
      <c r="K1999">
        <v>2</v>
      </c>
      <c r="M1999" s="4">
        <f>ROUND(VLOOKUP(fUnitSales10[[#This Row],[Product]],dProducts8[],2,0)*(1-fUnitSales10[[#This Row],[Discount]])*fUnitSales10[[#This Row],[Units]],2)</f>
        <v>38.9</v>
      </c>
      <c r="N1999" s="4" t="str">
        <f>VLOOKUP(fUnitSales10[[#This Row],[SalesRep]],dSalesRep9[],2,0)</f>
        <v>East</v>
      </c>
      <c r="O1999">
        <v>38.9</v>
      </c>
      <c r="P1999" t="str">
        <v>East</v>
      </c>
    </row>
    <row r="2000" spans="7:16" x14ac:dyDescent="0.25">
      <c r="G2000" s="6">
        <v>42001</v>
      </c>
      <c r="H2000" t="s">
        <v>56</v>
      </c>
      <c r="I2000" t="s">
        <v>13</v>
      </c>
      <c r="J2000">
        <v>0</v>
      </c>
      <c r="K2000">
        <v>2</v>
      </c>
      <c r="M2000" s="4">
        <f>ROUND(VLOOKUP(fUnitSales10[[#This Row],[Product]],dProducts8[],2,0)*(1-fUnitSales10[[#This Row],[Discount]])*fUnitSales10[[#This Row],[Units]],2)</f>
        <v>45.9</v>
      </c>
      <c r="N2000" s="4" t="str">
        <f>VLOOKUP(fUnitSales10[[#This Row],[SalesRep]],dSalesRep9[],2,0)</f>
        <v>West</v>
      </c>
      <c r="O2000">
        <v>45.9</v>
      </c>
      <c r="P2000" t="str">
        <v>West</v>
      </c>
    </row>
    <row r="2001" spans="7:16" x14ac:dyDescent="0.25">
      <c r="G2001" s="6">
        <v>41984</v>
      </c>
      <c r="H2001" t="s">
        <v>53</v>
      </c>
      <c r="I2001" t="s">
        <v>18</v>
      </c>
      <c r="J2001">
        <v>2.5000000000000001E-2</v>
      </c>
      <c r="K2001">
        <v>23</v>
      </c>
      <c r="M2001" s="4">
        <f>ROUND(VLOOKUP(fUnitSales10[[#This Row],[Product]],dProducts8[],2,0)*(1-fUnitSales10[[#This Row],[Discount]])*fUnitSales10[[#This Row],[Units]],2)</f>
        <v>514.65</v>
      </c>
      <c r="N2001" s="4" t="str">
        <f>VLOOKUP(fUnitSales10[[#This Row],[SalesRep]],dSalesRep9[],2,0)</f>
        <v>West</v>
      </c>
      <c r="O2001">
        <v>514.65</v>
      </c>
      <c r="P2001" t="str">
        <v>West</v>
      </c>
    </row>
    <row r="2002" spans="7:16" x14ac:dyDescent="0.25">
      <c r="G2002" s="6">
        <v>41928</v>
      </c>
      <c r="H2002" t="s">
        <v>80</v>
      </c>
      <c r="I2002" t="s">
        <v>17</v>
      </c>
      <c r="J2002">
        <v>0.01</v>
      </c>
      <c r="K2002">
        <v>3</v>
      </c>
      <c r="M2002" s="4">
        <f>ROUND(VLOOKUP(fUnitSales10[[#This Row],[Product]],dProducts8[],2,0)*(1-fUnitSales10[[#This Row],[Discount]])*fUnitSales10[[#This Row],[Units]],2)</f>
        <v>59.25</v>
      </c>
      <c r="N2002" s="4" t="str">
        <f>VLOOKUP(fUnitSales10[[#This Row],[SalesRep]],dSalesRep9[],2,0)</f>
        <v>MidWest</v>
      </c>
      <c r="O2002">
        <v>59.25</v>
      </c>
      <c r="P2002" t="str">
        <v>MidWest</v>
      </c>
    </row>
    <row r="2003" spans="7:16" x14ac:dyDescent="0.25">
      <c r="G2003" s="6">
        <v>41948</v>
      </c>
      <c r="H2003" t="s">
        <v>51</v>
      </c>
      <c r="I2003" t="s">
        <v>12</v>
      </c>
      <c r="J2003">
        <v>0</v>
      </c>
      <c r="K2003">
        <v>2</v>
      </c>
      <c r="M2003" s="4">
        <f>ROUND(VLOOKUP(fUnitSales10[[#This Row],[Product]],dProducts8[],2,0)*(1-fUnitSales10[[#This Row],[Discount]])*fUnitSales10[[#This Row],[Units]],2)</f>
        <v>159.9</v>
      </c>
      <c r="N2003" s="4" t="str">
        <f>VLOOKUP(fUnitSales10[[#This Row],[SalesRep]],dSalesRep9[],2,0)</f>
        <v>West</v>
      </c>
      <c r="O2003">
        <v>159.9</v>
      </c>
      <c r="P2003" t="str">
        <v>West</v>
      </c>
    </row>
    <row r="2004" spans="7:16" x14ac:dyDescent="0.25">
      <c r="G2004" s="6">
        <v>41995</v>
      </c>
      <c r="H2004" t="s">
        <v>43</v>
      </c>
      <c r="I2004" t="s">
        <v>25</v>
      </c>
      <c r="J2004">
        <v>0.01</v>
      </c>
      <c r="K2004">
        <v>3</v>
      </c>
      <c r="M2004" s="4">
        <f>ROUND(VLOOKUP(fUnitSales10[[#This Row],[Product]],dProducts8[],2,0)*(1-fUnitSales10[[#This Row],[Discount]])*fUnitSales10[[#This Row],[Units]],2)</f>
        <v>100.98</v>
      </c>
      <c r="N2004" s="4" t="str">
        <f>VLOOKUP(fUnitSales10[[#This Row],[SalesRep]],dSalesRep9[],2,0)</f>
        <v>MidWest</v>
      </c>
      <c r="O2004">
        <v>100.98</v>
      </c>
      <c r="P2004" t="str">
        <v>MidWest</v>
      </c>
    </row>
    <row r="2005" spans="7:16" x14ac:dyDescent="0.25">
      <c r="G2005" s="6">
        <v>41611</v>
      </c>
      <c r="H2005" t="s">
        <v>68</v>
      </c>
      <c r="I2005" t="s">
        <v>37</v>
      </c>
      <c r="J2005">
        <v>0</v>
      </c>
      <c r="K2005">
        <v>3</v>
      </c>
      <c r="M2005" s="4">
        <f>ROUND(VLOOKUP(fUnitSales10[[#This Row],[Product]],dProducts8[],2,0)*(1-fUnitSales10[[#This Row],[Discount]])*fUnitSales10[[#This Row],[Units]],2)</f>
        <v>75</v>
      </c>
      <c r="N2005" s="4" t="str">
        <f>VLOOKUP(fUnitSales10[[#This Row],[SalesRep]],dSalesRep9[],2,0)</f>
        <v>West</v>
      </c>
      <c r="O2005">
        <v>75</v>
      </c>
      <c r="P2005" t="str">
        <v>West</v>
      </c>
    </row>
    <row r="2006" spans="7:16" x14ac:dyDescent="0.25">
      <c r="G2006" s="6">
        <v>41980</v>
      </c>
      <c r="H2006" t="s">
        <v>50</v>
      </c>
      <c r="I2006" t="s">
        <v>34</v>
      </c>
      <c r="J2006">
        <v>0.01</v>
      </c>
      <c r="K2006">
        <v>1</v>
      </c>
      <c r="M2006" s="4">
        <f>ROUND(VLOOKUP(fUnitSales10[[#This Row],[Product]],dProducts8[],2,0)*(1-fUnitSales10[[#This Row],[Discount]])*fUnitSales10[[#This Row],[Units]],2)</f>
        <v>23.27</v>
      </c>
      <c r="N2006" s="4" t="str">
        <f>VLOOKUP(fUnitSales10[[#This Row],[SalesRep]],dSalesRep9[],2,0)</f>
        <v>MidWest</v>
      </c>
      <c r="O2006">
        <v>23.27</v>
      </c>
      <c r="P2006" t="str">
        <v>MidWest</v>
      </c>
    </row>
    <row r="2007" spans="7:16" x14ac:dyDescent="0.25">
      <c r="G2007" s="6">
        <v>41988</v>
      </c>
      <c r="H2007" t="s">
        <v>54</v>
      </c>
      <c r="I2007" t="s">
        <v>17</v>
      </c>
      <c r="J2007">
        <v>0.02</v>
      </c>
      <c r="K2007">
        <v>1</v>
      </c>
      <c r="M2007" s="4">
        <f>ROUND(VLOOKUP(fUnitSales10[[#This Row],[Product]],dProducts8[],2,0)*(1-fUnitSales10[[#This Row],[Discount]])*fUnitSales10[[#This Row],[Units]],2)</f>
        <v>19.55</v>
      </c>
      <c r="N2007" s="4" t="str">
        <f>VLOOKUP(fUnitSales10[[#This Row],[SalesRep]],dSalesRep9[],2,0)</f>
        <v>East</v>
      </c>
      <c r="O2007">
        <v>19.55</v>
      </c>
      <c r="P2007" t="str">
        <v>East</v>
      </c>
    </row>
    <row r="2008" spans="7:16" x14ac:dyDescent="0.25">
      <c r="G2008" s="6">
        <v>41621</v>
      </c>
      <c r="H2008" t="s">
        <v>41</v>
      </c>
      <c r="I2008" t="s">
        <v>18</v>
      </c>
      <c r="J2008">
        <v>0.03</v>
      </c>
      <c r="K2008">
        <v>3</v>
      </c>
      <c r="M2008" s="4">
        <f>ROUND(VLOOKUP(fUnitSales10[[#This Row],[Product]],dProducts8[],2,0)*(1-fUnitSales10[[#This Row],[Discount]])*fUnitSales10[[#This Row],[Units]],2)</f>
        <v>66.78</v>
      </c>
      <c r="N2008" s="4" t="str">
        <f>VLOOKUP(fUnitSales10[[#This Row],[SalesRep]],dSalesRep9[],2,0)</f>
        <v>South</v>
      </c>
      <c r="O2008">
        <v>66.78</v>
      </c>
      <c r="P2008" t="str">
        <v>South</v>
      </c>
    </row>
    <row r="2009" spans="7:16" x14ac:dyDescent="0.25">
      <c r="G2009" s="6">
        <v>41513</v>
      </c>
      <c r="H2009" t="s">
        <v>58</v>
      </c>
      <c r="I2009" t="s">
        <v>13</v>
      </c>
      <c r="J2009">
        <v>0</v>
      </c>
      <c r="K2009">
        <v>1</v>
      </c>
      <c r="M2009" s="4">
        <f>ROUND(VLOOKUP(fUnitSales10[[#This Row],[Product]],dProducts8[],2,0)*(1-fUnitSales10[[#This Row],[Discount]])*fUnitSales10[[#This Row],[Units]],2)</f>
        <v>22.95</v>
      </c>
      <c r="N2009" s="4" t="str">
        <f>VLOOKUP(fUnitSales10[[#This Row],[SalesRep]],dSalesRep9[],2,0)</f>
        <v>East</v>
      </c>
      <c r="O2009">
        <v>22.95</v>
      </c>
      <c r="P2009" t="str">
        <v>East</v>
      </c>
    </row>
    <row r="2010" spans="7:16" x14ac:dyDescent="0.25">
      <c r="G2010" s="6">
        <v>41954</v>
      </c>
      <c r="H2010" t="s">
        <v>54</v>
      </c>
      <c r="I2010" t="s">
        <v>13</v>
      </c>
      <c r="J2010">
        <v>0.03</v>
      </c>
      <c r="K2010">
        <v>1</v>
      </c>
      <c r="M2010" s="4">
        <f>ROUND(VLOOKUP(fUnitSales10[[#This Row],[Product]],dProducts8[],2,0)*(1-fUnitSales10[[#This Row],[Discount]])*fUnitSales10[[#This Row],[Units]],2)</f>
        <v>22.26</v>
      </c>
      <c r="N2010" s="4" t="str">
        <f>VLOOKUP(fUnitSales10[[#This Row],[SalesRep]],dSalesRep9[],2,0)</f>
        <v>East</v>
      </c>
      <c r="O2010">
        <v>22.26</v>
      </c>
      <c r="P2010" t="str">
        <v>East</v>
      </c>
    </row>
    <row r="2011" spans="7:16" x14ac:dyDescent="0.25">
      <c r="G2011" s="6">
        <v>41963</v>
      </c>
      <c r="H2011" t="s">
        <v>74</v>
      </c>
      <c r="I2011" t="s">
        <v>17</v>
      </c>
      <c r="J2011">
        <v>0.01</v>
      </c>
      <c r="K2011">
        <v>3</v>
      </c>
      <c r="M2011" s="4">
        <f>ROUND(VLOOKUP(fUnitSales10[[#This Row],[Product]],dProducts8[],2,0)*(1-fUnitSales10[[#This Row],[Discount]])*fUnitSales10[[#This Row],[Units]],2)</f>
        <v>59.25</v>
      </c>
      <c r="N2011" s="4" t="str">
        <f>VLOOKUP(fUnitSales10[[#This Row],[SalesRep]],dSalesRep9[],2,0)</f>
        <v>MidWest</v>
      </c>
      <c r="O2011">
        <v>59.25</v>
      </c>
      <c r="P2011" t="str">
        <v>MidWest</v>
      </c>
    </row>
    <row r="2012" spans="7:16" x14ac:dyDescent="0.25">
      <c r="G2012" s="6">
        <v>41692</v>
      </c>
      <c r="H2012" t="s">
        <v>72</v>
      </c>
      <c r="I2012" t="s">
        <v>13</v>
      </c>
      <c r="J2012">
        <v>0</v>
      </c>
      <c r="K2012">
        <v>2</v>
      </c>
      <c r="M2012" s="4">
        <f>ROUND(VLOOKUP(fUnitSales10[[#This Row],[Product]],dProducts8[],2,0)*(1-fUnitSales10[[#This Row],[Discount]])*fUnitSales10[[#This Row],[Units]],2)</f>
        <v>45.9</v>
      </c>
      <c r="N2012" s="4" t="str">
        <f>VLOOKUP(fUnitSales10[[#This Row],[SalesRep]],dSalesRep9[],2,0)</f>
        <v>East</v>
      </c>
      <c r="O2012">
        <v>45.9</v>
      </c>
      <c r="P2012" t="str">
        <v>East</v>
      </c>
    </row>
    <row r="2013" spans="7:16" x14ac:dyDescent="0.25">
      <c r="G2013" s="6">
        <v>41365</v>
      </c>
      <c r="H2013" t="s">
        <v>78</v>
      </c>
      <c r="I2013" t="s">
        <v>42</v>
      </c>
      <c r="J2013">
        <v>1.4999999999999999E-2</v>
      </c>
      <c r="K2013">
        <v>21</v>
      </c>
      <c r="M2013" s="4">
        <f>ROUND(VLOOKUP(fUnitSales10[[#This Row],[Product]],dProducts8[],2,0)*(1-fUnitSales10[[#This Row],[Discount]])*fUnitSales10[[#This Row],[Units]],2)</f>
        <v>393.02</v>
      </c>
      <c r="N2013" s="4" t="str">
        <f>VLOOKUP(fUnitSales10[[#This Row],[SalesRep]],dSalesRep9[],2,0)</f>
        <v>West</v>
      </c>
      <c r="O2013">
        <v>393.02</v>
      </c>
      <c r="P2013" t="str">
        <v>West</v>
      </c>
    </row>
    <row r="2014" spans="7:16" x14ac:dyDescent="0.25">
      <c r="G2014" s="6">
        <v>41602</v>
      </c>
      <c r="H2014" t="s">
        <v>94</v>
      </c>
      <c r="I2014" t="s">
        <v>13</v>
      </c>
      <c r="J2014">
        <v>2.5000000000000001E-2</v>
      </c>
      <c r="K2014">
        <v>3</v>
      </c>
      <c r="M2014" s="4">
        <f>ROUND(VLOOKUP(fUnitSales10[[#This Row],[Product]],dProducts8[],2,0)*(1-fUnitSales10[[#This Row],[Discount]])*fUnitSales10[[#This Row],[Units]],2)</f>
        <v>67.13</v>
      </c>
      <c r="N2014" s="4" t="str">
        <f>VLOOKUP(fUnitSales10[[#This Row],[SalesRep]],dSalesRep9[],2,0)</f>
        <v>MidWest</v>
      </c>
      <c r="O2014">
        <v>67.13</v>
      </c>
      <c r="P2014" t="str">
        <v>MidWest</v>
      </c>
    </row>
    <row r="2015" spans="7:16" x14ac:dyDescent="0.25">
      <c r="G2015" s="6">
        <v>41620</v>
      </c>
      <c r="H2015" t="s">
        <v>74</v>
      </c>
      <c r="I2015" t="s">
        <v>17</v>
      </c>
      <c r="J2015">
        <v>0</v>
      </c>
      <c r="K2015">
        <v>1</v>
      </c>
      <c r="M2015" s="4">
        <f>ROUND(VLOOKUP(fUnitSales10[[#This Row],[Product]],dProducts8[],2,0)*(1-fUnitSales10[[#This Row],[Discount]])*fUnitSales10[[#This Row],[Units]],2)</f>
        <v>19.95</v>
      </c>
      <c r="N2015" s="4" t="str">
        <f>VLOOKUP(fUnitSales10[[#This Row],[SalesRep]],dSalesRep9[],2,0)</f>
        <v>MidWest</v>
      </c>
      <c r="O2015">
        <v>19.95</v>
      </c>
      <c r="P2015" t="str">
        <v>MidWest</v>
      </c>
    </row>
    <row r="2016" spans="7:16" x14ac:dyDescent="0.25">
      <c r="G2016" s="6">
        <v>41591</v>
      </c>
      <c r="H2016" t="s">
        <v>82</v>
      </c>
      <c r="I2016" t="s">
        <v>8</v>
      </c>
      <c r="J2016">
        <v>0</v>
      </c>
      <c r="K2016">
        <v>1</v>
      </c>
      <c r="M2016" s="4">
        <f>ROUND(VLOOKUP(fUnitSales10[[#This Row],[Product]],dProducts8[],2,0)*(1-fUnitSales10[[#This Row],[Discount]])*fUnitSales10[[#This Row],[Units]],2)</f>
        <v>21</v>
      </c>
      <c r="N2016" s="4" t="str">
        <f>VLOOKUP(fUnitSales10[[#This Row],[SalesRep]],dSalesRep9[],2,0)</f>
        <v>West</v>
      </c>
      <c r="O2016">
        <v>21</v>
      </c>
      <c r="P2016" t="str">
        <v>West</v>
      </c>
    </row>
    <row r="2017" spans="7:16" x14ac:dyDescent="0.25">
      <c r="G2017" s="6">
        <v>41585</v>
      </c>
      <c r="H2017" t="s">
        <v>43</v>
      </c>
      <c r="I2017" t="s">
        <v>34</v>
      </c>
      <c r="J2017">
        <v>0</v>
      </c>
      <c r="K2017">
        <v>3</v>
      </c>
      <c r="M2017" s="4">
        <f>ROUND(VLOOKUP(fUnitSales10[[#This Row],[Product]],dProducts8[],2,0)*(1-fUnitSales10[[#This Row],[Discount]])*fUnitSales10[[#This Row],[Units]],2)</f>
        <v>70.5</v>
      </c>
      <c r="N2017" s="4" t="str">
        <f>VLOOKUP(fUnitSales10[[#This Row],[SalesRep]],dSalesRep9[],2,0)</f>
        <v>MidWest</v>
      </c>
      <c r="O2017">
        <v>70.5</v>
      </c>
      <c r="P2017" t="str">
        <v>MidWest</v>
      </c>
    </row>
    <row r="2018" spans="7:16" x14ac:dyDescent="0.25">
      <c r="G2018" s="6">
        <v>41584</v>
      </c>
      <c r="H2018" t="s">
        <v>62</v>
      </c>
      <c r="I2018" t="s">
        <v>22</v>
      </c>
      <c r="J2018">
        <v>0</v>
      </c>
      <c r="K2018">
        <v>3</v>
      </c>
      <c r="M2018" s="4">
        <f>ROUND(VLOOKUP(fUnitSales10[[#This Row],[Product]],dProducts8[],2,0)*(1-fUnitSales10[[#This Row],[Discount]])*fUnitSales10[[#This Row],[Units]],2)</f>
        <v>75</v>
      </c>
      <c r="N2018" s="4" t="str">
        <f>VLOOKUP(fUnitSales10[[#This Row],[SalesRep]],dSalesRep9[],2,0)</f>
        <v>East</v>
      </c>
      <c r="O2018">
        <v>75</v>
      </c>
      <c r="P2018" t="str">
        <v>East</v>
      </c>
    </row>
    <row r="2019" spans="7:16" x14ac:dyDescent="0.25">
      <c r="G2019" s="6">
        <v>41994</v>
      </c>
      <c r="H2019" t="s">
        <v>46</v>
      </c>
      <c r="I2019" t="s">
        <v>12</v>
      </c>
      <c r="J2019">
        <v>1.4999999999999999E-2</v>
      </c>
      <c r="K2019">
        <v>1</v>
      </c>
      <c r="M2019" s="4">
        <f>ROUND(VLOOKUP(fUnitSales10[[#This Row],[Product]],dProducts8[],2,0)*(1-fUnitSales10[[#This Row],[Discount]])*fUnitSales10[[#This Row],[Units]],2)</f>
        <v>78.75</v>
      </c>
      <c r="N2019" s="4" t="str">
        <f>VLOOKUP(fUnitSales10[[#This Row],[SalesRep]],dSalesRep9[],2,0)</f>
        <v>MidWest</v>
      </c>
      <c r="O2019">
        <v>78.75</v>
      </c>
      <c r="P2019" t="str">
        <v>MidWest</v>
      </c>
    </row>
    <row r="2020" spans="7:16" x14ac:dyDescent="0.25">
      <c r="G2020" s="6">
        <v>41994</v>
      </c>
      <c r="H2020" t="s">
        <v>72</v>
      </c>
      <c r="I2020" t="s">
        <v>13</v>
      </c>
      <c r="J2020">
        <v>0.02</v>
      </c>
      <c r="K2020">
        <v>2</v>
      </c>
      <c r="M2020" s="4">
        <f>ROUND(VLOOKUP(fUnitSales10[[#This Row],[Product]],dProducts8[],2,0)*(1-fUnitSales10[[#This Row],[Discount]])*fUnitSales10[[#This Row],[Units]],2)</f>
        <v>44.98</v>
      </c>
      <c r="N2020" s="4" t="str">
        <f>VLOOKUP(fUnitSales10[[#This Row],[SalesRep]],dSalesRep9[],2,0)</f>
        <v>East</v>
      </c>
      <c r="O2020">
        <v>44.98</v>
      </c>
      <c r="P2020" t="str">
        <v>East</v>
      </c>
    </row>
    <row r="2021" spans="7:16" x14ac:dyDescent="0.25">
      <c r="G2021" s="6">
        <v>42002</v>
      </c>
      <c r="H2021" t="s">
        <v>21</v>
      </c>
      <c r="I2021" t="s">
        <v>8</v>
      </c>
      <c r="J2021">
        <v>0.03</v>
      </c>
      <c r="K2021">
        <v>1</v>
      </c>
      <c r="M2021" s="4">
        <f>ROUND(VLOOKUP(fUnitSales10[[#This Row],[Product]],dProducts8[],2,0)*(1-fUnitSales10[[#This Row],[Discount]])*fUnitSales10[[#This Row],[Units]],2)</f>
        <v>20.37</v>
      </c>
      <c r="N2021" s="4" t="str">
        <f>VLOOKUP(fUnitSales10[[#This Row],[SalesRep]],dSalesRep9[],2,0)</f>
        <v>West</v>
      </c>
      <c r="O2021">
        <v>20.37</v>
      </c>
      <c r="P2021" t="str">
        <v>West</v>
      </c>
    </row>
    <row r="2022" spans="7:16" x14ac:dyDescent="0.25">
      <c r="G2022" s="6">
        <v>41949</v>
      </c>
      <c r="H2022" t="s">
        <v>63</v>
      </c>
      <c r="I2022" t="s">
        <v>18</v>
      </c>
      <c r="J2022">
        <v>0</v>
      </c>
      <c r="K2022">
        <v>2</v>
      </c>
      <c r="M2022" s="4">
        <f>ROUND(VLOOKUP(fUnitSales10[[#This Row],[Product]],dProducts8[],2,0)*(1-fUnitSales10[[#This Row],[Discount]])*fUnitSales10[[#This Row],[Units]],2)</f>
        <v>45.9</v>
      </c>
      <c r="N2022" s="4" t="str">
        <f>VLOOKUP(fUnitSales10[[#This Row],[SalesRep]],dSalesRep9[],2,0)</f>
        <v>MidWest</v>
      </c>
      <c r="O2022">
        <v>45.9</v>
      </c>
      <c r="P2022" t="str">
        <v>MidWest</v>
      </c>
    </row>
    <row r="2023" spans="7:16" x14ac:dyDescent="0.25">
      <c r="G2023" s="6">
        <v>41994</v>
      </c>
      <c r="H2023" t="s">
        <v>40</v>
      </c>
      <c r="I2023" t="s">
        <v>25</v>
      </c>
      <c r="J2023">
        <v>0</v>
      </c>
      <c r="K2023">
        <v>12</v>
      </c>
      <c r="M2023" s="4">
        <f>ROUND(VLOOKUP(fUnitSales10[[#This Row],[Product]],dProducts8[],2,0)*(1-fUnitSales10[[#This Row],[Discount]])*fUnitSales10[[#This Row],[Units]],2)</f>
        <v>408</v>
      </c>
      <c r="N2023" s="4" t="str">
        <f>VLOOKUP(fUnitSales10[[#This Row],[SalesRep]],dSalesRep9[],2,0)</f>
        <v>East</v>
      </c>
      <c r="O2023">
        <v>408</v>
      </c>
      <c r="P2023" t="str">
        <v>East</v>
      </c>
    </row>
    <row r="2024" spans="7:16" x14ac:dyDescent="0.25">
      <c r="G2024" s="6">
        <v>41602</v>
      </c>
      <c r="H2024" t="s">
        <v>63</v>
      </c>
      <c r="I2024" t="s">
        <v>18</v>
      </c>
      <c r="J2024">
        <v>0</v>
      </c>
      <c r="K2024">
        <v>3</v>
      </c>
      <c r="M2024" s="4">
        <f>ROUND(VLOOKUP(fUnitSales10[[#This Row],[Product]],dProducts8[],2,0)*(1-fUnitSales10[[#This Row],[Discount]])*fUnitSales10[[#This Row],[Units]],2)</f>
        <v>68.849999999999994</v>
      </c>
      <c r="N2024" s="4" t="str">
        <f>VLOOKUP(fUnitSales10[[#This Row],[SalesRep]],dSalesRep9[],2,0)</f>
        <v>MidWest</v>
      </c>
      <c r="O2024">
        <v>68.849999999999994</v>
      </c>
      <c r="P2024" t="str">
        <v>MidWest</v>
      </c>
    </row>
    <row r="2025" spans="7:16" x14ac:dyDescent="0.25">
      <c r="G2025" s="6">
        <v>41638</v>
      </c>
      <c r="H2025" t="s">
        <v>74</v>
      </c>
      <c r="I2025" t="s">
        <v>22</v>
      </c>
      <c r="J2025">
        <v>0.02</v>
      </c>
      <c r="K2025">
        <v>1</v>
      </c>
      <c r="M2025" s="4">
        <f>ROUND(VLOOKUP(fUnitSales10[[#This Row],[Product]],dProducts8[],2,0)*(1-fUnitSales10[[#This Row],[Discount]])*fUnitSales10[[#This Row],[Units]],2)</f>
        <v>24.5</v>
      </c>
      <c r="N2025" s="4" t="str">
        <f>VLOOKUP(fUnitSales10[[#This Row],[SalesRep]],dSalesRep9[],2,0)</f>
        <v>MidWest</v>
      </c>
      <c r="O2025">
        <v>24.5</v>
      </c>
      <c r="P2025" t="str">
        <v>MidWest</v>
      </c>
    </row>
    <row r="2026" spans="7:16" x14ac:dyDescent="0.25">
      <c r="G2026" s="6">
        <v>41621</v>
      </c>
      <c r="H2026" t="s">
        <v>90</v>
      </c>
      <c r="I2026" t="s">
        <v>18</v>
      </c>
      <c r="J2026">
        <v>0.02</v>
      </c>
      <c r="K2026">
        <v>2</v>
      </c>
      <c r="M2026" s="4">
        <f>ROUND(VLOOKUP(fUnitSales10[[#This Row],[Product]],dProducts8[],2,0)*(1-fUnitSales10[[#This Row],[Discount]])*fUnitSales10[[#This Row],[Units]],2)</f>
        <v>44.98</v>
      </c>
      <c r="N2026" s="4" t="str">
        <f>VLOOKUP(fUnitSales10[[#This Row],[SalesRep]],dSalesRep9[],2,0)</f>
        <v>West</v>
      </c>
      <c r="O2026">
        <v>44.98</v>
      </c>
      <c r="P2026" t="str">
        <v>West</v>
      </c>
    </row>
    <row r="2027" spans="7:16" x14ac:dyDescent="0.25">
      <c r="G2027" s="6">
        <v>41584</v>
      </c>
      <c r="H2027" t="s">
        <v>30</v>
      </c>
      <c r="I2027" t="s">
        <v>37</v>
      </c>
      <c r="J2027">
        <v>0</v>
      </c>
      <c r="K2027">
        <v>3</v>
      </c>
      <c r="M2027" s="4">
        <f>ROUND(VLOOKUP(fUnitSales10[[#This Row],[Product]],dProducts8[],2,0)*(1-fUnitSales10[[#This Row],[Discount]])*fUnitSales10[[#This Row],[Units]],2)</f>
        <v>75</v>
      </c>
      <c r="N2027" s="4" t="str">
        <f>VLOOKUP(fUnitSales10[[#This Row],[SalesRep]],dSalesRep9[],2,0)</f>
        <v>East</v>
      </c>
      <c r="O2027">
        <v>75</v>
      </c>
      <c r="P2027" t="str">
        <v>East</v>
      </c>
    </row>
    <row r="2028" spans="7:16" x14ac:dyDescent="0.25">
      <c r="G2028" s="6">
        <v>41966</v>
      </c>
      <c r="H2028" t="s">
        <v>44</v>
      </c>
      <c r="I2028" t="s">
        <v>34</v>
      </c>
      <c r="J2028">
        <v>0</v>
      </c>
      <c r="K2028">
        <v>22</v>
      </c>
      <c r="M2028" s="4">
        <f>ROUND(VLOOKUP(fUnitSales10[[#This Row],[Product]],dProducts8[],2,0)*(1-fUnitSales10[[#This Row],[Discount]])*fUnitSales10[[#This Row],[Units]],2)</f>
        <v>517</v>
      </c>
      <c r="N2028" s="4" t="str">
        <f>VLOOKUP(fUnitSales10[[#This Row],[SalesRep]],dSalesRep9[],2,0)</f>
        <v>MidWest</v>
      </c>
      <c r="O2028">
        <v>517</v>
      </c>
      <c r="P2028" t="str">
        <v>MidWest</v>
      </c>
    </row>
    <row r="2029" spans="7:16" x14ac:dyDescent="0.25">
      <c r="G2029" s="6">
        <v>41988</v>
      </c>
      <c r="H2029" t="s">
        <v>54</v>
      </c>
      <c r="I2029" t="s">
        <v>17</v>
      </c>
      <c r="J2029">
        <v>0</v>
      </c>
      <c r="K2029">
        <v>3</v>
      </c>
      <c r="M2029" s="4">
        <f>ROUND(VLOOKUP(fUnitSales10[[#This Row],[Product]],dProducts8[],2,0)*(1-fUnitSales10[[#This Row],[Discount]])*fUnitSales10[[#This Row],[Units]],2)</f>
        <v>59.85</v>
      </c>
      <c r="N2029" s="4" t="str">
        <f>VLOOKUP(fUnitSales10[[#This Row],[SalesRep]],dSalesRep9[],2,0)</f>
        <v>East</v>
      </c>
      <c r="O2029">
        <v>59.85</v>
      </c>
      <c r="P2029" t="str">
        <v>East</v>
      </c>
    </row>
    <row r="2030" spans="7:16" x14ac:dyDescent="0.25">
      <c r="G2030" s="6">
        <v>41950</v>
      </c>
      <c r="H2030" t="s">
        <v>59</v>
      </c>
      <c r="I2030" t="s">
        <v>37</v>
      </c>
      <c r="J2030">
        <v>0.02</v>
      </c>
      <c r="K2030">
        <v>1</v>
      </c>
      <c r="M2030" s="4">
        <f>ROUND(VLOOKUP(fUnitSales10[[#This Row],[Product]],dProducts8[],2,0)*(1-fUnitSales10[[#This Row],[Discount]])*fUnitSales10[[#This Row],[Units]],2)</f>
        <v>24.5</v>
      </c>
      <c r="N2030" s="4" t="str">
        <f>VLOOKUP(fUnitSales10[[#This Row],[SalesRep]],dSalesRep9[],2,0)</f>
        <v>East</v>
      </c>
      <c r="O2030">
        <v>24.5</v>
      </c>
      <c r="P2030" t="str">
        <v>East</v>
      </c>
    </row>
    <row r="2031" spans="7:16" x14ac:dyDescent="0.25">
      <c r="G2031" s="6">
        <v>41972</v>
      </c>
      <c r="H2031" t="s">
        <v>59</v>
      </c>
      <c r="I2031" t="s">
        <v>25</v>
      </c>
      <c r="J2031">
        <v>0</v>
      </c>
      <c r="K2031">
        <v>2</v>
      </c>
      <c r="M2031" s="4">
        <f>ROUND(VLOOKUP(fUnitSales10[[#This Row],[Product]],dProducts8[],2,0)*(1-fUnitSales10[[#This Row],[Discount]])*fUnitSales10[[#This Row],[Units]],2)</f>
        <v>68</v>
      </c>
      <c r="N2031" s="4" t="str">
        <f>VLOOKUP(fUnitSales10[[#This Row],[SalesRep]],dSalesRep9[],2,0)</f>
        <v>East</v>
      </c>
      <c r="O2031">
        <v>68</v>
      </c>
      <c r="P2031" t="str">
        <v>East</v>
      </c>
    </row>
    <row r="2032" spans="7:16" x14ac:dyDescent="0.25">
      <c r="G2032" s="6">
        <v>41581</v>
      </c>
      <c r="H2032" t="s">
        <v>62</v>
      </c>
      <c r="I2032" t="s">
        <v>17</v>
      </c>
      <c r="J2032">
        <v>0</v>
      </c>
      <c r="K2032">
        <v>3</v>
      </c>
      <c r="M2032" s="4">
        <f>ROUND(VLOOKUP(fUnitSales10[[#This Row],[Product]],dProducts8[],2,0)*(1-fUnitSales10[[#This Row],[Discount]])*fUnitSales10[[#This Row],[Units]],2)</f>
        <v>59.85</v>
      </c>
      <c r="N2032" s="4" t="str">
        <f>VLOOKUP(fUnitSales10[[#This Row],[SalesRep]],dSalesRep9[],2,0)</f>
        <v>East</v>
      </c>
      <c r="O2032">
        <v>59.85</v>
      </c>
      <c r="P2032" t="str">
        <v>East</v>
      </c>
    </row>
    <row r="2033" spans="7:16" x14ac:dyDescent="0.25">
      <c r="G2033" s="6">
        <v>41305</v>
      </c>
      <c r="H2033" t="s">
        <v>46</v>
      </c>
      <c r="I2033" t="s">
        <v>13</v>
      </c>
      <c r="J2033">
        <v>0.03</v>
      </c>
      <c r="K2033">
        <v>2</v>
      </c>
      <c r="M2033" s="4">
        <f>ROUND(VLOOKUP(fUnitSales10[[#This Row],[Product]],dProducts8[],2,0)*(1-fUnitSales10[[#This Row],[Discount]])*fUnitSales10[[#This Row],[Units]],2)</f>
        <v>44.52</v>
      </c>
      <c r="N2033" s="4" t="str">
        <f>VLOOKUP(fUnitSales10[[#This Row],[SalesRep]],dSalesRep9[],2,0)</f>
        <v>MidWest</v>
      </c>
      <c r="O2033">
        <v>44.52</v>
      </c>
      <c r="P2033" t="str">
        <v>MidWest</v>
      </c>
    </row>
    <row r="2034" spans="7:16" x14ac:dyDescent="0.25">
      <c r="G2034" s="6">
        <v>41614</v>
      </c>
      <c r="H2034" t="s">
        <v>90</v>
      </c>
      <c r="I2034" t="s">
        <v>18</v>
      </c>
      <c r="J2034">
        <v>0.02</v>
      </c>
      <c r="K2034">
        <v>1</v>
      </c>
      <c r="M2034" s="4">
        <f>ROUND(VLOOKUP(fUnitSales10[[#This Row],[Product]],dProducts8[],2,0)*(1-fUnitSales10[[#This Row],[Discount]])*fUnitSales10[[#This Row],[Units]],2)</f>
        <v>22.49</v>
      </c>
      <c r="N2034" s="4" t="str">
        <f>VLOOKUP(fUnitSales10[[#This Row],[SalesRep]],dSalesRep9[],2,0)</f>
        <v>West</v>
      </c>
      <c r="O2034">
        <v>22.49</v>
      </c>
      <c r="P2034" t="str">
        <v>West</v>
      </c>
    </row>
    <row r="2035" spans="7:16" x14ac:dyDescent="0.25">
      <c r="G2035" s="6">
        <v>41305</v>
      </c>
      <c r="H2035" t="s">
        <v>64</v>
      </c>
      <c r="I2035" t="s">
        <v>13</v>
      </c>
      <c r="J2035">
        <v>0.03</v>
      </c>
      <c r="K2035">
        <v>2</v>
      </c>
      <c r="M2035" s="4">
        <f>ROUND(VLOOKUP(fUnitSales10[[#This Row],[Product]],dProducts8[],2,0)*(1-fUnitSales10[[#This Row],[Discount]])*fUnitSales10[[#This Row],[Units]],2)</f>
        <v>44.52</v>
      </c>
      <c r="N2035" s="4" t="str">
        <f>VLOOKUP(fUnitSales10[[#This Row],[SalesRep]],dSalesRep9[],2,0)</f>
        <v>MidWest</v>
      </c>
      <c r="O2035">
        <v>44.52</v>
      </c>
      <c r="P2035" t="str">
        <v>MidWest</v>
      </c>
    </row>
    <row r="2036" spans="7:16" x14ac:dyDescent="0.25">
      <c r="G2036" s="6">
        <v>41630</v>
      </c>
      <c r="H2036" t="s">
        <v>84</v>
      </c>
      <c r="I2036" t="s">
        <v>17</v>
      </c>
      <c r="J2036">
        <v>0.01</v>
      </c>
      <c r="K2036">
        <v>2</v>
      </c>
      <c r="M2036" s="4">
        <f>ROUND(VLOOKUP(fUnitSales10[[#This Row],[Product]],dProducts8[],2,0)*(1-fUnitSales10[[#This Row],[Discount]])*fUnitSales10[[#This Row],[Units]],2)</f>
        <v>39.5</v>
      </c>
      <c r="N2036" s="4" t="str">
        <f>VLOOKUP(fUnitSales10[[#This Row],[SalesRep]],dSalesRep9[],2,0)</f>
        <v>East</v>
      </c>
      <c r="O2036">
        <v>39.5</v>
      </c>
      <c r="P2036" t="str">
        <v>East</v>
      </c>
    </row>
    <row r="2037" spans="7:16" x14ac:dyDescent="0.25">
      <c r="G2037" s="6">
        <v>41999</v>
      </c>
      <c r="H2037" t="s">
        <v>54</v>
      </c>
      <c r="I2037" t="s">
        <v>37</v>
      </c>
      <c r="J2037">
        <v>0</v>
      </c>
      <c r="K2037">
        <v>2</v>
      </c>
      <c r="M2037" s="4">
        <f>ROUND(VLOOKUP(fUnitSales10[[#This Row],[Product]],dProducts8[],2,0)*(1-fUnitSales10[[#This Row],[Discount]])*fUnitSales10[[#This Row],[Units]],2)</f>
        <v>50</v>
      </c>
      <c r="N2037" s="4" t="str">
        <f>VLOOKUP(fUnitSales10[[#This Row],[SalesRep]],dSalesRep9[],2,0)</f>
        <v>East</v>
      </c>
      <c r="O2037">
        <v>50</v>
      </c>
      <c r="P2037" t="str">
        <v>East</v>
      </c>
    </row>
    <row r="2038" spans="7:16" x14ac:dyDescent="0.25">
      <c r="G2038" s="6">
        <v>41963</v>
      </c>
      <c r="H2038" t="s">
        <v>45</v>
      </c>
      <c r="I2038" t="s">
        <v>34</v>
      </c>
      <c r="J2038">
        <v>0</v>
      </c>
      <c r="K2038">
        <v>2</v>
      </c>
      <c r="M2038" s="4">
        <f>ROUND(VLOOKUP(fUnitSales10[[#This Row],[Product]],dProducts8[],2,0)*(1-fUnitSales10[[#This Row],[Discount]])*fUnitSales10[[#This Row],[Units]],2)</f>
        <v>47</v>
      </c>
      <c r="N2038" s="4" t="str">
        <f>VLOOKUP(fUnitSales10[[#This Row],[SalesRep]],dSalesRep9[],2,0)</f>
        <v>MidWest</v>
      </c>
      <c r="O2038">
        <v>47</v>
      </c>
      <c r="P2038" t="str">
        <v>MidWest</v>
      </c>
    </row>
    <row r="2039" spans="7:16" x14ac:dyDescent="0.25">
      <c r="G2039" s="6">
        <v>41585</v>
      </c>
      <c r="H2039" t="s">
        <v>54</v>
      </c>
      <c r="I2039" t="s">
        <v>17</v>
      </c>
      <c r="J2039">
        <v>2.5000000000000001E-2</v>
      </c>
      <c r="K2039">
        <v>4</v>
      </c>
      <c r="M2039" s="4">
        <f>ROUND(VLOOKUP(fUnitSales10[[#This Row],[Product]],dProducts8[],2,0)*(1-fUnitSales10[[#This Row],[Discount]])*fUnitSales10[[#This Row],[Units]],2)</f>
        <v>77.81</v>
      </c>
      <c r="N2039" s="4" t="str">
        <f>VLOOKUP(fUnitSales10[[#This Row],[SalesRep]],dSalesRep9[],2,0)</f>
        <v>East</v>
      </c>
      <c r="O2039">
        <v>77.81</v>
      </c>
      <c r="P2039" t="str">
        <v>East</v>
      </c>
    </row>
    <row r="2040" spans="7:16" x14ac:dyDescent="0.25">
      <c r="G2040" s="6">
        <v>41621</v>
      </c>
      <c r="H2040" t="s">
        <v>46</v>
      </c>
      <c r="I2040" t="s">
        <v>17</v>
      </c>
      <c r="J2040">
        <v>0</v>
      </c>
      <c r="K2040">
        <v>1</v>
      </c>
      <c r="M2040" s="4">
        <f>ROUND(VLOOKUP(fUnitSales10[[#This Row],[Product]],dProducts8[],2,0)*(1-fUnitSales10[[#This Row],[Discount]])*fUnitSales10[[#This Row],[Units]],2)</f>
        <v>19.95</v>
      </c>
      <c r="N2040" s="4" t="str">
        <f>VLOOKUP(fUnitSales10[[#This Row],[SalesRep]],dSalesRep9[],2,0)</f>
        <v>MidWest</v>
      </c>
      <c r="O2040">
        <v>19.95</v>
      </c>
      <c r="P2040" t="str">
        <v>MidWest</v>
      </c>
    </row>
    <row r="2041" spans="7:16" x14ac:dyDescent="0.25">
      <c r="G2041" s="6">
        <v>41582</v>
      </c>
      <c r="H2041" t="s">
        <v>54</v>
      </c>
      <c r="I2041" t="s">
        <v>37</v>
      </c>
      <c r="J2041">
        <v>0.02</v>
      </c>
      <c r="K2041">
        <v>1</v>
      </c>
      <c r="M2041" s="4">
        <f>ROUND(VLOOKUP(fUnitSales10[[#This Row],[Product]],dProducts8[],2,0)*(1-fUnitSales10[[#This Row],[Discount]])*fUnitSales10[[#This Row],[Units]],2)</f>
        <v>24.5</v>
      </c>
      <c r="N2041" s="4" t="str">
        <f>VLOOKUP(fUnitSales10[[#This Row],[SalesRep]],dSalesRep9[],2,0)</f>
        <v>East</v>
      </c>
      <c r="O2041">
        <v>24.5</v>
      </c>
      <c r="P2041" t="str">
        <v>East</v>
      </c>
    </row>
    <row r="2042" spans="7:16" x14ac:dyDescent="0.25">
      <c r="G2042" s="6">
        <v>41661</v>
      </c>
      <c r="H2042" t="s">
        <v>56</v>
      </c>
      <c r="I2042" t="s">
        <v>18</v>
      </c>
      <c r="J2042">
        <v>1.4999999999999999E-2</v>
      </c>
      <c r="K2042">
        <v>3</v>
      </c>
      <c r="M2042" s="4">
        <f>ROUND(VLOOKUP(fUnitSales10[[#This Row],[Product]],dProducts8[],2,0)*(1-fUnitSales10[[#This Row],[Discount]])*fUnitSales10[[#This Row],[Units]],2)</f>
        <v>67.819999999999993</v>
      </c>
      <c r="N2042" s="4" t="str">
        <f>VLOOKUP(fUnitSales10[[#This Row],[SalesRep]],dSalesRep9[],2,0)</f>
        <v>West</v>
      </c>
      <c r="O2042">
        <v>67.819999999999993</v>
      </c>
      <c r="P2042" t="str">
        <v>West</v>
      </c>
    </row>
    <row r="2043" spans="7:16" x14ac:dyDescent="0.25">
      <c r="G2043" s="6">
        <v>41991</v>
      </c>
      <c r="H2043" t="s">
        <v>45</v>
      </c>
      <c r="I2043" t="s">
        <v>42</v>
      </c>
      <c r="J2043">
        <v>1.4999999999999999E-2</v>
      </c>
      <c r="K2043">
        <v>2</v>
      </c>
      <c r="M2043" s="4">
        <f>ROUND(VLOOKUP(fUnitSales10[[#This Row],[Product]],dProducts8[],2,0)*(1-fUnitSales10[[#This Row],[Discount]])*fUnitSales10[[#This Row],[Units]],2)</f>
        <v>37.43</v>
      </c>
      <c r="N2043" s="4" t="str">
        <f>VLOOKUP(fUnitSales10[[#This Row],[SalesRep]],dSalesRep9[],2,0)</f>
        <v>MidWest</v>
      </c>
      <c r="O2043">
        <v>37.43</v>
      </c>
      <c r="P2043" t="str">
        <v>MidWest</v>
      </c>
    </row>
    <row r="2044" spans="7:16" x14ac:dyDescent="0.25">
      <c r="G2044" s="6">
        <v>42003</v>
      </c>
      <c r="H2044" t="s">
        <v>49</v>
      </c>
      <c r="I2044" t="s">
        <v>28</v>
      </c>
      <c r="J2044">
        <v>0.03</v>
      </c>
      <c r="K2044">
        <v>2</v>
      </c>
      <c r="M2044" s="4">
        <f>ROUND(VLOOKUP(fUnitSales10[[#This Row],[Product]],dProducts8[],2,0)*(1-fUnitSales10[[#This Row],[Discount]])*fUnitSales10[[#This Row],[Units]],2)</f>
        <v>53.35</v>
      </c>
      <c r="N2044" s="4" t="str">
        <f>VLOOKUP(fUnitSales10[[#This Row],[SalesRep]],dSalesRep9[],2,0)</f>
        <v>West</v>
      </c>
      <c r="O2044">
        <v>53.35</v>
      </c>
      <c r="P2044" t="str">
        <v>West</v>
      </c>
    </row>
    <row r="2045" spans="7:16" x14ac:dyDescent="0.25">
      <c r="G2045" s="6">
        <v>41636</v>
      </c>
      <c r="H2045" t="s">
        <v>50</v>
      </c>
      <c r="I2045" t="s">
        <v>18</v>
      </c>
      <c r="J2045">
        <v>0.01</v>
      </c>
      <c r="K2045">
        <v>3</v>
      </c>
      <c r="M2045" s="4">
        <f>ROUND(VLOOKUP(fUnitSales10[[#This Row],[Product]],dProducts8[],2,0)*(1-fUnitSales10[[#This Row],[Discount]])*fUnitSales10[[#This Row],[Units]],2)</f>
        <v>68.16</v>
      </c>
      <c r="N2045" s="4" t="str">
        <f>VLOOKUP(fUnitSales10[[#This Row],[SalesRep]],dSalesRep9[],2,0)</f>
        <v>MidWest</v>
      </c>
      <c r="O2045">
        <v>68.16</v>
      </c>
      <c r="P2045" t="str">
        <v>MidWest</v>
      </c>
    </row>
    <row r="2046" spans="7:16" x14ac:dyDescent="0.25">
      <c r="G2046" s="6">
        <v>41597</v>
      </c>
      <c r="H2046" t="s">
        <v>47</v>
      </c>
      <c r="I2046" t="s">
        <v>22</v>
      </c>
      <c r="J2046">
        <v>2.5000000000000001E-2</v>
      </c>
      <c r="K2046">
        <v>3</v>
      </c>
      <c r="M2046" s="4">
        <f>ROUND(VLOOKUP(fUnitSales10[[#This Row],[Product]],dProducts8[],2,0)*(1-fUnitSales10[[#This Row],[Discount]])*fUnitSales10[[#This Row],[Units]],2)</f>
        <v>73.13</v>
      </c>
      <c r="N2046" s="4" t="str">
        <f>VLOOKUP(fUnitSales10[[#This Row],[SalesRep]],dSalesRep9[],2,0)</f>
        <v>South</v>
      </c>
      <c r="O2046">
        <v>73.13</v>
      </c>
      <c r="P2046" t="str">
        <v>South</v>
      </c>
    </row>
    <row r="2047" spans="7:16" x14ac:dyDescent="0.25">
      <c r="G2047" s="6">
        <v>41698</v>
      </c>
      <c r="H2047" t="s">
        <v>81</v>
      </c>
      <c r="I2047" t="s">
        <v>13</v>
      </c>
      <c r="J2047">
        <v>0</v>
      </c>
      <c r="K2047">
        <v>2</v>
      </c>
      <c r="M2047" s="4">
        <f>ROUND(VLOOKUP(fUnitSales10[[#This Row],[Product]],dProducts8[],2,0)*(1-fUnitSales10[[#This Row],[Discount]])*fUnitSales10[[#This Row],[Units]],2)</f>
        <v>45.9</v>
      </c>
      <c r="N2047" s="4" t="str">
        <f>VLOOKUP(fUnitSales10[[#This Row],[SalesRep]],dSalesRep9[],2,0)</f>
        <v>East</v>
      </c>
      <c r="O2047">
        <v>45.9</v>
      </c>
      <c r="P2047" t="str">
        <v>East</v>
      </c>
    </row>
    <row r="2048" spans="7:16" x14ac:dyDescent="0.25">
      <c r="G2048" s="6">
        <v>41438</v>
      </c>
      <c r="H2048" t="s">
        <v>43</v>
      </c>
      <c r="I2048" t="s">
        <v>31</v>
      </c>
      <c r="J2048">
        <v>2.5000000000000001E-2</v>
      </c>
      <c r="K2048">
        <v>7</v>
      </c>
      <c r="M2048" s="4">
        <f>ROUND(VLOOKUP(fUnitSales10[[#This Row],[Product]],dProducts8[],2,0)*(1-fUnitSales10[[#This Row],[Discount]])*fUnitSales10[[#This Row],[Units]],2)</f>
        <v>204.75</v>
      </c>
      <c r="N2048" s="4" t="str">
        <f>VLOOKUP(fUnitSales10[[#This Row],[SalesRep]],dSalesRep9[],2,0)</f>
        <v>MidWest</v>
      </c>
      <c r="O2048">
        <v>204.75</v>
      </c>
      <c r="P2048" t="str">
        <v>MidWest</v>
      </c>
    </row>
    <row r="2049" spans="7:16" x14ac:dyDescent="0.25">
      <c r="G2049" s="6">
        <v>41281</v>
      </c>
      <c r="H2049" t="s">
        <v>24</v>
      </c>
      <c r="I2049" t="s">
        <v>37</v>
      </c>
      <c r="J2049">
        <v>0.03</v>
      </c>
      <c r="K2049">
        <v>2</v>
      </c>
      <c r="M2049" s="4">
        <f>ROUND(VLOOKUP(fUnitSales10[[#This Row],[Product]],dProducts8[],2,0)*(1-fUnitSales10[[#This Row],[Discount]])*fUnitSales10[[#This Row],[Units]],2)</f>
        <v>48.5</v>
      </c>
      <c r="N2049" s="4" t="str">
        <f>VLOOKUP(fUnitSales10[[#This Row],[SalesRep]],dSalesRep9[],2,0)</f>
        <v>MidWest</v>
      </c>
      <c r="O2049">
        <v>48.5</v>
      </c>
      <c r="P2049" t="str">
        <v>MidWest</v>
      </c>
    </row>
    <row r="2050" spans="7:16" x14ac:dyDescent="0.25">
      <c r="G2050" s="6">
        <v>41359</v>
      </c>
      <c r="H2050" t="s">
        <v>53</v>
      </c>
      <c r="I2050" t="s">
        <v>17</v>
      </c>
      <c r="J2050">
        <v>0</v>
      </c>
      <c r="K2050">
        <v>3</v>
      </c>
      <c r="M2050" s="4">
        <f>ROUND(VLOOKUP(fUnitSales10[[#This Row],[Product]],dProducts8[],2,0)*(1-fUnitSales10[[#This Row],[Discount]])*fUnitSales10[[#This Row],[Units]],2)</f>
        <v>59.85</v>
      </c>
      <c r="N2050" s="4" t="str">
        <f>VLOOKUP(fUnitSales10[[#This Row],[SalesRep]],dSalesRep9[],2,0)</f>
        <v>West</v>
      </c>
      <c r="O2050">
        <v>59.85</v>
      </c>
      <c r="P2050" t="str">
        <v>West</v>
      </c>
    </row>
    <row r="2051" spans="7:16" x14ac:dyDescent="0.25">
      <c r="G2051" s="6">
        <v>41837</v>
      </c>
      <c r="H2051" t="s">
        <v>40</v>
      </c>
      <c r="I2051" t="s">
        <v>25</v>
      </c>
      <c r="J2051">
        <v>1.4999999999999999E-2</v>
      </c>
      <c r="K2051">
        <v>4</v>
      </c>
      <c r="M2051" s="4">
        <f>ROUND(VLOOKUP(fUnitSales10[[#This Row],[Product]],dProducts8[],2,0)*(1-fUnitSales10[[#This Row],[Discount]])*fUnitSales10[[#This Row],[Units]],2)</f>
        <v>133.96</v>
      </c>
      <c r="N2051" s="4" t="str">
        <f>VLOOKUP(fUnitSales10[[#This Row],[SalesRep]],dSalesRep9[],2,0)</f>
        <v>East</v>
      </c>
      <c r="O2051">
        <v>133.96</v>
      </c>
      <c r="P2051" t="str">
        <v>East</v>
      </c>
    </row>
    <row r="2052" spans="7:16" x14ac:dyDescent="0.25">
      <c r="G2052" s="6">
        <v>41997</v>
      </c>
      <c r="H2052" t="s">
        <v>32</v>
      </c>
      <c r="I2052" t="s">
        <v>17</v>
      </c>
      <c r="J2052">
        <v>0.03</v>
      </c>
      <c r="K2052">
        <v>7</v>
      </c>
      <c r="M2052" s="4">
        <f>ROUND(VLOOKUP(fUnitSales10[[#This Row],[Product]],dProducts8[],2,0)*(1-fUnitSales10[[#This Row],[Discount]])*fUnitSales10[[#This Row],[Units]],2)</f>
        <v>135.46</v>
      </c>
      <c r="N2052" s="4" t="str">
        <f>VLOOKUP(fUnitSales10[[#This Row],[SalesRep]],dSalesRep9[],2,0)</f>
        <v>West</v>
      </c>
      <c r="O2052">
        <v>135.46</v>
      </c>
      <c r="P2052" t="str">
        <v>West</v>
      </c>
    </row>
    <row r="2053" spans="7:16" x14ac:dyDescent="0.25">
      <c r="G2053" s="6">
        <v>41982</v>
      </c>
      <c r="H2053" t="s">
        <v>56</v>
      </c>
      <c r="I2053" t="s">
        <v>13</v>
      </c>
      <c r="J2053">
        <v>0.02</v>
      </c>
      <c r="K2053">
        <v>2</v>
      </c>
      <c r="M2053" s="4">
        <f>ROUND(VLOOKUP(fUnitSales10[[#This Row],[Product]],dProducts8[],2,0)*(1-fUnitSales10[[#This Row],[Discount]])*fUnitSales10[[#This Row],[Units]],2)</f>
        <v>44.98</v>
      </c>
      <c r="N2053" s="4" t="str">
        <f>VLOOKUP(fUnitSales10[[#This Row],[SalesRep]],dSalesRep9[],2,0)</f>
        <v>West</v>
      </c>
      <c r="O2053">
        <v>44.98</v>
      </c>
      <c r="P2053" t="str">
        <v>West</v>
      </c>
    </row>
    <row r="2054" spans="7:16" x14ac:dyDescent="0.25">
      <c r="G2054" s="6">
        <v>41952</v>
      </c>
      <c r="H2054" t="s">
        <v>88</v>
      </c>
      <c r="I2054" t="s">
        <v>17</v>
      </c>
      <c r="J2054">
        <v>0.02</v>
      </c>
      <c r="K2054">
        <v>1</v>
      </c>
      <c r="M2054" s="4">
        <f>ROUND(VLOOKUP(fUnitSales10[[#This Row],[Product]],dProducts8[],2,0)*(1-fUnitSales10[[#This Row],[Discount]])*fUnitSales10[[#This Row],[Units]],2)</f>
        <v>19.55</v>
      </c>
      <c r="N2054" s="4" t="str">
        <f>VLOOKUP(fUnitSales10[[#This Row],[SalesRep]],dSalesRep9[],2,0)</f>
        <v>MidWest</v>
      </c>
      <c r="O2054">
        <v>19.55</v>
      </c>
      <c r="P2054" t="str">
        <v>MidWest</v>
      </c>
    </row>
    <row r="2055" spans="7:16" x14ac:dyDescent="0.25">
      <c r="G2055" s="6">
        <v>41991</v>
      </c>
      <c r="H2055" t="s">
        <v>26</v>
      </c>
      <c r="I2055" t="s">
        <v>22</v>
      </c>
      <c r="J2055">
        <v>0.01</v>
      </c>
      <c r="K2055">
        <v>2</v>
      </c>
      <c r="M2055" s="4">
        <f>ROUND(VLOOKUP(fUnitSales10[[#This Row],[Product]],dProducts8[],2,0)*(1-fUnitSales10[[#This Row],[Discount]])*fUnitSales10[[#This Row],[Units]],2)</f>
        <v>49.5</v>
      </c>
      <c r="N2055" s="4" t="str">
        <f>VLOOKUP(fUnitSales10[[#This Row],[SalesRep]],dSalesRep9[],2,0)</f>
        <v>West</v>
      </c>
      <c r="O2055">
        <v>49.5</v>
      </c>
      <c r="P2055" t="str">
        <v>West</v>
      </c>
    </row>
    <row r="2056" spans="7:16" x14ac:dyDescent="0.25">
      <c r="G2056" s="6">
        <v>41631</v>
      </c>
      <c r="H2056" t="s">
        <v>19</v>
      </c>
      <c r="I2056" t="s">
        <v>18</v>
      </c>
      <c r="J2056">
        <v>0</v>
      </c>
      <c r="K2056">
        <v>2</v>
      </c>
      <c r="M2056" s="4">
        <f>ROUND(VLOOKUP(fUnitSales10[[#This Row],[Product]],dProducts8[],2,0)*(1-fUnitSales10[[#This Row],[Discount]])*fUnitSales10[[#This Row],[Units]],2)</f>
        <v>45.9</v>
      </c>
      <c r="N2056" s="4" t="str">
        <f>VLOOKUP(fUnitSales10[[#This Row],[SalesRep]],dSalesRep9[],2,0)</f>
        <v>East</v>
      </c>
      <c r="O2056">
        <v>45.9</v>
      </c>
      <c r="P2056" t="str">
        <v>East</v>
      </c>
    </row>
    <row r="2057" spans="7:16" x14ac:dyDescent="0.25">
      <c r="G2057" s="6">
        <v>41405</v>
      </c>
      <c r="H2057" t="s">
        <v>48</v>
      </c>
      <c r="I2057" t="s">
        <v>25</v>
      </c>
      <c r="J2057">
        <v>2.5000000000000001E-2</v>
      </c>
      <c r="K2057">
        <v>2</v>
      </c>
      <c r="M2057" s="4">
        <f>ROUND(VLOOKUP(fUnitSales10[[#This Row],[Product]],dProducts8[],2,0)*(1-fUnitSales10[[#This Row],[Discount]])*fUnitSales10[[#This Row],[Units]],2)</f>
        <v>66.3</v>
      </c>
      <c r="N2057" s="4" t="str">
        <f>VLOOKUP(fUnitSales10[[#This Row],[SalesRep]],dSalesRep9[],2,0)</f>
        <v>MidWest</v>
      </c>
      <c r="O2057">
        <v>66.3</v>
      </c>
      <c r="P2057" t="str">
        <v>MidWest</v>
      </c>
    </row>
    <row r="2058" spans="7:16" x14ac:dyDescent="0.25">
      <c r="G2058" s="6">
        <v>41580</v>
      </c>
      <c r="H2058" t="s">
        <v>46</v>
      </c>
      <c r="I2058" t="s">
        <v>13</v>
      </c>
      <c r="J2058">
        <v>0</v>
      </c>
      <c r="K2058">
        <v>2</v>
      </c>
      <c r="M2058" s="4">
        <f>ROUND(VLOOKUP(fUnitSales10[[#This Row],[Product]],dProducts8[],2,0)*(1-fUnitSales10[[#This Row],[Discount]])*fUnitSales10[[#This Row],[Units]],2)</f>
        <v>45.9</v>
      </c>
      <c r="N2058" s="4" t="str">
        <f>VLOOKUP(fUnitSales10[[#This Row],[SalesRep]],dSalesRep9[],2,0)</f>
        <v>MidWest</v>
      </c>
      <c r="O2058">
        <v>45.9</v>
      </c>
      <c r="P2058" t="str">
        <v>MidWest</v>
      </c>
    </row>
    <row r="2059" spans="7:16" x14ac:dyDescent="0.25">
      <c r="G2059" s="6">
        <v>41572</v>
      </c>
      <c r="H2059" t="s">
        <v>26</v>
      </c>
      <c r="I2059" t="s">
        <v>34</v>
      </c>
      <c r="J2059">
        <v>1.4999999999999999E-2</v>
      </c>
      <c r="K2059">
        <v>21</v>
      </c>
      <c r="M2059" s="4">
        <f>ROUND(VLOOKUP(fUnitSales10[[#This Row],[Product]],dProducts8[],2,0)*(1-fUnitSales10[[#This Row],[Discount]])*fUnitSales10[[#This Row],[Units]],2)</f>
        <v>486.1</v>
      </c>
      <c r="N2059" s="4" t="str">
        <f>VLOOKUP(fUnitSales10[[#This Row],[SalesRep]],dSalesRep9[],2,0)</f>
        <v>West</v>
      </c>
      <c r="O2059">
        <v>486.1</v>
      </c>
      <c r="P2059" t="str">
        <v>West</v>
      </c>
    </row>
    <row r="2060" spans="7:16" x14ac:dyDescent="0.25">
      <c r="G2060" s="6">
        <v>41974</v>
      </c>
      <c r="H2060" t="s">
        <v>71</v>
      </c>
      <c r="I2060" t="s">
        <v>22</v>
      </c>
      <c r="J2060">
        <v>0.03</v>
      </c>
      <c r="K2060">
        <v>3</v>
      </c>
      <c r="M2060" s="4">
        <f>ROUND(VLOOKUP(fUnitSales10[[#This Row],[Product]],dProducts8[],2,0)*(1-fUnitSales10[[#This Row],[Discount]])*fUnitSales10[[#This Row],[Units]],2)</f>
        <v>72.75</v>
      </c>
      <c r="N2060" s="4" t="str">
        <f>VLOOKUP(fUnitSales10[[#This Row],[SalesRep]],dSalesRep9[],2,0)</f>
        <v>MidWest</v>
      </c>
      <c r="O2060">
        <v>72.75</v>
      </c>
      <c r="P2060" t="str">
        <v>MidWest</v>
      </c>
    </row>
    <row r="2061" spans="7:16" x14ac:dyDescent="0.25">
      <c r="G2061" s="6">
        <v>41959</v>
      </c>
      <c r="H2061" t="s">
        <v>86</v>
      </c>
      <c r="I2061" t="s">
        <v>18</v>
      </c>
      <c r="J2061">
        <v>0</v>
      </c>
      <c r="K2061">
        <v>2</v>
      </c>
      <c r="M2061" s="4">
        <f>ROUND(VLOOKUP(fUnitSales10[[#This Row],[Product]],dProducts8[],2,0)*(1-fUnitSales10[[#This Row],[Discount]])*fUnitSales10[[#This Row],[Units]],2)</f>
        <v>45.9</v>
      </c>
      <c r="N2061" s="4" t="str">
        <f>VLOOKUP(fUnitSales10[[#This Row],[SalesRep]],dSalesRep9[],2,0)</f>
        <v>West</v>
      </c>
      <c r="O2061">
        <v>45.9</v>
      </c>
      <c r="P2061" t="str">
        <v>West</v>
      </c>
    </row>
    <row r="2062" spans="7:16" x14ac:dyDescent="0.25">
      <c r="G2062" s="6">
        <v>41608</v>
      </c>
      <c r="H2062" t="s">
        <v>75</v>
      </c>
      <c r="I2062" t="s">
        <v>25</v>
      </c>
      <c r="J2062">
        <v>0</v>
      </c>
      <c r="K2062">
        <v>3</v>
      </c>
      <c r="M2062" s="4">
        <f>ROUND(VLOOKUP(fUnitSales10[[#This Row],[Product]],dProducts8[],2,0)*(1-fUnitSales10[[#This Row],[Discount]])*fUnitSales10[[#This Row],[Units]],2)</f>
        <v>102</v>
      </c>
      <c r="N2062" s="4" t="str">
        <f>VLOOKUP(fUnitSales10[[#This Row],[SalesRep]],dSalesRep9[],2,0)</f>
        <v>West</v>
      </c>
      <c r="O2062">
        <v>102</v>
      </c>
      <c r="P2062" t="str">
        <v>West</v>
      </c>
    </row>
    <row r="2063" spans="7:16" x14ac:dyDescent="0.25">
      <c r="G2063" s="6">
        <v>41989</v>
      </c>
      <c r="H2063" t="s">
        <v>46</v>
      </c>
      <c r="I2063" t="s">
        <v>13</v>
      </c>
      <c r="J2063">
        <v>0.01</v>
      </c>
      <c r="K2063">
        <v>1</v>
      </c>
      <c r="M2063" s="4">
        <f>ROUND(VLOOKUP(fUnitSales10[[#This Row],[Product]],dProducts8[],2,0)*(1-fUnitSales10[[#This Row],[Discount]])*fUnitSales10[[#This Row],[Units]],2)</f>
        <v>22.72</v>
      </c>
      <c r="N2063" s="4" t="str">
        <f>VLOOKUP(fUnitSales10[[#This Row],[SalesRep]],dSalesRep9[],2,0)</f>
        <v>MidWest</v>
      </c>
      <c r="O2063">
        <v>22.72</v>
      </c>
      <c r="P2063" t="str">
        <v>MidWest</v>
      </c>
    </row>
    <row r="2064" spans="7:16" x14ac:dyDescent="0.25">
      <c r="G2064" s="6">
        <v>41460</v>
      </c>
      <c r="H2064" t="s">
        <v>30</v>
      </c>
      <c r="I2064" t="s">
        <v>25</v>
      </c>
      <c r="J2064">
        <v>0</v>
      </c>
      <c r="K2064">
        <v>2</v>
      </c>
      <c r="M2064" s="4">
        <f>ROUND(VLOOKUP(fUnitSales10[[#This Row],[Product]],dProducts8[],2,0)*(1-fUnitSales10[[#This Row],[Discount]])*fUnitSales10[[#This Row],[Units]],2)</f>
        <v>68</v>
      </c>
      <c r="N2064" s="4" t="str">
        <f>VLOOKUP(fUnitSales10[[#This Row],[SalesRep]],dSalesRep9[],2,0)</f>
        <v>East</v>
      </c>
      <c r="O2064">
        <v>68</v>
      </c>
      <c r="P2064" t="str">
        <v>East</v>
      </c>
    </row>
    <row r="2065" spans="7:16" x14ac:dyDescent="0.25">
      <c r="G2065" s="6">
        <v>41948</v>
      </c>
      <c r="H2065" t="s">
        <v>43</v>
      </c>
      <c r="I2065" t="s">
        <v>12</v>
      </c>
      <c r="J2065">
        <v>0</v>
      </c>
      <c r="K2065">
        <v>2</v>
      </c>
      <c r="M2065" s="4">
        <f>ROUND(VLOOKUP(fUnitSales10[[#This Row],[Product]],dProducts8[],2,0)*(1-fUnitSales10[[#This Row],[Discount]])*fUnitSales10[[#This Row],[Units]],2)</f>
        <v>159.9</v>
      </c>
      <c r="N2065" s="4" t="str">
        <f>VLOOKUP(fUnitSales10[[#This Row],[SalesRep]],dSalesRep9[],2,0)</f>
        <v>MidWest</v>
      </c>
      <c r="O2065">
        <v>159.9</v>
      </c>
      <c r="P2065" t="str">
        <v>MidWest</v>
      </c>
    </row>
    <row r="2066" spans="7:16" x14ac:dyDescent="0.25">
      <c r="G2066" s="6">
        <v>41457</v>
      </c>
      <c r="H2066" t="s">
        <v>75</v>
      </c>
      <c r="I2066" t="s">
        <v>37</v>
      </c>
      <c r="J2066">
        <v>0.01</v>
      </c>
      <c r="K2066">
        <v>1</v>
      </c>
      <c r="M2066" s="4">
        <f>ROUND(VLOOKUP(fUnitSales10[[#This Row],[Product]],dProducts8[],2,0)*(1-fUnitSales10[[#This Row],[Discount]])*fUnitSales10[[#This Row],[Units]],2)</f>
        <v>24.75</v>
      </c>
      <c r="N2066" s="4" t="str">
        <f>VLOOKUP(fUnitSales10[[#This Row],[SalesRep]],dSalesRep9[],2,0)</f>
        <v>West</v>
      </c>
      <c r="O2066">
        <v>24.75</v>
      </c>
      <c r="P2066" t="str">
        <v>West</v>
      </c>
    </row>
    <row r="2067" spans="7:16" x14ac:dyDescent="0.25">
      <c r="G2067" s="6">
        <v>41281</v>
      </c>
      <c r="H2067" t="s">
        <v>90</v>
      </c>
      <c r="I2067" t="s">
        <v>8</v>
      </c>
      <c r="J2067">
        <v>0</v>
      </c>
      <c r="K2067">
        <v>1</v>
      </c>
      <c r="M2067" s="4">
        <f>ROUND(VLOOKUP(fUnitSales10[[#This Row],[Product]],dProducts8[],2,0)*(1-fUnitSales10[[#This Row],[Discount]])*fUnitSales10[[#This Row],[Units]],2)</f>
        <v>21</v>
      </c>
      <c r="N2067" s="4" t="str">
        <f>VLOOKUP(fUnitSales10[[#This Row],[SalesRep]],dSalesRep9[],2,0)</f>
        <v>West</v>
      </c>
      <c r="O2067">
        <v>21</v>
      </c>
      <c r="P2067" t="str">
        <v>West</v>
      </c>
    </row>
    <row r="2068" spans="7:16" x14ac:dyDescent="0.25">
      <c r="G2068" s="6">
        <v>41601</v>
      </c>
      <c r="H2068" t="s">
        <v>26</v>
      </c>
      <c r="I2068" t="s">
        <v>12</v>
      </c>
      <c r="J2068">
        <v>0</v>
      </c>
      <c r="K2068">
        <v>2</v>
      </c>
      <c r="M2068" s="4">
        <f>ROUND(VLOOKUP(fUnitSales10[[#This Row],[Product]],dProducts8[],2,0)*(1-fUnitSales10[[#This Row],[Discount]])*fUnitSales10[[#This Row],[Units]],2)</f>
        <v>159.9</v>
      </c>
      <c r="N2068" s="4" t="str">
        <f>VLOOKUP(fUnitSales10[[#This Row],[SalesRep]],dSalesRep9[],2,0)</f>
        <v>West</v>
      </c>
      <c r="O2068">
        <v>159.9</v>
      </c>
      <c r="P2068" t="str">
        <v>West</v>
      </c>
    </row>
    <row r="2069" spans="7:16" x14ac:dyDescent="0.25">
      <c r="G2069" s="6">
        <v>41944</v>
      </c>
      <c r="H2069" t="s">
        <v>44</v>
      </c>
      <c r="I2069" t="s">
        <v>34</v>
      </c>
      <c r="J2069">
        <v>0.02</v>
      </c>
      <c r="K2069">
        <v>22</v>
      </c>
      <c r="M2069" s="4">
        <f>ROUND(VLOOKUP(fUnitSales10[[#This Row],[Product]],dProducts8[],2,0)*(1-fUnitSales10[[#This Row],[Discount]])*fUnitSales10[[#This Row],[Units]],2)</f>
        <v>506.66</v>
      </c>
      <c r="N2069" s="4" t="str">
        <f>VLOOKUP(fUnitSales10[[#This Row],[SalesRep]],dSalesRep9[],2,0)</f>
        <v>MidWest</v>
      </c>
      <c r="O2069">
        <v>506.66</v>
      </c>
      <c r="P2069" t="str">
        <v>MidWest</v>
      </c>
    </row>
    <row r="2070" spans="7:16" x14ac:dyDescent="0.25">
      <c r="G2070" s="6">
        <v>41985</v>
      </c>
      <c r="H2070" t="s">
        <v>43</v>
      </c>
      <c r="I2070" t="s">
        <v>37</v>
      </c>
      <c r="J2070">
        <v>0.01</v>
      </c>
      <c r="K2070">
        <v>1</v>
      </c>
      <c r="M2070" s="4">
        <f>ROUND(VLOOKUP(fUnitSales10[[#This Row],[Product]],dProducts8[],2,0)*(1-fUnitSales10[[#This Row],[Discount]])*fUnitSales10[[#This Row],[Units]],2)</f>
        <v>24.75</v>
      </c>
      <c r="N2070" s="4" t="str">
        <f>VLOOKUP(fUnitSales10[[#This Row],[SalesRep]],dSalesRep9[],2,0)</f>
        <v>MidWest</v>
      </c>
      <c r="O2070">
        <v>24.75</v>
      </c>
      <c r="P2070" t="str">
        <v>MidWest</v>
      </c>
    </row>
    <row r="2071" spans="7:16" x14ac:dyDescent="0.25">
      <c r="G2071" s="6">
        <v>41680</v>
      </c>
      <c r="H2071" t="s">
        <v>52</v>
      </c>
      <c r="I2071" t="s">
        <v>25</v>
      </c>
      <c r="J2071">
        <v>0</v>
      </c>
      <c r="K2071">
        <v>3</v>
      </c>
      <c r="M2071" s="4">
        <f>ROUND(VLOOKUP(fUnitSales10[[#This Row],[Product]],dProducts8[],2,0)*(1-fUnitSales10[[#This Row],[Discount]])*fUnitSales10[[#This Row],[Units]],2)</f>
        <v>102</v>
      </c>
      <c r="N2071" s="4" t="str">
        <f>VLOOKUP(fUnitSales10[[#This Row],[SalesRep]],dSalesRep9[],2,0)</f>
        <v>South</v>
      </c>
      <c r="O2071">
        <v>102</v>
      </c>
      <c r="P2071" t="str">
        <v>South</v>
      </c>
    </row>
    <row r="2072" spans="7:16" x14ac:dyDescent="0.25">
      <c r="G2072" s="6">
        <v>41636</v>
      </c>
      <c r="H2072" t="s">
        <v>82</v>
      </c>
      <c r="I2072" t="s">
        <v>37</v>
      </c>
      <c r="J2072">
        <v>0.02</v>
      </c>
      <c r="K2072">
        <v>3</v>
      </c>
      <c r="M2072" s="4">
        <f>ROUND(VLOOKUP(fUnitSales10[[#This Row],[Product]],dProducts8[],2,0)*(1-fUnitSales10[[#This Row],[Discount]])*fUnitSales10[[#This Row],[Units]],2)</f>
        <v>73.5</v>
      </c>
      <c r="N2072" s="4" t="str">
        <f>VLOOKUP(fUnitSales10[[#This Row],[SalesRep]],dSalesRep9[],2,0)</f>
        <v>West</v>
      </c>
      <c r="O2072">
        <v>73.5</v>
      </c>
      <c r="P2072" t="str">
        <v>West</v>
      </c>
    </row>
    <row r="2073" spans="7:16" x14ac:dyDescent="0.25">
      <c r="G2073" s="6">
        <v>41964</v>
      </c>
      <c r="H2073" t="s">
        <v>33</v>
      </c>
      <c r="I2073" t="s">
        <v>37</v>
      </c>
      <c r="J2073">
        <v>0.03</v>
      </c>
      <c r="K2073">
        <v>16</v>
      </c>
      <c r="M2073" s="4">
        <f>ROUND(VLOOKUP(fUnitSales10[[#This Row],[Product]],dProducts8[],2,0)*(1-fUnitSales10[[#This Row],[Discount]])*fUnitSales10[[#This Row],[Units]],2)</f>
        <v>388</v>
      </c>
      <c r="N2073" s="4" t="str">
        <f>VLOOKUP(fUnitSales10[[#This Row],[SalesRep]],dSalesRep9[],2,0)</f>
        <v>MidWest</v>
      </c>
      <c r="O2073">
        <v>388</v>
      </c>
      <c r="P2073" t="str">
        <v>MidWest</v>
      </c>
    </row>
    <row r="2074" spans="7:16" x14ac:dyDescent="0.25">
      <c r="G2074" s="6">
        <v>41876</v>
      </c>
      <c r="H2074" t="s">
        <v>47</v>
      </c>
      <c r="I2074" t="s">
        <v>13</v>
      </c>
      <c r="J2074">
        <v>0</v>
      </c>
      <c r="K2074">
        <v>2</v>
      </c>
      <c r="M2074" s="4">
        <f>ROUND(VLOOKUP(fUnitSales10[[#This Row],[Product]],dProducts8[],2,0)*(1-fUnitSales10[[#This Row],[Discount]])*fUnitSales10[[#This Row],[Units]],2)</f>
        <v>45.9</v>
      </c>
      <c r="N2074" s="4" t="str">
        <f>VLOOKUP(fUnitSales10[[#This Row],[SalesRep]],dSalesRep9[],2,0)</f>
        <v>South</v>
      </c>
      <c r="O2074">
        <v>45.9</v>
      </c>
      <c r="P2074" t="str">
        <v>South</v>
      </c>
    </row>
    <row r="2075" spans="7:16" x14ac:dyDescent="0.25">
      <c r="G2075" s="6">
        <v>41471</v>
      </c>
      <c r="H2075" t="s">
        <v>64</v>
      </c>
      <c r="I2075" t="s">
        <v>34</v>
      </c>
      <c r="J2075">
        <v>0</v>
      </c>
      <c r="K2075">
        <v>2</v>
      </c>
      <c r="M2075" s="4">
        <f>ROUND(VLOOKUP(fUnitSales10[[#This Row],[Product]],dProducts8[],2,0)*(1-fUnitSales10[[#This Row],[Discount]])*fUnitSales10[[#This Row],[Units]],2)</f>
        <v>47</v>
      </c>
      <c r="N2075" s="4" t="str">
        <f>VLOOKUP(fUnitSales10[[#This Row],[SalesRep]],dSalesRep9[],2,0)</f>
        <v>MidWest</v>
      </c>
      <c r="O2075">
        <v>47</v>
      </c>
      <c r="P2075" t="str">
        <v>MidWest</v>
      </c>
    </row>
    <row r="2076" spans="7:16" x14ac:dyDescent="0.25">
      <c r="G2076" s="6">
        <v>41965</v>
      </c>
      <c r="H2076" t="s">
        <v>54</v>
      </c>
      <c r="I2076" t="s">
        <v>22</v>
      </c>
      <c r="J2076">
        <v>0.01</v>
      </c>
      <c r="K2076">
        <v>3</v>
      </c>
      <c r="M2076" s="4">
        <f>ROUND(VLOOKUP(fUnitSales10[[#This Row],[Product]],dProducts8[],2,0)*(1-fUnitSales10[[#This Row],[Discount]])*fUnitSales10[[#This Row],[Units]],2)</f>
        <v>74.25</v>
      </c>
      <c r="N2076" s="4" t="str">
        <f>VLOOKUP(fUnitSales10[[#This Row],[SalesRep]],dSalesRep9[],2,0)</f>
        <v>East</v>
      </c>
      <c r="O2076">
        <v>74.25</v>
      </c>
      <c r="P2076" t="str">
        <v>East</v>
      </c>
    </row>
    <row r="2077" spans="7:16" x14ac:dyDescent="0.25">
      <c r="G2077" s="6">
        <v>41354</v>
      </c>
      <c r="H2077" t="s">
        <v>38</v>
      </c>
      <c r="I2077" t="s">
        <v>22</v>
      </c>
      <c r="J2077">
        <v>0.03</v>
      </c>
      <c r="K2077">
        <v>13</v>
      </c>
      <c r="M2077" s="4">
        <f>ROUND(VLOOKUP(fUnitSales10[[#This Row],[Product]],dProducts8[],2,0)*(1-fUnitSales10[[#This Row],[Discount]])*fUnitSales10[[#This Row],[Units]],2)</f>
        <v>315.25</v>
      </c>
      <c r="N2077" s="4" t="str">
        <f>VLOOKUP(fUnitSales10[[#This Row],[SalesRep]],dSalesRep9[],2,0)</f>
        <v>South</v>
      </c>
      <c r="O2077">
        <v>315.25</v>
      </c>
      <c r="P2077" t="str">
        <v>South</v>
      </c>
    </row>
    <row r="2078" spans="7:16" x14ac:dyDescent="0.25">
      <c r="G2078" s="6">
        <v>41624</v>
      </c>
      <c r="H2078" t="s">
        <v>52</v>
      </c>
      <c r="I2078" t="s">
        <v>17</v>
      </c>
      <c r="J2078">
        <v>1.4999999999999999E-2</v>
      </c>
      <c r="K2078">
        <v>3</v>
      </c>
      <c r="M2078" s="4">
        <f>ROUND(VLOOKUP(fUnitSales10[[#This Row],[Product]],dProducts8[],2,0)*(1-fUnitSales10[[#This Row],[Discount]])*fUnitSales10[[#This Row],[Units]],2)</f>
        <v>58.95</v>
      </c>
      <c r="N2078" s="4" t="str">
        <f>VLOOKUP(fUnitSales10[[#This Row],[SalesRep]],dSalesRep9[],2,0)</f>
        <v>South</v>
      </c>
      <c r="O2078">
        <v>58.95</v>
      </c>
      <c r="P2078" t="str">
        <v>South</v>
      </c>
    </row>
    <row r="2079" spans="7:16" x14ac:dyDescent="0.25">
      <c r="G2079" s="6">
        <v>41604</v>
      </c>
      <c r="H2079" t="s">
        <v>48</v>
      </c>
      <c r="I2079" t="s">
        <v>13</v>
      </c>
      <c r="J2079">
        <v>0</v>
      </c>
      <c r="K2079">
        <v>1</v>
      </c>
      <c r="M2079" s="4">
        <f>ROUND(VLOOKUP(fUnitSales10[[#This Row],[Product]],dProducts8[],2,0)*(1-fUnitSales10[[#This Row],[Discount]])*fUnitSales10[[#This Row],[Units]],2)</f>
        <v>22.95</v>
      </c>
      <c r="N2079" s="4" t="str">
        <f>VLOOKUP(fUnitSales10[[#This Row],[SalesRep]],dSalesRep9[],2,0)</f>
        <v>MidWest</v>
      </c>
      <c r="O2079">
        <v>22.95</v>
      </c>
      <c r="P2079" t="str">
        <v>MidWest</v>
      </c>
    </row>
    <row r="2080" spans="7:16" x14ac:dyDescent="0.25">
      <c r="G2080" s="6">
        <v>41598</v>
      </c>
      <c r="H2080" t="s">
        <v>74</v>
      </c>
      <c r="I2080" t="s">
        <v>18</v>
      </c>
      <c r="J2080">
        <v>0</v>
      </c>
      <c r="K2080">
        <v>1</v>
      </c>
      <c r="M2080" s="4">
        <f>ROUND(VLOOKUP(fUnitSales10[[#This Row],[Product]],dProducts8[],2,0)*(1-fUnitSales10[[#This Row],[Discount]])*fUnitSales10[[#This Row],[Units]],2)</f>
        <v>22.95</v>
      </c>
      <c r="N2080" s="4" t="str">
        <f>VLOOKUP(fUnitSales10[[#This Row],[SalesRep]],dSalesRep9[],2,0)</f>
        <v>MidWest</v>
      </c>
      <c r="O2080">
        <v>22.95</v>
      </c>
      <c r="P2080" t="str">
        <v>MidWest</v>
      </c>
    </row>
    <row r="2081" spans="7:16" x14ac:dyDescent="0.25">
      <c r="G2081" s="6">
        <v>41633</v>
      </c>
      <c r="H2081" t="s">
        <v>46</v>
      </c>
      <c r="I2081" t="s">
        <v>17</v>
      </c>
      <c r="J2081">
        <v>0</v>
      </c>
      <c r="K2081">
        <v>2</v>
      </c>
      <c r="M2081" s="4">
        <f>ROUND(VLOOKUP(fUnitSales10[[#This Row],[Product]],dProducts8[],2,0)*(1-fUnitSales10[[#This Row],[Discount]])*fUnitSales10[[#This Row],[Units]],2)</f>
        <v>39.9</v>
      </c>
      <c r="N2081" s="4" t="str">
        <f>VLOOKUP(fUnitSales10[[#This Row],[SalesRep]],dSalesRep9[],2,0)</f>
        <v>MidWest</v>
      </c>
      <c r="O2081">
        <v>39.9</v>
      </c>
      <c r="P2081" t="str">
        <v>MidWest</v>
      </c>
    </row>
    <row r="2082" spans="7:16" x14ac:dyDescent="0.25">
      <c r="G2082" s="6">
        <v>41331</v>
      </c>
      <c r="H2082" t="s">
        <v>76</v>
      </c>
      <c r="I2082" t="s">
        <v>8</v>
      </c>
      <c r="J2082">
        <v>0</v>
      </c>
      <c r="K2082">
        <v>1</v>
      </c>
      <c r="M2082" s="4">
        <f>ROUND(VLOOKUP(fUnitSales10[[#This Row],[Product]],dProducts8[],2,0)*(1-fUnitSales10[[#This Row],[Discount]])*fUnitSales10[[#This Row],[Units]],2)</f>
        <v>21</v>
      </c>
      <c r="N2082" s="4" t="str">
        <f>VLOOKUP(fUnitSales10[[#This Row],[SalesRep]],dSalesRep9[],2,0)</f>
        <v>MidWest</v>
      </c>
      <c r="O2082">
        <v>21</v>
      </c>
      <c r="P2082" t="str">
        <v>MidWest</v>
      </c>
    </row>
    <row r="2083" spans="7:16" x14ac:dyDescent="0.25">
      <c r="G2083" s="6">
        <v>41885</v>
      </c>
      <c r="H2083" t="s">
        <v>46</v>
      </c>
      <c r="I2083" t="s">
        <v>8</v>
      </c>
      <c r="J2083">
        <v>0</v>
      </c>
      <c r="K2083">
        <v>1</v>
      </c>
      <c r="M2083" s="4">
        <f>ROUND(VLOOKUP(fUnitSales10[[#This Row],[Product]],dProducts8[],2,0)*(1-fUnitSales10[[#This Row],[Discount]])*fUnitSales10[[#This Row],[Units]],2)</f>
        <v>21</v>
      </c>
      <c r="N2083" s="4" t="str">
        <f>VLOOKUP(fUnitSales10[[#This Row],[SalesRep]],dSalesRep9[],2,0)</f>
        <v>MidWest</v>
      </c>
      <c r="O2083">
        <v>21</v>
      </c>
      <c r="P2083" t="str">
        <v>MidWest</v>
      </c>
    </row>
    <row r="2084" spans="7:16" x14ac:dyDescent="0.25">
      <c r="G2084" s="6">
        <v>41289</v>
      </c>
      <c r="H2084" t="s">
        <v>41</v>
      </c>
      <c r="I2084" t="s">
        <v>25</v>
      </c>
      <c r="J2084">
        <v>2.5000000000000001E-2</v>
      </c>
      <c r="K2084">
        <v>1</v>
      </c>
      <c r="M2084" s="4">
        <f>ROUND(VLOOKUP(fUnitSales10[[#This Row],[Product]],dProducts8[],2,0)*(1-fUnitSales10[[#This Row],[Discount]])*fUnitSales10[[#This Row],[Units]],2)</f>
        <v>33.15</v>
      </c>
      <c r="N2084" s="4" t="str">
        <f>VLOOKUP(fUnitSales10[[#This Row],[SalesRep]],dSalesRep9[],2,0)</f>
        <v>South</v>
      </c>
      <c r="O2084">
        <v>33.15</v>
      </c>
      <c r="P2084" t="str">
        <v>South</v>
      </c>
    </row>
    <row r="2085" spans="7:16" x14ac:dyDescent="0.25">
      <c r="G2085" s="6">
        <v>41421</v>
      </c>
      <c r="H2085" t="s">
        <v>50</v>
      </c>
      <c r="I2085" t="s">
        <v>18</v>
      </c>
      <c r="J2085">
        <v>0.01</v>
      </c>
      <c r="K2085">
        <v>3</v>
      </c>
      <c r="M2085" s="4">
        <f>ROUND(VLOOKUP(fUnitSales10[[#This Row],[Product]],dProducts8[],2,0)*(1-fUnitSales10[[#This Row],[Discount]])*fUnitSales10[[#This Row],[Units]],2)</f>
        <v>68.16</v>
      </c>
      <c r="N2085" s="4" t="str">
        <f>VLOOKUP(fUnitSales10[[#This Row],[SalesRep]],dSalesRep9[],2,0)</f>
        <v>MidWest</v>
      </c>
      <c r="O2085">
        <v>68.16</v>
      </c>
      <c r="P2085" t="str">
        <v>MidWest</v>
      </c>
    </row>
    <row r="2086" spans="7:16" x14ac:dyDescent="0.25">
      <c r="G2086" s="6">
        <v>41412</v>
      </c>
      <c r="H2086" t="s">
        <v>56</v>
      </c>
      <c r="I2086" t="s">
        <v>17</v>
      </c>
      <c r="J2086">
        <v>0.02</v>
      </c>
      <c r="K2086">
        <v>1</v>
      </c>
      <c r="M2086" s="4">
        <f>ROUND(VLOOKUP(fUnitSales10[[#This Row],[Product]],dProducts8[],2,0)*(1-fUnitSales10[[#This Row],[Discount]])*fUnitSales10[[#This Row],[Units]],2)</f>
        <v>19.55</v>
      </c>
      <c r="N2086" s="4" t="str">
        <f>VLOOKUP(fUnitSales10[[#This Row],[SalesRep]],dSalesRep9[],2,0)</f>
        <v>West</v>
      </c>
      <c r="O2086">
        <v>19.55</v>
      </c>
      <c r="P2086" t="str">
        <v>West</v>
      </c>
    </row>
    <row r="2087" spans="7:16" x14ac:dyDescent="0.25">
      <c r="G2087" s="6">
        <v>41598</v>
      </c>
      <c r="H2087" t="s">
        <v>43</v>
      </c>
      <c r="I2087" t="s">
        <v>25</v>
      </c>
      <c r="J2087">
        <v>0</v>
      </c>
      <c r="K2087">
        <v>2</v>
      </c>
      <c r="M2087" s="4">
        <f>ROUND(VLOOKUP(fUnitSales10[[#This Row],[Product]],dProducts8[],2,0)*(1-fUnitSales10[[#This Row],[Discount]])*fUnitSales10[[#This Row],[Units]],2)</f>
        <v>68</v>
      </c>
      <c r="N2087" s="4" t="str">
        <f>VLOOKUP(fUnitSales10[[#This Row],[SalesRep]],dSalesRep9[],2,0)</f>
        <v>MidWest</v>
      </c>
      <c r="O2087">
        <v>68</v>
      </c>
      <c r="P2087" t="str">
        <v>MidWest</v>
      </c>
    </row>
    <row r="2088" spans="7:16" x14ac:dyDescent="0.25">
      <c r="G2088" s="6">
        <v>41637</v>
      </c>
      <c r="H2088" t="s">
        <v>84</v>
      </c>
      <c r="I2088" t="s">
        <v>18</v>
      </c>
      <c r="J2088">
        <v>2.5000000000000001E-2</v>
      </c>
      <c r="K2088">
        <v>2</v>
      </c>
      <c r="M2088" s="4">
        <f>ROUND(VLOOKUP(fUnitSales10[[#This Row],[Product]],dProducts8[],2,0)*(1-fUnitSales10[[#This Row],[Discount]])*fUnitSales10[[#This Row],[Units]],2)</f>
        <v>44.75</v>
      </c>
      <c r="N2088" s="4" t="str">
        <f>VLOOKUP(fUnitSales10[[#This Row],[SalesRep]],dSalesRep9[],2,0)</f>
        <v>East</v>
      </c>
      <c r="O2088">
        <v>44.75</v>
      </c>
      <c r="P2088" t="str">
        <v>East</v>
      </c>
    </row>
    <row r="2089" spans="7:16" x14ac:dyDescent="0.25">
      <c r="G2089" s="6">
        <v>42004</v>
      </c>
      <c r="H2089" t="s">
        <v>47</v>
      </c>
      <c r="I2089" t="s">
        <v>13</v>
      </c>
      <c r="J2089">
        <v>0</v>
      </c>
      <c r="K2089">
        <v>3</v>
      </c>
      <c r="M2089" s="4">
        <f>ROUND(VLOOKUP(fUnitSales10[[#This Row],[Product]],dProducts8[],2,0)*(1-fUnitSales10[[#This Row],[Discount]])*fUnitSales10[[#This Row],[Units]],2)</f>
        <v>68.849999999999994</v>
      </c>
      <c r="N2089" s="4" t="str">
        <f>VLOOKUP(fUnitSales10[[#This Row],[SalesRep]],dSalesRep9[],2,0)</f>
        <v>South</v>
      </c>
      <c r="O2089">
        <v>68.849999999999994</v>
      </c>
      <c r="P2089" t="str">
        <v>South</v>
      </c>
    </row>
    <row r="2090" spans="7:16" x14ac:dyDescent="0.25">
      <c r="G2090" s="6">
        <v>41952</v>
      </c>
      <c r="H2090" t="s">
        <v>51</v>
      </c>
      <c r="I2090" t="s">
        <v>25</v>
      </c>
      <c r="J2090">
        <v>2.5000000000000001E-2</v>
      </c>
      <c r="K2090">
        <v>2</v>
      </c>
      <c r="M2090" s="4">
        <f>ROUND(VLOOKUP(fUnitSales10[[#This Row],[Product]],dProducts8[],2,0)*(1-fUnitSales10[[#This Row],[Discount]])*fUnitSales10[[#This Row],[Units]],2)</f>
        <v>66.3</v>
      </c>
      <c r="N2090" s="4" t="str">
        <f>VLOOKUP(fUnitSales10[[#This Row],[SalesRep]],dSalesRep9[],2,0)</f>
        <v>West</v>
      </c>
      <c r="O2090">
        <v>66.3</v>
      </c>
      <c r="P2090" t="str">
        <v>West</v>
      </c>
    </row>
    <row r="2091" spans="7:16" x14ac:dyDescent="0.25">
      <c r="G2091" s="6">
        <v>41999</v>
      </c>
      <c r="H2091" t="s">
        <v>64</v>
      </c>
      <c r="I2091" t="s">
        <v>18</v>
      </c>
      <c r="J2091">
        <v>0</v>
      </c>
      <c r="K2091">
        <v>4</v>
      </c>
      <c r="M2091" s="4">
        <f>ROUND(VLOOKUP(fUnitSales10[[#This Row],[Product]],dProducts8[],2,0)*(1-fUnitSales10[[#This Row],[Discount]])*fUnitSales10[[#This Row],[Units]],2)</f>
        <v>91.8</v>
      </c>
      <c r="N2091" s="4" t="str">
        <f>VLOOKUP(fUnitSales10[[#This Row],[SalesRep]],dSalesRep9[],2,0)</f>
        <v>MidWest</v>
      </c>
      <c r="O2091">
        <v>91.8</v>
      </c>
      <c r="P2091" t="str">
        <v>MidWest</v>
      </c>
    </row>
    <row r="2092" spans="7:16" x14ac:dyDescent="0.25">
      <c r="G2092" s="6">
        <v>41605</v>
      </c>
      <c r="H2092" t="s">
        <v>68</v>
      </c>
      <c r="I2092" t="s">
        <v>18</v>
      </c>
      <c r="J2092">
        <v>0</v>
      </c>
      <c r="K2092">
        <v>2</v>
      </c>
      <c r="M2092" s="4">
        <f>ROUND(VLOOKUP(fUnitSales10[[#This Row],[Product]],dProducts8[],2,0)*(1-fUnitSales10[[#This Row],[Discount]])*fUnitSales10[[#This Row],[Units]],2)</f>
        <v>45.9</v>
      </c>
      <c r="N2092" s="4" t="str">
        <f>VLOOKUP(fUnitSales10[[#This Row],[SalesRep]],dSalesRep9[],2,0)</f>
        <v>West</v>
      </c>
      <c r="O2092">
        <v>45.9</v>
      </c>
      <c r="P2092" t="str">
        <v>West</v>
      </c>
    </row>
    <row r="2093" spans="7:16" x14ac:dyDescent="0.25">
      <c r="G2093" s="6">
        <v>41630</v>
      </c>
      <c r="H2093" t="s">
        <v>90</v>
      </c>
      <c r="I2093" t="s">
        <v>22</v>
      </c>
      <c r="J2093">
        <v>0.03</v>
      </c>
      <c r="K2093">
        <v>3</v>
      </c>
      <c r="M2093" s="4">
        <f>ROUND(VLOOKUP(fUnitSales10[[#This Row],[Product]],dProducts8[],2,0)*(1-fUnitSales10[[#This Row],[Discount]])*fUnitSales10[[#This Row],[Units]],2)</f>
        <v>72.75</v>
      </c>
      <c r="N2093" s="4" t="str">
        <f>VLOOKUP(fUnitSales10[[#This Row],[SalesRep]],dSalesRep9[],2,0)</f>
        <v>West</v>
      </c>
      <c r="O2093">
        <v>72.75</v>
      </c>
      <c r="P2093" t="str">
        <v>West</v>
      </c>
    </row>
    <row r="2094" spans="7:16" x14ac:dyDescent="0.25">
      <c r="G2094" s="6">
        <v>41952</v>
      </c>
      <c r="H2094" t="s">
        <v>40</v>
      </c>
      <c r="I2094" t="s">
        <v>17</v>
      </c>
      <c r="J2094">
        <v>0.01</v>
      </c>
      <c r="K2094">
        <v>1</v>
      </c>
      <c r="M2094" s="4">
        <f>ROUND(VLOOKUP(fUnitSales10[[#This Row],[Product]],dProducts8[],2,0)*(1-fUnitSales10[[#This Row],[Discount]])*fUnitSales10[[#This Row],[Units]],2)</f>
        <v>19.75</v>
      </c>
      <c r="N2094" s="4" t="str">
        <f>VLOOKUP(fUnitSales10[[#This Row],[SalesRep]],dSalesRep9[],2,0)</f>
        <v>East</v>
      </c>
      <c r="O2094">
        <v>19.75</v>
      </c>
      <c r="P2094" t="str">
        <v>East</v>
      </c>
    </row>
    <row r="2095" spans="7:16" x14ac:dyDescent="0.25">
      <c r="G2095" s="6">
        <v>41947</v>
      </c>
      <c r="H2095" t="s">
        <v>67</v>
      </c>
      <c r="I2095" t="s">
        <v>18</v>
      </c>
      <c r="J2095">
        <v>0.01</v>
      </c>
      <c r="K2095">
        <v>3</v>
      </c>
      <c r="M2095" s="4">
        <f>ROUND(VLOOKUP(fUnitSales10[[#This Row],[Product]],dProducts8[],2,0)*(1-fUnitSales10[[#This Row],[Discount]])*fUnitSales10[[#This Row],[Units]],2)</f>
        <v>68.16</v>
      </c>
      <c r="N2095" s="4" t="str">
        <f>VLOOKUP(fUnitSales10[[#This Row],[SalesRep]],dSalesRep9[],2,0)</f>
        <v>West</v>
      </c>
      <c r="O2095">
        <v>68.16</v>
      </c>
      <c r="P2095" t="str">
        <v>West</v>
      </c>
    </row>
    <row r="2096" spans="7:16" x14ac:dyDescent="0.25">
      <c r="G2096" s="6">
        <v>41986</v>
      </c>
      <c r="H2096" t="s">
        <v>73</v>
      </c>
      <c r="I2096" t="s">
        <v>28</v>
      </c>
      <c r="J2096">
        <v>0.03</v>
      </c>
      <c r="K2096">
        <v>1</v>
      </c>
      <c r="M2096" s="4">
        <f>ROUND(VLOOKUP(fUnitSales10[[#This Row],[Product]],dProducts8[],2,0)*(1-fUnitSales10[[#This Row],[Discount]])*fUnitSales10[[#This Row],[Units]],2)</f>
        <v>26.68</v>
      </c>
      <c r="N2096" s="4" t="str">
        <f>VLOOKUP(fUnitSales10[[#This Row],[SalesRep]],dSalesRep9[],2,0)</f>
        <v>West</v>
      </c>
      <c r="O2096">
        <v>26.68</v>
      </c>
      <c r="P2096" t="str">
        <v>West</v>
      </c>
    </row>
    <row r="2097" spans="7:16" x14ac:dyDescent="0.25">
      <c r="G2097" s="6">
        <v>41977</v>
      </c>
      <c r="H2097" t="s">
        <v>59</v>
      </c>
      <c r="I2097" t="s">
        <v>18</v>
      </c>
      <c r="J2097">
        <v>0</v>
      </c>
      <c r="K2097">
        <v>1</v>
      </c>
      <c r="M2097" s="4">
        <f>ROUND(VLOOKUP(fUnitSales10[[#This Row],[Product]],dProducts8[],2,0)*(1-fUnitSales10[[#This Row],[Discount]])*fUnitSales10[[#This Row],[Units]],2)</f>
        <v>22.95</v>
      </c>
      <c r="N2097" s="4" t="str">
        <f>VLOOKUP(fUnitSales10[[#This Row],[SalesRep]],dSalesRep9[],2,0)</f>
        <v>East</v>
      </c>
      <c r="O2097">
        <v>22.95</v>
      </c>
      <c r="P2097" t="str">
        <v>East</v>
      </c>
    </row>
    <row r="2098" spans="7:16" x14ac:dyDescent="0.25">
      <c r="G2098" s="6">
        <v>41618</v>
      </c>
      <c r="H2098" t="s">
        <v>47</v>
      </c>
      <c r="I2098" t="s">
        <v>25</v>
      </c>
      <c r="J2098">
        <v>0.01</v>
      </c>
      <c r="K2098">
        <v>2</v>
      </c>
      <c r="M2098" s="4">
        <f>ROUND(VLOOKUP(fUnitSales10[[#This Row],[Product]],dProducts8[],2,0)*(1-fUnitSales10[[#This Row],[Discount]])*fUnitSales10[[#This Row],[Units]],2)</f>
        <v>67.319999999999993</v>
      </c>
      <c r="N2098" s="4" t="str">
        <f>VLOOKUP(fUnitSales10[[#This Row],[SalesRep]],dSalesRep9[],2,0)</f>
        <v>South</v>
      </c>
      <c r="O2098">
        <v>67.319999999999993</v>
      </c>
      <c r="P2098" t="str">
        <v>South</v>
      </c>
    </row>
    <row r="2099" spans="7:16" x14ac:dyDescent="0.25">
      <c r="G2099" s="6">
        <v>41636</v>
      </c>
      <c r="H2099" t="s">
        <v>43</v>
      </c>
      <c r="I2099" t="s">
        <v>18</v>
      </c>
      <c r="J2099">
        <v>0</v>
      </c>
      <c r="K2099">
        <v>2</v>
      </c>
      <c r="M2099" s="4">
        <f>ROUND(VLOOKUP(fUnitSales10[[#This Row],[Product]],dProducts8[],2,0)*(1-fUnitSales10[[#This Row],[Discount]])*fUnitSales10[[#This Row],[Units]],2)</f>
        <v>45.9</v>
      </c>
      <c r="N2099" s="4" t="str">
        <f>VLOOKUP(fUnitSales10[[#This Row],[SalesRep]],dSalesRep9[],2,0)</f>
        <v>MidWest</v>
      </c>
      <c r="O2099">
        <v>45.9</v>
      </c>
      <c r="P2099" t="str">
        <v>MidWest</v>
      </c>
    </row>
    <row r="2100" spans="7:16" x14ac:dyDescent="0.25">
      <c r="G2100" s="6">
        <v>41947</v>
      </c>
      <c r="H2100" t="s">
        <v>50</v>
      </c>
      <c r="I2100" t="s">
        <v>13</v>
      </c>
      <c r="J2100">
        <v>0.02</v>
      </c>
      <c r="K2100">
        <v>1</v>
      </c>
      <c r="M2100" s="4">
        <f>ROUND(VLOOKUP(fUnitSales10[[#This Row],[Product]],dProducts8[],2,0)*(1-fUnitSales10[[#This Row],[Discount]])*fUnitSales10[[#This Row],[Units]],2)</f>
        <v>22.49</v>
      </c>
      <c r="N2100" s="4" t="str">
        <f>VLOOKUP(fUnitSales10[[#This Row],[SalesRep]],dSalesRep9[],2,0)</f>
        <v>MidWest</v>
      </c>
      <c r="O2100">
        <v>22.49</v>
      </c>
      <c r="P2100" t="str">
        <v>MidWest</v>
      </c>
    </row>
    <row r="2101" spans="7:16" x14ac:dyDescent="0.25">
      <c r="G2101" s="6">
        <v>41607</v>
      </c>
      <c r="H2101" t="s">
        <v>43</v>
      </c>
      <c r="I2101" t="s">
        <v>18</v>
      </c>
      <c r="J2101">
        <v>1.4999999999999999E-2</v>
      </c>
      <c r="K2101">
        <v>1</v>
      </c>
      <c r="M2101" s="4">
        <f>ROUND(VLOOKUP(fUnitSales10[[#This Row],[Product]],dProducts8[],2,0)*(1-fUnitSales10[[#This Row],[Discount]])*fUnitSales10[[#This Row],[Units]],2)</f>
        <v>22.61</v>
      </c>
      <c r="N2101" s="4" t="str">
        <f>VLOOKUP(fUnitSales10[[#This Row],[SalesRep]],dSalesRep9[],2,0)</f>
        <v>MidWest</v>
      </c>
      <c r="O2101">
        <v>22.61</v>
      </c>
      <c r="P2101" t="str">
        <v>MidWest</v>
      </c>
    </row>
    <row r="2102" spans="7:16" x14ac:dyDescent="0.25">
      <c r="G2102" s="6">
        <v>41947</v>
      </c>
      <c r="H2102" t="s">
        <v>44</v>
      </c>
      <c r="I2102" t="s">
        <v>17</v>
      </c>
      <c r="J2102">
        <v>1.4999999999999999E-2</v>
      </c>
      <c r="K2102">
        <v>2</v>
      </c>
      <c r="M2102" s="4">
        <f>ROUND(VLOOKUP(fUnitSales10[[#This Row],[Product]],dProducts8[],2,0)*(1-fUnitSales10[[#This Row],[Discount]])*fUnitSales10[[#This Row],[Units]],2)</f>
        <v>39.299999999999997</v>
      </c>
      <c r="N2102" s="4" t="str">
        <f>VLOOKUP(fUnitSales10[[#This Row],[SalesRep]],dSalesRep9[],2,0)</f>
        <v>MidWest</v>
      </c>
      <c r="O2102">
        <v>39.299999999999997</v>
      </c>
      <c r="P2102" t="str">
        <v>MidWest</v>
      </c>
    </row>
    <row r="2103" spans="7:16" x14ac:dyDescent="0.25">
      <c r="G2103" s="6">
        <v>41880</v>
      </c>
      <c r="H2103" t="s">
        <v>83</v>
      </c>
      <c r="I2103" t="s">
        <v>37</v>
      </c>
      <c r="J2103">
        <v>0</v>
      </c>
      <c r="K2103">
        <v>2</v>
      </c>
      <c r="M2103" s="4">
        <f>ROUND(VLOOKUP(fUnitSales10[[#This Row],[Product]],dProducts8[],2,0)*(1-fUnitSales10[[#This Row],[Discount]])*fUnitSales10[[#This Row],[Units]],2)</f>
        <v>50</v>
      </c>
      <c r="N2103" s="4" t="str">
        <f>VLOOKUP(fUnitSales10[[#This Row],[SalesRep]],dSalesRep9[],2,0)</f>
        <v>South</v>
      </c>
      <c r="O2103">
        <v>50</v>
      </c>
      <c r="P2103" t="str">
        <v>South</v>
      </c>
    </row>
    <row r="2104" spans="7:16" x14ac:dyDescent="0.25">
      <c r="G2104" s="6">
        <v>41749</v>
      </c>
      <c r="H2104" t="s">
        <v>95</v>
      </c>
      <c r="I2104" t="s">
        <v>37</v>
      </c>
      <c r="J2104">
        <v>2.5000000000000001E-2</v>
      </c>
      <c r="K2104">
        <v>2</v>
      </c>
      <c r="M2104" s="4">
        <f>ROUND(VLOOKUP(fUnitSales10[[#This Row],[Product]],dProducts8[],2,0)*(1-fUnitSales10[[#This Row],[Discount]])*fUnitSales10[[#This Row],[Units]],2)</f>
        <v>48.75</v>
      </c>
      <c r="N2104" s="4" t="str">
        <f>VLOOKUP(fUnitSales10[[#This Row],[SalesRep]],dSalesRep9[],2,0)</f>
        <v>South</v>
      </c>
      <c r="O2104">
        <v>48.75</v>
      </c>
      <c r="P2104" t="str">
        <v>South</v>
      </c>
    </row>
    <row r="2105" spans="7:16" x14ac:dyDescent="0.25">
      <c r="G2105" s="6">
        <v>41958</v>
      </c>
      <c r="H2105" t="s">
        <v>43</v>
      </c>
      <c r="I2105" t="s">
        <v>25</v>
      </c>
      <c r="J2105">
        <v>0</v>
      </c>
      <c r="K2105">
        <v>3</v>
      </c>
      <c r="M2105" s="4">
        <f>ROUND(VLOOKUP(fUnitSales10[[#This Row],[Product]],dProducts8[],2,0)*(1-fUnitSales10[[#This Row],[Discount]])*fUnitSales10[[#This Row],[Units]],2)</f>
        <v>102</v>
      </c>
      <c r="N2105" s="4" t="str">
        <f>VLOOKUP(fUnitSales10[[#This Row],[SalesRep]],dSalesRep9[],2,0)</f>
        <v>MidWest</v>
      </c>
      <c r="O2105">
        <v>102</v>
      </c>
      <c r="P2105" t="str">
        <v>MidWest</v>
      </c>
    </row>
    <row r="2106" spans="7:16" x14ac:dyDescent="0.25">
      <c r="G2106" s="6">
        <v>41960</v>
      </c>
      <c r="H2106" t="s">
        <v>94</v>
      </c>
      <c r="I2106" t="s">
        <v>25</v>
      </c>
      <c r="J2106">
        <v>0.03</v>
      </c>
      <c r="K2106">
        <v>4</v>
      </c>
      <c r="M2106" s="4">
        <f>ROUND(VLOOKUP(fUnitSales10[[#This Row],[Product]],dProducts8[],2,0)*(1-fUnitSales10[[#This Row],[Discount]])*fUnitSales10[[#This Row],[Units]],2)</f>
        <v>131.91999999999999</v>
      </c>
      <c r="N2106" s="4" t="str">
        <f>VLOOKUP(fUnitSales10[[#This Row],[SalesRep]],dSalesRep9[],2,0)</f>
        <v>MidWest</v>
      </c>
      <c r="O2106">
        <v>131.91999999999999</v>
      </c>
      <c r="P2106" t="str">
        <v>MidWest</v>
      </c>
    </row>
    <row r="2107" spans="7:16" x14ac:dyDescent="0.25">
      <c r="G2107" s="6">
        <v>41996</v>
      </c>
      <c r="H2107" t="s">
        <v>78</v>
      </c>
      <c r="I2107" t="s">
        <v>17</v>
      </c>
      <c r="J2107">
        <v>1.4999999999999999E-2</v>
      </c>
      <c r="K2107">
        <v>1</v>
      </c>
      <c r="M2107" s="4">
        <f>ROUND(VLOOKUP(fUnitSales10[[#This Row],[Product]],dProducts8[],2,0)*(1-fUnitSales10[[#This Row],[Discount]])*fUnitSales10[[#This Row],[Units]],2)</f>
        <v>19.649999999999999</v>
      </c>
      <c r="N2107" s="4" t="str">
        <f>VLOOKUP(fUnitSales10[[#This Row],[SalesRep]],dSalesRep9[],2,0)</f>
        <v>West</v>
      </c>
      <c r="O2107">
        <v>19.649999999999999</v>
      </c>
      <c r="P2107" t="str">
        <v>West</v>
      </c>
    </row>
    <row r="2108" spans="7:16" x14ac:dyDescent="0.25">
      <c r="G2108" s="6">
        <v>41363</v>
      </c>
      <c r="H2108" t="s">
        <v>58</v>
      </c>
      <c r="I2108" t="s">
        <v>25</v>
      </c>
      <c r="J2108">
        <v>0.02</v>
      </c>
      <c r="K2108">
        <v>3</v>
      </c>
      <c r="M2108" s="4">
        <f>ROUND(VLOOKUP(fUnitSales10[[#This Row],[Product]],dProducts8[],2,0)*(1-fUnitSales10[[#This Row],[Discount]])*fUnitSales10[[#This Row],[Units]],2)</f>
        <v>99.96</v>
      </c>
      <c r="N2108" s="4" t="str">
        <f>VLOOKUP(fUnitSales10[[#This Row],[SalesRep]],dSalesRep9[],2,0)</f>
        <v>East</v>
      </c>
      <c r="O2108">
        <v>99.96</v>
      </c>
      <c r="P2108" t="str">
        <v>East</v>
      </c>
    </row>
    <row r="2109" spans="7:16" x14ac:dyDescent="0.25">
      <c r="G2109" s="6">
        <v>41995</v>
      </c>
      <c r="H2109" t="s">
        <v>69</v>
      </c>
      <c r="I2109" t="s">
        <v>37</v>
      </c>
      <c r="J2109">
        <v>0</v>
      </c>
      <c r="K2109">
        <v>5</v>
      </c>
      <c r="M2109" s="4">
        <f>ROUND(VLOOKUP(fUnitSales10[[#This Row],[Product]],dProducts8[],2,0)*(1-fUnitSales10[[#This Row],[Discount]])*fUnitSales10[[#This Row],[Units]],2)</f>
        <v>125</v>
      </c>
      <c r="N2109" s="4" t="str">
        <f>VLOOKUP(fUnitSales10[[#This Row],[SalesRep]],dSalesRep9[],2,0)</f>
        <v>MidWest</v>
      </c>
      <c r="O2109">
        <v>125</v>
      </c>
      <c r="P2109" t="str">
        <v>MidWest</v>
      </c>
    </row>
    <row r="2110" spans="7:16" x14ac:dyDescent="0.25">
      <c r="G2110" s="6">
        <v>41596</v>
      </c>
      <c r="H2110" t="s">
        <v>40</v>
      </c>
      <c r="I2110" t="s">
        <v>22</v>
      </c>
      <c r="J2110">
        <v>0</v>
      </c>
      <c r="K2110">
        <v>3</v>
      </c>
      <c r="M2110" s="4">
        <f>ROUND(VLOOKUP(fUnitSales10[[#This Row],[Product]],dProducts8[],2,0)*(1-fUnitSales10[[#This Row],[Discount]])*fUnitSales10[[#This Row],[Units]],2)</f>
        <v>75</v>
      </c>
      <c r="N2110" s="4" t="str">
        <f>VLOOKUP(fUnitSales10[[#This Row],[SalesRep]],dSalesRep9[],2,0)</f>
        <v>East</v>
      </c>
      <c r="O2110">
        <v>75</v>
      </c>
      <c r="P2110" t="str">
        <v>East</v>
      </c>
    </row>
    <row r="2111" spans="7:16" x14ac:dyDescent="0.25">
      <c r="G2111" s="6">
        <v>41946</v>
      </c>
      <c r="H2111" t="s">
        <v>82</v>
      </c>
      <c r="I2111" t="s">
        <v>42</v>
      </c>
      <c r="J2111">
        <v>0.01</v>
      </c>
      <c r="K2111">
        <v>1</v>
      </c>
      <c r="M2111" s="4">
        <f>ROUND(VLOOKUP(fUnitSales10[[#This Row],[Product]],dProducts8[],2,0)*(1-fUnitSales10[[#This Row],[Discount]])*fUnitSales10[[#This Row],[Units]],2)</f>
        <v>18.809999999999999</v>
      </c>
      <c r="N2111" s="4" t="str">
        <f>VLOOKUP(fUnitSales10[[#This Row],[SalesRep]],dSalesRep9[],2,0)</f>
        <v>West</v>
      </c>
      <c r="O2111">
        <v>18.809999999999999</v>
      </c>
      <c r="P2111" t="str">
        <v>West</v>
      </c>
    </row>
    <row r="2112" spans="7:16" x14ac:dyDescent="0.25">
      <c r="G2112" s="6">
        <v>41976</v>
      </c>
      <c r="H2112" t="s">
        <v>54</v>
      </c>
      <c r="I2112" t="s">
        <v>25</v>
      </c>
      <c r="J2112">
        <v>2.5000000000000001E-2</v>
      </c>
      <c r="K2112">
        <v>2</v>
      </c>
      <c r="M2112" s="4">
        <f>ROUND(VLOOKUP(fUnitSales10[[#This Row],[Product]],dProducts8[],2,0)*(1-fUnitSales10[[#This Row],[Discount]])*fUnitSales10[[#This Row],[Units]],2)</f>
        <v>66.3</v>
      </c>
      <c r="N2112" s="4" t="str">
        <f>VLOOKUP(fUnitSales10[[#This Row],[SalesRep]],dSalesRep9[],2,0)</f>
        <v>East</v>
      </c>
      <c r="O2112">
        <v>66.3</v>
      </c>
      <c r="P2112" t="str">
        <v>East</v>
      </c>
    </row>
    <row r="2113" spans="7:16" x14ac:dyDescent="0.25">
      <c r="G2113" s="6">
        <v>41502</v>
      </c>
      <c r="H2113" t="s">
        <v>16</v>
      </c>
      <c r="I2113" t="s">
        <v>13</v>
      </c>
      <c r="J2113">
        <v>0</v>
      </c>
      <c r="K2113">
        <v>3</v>
      </c>
      <c r="M2113" s="4">
        <f>ROUND(VLOOKUP(fUnitSales10[[#This Row],[Product]],dProducts8[],2,0)*(1-fUnitSales10[[#This Row],[Discount]])*fUnitSales10[[#This Row],[Units]],2)</f>
        <v>68.849999999999994</v>
      </c>
      <c r="N2113" s="4" t="str">
        <f>VLOOKUP(fUnitSales10[[#This Row],[SalesRep]],dSalesRep9[],2,0)</f>
        <v>MidWest</v>
      </c>
      <c r="O2113">
        <v>68.849999999999994</v>
      </c>
      <c r="P2113" t="str">
        <v>MidWest</v>
      </c>
    </row>
    <row r="2114" spans="7:16" x14ac:dyDescent="0.25">
      <c r="G2114" s="6">
        <v>41996</v>
      </c>
      <c r="H2114" t="s">
        <v>81</v>
      </c>
      <c r="I2114" t="s">
        <v>22</v>
      </c>
      <c r="J2114">
        <v>0.03</v>
      </c>
      <c r="K2114">
        <v>1</v>
      </c>
      <c r="M2114" s="4">
        <f>ROUND(VLOOKUP(fUnitSales10[[#This Row],[Product]],dProducts8[],2,0)*(1-fUnitSales10[[#This Row],[Discount]])*fUnitSales10[[#This Row],[Units]],2)</f>
        <v>24.25</v>
      </c>
      <c r="N2114" s="4" t="str">
        <f>VLOOKUP(fUnitSales10[[#This Row],[SalesRep]],dSalesRep9[],2,0)</f>
        <v>East</v>
      </c>
      <c r="O2114">
        <v>24.25</v>
      </c>
      <c r="P2114" t="str">
        <v>East</v>
      </c>
    </row>
    <row r="2115" spans="7:16" x14ac:dyDescent="0.25">
      <c r="G2115" s="6">
        <v>42002</v>
      </c>
      <c r="H2115" t="s">
        <v>66</v>
      </c>
      <c r="I2115" t="s">
        <v>25</v>
      </c>
      <c r="J2115">
        <v>2.5000000000000001E-2</v>
      </c>
      <c r="K2115">
        <v>2</v>
      </c>
      <c r="M2115" s="4">
        <f>ROUND(VLOOKUP(fUnitSales10[[#This Row],[Product]],dProducts8[],2,0)*(1-fUnitSales10[[#This Row],[Discount]])*fUnitSales10[[#This Row],[Units]],2)</f>
        <v>66.3</v>
      </c>
      <c r="N2115" s="4" t="str">
        <f>VLOOKUP(fUnitSales10[[#This Row],[SalesRep]],dSalesRep9[],2,0)</f>
        <v>MidWest</v>
      </c>
      <c r="O2115">
        <v>66.3</v>
      </c>
      <c r="P2115" t="str">
        <v>MidWest</v>
      </c>
    </row>
    <row r="2116" spans="7:16" x14ac:dyDescent="0.25">
      <c r="G2116" s="6">
        <v>41542</v>
      </c>
      <c r="H2116" t="s">
        <v>11</v>
      </c>
      <c r="I2116" t="s">
        <v>17</v>
      </c>
      <c r="J2116">
        <v>1.4999999999999999E-2</v>
      </c>
      <c r="K2116">
        <v>3</v>
      </c>
      <c r="M2116" s="4">
        <f>ROUND(VLOOKUP(fUnitSales10[[#This Row],[Product]],dProducts8[],2,0)*(1-fUnitSales10[[#This Row],[Discount]])*fUnitSales10[[#This Row],[Units]],2)</f>
        <v>58.95</v>
      </c>
      <c r="N2116" s="4" t="str">
        <f>VLOOKUP(fUnitSales10[[#This Row],[SalesRep]],dSalesRep9[],2,0)</f>
        <v>West</v>
      </c>
      <c r="O2116">
        <v>58.95</v>
      </c>
      <c r="P2116" t="str">
        <v>West</v>
      </c>
    </row>
    <row r="2117" spans="7:16" x14ac:dyDescent="0.25">
      <c r="G2117" s="6">
        <v>41629</v>
      </c>
      <c r="H2117" t="s">
        <v>73</v>
      </c>
      <c r="I2117" t="s">
        <v>31</v>
      </c>
      <c r="J2117">
        <v>0</v>
      </c>
      <c r="K2117">
        <v>2</v>
      </c>
      <c r="M2117" s="4">
        <f>ROUND(VLOOKUP(fUnitSales10[[#This Row],[Product]],dProducts8[],2,0)*(1-fUnitSales10[[#This Row],[Discount]])*fUnitSales10[[#This Row],[Units]],2)</f>
        <v>60</v>
      </c>
      <c r="N2117" s="4" t="str">
        <f>VLOOKUP(fUnitSales10[[#This Row],[SalesRep]],dSalesRep9[],2,0)</f>
        <v>West</v>
      </c>
      <c r="O2117">
        <v>60</v>
      </c>
      <c r="P2117" t="str">
        <v>West</v>
      </c>
    </row>
    <row r="2118" spans="7:16" x14ac:dyDescent="0.25">
      <c r="G2118" s="6">
        <v>42000</v>
      </c>
      <c r="H2118" t="s">
        <v>91</v>
      </c>
      <c r="I2118" t="s">
        <v>18</v>
      </c>
      <c r="J2118">
        <v>0.03</v>
      </c>
      <c r="K2118">
        <v>2</v>
      </c>
      <c r="M2118" s="4">
        <f>ROUND(VLOOKUP(fUnitSales10[[#This Row],[Product]],dProducts8[],2,0)*(1-fUnitSales10[[#This Row],[Discount]])*fUnitSales10[[#This Row],[Units]],2)</f>
        <v>44.52</v>
      </c>
      <c r="N2118" s="4" t="str">
        <f>VLOOKUP(fUnitSales10[[#This Row],[SalesRep]],dSalesRep9[],2,0)</f>
        <v>East</v>
      </c>
      <c r="O2118">
        <v>44.52</v>
      </c>
      <c r="P2118" t="str">
        <v>East</v>
      </c>
    </row>
    <row r="2119" spans="7:16" x14ac:dyDescent="0.25">
      <c r="G2119" s="6">
        <v>41326</v>
      </c>
      <c r="H2119" t="s">
        <v>46</v>
      </c>
      <c r="I2119" t="s">
        <v>34</v>
      </c>
      <c r="J2119">
        <v>0.01</v>
      </c>
      <c r="K2119">
        <v>1</v>
      </c>
      <c r="M2119" s="4">
        <f>ROUND(VLOOKUP(fUnitSales10[[#This Row],[Product]],dProducts8[],2,0)*(1-fUnitSales10[[#This Row],[Discount]])*fUnitSales10[[#This Row],[Units]],2)</f>
        <v>23.27</v>
      </c>
      <c r="N2119" s="4" t="str">
        <f>VLOOKUP(fUnitSales10[[#This Row],[SalesRep]],dSalesRep9[],2,0)</f>
        <v>MidWest</v>
      </c>
      <c r="O2119">
        <v>23.27</v>
      </c>
      <c r="P2119" t="str">
        <v>MidWest</v>
      </c>
    </row>
    <row r="2120" spans="7:16" x14ac:dyDescent="0.25">
      <c r="G2120" s="6">
        <v>41957</v>
      </c>
      <c r="H2120" t="s">
        <v>81</v>
      </c>
      <c r="I2120" t="s">
        <v>13</v>
      </c>
      <c r="J2120">
        <v>1.4999999999999999E-2</v>
      </c>
      <c r="K2120">
        <v>1</v>
      </c>
      <c r="M2120" s="4">
        <f>ROUND(VLOOKUP(fUnitSales10[[#This Row],[Product]],dProducts8[],2,0)*(1-fUnitSales10[[#This Row],[Discount]])*fUnitSales10[[#This Row],[Units]],2)</f>
        <v>22.61</v>
      </c>
      <c r="N2120" s="4" t="str">
        <f>VLOOKUP(fUnitSales10[[#This Row],[SalesRep]],dSalesRep9[],2,0)</f>
        <v>East</v>
      </c>
      <c r="O2120">
        <v>22.61</v>
      </c>
      <c r="P2120" t="str">
        <v>East</v>
      </c>
    </row>
    <row r="2121" spans="7:16" x14ac:dyDescent="0.25">
      <c r="G2121" s="6">
        <v>41484</v>
      </c>
      <c r="H2121" t="s">
        <v>44</v>
      </c>
      <c r="I2121" t="s">
        <v>17</v>
      </c>
      <c r="J2121">
        <v>0.02</v>
      </c>
      <c r="K2121">
        <v>3</v>
      </c>
      <c r="M2121" s="4">
        <f>ROUND(VLOOKUP(fUnitSales10[[#This Row],[Product]],dProducts8[],2,0)*(1-fUnitSales10[[#This Row],[Discount]])*fUnitSales10[[#This Row],[Units]],2)</f>
        <v>58.65</v>
      </c>
      <c r="N2121" s="4" t="str">
        <f>VLOOKUP(fUnitSales10[[#This Row],[SalesRep]],dSalesRep9[],2,0)</f>
        <v>MidWest</v>
      </c>
      <c r="O2121">
        <v>58.65</v>
      </c>
      <c r="P2121" t="str">
        <v>MidWest</v>
      </c>
    </row>
    <row r="2122" spans="7:16" x14ac:dyDescent="0.25">
      <c r="G2122" s="6">
        <v>41941</v>
      </c>
      <c r="H2122" t="s">
        <v>16</v>
      </c>
      <c r="I2122" t="s">
        <v>13</v>
      </c>
      <c r="J2122">
        <v>0</v>
      </c>
      <c r="K2122">
        <v>1</v>
      </c>
      <c r="M2122" s="4">
        <f>ROUND(VLOOKUP(fUnitSales10[[#This Row],[Product]],dProducts8[],2,0)*(1-fUnitSales10[[#This Row],[Discount]])*fUnitSales10[[#This Row],[Units]],2)</f>
        <v>22.95</v>
      </c>
      <c r="N2122" s="4" t="str">
        <f>VLOOKUP(fUnitSales10[[#This Row],[SalesRep]],dSalesRep9[],2,0)</f>
        <v>MidWest</v>
      </c>
      <c r="O2122">
        <v>22.95</v>
      </c>
      <c r="P2122" t="str">
        <v>MidWest</v>
      </c>
    </row>
    <row r="2123" spans="7:16" x14ac:dyDescent="0.25">
      <c r="G2123" s="6">
        <v>42001</v>
      </c>
      <c r="H2123" t="s">
        <v>84</v>
      </c>
      <c r="I2123" t="s">
        <v>8</v>
      </c>
      <c r="J2123">
        <v>0</v>
      </c>
      <c r="K2123">
        <v>1</v>
      </c>
      <c r="M2123" s="4">
        <f>ROUND(VLOOKUP(fUnitSales10[[#This Row],[Product]],dProducts8[],2,0)*(1-fUnitSales10[[#This Row],[Discount]])*fUnitSales10[[#This Row],[Units]],2)</f>
        <v>21</v>
      </c>
      <c r="N2123" s="4" t="str">
        <f>VLOOKUP(fUnitSales10[[#This Row],[SalesRep]],dSalesRep9[],2,0)</f>
        <v>East</v>
      </c>
      <c r="O2123">
        <v>21</v>
      </c>
      <c r="P2123" t="str">
        <v>East</v>
      </c>
    </row>
    <row r="2124" spans="7:16" x14ac:dyDescent="0.25">
      <c r="G2124" s="6">
        <v>41966</v>
      </c>
      <c r="H2124" t="s">
        <v>59</v>
      </c>
      <c r="I2124" t="s">
        <v>13</v>
      </c>
      <c r="J2124">
        <v>0.03</v>
      </c>
      <c r="K2124">
        <v>2</v>
      </c>
      <c r="M2124" s="4">
        <f>ROUND(VLOOKUP(fUnitSales10[[#This Row],[Product]],dProducts8[],2,0)*(1-fUnitSales10[[#This Row],[Discount]])*fUnitSales10[[#This Row],[Units]],2)</f>
        <v>44.52</v>
      </c>
      <c r="N2124" s="4" t="str">
        <f>VLOOKUP(fUnitSales10[[#This Row],[SalesRep]],dSalesRep9[],2,0)</f>
        <v>East</v>
      </c>
      <c r="O2124">
        <v>44.52</v>
      </c>
      <c r="P2124" t="str">
        <v>East</v>
      </c>
    </row>
    <row r="2125" spans="7:16" x14ac:dyDescent="0.25">
      <c r="G2125" s="6">
        <v>41938</v>
      </c>
      <c r="H2125" t="s">
        <v>50</v>
      </c>
      <c r="I2125" t="s">
        <v>13</v>
      </c>
      <c r="J2125">
        <v>0</v>
      </c>
      <c r="K2125">
        <v>2</v>
      </c>
      <c r="M2125" s="4">
        <f>ROUND(VLOOKUP(fUnitSales10[[#This Row],[Product]],dProducts8[],2,0)*(1-fUnitSales10[[#This Row],[Discount]])*fUnitSales10[[#This Row],[Units]],2)</f>
        <v>45.9</v>
      </c>
      <c r="N2125" s="4" t="str">
        <f>VLOOKUP(fUnitSales10[[#This Row],[SalesRep]],dSalesRep9[],2,0)</f>
        <v>MidWest</v>
      </c>
      <c r="O2125">
        <v>45.9</v>
      </c>
      <c r="P2125" t="str">
        <v>MidWest</v>
      </c>
    </row>
    <row r="2126" spans="7:16" x14ac:dyDescent="0.25">
      <c r="G2126" s="6">
        <v>41976</v>
      </c>
      <c r="H2126" t="s">
        <v>82</v>
      </c>
      <c r="I2126" t="s">
        <v>17</v>
      </c>
      <c r="J2126">
        <v>0</v>
      </c>
      <c r="K2126">
        <v>2</v>
      </c>
      <c r="M2126" s="4">
        <f>ROUND(VLOOKUP(fUnitSales10[[#This Row],[Product]],dProducts8[],2,0)*(1-fUnitSales10[[#This Row],[Discount]])*fUnitSales10[[#This Row],[Units]],2)</f>
        <v>39.9</v>
      </c>
      <c r="N2126" s="4" t="str">
        <f>VLOOKUP(fUnitSales10[[#This Row],[SalesRep]],dSalesRep9[],2,0)</f>
        <v>West</v>
      </c>
      <c r="O2126">
        <v>39.9</v>
      </c>
      <c r="P2126" t="str">
        <v>West</v>
      </c>
    </row>
    <row r="2127" spans="7:16" x14ac:dyDescent="0.25">
      <c r="G2127" s="6">
        <v>41603</v>
      </c>
      <c r="H2127" t="s">
        <v>49</v>
      </c>
      <c r="I2127" t="s">
        <v>17</v>
      </c>
      <c r="J2127">
        <v>0.03</v>
      </c>
      <c r="K2127">
        <v>3</v>
      </c>
      <c r="M2127" s="4">
        <f>ROUND(VLOOKUP(fUnitSales10[[#This Row],[Product]],dProducts8[],2,0)*(1-fUnitSales10[[#This Row],[Discount]])*fUnitSales10[[#This Row],[Units]],2)</f>
        <v>58.05</v>
      </c>
      <c r="N2127" s="4" t="str">
        <f>VLOOKUP(fUnitSales10[[#This Row],[SalesRep]],dSalesRep9[],2,0)</f>
        <v>West</v>
      </c>
      <c r="O2127">
        <v>58.05</v>
      </c>
      <c r="P2127" t="str">
        <v>West</v>
      </c>
    </row>
    <row r="2128" spans="7:16" x14ac:dyDescent="0.25">
      <c r="G2128" s="6">
        <v>41598</v>
      </c>
      <c r="H2128" t="s">
        <v>27</v>
      </c>
      <c r="I2128" t="s">
        <v>28</v>
      </c>
      <c r="J2128">
        <v>0</v>
      </c>
      <c r="K2128">
        <v>8</v>
      </c>
      <c r="M2128" s="4">
        <f>ROUND(VLOOKUP(fUnitSales10[[#This Row],[Product]],dProducts8[],2,0)*(1-fUnitSales10[[#This Row],[Discount]])*fUnitSales10[[#This Row],[Units]],2)</f>
        <v>220</v>
      </c>
      <c r="N2128" s="4" t="str">
        <f>VLOOKUP(fUnitSales10[[#This Row],[SalesRep]],dSalesRep9[],2,0)</f>
        <v>MidWest</v>
      </c>
      <c r="O2128">
        <v>220</v>
      </c>
      <c r="P2128" t="str">
        <v>MidWest</v>
      </c>
    </row>
    <row r="2129" spans="7:16" x14ac:dyDescent="0.25">
      <c r="G2129" s="6">
        <v>41633</v>
      </c>
      <c r="H2129" t="s">
        <v>71</v>
      </c>
      <c r="I2129" t="s">
        <v>28</v>
      </c>
      <c r="J2129">
        <v>1.4999999999999999E-2</v>
      </c>
      <c r="K2129">
        <v>2</v>
      </c>
      <c r="M2129" s="4">
        <f>ROUND(VLOOKUP(fUnitSales10[[#This Row],[Product]],dProducts8[],2,0)*(1-fUnitSales10[[#This Row],[Discount]])*fUnitSales10[[#This Row],[Units]],2)</f>
        <v>54.18</v>
      </c>
      <c r="N2129" s="4" t="str">
        <f>VLOOKUP(fUnitSales10[[#This Row],[SalesRep]],dSalesRep9[],2,0)</f>
        <v>MidWest</v>
      </c>
      <c r="O2129">
        <v>54.18</v>
      </c>
      <c r="P2129" t="str">
        <v>MidWest</v>
      </c>
    </row>
    <row r="2130" spans="7:16" x14ac:dyDescent="0.25">
      <c r="G2130" s="6">
        <v>41994</v>
      </c>
      <c r="H2130" t="s">
        <v>82</v>
      </c>
      <c r="I2130" t="s">
        <v>25</v>
      </c>
      <c r="J2130">
        <v>0.01</v>
      </c>
      <c r="K2130">
        <v>3</v>
      </c>
      <c r="M2130" s="4">
        <f>ROUND(VLOOKUP(fUnitSales10[[#This Row],[Product]],dProducts8[],2,0)*(1-fUnitSales10[[#This Row],[Discount]])*fUnitSales10[[#This Row],[Units]],2)</f>
        <v>100.98</v>
      </c>
      <c r="N2130" s="4" t="str">
        <f>VLOOKUP(fUnitSales10[[#This Row],[SalesRep]],dSalesRep9[],2,0)</f>
        <v>West</v>
      </c>
      <c r="O2130">
        <v>100.98</v>
      </c>
      <c r="P2130" t="str">
        <v>West</v>
      </c>
    </row>
    <row r="2131" spans="7:16" x14ac:dyDescent="0.25">
      <c r="G2131" s="6">
        <v>41449</v>
      </c>
      <c r="H2131" t="s">
        <v>61</v>
      </c>
      <c r="I2131" t="s">
        <v>17</v>
      </c>
      <c r="J2131">
        <v>2.5000000000000001E-2</v>
      </c>
      <c r="K2131">
        <v>3</v>
      </c>
      <c r="M2131" s="4">
        <f>ROUND(VLOOKUP(fUnitSales10[[#This Row],[Product]],dProducts8[],2,0)*(1-fUnitSales10[[#This Row],[Discount]])*fUnitSales10[[#This Row],[Units]],2)</f>
        <v>58.35</v>
      </c>
      <c r="N2131" s="4" t="str">
        <f>VLOOKUP(fUnitSales10[[#This Row],[SalesRep]],dSalesRep9[],2,0)</f>
        <v>South</v>
      </c>
      <c r="O2131">
        <v>58.35</v>
      </c>
      <c r="P2131" t="str">
        <v>South</v>
      </c>
    </row>
    <row r="2132" spans="7:16" x14ac:dyDescent="0.25">
      <c r="G2132" s="6">
        <v>41634</v>
      </c>
      <c r="H2132" t="s">
        <v>72</v>
      </c>
      <c r="I2132" t="s">
        <v>31</v>
      </c>
      <c r="J2132">
        <v>0.01</v>
      </c>
      <c r="K2132">
        <v>3</v>
      </c>
      <c r="M2132" s="4">
        <f>ROUND(VLOOKUP(fUnitSales10[[#This Row],[Product]],dProducts8[],2,0)*(1-fUnitSales10[[#This Row],[Discount]])*fUnitSales10[[#This Row],[Units]],2)</f>
        <v>89.1</v>
      </c>
      <c r="N2132" s="4" t="str">
        <f>VLOOKUP(fUnitSales10[[#This Row],[SalesRep]],dSalesRep9[],2,0)</f>
        <v>East</v>
      </c>
      <c r="O2132">
        <v>89.1</v>
      </c>
      <c r="P2132" t="str">
        <v>East</v>
      </c>
    </row>
    <row r="2133" spans="7:16" x14ac:dyDescent="0.25">
      <c r="G2133" s="6">
        <v>41956</v>
      </c>
      <c r="H2133" t="s">
        <v>54</v>
      </c>
      <c r="I2133" t="s">
        <v>13</v>
      </c>
      <c r="J2133">
        <v>1.4999999999999999E-2</v>
      </c>
      <c r="K2133">
        <v>3</v>
      </c>
      <c r="M2133" s="4">
        <f>ROUND(VLOOKUP(fUnitSales10[[#This Row],[Product]],dProducts8[],2,0)*(1-fUnitSales10[[#This Row],[Discount]])*fUnitSales10[[#This Row],[Units]],2)</f>
        <v>67.819999999999993</v>
      </c>
      <c r="N2133" s="4" t="str">
        <f>VLOOKUP(fUnitSales10[[#This Row],[SalesRep]],dSalesRep9[],2,0)</f>
        <v>East</v>
      </c>
      <c r="O2133">
        <v>67.819999999999993</v>
      </c>
      <c r="P2133" t="str">
        <v>East</v>
      </c>
    </row>
    <row r="2134" spans="7:16" x14ac:dyDescent="0.25">
      <c r="G2134" s="6">
        <v>41945</v>
      </c>
      <c r="H2134" t="s">
        <v>90</v>
      </c>
      <c r="I2134" t="s">
        <v>8</v>
      </c>
      <c r="J2134">
        <v>0</v>
      </c>
      <c r="K2134">
        <v>1</v>
      </c>
      <c r="M2134" s="4">
        <f>ROUND(VLOOKUP(fUnitSales10[[#This Row],[Product]],dProducts8[],2,0)*(1-fUnitSales10[[#This Row],[Discount]])*fUnitSales10[[#This Row],[Units]],2)</f>
        <v>21</v>
      </c>
      <c r="N2134" s="4" t="str">
        <f>VLOOKUP(fUnitSales10[[#This Row],[SalesRep]],dSalesRep9[],2,0)</f>
        <v>West</v>
      </c>
      <c r="O2134">
        <v>21</v>
      </c>
      <c r="P2134" t="str">
        <v>West</v>
      </c>
    </row>
    <row r="2135" spans="7:16" x14ac:dyDescent="0.25">
      <c r="G2135" s="6">
        <v>41599</v>
      </c>
      <c r="H2135" t="s">
        <v>33</v>
      </c>
      <c r="I2135" t="s">
        <v>22</v>
      </c>
      <c r="J2135">
        <v>2.5000000000000001E-2</v>
      </c>
      <c r="K2135">
        <v>2</v>
      </c>
      <c r="M2135" s="4">
        <f>ROUND(VLOOKUP(fUnitSales10[[#This Row],[Product]],dProducts8[],2,0)*(1-fUnitSales10[[#This Row],[Discount]])*fUnitSales10[[#This Row],[Units]],2)</f>
        <v>48.75</v>
      </c>
      <c r="N2135" s="4" t="str">
        <f>VLOOKUP(fUnitSales10[[#This Row],[SalesRep]],dSalesRep9[],2,0)</f>
        <v>MidWest</v>
      </c>
      <c r="O2135">
        <v>48.75</v>
      </c>
      <c r="P2135" t="str">
        <v>MidWest</v>
      </c>
    </row>
    <row r="2136" spans="7:16" x14ac:dyDescent="0.25">
      <c r="G2136" s="6">
        <v>41919</v>
      </c>
      <c r="H2136" t="s">
        <v>35</v>
      </c>
      <c r="I2136" t="s">
        <v>17</v>
      </c>
      <c r="J2136">
        <v>0</v>
      </c>
      <c r="K2136">
        <v>9</v>
      </c>
      <c r="M2136" s="4">
        <f>ROUND(VLOOKUP(fUnitSales10[[#This Row],[Product]],dProducts8[],2,0)*(1-fUnitSales10[[#This Row],[Discount]])*fUnitSales10[[#This Row],[Units]],2)</f>
        <v>179.55</v>
      </c>
      <c r="N2136" s="4" t="str">
        <f>VLOOKUP(fUnitSales10[[#This Row],[SalesRep]],dSalesRep9[],2,0)</f>
        <v>MidWest</v>
      </c>
      <c r="O2136">
        <v>179.55</v>
      </c>
      <c r="P2136" t="str">
        <v>MidWest</v>
      </c>
    </row>
    <row r="2137" spans="7:16" x14ac:dyDescent="0.25">
      <c r="G2137" s="6">
        <v>41757</v>
      </c>
      <c r="H2137" t="s">
        <v>56</v>
      </c>
      <c r="I2137" t="s">
        <v>22</v>
      </c>
      <c r="J2137">
        <v>0</v>
      </c>
      <c r="K2137">
        <v>3</v>
      </c>
      <c r="M2137" s="4">
        <f>ROUND(VLOOKUP(fUnitSales10[[#This Row],[Product]],dProducts8[],2,0)*(1-fUnitSales10[[#This Row],[Discount]])*fUnitSales10[[#This Row],[Units]],2)</f>
        <v>75</v>
      </c>
      <c r="N2137" s="4" t="str">
        <f>VLOOKUP(fUnitSales10[[#This Row],[SalesRep]],dSalesRep9[],2,0)</f>
        <v>West</v>
      </c>
      <c r="O2137">
        <v>75</v>
      </c>
      <c r="P2137" t="str">
        <v>West</v>
      </c>
    </row>
    <row r="2138" spans="7:16" x14ac:dyDescent="0.25">
      <c r="G2138" s="6">
        <v>41598</v>
      </c>
      <c r="H2138" t="s">
        <v>30</v>
      </c>
      <c r="I2138" t="s">
        <v>18</v>
      </c>
      <c r="J2138">
        <v>2.5000000000000001E-2</v>
      </c>
      <c r="K2138">
        <v>2</v>
      </c>
      <c r="M2138" s="4">
        <f>ROUND(VLOOKUP(fUnitSales10[[#This Row],[Product]],dProducts8[],2,0)*(1-fUnitSales10[[#This Row],[Discount]])*fUnitSales10[[#This Row],[Units]],2)</f>
        <v>44.75</v>
      </c>
      <c r="N2138" s="4" t="str">
        <f>VLOOKUP(fUnitSales10[[#This Row],[SalesRep]],dSalesRep9[],2,0)</f>
        <v>East</v>
      </c>
      <c r="O2138">
        <v>44.75</v>
      </c>
      <c r="P2138" t="str">
        <v>East</v>
      </c>
    </row>
    <row r="2139" spans="7:16" x14ac:dyDescent="0.25">
      <c r="G2139" s="6">
        <v>41632</v>
      </c>
      <c r="H2139" t="s">
        <v>54</v>
      </c>
      <c r="I2139" t="s">
        <v>25</v>
      </c>
      <c r="J2139">
        <v>0</v>
      </c>
      <c r="K2139">
        <v>2</v>
      </c>
      <c r="M2139" s="4">
        <f>ROUND(VLOOKUP(fUnitSales10[[#This Row],[Product]],dProducts8[],2,0)*(1-fUnitSales10[[#This Row],[Discount]])*fUnitSales10[[#This Row],[Units]],2)</f>
        <v>68</v>
      </c>
      <c r="N2139" s="4" t="str">
        <f>VLOOKUP(fUnitSales10[[#This Row],[SalesRep]],dSalesRep9[],2,0)</f>
        <v>East</v>
      </c>
      <c r="O2139">
        <v>68</v>
      </c>
      <c r="P2139" t="str">
        <v>East</v>
      </c>
    </row>
    <row r="2140" spans="7:16" x14ac:dyDescent="0.25">
      <c r="G2140" s="6">
        <v>41583</v>
      </c>
      <c r="H2140" t="s">
        <v>62</v>
      </c>
      <c r="I2140" t="s">
        <v>13</v>
      </c>
      <c r="J2140">
        <v>1.4999999999999999E-2</v>
      </c>
      <c r="K2140">
        <v>2</v>
      </c>
      <c r="M2140" s="4">
        <f>ROUND(VLOOKUP(fUnitSales10[[#This Row],[Product]],dProducts8[],2,0)*(1-fUnitSales10[[#This Row],[Discount]])*fUnitSales10[[#This Row],[Units]],2)</f>
        <v>45.21</v>
      </c>
      <c r="N2140" s="4" t="str">
        <f>VLOOKUP(fUnitSales10[[#This Row],[SalesRep]],dSalesRep9[],2,0)</f>
        <v>East</v>
      </c>
      <c r="O2140">
        <v>45.21</v>
      </c>
      <c r="P2140" t="str">
        <v>East</v>
      </c>
    </row>
    <row r="2141" spans="7:16" x14ac:dyDescent="0.25">
      <c r="G2141" s="6">
        <v>41841</v>
      </c>
      <c r="H2141" t="s">
        <v>55</v>
      </c>
      <c r="I2141" t="s">
        <v>25</v>
      </c>
      <c r="J2141">
        <v>2.5000000000000001E-2</v>
      </c>
      <c r="K2141">
        <v>1</v>
      </c>
      <c r="M2141" s="4">
        <f>ROUND(VLOOKUP(fUnitSales10[[#This Row],[Product]],dProducts8[],2,0)*(1-fUnitSales10[[#This Row],[Discount]])*fUnitSales10[[#This Row],[Units]],2)</f>
        <v>33.15</v>
      </c>
      <c r="N2141" s="4" t="str">
        <f>VLOOKUP(fUnitSales10[[#This Row],[SalesRep]],dSalesRep9[],2,0)</f>
        <v>South</v>
      </c>
      <c r="O2141">
        <v>33.15</v>
      </c>
      <c r="P2141" t="str">
        <v>South</v>
      </c>
    </row>
    <row r="2142" spans="7:16" x14ac:dyDescent="0.25">
      <c r="G2142" s="6">
        <v>42001</v>
      </c>
      <c r="H2142" t="s">
        <v>44</v>
      </c>
      <c r="I2142" t="s">
        <v>22</v>
      </c>
      <c r="J2142">
        <v>0</v>
      </c>
      <c r="K2142">
        <v>2</v>
      </c>
      <c r="M2142" s="4">
        <f>ROUND(VLOOKUP(fUnitSales10[[#This Row],[Product]],dProducts8[],2,0)*(1-fUnitSales10[[#This Row],[Discount]])*fUnitSales10[[#This Row],[Units]],2)</f>
        <v>50</v>
      </c>
      <c r="N2142" s="4" t="str">
        <f>VLOOKUP(fUnitSales10[[#This Row],[SalesRep]],dSalesRep9[],2,0)</f>
        <v>MidWest</v>
      </c>
      <c r="O2142">
        <v>50</v>
      </c>
      <c r="P2142" t="str">
        <v>MidWest</v>
      </c>
    </row>
    <row r="2143" spans="7:16" x14ac:dyDescent="0.25">
      <c r="G2143" s="6">
        <v>41775</v>
      </c>
      <c r="H2143" t="s">
        <v>95</v>
      </c>
      <c r="I2143" t="s">
        <v>8</v>
      </c>
      <c r="J2143">
        <v>0</v>
      </c>
      <c r="K2143">
        <v>3</v>
      </c>
      <c r="M2143" s="4">
        <f>ROUND(VLOOKUP(fUnitSales10[[#This Row],[Product]],dProducts8[],2,0)*(1-fUnitSales10[[#This Row],[Discount]])*fUnitSales10[[#This Row],[Units]],2)</f>
        <v>63</v>
      </c>
      <c r="N2143" s="4" t="str">
        <f>VLOOKUP(fUnitSales10[[#This Row],[SalesRep]],dSalesRep9[],2,0)</f>
        <v>South</v>
      </c>
      <c r="O2143">
        <v>63</v>
      </c>
      <c r="P2143" t="str">
        <v>South</v>
      </c>
    </row>
    <row r="2144" spans="7:16" x14ac:dyDescent="0.25">
      <c r="G2144" s="6">
        <v>41320</v>
      </c>
      <c r="H2144" t="s">
        <v>48</v>
      </c>
      <c r="I2144" t="s">
        <v>18</v>
      </c>
      <c r="J2144">
        <v>0</v>
      </c>
      <c r="K2144">
        <v>2</v>
      </c>
      <c r="M2144" s="4">
        <f>ROUND(VLOOKUP(fUnitSales10[[#This Row],[Product]],dProducts8[],2,0)*(1-fUnitSales10[[#This Row],[Discount]])*fUnitSales10[[#This Row],[Units]],2)</f>
        <v>45.9</v>
      </c>
      <c r="N2144" s="4" t="str">
        <f>VLOOKUP(fUnitSales10[[#This Row],[SalesRep]],dSalesRep9[],2,0)</f>
        <v>MidWest</v>
      </c>
      <c r="O2144">
        <v>45.9</v>
      </c>
      <c r="P2144" t="str">
        <v>MidWest</v>
      </c>
    </row>
    <row r="2145" spans="7:16" x14ac:dyDescent="0.25">
      <c r="G2145" s="6">
        <v>41967</v>
      </c>
      <c r="H2145" t="s">
        <v>91</v>
      </c>
      <c r="I2145" t="s">
        <v>8</v>
      </c>
      <c r="J2145">
        <v>0.03</v>
      </c>
      <c r="K2145">
        <v>8</v>
      </c>
      <c r="M2145" s="4">
        <f>ROUND(VLOOKUP(fUnitSales10[[#This Row],[Product]],dProducts8[],2,0)*(1-fUnitSales10[[#This Row],[Discount]])*fUnitSales10[[#This Row],[Units]],2)</f>
        <v>162.96</v>
      </c>
      <c r="N2145" s="4" t="str">
        <f>VLOOKUP(fUnitSales10[[#This Row],[SalesRep]],dSalesRep9[],2,0)</f>
        <v>East</v>
      </c>
      <c r="O2145">
        <v>162.96</v>
      </c>
      <c r="P2145" t="str">
        <v>East</v>
      </c>
    </row>
    <row r="2146" spans="7:16" x14ac:dyDescent="0.25">
      <c r="G2146" s="6">
        <v>41613</v>
      </c>
      <c r="H2146" t="s">
        <v>74</v>
      </c>
      <c r="I2146" t="s">
        <v>25</v>
      </c>
      <c r="J2146">
        <v>0.01</v>
      </c>
      <c r="K2146">
        <v>2</v>
      </c>
      <c r="M2146" s="4">
        <f>ROUND(VLOOKUP(fUnitSales10[[#This Row],[Product]],dProducts8[],2,0)*(1-fUnitSales10[[#This Row],[Discount]])*fUnitSales10[[#This Row],[Units]],2)</f>
        <v>67.319999999999993</v>
      </c>
      <c r="N2146" s="4" t="str">
        <f>VLOOKUP(fUnitSales10[[#This Row],[SalesRep]],dSalesRep9[],2,0)</f>
        <v>MidWest</v>
      </c>
      <c r="O2146">
        <v>67.319999999999993</v>
      </c>
      <c r="P2146" t="str">
        <v>MidWest</v>
      </c>
    </row>
    <row r="2147" spans="7:16" x14ac:dyDescent="0.25">
      <c r="G2147" s="6">
        <v>41654</v>
      </c>
      <c r="H2147" t="s">
        <v>85</v>
      </c>
      <c r="I2147" t="s">
        <v>18</v>
      </c>
      <c r="J2147">
        <v>0</v>
      </c>
      <c r="K2147">
        <v>3</v>
      </c>
      <c r="M2147" s="4">
        <f>ROUND(VLOOKUP(fUnitSales10[[#This Row],[Product]],dProducts8[],2,0)*(1-fUnitSales10[[#This Row],[Discount]])*fUnitSales10[[#This Row],[Units]],2)</f>
        <v>68.849999999999994</v>
      </c>
      <c r="N2147" s="4" t="str">
        <f>VLOOKUP(fUnitSales10[[#This Row],[SalesRep]],dSalesRep9[],2,0)</f>
        <v>West</v>
      </c>
      <c r="O2147">
        <v>68.849999999999994</v>
      </c>
      <c r="P2147" t="str">
        <v>West</v>
      </c>
    </row>
    <row r="2148" spans="7:16" x14ac:dyDescent="0.25">
      <c r="G2148" s="6">
        <v>41811</v>
      </c>
      <c r="H2148" t="s">
        <v>38</v>
      </c>
      <c r="I2148" t="s">
        <v>25</v>
      </c>
      <c r="J2148">
        <v>0</v>
      </c>
      <c r="K2148">
        <v>7</v>
      </c>
      <c r="M2148" s="4">
        <f>ROUND(VLOOKUP(fUnitSales10[[#This Row],[Product]],dProducts8[],2,0)*(1-fUnitSales10[[#This Row],[Discount]])*fUnitSales10[[#This Row],[Units]],2)</f>
        <v>238</v>
      </c>
      <c r="N2148" s="4" t="str">
        <f>VLOOKUP(fUnitSales10[[#This Row],[SalesRep]],dSalesRep9[],2,0)</f>
        <v>South</v>
      </c>
      <c r="O2148">
        <v>238</v>
      </c>
      <c r="P2148" t="str">
        <v>South</v>
      </c>
    </row>
    <row r="2149" spans="7:16" x14ac:dyDescent="0.25">
      <c r="G2149" s="6">
        <v>41952</v>
      </c>
      <c r="H2149" t="s">
        <v>30</v>
      </c>
      <c r="I2149" t="s">
        <v>13</v>
      </c>
      <c r="J2149">
        <v>0.02</v>
      </c>
      <c r="K2149">
        <v>2</v>
      </c>
      <c r="M2149" s="4">
        <f>ROUND(VLOOKUP(fUnitSales10[[#This Row],[Product]],dProducts8[],2,0)*(1-fUnitSales10[[#This Row],[Discount]])*fUnitSales10[[#This Row],[Units]],2)</f>
        <v>44.98</v>
      </c>
      <c r="N2149" s="4" t="str">
        <f>VLOOKUP(fUnitSales10[[#This Row],[SalesRep]],dSalesRep9[],2,0)</f>
        <v>East</v>
      </c>
      <c r="O2149">
        <v>44.98</v>
      </c>
      <c r="P2149" t="str">
        <v>East</v>
      </c>
    </row>
    <row r="2150" spans="7:16" x14ac:dyDescent="0.25">
      <c r="G2150" s="6">
        <v>41494</v>
      </c>
      <c r="H2150" t="s">
        <v>41</v>
      </c>
      <c r="I2150" t="s">
        <v>8</v>
      </c>
      <c r="J2150">
        <v>0</v>
      </c>
      <c r="K2150">
        <v>3</v>
      </c>
      <c r="M2150" s="4">
        <f>ROUND(VLOOKUP(fUnitSales10[[#This Row],[Product]],dProducts8[],2,0)*(1-fUnitSales10[[#This Row],[Discount]])*fUnitSales10[[#This Row],[Units]],2)</f>
        <v>63</v>
      </c>
      <c r="N2150" s="4" t="str">
        <f>VLOOKUP(fUnitSales10[[#This Row],[SalesRep]],dSalesRep9[],2,0)</f>
        <v>South</v>
      </c>
      <c r="O2150">
        <v>63</v>
      </c>
      <c r="P2150" t="str">
        <v>South</v>
      </c>
    </row>
    <row r="2151" spans="7:16" x14ac:dyDescent="0.25">
      <c r="G2151" s="6">
        <v>41611</v>
      </c>
      <c r="H2151" t="s">
        <v>89</v>
      </c>
      <c r="I2151" t="s">
        <v>18</v>
      </c>
      <c r="J2151">
        <v>0</v>
      </c>
      <c r="K2151">
        <v>2</v>
      </c>
      <c r="M2151" s="4">
        <f>ROUND(VLOOKUP(fUnitSales10[[#This Row],[Product]],dProducts8[],2,0)*(1-fUnitSales10[[#This Row],[Discount]])*fUnitSales10[[#This Row],[Units]],2)</f>
        <v>45.9</v>
      </c>
      <c r="N2151" s="4" t="str">
        <f>VLOOKUP(fUnitSales10[[#This Row],[SalesRep]],dSalesRep9[],2,0)</f>
        <v>West</v>
      </c>
      <c r="O2151">
        <v>45.9</v>
      </c>
      <c r="P2151" t="str">
        <v>West</v>
      </c>
    </row>
    <row r="2152" spans="7:16" x14ac:dyDescent="0.25">
      <c r="G2152" s="6">
        <v>42000</v>
      </c>
      <c r="H2152" t="s">
        <v>43</v>
      </c>
      <c r="I2152" t="s">
        <v>17</v>
      </c>
      <c r="J2152">
        <v>0.03</v>
      </c>
      <c r="K2152">
        <v>4</v>
      </c>
      <c r="M2152" s="4">
        <f>ROUND(VLOOKUP(fUnitSales10[[#This Row],[Product]],dProducts8[],2,0)*(1-fUnitSales10[[#This Row],[Discount]])*fUnitSales10[[#This Row],[Units]],2)</f>
        <v>77.41</v>
      </c>
      <c r="N2152" s="4" t="str">
        <f>VLOOKUP(fUnitSales10[[#This Row],[SalesRep]],dSalesRep9[],2,0)</f>
        <v>MidWest</v>
      </c>
      <c r="O2152">
        <v>77.41</v>
      </c>
      <c r="P2152" t="str">
        <v>MidWest</v>
      </c>
    </row>
    <row r="2153" spans="7:16" x14ac:dyDescent="0.25">
      <c r="G2153" s="6">
        <v>41361</v>
      </c>
      <c r="H2153" t="s">
        <v>90</v>
      </c>
      <c r="I2153" t="s">
        <v>17</v>
      </c>
      <c r="J2153">
        <v>0</v>
      </c>
      <c r="K2153">
        <v>2</v>
      </c>
      <c r="M2153" s="4">
        <f>ROUND(VLOOKUP(fUnitSales10[[#This Row],[Product]],dProducts8[],2,0)*(1-fUnitSales10[[#This Row],[Discount]])*fUnitSales10[[#This Row],[Units]],2)</f>
        <v>39.9</v>
      </c>
      <c r="N2153" s="4" t="str">
        <f>VLOOKUP(fUnitSales10[[#This Row],[SalesRep]],dSalesRep9[],2,0)</f>
        <v>West</v>
      </c>
      <c r="O2153">
        <v>39.9</v>
      </c>
      <c r="P2153" t="str">
        <v>West</v>
      </c>
    </row>
    <row r="2154" spans="7:16" x14ac:dyDescent="0.25">
      <c r="G2154" s="6">
        <v>41980</v>
      </c>
      <c r="H2154" t="s">
        <v>41</v>
      </c>
      <c r="I2154" t="s">
        <v>34</v>
      </c>
      <c r="J2154">
        <v>0.02</v>
      </c>
      <c r="K2154">
        <v>1</v>
      </c>
      <c r="M2154" s="4">
        <f>ROUND(VLOOKUP(fUnitSales10[[#This Row],[Product]],dProducts8[],2,0)*(1-fUnitSales10[[#This Row],[Discount]])*fUnitSales10[[#This Row],[Units]],2)</f>
        <v>23.03</v>
      </c>
      <c r="N2154" s="4" t="str">
        <f>VLOOKUP(fUnitSales10[[#This Row],[SalesRep]],dSalesRep9[],2,0)</f>
        <v>South</v>
      </c>
      <c r="O2154">
        <v>23.03</v>
      </c>
      <c r="P2154" t="str">
        <v>South</v>
      </c>
    </row>
    <row r="2155" spans="7:16" x14ac:dyDescent="0.25">
      <c r="G2155" s="6">
        <v>41588</v>
      </c>
      <c r="H2155" t="s">
        <v>87</v>
      </c>
      <c r="I2155" t="s">
        <v>34</v>
      </c>
      <c r="J2155">
        <v>0.01</v>
      </c>
      <c r="K2155">
        <v>2</v>
      </c>
      <c r="M2155" s="4">
        <f>ROUND(VLOOKUP(fUnitSales10[[#This Row],[Product]],dProducts8[],2,0)*(1-fUnitSales10[[#This Row],[Discount]])*fUnitSales10[[#This Row],[Units]],2)</f>
        <v>46.53</v>
      </c>
      <c r="N2155" s="4" t="str">
        <f>VLOOKUP(fUnitSales10[[#This Row],[SalesRep]],dSalesRep9[],2,0)</f>
        <v>South</v>
      </c>
      <c r="O2155">
        <v>46.53</v>
      </c>
      <c r="P2155" t="str">
        <v>South</v>
      </c>
    </row>
    <row r="2156" spans="7:16" x14ac:dyDescent="0.25">
      <c r="G2156" s="6">
        <v>41286</v>
      </c>
      <c r="H2156" t="s">
        <v>47</v>
      </c>
      <c r="I2156" t="s">
        <v>13</v>
      </c>
      <c r="J2156">
        <v>0.02</v>
      </c>
      <c r="K2156">
        <v>1</v>
      </c>
      <c r="M2156" s="4">
        <f>ROUND(VLOOKUP(fUnitSales10[[#This Row],[Product]],dProducts8[],2,0)*(1-fUnitSales10[[#This Row],[Discount]])*fUnitSales10[[#This Row],[Units]],2)</f>
        <v>22.49</v>
      </c>
      <c r="N2156" s="4" t="str">
        <f>VLOOKUP(fUnitSales10[[#This Row],[SalesRep]],dSalesRep9[],2,0)</f>
        <v>South</v>
      </c>
      <c r="O2156">
        <v>22.49</v>
      </c>
      <c r="P2156" t="str">
        <v>South</v>
      </c>
    </row>
    <row r="2157" spans="7:16" x14ac:dyDescent="0.25">
      <c r="G2157" s="6">
        <v>42004</v>
      </c>
      <c r="H2157" t="s">
        <v>71</v>
      </c>
      <c r="I2157" t="s">
        <v>34</v>
      </c>
      <c r="J2157">
        <v>0.01</v>
      </c>
      <c r="K2157">
        <v>19</v>
      </c>
      <c r="M2157" s="4">
        <f>ROUND(VLOOKUP(fUnitSales10[[#This Row],[Product]],dProducts8[],2,0)*(1-fUnitSales10[[#This Row],[Discount]])*fUnitSales10[[#This Row],[Units]],2)</f>
        <v>442.04</v>
      </c>
      <c r="N2157" s="4" t="str">
        <f>VLOOKUP(fUnitSales10[[#This Row],[SalesRep]],dSalesRep9[],2,0)</f>
        <v>MidWest</v>
      </c>
      <c r="O2157">
        <v>442.04</v>
      </c>
      <c r="P2157" t="str">
        <v>MidWest</v>
      </c>
    </row>
    <row r="2158" spans="7:16" x14ac:dyDescent="0.25">
      <c r="G2158" s="6">
        <v>41806</v>
      </c>
      <c r="H2158" t="s">
        <v>68</v>
      </c>
      <c r="I2158" t="s">
        <v>25</v>
      </c>
      <c r="J2158">
        <v>0.03</v>
      </c>
      <c r="K2158">
        <v>1</v>
      </c>
      <c r="M2158" s="4">
        <f>ROUND(VLOOKUP(fUnitSales10[[#This Row],[Product]],dProducts8[],2,0)*(1-fUnitSales10[[#This Row],[Discount]])*fUnitSales10[[#This Row],[Units]],2)</f>
        <v>32.979999999999997</v>
      </c>
      <c r="N2158" s="4" t="str">
        <f>VLOOKUP(fUnitSales10[[#This Row],[SalesRep]],dSalesRep9[],2,0)</f>
        <v>West</v>
      </c>
      <c r="O2158">
        <v>32.979999999999997</v>
      </c>
      <c r="P2158" t="str">
        <v>West</v>
      </c>
    </row>
    <row r="2159" spans="7:16" x14ac:dyDescent="0.25">
      <c r="G2159" s="6">
        <v>41626</v>
      </c>
      <c r="H2159" t="s">
        <v>23</v>
      </c>
      <c r="I2159" t="s">
        <v>13</v>
      </c>
      <c r="J2159">
        <v>0.01</v>
      </c>
      <c r="K2159">
        <v>2</v>
      </c>
      <c r="M2159" s="4">
        <f>ROUND(VLOOKUP(fUnitSales10[[#This Row],[Product]],dProducts8[],2,0)*(1-fUnitSales10[[#This Row],[Discount]])*fUnitSales10[[#This Row],[Units]],2)</f>
        <v>45.44</v>
      </c>
      <c r="N2159" s="4" t="str">
        <f>VLOOKUP(fUnitSales10[[#This Row],[SalesRep]],dSalesRep9[],2,0)</f>
        <v>East</v>
      </c>
      <c r="O2159">
        <v>45.44</v>
      </c>
      <c r="P2159" t="str">
        <v>East</v>
      </c>
    </row>
    <row r="2160" spans="7:16" x14ac:dyDescent="0.25">
      <c r="G2160" s="6">
        <v>41569</v>
      </c>
      <c r="H2160" t="s">
        <v>50</v>
      </c>
      <c r="I2160" t="s">
        <v>8</v>
      </c>
      <c r="J2160">
        <v>1.4999999999999999E-2</v>
      </c>
      <c r="K2160">
        <v>3</v>
      </c>
      <c r="M2160" s="4">
        <f>ROUND(VLOOKUP(fUnitSales10[[#This Row],[Product]],dProducts8[],2,0)*(1-fUnitSales10[[#This Row],[Discount]])*fUnitSales10[[#This Row],[Units]],2)</f>
        <v>62.06</v>
      </c>
      <c r="N2160" s="4" t="str">
        <f>VLOOKUP(fUnitSales10[[#This Row],[SalesRep]],dSalesRep9[],2,0)</f>
        <v>MidWest</v>
      </c>
      <c r="O2160">
        <v>62.06</v>
      </c>
      <c r="P2160" t="str">
        <v>MidWest</v>
      </c>
    </row>
    <row r="2161" spans="7:16" x14ac:dyDescent="0.25">
      <c r="G2161" s="6">
        <v>41634</v>
      </c>
      <c r="H2161" t="s">
        <v>30</v>
      </c>
      <c r="I2161" t="s">
        <v>17</v>
      </c>
      <c r="J2161">
        <v>0.03</v>
      </c>
      <c r="K2161">
        <v>2</v>
      </c>
      <c r="M2161" s="4">
        <f>ROUND(VLOOKUP(fUnitSales10[[#This Row],[Product]],dProducts8[],2,0)*(1-fUnitSales10[[#This Row],[Discount]])*fUnitSales10[[#This Row],[Units]],2)</f>
        <v>38.700000000000003</v>
      </c>
      <c r="N2161" s="4" t="str">
        <f>VLOOKUP(fUnitSales10[[#This Row],[SalesRep]],dSalesRep9[],2,0)</f>
        <v>East</v>
      </c>
      <c r="O2161">
        <v>38.700000000000003</v>
      </c>
      <c r="P2161" t="str">
        <v>East</v>
      </c>
    </row>
    <row r="2162" spans="7:16" x14ac:dyDescent="0.25">
      <c r="G2162" s="6">
        <v>41945</v>
      </c>
      <c r="H2162" t="s">
        <v>33</v>
      </c>
      <c r="I2162" t="s">
        <v>37</v>
      </c>
      <c r="J2162">
        <v>0</v>
      </c>
      <c r="K2162">
        <v>2</v>
      </c>
      <c r="M2162" s="4">
        <f>ROUND(VLOOKUP(fUnitSales10[[#This Row],[Product]],dProducts8[],2,0)*(1-fUnitSales10[[#This Row],[Discount]])*fUnitSales10[[#This Row],[Units]],2)</f>
        <v>50</v>
      </c>
      <c r="N2162" s="4" t="str">
        <f>VLOOKUP(fUnitSales10[[#This Row],[SalesRep]],dSalesRep9[],2,0)</f>
        <v>MidWest</v>
      </c>
      <c r="O2162">
        <v>50</v>
      </c>
      <c r="P2162" t="str">
        <v>MidWest</v>
      </c>
    </row>
    <row r="2163" spans="7:16" x14ac:dyDescent="0.25">
      <c r="G2163" s="6">
        <v>41390</v>
      </c>
      <c r="H2163" t="s">
        <v>62</v>
      </c>
      <c r="I2163" t="s">
        <v>22</v>
      </c>
      <c r="J2163">
        <v>0</v>
      </c>
      <c r="K2163">
        <v>3</v>
      </c>
      <c r="M2163" s="4">
        <f>ROUND(VLOOKUP(fUnitSales10[[#This Row],[Product]],dProducts8[],2,0)*(1-fUnitSales10[[#This Row],[Discount]])*fUnitSales10[[#This Row],[Units]],2)</f>
        <v>75</v>
      </c>
      <c r="N2163" s="4" t="str">
        <f>VLOOKUP(fUnitSales10[[#This Row],[SalesRep]],dSalesRep9[],2,0)</f>
        <v>East</v>
      </c>
      <c r="O2163">
        <v>75</v>
      </c>
      <c r="P2163" t="str">
        <v>East</v>
      </c>
    </row>
    <row r="2164" spans="7:16" x14ac:dyDescent="0.25">
      <c r="G2164" s="6">
        <v>41684</v>
      </c>
      <c r="H2164" t="s">
        <v>43</v>
      </c>
      <c r="I2164" t="s">
        <v>8</v>
      </c>
      <c r="J2164">
        <v>2.5000000000000001E-2</v>
      </c>
      <c r="K2164">
        <v>22</v>
      </c>
      <c r="M2164" s="4">
        <f>ROUND(VLOOKUP(fUnitSales10[[#This Row],[Product]],dProducts8[],2,0)*(1-fUnitSales10[[#This Row],[Discount]])*fUnitSales10[[#This Row],[Units]],2)</f>
        <v>450.45</v>
      </c>
      <c r="N2164" s="4" t="str">
        <f>VLOOKUP(fUnitSales10[[#This Row],[SalesRep]],dSalesRep9[],2,0)</f>
        <v>MidWest</v>
      </c>
      <c r="O2164">
        <v>450.45</v>
      </c>
      <c r="P2164" t="str">
        <v>MidWest</v>
      </c>
    </row>
    <row r="2165" spans="7:16" x14ac:dyDescent="0.25">
      <c r="G2165" s="6">
        <v>41992</v>
      </c>
      <c r="H2165" t="s">
        <v>51</v>
      </c>
      <c r="I2165" t="s">
        <v>31</v>
      </c>
      <c r="J2165">
        <v>0</v>
      </c>
      <c r="K2165">
        <v>2</v>
      </c>
      <c r="M2165" s="4">
        <f>ROUND(VLOOKUP(fUnitSales10[[#This Row],[Product]],dProducts8[],2,0)*(1-fUnitSales10[[#This Row],[Discount]])*fUnitSales10[[#This Row],[Units]],2)</f>
        <v>60</v>
      </c>
      <c r="N2165" s="4" t="str">
        <f>VLOOKUP(fUnitSales10[[#This Row],[SalesRep]],dSalesRep9[],2,0)</f>
        <v>West</v>
      </c>
      <c r="O2165">
        <v>60</v>
      </c>
      <c r="P2165" t="str">
        <v>West</v>
      </c>
    </row>
    <row r="2166" spans="7:16" x14ac:dyDescent="0.25">
      <c r="G2166" s="6">
        <v>41504</v>
      </c>
      <c r="H2166" t="s">
        <v>27</v>
      </c>
      <c r="I2166" t="s">
        <v>22</v>
      </c>
      <c r="J2166">
        <v>0</v>
      </c>
      <c r="K2166">
        <v>1</v>
      </c>
      <c r="M2166" s="4">
        <f>ROUND(VLOOKUP(fUnitSales10[[#This Row],[Product]],dProducts8[],2,0)*(1-fUnitSales10[[#This Row],[Discount]])*fUnitSales10[[#This Row],[Units]],2)</f>
        <v>25</v>
      </c>
      <c r="N2166" s="4" t="str">
        <f>VLOOKUP(fUnitSales10[[#This Row],[SalesRep]],dSalesRep9[],2,0)</f>
        <v>MidWest</v>
      </c>
      <c r="O2166">
        <v>25</v>
      </c>
      <c r="P2166" t="str">
        <v>MidWest</v>
      </c>
    </row>
    <row r="2167" spans="7:16" x14ac:dyDescent="0.25">
      <c r="G2167" s="6">
        <v>41831</v>
      </c>
      <c r="H2167" t="s">
        <v>93</v>
      </c>
      <c r="I2167" t="s">
        <v>18</v>
      </c>
      <c r="J2167">
        <v>2.5000000000000001E-2</v>
      </c>
      <c r="K2167">
        <v>2</v>
      </c>
      <c r="M2167" s="4">
        <f>ROUND(VLOOKUP(fUnitSales10[[#This Row],[Product]],dProducts8[],2,0)*(1-fUnitSales10[[#This Row],[Discount]])*fUnitSales10[[#This Row],[Units]],2)</f>
        <v>44.75</v>
      </c>
      <c r="N2167" s="4" t="str">
        <f>VLOOKUP(fUnitSales10[[#This Row],[SalesRep]],dSalesRep9[],2,0)</f>
        <v>MidWest</v>
      </c>
      <c r="O2167">
        <v>44.75</v>
      </c>
      <c r="P2167" t="str">
        <v>MidWest</v>
      </c>
    </row>
    <row r="2168" spans="7:16" x14ac:dyDescent="0.25">
      <c r="G2168" s="6">
        <v>41963</v>
      </c>
      <c r="H2168" t="s">
        <v>68</v>
      </c>
      <c r="I2168" t="s">
        <v>17</v>
      </c>
      <c r="J2168">
        <v>2.5000000000000001E-2</v>
      </c>
      <c r="K2168">
        <v>4</v>
      </c>
      <c r="M2168" s="4">
        <f>ROUND(VLOOKUP(fUnitSales10[[#This Row],[Product]],dProducts8[],2,0)*(1-fUnitSales10[[#This Row],[Discount]])*fUnitSales10[[#This Row],[Units]],2)</f>
        <v>77.81</v>
      </c>
      <c r="N2168" s="4" t="str">
        <f>VLOOKUP(fUnitSales10[[#This Row],[SalesRep]],dSalesRep9[],2,0)</f>
        <v>West</v>
      </c>
      <c r="O2168">
        <v>77.81</v>
      </c>
      <c r="P2168" t="str">
        <v>West</v>
      </c>
    </row>
    <row r="2169" spans="7:16" x14ac:dyDescent="0.25">
      <c r="G2169" s="6">
        <v>41622</v>
      </c>
      <c r="H2169" t="s">
        <v>66</v>
      </c>
      <c r="I2169" t="s">
        <v>25</v>
      </c>
      <c r="J2169">
        <v>0</v>
      </c>
      <c r="K2169">
        <v>15</v>
      </c>
      <c r="M2169" s="4">
        <f>ROUND(VLOOKUP(fUnitSales10[[#This Row],[Product]],dProducts8[],2,0)*(1-fUnitSales10[[#This Row],[Discount]])*fUnitSales10[[#This Row],[Units]],2)</f>
        <v>510</v>
      </c>
      <c r="N2169" s="4" t="str">
        <f>VLOOKUP(fUnitSales10[[#This Row],[SalesRep]],dSalesRep9[],2,0)</f>
        <v>MidWest</v>
      </c>
      <c r="O2169">
        <v>510</v>
      </c>
      <c r="P2169" t="str">
        <v>MidWest</v>
      </c>
    </row>
    <row r="2170" spans="7:16" x14ac:dyDescent="0.25">
      <c r="G2170" s="6">
        <v>41984</v>
      </c>
      <c r="H2170" t="s">
        <v>19</v>
      </c>
      <c r="I2170" t="s">
        <v>31</v>
      </c>
      <c r="J2170">
        <v>0.02</v>
      </c>
      <c r="K2170">
        <v>1</v>
      </c>
      <c r="M2170" s="4">
        <f>ROUND(VLOOKUP(fUnitSales10[[#This Row],[Product]],dProducts8[],2,0)*(1-fUnitSales10[[#This Row],[Discount]])*fUnitSales10[[#This Row],[Units]],2)</f>
        <v>29.4</v>
      </c>
      <c r="N2170" s="4" t="str">
        <f>VLOOKUP(fUnitSales10[[#This Row],[SalesRep]],dSalesRep9[],2,0)</f>
        <v>East</v>
      </c>
      <c r="O2170">
        <v>29.4</v>
      </c>
      <c r="P2170" t="str">
        <v>East</v>
      </c>
    </row>
    <row r="2171" spans="7:16" x14ac:dyDescent="0.25">
      <c r="G2171" s="6">
        <v>41978</v>
      </c>
      <c r="H2171" t="s">
        <v>38</v>
      </c>
      <c r="I2171" t="s">
        <v>8</v>
      </c>
      <c r="J2171">
        <v>1.4999999999999999E-2</v>
      </c>
      <c r="K2171">
        <v>1</v>
      </c>
      <c r="M2171" s="4">
        <f>ROUND(VLOOKUP(fUnitSales10[[#This Row],[Product]],dProducts8[],2,0)*(1-fUnitSales10[[#This Row],[Discount]])*fUnitSales10[[#This Row],[Units]],2)</f>
        <v>20.69</v>
      </c>
      <c r="N2171" s="4" t="str">
        <f>VLOOKUP(fUnitSales10[[#This Row],[SalesRep]],dSalesRep9[],2,0)</f>
        <v>South</v>
      </c>
      <c r="O2171">
        <v>20.69</v>
      </c>
      <c r="P2171" t="str">
        <v>South</v>
      </c>
    </row>
    <row r="2172" spans="7:16" x14ac:dyDescent="0.25">
      <c r="G2172" s="6">
        <v>41632</v>
      </c>
      <c r="H2172" t="s">
        <v>14</v>
      </c>
      <c r="I2172" t="s">
        <v>25</v>
      </c>
      <c r="J2172">
        <v>0.03</v>
      </c>
      <c r="K2172">
        <v>2</v>
      </c>
      <c r="M2172" s="4">
        <f>ROUND(VLOOKUP(fUnitSales10[[#This Row],[Product]],dProducts8[],2,0)*(1-fUnitSales10[[#This Row],[Discount]])*fUnitSales10[[#This Row],[Units]],2)</f>
        <v>65.959999999999994</v>
      </c>
      <c r="N2172" s="4" t="str">
        <f>VLOOKUP(fUnitSales10[[#This Row],[SalesRep]],dSalesRep9[],2,0)</f>
        <v>West</v>
      </c>
      <c r="O2172">
        <v>65.959999999999994</v>
      </c>
      <c r="P2172" t="str">
        <v>West</v>
      </c>
    </row>
    <row r="2173" spans="7:16" x14ac:dyDescent="0.25">
      <c r="G2173" s="6">
        <v>41964</v>
      </c>
      <c r="H2173" t="s">
        <v>69</v>
      </c>
      <c r="I2173" t="s">
        <v>25</v>
      </c>
      <c r="J2173">
        <v>0.02</v>
      </c>
      <c r="K2173">
        <v>2</v>
      </c>
      <c r="M2173" s="4">
        <f>ROUND(VLOOKUP(fUnitSales10[[#This Row],[Product]],dProducts8[],2,0)*(1-fUnitSales10[[#This Row],[Discount]])*fUnitSales10[[#This Row],[Units]],2)</f>
        <v>66.64</v>
      </c>
      <c r="N2173" s="4" t="str">
        <f>VLOOKUP(fUnitSales10[[#This Row],[SalesRep]],dSalesRep9[],2,0)</f>
        <v>MidWest</v>
      </c>
      <c r="O2173">
        <v>66.64</v>
      </c>
      <c r="P2173" t="str">
        <v>MidWest</v>
      </c>
    </row>
    <row r="2174" spans="7:16" x14ac:dyDescent="0.25">
      <c r="G2174" s="6">
        <v>41542</v>
      </c>
      <c r="H2174" t="s">
        <v>72</v>
      </c>
      <c r="I2174" t="s">
        <v>8</v>
      </c>
      <c r="J2174">
        <v>0.02</v>
      </c>
      <c r="K2174">
        <v>18</v>
      </c>
      <c r="M2174" s="4">
        <f>ROUND(VLOOKUP(fUnitSales10[[#This Row],[Product]],dProducts8[],2,0)*(1-fUnitSales10[[#This Row],[Discount]])*fUnitSales10[[#This Row],[Units]],2)</f>
        <v>370.44</v>
      </c>
      <c r="N2174" s="4" t="str">
        <f>VLOOKUP(fUnitSales10[[#This Row],[SalesRep]],dSalesRep9[],2,0)</f>
        <v>East</v>
      </c>
      <c r="O2174">
        <v>370.44</v>
      </c>
      <c r="P2174" t="str">
        <v>East</v>
      </c>
    </row>
    <row r="2175" spans="7:16" x14ac:dyDescent="0.25">
      <c r="G2175" s="6">
        <v>41992</v>
      </c>
      <c r="H2175" t="s">
        <v>77</v>
      </c>
      <c r="I2175" t="s">
        <v>37</v>
      </c>
      <c r="J2175">
        <v>0</v>
      </c>
      <c r="K2175">
        <v>1</v>
      </c>
      <c r="M2175" s="4">
        <f>ROUND(VLOOKUP(fUnitSales10[[#This Row],[Product]],dProducts8[],2,0)*(1-fUnitSales10[[#This Row],[Discount]])*fUnitSales10[[#This Row],[Units]],2)</f>
        <v>25</v>
      </c>
      <c r="N2175" s="4" t="str">
        <f>VLOOKUP(fUnitSales10[[#This Row],[SalesRep]],dSalesRep9[],2,0)</f>
        <v>MidWest</v>
      </c>
      <c r="O2175">
        <v>25</v>
      </c>
      <c r="P2175" t="str">
        <v>MidWest</v>
      </c>
    </row>
    <row r="2176" spans="7:16" x14ac:dyDescent="0.25">
      <c r="G2176" s="6">
        <v>41801</v>
      </c>
      <c r="H2176" t="s">
        <v>23</v>
      </c>
      <c r="I2176" t="s">
        <v>25</v>
      </c>
      <c r="J2176">
        <v>0.02</v>
      </c>
      <c r="K2176">
        <v>3</v>
      </c>
      <c r="M2176" s="4">
        <f>ROUND(VLOOKUP(fUnitSales10[[#This Row],[Product]],dProducts8[],2,0)*(1-fUnitSales10[[#This Row],[Discount]])*fUnitSales10[[#This Row],[Units]],2)</f>
        <v>99.96</v>
      </c>
      <c r="N2176" s="4" t="str">
        <f>VLOOKUP(fUnitSales10[[#This Row],[SalesRep]],dSalesRep9[],2,0)</f>
        <v>East</v>
      </c>
      <c r="O2176">
        <v>99.96</v>
      </c>
      <c r="P2176" t="str">
        <v>East</v>
      </c>
    </row>
    <row r="2177" spans="7:16" x14ac:dyDescent="0.25">
      <c r="G2177" s="6">
        <v>42001</v>
      </c>
      <c r="H2177" t="s">
        <v>62</v>
      </c>
      <c r="I2177" t="s">
        <v>34</v>
      </c>
      <c r="J2177">
        <v>0</v>
      </c>
      <c r="K2177">
        <v>2</v>
      </c>
      <c r="M2177" s="4">
        <f>ROUND(VLOOKUP(fUnitSales10[[#This Row],[Product]],dProducts8[],2,0)*(1-fUnitSales10[[#This Row],[Discount]])*fUnitSales10[[#This Row],[Units]],2)</f>
        <v>47</v>
      </c>
      <c r="N2177" s="4" t="str">
        <f>VLOOKUP(fUnitSales10[[#This Row],[SalesRep]],dSalesRep9[],2,0)</f>
        <v>East</v>
      </c>
      <c r="O2177">
        <v>47</v>
      </c>
      <c r="P2177" t="str">
        <v>East</v>
      </c>
    </row>
    <row r="2178" spans="7:16" x14ac:dyDescent="0.25">
      <c r="G2178" s="6">
        <v>41603</v>
      </c>
      <c r="H2178" t="s">
        <v>80</v>
      </c>
      <c r="I2178" t="s">
        <v>18</v>
      </c>
      <c r="J2178">
        <v>0.03</v>
      </c>
      <c r="K2178">
        <v>2</v>
      </c>
      <c r="M2178" s="4">
        <f>ROUND(VLOOKUP(fUnitSales10[[#This Row],[Product]],dProducts8[],2,0)*(1-fUnitSales10[[#This Row],[Discount]])*fUnitSales10[[#This Row],[Units]],2)</f>
        <v>44.52</v>
      </c>
      <c r="N2178" s="4" t="str">
        <f>VLOOKUP(fUnitSales10[[#This Row],[SalesRep]],dSalesRep9[],2,0)</f>
        <v>MidWest</v>
      </c>
      <c r="O2178">
        <v>44.52</v>
      </c>
      <c r="P2178" t="str">
        <v>MidWest</v>
      </c>
    </row>
    <row r="2179" spans="7:16" x14ac:dyDescent="0.25">
      <c r="G2179" s="6">
        <v>41995</v>
      </c>
      <c r="H2179" t="s">
        <v>24</v>
      </c>
      <c r="I2179" t="s">
        <v>31</v>
      </c>
      <c r="J2179">
        <v>2.5000000000000001E-2</v>
      </c>
      <c r="K2179">
        <v>1</v>
      </c>
      <c r="M2179" s="4">
        <f>ROUND(VLOOKUP(fUnitSales10[[#This Row],[Product]],dProducts8[],2,0)*(1-fUnitSales10[[#This Row],[Discount]])*fUnitSales10[[#This Row],[Units]],2)</f>
        <v>29.25</v>
      </c>
      <c r="N2179" s="4" t="str">
        <f>VLOOKUP(fUnitSales10[[#This Row],[SalesRep]],dSalesRep9[],2,0)</f>
        <v>MidWest</v>
      </c>
      <c r="O2179">
        <v>29.25</v>
      </c>
      <c r="P2179" t="str">
        <v>MidWest</v>
      </c>
    </row>
    <row r="2180" spans="7:16" x14ac:dyDescent="0.25">
      <c r="G2180" s="6">
        <v>42000</v>
      </c>
      <c r="H2180" t="s">
        <v>74</v>
      </c>
      <c r="I2180" t="s">
        <v>13</v>
      </c>
      <c r="J2180">
        <v>0.02</v>
      </c>
      <c r="K2180">
        <v>14</v>
      </c>
      <c r="M2180" s="4">
        <f>ROUND(VLOOKUP(fUnitSales10[[#This Row],[Product]],dProducts8[],2,0)*(1-fUnitSales10[[#This Row],[Discount]])*fUnitSales10[[#This Row],[Units]],2)</f>
        <v>314.87</v>
      </c>
      <c r="N2180" s="4" t="str">
        <f>VLOOKUP(fUnitSales10[[#This Row],[SalesRep]],dSalesRep9[],2,0)</f>
        <v>MidWest</v>
      </c>
      <c r="O2180">
        <v>314.87</v>
      </c>
      <c r="P2180" t="str">
        <v>MidWest</v>
      </c>
    </row>
    <row r="2181" spans="7:16" x14ac:dyDescent="0.25">
      <c r="G2181" s="6">
        <v>41311</v>
      </c>
      <c r="H2181" t="s">
        <v>43</v>
      </c>
      <c r="I2181" t="s">
        <v>12</v>
      </c>
      <c r="J2181">
        <v>0</v>
      </c>
      <c r="K2181">
        <v>2</v>
      </c>
      <c r="M2181" s="4">
        <f>ROUND(VLOOKUP(fUnitSales10[[#This Row],[Product]],dProducts8[],2,0)*(1-fUnitSales10[[#This Row],[Discount]])*fUnitSales10[[#This Row],[Units]],2)</f>
        <v>159.9</v>
      </c>
      <c r="N2181" s="4" t="str">
        <f>VLOOKUP(fUnitSales10[[#This Row],[SalesRep]],dSalesRep9[],2,0)</f>
        <v>MidWest</v>
      </c>
      <c r="O2181">
        <v>159.9</v>
      </c>
      <c r="P2181" t="str">
        <v>MidWest</v>
      </c>
    </row>
    <row r="2182" spans="7:16" x14ac:dyDescent="0.25">
      <c r="G2182" s="6">
        <v>41950</v>
      </c>
      <c r="H2182" t="s">
        <v>52</v>
      </c>
      <c r="I2182" t="s">
        <v>17</v>
      </c>
      <c r="J2182">
        <v>0</v>
      </c>
      <c r="K2182">
        <v>3</v>
      </c>
      <c r="M2182" s="4">
        <f>ROUND(VLOOKUP(fUnitSales10[[#This Row],[Product]],dProducts8[],2,0)*(1-fUnitSales10[[#This Row],[Discount]])*fUnitSales10[[#This Row],[Units]],2)</f>
        <v>59.85</v>
      </c>
      <c r="N2182" s="4" t="str">
        <f>VLOOKUP(fUnitSales10[[#This Row],[SalesRep]],dSalesRep9[],2,0)</f>
        <v>South</v>
      </c>
      <c r="O2182">
        <v>59.85</v>
      </c>
      <c r="P2182" t="str">
        <v>South</v>
      </c>
    </row>
    <row r="2183" spans="7:16" x14ac:dyDescent="0.25">
      <c r="G2183" s="6">
        <v>41983</v>
      </c>
      <c r="H2183" t="s">
        <v>67</v>
      </c>
      <c r="I2183" t="s">
        <v>25</v>
      </c>
      <c r="J2183">
        <v>1.4999999999999999E-2</v>
      </c>
      <c r="K2183">
        <v>3</v>
      </c>
      <c r="M2183" s="4">
        <f>ROUND(VLOOKUP(fUnitSales10[[#This Row],[Product]],dProducts8[],2,0)*(1-fUnitSales10[[#This Row],[Discount]])*fUnitSales10[[#This Row],[Units]],2)</f>
        <v>100.47</v>
      </c>
      <c r="N2183" s="4" t="str">
        <f>VLOOKUP(fUnitSales10[[#This Row],[SalesRep]],dSalesRep9[],2,0)</f>
        <v>West</v>
      </c>
      <c r="O2183">
        <v>100.47</v>
      </c>
      <c r="P2183" t="str">
        <v>West</v>
      </c>
    </row>
    <row r="2184" spans="7:16" x14ac:dyDescent="0.25">
      <c r="G2184" s="6">
        <v>41610</v>
      </c>
      <c r="H2184" t="s">
        <v>40</v>
      </c>
      <c r="I2184" t="s">
        <v>37</v>
      </c>
      <c r="J2184">
        <v>0</v>
      </c>
      <c r="K2184">
        <v>2</v>
      </c>
      <c r="M2184" s="4">
        <f>ROUND(VLOOKUP(fUnitSales10[[#This Row],[Product]],dProducts8[],2,0)*(1-fUnitSales10[[#This Row],[Discount]])*fUnitSales10[[#This Row],[Units]],2)</f>
        <v>50</v>
      </c>
      <c r="N2184" s="4" t="str">
        <f>VLOOKUP(fUnitSales10[[#This Row],[SalesRep]],dSalesRep9[],2,0)</f>
        <v>East</v>
      </c>
      <c r="O2184">
        <v>50</v>
      </c>
      <c r="P2184" t="str">
        <v>East</v>
      </c>
    </row>
    <row r="2185" spans="7:16" x14ac:dyDescent="0.25">
      <c r="G2185" s="6">
        <v>41780</v>
      </c>
      <c r="H2185" t="s">
        <v>43</v>
      </c>
      <c r="I2185" t="s">
        <v>25</v>
      </c>
      <c r="J2185">
        <v>2.5000000000000001E-2</v>
      </c>
      <c r="K2185">
        <v>2</v>
      </c>
      <c r="M2185" s="4">
        <f>ROUND(VLOOKUP(fUnitSales10[[#This Row],[Product]],dProducts8[],2,0)*(1-fUnitSales10[[#This Row],[Discount]])*fUnitSales10[[#This Row],[Units]],2)</f>
        <v>66.3</v>
      </c>
      <c r="N2185" s="4" t="str">
        <f>VLOOKUP(fUnitSales10[[#This Row],[SalesRep]],dSalesRep9[],2,0)</f>
        <v>MidWest</v>
      </c>
      <c r="O2185">
        <v>66.3</v>
      </c>
      <c r="P2185" t="str">
        <v>MidWest</v>
      </c>
    </row>
    <row r="2186" spans="7:16" x14ac:dyDescent="0.25">
      <c r="G2186" s="6">
        <v>41997</v>
      </c>
      <c r="H2186" t="s">
        <v>85</v>
      </c>
      <c r="I2186" t="s">
        <v>13</v>
      </c>
      <c r="J2186">
        <v>1.4999999999999999E-2</v>
      </c>
      <c r="K2186">
        <v>13</v>
      </c>
      <c r="M2186" s="4">
        <f>ROUND(VLOOKUP(fUnitSales10[[#This Row],[Product]],dProducts8[],2,0)*(1-fUnitSales10[[#This Row],[Discount]])*fUnitSales10[[#This Row],[Units]],2)</f>
        <v>293.87</v>
      </c>
      <c r="N2186" s="4" t="str">
        <f>VLOOKUP(fUnitSales10[[#This Row],[SalesRep]],dSalesRep9[],2,0)</f>
        <v>West</v>
      </c>
      <c r="O2186">
        <v>293.87</v>
      </c>
      <c r="P2186" t="str">
        <v>West</v>
      </c>
    </row>
    <row r="2187" spans="7:16" x14ac:dyDescent="0.25">
      <c r="G2187" s="6">
        <v>41884</v>
      </c>
      <c r="H2187" t="s">
        <v>85</v>
      </c>
      <c r="I2187" t="s">
        <v>25</v>
      </c>
      <c r="J2187">
        <v>0</v>
      </c>
      <c r="K2187">
        <v>1</v>
      </c>
      <c r="M2187" s="4">
        <f>ROUND(VLOOKUP(fUnitSales10[[#This Row],[Product]],dProducts8[],2,0)*(1-fUnitSales10[[#This Row],[Discount]])*fUnitSales10[[#This Row],[Units]],2)</f>
        <v>34</v>
      </c>
      <c r="N2187" s="4" t="str">
        <f>VLOOKUP(fUnitSales10[[#This Row],[SalesRep]],dSalesRep9[],2,0)</f>
        <v>West</v>
      </c>
      <c r="O2187">
        <v>34</v>
      </c>
      <c r="P2187" t="str">
        <v>West</v>
      </c>
    </row>
    <row r="2188" spans="7:16" x14ac:dyDescent="0.25">
      <c r="G2188" s="6">
        <v>41611</v>
      </c>
      <c r="H2188" t="s">
        <v>61</v>
      </c>
      <c r="I2188" t="s">
        <v>25</v>
      </c>
      <c r="J2188">
        <v>1.4999999999999999E-2</v>
      </c>
      <c r="K2188">
        <v>3</v>
      </c>
      <c r="M2188" s="4">
        <f>ROUND(VLOOKUP(fUnitSales10[[#This Row],[Product]],dProducts8[],2,0)*(1-fUnitSales10[[#This Row],[Discount]])*fUnitSales10[[#This Row],[Units]],2)</f>
        <v>100.47</v>
      </c>
      <c r="N2188" s="4" t="str">
        <f>VLOOKUP(fUnitSales10[[#This Row],[SalesRep]],dSalesRep9[],2,0)</f>
        <v>South</v>
      </c>
      <c r="O2188">
        <v>100.47</v>
      </c>
      <c r="P2188" t="str">
        <v>South</v>
      </c>
    </row>
    <row r="2189" spans="7:16" x14ac:dyDescent="0.25">
      <c r="G2189" s="6">
        <v>41982</v>
      </c>
      <c r="H2189" t="s">
        <v>33</v>
      </c>
      <c r="I2189" t="s">
        <v>13</v>
      </c>
      <c r="J2189">
        <v>1.4999999999999999E-2</v>
      </c>
      <c r="K2189">
        <v>2</v>
      </c>
      <c r="M2189" s="4">
        <f>ROUND(VLOOKUP(fUnitSales10[[#This Row],[Product]],dProducts8[],2,0)*(1-fUnitSales10[[#This Row],[Discount]])*fUnitSales10[[#This Row],[Units]],2)</f>
        <v>45.21</v>
      </c>
      <c r="N2189" s="4" t="str">
        <f>VLOOKUP(fUnitSales10[[#This Row],[SalesRep]],dSalesRep9[],2,0)</f>
        <v>MidWest</v>
      </c>
      <c r="O2189">
        <v>45.21</v>
      </c>
      <c r="P2189" t="str">
        <v>MidWest</v>
      </c>
    </row>
    <row r="2190" spans="7:16" x14ac:dyDescent="0.25">
      <c r="G2190" s="6">
        <v>41491</v>
      </c>
      <c r="H2190" t="s">
        <v>52</v>
      </c>
      <c r="I2190" t="s">
        <v>8</v>
      </c>
      <c r="J2190">
        <v>0.03</v>
      </c>
      <c r="K2190">
        <v>2</v>
      </c>
      <c r="M2190" s="4">
        <f>ROUND(VLOOKUP(fUnitSales10[[#This Row],[Product]],dProducts8[],2,0)*(1-fUnitSales10[[#This Row],[Discount]])*fUnitSales10[[#This Row],[Units]],2)</f>
        <v>40.74</v>
      </c>
      <c r="N2190" s="4" t="str">
        <f>VLOOKUP(fUnitSales10[[#This Row],[SalesRep]],dSalesRep9[],2,0)</f>
        <v>South</v>
      </c>
      <c r="O2190">
        <v>40.74</v>
      </c>
      <c r="P2190" t="str">
        <v>South</v>
      </c>
    </row>
    <row r="2191" spans="7:16" x14ac:dyDescent="0.25">
      <c r="G2191" s="6">
        <v>41617</v>
      </c>
      <c r="H2191" t="s">
        <v>16</v>
      </c>
      <c r="I2191" t="s">
        <v>17</v>
      </c>
      <c r="J2191">
        <v>0</v>
      </c>
      <c r="K2191">
        <v>3</v>
      </c>
      <c r="M2191" s="4">
        <f>ROUND(VLOOKUP(fUnitSales10[[#This Row],[Product]],dProducts8[],2,0)*(1-fUnitSales10[[#This Row],[Discount]])*fUnitSales10[[#This Row],[Units]],2)</f>
        <v>59.85</v>
      </c>
      <c r="N2191" s="4" t="str">
        <f>VLOOKUP(fUnitSales10[[#This Row],[SalesRep]],dSalesRep9[],2,0)</f>
        <v>MidWest</v>
      </c>
      <c r="O2191">
        <v>59.85</v>
      </c>
      <c r="P2191" t="str">
        <v>MidWest</v>
      </c>
    </row>
    <row r="2192" spans="7:16" x14ac:dyDescent="0.25">
      <c r="G2192" s="6">
        <v>41600</v>
      </c>
      <c r="H2192" t="s">
        <v>94</v>
      </c>
      <c r="I2192" t="s">
        <v>17</v>
      </c>
      <c r="J2192">
        <v>0</v>
      </c>
      <c r="K2192">
        <v>2</v>
      </c>
      <c r="M2192" s="4">
        <f>ROUND(VLOOKUP(fUnitSales10[[#This Row],[Product]],dProducts8[],2,0)*(1-fUnitSales10[[#This Row],[Discount]])*fUnitSales10[[#This Row],[Units]],2)</f>
        <v>39.9</v>
      </c>
      <c r="N2192" s="4" t="str">
        <f>VLOOKUP(fUnitSales10[[#This Row],[SalesRep]],dSalesRep9[],2,0)</f>
        <v>MidWest</v>
      </c>
      <c r="O2192">
        <v>39.9</v>
      </c>
      <c r="P2192" t="str">
        <v>MidWest</v>
      </c>
    </row>
    <row r="2193" spans="7:16" x14ac:dyDescent="0.25">
      <c r="G2193" s="6">
        <v>41619</v>
      </c>
      <c r="H2193" t="s">
        <v>46</v>
      </c>
      <c r="I2193" t="s">
        <v>13</v>
      </c>
      <c r="J2193">
        <v>0.03</v>
      </c>
      <c r="K2193">
        <v>1</v>
      </c>
      <c r="M2193" s="4">
        <f>ROUND(VLOOKUP(fUnitSales10[[#This Row],[Product]],dProducts8[],2,0)*(1-fUnitSales10[[#This Row],[Discount]])*fUnitSales10[[#This Row],[Units]],2)</f>
        <v>22.26</v>
      </c>
      <c r="N2193" s="4" t="str">
        <f>VLOOKUP(fUnitSales10[[#This Row],[SalesRep]],dSalesRep9[],2,0)</f>
        <v>MidWest</v>
      </c>
      <c r="O2193">
        <v>22.26</v>
      </c>
      <c r="P2193" t="str">
        <v>MidWest</v>
      </c>
    </row>
    <row r="2194" spans="7:16" x14ac:dyDescent="0.25">
      <c r="G2194" s="6">
        <v>41470</v>
      </c>
      <c r="H2194" t="s">
        <v>30</v>
      </c>
      <c r="I2194" t="s">
        <v>17</v>
      </c>
      <c r="J2194">
        <v>0</v>
      </c>
      <c r="K2194">
        <v>3</v>
      </c>
      <c r="M2194" s="4">
        <f>ROUND(VLOOKUP(fUnitSales10[[#This Row],[Product]],dProducts8[],2,0)*(1-fUnitSales10[[#This Row],[Discount]])*fUnitSales10[[#This Row],[Units]],2)</f>
        <v>59.85</v>
      </c>
      <c r="N2194" s="4" t="str">
        <f>VLOOKUP(fUnitSales10[[#This Row],[SalesRep]],dSalesRep9[],2,0)</f>
        <v>East</v>
      </c>
      <c r="O2194">
        <v>59.85</v>
      </c>
      <c r="P2194" t="str">
        <v>East</v>
      </c>
    </row>
    <row r="2195" spans="7:16" x14ac:dyDescent="0.25">
      <c r="G2195" s="6">
        <v>41623</v>
      </c>
      <c r="H2195" t="s">
        <v>90</v>
      </c>
      <c r="I2195" t="s">
        <v>31</v>
      </c>
      <c r="J2195">
        <v>0</v>
      </c>
      <c r="K2195">
        <v>3</v>
      </c>
      <c r="M2195" s="4">
        <f>ROUND(VLOOKUP(fUnitSales10[[#This Row],[Product]],dProducts8[],2,0)*(1-fUnitSales10[[#This Row],[Discount]])*fUnitSales10[[#This Row],[Units]],2)</f>
        <v>90</v>
      </c>
      <c r="N2195" s="4" t="str">
        <f>VLOOKUP(fUnitSales10[[#This Row],[SalesRep]],dSalesRep9[],2,0)</f>
        <v>West</v>
      </c>
      <c r="O2195">
        <v>90</v>
      </c>
      <c r="P2195" t="str">
        <v>West</v>
      </c>
    </row>
    <row r="2196" spans="7:16" x14ac:dyDescent="0.25">
      <c r="G2196" s="6">
        <v>41412</v>
      </c>
      <c r="H2196" t="s">
        <v>84</v>
      </c>
      <c r="I2196" t="s">
        <v>18</v>
      </c>
      <c r="J2196">
        <v>0</v>
      </c>
      <c r="K2196">
        <v>2</v>
      </c>
      <c r="M2196" s="4">
        <f>ROUND(VLOOKUP(fUnitSales10[[#This Row],[Product]],dProducts8[],2,0)*(1-fUnitSales10[[#This Row],[Discount]])*fUnitSales10[[#This Row],[Units]],2)</f>
        <v>45.9</v>
      </c>
      <c r="N2196" s="4" t="str">
        <f>VLOOKUP(fUnitSales10[[#This Row],[SalesRep]],dSalesRep9[],2,0)</f>
        <v>East</v>
      </c>
      <c r="O2196">
        <v>45.9</v>
      </c>
      <c r="P2196" t="str">
        <v>East</v>
      </c>
    </row>
    <row r="2197" spans="7:16" x14ac:dyDescent="0.25">
      <c r="G2197" s="6">
        <v>42000</v>
      </c>
      <c r="H2197" t="s">
        <v>50</v>
      </c>
      <c r="I2197" t="s">
        <v>18</v>
      </c>
      <c r="J2197">
        <v>1.4999999999999999E-2</v>
      </c>
      <c r="K2197">
        <v>24</v>
      </c>
      <c r="M2197" s="4">
        <f>ROUND(VLOOKUP(fUnitSales10[[#This Row],[Product]],dProducts8[],2,0)*(1-fUnitSales10[[#This Row],[Discount]])*fUnitSales10[[#This Row],[Units]],2)</f>
        <v>542.54</v>
      </c>
      <c r="N2197" s="4" t="str">
        <f>VLOOKUP(fUnitSales10[[#This Row],[SalesRep]],dSalesRep9[],2,0)</f>
        <v>MidWest</v>
      </c>
      <c r="O2197">
        <v>542.54</v>
      </c>
      <c r="P2197" t="str">
        <v>MidWest</v>
      </c>
    </row>
    <row r="2198" spans="7:16" x14ac:dyDescent="0.25">
      <c r="G2198" s="6">
        <v>41604</v>
      </c>
      <c r="H2198" t="s">
        <v>89</v>
      </c>
      <c r="I2198" t="s">
        <v>8</v>
      </c>
      <c r="J2198">
        <v>0</v>
      </c>
      <c r="K2198">
        <v>2</v>
      </c>
      <c r="M2198" s="4">
        <f>ROUND(VLOOKUP(fUnitSales10[[#This Row],[Product]],dProducts8[],2,0)*(1-fUnitSales10[[#This Row],[Discount]])*fUnitSales10[[#This Row],[Units]],2)</f>
        <v>42</v>
      </c>
      <c r="N2198" s="4" t="str">
        <f>VLOOKUP(fUnitSales10[[#This Row],[SalesRep]],dSalesRep9[],2,0)</f>
        <v>West</v>
      </c>
      <c r="O2198">
        <v>42</v>
      </c>
      <c r="P2198" t="str">
        <v>West</v>
      </c>
    </row>
    <row r="2199" spans="7:16" x14ac:dyDescent="0.25">
      <c r="G2199" s="6">
        <v>41978</v>
      </c>
      <c r="H2199" t="s">
        <v>30</v>
      </c>
      <c r="I2199" t="s">
        <v>17</v>
      </c>
      <c r="J2199">
        <v>0.01</v>
      </c>
      <c r="K2199">
        <v>2</v>
      </c>
      <c r="M2199" s="4">
        <f>ROUND(VLOOKUP(fUnitSales10[[#This Row],[Product]],dProducts8[],2,0)*(1-fUnitSales10[[#This Row],[Discount]])*fUnitSales10[[#This Row],[Units]],2)</f>
        <v>39.5</v>
      </c>
      <c r="N2199" s="4" t="str">
        <f>VLOOKUP(fUnitSales10[[#This Row],[SalesRep]],dSalesRep9[],2,0)</f>
        <v>East</v>
      </c>
      <c r="O2199">
        <v>39.5</v>
      </c>
      <c r="P2199" t="str">
        <v>East</v>
      </c>
    </row>
    <row r="2200" spans="7:16" x14ac:dyDescent="0.25">
      <c r="G2200" s="6">
        <v>41636</v>
      </c>
      <c r="H2200" t="s">
        <v>72</v>
      </c>
      <c r="I2200" t="s">
        <v>12</v>
      </c>
      <c r="J2200">
        <v>0</v>
      </c>
      <c r="K2200">
        <v>3</v>
      </c>
      <c r="M2200" s="4">
        <f>ROUND(VLOOKUP(fUnitSales10[[#This Row],[Product]],dProducts8[],2,0)*(1-fUnitSales10[[#This Row],[Discount]])*fUnitSales10[[#This Row],[Units]],2)</f>
        <v>239.85</v>
      </c>
      <c r="N2200" s="4" t="str">
        <f>VLOOKUP(fUnitSales10[[#This Row],[SalesRep]],dSalesRep9[],2,0)</f>
        <v>East</v>
      </c>
      <c r="O2200">
        <v>239.85</v>
      </c>
      <c r="P2200" t="str">
        <v>East</v>
      </c>
    </row>
    <row r="2201" spans="7:16" x14ac:dyDescent="0.25">
      <c r="G2201" s="6">
        <v>42001</v>
      </c>
      <c r="H2201" t="s">
        <v>45</v>
      </c>
      <c r="I2201" t="s">
        <v>22</v>
      </c>
      <c r="J2201">
        <v>0.03</v>
      </c>
      <c r="K2201">
        <v>3</v>
      </c>
      <c r="M2201" s="4">
        <f>ROUND(VLOOKUP(fUnitSales10[[#This Row],[Product]],dProducts8[],2,0)*(1-fUnitSales10[[#This Row],[Discount]])*fUnitSales10[[#This Row],[Units]],2)</f>
        <v>72.75</v>
      </c>
      <c r="N2201" s="4" t="str">
        <f>VLOOKUP(fUnitSales10[[#This Row],[SalesRep]],dSalesRep9[],2,0)</f>
        <v>MidWest</v>
      </c>
      <c r="O2201">
        <v>72.75</v>
      </c>
      <c r="P2201" t="str">
        <v>MidWest</v>
      </c>
    </row>
    <row r="2202" spans="7:16" x14ac:dyDescent="0.25">
      <c r="G2202" s="6">
        <v>41314</v>
      </c>
      <c r="H2202" t="s">
        <v>56</v>
      </c>
      <c r="I2202" t="s">
        <v>34</v>
      </c>
      <c r="J2202">
        <v>2.5000000000000001E-2</v>
      </c>
      <c r="K2202">
        <v>13</v>
      </c>
      <c r="M2202" s="4">
        <f>ROUND(VLOOKUP(fUnitSales10[[#This Row],[Product]],dProducts8[],2,0)*(1-fUnitSales10[[#This Row],[Discount]])*fUnitSales10[[#This Row],[Units]],2)</f>
        <v>297.86</v>
      </c>
      <c r="N2202" s="4" t="str">
        <f>VLOOKUP(fUnitSales10[[#This Row],[SalesRep]],dSalesRep9[],2,0)</f>
        <v>West</v>
      </c>
      <c r="O2202">
        <v>297.86</v>
      </c>
      <c r="P2202" t="str">
        <v>West</v>
      </c>
    </row>
    <row r="2203" spans="7:16" x14ac:dyDescent="0.25">
      <c r="G2203" s="6">
        <v>41626</v>
      </c>
      <c r="H2203" t="s">
        <v>90</v>
      </c>
      <c r="I2203" t="s">
        <v>17</v>
      </c>
      <c r="J2203">
        <v>0</v>
      </c>
      <c r="K2203">
        <v>1</v>
      </c>
      <c r="M2203" s="4">
        <f>ROUND(VLOOKUP(fUnitSales10[[#This Row],[Product]],dProducts8[],2,0)*(1-fUnitSales10[[#This Row],[Discount]])*fUnitSales10[[#This Row],[Units]],2)</f>
        <v>19.95</v>
      </c>
      <c r="N2203" s="4" t="str">
        <f>VLOOKUP(fUnitSales10[[#This Row],[SalesRep]],dSalesRep9[],2,0)</f>
        <v>West</v>
      </c>
      <c r="O2203">
        <v>19.95</v>
      </c>
      <c r="P2203" t="str">
        <v>West</v>
      </c>
    </row>
    <row r="2204" spans="7:16" x14ac:dyDescent="0.25">
      <c r="G2204" s="6">
        <v>41954</v>
      </c>
      <c r="H2204" t="s">
        <v>26</v>
      </c>
      <c r="I2204" t="s">
        <v>18</v>
      </c>
      <c r="J2204">
        <v>0.01</v>
      </c>
      <c r="K2204">
        <v>4</v>
      </c>
      <c r="M2204" s="4">
        <f>ROUND(VLOOKUP(fUnitSales10[[#This Row],[Product]],dProducts8[],2,0)*(1-fUnitSales10[[#This Row],[Discount]])*fUnitSales10[[#This Row],[Units]],2)</f>
        <v>90.88</v>
      </c>
      <c r="N2204" s="4" t="str">
        <f>VLOOKUP(fUnitSales10[[#This Row],[SalesRep]],dSalesRep9[],2,0)</f>
        <v>West</v>
      </c>
      <c r="O2204">
        <v>90.88</v>
      </c>
      <c r="P2204" t="str">
        <v>West</v>
      </c>
    </row>
    <row r="2205" spans="7:16" x14ac:dyDescent="0.25">
      <c r="G2205" s="6">
        <v>41971</v>
      </c>
      <c r="H2205" t="s">
        <v>78</v>
      </c>
      <c r="I2205" t="s">
        <v>25</v>
      </c>
      <c r="J2205">
        <v>0.02</v>
      </c>
      <c r="K2205">
        <v>19</v>
      </c>
      <c r="M2205" s="4">
        <f>ROUND(VLOOKUP(fUnitSales10[[#This Row],[Product]],dProducts8[],2,0)*(1-fUnitSales10[[#This Row],[Discount]])*fUnitSales10[[#This Row],[Units]],2)</f>
        <v>633.08000000000004</v>
      </c>
      <c r="N2205" s="4" t="str">
        <f>VLOOKUP(fUnitSales10[[#This Row],[SalesRep]],dSalesRep9[],2,0)</f>
        <v>West</v>
      </c>
      <c r="O2205">
        <v>633.08000000000004</v>
      </c>
      <c r="P2205" t="str">
        <v>West</v>
      </c>
    </row>
    <row r="2206" spans="7:16" x14ac:dyDescent="0.25">
      <c r="G2206" s="6">
        <v>41547</v>
      </c>
      <c r="H2206" t="s">
        <v>85</v>
      </c>
      <c r="I2206" t="s">
        <v>18</v>
      </c>
      <c r="J2206">
        <v>1.4999999999999999E-2</v>
      </c>
      <c r="K2206">
        <v>2</v>
      </c>
      <c r="M2206" s="4">
        <f>ROUND(VLOOKUP(fUnitSales10[[#This Row],[Product]],dProducts8[],2,0)*(1-fUnitSales10[[#This Row],[Discount]])*fUnitSales10[[#This Row],[Units]],2)</f>
        <v>45.21</v>
      </c>
      <c r="N2206" s="4" t="str">
        <f>VLOOKUP(fUnitSales10[[#This Row],[SalesRep]],dSalesRep9[],2,0)</f>
        <v>West</v>
      </c>
      <c r="O2206">
        <v>45.21</v>
      </c>
      <c r="P2206" t="str">
        <v>West</v>
      </c>
    </row>
    <row r="2207" spans="7:16" x14ac:dyDescent="0.25">
      <c r="G2207" s="6">
        <v>41988</v>
      </c>
      <c r="H2207" t="s">
        <v>27</v>
      </c>
      <c r="I2207" t="s">
        <v>17</v>
      </c>
      <c r="J2207">
        <v>0</v>
      </c>
      <c r="K2207">
        <v>2</v>
      </c>
      <c r="M2207" s="4">
        <f>ROUND(VLOOKUP(fUnitSales10[[#This Row],[Product]],dProducts8[],2,0)*(1-fUnitSales10[[#This Row],[Discount]])*fUnitSales10[[#This Row],[Units]],2)</f>
        <v>39.9</v>
      </c>
      <c r="N2207" s="4" t="str">
        <f>VLOOKUP(fUnitSales10[[#This Row],[SalesRep]],dSalesRep9[],2,0)</f>
        <v>MidWest</v>
      </c>
      <c r="O2207">
        <v>39.9</v>
      </c>
      <c r="P2207" t="str">
        <v>MidWest</v>
      </c>
    </row>
    <row r="2208" spans="7:16" x14ac:dyDescent="0.25">
      <c r="G2208" s="6">
        <v>41383</v>
      </c>
      <c r="H2208" t="s">
        <v>21</v>
      </c>
      <c r="I2208" t="s">
        <v>13</v>
      </c>
      <c r="J2208">
        <v>0</v>
      </c>
      <c r="K2208">
        <v>2</v>
      </c>
      <c r="M2208" s="4">
        <f>ROUND(VLOOKUP(fUnitSales10[[#This Row],[Product]],dProducts8[],2,0)*(1-fUnitSales10[[#This Row],[Discount]])*fUnitSales10[[#This Row],[Units]],2)</f>
        <v>45.9</v>
      </c>
      <c r="N2208" s="4" t="str">
        <f>VLOOKUP(fUnitSales10[[#This Row],[SalesRep]],dSalesRep9[],2,0)</f>
        <v>West</v>
      </c>
      <c r="O2208">
        <v>45.9</v>
      </c>
      <c r="P2208" t="str">
        <v>West</v>
      </c>
    </row>
    <row r="2209" spans="7:16" x14ac:dyDescent="0.25">
      <c r="G2209" s="6">
        <v>41631</v>
      </c>
      <c r="H2209" t="s">
        <v>70</v>
      </c>
      <c r="I2209" t="s">
        <v>17</v>
      </c>
      <c r="J2209">
        <v>0</v>
      </c>
      <c r="K2209">
        <v>1</v>
      </c>
      <c r="M2209" s="4">
        <f>ROUND(VLOOKUP(fUnitSales10[[#This Row],[Product]],dProducts8[],2,0)*(1-fUnitSales10[[#This Row],[Discount]])*fUnitSales10[[#This Row],[Units]],2)</f>
        <v>19.95</v>
      </c>
      <c r="N2209" s="4" t="str">
        <f>VLOOKUP(fUnitSales10[[#This Row],[SalesRep]],dSalesRep9[],2,0)</f>
        <v>West</v>
      </c>
      <c r="O2209">
        <v>19.95</v>
      </c>
      <c r="P2209" t="str">
        <v>West</v>
      </c>
    </row>
    <row r="2210" spans="7:16" x14ac:dyDescent="0.25">
      <c r="G2210" s="6">
        <v>41991</v>
      </c>
      <c r="H2210" t="s">
        <v>44</v>
      </c>
      <c r="I2210" t="s">
        <v>17</v>
      </c>
      <c r="J2210">
        <v>1.4999999999999999E-2</v>
      </c>
      <c r="K2210">
        <v>2</v>
      </c>
      <c r="M2210" s="4">
        <f>ROUND(VLOOKUP(fUnitSales10[[#This Row],[Product]],dProducts8[],2,0)*(1-fUnitSales10[[#This Row],[Discount]])*fUnitSales10[[#This Row],[Units]],2)</f>
        <v>39.299999999999997</v>
      </c>
      <c r="N2210" s="4" t="str">
        <f>VLOOKUP(fUnitSales10[[#This Row],[SalesRep]],dSalesRep9[],2,0)</f>
        <v>MidWest</v>
      </c>
      <c r="O2210">
        <v>39.299999999999997</v>
      </c>
      <c r="P2210" t="str">
        <v>MidWest</v>
      </c>
    </row>
    <row r="2211" spans="7:16" x14ac:dyDescent="0.25">
      <c r="G2211" s="6">
        <v>41294</v>
      </c>
      <c r="H2211" t="s">
        <v>74</v>
      </c>
      <c r="I2211" t="s">
        <v>31</v>
      </c>
      <c r="J2211">
        <v>0</v>
      </c>
      <c r="K2211">
        <v>21</v>
      </c>
      <c r="M2211" s="4">
        <f>ROUND(VLOOKUP(fUnitSales10[[#This Row],[Product]],dProducts8[],2,0)*(1-fUnitSales10[[#This Row],[Discount]])*fUnitSales10[[#This Row],[Units]],2)</f>
        <v>630</v>
      </c>
      <c r="N2211" s="4" t="str">
        <f>VLOOKUP(fUnitSales10[[#This Row],[SalesRep]],dSalesRep9[],2,0)</f>
        <v>MidWest</v>
      </c>
      <c r="O2211">
        <v>630</v>
      </c>
      <c r="P2211" t="str">
        <v>MidWest</v>
      </c>
    </row>
    <row r="2212" spans="7:16" x14ac:dyDescent="0.25">
      <c r="G2212" s="6">
        <v>41676</v>
      </c>
      <c r="H2212" t="s">
        <v>90</v>
      </c>
      <c r="I2212" t="s">
        <v>34</v>
      </c>
      <c r="J2212">
        <v>0.02</v>
      </c>
      <c r="K2212">
        <v>2</v>
      </c>
      <c r="M2212" s="4">
        <f>ROUND(VLOOKUP(fUnitSales10[[#This Row],[Product]],dProducts8[],2,0)*(1-fUnitSales10[[#This Row],[Discount]])*fUnitSales10[[#This Row],[Units]],2)</f>
        <v>46.06</v>
      </c>
      <c r="N2212" s="4" t="str">
        <f>VLOOKUP(fUnitSales10[[#This Row],[SalesRep]],dSalesRep9[],2,0)</f>
        <v>West</v>
      </c>
      <c r="O2212">
        <v>46.06</v>
      </c>
      <c r="P2212" t="str">
        <v>West</v>
      </c>
    </row>
    <row r="2213" spans="7:16" x14ac:dyDescent="0.25">
      <c r="G2213" s="6">
        <v>41622</v>
      </c>
      <c r="H2213" t="s">
        <v>54</v>
      </c>
      <c r="I2213" t="s">
        <v>25</v>
      </c>
      <c r="J2213">
        <v>0.01</v>
      </c>
      <c r="K2213">
        <v>1</v>
      </c>
      <c r="M2213" s="4">
        <f>ROUND(VLOOKUP(fUnitSales10[[#This Row],[Product]],dProducts8[],2,0)*(1-fUnitSales10[[#This Row],[Discount]])*fUnitSales10[[#This Row],[Units]],2)</f>
        <v>33.659999999999997</v>
      </c>
      <c r="N2213" s="4" t="str">
        <f>VLOOKUP(fUnitSales10[[#This Row],[SalesRep]],dSalesRep9[],2,0)</f>
        <v>East</v>
      </c>
      <c r="O2213">
        <v>33.659999999999997</v>
      </c>
      <c r="P2213" t="str">
        <v>East</v>
      </c>
    </row>
    <row r="2214" spans="7:16" x14ac:dyDescent="0.25">
      <c r="G2214" s="6">
        <v>41978</v>
      </c>
      <c r="H2214" t="s">
        <v>33</v>
      </c>
      <c r="I2214" t="s">
        <v>34</v>
      </c>
      <c r="J2214">
        <v>0.03</v>
      </c>
      <c r="K2214">
        <v>2</v>
      </c>
      <c r="M2214" s="4">
        <f>ROUND(VLOOKUP(fUnitSales10[[#This Row],[Product]],dProducts8[],2,0)*(1-fUnitSales10[[#This Row],[Discount]])*fUnitSales10[[#This Row],[Units]],2)</f>
        <v>45.59</v>
      </c>
      <c r="N2214" s="4" t="str">
        <f>VLOOKUP(fUnitSales10[[#This Row],[SalesRep]],dSalesRep9[],2,0)</f>
        <v>MidWest</v>
      </c>
      <c r="O2214">
        <v>45.59</v>
      </c>
      <c r="P2214" t="str">
        <v>MidWest</v>
      </c>
    </row>
    <row r="2215" spans="7:16" x14ac:dyDescent="0.25">
      <c r="G2215" s="6">
        <v>41945</v>
      </c>
      <c r="H2215" t="s">
        <v>90</v>
      </c>
      <c r="I2215" t="s">
        <v>12</v>
      </c>
      <c r="J2215">
        <v>0.03</v>
      </c>
      <c r="K2215">
        <v>2</v>
      </c>
      <c r="M2215" s="4">
        <f>ROUND(VLOOKUP(fUnitSales10[[#This Row],[Product]],dProducts8[],2,0)*(1-fUnitSales10[[#This Row],[Discount]])*fUnitSales10[[#This Row],[Units]],2)</f>
        <v>155.1</v>
      </c>
      <c r="N2215" s="4" t="str">
        <f>VLOOKUP(fUnitSales10[[#This Row],[SalesRep]],dSalesRep9[],2,0)</f>
        <v>West</v>
      </c>
      <c r="O2215">
        <v>155.1</v>
      </c>
      <c r="P2215" t="str">
        <v>West</v>
      </c>
    </row>
    <row r="2216" spans="7:16" x14ac:dyDescent="0.25">
      <c r="G2216" s="6">
        <v>41598</v>
      </c>
      <c r="H2216" t="s">
        <v>44</v>
      </c>
      <c r="I2216" t="s">
        <v>37</v>
      </c>
      <c r="J2216">
        <v>0</v>
      </c>
      <c r="K2216">
        <v>2</v>
      </c>
      <c r="M2216" s="4">
        <f>ROUND(VLOOKUP(fUnitSales10[[#This Row],[Product]],dProducts8[],2,0)*(1-fUnitSales10[[#This Row],[Discount]])*fUnitSales10[[#This Row],[Units]],2)</f>
        <v>50</v>
      </c>
      <c r="N2216" s="4" t="str">
        <f>VLOOKUP(fUnitSales10[[#This Row],[SalesRep]],dSalesRep9[],2,0)</f>
        <v>MidWest</v>
      </c>
      <c r="O2216">
        <v>50</v>
      </c>
      <c r="P2216" t="str">
        <v>MidWest</v>
      </c>
    </row>
    <row r="2217" spans="7:16" x14ac:dyDescent="0.25">
      <c r="G2217" s="6">
        <v>41970</v>
      </c>
      <c r="H2217" t="s">
        <v>93</v>
      </c>
      <c r="I2217" t="s">
        <v>22</v>
      </c>
      <c r="J2217">
        <v>0</v>
      </c>
      <c r="K2217">
        <v>3</v>
      </c>
      <c r="M2217" s="4">
        <f>ROUND(VLOOKUP(fUnitSales10[[#This Row],[Product]],dProducts8[],2,0)*(1-fUnitSales10[[#This Row],[Discount]])*fUnitSales10[[#This Row],[Units]],2)</f>
        <v>75</v>
      </c>
      <c r="N2217" s="4" t="str">
        <f>VLOOKUP(fUnitSales10[[#This Row],[SalesRep]],dSalesRep9[],2,0)</f>
        <v>MidWest</v>
      </c>
      <c r="O2217">
        <v>75</v>
      </c>
      <c r="P2217" t="str">
        <v>MidWest</v>
      </c>
    </row>
    <row r="2218" spans="7:16" x14ac:dyDescent="0.25">
      <c r="G2218" s="6">
        <v>41628</v>
      </c>
      <c r="H2218" t="s">
        <v>60</v>
      </c>
      <c r="I2218" t="s">
        <v>18</v>
      </c>
      <c r="J2218">
        <v>0</v>
      </c>
      <c r="K2218">
        <v>1</v>
      </c>
      <c r="M2218" s="4">
        <f>ROUND(VLOOKUP(fUnitSales10[[#This Row],[Product]],dProducts8[],2,0)*(1-fUnitSales10[[#This Row],[Discount]])*fUnitSales10[[#This Row],[Units]],2)</f>
        <v>22.95</v>
      </c>
      <c r="N2218" s="4" t="str">
        <f>VLOOKUP(fUnitSales10[[#This Row],[SalesRep]],dSalesRep9[],2,0)</f>
        <v>South</v>
      </c>
      <c r="O2218">
        <v>22.95</v>
      </c>
      <c r="P2218" t="str">
        <v>South</v>
      </c>
    </row>
    <row r="2219" spans="7:16" x14ac:dyDescent="0.25">
      <c r="G2219" s="6">
        <v>41781</v>
      </c>
      <c r="H2219" t="s">
        <v>88</v>
      </c>
      <c r="I2219" t="s">
        <v>37</v>
      </c>
      <c r="J2219">
        <v>0.03</v>
      </c>
      <c r="K2219">
        <v>3</v>
      </c>
      <c r="M2219" s="4">
        <f>ROUND(VLOOKUP(fUnitSales10[[#This Row],[Product]],dProducts8[],2,0)*(1-fUnitSales10[[#This Row],[Discount]])*fUnitSales10[[#This Row],[Units]],2)</f>
        <v>72.75</v>
      </c>
      <c r="N2219" s="4" t="str">
        <f>VLOOKUP(fUnitSales10[[#This Row],[SalesRep]],dSalesRep9[],2,0)</f>
        <v>MidWest</v>
      </c>
      <c r="O2219">
        <v>72.75</v>
      </c>
      <c r="P2219" t="str">
        <v>MidWest</v>
      </c>
    </row>
    <row r="2220" spans="7:16" x14ac:dyDescent="0.25">
      <c r="G2220" s="6">
        <v>41952</v>
      </c>
      <c r="H2220" t="s">
        <v>45</v>
      </c>
      <c r="I2220" t="s">
        <v>18</v>
      </c>
      <c r="J2220">
        <v>0</v>
      </c>
      <c r="K2220">
        <v>2</v>
      </c>
      <c r="M2220" s="4">
        <f>ROUND(VLOOKUP(fUnitSales10[[#This Row],[Product]],dProducts8[],2,0)*(1-fUnitSales10[[#This Row],[Discount]])*fUnitSales10[[#This Row],[Units]],2)</f>
        <v>45.9</v>
      </c>
      <c r="N2220" s="4" t="str">
        <f>VLOOKUP(fUnitSales10[[#This Row],[SalesRep]],dSalesRep9[],2,0)</f>
        <v>MidWest</v>
      </c>
      <c r="O2220">
        <v>45.9</v>
      </c>
      <c r="P2220" t="str">
        <v>MidWest</v>
      </c>
    </row>
    <row r="2221" spans="7:16" x14ac:dyDescent="0.25">
      <c r="G2221" s="6">
        <v>41976</v>
      </c>
      <c r="H2221" t="s">
        <v>59</v>
      </c>
      <c r="I2221" t="s">
        <v>37</v>
      </c>
      <c r="J2221">
        <v>1.4999999999999999E-2</v>
      </c>
      <c r="K2221">
        <v>2</v>
      </c>
      <c r="M2221" s="4">
        <f>ROUND(VLOOKUP(fUnitSales10[[#This Row],[Product]],dProducts8[],2,0)*(1-fUnitSales10[[#This Row],[Discount]])*fUnitSales10[[#This Row],[Units]],2)</f>
        <v>49.25</v>
      </c>
      <c r="N2221" s="4" t="str">
        <f>VLOOKUP(fUnitSales10[[#This Row],[SalesRep]],dSalesRep9[],2,0)</f>
        <v>East</v>
      </c>
      <c r="O2221">
        <v>49.25</v>
      </c>
      <c r="P2221" t="str">
        <v>East</v>
      </c>
    </row>
    <row r="2222" spans="7:16" x14ac:dyDescent="0.25">
      <c r="G2222" s="6">
        <v>41975</v>
      </c>
      <c r="H2222" t="s">
        <v>90</v>
      </c>
      <c r="I2222" t="s">
        <v>31</v>
      </c>
      <c r="J2222">
        <v>0</v>
      </c>
      <c r="K2222">
        <v>2</v>
      </c>
      <c r="M2222" s="4">
        <f>ROUND(VLOOKUP(fUnitSales10[[#This Row],[Product]],dProducts8[],2,0)*(1-fUnitSales10[[#This Row],[Discount]])*fUnitSales10[[#This Row],[Units]],2)</f>
        <v>60</v>
      </c>
      <c r="N2222" s="4" t="str">
        <f>VLOOKUP(fUnitSales10[[#This Row],[SalesRep]],dSalesRep9[],2,0)</f>
        <v>West</v>
      </c>
      <c r="O2222">
        <v>60</v>
      </c>
      <c r="P2222" t="str">
        <v>West</v>
      </c>
    </row>
    <row r="2223" spans="7:16" x14ac:dyDescent="0.25">
      <c r="G2223" s="6">
        <v>41622</v>
      </c>
      <c r="H2223" t="s">
        <v>47</v>
      </c>
      <c r="I2223" t="s">
        <v>18</v>
      </c>
      <c r="J2223">
        <v>0</v>
      </c>
      <c r="K2223">
        <v>1</v>
      </c>
      <c r="M2223" s="4">
        <f>ROUND(VLOOKUP(fUnitSales10[[#This Row],[Product]],dProducts8[],2,0)*(1-fUnitSales10[[#This Row],[Discount]])*fUnitSales10[[#This Row],[Units]],2)</f>
        <v>22.95</v>
      </c>
      <c r="N2223" s="4" t="str">
        <f>VLOOKUP(fUnitSales10[[#This Row],[SalesRep]],dSalesRep9[],2,0)</f>
        <v>South</v>
      </c>
      <c r="O2223">
        <v>22.95</v>
      </c>
      <c r="P2223" t="str">
        <v>South</v>
      </c>
    </row>
    <row r="2224" spans="7:16" x14ac:dyDescent="0.25">
      <c r="G2224" s="6">
        <v>41614</v>
      </c>
      <c r="H2224" t="s">
        <v>53</v>
      </c>
      <c r="I2224" t="s">
        <v>18</v>
      </c>
      <c r="J2224">
        <v>0.01</v>
      </c>
      <c r="K2224">
        <v>1</v>
      </c>
      <c r="M2224" s="4">
        <f>ROUND(VLOOKUP(fUnitSales10[[#This Row],[Product]],dProducts8[],2,0)*(1-fUnitSales10[[#This Row],[Discount]])*fUnitSales10[[#This Row],[Units]],2)</f>
        <v>22.72</v>
      </c>
      <c r="N2224" s="4" t="str">
        <f>VLOOKUP(fUnitSales10[[#This Row],[SalesRep]],dSalesRep9[],2,0)</f>
        <v>West</v>
      </c>
      <c r="O2224">
        <v>22.72</v>
      </c>
      <c r="P2224" t="str">
        <v>West</v>
      </c>
    </row>
    <row r="2225" spans="7:16" x14ac:dyDescent="0.25">
      <c r="G2225" s="6">
        <v>41973</v>
      </c>
      <c r="H2225" t="s">
        <v>23</v>
      </c>
      <c r="I2225" t="s">
        <v>8</v>
      </c>
      <c r="J2225">
        <v>0</v>
      </c>
      <c r="K2225">
        <v>2</v>
      </c>
      <c r="M2225" s="4">
        <f>ROUND(VLOOKUP(fUnitSales10[[#This Row],[Product]],dProducts8[],2,0)*(1-fUnitSales10[[#This Row],[Discount]])*fUnitSales10[[#This Row],[Units]],2)</f>
        <v>42</v>
      </c>
      <c r="N2225" s="4" t="str">
        <f>VLOOKUP(fUnitSales10[[#This Row],[SalesRep]],dSalesRep9[],2,0)</f>
        <v>East</v>
      </c>
      <c r="O2225">
        <v>42</v>
      </c>
      <c r="P2225" t="str">
        <v>East</v>
      </c>
    </row>
    <row r="2226" spans="7:16" x14ac:dyDescent="0.25">
      <c r="G2226" s="6">
        <v>41931</v>
      </c>
      <c r="H2226" t="s">
        <v>60</v>
      </c>
      <c r="I2226" t="s">
        <v>17</v>
      </c>
      <c r="J2226">
        <v>0.01</v>
      </c>
      <c r="K2226">
        <v>2</v>
      </c>
      <c r="M2226" s="4">
        <f>ROUND(VLOOKUP(fUnitSales10[[#This Row],[Product]],dProducts8[],2,0)*(1-fUnitSales10[[#This Row],[Discount]])*fUnitSales10[[#This Row],[Units]],2)</f>
        <v>39.5</v>
      </c>
      <c r="N2226" s="4" t="str">
        <f>VLOOKUP(fUnitSales10[[#This Row],[SalesRep]],dSalesRep9[],2,0)</f>
        <v>South</v>
      </c>
      <c r="O2226">
        <v>39.5</v>
      </c>
      <c r="P2226" t="str">
        <v>South</v>
      </c>
    </row>
    <row r="2227" spans="7:16" x14ac:dyDescent="0.25">
      <c r="G2227" s="6">
        <v>41619</v>
      </c>
      <c r="H2227" t="s">
        <v>9</v>
      </c>
      <c r="I2227" t="s">
        <v>8</v>
      </c>
      <c r="J2227">
        <v>0</v>
      </c>
      <c r="K2227">
        <v>16</v>
      </c>
      <c r="M2227" s="4">
        <f>ROUND(VLOOKUP(fUnitSales10[[#This Row],[Product]],dProducts8[],2,0)*(1-fUnitSales10[[#This Row],[Discount]])*fUnitSales10[[#This Row],[Units]],2)</f>
        <v>336</v>
      </c>
      <c r="N2227" s="4" t="str">
        <f>VLOOKUP(fUnitSales10[[#This Row],[SalesRep]],dSalesRep9[],2,0)</f>
        <v>MidWest</v>
      </c>
      <c r="O2227">
        <v>336</v>
      </c>
      <c r="P2227" t="str">
        <v>MidWest</v>
      </c>
    </row>
    <row r="2228" spans="7:16" x14ac:dyDescent="0.25">
      <c r="G2228" s="6">
        <v>41579</v>
      </c>
      <c r="H2228" t="s">
        <v>41</v>
      </c>
      <c r="I2228" t="s">
        <v>8</v>
      </c>
      <c r="J2228">
        <v>0</v>
      </c>
      <c r="K2228">
        <v>1</v>
      </c>
      <c r="M2228" s="4">
        <f>ROUND(VLOOKUP(fUnitSales10[[#This Row],[Product]],dProducts8[],2,0)*(1-fUnitSales10[[#This Row],[Discount]])*fUnitSales10[[#This Row],[Units]],2)</f>
        <v>21</v>
      </c>
      <c r="N2228" s="4" t="str">
        <f>VLOOKUP(fUnitSales10[[#This Row],[SalesRep]],dSalesRep9[],2,0)</f>
        <v>South</v>
      </c>
      <c r="O2228">
        <v>21</v>
      </c>
      <c r="P2228" t="str">
        <v>South</v>
      </c>
    </row>
    <row r="2229" spans="7:16" x14ac:dyDescent="0.25">
      <c r="G2229" s="6">
        <v>41952</v>
      </c>
      <c r="H2229" t="s">
        <v>87</v>
      </c>
      <c r="I2229" t="s">
        <v>12</v>
      </c>
      <c r="J2229">
        <v>0</v>
      </c>
      <c r="K2229">
        <v>2</v>
      </c>
      <c r="M2229" s="4">
        <f>ROUND(VLOOKUP(fUnitSales10[[#This Row],[Product]],dProducts8[],2,0)*(1-fUnitSales10[[#This Row],[Discount]])*fUnitSales10[[#This Row],[Units]],2)</f>
        <v>159.9</v>
      </c>
      <c r="N2229" s="4" t="str">
        <f>VLOOKUP(fUnitSales10[[#This Row],[SalesRep]],dSalesRep9[],2,0)</f>
        <v>South</v>
      </c>
      <c r="O2229">
        <v>159.9</v>
      </c>
      <c r="P2229" t="str">
        <v>South</v>
      </c>
    </row>
    <row r="2230" spans="7:16" x14ac:dyDescent="0.25">
      <c r="G2230" s="6">
        <v>41313</v>
      </c>
      <c r="H2230" t="s">
        <v>65</v>
      </c>
      <c r="I2230" t="s">
        <v>18</v>
      </c>
      <c r="J2230">
        <v>0</v>
      </c>
      <c r="K2230">
        <v>2</v>
      </c>
      <c r="M2230" s="4">
        <f>ROUND(VLOOKUP(fUnitSales10[[#This Row],[Product]],dProducts8[],2,0)*(1-fUnitSales10[[#This Row],[Discount]])*fUnitSales10[[#This Row],[Units]],2)</f>
        <v>45.9</v>
      </c>
      <c r="N2230" s="4" t="str">
        <f>VLOOKUP(fUnitSales10[[#This Row],[SalesRep]],dSalesRep9[],2,0)</f>
        <v>West</v>
      </c>
      <c r="O2230">
        <v>45.9</v>
      </c>
      <c r="P2230" t="str">
        <v>West</v>
      </c>
    </row>
    <row r="2231" spans="7:16" x14ac:dyDescent="0.25">
      <c r="G2231" s="6">
        <v>41949</v>
      </c>
      <c r="H2231" t="s">
        <v>93</v>
      </c>
      <c r="I2231" t="s">
        <v>28</v>
      </c>
      <c r="J2231">
        <v>1.4999999999999999E-2</v>
      </c>
      <c r="K2231">
        <v>3</v>
      </c>
      <c r="M2231" s="4">
        <f>ROUND(VLOOKUP(fUnitSales10[[#This Row],[Product]],dProducts8[],2,0)*(1-fUnitSales10[[#This Row],[Discount]])*fUnitSales10[[#This Row],[Units]],2)</f>
        <v>81.260000000000005</v>
      </c>
      <c r="N2231" s="4" t="str">
        <f>VLOOKUP(fUnitSales10[[#This Row],[SalesRep]],dSalesRep9[],2,0)</f>
        <v>MidWest</v>
      </c>
      <c r="O2231">
        <v>81.260000000000005</v>
      </c>
      <c r="P2231" t="str">
        <v>MidWest</v>
      </c>
    </row>
    <row r="2232" spans="7:16" x14ac:dyDescent="0.25">
      <c r="G2232" s="6">
        <v>41614</v>
      </c>
      <c r="H2232" t="s">
        <v>57</v>
      </c>
      <c r="I2232" t="s">
        <v>13</v>
      </c>
      <c r="J2232">
        <v>0</v>
      </c>
      <c r="K2232">
        <v>1</v>
      </c>
      <c r="M2232" s="4">
        <f>ROUND(VLOOKUP(fUnitSales10[[#This Row],[Product]],dProducts8[],2,0)*(1-fUnitSales10[[#This Row],[Discount]])*fUnitSales10[[#This Row],[Units]],2)</f>
        <v>22.95</v>
      </c>
      <c r="N2232" s="4" t="str">
        <f>VLOOKUP(fUnitSales10[[#This Row],[SalesRep]],dSalesRep9[],2,0)</f>
        <v>South</v>
      </c>
      <c r="O2232">
        <v>22.95</v>
      </c>
      <c r="P2232" t="str">
        <v>South</v>
      </c>
    </row>
    <row r="2233" spans="7:16" x14ac:dyDescent="0.25">
      <c r="G2233" s="6">
        <v>41835</v>
      </c>
      <c r="H2233" t="s">
        <v>92</v>
      </c>
      <c r="I2233" t="s">
        <v>28</v>
      </c>
      <c r="J2233">
        <v>0</v>
      </c>
      <c r="K2233">
        <v>2</v>
      </c>
      <c r="M2233" s="4">
        <f>ROUND(VLOOKUP(fUnitSales10[[#This Row],[Product]],dProducts8[],2,0)*(1-fUnitSales10[[#This Row],[Discount]])*fUnitSales10[[#This Row],[Units]],2)</f>
        <v>55</v>
      </c>
      <c r="N2233" s="4" t="str">
        <f>VLOOKUP(fUnitSales10[[#This Row],[SalesRep]],dSalesRep9[],2,0)</f>
        <v>West</v>
      </c>
      <c r="O2233">
        <v>55</v>
      </c>
      <c r="P2233" t="str">
        <v>West</v>
      </c>
    </row>
    <row r="2234" spans="7:16" x14ac:dyDescent="0.25">
      <c r="G2234" s="6">
        <v>41964</v>
      </c>
      <c r="H2234" t="s">
        <v>66</v>
      </c>
      <c r="I2234" t="s">
        <v>42</v>
      </c>
      <c r="J2234">
        <v>0</v>
      </c>
      <c r="K2234">
        <v>3</v>
      </c>
      <c r="M2234" s="4">
        <f>ROUND(VLOOKUP(fUnitSales10[[#This Row],[Product]],dProducts8[],2,0)*(1-fUnitSales10[[#This Row],[Discount]])*fUnitSales10[[#This Row],[Units]],2)</f>
        <v>57</v>
      </c>
      <c r="N2234" s="4" t="str">
        <f>VLOOKUP(fUnitSales10[[#This Row],[SalesRep]],dSalesRep9[],2,0)</f>
        <v>MidWest</v>
      </c>
      <c r="O2234">
        <v>57</v>
      </c>
      <c r="P2234" t="str">
        <v>MidWest</v>
      </c>
    </row>
    <row r="2235" spans="7:16" x14ac:dyDescent="0.25">
      <c r="G2235" s="6">
        <v>41582</v>
      </c>
      <c r="H2235" t="s">
        <v>26</v>
      </c>
      <c r="I2235" t="s">
        <v>17</v>
      </c>
      <c r="J2235">
        <v>2.5000000000000001E-2</v>
      </c>
      <c r="K2235">
        <v>3</v>
      </c>
      <c r="M2235" s="4">
        <f>ROUND(VLOOKUP(fUnitSales10[[#This Row],[Product]],dProducts8[],2,0)*(1-fUnitSales10[[#This Row],[Discount]])*fUnitSales10[[#This Row],[Units]],2)</f>
        <v>58.35</v>
      </c>
      <c r="N2235" s="4" t="str">
        <f>VLOOKUP(fUnitSales10[[#This Row],[SalesRep]],dSalesRep9[],2,0)</f>
        <v>West</v>
      </c>
      <c r="O2235">
        <v>58.35</v>
      </c>
      <c r="P2235" t="str">
        <v>West</v>
      </c>
    </row>
    <row r="2236" spans="7:16" x14ac:dyDescent="0.25">
      <c r="G2236" s="6">
        <v>41953</v>
      </c>
      <c r="H2236" t="s">
        <v>73</v>
      </c>
      <c r="I2236" t="s">
        <v>25</v>
      </c>
      <c r="J2236">
        <v>0.01</v>
      </c>
      <c r="K2236">
        <v>1</v>
      </c>
      <c r="M2236" s="4">
        <f>ROUND(VLOOKUP(fUnitSales10[[#This Row],[Product]],dProducts8[],2,0)*(1-fUnitSales10[[#This Row],[Discount]])*fUnitSales10[[#This Row],[Units]],2)</f>
        <v>33.659999999999997</v>
      </c>
      <c r="N2236" s="4" t="str">
        <f>VLOOKUP(fUnitSales10[[#This Row],[SalesRep]],dSalesRep9[],2,0)</f>
        <v>West</v>
      </c>
      <c r="O2236">
        <v>33.659999999999997</v>
      </c>
      <c r="P2236" t="str">
        <v>West</v>
      </c>
    </row>
    <row r="2237" spans="7:16" x14ac:dyDescent="0.25">
      <c r="G2237" s="6">
        <v>41600</v>
      </c>
      <c r="H2237" t="s">
        <v>59</v>
      </c>
      <c r="I2237" t="s">
        <v>25</v>
      </c>
      <c r="J2237">
        <v>0.02</v>
      </c>
      <c r="K2237">
        <v>1</v>
      </c>
      <c r="M2237" s="4">
        <f>ROUND(VLOOKUP(fUnitSales10[[#This Row],[Product]],dProducts8[],2,0)*(1-fUnitSales10[[#This Row],[Discount]])*fUnitSales10[[#This Row],[Units]],2)</f>
        <v>33.32</v>
      </c>
      <c r="N2237" s="4" t="str">
        <f>VLOOKUP(fUnitSales10[[#This Row],[SalesRep]],dSalesRep9[],2,0)</f>
        <v>East</v>
      </c>
      <c r="O2237">
        <v>33.32</v>
      </c>
      <c r="P2237" t="str">
        <v>East</v>
      </c>
    </row>
    <row r="2238" spans="7:16" x14ac:dyDescent="0.25">
      <c r="G2238" s="6">
        <v>41623</v>
      </c>
      <c r="H2238" t="s">
        <v>84</v>
      </c>
      <c r="I2238" t="s">
        <v>17</v>
      </c>
      <c r="J2238">
        <v>0</v>
      </c>
      <c r="K2238">
        <v>1</v>
      </c>
      <c r="M2238" s="4">
        <f>ROUND(VLOOKUP(fUnitSales10[[#This Row],[Product]],dProducts8[],2,0)*(1-fUnitSales10[[#This Row],[Discount]])*fUnitSales10[[#This Row],[Units]],2)</f>
        <v>19.95</v>
      </c>
      <c r="N2238" s="4" t="str">
        <f>VLOOKUP(fUnitSales10[[#This Row],[SalesRep]],dSalesRep9[],2,0)</f>
        <v>East</v>
      </c>
      <c r="O2238">
        <v>19.95</v>
      </c>
      <c r="P2238" t="str">
        <v>East</v>
      </c>
    </row>
    <row r="2239" spans="7:16" x14ac:dyDescent="0.25">
      <c r="G2239" s="6">
        <v>41467</v>
      </c>
      <c r="H2239" t="s">
        <v>35</v>
      </c>
      <c r="I2239" t="s">
        <v>17</v>
      </c>
      <c r="J2239">
        <v>0</v>
      </c>
      <c r="K2239">
        <v>3</v>
      </c>
      <c r="M2239" s="4">
        <f>ROUND(VLOOKUP(fUnitSales10[[#This Row],[Product]],dProducts8[],2,0)*(1-fUnitSales10[[#This Row],[Discount]])*fUnitSales10[[#This Row],[Units]],2)</f>
        <v>59.85</v>
      </c>
      <c r="N2239" s="4" t="str">
        <f>VLOOKUP(fUnitSales10[[#This Row],[SalesRep]],dSalesRep9[],2,0)</f>
        <v>MidWest</v>
      </c>
      <c r="O2239">
        <v>59.85</v>
      </c>
      <c r="P2239" t="str">
        <v>MidWest</v>
      </c>
    </row>
    <row r="2240" spans="7:16" x14ac:dyDescent="0.25">
      <c r="G2240" s="6">
        <v>41608</v>
      </c>
      <c r="H2240" t="s">
        <v>74</v>
      </c>
      <c r="I2240" t="s">
        <v>28</v>
      </c>
      <c r="J2240">
        <v>0.02</v>
      </c>
      <c r="K2240">
        <v>2</v>
      </c>
      <c r="M2240" s="4">
        <f>ROUND(VLOOKUP(fUnitSales10[[#This Row],[Product]],dProducts8[],2,0)*(1-fUnitSales10[[#This Row],[Discount]])*fUnitSales10[[#This Row],[Units]],2)</f>
        <v>53.9</v>
      </c>
      <c r="N2240" s="4" t="str">
        <f>VLOOKUP(fUnitSales10[[#This Row],[SalesRep]],dSalesRep9[],2,0)</f>
        <v>MidWest</v>
      </c>
      <c r="O2240">
        <v>53.9</v>
      </c>
      <c r="P2240" t="str">
        <v>MidWest</v>
      </c>
    </row>
    <row r="2241" spans="7:16" x14ac:dyDescent="0.25">
      <c r="G2241" s="6">
        <v>41613</v>
      </c>
      <c r="H2241" t="s">
        <v>35</v>
      </c>
      <c r="I2241" t="s">
        <v>37</v>
      </c>
      <c r="J2241">
        <v>0</v>
      </c>
      <c r="K2241">
        <v>3</v>
      </c>
      <c r="M2241" s="4">
        <f>ROUND(VLOOKUP(fUnitSales10[[#This Row],[Product]],dProducts8[],2,0)*(1-fUnitSales10[[#This Row],[Discount]])*fUnitSales10[[#This Row],[Units]],2)</f>
        <v>75</v>
      </c>
      <c r="N2241" s="4" t="str">
        <f>VLOOKUP(fUnitSales10[[#This Row],[SalesRep]],dSalesRep9[],2,0)</f>
        <v>MidWest</v>
      </c>
      <c r="O2241">
        <v>75</v>
      </c>
      <c r="P2241" t="str">
        <v>MidWest</v>
      </c>
    </row>
    <row r="2242" spans="7:16" x14ac:dyDescent="0.25">
      <c r="G2242" s="6">
        <v>41493</v>
      </c>
      <c r="H2242" t="s">
        <v>90</v>
      </c>
      <c r="I2242" t="s">
        <v>18</v>
      </c>
      <c r="J2242">
        <v>0</v>
      </c>
      <c r="K2242">
        <v>2</v>
      </c>
      <c r="M2242" s="4">
        <f>ROUND(VLOOKUP(fUnitSales10[[#This Row],[Product]],dProducts8[],2,0)*(1-fUnitSales10[[#This Row],[Discount]])*fUnitSales10[[#This Row],[Units]],2)</f>
        <v>45.9</v>
      </c>
      <c r="N2242" s="4" t="str">
        <f>VLOOKUP(fUnitSales10[[#This Row],[SalesRep]],dSalesRep9[],2,0)</f>
        <v>West</v>
      </c>
      <c r="O2242">
        <v>45.9</v>
      </c>
      <c r="P2242" t="str">
        <v>West</v>
      </c>
    </row>
    <row r="2243" spans="7:16" x14ac:dyDescent="0.25">
      <c r="G2243" s="6">
        <v>41946</v>
      </c>
      <c r="H2243" t="s">
        <v>32</v>
      </c>
      <c r="I2243" t="s">
        <v>12</v>
      </c>
      <c r="J2243">
        <v>0</v>
      </c>
      <c r="K2243">
        <v>1</v>
      </c>
      <c r="M2243" s="4">
        <f>ROUND(VLOOKUP(fUnitSales10[[#This Row],[Product]],dProducts8[],2,0)*(1-fUnitSales10[[#This Row],[Discount]])*fUnitSales10[[#This Row],[Units]],2)</f>
        <v>79.95</v>
      </c>
      <c r="N2243" s="4" t="str">
        <f>VLOOKUP(fUnitSales10[[#This Row],[SalesRep]],dSalesRep9[],2,0)</f>
        <v>West</v>
      </c>
      <c r="O2243">
        <v>79.95</v>
      </c>
      <c r="P2243" t="str">
        <v>West</v>
      </c>
    </row>
    <row r="2244" spans="7:16" x14ac:dyDescent="0.25">
      <c r="G2244" s="6">
        <v>41963</v>
      </c>
      <c r="H2244" t="s">
        <v>74</v>
      </c>
      <c r="I2244" t="s">
        <v>25</v>
      </c>
      <c r="J2244">
        <v>2.5000000000000001E-2</v>
      </c>
      <c r="K2244">
        <v>1</v>
      </c>
      <c r="M2244" s="4">
        <f>ROUND(VLOOKUP(fUnitSales10[[#This Row],[Product]],dProducts8[],2,0)*(1-fUnitSales10[[#This Row],[Discount]])*fUnitSales10[[#This Row],[Units]],2)</f>
        <v>33.15</v>
      </c>
      <c r="N2244" s="4" t="str">
        <f>VLOOKUP(fUnitSales10[[#This Row],[SalesRep]],dSalesRep9[],2,0)</f>
        <v>MidWest</v>
      </c>
      <c r="O2244">
        <v>33.15</v>
      </c>
      <c r="P2244" t="str">
        <v>MidWest</v>
      </c>
    </row>
    <row r="2245" spans="7:16" x14ac:dyDescent="0.25">
      <c r="G2245" s="6">
        <v>41592</v>
      </c>
      <c r="H2245" t="s">
        <v>61</v>
      </c>
      <c r="I2245" t="s">
        <v>13</v>
      </c>
      <c r="J2245">
        <v>2.5000000000000001E-2</v>
      </c>
      <c r="K2245">
        <v>2</v>
      </c>
      <c r="M2245" s="4">
        <f>ROUND(VLOOKUP(fUnitSales10[[#This Row],[Product]],dProducts8[],2,0)*(1-fUnitSales10[[#This Row],[Discount]])*fUnitSales10[[#This Row],[Units]],2)</f>
        <v>44.75</v>
      </c>
      <c r="N2245" s="4" t="str">
        <f>VLOOKUP(fUnitSales10[[#This Row],[SalesRep]],dSalesRep9[],2,0)</f>
        <v>South</v>
      </c>
      <c r="O2245">
        <v>44.75</v>
      </c>
      <c r="P2245" t="str">
        <v>South</v>
      </c>
    </row>
    <row r="2246" spans="7:16" x14ac:dyDescent="0.25">
      <c r="G2246" s="6">
        <v>41961</v>
      </c>
      <c r="H2246" t="s">
        <v>29</v>
      </c>
      <c r="I2246" t="s">
        <v>18</v>
      </c>
      <c r="J2246">
        <v>0</v>
      </c>
      <c r="K2246">
        <v>3</v>
      </c>
      <c r="M2246" s="4">
        <f>ROUND(VLOOKUP(fUnitSales10[[#This Row],[Product]],dProducts8[],2,0)*(1-fUnitSales10[[#This Row],[Discount]])*fUnitSales10[[#This Row],[Units]],2)</f>
        <v>68.849999999999994</v>
      </c>
      <c r="N2246" s="4" t="str">
        <f>VLOOKUP(fUnitSales10[[#This Row],[SalesRep]],dSalesRep9[],2,0)</f>
        <v>MidWest</v>
      </c>
      <c r="O2246">
        <v>68.849999999999994</v>
      </c>
      <c r="P2246" t="str">
        <v>MidWest</v>
      </c>
    </row>
    <row r="2247" spans="7:16" x14ac:dyDescent="0.25">
      <c r="G2247" s="6">
        <v>41624</v>
      </c>
      <c r="H2247" t="s">
        <v>68</v>
      </c>
      <c r="I2247" t="s">
        <v>31</v>
      </c>
      <c r="J2247">
        <v>0.01</v>
      </c>
      <c r="K2247">
        <v>2</v>
      </c>
      <c r="M2247" s="4">
        <f>ROUND(VLOOKUP(fUnitSales10[[#This Row],[Product]],dProducts8[],2,0)*(1-fUnitSales10[[#This Row],[Discount]])*fUnitSales10[[#This Row],[Units]],2)</f>
        <v>59.4</v>
      </c>
      <c r="N2247" s="4" t="str">
        <f>VLOOKUP(fUnitSales10[[#This Row],[SalesRep]],dSalesRep9[],2,0)</f>
        <v>West</v>
      </c>
      <c r="O2247">
        <v>59.4</v>
      </c>
      <c r="P2247" t="str">
        <v>West</v>
      </c>
    </row>
    <row r="2248" spans="7:16" x14ac:dyDescent="0.25">
      <c r="G2248" s="6">
        <v>41522</v>
      </c>
      <c r="H2248" t="s">
        <v>24</v>
      </c>
      <c r="I2248" t="s">
        <v>22</v>
      </c>
      <c r="J2248">
        <v>0.01</v>
      </c>
      <c r="K2248">
        <v>2</v>
      </c>
      <c r="M2248" s="4">
        <f>ROUND(VLOOKUP(fUnitSales10[[#This Row],[Product]],dProducts8[],2,0)*(1-fUnitSales10[[#This Row],[Discount]])*fUnitSales10[[#This Row],[Units]],2)</f>
        <v>49.5</v>
      </c>
      <c r="N2248" s="4" t="str">
        <f>VLOOKUP(fUnitSales10[[#This Row],[SalesRep]],dSalesRep9[],2,0)</f>
        <v>MidWest</v>
      </c>
      <c r="O2248">
        <v>49.5</v>
      </c>
      <c r="P2248" t="str">
        <v>MidWest</v>
      </c>
    </row>
    <row r="2249" spans="7:16" x14ac:dyDescent="0.25">
      <c r="G2249" s="6">
        <v>41991</v>
      </c>
      <c r="H2249" t="s">
        <v>94</v>
      </c>
      <c r="I2249" t="s">
        <v>22</v>
      </c>
      <c r="J2249">
        <v>1.4999999999999999E-2</v>
      </c>
      <c r="K2249">
        <v>2</v>
      </c>
      <c r="M2249" s="4">
        <f>ROUND(VLOOKUP(fUnitSales10[[#This Row],[Product]],dProducts8[],2,0)*(1-fUnitSales10[[#This Row],[Discount]])*fUnitSales10[[#This Row],[Units]],2)</f>
        <v>49.25</v>
      </c>
      <c r="N2249" s="4" t="str">
        <f>VLOOKUP(fUnitSales10[[#This Row],[SalesRep]],dSalesRep9[],2,0)</f>
        <v>MidWest</v>
      </c>
      <c r="O2249">
        <v>49.25</v>
      </c>
      <c r="P2249" t="str">
        <v>MidWest</v>
      </c>
    </row>
    <row r="2250" spans="7:16" x14ac:dyDescent="0.25">
      <c r="G2250" s="6">
        <v>41998</v>
      </c>
      <c r="H2250" t="s">
        <v>63</v>
      </c>
      <c r="I2250" t="s">
        <v>13</v>
      </c>
      <c r="J2250">
        <v>0</v>
      </c>
      <c r="K2250">
        <v>2</v>
      </c>
      <c r="M2250" s="4">
        <f>ROUND(VLOOKUP(fUnitSales10[[#This Row],[Product]],dProducts8[],2,0)*(1-fUnitSales10[[#This Row],[Discount]])*fUnitSales10[[#This Row],[Units]],2)</f>
        <v>45.9</v>
      </c>
      <c r="N2250" s="4" t="str">
        <f>VLOOKUP(fUnitSales10[[#This Row],[SalesRep]],dSalesRep9[],2,0)</f>
        <v>MidWest</v>
      </c>
      <c r="O2250">
        <v>45.9</v>
      </c>
      <c r="P2250" t="str">
        <v>MidWest</v>
      </c>
    </row>
    <row r="2251" spans="7:16" x14ac:dyDescent="0.25">
      <c r="G2251" s="6">
        <v>41951</v>
      </c>
      <c r="H2251" t="s">
        <v>77</v>
      </c>
      <c r="I2251" t="s">
        <v>28</v>
      </c>
      <c r="J2251">
        <v>0.03</v>
      </c>
      <c r="K2251">
        <v>2</v>
      </c>
      <c r="M2251" s="4">
        <f>ROUND(VLOOKUP(fUnitSales10[[#This Row],[Product]],dProducts8[],2,0)*(1-fUnitSales10[[#This Row],[Discount]])*fUnitSales10[[#This Row],[Units]],2)</f>
        <v>53.35</v>
      </c>
      <c r="N2251" s="4" t="str">
        <f>VLOOKUP(fUnitSales10[[#This Row],[SalesRep]],dSalesRep9[],2,0)</f>
        <v>MidWest</v>
      </c>
      <c r="O2251">
        <v>53.35</v>
      </c>
      <c r="P2251" t="str">
        <v>MidWest</v>
      </c>
    </row>
    <row r="2252" spans="7:16" x14ac:dyDescent="0.25">
      <c r="G2252" s="6">
        <v>41634</v>
      </c>
      <c r="H2252" t="s">
        <v>49</v>
      </c>
      <c r="I2252" t="s">
        <v>25</v>
      </c>
      <c r="J2252">
        <v>1.4999999999999999E-2</v>
      </c>
      <c r="K2252">
        <v>9</v>
      </c>
      <c r="M2252" s="4">
        <f>ROUND(VLOOKUP(fUnitSales10[[#This Row],[Product]],dProducts8[],2,0)*(1-fUnitSales10[[#This Row],[Discount]])*fUnitSales10[[#This Row],[Units]],2)</f>
        <v>301.41000000000003</v>
      </c>
      <c r="N2252" s="4" t="str">
        <f>VLOOKUP(fUnitSales10[[#This Row],[SalesRep]],dSalesRep9[],2,0)</f>
        <v>West</v>
      </c>
      <c r="O2252">
        <v>301.41000000000003</v>
      </c>
      <c r="P2252" t="str">
        <v>West</v>
      </c>
    </row>
    <row r="2253" spans="7:16" x14ac:dyDescent="0.25">
      <c r="G2253" s="6">
        <v>41971</v>
      </c>
      <c r="H2253" t="s">
        <v>85</v>
      </c>
      <c r="I2253" t="s">
        <v>13</v>
      </c>
      <c r="J2253">
        <v>0.03</v>
      </c>
      <c r="K2253">
        <v>7</v>
      </c>
      <c r="M2253" s="4">
        <f>ROUND(VLOOKUP(fUnitSales10[[#This Row],[Product]],dProducts8[],2,0)*(1-fUnitSales10[[#This Row],[Discount]])*fUnitSales10[[#This Row],[Units]],2)</f>
        <v>155.83000000000001</v>
      </c>
      <c r="N2253" s="4" t="str">
        <f>VLOOKUP(fUnitSales10[[#This Row],[SalesRep]],dSalesRep9[],2,0)</f>
        <v>West</v>
      </c>
      <c r="O2253">
        <v>155.83000000000001</v>
      </c>
      <c r="P2253" t="str">
        <v>West</v>
      </c>
    </row>
    <row r="2254" spans="7:16" x14ac:dyDescent="0.25">
      <c r="G2254" s="6">
        <v>41947</v>
      </c>
      <c r="H2254" t="s">
        <v>66</v>
      </c>
      <c r="I2254" t="s">
        <v>8</v>
      </c>
      <c r="J2254">
        <v>0.02</v>
      </c>
      <c r="K2254">
        <v>1</v>
      </c>
      <c r="M2254" s="4">
        <f>ROUND(VLOOKUP(fUnitSales10[[#This Row],[Product]],dProducts8[],2,0)*(1-fUnitSales10[[#This Row],[Discount]])*fUnitSales10[[#This Row],[Units]],2)</f>
        <v>20.58</v>
      </c>
      <c r="N2254" s="4" t="str">
        <f>VLOOKUP(fUnitSales10[[#This Row],[SalesRep]],dSalesRep9[],2,0)</f>
        <v>MidWest</v>
      </c>
      <c r="O2254">
        <v>20.58</v>
      </c>
      <c r="P2254" t="str">
        <v>MidWest</v>
      </c>
    </row>
    <row r="2255" spans="7:16" x14ac:dyDescent="0.25">
      <c r="G2255" s="6">
        <v>41603</v>
      </c>
      <c r="H2255" t="s">
        <v>21</v>
      </c>
      <c r="I2255" t="s">
        <v>25</v>
      </c>
      <c r="J2255">
        <v>2.5000000000000001E-2</v>
      </c>
      <c r="K2255">
        <v>2</v>
      </c>
      <c r="M2255" s="4">
        <f>ROUND(VLOOKUP(fUnitSales10[[#This Row],[Product]],dProducts8[],2,0)*(1-fUnitSales10[[#This Row],[Discount]])*fUnitSales10[[#This Row],[Units]],2)</f>
        <v>66.3</v>
      </c>
      <c r="N2255" s="4" t="str">
        <f>VLOOKUP(fUnitSales10[[#This Row],[SalesRep]],dSalesRep9[],2,0)</f>
        <v>West</v>
      </c>
      <c r="O2255">
        <v>66.3</v>
      </c>
      <c r="P2255" t="str">
        <v>West</v>
      </c>
    </row>
    <row r="2256" spans="7:16" x14ac:dyDescent="0.25">
      <c r="G2256" s="6">
        <v>41634</v>
      </c>
      <c r="H2256" t="s">
        <v>61</v>
      </c>
      <c r="I2256" t="s">
        <v>17</v>
      </c>
      <c r="J2256">
        <v>0</v>
      </c>
      <c r="K2256">
        <v>1</v>
      </c>
      <c r="M2256" s="4">
        <f>ROUND(VLOOKUP(fUnitSales10[[#This Row],[Product]],dProducts8[],2,0)*(1-fUnitSales10[[#This Row],[Discount]])*fUnitSales10[[#This Row],[Units]],2)</f>
        <v>19.95</v>
      </c>
      <c r="N2256" s="4" t="str">
        <f>VLOOKUP(fUnitSales10[[#This Row],[SalesRep]],dSalesRep9[],2,0)</f>
        <v>South</v>
      </c>
      <c r="O2256">
        <v>19.95</v>
      </c>
      <c r="P2256" t="str">
        <v>South</v>
      </c>
    </row>
    <row r="2257" spans="7:16" x14ac:dyDescent="0.25">
      <c r="G2257" s="6">
        <v>41959</v>
      </c>
      <c r="H2257" t="s">
        <v>72</v>
      </c>
      <c r="I2257" t="s">
        <v>37</v>
      </c>
      <c r="J2257">
        <v>0</v>
      </c>
      <c r="K2257">
        <v>9</v>
      </c>
      <c r="M2257" s="4">
        <f>ROUND(VLOOKUP(fUnitSales10[[#This Row],[Product]],dProducts8[],2,0)*(1-fUnitSales10[[#This Row],[Discount]])*fUnitSales10[[#This Row],[Units]],2)</f>
        <v>225</v>
      </c>
      <c r="N2257" s="4" t="str">
        <f>VLOOKUP(fUnitSales10[[#This Row],[SalesRep]],dSalesRep9[],2,0)</f>
        <v>East</v>
      </c>
      <c r="O2257">
        <v>225</v>
      </c>
      <c r="P2257" t="str">
        <v>East</v>
      </c>
    </row>
    <row r="2258" spans="7:16" x14ac:dyDescent="0.25">
      <c r="G2258" s="6">
        <v>41368</v>
      </c>
      <c r="H2258" t="s">
        <v>43</v>
      </c>
      <c r="I2258" t="s">
        <v>25</v>
      </c>
      <c r="J2258">
        <v>0</v>
      </c>
      <c r="K2258">
        <v>23</v>
      </c>
      <c r="M2258" s="4">
        <f>ROUND(VLOOKUP(fUnitSales10[[#This Row],[Product]],dProducts8[],2,0)*(1-fUnitSales10[[#This Row],[Discount]])*fUnitSales10[[#This Row],[Units]],2)</f>
        <v>782</v>
      </c>
      <c r="N2258" s="4" t="str">
        <f>VLOOKUP(fUnitSales10[[#This Row],[SalesRep]],dSalesRep9[],2,0)</f>
        <v>MidWest</v>
      </c>
      <c r="O2258">
        <v>782</v>
      </c>
      <c r="P2258" t="str">
        <v>MidWest</v>
      </c>
    </row>
    <row r="2259" spans="7:16" x14ac:dyDescent="0.25">
      <c r="G2259" s="6">
        <v>41563</v>
      </c>
      <c r="H2259" t="s">
        <v>50</v>
      </c>
      <c r="I2259" t="s">
        <v>18</v>
      </c>
      <c r="J2259">
        <v>0.03</v>
      </c>
      <c r="K2259">
        <v>2</v>
      </c>
      <c r="M2259" s="4">
        <f>ROUND(VLOOKUP(fUnitSales10[[#This Row],[Product]],dProducts8[],2,0)*(1-fUnitSales10[[#This Row],[Discount]])*fUnitSales10[[#This Row],[Units]],2)</f>
        <v>44.52</v>
      </c>
      <c r="N2259" s="4" t="str">
        <f>VLOOKUP(fUnitSales10[[#This Row],[SalesRep]],dSalesRep9[],2,0)</f>
        <v>MidWest</v>
      </c>
      <c r="O2259">
        <v>44.52</v>
      </c>
      <c r="P2259" t="str">
        <v>MidWest</v>
      </c>
    </row>
    <row r="2260" spans="7:16" x14ac:dyDescent="0.25">
      <c r="G2260" s="6">
        <v>41606</v>
      </c>
      <c r="H2260" t="s">
        <v>91</v>
      </c>
      <c r="I2260" t="s">
        <v>25</v>
      </c>
      <c r="J2260">
        <v>0.01</v>
      </c>
      <c r="K2260">
        <v>1</v>
      </c>
      <c r="M2260" s="4">
        <f>ROUND(VLOOKUP(fUnitSales10[[#This Row],[Product]],dProducts8[],2,0)*(1-fUnitSales10[[#This Row],[Discount]])*fUnitSales10[[#This Row],[Units]],2)</f>
        <v>33.659999999999997</v>
      </c>
      <c r="N2260" s="4" t="str">
        <f>VLOOKUP(fUnitSales10[[#This Row],[SalesRep]],dSalesRep9[],2,0)</f>
        <v>East</v>
      </c>
      <c r="O2260">
        <v>33.659999999999997</v>
      </c>
      <c r="P2260" t="str">
        <v>East</v>
      </c>
    </row>
    <row r="2261" spans="7:16" x14ac:dyDescent="0.25">
      <c r="G2261" s="6">
        <v>41700</v>
      </c>
      <c r="H2261" t="s">
        <v>88</v>
      </c>
      <c r="I2261" t="s">
        <v>8</v>
      </c>
      <c r="J2261">
        <v>1.4999999999999999E-2</v>
      </c>
      <c r="K2261">
        <v>2</v>
      </c>
      <c r="M2261" s="4">
        <f>ROUND(VLOOKUP(fUnitSales10[[#This Row],[Product]],dProducts8[],2,0)*(1-fUnitSales10[[#This Row],[Discount]])*fUnitSales10[[#This Row],[Units]],2)</f>
        <v>41.37</v>
      </c>
      <c r="N2261" s="4" t="str">
        <f>VLOOKUP(fUnitSales10[[#This Row],[SalesRep]],dSalesRep9[],2,0)</f>
        <v>MidWest</v>
      </c>
      <c r="O2261">
        <v>41.37</v>
      </c>
      <c r="P2261" t="str">
        <v>MidWest</v>
      </c>
    </row>
    <row r="2262" spans="7:16" x14ac:dyDescent="0.25">
      <c r="G2262" s="6">
        <v>41992</v>
      </c>
      <c r="H2262" t="s">
        <v>55</v>
      </c>
      <c r="I2262" t="s">
        <v>18</v>
      </c>
      <c r="J2262">
        <v>0</v>
      </c>
      <c r="K2262">
        <v>3</v>
      </c>
      <c r="M2262" s="4">
        <f>ROUND(VLOOKUP(fUnitSales10[[#This Row],[Product]],dProducts8[],2,0)*(1-fUnitSales10[[#This Row],[Discount]])*fUnitSales10[[#This Row],[Units]],2)</f>
        <v>68.849999999999994</v>
      </c>
      <c r="N2262" s="4" t="str">
        <f>VLOOKUP(fUnitSales10[[#This Row],[SalesRep]],dSalesRep9[],2,0)</f>
        <v>South</v>
      </c>
      <c r="O2262">
        <v>68.849999999999994</v>
      </c>
      <c r="P2262" t="str">
        <v>South</v>
      </c>
    </row>
    <row r="2263" spans="7:16" x14ac:dyDescent="0.25">
      <c r="G2263" s="6">
        <v>41990</v>
      </c>
      <c r="H2263" t="s">
        <v>71</v>
      </c>
      <c r="I2263" t="s">
        <v>42</v>
      </c>
      <c r="J2263">
        <v>0</v>
      </c>
      <c r="K2263">
        <v>3</v>
      </c>
      <c r="M2263" s="4">
        <f>ROUND(VLOOKUP(fUnitSales10[[#This Row],[Product]],dProducts8[],2,0)*(1-fUnitSales10[[#This Row],[Discount]])*fUnitSales10[[#This Row],[Units]],2)</f>
        <v>57</v>
      </c>
      <c r="N2263" s="4" t="str">
        <f>VLOOKUP(fUnitSales10[[#This Row],[SalesRep]],dSalesRep9[],2,0)</f>
        <v>MidWest</v>
      </c>
      <c r="O2263">
        <v>57</v>
      </c>
      <c r="P2263" t="str">
        <v>MidWest</v>
      </c>
    </row>
    <row r="2264" spans="7:16" x14ac:dyDescent="0.25">
      <c r="G2264" s="6">
        <v>41959</v>
      </c>
      <c r="H2264" t="s">
        <v>94</v>
      </c>
      <c r="I2264" t="s">
        <v>18</v>
      </c>
      <c r="J2264">
        <v>1.4999999999999999E-2</v>
      </c>
      <c r="K2264">
        <v>1</v>
      </c>
      <c r="M2264" s="4">
        <f>ROUND(VLOOKUP(fUnitSales10[[#This Row],[Product]],dProducts8[],2,0)*(1-fUnitSales10[[#This Row],[Discount]])*fUnitSales10[[#This Row],[Units]],2)</f>
        <v>22.61</v>
      </c>
      <c r="N2264" s="4" t="str">
        <f>VLOOKUP(fUnitSales10[[#This Row],[SalesRep]],dSalesRep9[],2,0)</f>
        <v>MidWest</v>
      </c>
      <c r="O2264">
        <v>22.61</v>
      </c>
      <c r="P2264" t="str">
        <v>MidWest</v>
      </c>
    </row>
    <row r="2265" spans="7:16" x14ac:dyDescent="0.25">
      <c r="G2265" s="6">
        <v>41996</v>
      </c>
      <c r="H2265" t="s">
        <v>50</v>
      </c>
      <c r="I2265" t="s">
        <v>31</v>
      </c>
      <c r="J2265">
        <v>0.02</v>
      </c>
      <c r="K2265">
        <v>3</v>
      </c>
      <c r="M2265" s="4">
        <f>ROUND(VLOOKUP(fUnitSales10[[#This Row],[Product]],dProducts8[],2,0)*(1-fUnitSales10[[#This Row],[Discount]])*fUnitSales10[[#This Row],[Units]],2)</f>
        <v>88.2</v>
      </c>
      <c r="N2265" s="4" t="str">
        <f>VLOOKUP(fUnitSales10[[#This Row],[SalesRep]],dSalesRep9[],2,0)</f>
        <v>MidWest</v>
      </c>
      <c r="O2265">
        <v>88.2</v>
      </c>
      <c r="P2265" t="str">
        <v>MidWest</v>
      </c>
    </row>
    <row r="2266" spans="7:16" x14ac:dyDescent="0.25">
      <c r="G2266" s="6">
        <v>41618</v>
      </c>
      <c r="H2266" t="s">
        <v>88</v>
      </c>
      <c r="I2266" t="s">
        <v>18</v>
      </c>
      <c r="J2266">
        <v>0.02</v>
      </c>
      <c r="K2266">
        <v>2</v>
      </c>
      <c r="M2266" s="4">
        <f>ROUND(VLOOKUP(fUnitSales10[[#This Row],[Product]],dProducts8[],2,0)*(1-fUnitSales10[[#This Row],[Discount]])*fUnitSales10[[#This Row],[Units]],2)</f>
        <v>44.98</v>
      </c>
      <c r="N2266" s="4" t="str">
        <f>VLOOKUP(fUnitSales10[[#This Row],[SalesRep]],dSalesRep9[],2,0)</f>
        <v>MidWest</v>
      </c>
      <c r="O2266">
        <v>44.98</v>
      </c>
      <c r="P2266" t="str">
        <v>MidWest</v>
      </c>
    </row>
    <row r="2267" spans="7:16" x14ac:dyDescent="0.25">
      <c r="G2267" s="6">
        <v>41855</v>
      </c>
      <c r="H2267" t="s">
        <v>91</v>
      </c>
      <c r="I2267" t="s">
        <v>12</v>
      </c>
      <c r="J2267">
        <v>0</v>
      </c>
      <c r="K2267">
        <v>3</v>
      </c>
      <c r="M2267" s="4">
        <f>ROUND(VLOOKUP(fUnitSales10[[#This Row],[Product]],dProducts8[],2,0)*(1-fUnitSales10[[#This Row],[Discount]])*fUnitSales10[[#This Row],[Units]],2)</f>
        <v>239.85</v>
      </c>
      <c r="N2267" s="4" t="str">
        <f>VLOOKUP(fUnitSales10[[#This Row],[SalesRep]],dSalesRep9[],2,0)</f>
        <v>East</v>
      </c>
      <c r="O2267">
        <v>239.85</v>
      </c>
      <c r="P2267" t="str">
        <v>East</v>
      </c>
    </row>
    <row r="2268" spans="7:16" x14ac:dyDescent="0.25">
      <c r="G2268" s="6">
        <v>41775</v>
      </c>
      <c r="H2268" t="s">
        <v>30</v>
      </c>
      <c r="I2268" t="s">
        <v>17</v>
      </c>
      <c r="J2268">
        <v>0.02</v>
      </c>
      <c r="K2268">
        <v>1</v>
      </c>
      <c r="M2268" s="4">
        <f>ROUND(VLOOKUP(fUnitSales10[[#This Row],[Product]],dProducts8[],2,0)*(1-fUnitSales10[[#This Row],[Discount]])*fUnitSales10[[#This Row],[Units]],2)</f>
        <v>19.55</v>
      </c>
      <c r="N2268" s="4" t="str">
        <f>VLOOKUP(fUnitSales10[[#This Row],[SalesRep]],dSalesRep9[],2,0)</f>
        <v>East</v>
      </c>
      <c r="O2268">
        <v>19.55</v>
      </c>
      <c r="P2268" t="str">
        <v>East</v>
      </c>
    </row>
    <row r="2269" spans="7:16" x14ac:dyDescent="0.25">
      <c r="G2269" s="6">
        <v>41974</v>
      </c>
      <c r="H2269" t="s">
        <v>67</v>
      </c>
      <c r="I2269" t="s">
        <v>22</v>
      </c>
      <c r="J2269">
        <v>0.02</v>
      </c>
      <c r="K2269">
        <v>1</v>
      </c>
      <c r="M2269" s="4">
        <f>ROUND(VLOOKUP(fUnitSales10[[#This Row],[Product]],dProducts8[],2,0)*(1-fUnitSales10[[#This Row],[Discount]])*fUnitSales10[[#This Row],[Units]],2)</f>
        <v>24.5</v>
      </c>
      <c r="N2269" s="4" t="str">
        <f>VLOOKUP(fUnitSales10[[#This Row],[SalesRep]],dSalesRep9[],2,0)</f>
        <v>West</v>
      </c>
      <c r="O2269">
        <v>24.5</v>
      </c>
      <c r="P2269" t="str">
        <v>West</v>
      </c>
    </row>
    <row r="2270" spans="7:16" x14ac:dyDescent="0.25">
      <c r="G2270" s="6">
        <v>42000</v>
      </c>
      <c r="H2270" t="s">
        <v>51</v>
      </c>
      <c r="I2270" t="s">
        <v>37</v>
      </c>
      <c r="J2270">
        <v>0</v>
      </c>
      <c r="K2270">
        <v>1</v>
      </c>
      <c r="M2270" s="4">
        <f>ROUND(VLOOKUP(fUnitSales10[[#This Row],[Product]],dProducts8[],2,0)*(1-fUnitSales10[[#This Row],[Discount]])*fUnitSales10[[#This Row],[Units]],2)</f>
        <v>25</v>
      </c>
      <c r="N2270" s="4" t="str">
        <f>VLOOKUP(fUnitSales10[[#This Row],[SalesRep]],dSalesRep9[],2,0)</f>
        <v>West</v>
      </c>
      <c r="O2270">
        <v>25</v>
      </c>
      <c r="P2270" t="str">
        <v>West</v>
      </c>
    </row>
    <row r="2271" spans="7:16" x14ac:dyDescent="0.25">
      <c r="G2271" s="6">
        <v>41513</v>
      </c>
      <c r="H2271" t="s">
        <v>26</v>
      </c>
      <c r="I2271" t="s">
        <v>34</v>
      </c>
      <c r="J2271">
        <v>0</v>
      </c>
      <c r="K2271">
        <v>3</v>
      </c>
      <c r="M2271" s="4">
        <f>ROUND(VLOOKUP(fUnitSales10[[#This Row],[Product]],dProducts8[],2,0)*(1-fUnitSales10[[#This Row],[Discount]])*fUnitSales10[[#This Row],[Units]],2)</f>
        <v>70.5</v>
      </c>
      <c r="N2271" s="4" t="str">
        <f>VLOOKUP(fUnitSales10[[#This Row],[SalesRep]],dSalesRep9[],2,0)</f>
        <v>West</v>
      </c>
      <c r="O2271">
        <v>70.5</v>
      </c>
      <c r="P2271" t="str">
        <v>West</v>
      </c>
    </row>
    <row r="2272" spans="7:16" x14ac:dyDescent="0.25">
      <c r="G2272" s="6">
        <v>41631</v>
      </c>
      <c r="H2272" t="s">
        <v>91</v>
      </c>
      <c r="I2272" t="s">
        <v>22</v>
      </c>
      <c r="J2272">
        <v>0</v>
      </c>
      <c r="K2272">
        <v>1</v>
      </c>
      <c r="M2272" s="4">
        <f>ROUND(VLOOKUP(fUnitSales10[[#This Row],[Product]],dProducts8[],2,0)*(1-fUnitSales10[[#This Row],[Discount]])*fUnitSales10[[#This Row],[Units]],2)</f>
        <v>25</v>
      </c>
      <c r="N2272" s="4" t="str">
        <f>VLOOKUP(fUnitSales10[[#This Row],[SalesRep]],dSalesRep9[],2,0)</f>
        <v>East</v>
      </c>
      <c r="O2272">
        <v>25</v>
      </c>
      <c r="P2272" t="str">
        <v>East</v>
      </c>
    </row>
    <row r="2273" spans="7:16" x14ac:dyDescent="0.25">
      <c r="G2273" s="6">
        <v>41977</v>
      </c>
      <c r="H2273" t="s">
        <v>32</v>
      </c>
      <c r="I2273" t="s">
        <v>18</v>
      </c>
      <c r="J2273">
        <v>1.4999999999999999E-2</v>
      </c>
      <c r="K2273">
        <v>1</v>
      </c>
      <c r="M2273" s="4">
        <f>ROUND(VLOOKUP(fUnitSales10[[#This Row],[Product]],dProducts8[],2,0)*(1-fUnitSales10[[#This Row],[Discount]])*fUnitSales10[[#This Row],[Units]],2)</f>
        <v>22.61</v>
      </c>
      <c r="N2273" s="4" t="str">
        <f>VLOOKUP(fUnitSales10[[#This Row],[SalesRep]],dSalesRep9[],2,0)</f>
        <v>West</v>
      </c>
      <c r="O2273">
        <v>22.61</v>
      </c>
      <c r="P2273" t="str">
        <v>West</v>
      </c>
    </row>
    <row r="2274" spans="7:16" x14ac:dyDescent="0.25">
      <c r="G2274" s="6">
        <v>41632</v>
      </c>
      <c r="H2274" t="s">
        <v>84</v>
      </c>
      <c r="I2274" t="s">
        <v>37</v>
      </c>
      <c r="J2274">
        <v>0.02</v>
      </c>
      <c r="K2274">
        <v>1</v>
      </c>
      <c r="M2274" s="4">
        <f>ROUND(VLOOKUP(fUnitSales10[[#This Row],[Product]],dProducts8[],2,0)*(1-fUnitSales10[[#This Row],[Discount]])*fUnitSales10[[#This Row],[Units]],2)</f>
        <v>24.5</v>
      </c>
      <c r="N2274" s="4" t="str">
        <f>VLOOKUP(fUnitSales10[[#This Row],[SalesRep]],dSalesRep9[],2,0)</f>
        <v>East</v>
      </c>
      <c r="O2274">
        <v>24.5</v>
      </c>
      <c r="P2274" t="str">
        <v>East</v>
      </c>
    </row>
    <row r="2275" spans="7:16" x14ac:dyDescent="0.25">
      <c r="G2275" s="6">
        <v>41389</v>
      </c>
      <c r="H2275" t="s">
        <v>60</v>
      </c>
      <c r="I2275" t="s">
        <v>37</v>
      </c>
      <c r="J2275">
        <v>0.03</v>
      </c>
      <c r="K2275">
        <v>1</v>
      </c>
      <c r="M2275" s="4">
        <f>ROUND(VLOOKUP(fUnitSales10[[#This Row],[Product]],dProducts8[],2,0)*(1-fUnitSales10[[#This Row],[Discount]])*fUnitSales10[[#This Row],[Units]],2)</f>
        <v>24.25</v>
      </c>
      <c r="N2275" s="4" t="str">
        <f>VLOOKUP(fUnitSales10[[#This Row],[SalesRep]],dSalesRep9[],2,0)</f>
        <v>South</v>
      </c>
      <c r="O2275">
        <v>24.25</v>
      </c>
      <c r="P2275" t="str">
        <v>South</v>
      </c>
    </row>
    <row r="2276" spans="7:16" x14ac:dyDescent="0.25">
      <c r="G2276" s="6">
        <v>41631</v>
      </c>
      <c r="H2276" t="s">
        <v>82</v>
      </c>
      <c r="I2276" t="s">
        <v>17</v>
      </c>
      <c r="J2276">
        <v>0</v>
      </c>
      <c r="K2276">
        <v>3</v>
      </c>
      <c r="M2276" s="4">
        <f>ROUND(VLOOKUP(fUnitSales10[[#This Row],[Product]],dProducts8[],2,0)*(1-fUnitSales10[[#This Row],[Discount]])*fUnitSales10[[#This Row],[Units]],2)</f>
        <v>59.85</v>
      </c>
      <c r="N2276" s="4" t="str">
        <f>VLOOKUP(fUnitSales10[[#This Row],[SalesRep]],dSalesRep9[],2,0)</f>
        <v>West</v>
      </c>
      <c r="O2276">
        <v>59.85</v>
      </c>
      <c r="P2276" t="str">
        <v>West</v>
      </c>
    </row>
    <row r="2277" spans="7:16" x14ac:dyDescent="0.25">
      <c r="G2277" s="6">
        <v>41983</v>
      </c>
      <c r="H2277" t="s">
        <v>82</v>
      </c>
      <c r="I2277" t="s">
        <v>18</v>
      </c>
      <c r="J2277">
        <v>0</v>
      </c>
      <c r="K2277">
        <v>1</v>
      </c>
      <c r="M2277" s="4">
        <f>ROUND(VLOOKUP(fUnitSales10[[#This Row],[Product]],dProducts8[],2,0)*(1-fUnitSales10[[#This Row],[Discount]])*fUnitSales10[[#This Row],[Units]],2)</f>
        <v>22.95</v>
      </c>
      <c r="N2277" s="4" t="str">
        <f>VLOOKUP(fUnitSales10[[#This Row],[SalesRep]],dSalesRep9[],2,0)</f>
        <v>West</v>
      </c>
      <c r="O2277">
        <v>22.95</v>
      </c>
      <c r="P2277" t="str">
        <v>West</v>
      </c>
    </row>
    <row r="2278" spans="7:16" x14ac:dyDescent="0.25">
      <c r="G2278" s="6">
        <v>41985</v>
      </c>
      <c r="H2278" t="s">
        <v>64</v>
      </c>
      <c r="I2278" t="s">
        <v>31</v>
      </c>
      <c r="J2278">
        <v>2.5000000000000001E-2</v>
      </c>
      <c r="K2278">
        <v>3</v>
      </c>
      <c r="M2278" s="4">
        <f>ROUND(VLOOKUP(fUnitSales10[[#This Row],[Product]],dProducts8[],2,0)*(1-fUnitSales10[[#This Row],[Discount]])*fUnitSales10[[#This Row],[Units]],2)</f>
        <v>87.75</v>
      </c>
      <c r="N2278" s="4" t="str">
        <f>VLOOKUP(fUnitSales10[[#This Row],[SalesRep]],dSalesRep9[],2,0)</f>
        <v>MidWest</v>
      </c>
      <c r="O2278">
        <v>87.75</v>
      </c>
      <c r="P2278" t="str">
        <v>MidWest</v>
      </c>
    </row>
    <row r="2279" spans="7:16" x14ac:dyDescent="0.25">
      <c r="G2279" s="6">
        <v>41979</v>
      </c>
      <c r="H2279" t="s">
        <v>90</v>
      </c>
      <c r="I2279" t="s">
        <v>25</v>
      </c>
      <c r="J2279">
        <v>0.01</v>
      </c>
      <c r="K2279">
        <v>12</v>
      </c>
      <c r="M2279" s="4">
        <f>ROUND(VLOOKUP(fUnitSales10[[#This Row],[Product]],dProducts8[],2,0)*(1-fUnitSales10[[#This Row],[Discount]])*fUnitSales10[[#This Row],[Units]],2)</f>
        <v>403.92</v>
      </c>
      <c r="N2279" s="4" t="str">
        <f>VLOOKUP(fUnitSales10[[#This Row],[SalesRep]],dSalesRep9[],2,0)</f>
        <v>West</v>
      </c>
      <c r="O2279">
        <v>403.92</v>
      </c>
      <c r="P2279" t="str">
        <v>West</v>
      </c>
    </row>
    <row r="2280" spans="7:16" x14ac:dyDescent="0.25">
      <c r="G2280" s="6">
        <v>41616</v>
      </c>
      <c r="H2280" t="s">
        <v>74</v>
      </c>
      <c r="I2280" t="s">
        <v>13</v>
      </c>
      <c r="J2280">
        <v>0</v>
      </c>
      <c r="K2280">
        <v>2</v>
      </c>
      <c r="M2280" s="4">
        <f>ROUND(VLOOKUP(fUnitSales10[[#This Row],[Product]],dProducts8[],2,0)*(1-fUnitSales10[[#This Row],[Discount]])*fUnitSales10[[#This Row],[Units]],2)</f>
        <v>45.9</v>
      </c>
      <c r="N2280" s="4" t="str">
        <f>VLOOKUP(fUnitSales10[[#This Row],[SalesRep]],dSalesRep9[],2,0)</f>
        <v>MidWest</v>
      </c>
      <c r="O2280">
        <v>45.9</v>
      </c>
      <c r="P2280" t="str">
        <v>MidWest</v>
      </c>
    </row>
    <row r="2281" spans="7:16" x14ac:dyDescent="0.25">
      <c r="G2281" s="6">
        <v>41621</v>
      </c>
      <c r="H2281" t="s">
        <v>78</v>
      </c>
      <c r="I2281" t="s">
        <v>28</v>
      </c>
      <c r="J2281">
        <v>0</v>
      </c>
      <c r="K2281">
        <v>2</v>
      </c>
      <c r="M2281" s="4">
        <f>ROUND(VLOOKUP(fUnitSales10[[#This Row],[Product]],dProducts8[],2,0)*(1-fUnitSales10[[#This Row],[Discount]])*fUnitSales10[[#This Row],[Units]],2)</f>
        <v>55</v>
      </c>
      <c r="N2281" s="4" t="str">
        <f>VLOOKUP(fUnitSales10[[#This Row],[SalesRep]],dSalesRep9[],2,0)</f>
        <v>West</v>
      </c>
      <c r="O2281">
        <v>55</v>
      </c>
      <c r="P2281" t="str">
        <v>West</v>
      </c>
    </row>
    <row r="2282" spans="7:16" x14ac:dyDescent="0.25">
      <c r="G2282" s="6">
        <v>41633</v>
      </c>
      <c r="H2282" t="s">
        <v>54</v>
      </c>
      <c r="I2282" t="s">
        <v>13</v>
      </c>
      <c r="J2282">
        <v>2.5000000000000001E-2</v>
      </c>
      <c r="K2282">
        <v>3</v>
      </c>
      <c r="M2282" s="4">
        <f>ROUND(VLOOKUP(fUnitSales10[[#This Row],[Product]],dProducts8[],2,0)*(1-fUnitSales10[[#This Row],[Discount]])*fUnitSales10[[#This Row],[Units]],2)</f>
        <v>67.13</v>
      </c>
      <c r="N2282" s="4" t="str">
        <f>VLOOKUP(fUnitSales10[[#This Row],[SalesRep]],dSalesRep9[],2,0)</f>
        <v>East</v>
      </c>
      <c r="O2282">
        <v>67.13</v>
      </c>
      <c r="P2282" t="str">
        <v>East</v>
      </c>
    </row>
    <row r="2283" spans="7:16" x14ac:dyDescent="0.25">
      <c r="G2283" s="6">
        <v>41970</v>
      </c>
      <c r="H2283" t="s">
        <v>46</v>
      </c>
      <c r="I2283" t="s">
        <v>25</v>
      </c>
      <c r="J2283">
        <v>0.01</v>
      </c>
      <c r="K2283">
        <v>2</v>
      </c>
      <c r="M2283" s="4">
        <f>ROUND(VLOOKUP(fUnitSales10[[#This Row],[Product]],dProducts8[],2,0)*(1-fUnitSales10[[#This Row],[Discount]])*fUnitSales10[[#This Row],[Units]],2)</f>
        <v>67.319999999999993</v>
      </c>
      <c r="N2283" s="4" t="str">
        <f>VLOOKUP(fUnitSales10[[#This Row],[SalesRep]],dSalesRep9[],2,0)</f>
        <v>MidWest</v>
      </c>
      <c r="O2283">
        <v>67.319999999999993</v>
      </c>
      <c r="P2283" t="str">
        <v>MidWest</v>
      </c>
    </row>
    <row r="2284" spans="7:16" x14ac:dyDescent="0.25">
      <c r="G2284" s="6">
        <v>41592</v>
      </c>
      <c r="H2284" t="s">
        <v>44</v>
      </c>
      <c r="I2284" t="s">
        <v>37</v>
      </c>
      <c r="J2284">
        <v>0.02</v>
      </c>
      <c r="K2284">
        <v>2</v>
      </c>
      <c r="M2284" s="4">
        <f>ROUND(VLOOKUP(fUnitSales10[[#This Row],[Product]],dProducts8[],2,0)*(1-fUnitSales10[[#This Row],[Discount]])*fUnitSales10[[#This Row],[Units]],2)</f>
        <v>49</v>
      </c>
      <c r="N2284" s="4" t="str">
        <f>VLOOKUP(fUnitSales10[[#This Row],[SalesRep]],dSalesRep9[],2,0)</f>
        <v>MidWest</v>
      </c>
      <c r="O2284">
        <v>49</v>
      </c>
      <c r="P2284" t="str">
        <v>MidWest</v>
      </c>
    </row>
    <row r="2285" spans="7:16" x14ac:dyDescent="0.25">
      <c r="G2285" s="6">
        <v>41296</v>
      </c>
      <c r="H2285" t="s">
        <v>21</v>
      </c>
      <c r="I2285" t="s">
        <v>22</v>
      </c>
      <c r="J2285">
        <v>0.02</v>
      </c>
      <c r="K2285">
        <v>2</v>
      </c>
      <c r="M2285" s="4">
        <f>ROUND(VLOOKUP(fUnitSales10[[#This Row],[Product]],dProducts8[],2,0)*(1-fUnitSales10[[#This Row],[Discount]])*fUnitSales10[[#This Row],[Units]],2)</f>
        <v>49</v>
      </c>
      <c r="N2285" s="4" t="str">
        <f>VLOOKUP(fUnitSales10[[#This Row],[SalesRep]],dSalesRep9[],2,0)</f>
        <v>West</v>
      </c>
      <c r="O2285">
        <v>49</v>
      </c>
      <c r="P2285" t="str">
        <v>West</v>
      </c>
    </row>
    <row r="2286" spans="7:16" x14ac:dyDescent="0.25">
      <c r="G2286" s="6">
        <v>41635</v>
      </c>
      <c r="H2286" t="s">
        <v>77</v>
      </c>
      <c r="I2286" t="s">
        <v>18</v>
      </c>
      <c r="J2286">
        <v>0</v>
      </c>
      <c r="K2286">
        <v>2</v>
      </c>
      <c r="M2286" s="4">
        <f>ROUND(VLOOKUP(fUnitSales10[[#This Row],[Product]],dProducts8[],2,0)*(1-fUnitSales10[[#This Row],[Discount]])*fUnitSales10[[#This Row],[Units]],2)</f>
        <v>45.9</v>
      </c>
      <c r="N2286" s="4" t="str">
        <f>VLOOKUP(fUnitSales10[[#This Row],[SalesRep]],dSalesRep9[],2,0)</f>
        <v>MidWest</v>
      </c>
      <c r="O2286">
        <v>45.9</v>
      </c>
      <c r="P2286" t="str">
        <v>MidWest</v>
      </c>
    </row>
    <row r="2287" spans="7:16" x14ac:dyDescent="0.25">
      <c r="G2287" s="6">
        <v>41518</v>
      </c>
      <c r="H2287" t="s">
        <v>30</v>
      </c>
      <c r="I2287" t="s">
        <v>25</v>
      </c>
      <c r="J2287">
        <v>0.02</v>
      </c>
      <c r="K2287">
        <v>3</v>
      </c>
      <c r="M2287" s="4">
        <f>ROUND(VLOOKUP(fUnitSales10[[#This Row],[Product]],dProducts8[],2,0)*(1-fUnitSales10[[#This Row],[Discount]])*fUnitSales10[[#This Row],[Units]],2)</f>
        <v>99.96</v>
      </c>
      <c r="N2287" s="4" t="str">
        <f>VLOOKUP(fUnitSales10[[#This Row],[SalesRep]],dSalesRep9[],2,0)</f>
        <v>East</v>
      </c>
      <c r="O2287">
        <v>99.96</v>
      </c>
      <c r="P2287" t="str">
        <v>East</v>
      </c>
    </row>
    <row r="2288" spans="7:16" x14ac:dyDescent="0.25">
      <c r="G2288" s="6">
        <v>41988</v>
      </c>
      <c r="H2288" t="s">
        <v>87</v>
      </c>
      <c r="I2288" t="s">
        <v>17</v>
      </c>
      <c r="J2288">
        <v>0.02</v>
      </c>
      <c r="K2288">
        <v>5</v>
      </c>
      <c r="M2288" s="4">
        <f>ROUND(VLOOKUP(fUnitSales10[[#This Row],[Product]],dProducts8[],2,0)*(1-fUnitSales10[[#This Row],[Discount]])*fUnitSales10[[#This Row],[Units]],2)</f>
        <v>97.76</v>
      </c>
      <c r="N2288" s="4" t="str">
        <f>VLOOKUP(fUnitSales10[[#This Row],[SalesRep]],dSalesRep9[],2,0)</f>
        <v>South</v>
      </c>
      <c r="O2288">
        <v>97.76</v>
      </c>
      <c r="P2288" t="str">
        <v>South</v>
      </c>
    </row>
    <row r="2289" spans="7:16" x14ac:dyDescent="0.25">
      <c r="G2289" s="6">
        <v>41612</v>
      </c>
      <c r="H2289" t="s">
        <v>90</v>
      </c>
      <c r="I2289" t="s">
        <v>25</v>
      </c>
      <c r="J2289">
        <v>0</v>
      </c>
      <c r="K2289">
        <v>2</v>
      </c>
      <c r="M2289" s="4">
        <f>ROUND(VLOOKUP(fUnitSales10[[#This Row],[Product]],dProducts8[],2,0)*(1-fUnitSales10[[#This Row],[Discount]])*fUnitSales10[[#This Row],[Units]],2)</f>
        <v>68</v>
      </c>
      <c r="N2289" s="4" t="str">
        <f>VLOOKUP(fUnitSales10[[#This Row],[SalesRep]],dSalesRep9[],2,0)</f>
        <v>West</v>
      </c>
      <c r="O2289">
        <v>68</v>
      </c>
      <c r="P2289" t="str">
        <v>West</v>
      </c>
    </row>
    <row r="2290" spans="7:16" x14ac:dyDescent="0.25">
      <c r="G2290" s="6">
        <v>41945</v>
      </c>
      <c r="H2290" t="s">
        <v>68</v>
      </c>
      <c r="I2290" t="s">
        <v>42</v>
      </c>
      <c r="J2290">
        <v>0</v>
      </c>
      <c r="K2290">
        <v>11</v>
      </c>
      <c r="M2290" s="4">
        <f>ROUND(VLOOKUP(fUnitSales10[[#This Row],[Product]],dProducts8[],2,0)*(1-fUnitSales10[[#This Row],[Discount]])*fUnitSales10[[#This Row],[Units]],2)</f>
        <v>209</v>
      </c>
      <c r="N2290" s="4" t="str">
        <f>VLOOKUP(fUnitSales10[[#This Row],[SalesRep]],dSalesRep9[],2,0)</f>
        <v>West</v>
      </c>
      <c r="O2290">
        <v>209</v>
      </c>
      <c r="P2290" t="str">
        <v>West</v>
      </c>
    </row>
    <row r="2291" spans="7:16" x14ac:dyDescent="0.25">
      <c r="G2291" s="6">
        <v>42003</v>
      </c>
      <c r="H2291" t="s">
        <v>47</v>
      </c>
      <c r="I2291" t="s">
        <v>8</v>
      </c>
      <c r="J2291">
        <v>0.02</v>
      </c>
      <c r="K2291">
        <v>2</v>
      </c>
      <c r="M2291" s="4">
        <f>ROUND(VLOOKUP(fUnitSales10[[#This Row],[Product]],dProducts8[],2,0)*(1-fUnitSales10[[#This Row],[Discount]])*fUnitSales10[[#This Row],[Units]],2)</f>
        <v>41.16</v>
      </c>
      <c r="N2291" s="4" t="str">
        <f>VLOOKUP(fUnitSales10[[#This Row],[SalesRep]],dSalesRep9[],2,0)</f>
        <v>South</v>
      </c>
      <c r="O2291">
        <v>41.16</v>
      </c>
      <c r="P2291" t="str">
        <v>South</v>
      </c>
    </row>
    <row r="2292" spans="7:16" x14ac:dyDescent="0.25">
      <c r="G2292" s="6">
        <v>41295</v>
      </c>
      <c r="H2292" t="s">
        <v>27</v>
      </c>
      <c r="I2292" t="s">
        <v>13</v>
      </c>
      <c r="J2292">
        <v>2.5000000000000001E-2</v>
      </c>
      <c r="K2292">
        <v>2</v>
      </c>
      <c r="M2292" s="4">
        <f>ROUND(VLOOKUP(fUnitSales10[[#This Row],[Product]],dProducts8[],2,0)*(1-fUnitSales10[[#This Row],[Discount]])*fUnitSales10[[#This Row],[Units]],2)</f>
        <v>44.75</v>
      </c>
      <c r="N2292" s="4" t="str">
        <f>VLOOKUP(fUnitSales10[[#This Row],[SalesRep]],dSalesRep9[],2,0)</f>
        <v>MidWest</v>
      </c>
      <c r="O2292">
        <v>44.75</v>
      </c>
      <c r="P2292" t="str">
        <v>MidWest</v>
      </c>
    </row>
    <row r="2293" spans="7:16" x14ac:dyDescent="0.25">
      <c r="G2293" s="6">
        <v>41584</v>
      </c>
      <c r="H2293" t="s">
        <v>30</v>
      </c>
      <c r="I2293" t="s">
        <v>25</v>
      </c>
      <c r="J2293">
        <v>0</v>
      </c>
      <c r="K2293">
        <v>2</v>
      </c>
      <c r="M2293" s="4">
        <f>ROUND(VLOOKUP(fUnitSales10[[#This Row],[Product]],dProducts8[],2,0)*(1-fUnitSales10[[#This Row],[Discount]])*fUnitSales10[[#This Row],[Units]],2)</f>
        <v>68</v>
      </c>
      <c r="N2293" s="4" t="str">
        <f>VLOOKUP(fUnitSales10[[#This Row],[SalesRep]],dSalesRep9[],2,0)</f>
        <v>East</v>
      </c>
      <c r="O2293">
        <v>68</v>
      </c>
      <c r="P2293" t="str">
        <v>East</v>
      </c>
    </row>
    <row r="2294" spans="7:16" x14ac:dyDescent="0.25">
      <c r="G2294" s="6">
        <v>41595</v>
      </c>
      <c r="H2294" t="s">
        <v>43</v>
      </c>
      <c r="I2294" t="s">
        <v>17</v>
      </c>
      <c r="J2294">
        <v>2.5000000000000001E-2</v>
      </c>
      <c r="K2294">
        <v>2</v>
      </c>
      <c r="M2294" s="4">
        <f>ROUND(VLOOKUP(fUnitSales10[[#This Row],[Product]],dProducts8[],2,0)*(1-fUnitSales10[[#This Row],[Discount]])*fUnitSales10[[#This Row],[Units]],2)</f>
        <v>38.9</v>
      </c>
      <c r="N2294" s="4" t="str">
        <f>VLOOKUP(fUnitSales10[[#This Row],[SalesRep]],dSalesRep9[],2,0)</f>
        <v>MidWest</v>
      </c>
      <c r="O2294">
        <v>38.9</v>
      </c>
      <c r="P2294" t="str">
        <v>MidWest</v>
      </c>
    </row>
    <row r="2295" spans="7:16" x14ac:dyDescent="0.25">
      <c r="G2295" s="6">
        <v>41957</v>
      </c>
      <c r="H2295" t="s">
        <v>53</v>
      </c>
      <c r="I2295" t="s">
        <v>22</v>
      </c>
      <c r="J2295">
        <v>0.02</v>
      </c>
      <c r="K2295">
        <v>2</v>
      </c>
      <c r="M2295" s="4">
        <f>ROUND(VLOOKUP(fUnitSales10[[#This Row],[Product]],dProducts8[],2,0)*(1-fUnitSales10[[#This Row],[Discount]])*fUnitSales10[[#This Row],[Units]],2)</f>
        <v>49</v>
      </c>
      <c r="N2295" s="4" t="str">
        <f>VLOOKUP(fUnitSales10[[#This Row],[SalesRep]],dSalesRep9[],2,0)</f>
        <v>West</v>
      </c>
      <c r="O2295">
        <v>49</v>
      </c>
      <c r="P2295" t="str">
        <v>West</v>
      </c>
    </row>
    <row r="2296" spans="7:16" x14ac:dyDescent="0.25">
      <c r="G2296" s="6">
        <v>41965</v>
      </c>
      <c r="H2296" t="s">
        <v>89</v>
      </c>
      <c r="I2296" t="s">
        <v>18</v>
      </c>
      <c r="J2296">
        <v>1.4999999999999999E-2</v>
      </c>
      <c r="K2296">
        <v>7</v>
      </c>
      <c r="M2296" s="4">
        <f>ROUND(VLOOKUP(fUnitSales10[[#This Row],[Product]],dProducts8[],2,0)*(1-fUnitSales10[[#This Row],[Discount]])*fUnitSales10[[#This Row],[Units]],2)</f>
        <v>158.24</v>
      </c>
      <c r="N2296" s="4" t="str">
        <f>VLOOKUP(fUnitSales10[[#This Row],[SalesRep]],dSalesRep9[],2,0)</f>
        <v>West</v>
      </c>
      <c r="O2296">
        <v>158.24</v>
      </c>
      <c r="P2296" t="str">
        <v>West</v>
      </c>
    </row>
    <row r="2297" spans="7:16" x14ac:dyDescent="0.25">
      <c r="G2297" s="6">
        <v>41959</v>
      </c>
      <c r="H2297" t="s">
        <v>80</v>
      </c>
      <c r="I2297" t="s">
        <v>25</v>
      </c>
      <c r="J2297">
        <v>2.5000000000000001E-2</v>
      </c>
      <c r="K2297">
        <v>3</v>
      </c>
      <c r="M2297" s="4">
        <f>ROUND(VLOOKUP(fUnitSales10[[#This Row],[Product]],dProducts8[],2,0)*(1-fUnitSales10[[#This Row],[Discount]])*fUnitSales10[[#This Row],[Units]],2)</f>
        <v>99.45</v>
      </c>
      <c r="N2297" s="4" t="str">
        <f>VLOOKUP(fUnitSales10[[#This Row],[SalesRep]],dSalesRep9[],2,0)</f>
        <v>MidWest</v>
      </c>
      <c r="O2297">
        <v>99.45</v>
      </c>
      <c r="P2297" t="str">
        <v>MidWest</v>
      </c>
    </row>
    <row r="2298" spans="7:16" x14ac:dyDescent="0.25">
      <c r="G2298" s="6">
        <v>41957</v>
      </c>
      <c r="H2298" t="s">
        <v>19</v>
      </c>
      <c r="I2298" t="s">
        <v>25</v>
      </c>
      <c r="J2298">
        <v>0.03</v>
      </c>
      <c r="K2298">
        <v>1</v>
      </c>
      <c r="M2298" s="4">
        <f>ROUND(VLOOKUP(fUnitSales10[[#This Row],[Product]],dProducts8[],2,0)*(1-fUnitSales10[[#This Row],[Discount]])*fUnitSales10[[#This Row],[Units]],2)</f>
        <v>32.979999999999997</v>
      </c>
      <c r="N2298" s="4" t="str">
        <f>VLOOKUP(fUnitSales10[[#This Row],[SalesRep]],dSalesRep9[],2,0)</f>
        <v>East</v>
      </c>
      <c r="O2298">
        <v>32.979999999999997</v>
      </c>
      <c r="P2298" t="str">
        <v>East</v>
      </c>
    </row>
    <row r="2299" spans="7:16" x14ac:dyDescent="0.25">
      <c r="G2299" s="6">
        <v>41998</v>
      </c>
      <c r="H2299" t="s">
        <v>85</v>
      </c>
      <c r="I2299" t="s">
        <v>12</v>
      </c>
      <c r="J2299">
        <v>0</v>
      </c>
      <c r="K2299">
        <v>2</v>
      </c>
      <c r="M2299" s="4">
        <f>ROUND(VLOOKUP(fUnitSales10[[#This Row],[Product]],dProducts8[],2,0)*(1-fUnitSales10[[#This Row],[Discount]])*fUnitSales10[[#This Row],[Units]],2)</f>
        <v>159.9</v>
      </c>
      <c r="N2299" s="4" t="str">
        <f>VLOOKUP(fUnitSales10[[#This Row],[SalesRep]],dSalesRep9[],2,0)</f>
        <v>West</v>
      </c>
      <c r="O2299">
        <v>159.9</v>
      </c>
      <c r="P2299" t="str">
        <v>West</v>
      </c>
    </row>
    <row r="2300" spans="7:16" x14ac:dyDescent="0.25">
      <c r="G2300" s="6">
        <v>41624</v>
      </c>
      <c r="H2300" t="s">
        <v>58</v>
      </c>
      <c r="I2300" t="s">
        <v>17</v>
      </c>
      <c r="J2300">
        <v>2.5000000000000001E-2</v>
      </c>
      <c r="K2300">
        <v>3</v>
      </c>
      <c r="M2300" s="4">
        <f>ROUND(VLOOKUP(fUnitSales10[[#This Row],[Product]],dProducts8[],2,0)*(1-fUnitSales10[[#This Row],[Discount]])*fUnitSales10[[#This Row],[Units]],2)</f>
        <v>58.35</v>
      </c>
      <c r="N2300" s="4" t="str">
        <f>VLOOKUP(fUnitSales10[[#This Row],[SalesRep]],dSalesRep9[],2,0)</f>
        <v>East</v>
      </c>
      <c r="O2300">
        <v>58.35</v>
      </c>
      <c r="P2300" t="str">
        <v>East</v>
      </c>
    </row>
    <row r="2301" spans="7:16" x14ac:dyDescent="0.25">
      <c r="G2301" s="6">
        <v>41586</v>
      </c>
      <c r="H2301" t="s">
        <v>47</v>
      </c>
      <c r="I2301" t="s">
        <v>42</v>
      </c>
      <c r="J2301">
        <v>1.4999999999999999E-2</v>
      </c>
      <c r="K2301">
        <v>2</v>
      </c>
      <c r="M2301" s="4">
        <f>ROUND(VLOOKUP(fUnitSales10[[#This Row],[Product]],dProducts8[],2,0)*(1-fUnitSales10[[#This Row],[Discount]])*fUnitSales10[[#This Row],[Units]],2)</f>
        <v>37.43</v>
      </c>
      <c r="N2301" s="4" t="str">
        <f>VLOOKUP(fUnitSales10[[#This Row],[SalesRep]],dSalesRep9[],2,0)</f>
        <v>South</v>
      </c>
      <c r="O2301">
        <v>37.43</v>
      </c>
      <c r="P2301" t="str">
        <v>South</v>
      </c>
    </row>
    <row r="2302" spans="7:16" x14ac:dyDescent="0.25">
      <c r="G2302" s="6">
        <v>41986</v>
      </c>
      <c r="H2302" t="s">
        <v>86</v>
      </c>
      <c r="I2302" t="s">
        <v>37</v>
      </c>
      <c r="J2302">
        <v>0</v>
      </c>
      <c r="K2302">
        <v>3</v>
      </c>
      <c r="M2302" s="4">
        <f>ROUND(VLOOKUP(fUnitSales10[[#This Row],[Product]],dProducts8[],2,0)*(1-fUnitSales10[[#This Row],[Discount]])*fUnitSales10[[#This Row],[Units]],2)</f>
        <v>75</v>
      </c>
      <c r="N2302" s="4" t="str">
        <f>VLOOKUP(fUnitSales10[[#This Row],[SalesRep]],dSalesRep9[],2,0)</f>
        <v>West</v>
      </c>
      <c r="O2302">
        <v>75</v>
      </c>
      <c r="P2302" t="str">
        <v>West</v>
      </c>
    </row>
    <row r="2303" spans="7:16" x14ac:dyDescent="0.25">
      <c r="G2303" s="6">
        <v>41604</v>
      </c>
      <c r="H2303" t="s">
        <v>44</v>
      </c>
      <c r="I2303" t="s">
        <v>25</v>
      </c>
      <c r="J2303">
        <v>2.5000000000000001E-2</v>
      </c>
      <c r="K2303">
        <v>18</v>
      </c>
      <c r="M2303" s="4">
        <f>ROUND(VLOOKUP(fUnitSales10[[#This Row],[Product]],dProducts8[],2,0)*(1-fUnitSales10[[#This Row],[Discount]])*fUnitSales10[[#This Row],[Units]],2)</f>
        <v>596.70000000000005</v>
      </c>
      <c r="N2303" s="4" t="str">
        <f>VLOOKUP(fUnitSales10[[#This Row],[SalesRep]],dSalesRep9[],2,0)</f>
        <v>MidWest</v>
      </c>
      <c r="O2303">
        <v>596.70000000000005</v>
      </c>
      <c r="P2303" t="str">
        <v>MidWest</v>
      </c>
    </row>
    <row r="2304" spans="7:16" x14ac:dyDescent="0.25">
      <c r="G2304" s="6">
        <v>41597</v>
      </c>
      <c r="H2304" t="s">
        <v>55</v>
      </c>
      <c r="I2304" t="s">
        <v>17</v>
      </c>
      <c r="J2304">
        <v>0</v>
      </c>
      <c r="K2304">
        <v>3</v>
      </c>
      <c r="M2304" s="4">
        <f>ROUND(VLOOKUP(fUnitSales10[[#This Row],[Product]],dProducts8[],2,0)*(1-fUnitSales10[[#This Row],[Discount]])*fUnitSales10[[#This Row],[Units]],2)</f>
        <v>59.85</v>
      </c>
      <c r="N2304" s="4" t="str">
        <f>VLOOKUP(fUnitSales10[[#This Row],[SalesRep]],dSalesRep9[],2,0)</f>
        <v>South</v>
      </c>
      <c r="O2304">
        <v>59.85</v>
      </c>
      <c r="P2304" t="str">
        <v>South</v>
      </c>
    </row>
    <row r="2305" spans="7:16" x14ac:dyDescent="0.25">
      <c r="G2305" s="6">
        <v>41638</v>
      </c>
      <c r="H2305" t="s">
        <v>60</v>
      </c>
      <c r="I2305" t="s">
        <v>25</v>
      </c>
      <c r="J2305">
        <v>0.01</v>
      </c>
      <c r="K2305">
        <v>2</v>
      </c>
      <c r="M2305" s="4">
        <f>ROUND(VLOOKUP(fUnitSales10[[#This Row],[Product]],dProducts8[],2,0)*(1-fUnitSales10[[#This Row],[Discount]])*fUnitSales10[[#This Row],[Units]],2)</f>
        <v>67.319999999999993</v>
      </c>
      <c r="N2305" s="4" t="str">
        <f>VLOOKUP(fUnitSales10[[#This Row],[SalesRep]],dSalesRep9[],2,0)</f>
        <v>South</v>
      </c>
      <c r="O2305">
        <v>67.319999999999993</v>
      </c>
      <c r="P2305" t="str">
        <v>South</v>
      </c>
    </row>
    <row r="2306" spans="7:16" x14ac:dyDescent="0.25">
      <c r="G2306" s="6">
        <v>41597</v>
      </c>
      <c r="H2306" t="s">
        <v>63</v>
      </c>
      <c r="I2306" t="s">
        <v>8</v>
      </c>
      <c r="J2306">
        <v>0</v>
      </c>
      <c r="K2306">
        <v>2</v>
      </c>
      <c r="M2306" s="4">
        <f>ROUND(VLOOKUP(fUnitSales10[[#This Row],[Product]],dProducts8[],2,0)*(1-fUnitSales10[[#This Row],[Discount]])*fUnitSales10[[#This Row],[Units]],2)</f>
        <v>42</v>
      </c>
      <c r="N2306" s="4" t="str">
        <f>VLOOKUP(fUnitSales10[[#This Row],[SalesRep]],dSalesRep9[],2,0)</f>
        <v>MidWest</v>
      </c>
      <c r="O2306">
        <v>42</v>
      </c>
      <c r="P2306" t="str">
        <v>MidWest</v>
      </c>
    </row>
    <row r="2307" spans="7:16" x14ac:dyDescent="0.25">
      <c r="G2307" s="6">
        <v>41441</v>
      </c>
      <c r="H2307" t="s">
        <v>45</v>
      </c>
      <c r="I2307" t="s">
        <v>37</v>
      </c>
      <c r="J2307">
        <v>1.4999999999999999E-2</v>
      </c>
      <c r="K2307">
        <v>4</v>
      </c>
      <c r="M2307" s="4">
        <f>ROUND(VLOOKUP(fUnitSales10[[#This Row],[Product]],dProducts8[],2,0)*(1-fUnitSales10[[#This Row],[Discount]])*fUnitSales10[[#This Row],[Units]],2)</f>
        <v>98.5</v>
      </c>
      <c r="N2307" s="4" t="str">
        <f>VLOOKUP(fUnitSales10[[#This Row],[SalesRep]],dSalesRep9[],2,0)</f>
        <v>MidWest</v>
      </c>
      <c r="O2307">
        <v>98.5</v>
      </c>
      <c r="P2307" t="str">
        <v>MidWest</v>
      </c>
    </row>
    <row r="2308" spans="7:16" x14ac:dyDescent="0.25">
      <c r="G2308" s="6">
        <v>41600</v>
      </c>
      <c r="H2308" t="s">
        <v>66</v>
      </c>
      <c r="I2308" t="s">
        <v>18</v>
      </c>
      <c r="J2308">
        <v>0</v>
      </c>
      <c r="K2308">
        <v>1</v>
      </c>
      <c r="M2308" s="4">
        <f>ROUND(VLOOKUP(fUnitSales10[[#This Row],[Product]],dProducts8[],2,0)*(1-fUnitSales10[[#This Row],[Discount]])*fUnitSales10[[#This Row],[Units]],2)</f>
        <v>22.95</v>
      </c>
      <c r="N2308" s="4" t="str">
        <f>VLOOKUP(fUnitSales10[[#This Row],[SalesRep]],dSalesRep9[],2,0)</f>
        <v>MidWest</v>
      </c>
      <c r="O2308">
        <v>22.95</v>
      </c>
      <c r="P2308" t="str">
        <v>MidWest</v>
      </c>
    </row>
    <row r="2309" spans="7:16" x14ac:dyDescent="0.25">
      <c r="G2309" s="6">
        <v>41753</v>
      </c>
      <c r="H2309" t="s">
        <v>41</v>
      </c>
      <c r="I2309" t="s">
        <v>8</v>
      </c>
      <c r="J2309">
        <v>0</v>
      </c>
      <c r="K2309">
        <v>2</v>
      </c>
      <c r="M2309" s="4">
        <f>ROUND(VLOOKUP(fUnitSales10[[#This Row],[Product]],dProducts8[],2,0)*(1-fUnitSales10[[#This Row],[Discount]])*fUnitSales10[[#This Row],[Units]],2)</f>
        <v>42</v>
      </c>
      <c r="N2309" s="4" t="str">
        <f>VLOOKUP(fUnitSales10[[#This Row],[SalesRep]],dSalesRep9[],2,0)</f>
        <v>South</v>
      </c>
      <c r="O2309">
        <v>42</v>
      </c>
      <c r="P2309" t="str">
        <v>South</v>
      </c>
    </row>
    <row r="2310" spans="7:16" x14ac:dyDescent="0.25">
      <c r="G2310" s="6">
        <v>41622</v>
      </c>
      <c r="H2310" t="s">
        <v>16</v>
      </c>
      <c r="I2310" t="s">
        <v>17</v>
      </c>
      <c r="J2310">
        <v>0.03</v>
      </c>
      <c r="K2310">
        <v>2</v>
      </c>
      <c r="M2310" s="4">
        <f>ROUND(VLOOKUP(fUnitSales10[[#This Row],[Product]],dProducts8[],2,0)*(1-fUnitSales10[[#This Row],[Discount]])*fUnitSales10[[#This Row],[Units]],2)</f>
        <v>38.700000000000003</v>
      </c>
      <c r="N2310" s="4" t="str">
        <f>VLOOKUP(fUnitSales10[[#This Row],[SalesRep]],dSalesRep9[],2,0)</f>
        <v>MidWest</v>
      </c>
      <c r="O2310">
        <v>38.700000000000003</v>
      </c>
      <c r="P2310" t="str">
        <v>MidWest</v>
      </c>
    </row>
    <row r="2311" spans="7:16" x14ac:dyDescent="0.25">
      <c r="G2311" s="6">
        <v>41611</v>
      </c>
      <c r="H2311" t="s">
        <v>52</v>
      </c>
      <c r="I2311" t="s">
        <v>31</v>
      </c>
      <c r="J2311">
        <v>0</v>
      </c>
      <c r="K2311">
        <v>2</v>
      </c>
      <c r="M2311" s="4">
        <f>ROUND(VLOOKUP(fUnitSales10[[#This Row],[Product]],dProducts8[],2,0)*(1-fUnitSales10[[#This Row],[Discount]])*fUnitSales10[[#This Row],[Units]],2)</f>
        <v>60</v>
      </c>
      <c r="N2311" s="4" t="str">
        <f>VLOOKUP(fUnitSales10[[#This Row],[SalesRep]],dSalesRep9[],2,0)</f>
        <v>South</v>
      </c>
      <c r="O2311">
        <v>60</v>
      </c>
      <c r="P2311" t="str">
        <v>South</v>
      </c>
    </row>
    <row r="2312" spans="7:16" x14ac:dyDescent="0.25">
      <c r="G2312" s="6">
        <v>41357</v>
      </c>
      <c r="H2312" t="s">
        <v>43</v>
      </c>
      <c r="I2312" t="s">
        <v>25</v>
      </c>
      <c r="J2312">
        <v>1.4999999999999999E-2</v>
      </c>
      <c r="K2312">
        <v>1</v>
      </c>
      <c r="M2312" s="4">
        <f>ROUND(VLOOKUP(fUnitSales10[[#This Row],[Product]],dProducts8[],2,0)*(1-fUnitSales10[[#This Row],[Discount]])*fUnitSales10[[#This Row],[Units]],2)</f>
        <v>33.49</v>
      </c>
      <c r="N2312" s="4" t="str">
        <f>VLOOKUP(fUnitSales10[[#This Row],[SalesRep]],dSalesRep9[],2,0)</f>
        <v>MidWest</v>
      </c>
      <c r="O2312">
        <v>33.49</v>
      </c>
      <c r="P2312" t="str">
        <v>MidWest</v>
      </c>
    </row>
    <row r="2313" spans="7:16" x14ac:dyDescent="0.25">
      <c r="G2313" s="6">
        <v>41959</v>
      </c>
      <c r="H2313" t="s">
        <v>62</v>
      </c>
      <c r="I2313" t="s">
        <v>8</v>
      </c>
      <c r="J2313">
        <v>2.5000000000000001E-2</v>
      </c>
      <c r="K2313">
        <v>3</v>
      </c>
      <c r="M2313" s="4">
        <f>ROUND(VLOOKUP(fUnitSales10[[#This Row],[Product]],dProducts8[],2,0)*(1-fUnitSales10[[#This Row],[Discount]])*fUnitSales10[[#This Row],[Units]],2)</f>
        <v>61.43</v>
      </c>
      <c r="N2313" s="4" t="str">
        <f>VLOOKUP(fUnitSales10[[#This Row],[SalesRep]],dSalesRep9[],2,0)</f>
        <v>East</v>
      </c>
      <c r="O2313">
        <v>61.43</v>
      </c>
      <c r="P2313" t="str">
        <v>East</v>
      </c>
    </row>
    <row r="2314" spans="7:16" x14ac:dyDescent="0.25">
      <c r="G2314" s="6">
        <v>41851</v>
      </c>
      <c r="H2314" t="s">
        <v>46</v>
      </c>
      <c r="I2314" t="s">
        <v>17</v>
      </c>
      <c r="J2314">
        <v>0.02</v>
      </c>
      <c r="K2314">
        <v>1</v>
      </c>
      <c r="M2314" s="4">
        <f>ROUND(VLOOKUP(fUnitSales10[[#This Row],[Product]],dProducts8[],2,0)*(1-fUnitSales10[[#This Row],[Discount]])*fUnitSales10[[#This Row],[Units]],2)</f>
        <v>19.55</v>
      </c>
      <c r="N2314" s="4" t="str">
        <f>VLOOKUP(fUnitSales10[[#This Row],[SalesRep]],dSalesRep9[],2,0)</f>
        <v>MidWest</v>
      </c>
      <c r="O2314">
        <v>19.55</v>
      </c>
      <c r="P2314" t="str">
        <v>MidWest</v>
      </c>
    </row>
    <row r="2315" spans="7:16" x14ac:dyDescent="0.25">
      <c r="G2315" s="6">
        <v>41608</v>
      </c>
      <c r="H2315" t="s">
        <v>40</v>
      </c>
      <c r="I2315" t="s">
        <v>8</v>
      </c>
      <c r="J2315">
        <v>0</v>
      </c>
      <c r="K2315">
        <v>2</v>
      </c>
      <c r="M2315" s="4">
        <f>ROUND(VLOOKUP(fUnitSales10[[#This Row],[Product]],dProducts8[],2,0)*(1-fUnitSales10[[#This Row],[Discount]])*fUnitSales10[[#This Row],[Units]],2)</f>
        <v>42</v>
      </c>
      <c r="N2315" s="4" t="str">
        <f>VLOOKUP(fUnitSales10[[#This Row],[SalesRep]],dSalesRep9[],2,0)</f>
        <v>East</v>
      </c>
      <c r="O2315">
        <v>42</v>
      </c>
      <c r="P2315" t="str">
        <v>East</v>
      </c>
    </row>
    <row r="2316" spans="7:16" x14ac:dyDescent="0.25">
      <c r="G2316" s="6">
        <v>41602</v>
      </c>
      <c r="H2316" t="s">
        <v>44</v>
      </c>
      <c r="I2316" t="s">
        <v>22</v>
      </c>
      <c r="J2316">
        <v>2.5000000000000001E-2</v>
      </c>
      <c r="K2316">
        <v>2</v>
      </c>
      <c r="M2316" s="4">
        <f>ROUND(VLOOKUP(fUnitSales10[[#This Row],[Product]],dProducts8[],2,0)*(1-fUnitSales10[[#This Row],[Discount]])*fUnitSales10[[#This Row],[Units]],2)</f>
        <v>48.75</v>
      </c>
      <c r="N2316" s="4" t="str">
        <f>VLOOKUP(fUnitSales10[[#This Row],[SalesRep]],dSalesRep9[],2,0)</f>
        <v>MidWest</v>
      </c>
      <c r="O2316">
        <v>48.75</v>
      </c>
      <c r="P2316" t="str">
        <v>MidWest</v>
      </c>
    </row>
    <row r="2317" spans="7:16" x14ac:dyDescent="0.25">
      <c r="G2317" s="6">
        <v>41319</v>
      </c>
      <c r="H2317" t="s">
        <v>56</v>
      </c>
      <c r="I2317" t="s">
        <v>31</v>
      </c>
      <c r="J2317">
        <v>2.5000000000000001E-2</v>
      </c>
      <c r="K2317">
        <v>3</v>
      </c>
      <c r="M2317" s="4">
        <f>ROUND(VLOOKUP(fUnitSales10[[#This Row],[Product]],dProducts8[],2,0)*(1-fUnitSales10[[#This Row],[Discount]])*fUnitSales10[[#This Row],[Units]],2)</f>
        <v>87.75</v>
      </c>
      <c r="N2317" s="4" t="str">
        <f>VLOOKUP(fUnitSales10[[#This Row],[SalesRep]],dSalesRep9[],2,0)</f>
        <v>West</v>
      </c>
      <c r="O2317">
        <v>87.75</v>
      </c>
      <c r="P2317" t="str">
        <v>West</v>
      </c>
    </row>
    <row r="2318" spans="7:16" x14ac:dyDescent="0.25">
      <c r="G2318" s="6">
        <v>41594</v>
      </c>
      <c r="H2318" t="s">
        <v>27</v>
      </c>
      <c r="I2318" t="s">
        <v>22</v>
      </c>
      <c r="J2318">
        <v>2.5000000000000001E-2</v>
      </c>
      <c r="K2318">
        <v>2</v>
      </c>
      <c r="M2318" s="4">
        <f>ROUND(VLOOKUP(fUnitSales10[[#This Row],[Product]],dProducts8[],2,0)*(1-fUnitSales10[[#This Row],[Discount]])*fUnitSales10[[#This Row],[Units]],2)</f>
        <v>48.75</v>
      </c>
      <c r="N2318" s="4" t="str">
        <f>VLOOKUP(fUnitSales10[[#This Row],[SalesRep]],dSalesRep9[],2,0)</f>
        <v>MidWest</v>
      </c>
      <c r="O2318">
        <v>48.75</v>
      </c>
      <c r="P2318" t="str">
        <v>MidWest</v>
      </c>
    </row>
    <row r="2319" spans="7:16" x14ac:dyDescent="0.25">
      <c r="G2319" s="6">
        <v>41401</v>
      </c>
      <c r="H2319" t="s">
        <v>41</v>
      </c>
      <c r="I2319" t="s">
        <v>25</v>
      </c>
      <c r="J2319">
        <v>0</v>
      </c>
      <c r="K2319">
        <v>1</v>
      </c>
      <c r="M2319" s="4">
        <f>ROUND(VLOOKUP(fUnitSales10[[#This Row],[Product]],dProducts8[],2,0)*(1-fUnitSales10[[#This Row],[Discount]])*fUnitSales10[[#This Row],[Units]],2)</f>
        <v>34</v>
      </c>
      <c r="N2319" s="4" t="str">
        <f>VLOOKUP(fUnitSales10[[#This Row],[SalesRep]],dSalesRep9[],2,0)</f>
        <v>South</v>
      </c>
      <c r="O2319">
        <v>34</v>
      </c>
      <c r="P2319" t="str">
        <v>South</v>
      </c>
    </row>
    <row r="2320" spans="7:16" x14ac:dyDescent="0.25">
      <c r="G2320" s="6">
        <v>41759</v>
      </c>
      <c r="H2320" t="s">
        <v>82</v>
      </c>
      <c r="I2320" t="s">
        <v>8</v>
      </c>
      <c r="J2320">
        <v>0.01</v>
      </c>
      <c r="K2320">
        <v>12</v>
      </c>
      <c r="M2320" s="4">
        <f>ROUND(VLOOKUP(fUnitSales10[[#This Row],[Product]],dProducts8[],2,0)*(1-fUnitSales10[[#This Row],[Discount]])*fUnitSales10[[#This Row],[Units]],2)</f>
        <v>249.48</v>
      </c>
      <c r="N2320" s="4" t="str">
        <f>VLOOKUP(fUnitSales10[[#This Row],[SalesRep]],dSalesRep9[],2,0)</f>
        <v>West</v>
      </c>
      <c r="O2320">
        <v>249.48</v>
      </c>
      <c r="P2320" t="str">
        <v>West</v>
      </c>
    </row>
    <row r="2321" spans="7:16" x14ac:dyDescent="0.25">
      <c r="G2321" s="6">
        <v>41995</v>
      </c>
      <c r="H2321" t="s">
        <v>67</v>
      </c>
      <c r="I2321" t="s">
        <v>17</v>
      </c>
      <c r="J2321">
        <v>0.01</v>
      </c>
      <c r="K2321">
        <v>1</v>
      </c>
      <c r="M2321" s="4">
        <f>ROUND(VLOOKUP(fUnitSales10[[#This Row],[Product]],dProducts8[],2,0)*(1-fUnitSales10[[#This Row],[Discount]])*fUnitSales10[[#This Row],[Units]],2)</f>
        <v>19.75</v>
      </c>
      <c r="N2321" s="4" t="str">
        <f>VLOOKUP(fUnitSales10[[#This Row],[SalesRep]],dSalesRep9[],2,0)</f>
        <v>West</v>
      </c>
      <c r="O2321">
        <v>19.75</v>
      </c>
      <c r="P2321" t="str">
        <v>West</v>
      </c>
    </row>
    <row r="2322" spans="7:16" x14ac:dyDescent="0.25">
      <c r="G2322" s="6">
        <v>41610</v>
      </c>
      <c r="H2322" t="s">
        <v>24</v>
      </c>
      <c r="I2322" t="s">
        <v>13</v>
      </c>
      <c r="J2322">
        <v>2.5000000000000001E-2</v>
      </c>
      <c r="K2322">
        <v>1</v>
      </c>
      <c r="M2322" s="4">
        <f>ROUND(VLOOKUP(fUnitSales10[[#This Row],[Product]],dProducts8[],2,0)*(1-fUnitSales10[[#This Row],[Discount]])*fUnitSales10[[#This Row],[Units]],2)</f>
        <v>22.38</v>
      </c>
      <c r="N2322" s="4" t="str">
        <f>VLOOKUP(fUnitSales10[[#This Row],[SalesRep]],dSalesRep9[],2,0)</f>
        <v>MidWest</v>
      </c>
      <c r="O2322">
        <v>22.38</v>
      </c>
      <c r="P2322" t="str">
        <v>MidWest</v>
      </c>
    </row>
    <row r="2323" spans="7:16" x14ac:dyDescent="0.25">
      <c r="G2323" s="6">
        <v>42001</v>
      </c>
      <c r="H2323" t="s">
        <v>74</v>
      </c>
      <c r="I2323" t="s">
        <v>25</v>
      </c>
      <c r="J2323">
        <v>0</v>
      </c>
      <c r="K2323">
        <v>2</v>
      </c>
      <c r="M2323" s="4">
        <f>ROUND(VLOOKUP(fUnitSales10[[#This Row],[Product]],dProducts8[],2,0)*(1-fUnitSales10[[#This Row],[Discount]])*fUnitSales10[[#This Row],[Units]],2)</f>
        <v>68</v>
      </c>
      <c r="N2323" s="4" t="str">
        <f>VLOOKUP(fUnitSales10[[#This Row],[SalesRep]],dSalesRep9[],2,0)</f>
        <v>MidWest</v>
      </c>
      <c r="O2323">
        <v>68</v>
      </c>
      <c r="P2323" t="str">
        <v>MidWest</v>
      </c>
    </row>
    <row r="2324" spans="7:16" x14ac:dyDescent="0.25">
      <c r="G2324" s="6">
        <v>41343</v>
      </c>
      <c r="H2324" t="s">
        <v>86</v>
      </c>
      <c r="I2324" t="s">
        <v>25</v>
      </c>
      <c r="J2324">
        <v>0.01</v>
      </c>
      <c r="K2324">
        <v>11</v>
      </c>
      <c r="M2324" s="4">
        <f>ROUND(VLOOKUP(fUnitSales10[[#This Row],[Product]],dProducts8[],2,0)*(1-fUnitSales10[[#This Row],[Discount]])*fUnitSales10[[#This Row],[Units]],2)</f>
        <v>370.26</v>
      </c>
      <c r="N2324" s="4" t="str">
        <f>VLOOKUP(fUnitSales10[[#This Row],[SalesRep]],dSalesRep9[],2,0)</f>
        <v>West</v>
      </c>
      <c r="O2324">
        <v>370.26</v>
      </c>
      <c r="P2324" t="str">
        <v>West</v>
      </c>
    </row>
    <row r="2325" spans="7:16" x14ac:dyDescent="0.25">
      <c r="G2325" s="6">
        <v>41384</v>
      </c>
      <c r="H2325" t="s">
        <v>93</v>
      </c>
      <c r="I2325" t="s">
        <v>28</v>
      </c>
      <c r="J2325">
        <v>0.01</v>
      </c>
      <c r="K2325">
        <v>4</v>
      </c>
      <c r="M2325" s="4">
        <f>ROUND(VLOOKUP(fUnitSales10[[#This Row],[Product]],dProducts8[],2,0)*(1-fUnitSales10[[#This Row],[Discount]])*fUnitSales10[[#This Row],[Units]],2)</f>
        <v>108.9</v>
      </c>
      <c r="N2325" s="4" t="str">
        <f>VLOOKUP(fUnitSales10[[#This Row],[SalesRep]],dSalesRep9[],2,0)</f>
        <v>MidWest</v>
      </c>
      <c r="O2325">
        <v>108.9</v>
      </c>
      <c r="P2325" t="str">
        <v>MidWest</v>
      </c>
    </row>
    <row r="2326" spans="7:16" x14ac:dyDescent="0.25">
      <c r="G2326" s="6">
        <v>41980</v>
      </c>
      <c r="H2326" t="s">
        <v>92</v>
      </c>
      <c r="I2326" t="s">
        <v>31</v>
      </c>
      <c r="J2326">
        <v>0</v>
      </c>
      <c r="K2326">
        <v>2</v>
      </c>
      <c r="M2326" s="4">
        <f>ROUND(VLOOKUP(fUnitSales10[[#This Row],[Product]],dProducts8[],2,0)*(1-fUnitSales10[[#This Row],[Discount]])*fUnitSales10[[#This Row],[Units]],2)</f>
        <v>60</v>
      </c>
      <c r="N2326" s="4" t="str">
        <f>VLOOKUP(fUnitSales10[[#This Row],[SalesRep]],dSalesRep9[],2,0)</f>
        <v>West</v>
      </c>
      <c r="O2326">
        <v>60</v>
      </c>
      <c r="P2326" t="str">
        <v>West</v>
      </c>
    </row>
    <row r="2327" spans="7:16" x14ac:dyDescent="0.25">
      <c r="G2327" s="6">
        <v>41584</v>
      </c>
      <c r="H2327" t="s">
        <v>69</v>
      </c>
      <c r="I2327" t="s">
        <v>28</v>
      </c>
      <c r="J2327">
        <v>0.03</v>
      </c>
      <c r="K2327">
        <v>2</v>
      </c>
      <c r="M2327" s="4">
        <f>ROUND(VLOOKUP(fUnitSales10[[#This Row],[Product]],dProducts8[],2,0)*(1-fUnitSales10[[#This Row],[Discount]])*fUnitSales10[[#This Row],[Units]],2)</f>
        <v>53.35</v>
      </c>
      <c r="N2327" s="4" t="str">
        <f>VLOOKUP(fUnitSales10[[#This Row],[SalesRep]],dSalesRep9[],2,0)</f>
        <v>MidWest</v>
      </c>
      <c r="O2327">
        <v>53.35</v>
      </c>
      <c r="P2327" t="str">
        <v>MidWest</v>
      </c>
    </row>
    <row r="2328" spans="7:16" x14ac:dyDescent="0.25">
      <c r="G2328" s="6">
        <v>42001</v>
      </c>
      <c r="H2328" t="s">
        <v>14</v>
      </c>
      <c r="I2328" t="s">
        <v>12</v>
      </c>
      <c r="J2328">
        <v>2.5000000000000001E-2</v>
      </c>
      <c r="K2328">
        <v>2</v>
      </c>
      <c r="M2328" s="4">
        <f>ROUND(VLOOKUP(fUnitSales10[[#This Row],[Product]],dProducts8[],2,0)*(1-fUnitSales10[[#This Row],[Discount]])*fUnitSales10[[#This Row],[Units]],2)</f>
        <v>155.9</v>
      </c>
      <c r="N2328" s="4" t="str">
        <f>VLOOKUP(fUnitSales10[[#This Row],[SalesRep]],dSalesRep9[],2,0)</f>
        <v>West</v>
      </c>
      <c r="O2328">
        <v>155.9</v>
      </c>
      <c r="P2328" t="str">
        <v>West</v>
      </c>
    </row>
    <row r="2329" spans="7:16" x14ac:dyDescent="0.25">
      <c r="G2329" s="6">
        <v>41636</v>
      </c>
      <c r="H2329" t="s">
        <v>50</v>
      </c>
      <c r="I2329" t="s">
        <v>18</v>
      </c>
      <c r="J2329">
        <v>0</v>
      </c>
      <c r="K2329">
        <v>3</v>
      </c>
      <c r="M2329" s="4">
        <f>ROUND(VLOOKUP(fUnitSales10[[#This Row],[Product]],dProducts8[],2,0)*(1-fUnitSales10[[#This Row],[Discount]])*fUnitSales10[[#This Row],[Units]],2)</f>
        <v>68.849999999999994</v>
      </c>
      <c r="N2329" s="4" t="str">
        <f>VLOOKUP(fUnitSales10[[#This Row],[SalesRep]],dSalesRep9[],2,0)</f>
        <v>MidWest</v>
      </c>
      <c r="O2329">
        <v>68.849999999999994</v>
      </c>
      <c r="P2329" t="str">
        <v>MidWest</v>
      </c>
    </row>
    <row r="2330" spans="7:16" x14ac:dyDescent="0.25">
      <c r="G2330" s="6">
        <v>41958</v>
      </c>
      <c r="H2330" t="s">
        <v>40</v>
      </c>
      <c r="I2330" t="s">
        <v>17</v>
      </c>
      <c r="J2330">
        <v>0.02</v>
      </c>
      <c r="K2330">
        <v>1</v>
      </c>
      <c r="M2330" s="4">
        <f>ROUND(VLOOKUP(fUnitSales10[[#This Row],[Product]],dProducts8[],2,0)*(1-fUnitSales10[[#This Row],[Discount]])*fUnitSales10[[#This Row],[Units]],2)</f>
        <v>19.55</v>
      </c>
      <c r="N2330" s="4" t="str">
        <f>VLOOKUP(fUnitSales10[[#This Row],[SalesRep]],dSalesRep9[],2,0)</f>
        <v>East</v>
      </c>
      <c r="O2330">
        <v>19.55</v>
      </c>
      <c r="P2330" t="str">
        <v>East</v>
      </c>
    </row>
    <row r="2331" spans="7:16" x14ac:dyDescent="0.25">
      <c r="G2331" s="6">
        <v>41983</v>
      </c>
      <c r="H2331" t="s">
        <v>54</v>
      </c>
      <c r="I2331" t="s">
        <v>22</v>
      </c>
      <c r="J2331">
        <v>0.01</v>
      </c>
      <c r="K2331">
        <v>3</v>
      </c>
      <c r="M2331" s="4">
        <f>ROUND(VLOOKUP(fUnitSales10[[#This Row],[Product]],dProducts8[],2,0)*(1-fUnitSales10[[#This Row],[Discount]])*fUnitSales10[[#This Row],[Units]],2)</f>
        <v>74.25</v>
      </c>
      <c r="N2331" s="4" t="str">
        <f>VLOOKUP(fUnitSales10[[#This Row],[SalesRep]],dSalesRep9[],2,0)</f>
        <v>East</v>
      </c>
      <c r="O2331">
        <v>74.25</v>
      </c>
      <c r="P2331" t="str">
        <v>East</v>
      </c>
    </row>
    <row r="2332" spans="7:16" x14ac:dyDescent="0.25">
      <c r="G2332" s="6">
        <v>41638</v>
      </c>
      <c r="H2332" t="s">
        <v>38</v>
      </c>
      <c r="I2332" t="s">
        <v>17</v>
      </c>
      <c r="J2332">
        <v>0.02</v>
      </c>
      <c r="K2332">
        <v>2</v>
      </c>
      <c r="M2332" s="4">
        <f>ROUND(VLOOKUP(fUnitSales10[[#This Row],[Product]],dProducts8[],2,0)*(1-fUnitSales10[[#This Row],[Discount]])*fUnitSales10[[#This Row],[Units]],2)</f>
        <v>39.1</v>
      </c>
      <c r="N2332" s="4" t="str">
        <f>VLOOKUP(fUnitSales10[[#This Row],[SalesRep]],dSalesRep9[],2,0)</f>
        <v>South</v>
      </c>
      <c r="O2332">
        <v>39.1</v>
      </c>
      <c r="P2332" t="str">
        <v>South</v>
      </c>
    </row>
    <row r="2333" spans="7:16" x14ac:dyDescent="0.25">
      <c r="G2333" s="6">
        <v>41869</v>
      </c>
      <c r="H2333" t="s">
        <v>9</v>
      </c>
      <c r="I2333" t="s">
        <v>18</v>
      </c>
      <c r="J2333">
        <v>0.02</v>
      </c>
      <c r="K2333">
        <v>1</v>
      </c>
      <c r="M2333" s="4">
        <f>ROUND(VLOOKUP(fUnitSales10[[#This Row],[Product]],dProducts8[],2,0)*(1-fUnitSales10[[#This Row],[Discount]])*fUnitSales10[[#This Row],[Units]],2)</f>
        <v>22.49</v>
      </c>
      <c r="N2333" s="4" t="str">
        <f>VLOOKUP(fUnitSales10[[#This Row],[SalesRep]],dSalesRep9[],2,0)</f>
        <v>MidWest</v>
      </c>
      <c r="O2333">
        <v>22.49</v>
      </c>
      <c r="P2333" t="str">
        <v>MidWest</v>
      </c>
    </row>
    <row r="2334" spans="7:16" x14ac:dyDescent="0.25">
      <c r="G2334" s="6">
        <v>41972</v>
      </c>
      <c r="H2334" t="s">
        <v>30</v>
      </c>
      <c r="I2334" t="s">
        <v>17</v>
      </c>
      <c r="J2334">
        <v>0.02</v>
      </c>
      <c r="K2334">
        <v>3</v>
      </c>
      <c r="M2334" s="4">
        <f>ROUND(VLOOKUP(fUnitSales10[[#This Row],[Product]],dProducts8[],2,0)*(1-fUnitSales10[[#This Row],[Discount]])*fUnitSales10[[#This Row],[Units]],2)</f>
        <v>58.65</v>
      </c>
      <c r="N2334" s="4" t="str">
        <f>VLOOKUP(fUnitSales10[[#This Row],[SalesRep]],dSalesRep9[],2,0)</f>
        <v>East</v>
      </c>
      <c r="O2334">
        <v>58.65</v>
      </c>
      <c r="P2334" t="str">
        <v>East</v>
      </c>
    </row>
    <row r="2335" spans="7:16" x14ac:dyDescent="0.25">
      <c r="G2335" s="6">
        <v>41811</v>
      </c>
      <c r="H2335" t="s">
        <v>80</v>
      </c>
      <c r="I2335" t="s">
        <v>8</v>
      </c>
      <c r="J2335">
        <v>0</v>
      </c>
      <c r="K2335">
        <v>2</v>
      </c>
      <c r="M2335" s="4">
        <f>ROUND(VLOOKUP(fUnitSales10[[#This Row],[Product]],dProducts8[],2,0)*(1-fUnitSales10[[#This Row],[Discount]])*fUnitSales10[[#This Row],[Units]],2)</f>
        <v>42</v>
      </c>
      <c r="N2335" s="4" t="str">
        <f>VLOOKUP(fUnitSales10[[#This Row],[SalesRep]],dSalesRep9[],2,0)</f>
        <v>MidWest</v>
      </c>
      <c r="O2335">
        <v>42</v>
      </c>
      <c r="P2335" t="str">
        <v>MidWest</v>
      </c>
    </row>
    <row r="2336" spans="7:16" x14ac:dyDescent="0.25">
      <c r="G2336" s="6">
        <v>41622</v>
      </c>
      <c r="H2336" t="s">
        <v>24</v>
      </c>
      <c r="I2336" t="s">
        <v>12</v>
      </c>
      <c r="J2336">
        <v>0.01</v>
      </c>
      <c r="K2336">
        <v>1</v>
      </c>
      <c r="M2336" s="4">
        <f>ROUND(VLOOKUP(fUnitSales10[[#This Row],[Product]],dProducts8[],2,0)*(1-fUnitSales10[[#This Row],[Discount]])*fUnitSales10[[#This Row],[Units]],2)</f>
        <v>79.150000000000006</v>
      </c>
      <c r="N2336" s="4" t="str">
        <f>VLOOKUP(fUnitSales10[[#This Row],[SalesRep]],dSalesRep9[],2,0)</f>
        <v>MidWest</v>
      </c>
      <c r="O2336">
        <v>79.150000000000006</v>
      </c>
      <c r="P2336" t="str">
        <v>MidWest</v>
      </c>
    </row>
    <row r="2337" spans="7:16" x14ac:dyDescent="0.25">
      <c r="G2337" s="6">
        <v>41682</v>
      </c>
      <c r="H2337" t="s">
        <v>60</v>
      </c>
      <c r="I2337" t="s">
        <v>18</v>
      </c>
      <c r="J2337">
        <v>0</v>
      </c>
      <c r="K2337">
        <v>2</v>
      </c>
      <c r="M2337" s="4">
        <f>ROUND(VLOOKUP(fUnitSales10[[#This Row],[Product]],dProducts8[],2,0)*(1-fUnitSales10[[#This Row],[Discount]])*fUnitSales10[[#This Row],[Units]],2)</f>
        <v>45.9</v>
      </c>
      <c r="N2337" s="4" t="str">
        <f>VLOOKUP(fUnitSales10[[#This Row],[SalesRep]],dSalesRep9[],2,0)</f>
        <v>South</v>
      </c>
      <c r="O2337">
        <v>45.9</v>
      </c>
      <c r="P2337" t="str">
        <v>South</v>
      </c>
    </row>
    <row r="2338" spans="7:16" x14ac:dyDescent="0.25">
      <c r="G2338" s="6">
        <v>41955</v>
      </c>
      <c r="H2338" t="s">
        <v>66</v>
      </c>
      <c r="I2338" t="s">
        <v>17</v>
      </c>
      <c r="J2338">
        <v>0.01</v>
      </c>
      <c r="K2338">
        <v>3</v>
      </c>
      <c r="M2338" s="4">
        <f>ROUND(VLOOKUP(fUnitSales10[[#This Row],[Product]],dProducts8[],2,0)*(1-fUnitSales10[[#This Row],[Discount]])*fUnitSales10[[#This Row],[Units]],2)</f>
        <v>59.25</v>
      </c>
      <c r="N2338" s="4" t="str">
        <f>VLOOKUP(fUnitSales10[[#This Row],[SalesRep]],dSalesRep9[],2,0)</f>
        <v>MidWest</v>
      </c>
      <c r="O2338">
        <v>59.25</v>
      </c>
      <c r="P2338" t="str">
        <v>MidWest</v>
      </c>
    </row>
    <row r="2339" spans="7:16" x14ac:dyDescent="0.25">
      <c r="G2339" s="6">
        <v>41973</v>
      </c>
      <c r="H2339" t="s">
        <v>74</v>
      </c>
      <c r="I2339" t="s">
        <v>37</v>
      </c>
      <c r="J2339">
        <v>0</v>
      </c>
      <c r="K2339">
        <v>1</v>
      </c>
      <c r="M2339" s="4">
        <f>ROUND(VLOOKUP(fUnitSales10[[#This Row],[Product]],dProducts8[],2,0)*(1-fUnitSales10[[#This Row],[Discount]])*fUnitSales10[[#This Row],[Units]],2)</f>
        <v>25</v>
      </c>
      <c r="N2339" s="4" t="str">
        <f>VLOOKUP(fUnitSales10[[#This Row],[SalesRep]],dSalesRep9[],2,0)</f>
        <v>MidWest</v>
      </c>
      <c r="O2339">
        <v>25</v>
      </c>
      <c r="P2339" t="str">
        <v>MidWest</v>
      </c>
    </row>
    <row r="2340" spans="7:16" x14ac:dyDescent="0.25">
      <c r="G2340" s="6">
        <v>41624</v>
      </c>
      <c r="H2340" t="s">
        <v>85</v>
      </c>
      <c r="I2340" t="s">
        <v>22</v>
      </c>
      <c r="J2340">
        <v>0.02</v>
      </c>
      <c r="K2340">
        <v>3</v>
      </c>
      <c r="M2340" s="4">
        <f>ROUND(VLOOKUP(fUnitSales10[[#This Row],[Product]],dProducts8[],2,0)*(1-fUnitSales10[[#This Row],[Discount]])*fUnitSales10[[#This Row],[Units]],2)</f>
        <v>73.5</v>
      </c>
      <c r="N2340" s="4" t="str">
        <f>VLOOKUP(fUnitSales10[[#This Row],[SalesRep]],dSalesRep9[],2,0)</f>
        <v>West</v>
      </c>
      <c r="O2340">
        <v>73.5</v>
      </c>
      <c r="P2340" t="str">
        <v>West</v>
      </c>
    </row>
    <row r="2341" spans="7:16" x14ac:dyDescent="0.25">
      <c r="G2341" s="6">
        <v>41995</v>
      </c>
      <c r="H2341" t="s">
        <v>89</v>
      </c>
      <c r="I2341" t="s">
        <v>37</v>
      </c>
      <c r="J2341">
        <v>0</v>
      </c>
      <c r="K2341">
        <v>2</v>
      </c>
      <c r="M2341" s="4">
        <f>ROUND(VLOOKUP(fUnitSales10[[#This Row],[Product]],dProducts8[],2,0)*(1-fUnitSales10[[#This Row],[Discount]])*fUnitSales10[[#This Row],[Units]],2)</f>
        <v>50</v>
      </c>
      <c r="N2341" s="4" t="str">
        <f>VLOOKUP(fUnitSales10[[#This Row],[SalesRep]],dSalesRep9[],2,0)</f>
        <v>West</v>
      </c>
      <c r="O2341">
        <v>50</v>
      </c>
      <c r="P2341" t="str">
        <v>West</v>
      </c>
    </row>
    <row r="2342" spans="7:16" x14ac:dyDescent="0.25">
      <c r="G2342" s="6">
        <v>41961</v>
      </c>
      <c r="H2342" t="s">
        <v>30</v>
      </c>
      <c r="I2342" t="s">
        <v>13</v>
      </c>
      <c r="J2342">
        <v>0.03</v>
      </c>
      <c r="K2342">
        <v>2</v>
      </c>
      <c r="M2342" s="4">
        <f>ROUND(VLOOKUP(fUnitSales10[[#This Row],[Product]],dProducts8[],2,0)*(1-fUnitSales10[[#This Row],[Discount]])*fUnitSales10[[#This Row],[Units]],2)</f>
        <v>44.52</v>
      </c>
      <c r="N2342" s="4" t="str">
        <f>VLOOKUP(fUnitSales10[[#This Row],[SalesRep]],dSalesRep9[],2,0)</f>
        <v>East</v>
      </c>
      <c r="O2342">
        <v>44.52</v>
      </c>
      <c r="P2342" t="str">
        <v>East</v>
      </c>
    </row>
    <row r="2343" spans="7:16" x14ac:dyDescent="0.25">
      <c r="G2343" s="6">
        <v>41941</v>
      </c>
      <c r="H2343" t="s">
        <v>46</v>
      </c>
      <c r="I2343" t="s">
        <v>8</v>
      </c>
      <c r="J2343">
        <v>2.5000000000000001E-2</v>
      </c>
      <c r="K2343">
        <v>2</v>
      </c>
      <c r="M2343" s="4">
        <f>ROUND(VLOOKUP(fUnitSales10[[#This Row],[Product]],dProducts8[],2,0)*(1-fUnitSales10[[#This Row],[Discount]])*fUnitSales10[[#This Row],[Units]],2)</f>
        <v>40.950000000000003</v>
      </c>
      <c r="N2343" s="4" t="str">
        <f>VLOOKUP(fUnitSales10[[#This Row],[SalesRep]],dSalesRep9[],2,0)</f>
        <v>MidWest</v>
      </c>
      <c r="O2343">
        <v>40.950000000000003</v>
      </c>
      <c r="P2343" t="str">
        <v>MidWest</v>
      </c>
    </row>
    <row r="2344" spans="7:16" x14ac:dyDescent="0.25">
      <c r="G2344" s="6">
        <v>41623</v>
      </c>
      <c r="H2344" t="s">
        <v>27</v>
      </c>
      <c r="I2344" t="s">
        <v>22</v>
      </c>
      <c r="J2344">
        <v>1.4999999999999999E-2</v>
      </c>
      <c r="K2344">
        <v>1</v>
      </c>
      <c r="M2344" s="4">
        <f>ROUND(VLOOKUP(fUnitSales10[[#This Row],[Product]],dProducts8[],2,0)*(1-fUnitSales10[[#This Row],[Discount]])*fUnitSales10[[#This Row],[Units]],2)</f>
        <v>24.63</v>
      </c>
      <c r="N2344" s="4" t="str">
        <f>VLOOKUP(fUnitSales10[[#This Row],[SalesRep]],dSalesRep9[],2,0)</f>
        <v>MidWest</v>
      </c>
      <c r="O2344">
        <v>24.63</v>
      </c>
      <c r="P2344" t="str">
        <v>MidWest</v>
      </c>
    </row>
    <row r="2345" spans="7:16" x14ac:dyDescent="0.25">
      <c r="G2345" s="6">
        <v>41997</v>
      </c>
      <c r="H2345" t="s">
        <v>82</v>
      </c>
      <c r="I2345" t="s">
        <v>22</v>
      </c>
      <c r="J2345">
        <v>0</v>
      </c>
      <c r="K2345">
        <v>3</v>
      </c>
      <c r="M2345" s="4">
        <f>ROUND(VLOOKUP(fUnitSales10[[#This Row],[Product]],dProducts8[],2,0)*(1-fUnitSales10[[#This Row],[Discount]])*fUnitSales10[[#This Row],[Units]],2)</f>
        <v>75</v>
      </c>
      <c r="N2345" s="4" t="str">
        <f>VLOOKUP(fUnitSales10[[#This Row],[SalesRep]],dSalesRep9[],2,0)</f>
        <v>West</v>
      </c>
      <c r="O2345">
        <v>75</v>
      </c>
      <c r="P2345" t="str">
        <v>West</v>
      </c>
    </row>
    <row r="2346" spans="7:16" x14ac:dyDescent="0.25">
      <c r="G2346" s="6">
        <v>41733</v>
      </c>
      <c r="H2346" t="s">
        <v>57</v>
      </c>
      <c r="I2346" t="s">
        <v>37</v>
      </c>
      <c r="J2346">
        <v>0.02</v>
      </c>
      <c r="K2346">
        <v>1</v>
      </c>
      <c r="M2346" s="4">
        <f>ROUND(VLOOKUP(fUnitSales10[[#This Row],[Product]],dProducts8[],2,0)*(1-fUnitSales10[[#This Row],[Discount]])*fUnitSales10[[#This Row],[Units]],2)</f>
        <v>24.5</v>
      </c>
      <c r="N2346" s="4" t="str">
        <f>VLOOKUP(fUnitSales10[[#This Row],[SalesRep]],dSalesRep9[],2,0)</f>
        <v>South</v>
      </c>
      <c r="O2346">
        <v>24.5</v>
      </c>
      <c r="P2346" t="str">
        <v>South</v>
      </c>
    </row>
    <row r="2347" spans="7:16" x14ac:dyDescent="0.25">
      <c r="G2347" s="6">
        <v>41583</v>
      </c>
      <c r="H2347" t="s">
        <v>85</v>
      </c>
      <c r="I2347" t="s">
        <v>25</v>
      </c>
      <c r="J2347">
        <v>0</v>
      </c>
      <c r="K2347">
        <v>2</v>
      </c>
      <c r="M2347" s="4">
        <f>ROUND(VLOOKUP(fUnitSales10[[#This Row],[Product]],dProducts8[],2,0)*(1-fUnitSales10[[#This Row],[Discount]])*fUnitSales10[[#This Row],[Units]],2)</f>
        <v>68</v>
      </c>
      <c r="N2347" s="4" t="str">
        <f>VLOOKUP(fUnitSales10[[#This Row],[SalesRep]],dSalesRep9[],2,0)</f>
        <v>West</v>
      </c>
      <c r="O2347">
        <v>68</v>
      </c>
      <c r="P2347" t="str">
        <v>West</v>
      </c>
    </row>
    <row r="2348" spans="7:16" x14ac:dyDescent="0.25">
      <c r="G2348" s="6">
        <v>41975</v>
      </c>
      <c r="H2348" t="s">
        <v>9</v>
      </c>
      <c r="I2348" t="s">
        <v>34</v>
      </c>
      <c r="J2348">
        <v>0</v>
      </c>
      <c r="K2348">
        <v>3</v>
      </c>
      <c r="M2348" s="4">
        <f>ROUND(VLOOKUP(fUnitSales10[[#This Row],[Product]],dProducts8[],2,0)*(1-fUnitSales10[[#This Row],[Discount]])*fUnitSales10[[#This Row],[Units]],2)</f>
        <v>70.5</v>
      </c>
      <c r="N2348" s="4" t="str">
        <f>VLOOKUP(fUnitSales10[[#This Row],[SalesRep]],dSalesRep9[],2,0)</f>
        <v>MidWest</v>
      </c>
      <c r="O2348">
        <v>70.5</v>
      </c>
      <c r="P2348" t="str">
        <v>MidWest</v>
      </c>
    </row>
    <row r="2349" spans="7:16" x14ac:dyDescent="0.25">
      <c r="G2349" s="6">
        <v>41586</v>
      </c>
      <c r="H2349" t="s">
        <v>85</v>
      </c>
      <c r="I2349" t="s">
        <v>31</v>
      </c>
      <c r="J2349">
        <v>0</v>
      </c>
      <c r="K2349">
        <v>3</v>
      </c>
      <c r="M2349" s="4">
        <f>ROUND(VLOOKUP(fUnitSales10[[#This Row],[Product]],dProducts8[],2,0)*(1-fUnitSales10[[#This Row],[Discount]])*fUnitSales10[[#This Row],[Units]],2)</f>
        <v>90</v>
      </c>
      <c r="N2349" s="4" t="str">
        <f>VLOOKUP(fUnitSales10[[#This Row],[SalesRep]],dSalesRep9[],2,0)</f>
        <v>West</v>
      </c>
      <c r="O2349">
        <v>90</v>
      </c>
      <c r="P2349" t="str">
        <v>West</v>
      </c>
    </row>
    <row r="2350" spans="7:16" x14ac:dyDescent="0.25">
      <c r="G2350" s="6">
        <v>41725</v>
      </c>
      <c r="H2350" t="s">
        <v>46</v>
      </c>
      <c r="I2350" t="s">
        <v>18</v>
      </c>
      <c r="J2350">
        <v>0.01</v>
      </c>
      <c r="K2350">
        <v>3</v>
      </c>
      <c r="M2350" s="4">
        <f>ROUND(VLOOKUP(fUnitSales10[[#This Row],[Product]],dProducts8[],2,0)*(1-fUnitSales10[[#This Row],[Discount]])*fUnitSales10[[#This Row],[Units]],2)</f>
        <v>68.16</v>
      </c>
      <c r="N2350" s="4" t="str">
        <f>VLOOKUP(fUnitSales10[[#This Row],[SalesRep]],dSalesRep9[],2,0)</f>
        <v>MidWest</v>
      </c>
      <c r="O2350">
        <v>68.16</v>
      </c>
      <c r="P2350" t="str">
        <v>MidWest</v>
      </c>
    </row>
    <row r="2351" spans="7:16" x14ac:dyDescent="0.25">
      <c r="G2351" s="6">
        <v>41678</v>
      </c>
      <c r="H2351" t="s">
        <v>30</v>
      </c>
      <c r="I2351" t="s">
        <v>37</v>
      </c>
      <c r="J2351">
        <v>0</v>
      </c>
      <c r="K2351">
        <v>1</v>
      </c>
      <c r="M2351" s="4">
        <f>ROUND(VLOOKUP(fUnitSales10[[#This Row],[Product]],dProducts8[],2,0)*(1-fUnitSales10[[#This Row],[Discount]])*fUnitSales10[[#This Row],[Units]],2)</f>
        <v>25</v>
      </c>
      <c r="N2351" s="4" t="str">
        <f>VLOOKUP(fUnitSales10[[#This Row],[SalesRep]],dSalesRep9[],2,0)</f>
        <v>East</v>
      </c>
      <c r="O2351">
        <v>25</v>
      </c>
      <c r="P2351" t="str">
        <v>East</v>
      </c>
    </row>
    <row r="2352" spans="7:16" x14ac:dyDescent="0.25">
      <c r="G2352" s="6">
        <v>41995</v>
      </c>
      <c r="H2352" t="s">
        <v>57</v>
      </c>
      <c r="I2352" t="s">
        <v>25</v>
      </c>
      <c r="J2352">
        <v>0.01</v>
      </c>
      <c r="K2352">
        <v>1</v>
      </c>
      <c r="M2352" s="4">
        <f>ROUND(VLOOKUP(fUnitSales10[[#This Row],[Product]],dProducts8[],2,0)*(1-fUnitSales10[[#This Row],[Discount]])*fUnitSales10[[#This Row],[Units]],2)</f>
        <v>33.659999999999997</v>
      </c>
      <c r="N2352" s="4" t="str">
        <f>VLOOKUP(fUnitSales10[[#This Row],[SalesRep]],dSalesRep9[],2,0)</f>
        <v>South</v>
      </c>
      <c r="O2352">
        <v>33.659999999999997</v>
      </c>
      <c r="P2352" t="str">
        <v>South</v>
      </c>
    </row>
    <row r="2353" spans="7:16" x14ac:dyDescent="0.25">
      <c r="G2353" s="6">
        <v>41492</v>
      </c>
      <c r="H2353" t="s">
        <v>77</v>
      </c>
      <c r="I2353" t="s">
        <v>13</v>
      </c>
      <c r="J2353">
        <v>2.5000000000000001E-2</v>
      </c>
      <c r="K2353">
        <v>4</v>
      </c>
      <c r="M2353" s="4">
        <f>ROUND(VLOOKUP(fUnitSales10[[#This Row],[Product]],dProducts8[],2,0)*(1-fUnitSales10[[#This Row],[Discount]])*fUnitSales10[[#This Row],[Units]],2)</f>
        <v>89.51</v>
      </c>
      <c r="N2353" s="4" t="str">
        <f>VLOOKUP(fUnitSales10[[#This Row],[SalesRep]],dSalesRep9[],2,0)</f>
        <v>MidWest</v>
      </c>
      <c r="O2353">
        <v>89.51</v>
      </c>
      <c r="P2353" t="str">
        <v>MidWest</v>
      </c>
    </row>
    <row r="2354" spans="7:16" x14ac:dyDescent="0.25">
      <c r="G2354" s="6">
        <v>41958</v>
      </c>
      <c r="H2354" t="s">
        <v>52</v>
      </c>
      <c r="I2354" t="s">
        <v>18</v>
      </c>
      <c r="J2354">
        <v>0.02</v>
      </c>
      <c r="K2354">
        <v>2</v>
      </c>
      <c r="M2354" s="4">
        <f>ROUND(VLOOKUP(fUnitSales10[[#This Row],[Product]],dProducts8[],2,0)*(1-fUnitSales10[[#This Row],[Discount]])*fUnitSales10[[#This Row],[Units]],2)</f>
        <v>44.98</v>
      </c>
      <c r="N2354" s="4" t="str">
        <f>VLOOKUP(fUnitSales10[[#This Row],[SalesRep]],dSalesRep9[],2,0)</f>
        <v>South</v>
      </c>
      <c r="O2354">
        <v>44.98</v>
      </c>
      <c r="P2354" t="str">
        <v>South</v>
      </c>
    </row>
    <row r="2355" spans="7:16" x14ac:dyDescent="0.25">
      <c r="G2355" s="6">
        <v>41785</v>
      </c>
      <c r="H2355" t="s">
        <v>55</v>
      </c>
      <c r="I2355" t="s">
        <v>17</v>
      </c>
      <c r="J2355">
        <v>1.4999999999999999E-2</v>
      </c>
      <c r="K2355">
        <v>2</v>
      </c>
      <c r="M2355" s="4">
        <f>ROUND(VLOOKUP(fUnitSales10[[#This Row],[Product]],dProducts8[],2,0)*(1-fUnitSales10[[#This Row],[Discount]])*fUnitSales10[[#This Row],[Units]],2)</f>
        <v>39.299999999999997</v>
      </c>
      <c r="N2355" s="4" t="str">
        <f>VLOOKUP(fUnitSales10[[#This Row],[SalesRep]],dSalesRep9[],2,0)</f>
        <v>South</v>
      </c>
      <c r="O2355">
        <v>39.299999999999997</v>
      </c>
      <c r="P2355" t="str">
        <v>South</v>
      </c>
    </row>
    <row r="2356" spans="7:16" x14ac:dyDescent="0.25">
      <c r="G2356" s="6">
        <v>41820</v>
      </c>
      <c r="H2356" t="s">
        <v>38</v>
      </c>
      <c r="I2356" t="s">
        <v>13</v>
      </c>
      <c r="J2356">
        <v>0</v>
      </c>
      <c r="K2356">
        <v>3</v>
      </c>
      <c r="M2356" s="4">
        <f>ROUND(VLOOKUP(fUnitSales10[[#This Row],[Product]],dProducts8[],2,0)*(1-fUnitSales10[[#This Row],[Discount]])*fUnitSales10[[#This Row],[Units]],2)</f>
        <v>68.849999999999994</v>
      </c>
      <c r="N2356" s="4" t="str">
        <f>VLOOKUP(fUnitSales10[[#This Row],[SalesRep]],dSalesRep9[],2,0)</f>
        <v>South</v>
      </c>
      <c r="O2356">
        <v>68.849999999999994</v>
      </c>
      <c r="P2356" t="str">
        <v>South</v>
      </c>
    </row>
    <row r="2357" spans="7:16" x14ac:dyDescent="0.25">
      <c r="G2357" s="6">
        <v>41649</v>
      </c>
      <c r="H2357" t="s">
        <v>24</v>
      </c>
      <c r="I2357" t="s">
        <v>31</v>
      </c>
      <c r="J2357">
        <v>0</v>
      </c>
      <c r="K2357">
        <v>3</v>
      </c>
      <c r="M2357" s="4">
        <f>ROUND(VLOOKUP(fUnitSales10[[#This Row],[Product]],dProducts8[],2,0)*(1-fUnitSales10[[#This Row],[Discount]])*fUnitSales10[[#This Row],[Units]],2)</f>
        <v>90</v>
      </c>
      <c r="N2357" s="4" t="str">
        <f>VLOOKUP(fUnitSales10[[#This Row],[SalesRep]],dSalesRep9[],2,0)</f>
        <v>MidWest</v>
      </c>
      <c r="O2357">
        <v>90</v>
      </c>
      <c r="P2357" t="str">
        <v>MidWest</v>
      </c>
    </row>
    <row r="2358" spans="7:16" x14ac:dyDescent="0.25">
      <c r="G2358" s="6">
        <v>41584</v>
      </c>
      <c r="H2358" t="s">
        <v>14</v>
      </c>
      <c r="I2358" t="s">
        <v>17</v>
      </c>
      <c r="J2358">
        <v>0.01</v>
      </c>
      <c r="K2358">
        <v>1</v>
      </c>
      <c r="M2358" s="4">
        <f>ROUND(VLOOKUP(fUnitSales10[[#This Row],[Product]],dProducts8[],2,0)*(1-fUnitSales10[[#This Row],[Discount]])*fUnitSales10[[#This Row],[Units]],2)</f>
        <v>19.75</v>
      </c>
      <c r="N2358" s="4" t="str">
        <f>VLOOKUP(fUnitSales10[[#This Row],[SalesRep]],dSalesRep9[],2,0)</f>
        <v>West</v>
      </c>
      <c r="O2358">
        <v>19.75</v>
      </c>
      <c r="P2358" t="str">
        <v>West</v>
      </c>
    </row>
    <row r="2359" spans="7:16" x14ac:dyDescent="0.25">
      <c r="G2359" s="6">
        <v>41556</v>
      </c>
      <c r="H2359" t="s">
        <v>58</v>
      </c>
      <c r="I2359" t="s">
        <v>31</v>
      </c>
      <c r="J2359">
        <v>1.4999999999999999E-2</v>
      </c>
      <c r="K2359">
        <v>25</v>
      </c>
      <c r="M2359" s="4">
        <f>ROUND(VLOOKUP(fUnitSales10[[#This Row],[Product]],dProducts8[],2,0)*(1-fUnitSales10[[#This Row],[Discount]])*fUnitSales10[[#This Row],[Units]],2)</f>
        <v>738.75</v>
      </c>
      <c r="N2359" s="4" t="str">
        <f>VLOOKUP(fUnitSales10[[#This Row],[SalesRep]],dSalesRep9[],2,0)</f>
        <v>East</v>
      </c>
      <c r="O2359">
        <v>738.75</v>
      </c>
      <c r="P2359" t="str">
        <v>East</v>
      </c>
    </row>
    <row r="2360" spans="7:16" x14ac:dyDescent="0.25">
      <c r="G2360" s="6">
        <v>41589</v>
      </c>
      <c r="H2360" t="s">
        <v>46</v>
      </c>
      <c r="I2360" t="s">
        <v>8</v>
      </c>
      <c r="J2360">
        <v>0</v>
      </c>
      <c r="K2360">
        <v>1</v>
      </c>
      <c r="M2360" s="4">
        <f>ROUND(VLOOKUP(fUnitSales10[[#This Row],[Product]],dProducts8[],2,0)*(1-fUnitSales10[[#This Row],[Discount]])*fUnitSales10[[#This Row],[Units]],2)</f>
        <v>21</v>
      </c>
      <c r="N2360" s="4" t="str">
        <f>VLOOKUP(fUnitSales10[[#This Row],[SalesRep]],dSalesRep9[],2,0)</f>
        <v>MidWest</v>
      </c>
      <c r="O2360">
        <v>21</v>
      </c>
      <c r="P2360" t="str">
        <v>MidWest</v>
      </c>
    </row>
    <row r="2361" spans="7:16" x14ac:dyDescent="0.25">
      <c r="G2361" s="6">
        <v>41686</v>
      </c>
      <c r="H2361" t="s">
        <v>30</v>
      </c>
      <c r="I2361" t="s">
        <v>31</v>
      </c>
      <c r="J2361">
        <v>2.5000000000000001E-2</v>
      </c>
      <c r="K2361">
        <v>2</v>
      </c>
      <c r="M2361" s="4">
        <f>ROUND(VLOOKUP(fUnitSales10[[#This Row],[Product]],dProducts8[],2,0)*(1-fUnitSales10[[#This Row],[Discount]])*fUnitSales10[[#This Row],[Units]],2)</f>
        <v>58.5</v>
      </c>
      <c r="N2361" s="4" t="str">
        <f>VLOOKUP(fUnitSales10[[#This Row],[SalesRep]],dSalesRep9[],2,0)</f>
        <v>East</v>
      </c>
      <c r="O2361">
        <v>58.5</v>
      </c>
      <c r="P2361" t="str">
        <v>East</v>
      </c>
    </row>
    <row r="2362" spans="7:16" x14ac:dyDescent="0.25">
      <c r="G2362" s="6">
        <v>41618</v>
      </c>
      <c r="H2362" t="s">
        <v>43</v>
      </c>
      <c r="I2362" t="s">
        <v>25</v>
      </c>
      <c r="J2362">
        <v>0.01</v>
      </c>
      <c r="K2362">
        <v>8</v>
      </c>
      <c r="M2362" s="4">
        <f>ROUND(VLOOKUP(fUnitSales10[[#This Row],[Product]],dProducts8[],2,0)*(1-fUnitSales10[[#This Row],[Discount]])*fUnitSales10[[#This Row],[Units]],2)</f>
        <v>269.27999999999997</v>
      </c>
      <c r="N2362" s="4" t="str">
        <f>VLOOKUP(fUnitSales10[[#This Row],[SalesRep]],dSalesRep9[],2,0)</f>
        <v>MidWest</v>
      </c>
      <c r="O2362">
        <v>269.27999999999997</v>
      </c>
      <c r="P2362" t="str">
        <v>MidWest</v>
      </c>
    </row>
    <row r="2363" spans="7:16" x14ac:dyDescent="0.25">
      <c r="G2363" s="6">
        <v>41638</v>
      </c>
      <c r="H2363" t="s">
        <v>87</v>
      </c>
      <c r="I2363" t="s">
        <v>34</v>
      </c>
      <c r="J2363">
        <v>0</v>
      </c>
      <c r="K2363">
        <v>3</v>
      </c>
      <c r="M2363" s="4">
        <f>ROUND(VLOOKUP(fUnitSales10[[#This Row],[Product]],dProducts8[],2,0)*(1-fUnitSales10[[#This Row],[Discount]])*fUnitSales10[[#This Row],[Units]],2)</f>
        <v>70.5</v>
      </c>
      <c r="N2363" s="4" t="str">
        <f>VLOOKUP(fUnitSales10[[#This Row],[SalesRep]],dSalesRep9[],2,0)</f>
        <v>South</v>
      </c>
      <c r="O2363">
        <v>70.5</v>
      </c>
      <c r="P2363" t="str">
        <v>South</v>
      </c>
    </row>
    <row r="2364" spans="7:16" x14ac:dyDescent="0.25">
      <c r="G2364" s="6">
        <v>41994</v>
      </c>
      <c r="H2364" t="s">
        <v>14</v>
      </c>
      <c r="I2364" t="s">
        <v>37</v>
      </c>
      <c r="J2364">
        <v>2.5000000000000001E-2</v>
      </c>
      <c r="K2364">
        <v>2</v>
      </c>
      <c r="M2364" s="4">
        <f>ROUND(VLOOKUP(fUnitSales10[[#This Row],[Product]],dProducts8[],2,0)*(1-fUnitSales10[[#This Row],[Discount]])*fUnitSales10[[#This Row],[Units]],2)</f>
        <v>48.75</v>
      </c>
      <c r="N2364" s="4" t="str">
        <f>VLOOKUP(fUnitSales10[[#This Row],[SalesRep]],dSalesRep9[],2,0)</f>
        <v>West</v>
      </c>
      <c r="O2364">
        <v>48.75</v>
      </c>
      <c r="P2364" t="str">
        <v>West</v>
      </c>
    </row>
    <row r="2365" spans="7:16" x14ac:dyDescent="0.25">
      <c r="G2365" s="6">
        <v>41634</v>
      </c>
      <c r="H2365" t="s">
        <v>41</v>
      </c>
      <c r="I2365" t="s">
        <v>8</v>
      </c>
      <c r="J2365">
        <v>2.5000000000000001E-2</v>
      </c>
      <c r="K2365">
        <v>2</v>
      </c>
      <c r="M2365" s="4">
        <f>ROUND(VLOOKUP(fUnitSales10[[#This Row],[Product]],dProducts8[],2,0)*(1-fUnitSales10[[#This Row],[Discount]])*fUnitSales10[[#This Row],[Units]],2)</f>
        <v>40.950000000000003</v>
      </c>
      <c r="N2365" s="4" t="str">
        <f>VLOOKUP(fUnitSales10[[#This Row],[SalesRep]],dSalesRep9[],2,0)</f>
        <v>South</v>
      </c>
      <c r="O2365">
        <v>40.950000000000003</v>
      </c>
      <c r="P2365" t="str">
        <v>South</v>
      </c>
    </row>
    <row r="2366" spans="7:16" x14ac:dyDescent="0.25">
      <c r="G2366" s="6">
        <v>41625</v>
      </c>
      <c r="H2366" t="s">
        <v>66</v>
      </c>
      <c r="I2366" t="s">
        <v>8</v>
      </c>
      <c r="J2366">
        <v>0.03</v>
      </c>
      <c r="K2366">
        <v>1</v>
      </c>
      <c r="M2366" s="4">
        <f>ROUND(VLOOKUP(fUnitSales10[[#This Row],[Product]],dProducts8[],2,0)*(1-fUnitSales10[[#This Row],[Discount]])*fUnitSales10[[#This Row],[Units]],2)</f>
        <v>20.37</v>
      </c>
      <c r="N2366" s="4" t="str">
        <f>VLOOKUP(fUnitSales10[[#This Row],[SalesRep]],dSalesRep9[],2,0)</f>
        <v>MidWest</v>
      </c>
      <c r="O2366">
        <v>20.37</v>
      </c>
      <c r="P2366" t="str">
        <v>MidWest</v>
      </c>
    </row>
    <row r="2367" spans="7:16" x14ac:dyDescent="0.25">
      <c r="G2367" s="6">
        <v>41817</v>
      </c>
      <c r="H2367" t="s">
        <v>57</v>
      </c>
      <c r="I2367" t="s">
        <v>18</v>
      </c>
      <c r="J2367">
        <v>0</v>
      </c>
      <c r="K2367">
        <v>1</v>
      </c>
      <c r="M2367" s="4">
        <f>ROUND(VLOOKUP(fUnitSales10[[#This Row],[Product]],dProducts8[],2,0)*(1-fUnitSales10[[#This Row],[Discount]])*fUnitSales10[[#This Row],[Units]],2)</f>
        <v>22.95</v>
      </c>
      <c r="N2367" s="4" t="str">
        <f>VLOOKUP(fUnitSales10[[#This Row],[SalesRep]],dSalesRep9[],2,0)</f>
        <v>South</v>
      </c>
      <c r="O2367">
        <v>22.95</v>
      </c>
      <c r="P2367" t="str">
        <v>South</v>
      </c>
    </row>
    <row r="2368" spans="7:16" x14ac:dyDescent="0.25">
      <c r="G2368" s="6">
        <v>41913</v>
      </c>
      <c r="H2368" t="s">
        <v>85</v>
      </c>
      <c r="I2368" t="s">
        <v>12</v>
      </c>
      <c r="J2368">
        <v>0.01</v>
      </c>
      <c r="K2368">
        <v>3</v>
      </c>
      <c r="M2368" s="4">
        <f>ROUND(VLOOKUP(fUnitSales10[[#This Row],[Product]],dProducts8[],2,0)*(1-fUnitSales10[[#This Row],[Discount]])*fUnitSales10[[#This Row],[Units]],2)</f>
        <v>237.45</v>
      </c>
      <c r="N2368" s="4" t="str">
        <f>VLOOKUP(fUnitSales10[[#This Row],[SalesRep]],dSalesRep9[],2,0)</f>
        <v>West</v>
      </c>
      <c r="O2368">
        <v>237.45</v>
      </c>
      <c r="P2368" t="str">
        <v>West</v>
      </c>
    </row>
    <row r="2369" spans="7:16" x14ac:dyDescent="0.25">
      <c r="G2369" s="6">
        <v>41589</v>
      </c>
      <c r="H2369" t="s">
        <v>41</v>
      </c>
      <c r="I2369" t="s">
        <v>18</v>
      </c>
      <c r="J2369">
        <v>2.5000000000000001E-2</v>
      </c>
      <c r="K2369">
        <v>1</v>
      </c>
      <c r="M2369" s="4">
        <f>ROUND(VLOOKUP(fUnitSales10[[#This Row],[Product]],dProducts8[],2,0)*(1-fUnitSales10[[#This Row],[Discount]])*fUnitSales10[[#This Row],[Units]],2)</f>
        <v>22.38</v>
      </c>
      <c r="N2369" s="4" t="str">
        <f>VLOOKUP(fUnitSales10[[#This Row],[SalesRep]],dSalesRep9[],2,0)</f>
        <v>South</v>
      </c>
      <c r="O2369">
        <v>22.38</v>
      </c>
      <c r="P2369" t="str">
        <v>South</v>
      </c>
    </row>
    <row r="2370" spans="7:16" x14ac:dyDescent="0.25">
      <c r="G2370" s="6">
        <v>41409</v>
      </c>
      <c r="H2370" t="s">
        <v>81</v>
      </c>
      <c r="I2370" t="s">
        <v>17</v>
      </c>
      <c r="J2370">
        <v>0</v>
      </c>
      <c r="K2370">
        <v>1</v>
      </c>
      <c r="M2370" s="4">
        <f>ROUND(VLOOKUP(fUnitSales10[[#This Row],[Product]],dProducts8[],2,0)*(1-fUnitSales10[[#This Row],[Discount]])*fUnitSales10[[#This Row],[Units]],2)</f>
        <v>19.95</v>
      </c>
      <c r="N2370" s="4" t="str">
        <f>VLOOKUP(fUnitSales10[[#This Row],[SalesRep]],dSalesRep9[],2,0)</f>
        <v>East</v>
      </c>
      <c r="O2370">
        <v>19.95</v>
      </c>
      <c r="P2370" t="str">
        <v>East</v>
      </c>
    </row>
    <row r="2371" spans="7:16" x14ac:dyDescent="0.25">
      <c r="G2371" s="6">
        <v>41964</v>
      </c>
      <c r="H2371" t="s">
        <v>89</v>
      </c>
      <c r="I2371" t="s">
        <v>18</v>
      </c>
      <c r="J2371">
        <v>0</v>
      </c>
      <c r="K2371">
        <v>2</v>
      </c>
      <c r="M2371" s="4">
        <f>ROUND(VLOOKUP(fUnitSales10[[#This Row],[Product]],dProducts8[],2,0)*(1-fUnitSales10[[#This Row],[Discount]])*fUnitSales10[[#This Row],[Units]],2)</f>
        <v>45.9</v>
      </c>
      <c r="N2371" s="4" t="str">
        <f>VLOOKUP(fUnitSales10[[#This Row],[SalesRep]],dSalesRep9[],2,0)</f>
        <v>West</v>
      </c>
      <c r="O2371">
        <v>45.9</v>
      </c>
      <c r="P2371" t="str">
        <v>West</v>
      </c>
    </row>
    <row r="2372" spans="7:16" x14ac:dyDescent="0.25">
      <c r="G2372" s="6">
        <v>41609</v>
      </c>
      <c r="H2372" t="s">
        <v>50</v>
      </c>
      <c r="I2372" t="s">
        <v>37</v>
      </c>
      <c r="J2372">
        <v>0</v>
      </c>
      <c r="K2372">
        <v>2</v>
      </c>
      <c r="M2372" s="4">
        <f>ROUND(VLOOKUP(fUnitSales10[[#This Row],[Product]],dProducts8[],2,0)*(1-fUnitSales10[[#This Row],[Discount]])*fUnitSales10[[#This Row],[Units]],2)</f>
        <v>50</v>
      </c>
      <c r="N2372" s="4" t="str">
        <f>VLOOKUP(fUnitSales10[[#This Row],[SalesRep]],dSalesRep9[],2,0)</f>
        <v>MidWest</v>
      </c>
      <c r="O2372">
        <v>50</v>
      </c>
      <c r="P2372" t="str">
        <v>MidWest</v>
      </c>
    </row>
    <row r="2373" spans="7:16" x14ac:dyDescent="0.25">
      <c r="G2373" s="6">
        <v>41634</v>
      </c>
      <c r="H2373" t="s">
        <v>71</v>
      </c>
      <c r="I2373" t="s">
        <v>17</v>
      </c>
      <c r="J2373">
        <v>0</v>
      </c>
      <c r="K2373">
        <v>18</v>
      </c>
      <c r="M2373" s="4">
        <f>ROUND(VLOOKUP(fUnitSales10[[#This Row],[Product]],dProducts8[],2,0)*(1-fUnitSales10[[#This Row],[Discount]])*fUnitSales10[[#This Row],[Units]],2)</f>
        <v>359.1</v>
      </c>
      <c r="N2373" s="4" t="str">
        <f>VLOOKUP(fUnitSales10[[#This Row],[SalesRep]],dSalesRep9[],2,0)</f>
        <v>MidWest</v>
      </c>
      <c r="O2373">
        <v>359.1</v>
      </c>
      <c r="P2373" t="str">
        <v>MidWest</v>
      </c>
    </row>
    <row r="2374" spans="7:16" x14ac:dyDescent="0.25">
      <c r="G2374" s="6">
        <v>41616</v>
      </c>
      <c r="H2374" t="s">
        <v>63</v>
      </c>
      <c r="I2374" t="s">
        <v>25</v>
      </c>
      <c r="J2374">
        <v>1.4999999999999999E-2</v>
      </c>
      <c r="K2374">
        <v>1</v>
      </c>
      <c r="M2374" s="4">
        <f>ROUND(VLOOKUP(fUnitSales10[[#This Row],[Product]],dProducts8[],2,0)*(1-fUnitSales10[[#This Row],[Discount]])*fUnitSales10[[#This Row],[Units]],2)</f>
        <v>33.49</v>
      </c>
      <c r="N2374" s="4" t="str">
        <f>VLOOKUP(fUnitSales10[[#This Row],[SalesRep]],dSalesRep9[],2,0)</f>
        <v>MidWest</v>
      </c>
      <c r="O2374">
        <v>33.49</v>
      </c>
      <c r="P2374" t="str">
        <v>MidWest</v>
      </c>
    </row>
    <row r="2375" spans="7:16" x14ac:dyDescent="0.25">
      <c r="G2375" s="6">
        <v>41598</v>
      </c>
      <c r="H2375" t="s">
        <v>90</v>
      </c>
      <c r="I2375" t="s">
        <v>25</v>
      </c>
      <c r="J2375">
        <v>0.02</v>
      </c>
      <c r="K2375">
        <v>2</v>
      </c>
      <c r="M2375" s="4">
        <f>ROUND(VLOOKUP(fUnitSales10[[#This Row],[Product]],dProducts8[],2,0)*(1-fUnitSales10[[#This Row],[Discount]])*fUnitSales10[[#This Row],[Units]],2)</f>
        <v>66.64</v>
      </c>
      <c r="N2375" s="4" t="str">
        <f>VLOOKUP(fUnitSales10[[#This Row],[SalesRep]],dSalesRep9[],2,0)</f>
        <v>West</v>
      </c>
      <c r="O2375">
        <v>66.64</v>
      </c>
      <c r="P2375" t="str">
        <v>West</v>
      </c>
    </row>
    <row r="2376" spans="7:16" x14ac:dyDescent="0.25">
      <c r="G2376" s="6">
        <v>41595</v>
      </c>
      <c r="H2376" t="s">
        <v>82</v>
      </c>
      <c r="I2376" t="s">
        <v>17</v>
      </c>
      <c r="J2376">
        <v>0</v>
      </c>
      <c r="K2376">
        <v>3</v>
      </c>
      <c r="M2376" s="4">
        <f>ROUND(VLOOKUP(fUnitSales10[[#This Row],[Product]],dProducts8[],2,0)*(1-fUnitSales10[[#This Row],[Discount]])*fUnitSales10[[#This Row],[Units]],2)</f>
        <v>59.85</v>
      </c>
      <c r="N2376" s="4" t="str">
        <f>VLOOKUP(fUnitSales10[[#This Row],[SalesRep]],dSalesRep9[],2,0)</f>
        <v>West</v>
      </c>
      <c r="O2376">
        <v>59.85</v>
      </c>
      <c r="P2376" t="str">
        <v>West</v>
      </c>
    </row>
    <row r="2377" spans="7:16" x14ac:dyDescent="0.25">
      <c r="G2377" s="6">
        <v>41521</v>
      </c>
      <c r="H2377" t="s">
        <v>11</v>
      </c>
      <c r="I2377" t="s">
        <v>22</v>
      </c>
      <c r="J2377">
        <v>0</v>
      </c>
      <c r="K2377">
        <v>2</v>
      </c>
      <c r="M2377" s="4">
        <f>ROUND(VLOOKUP(fUnitSales10[[#This Row],[Product]],dProducts8[],2,0)*(1-fUnitSales10[[#This Row],[Discount]])*fUnitSales10[[#This Row],[Units]],2)</f>
        <v>50</v>
      </c>
      <c r="N2377" s="4" t="str">
        <f>VLOOKUP(fUnitSales10[[#This Row],[SalesRep]],dSalesRep9[],2,0)</f>
        <v>West</v>
      </c>
      <c r="O2377">
        <v>50</v>
      </c>
      <c r="P2377" t="str">
        <v>West</v>
      </c>
    </row>
    <row r="2378" spans="7:16" x14ac:dyDescent="0.25">
      <c r="G2378" s="6">
        <v>41581</v>
      </c>
      <c r="H2378" t="s">
        <v>48</v>
      </c>
      <c r="I2378" t="s">
        <v>18</v>
      </c>
      <c r="J2378">
        <v>0</v>
      </c>
      <c r="K2378">
        <v>23</v>
      </c>
      <c r="M2378" s="4">
        <f>ROUND(VLOOKUP(fUnitSales10[[#This Row],[Product]],dProducts8[],2,0)*(1-fUnitSales10[[#This Row],[Discount]])*fUnitSales10[[#This Row],[Units]],2)</f>
        <v>527.85</v>
      </c>
      <c r="N2378" s="4" t="str">
        <f>VLOOKUP(fUnitSales10[[#This Row],[SalesRep]],dSalesRep9[],2,0)</f>
        <v>MidWest</v>
      </c>
      <c r="O2378">
        <v>527.85</v>
      </c>
      <c r="P2378" t="str">
        <v>MidWest</v>
      </c>
    </row>
    <row r="2379" spans="7:16" x14ac:dyDescent="0.25">
      <c r="G2379" s="6">
        <v>41787</v>
      </c>
      <c r="H2379" t="s">
        <v>30</v>
      </c>
      <c r="I2379" t="s">
        <v>18</v>
      </c>
      <c r="J2379">
        <v>0</v>
      </c>
      <c r="K2379">
        <v>1</v>
      </c>
      <c r="M2379" s="4">
        <f>ROUND(VLOOKUP(fUnitSales10[[#This Row],[Product]],dProducts8[],2,0)*(1-fUnitSales10[[#This Row],[Discount]])*fUnitSales10[[#This Row],[Units]],2)</f>
        <v>22.95</v>
      </c>
      <c r="N2379" s="4" t="str">
        <f>VLOOKUP(fUnitSales10[[#This Row],[SalesRep]],dSalesRep9[],2,0)</f>
        <v>East</v>
      </c>
      <c r="O2379">
        <v>22.95</v>
      </c>
      <c r="P2379" t="str">
        <v>East</v>
      </c>
    </row>
    <row r="2380" spans="7:16" x14ac:dyDescent="0.25">
      <c r="G2380" s="6">
        <v>41963</v>
      </c>
      <c r="H2380" t="s">
        <v>69</v>
      </c>
      <c r="I2380" t="s">
        <v>17</v>
      </c>
      <c r="J2380">
        <v>0.03</v>
      </c>
      <c r="K2380">
        <v>2</v>
      </c>
      <c r="M2380" s="4">
        <f>ROUND(VLOOKUP(fUnitSales10[[#This Row],[Product]],dProducts8[],2,0)*(1-fUnitSales10[[#This Row],[Discount]])*fUnitSales10[[#This Row],[Units]],2)</f>
        <v>38.700000000000003</v>
      </c>
      <c r="N2380" s="4" t="str">
        <f>VLOOKUP(fUnitSales10[[#This Row],[SalesRep]],dSalesRep9[],2,0)</f>
        <v>MidWest</v>
      </c>
      <c r="O2380">
        <v>38.700000000000003</v>
      </c>
      <c r="P2380" t="str">
        <v>MidWest</v>
      </c>
    </row>
    <row r="2381" spans="7:16" x14ac:dyDescent="0.25">
      <c r="G2381" s="6">
        <v>41991</v>
      </c>
      <c r="H2381" t="s">
        <v>46</v>
      </c>
      <c r="I2381" t="s">
        <v>37</v>
      </c>
      <c r="J2381">
        <v>0</v>
      </c>
      <c r="K2381">
        <v>2</v>
      </c>
      <c r="M2381" s="4">
        <f>ROUND(VLOOKUP(fUnitSales10[[#This Row],[Product]],dProducts8[],2,0)*(1-fUnitSales10[[#This Row],[Discount]])*fUnitSales10[[#This Row],[Units]],2)</f>
        <v>50</v>
      </c>
      <c r="N2381" s="4" t="str">
        <f>VLOOKUP(fUnitSales10[[#This Row],[SalesRep]],dSalesRep9[],2,0)</f>
        <v>MidWest</v>
      </c>
      <c r="O2381">
        <v>50</v>
      </c>
      <c r="P2381" t="str">
        <v>MidWest</v>
      </c>
    </row>
    <row r="2382" spans="7:16" x14ac:dyDescent="0.25">
      <c r="G2382" s="6">
        <v>41601</v>
      </c>
      <c r="H2382" t="s">
        <v>43</v>
      </c>
      <c r="I2382" t="s">
        <v>12</v>
      </c>
      <c r="J2382">
        <v>0</v>
      </c>
      <c r="K2382">
        <v>1</v>
      </c>
      <c r="M2382" s="4">
        <f>ROUND(VLOOKUP(fUnitSales10[[#This Row],[Product]],dProducts8[],2,0)*(1-fUnitSales10[[#This Row],[Discount]])*fUnitSales10[[#This Row],[Units]],2)</f>
        <v>79.95</v>
      </c>
      <c r="N2382" s="4" t="str">
        <f>VLOOKUP(fUnitSales10[[#This Row],[SalesRep]],dSalesRep9[],2,0)</f>
        <v>MidWest</v>
      </c>
      <c r="O2382">
        <v>79.95</v>
      </c>
      <c r="P2382" t="str">
        <v>MidWest</v>
      </c>
    </row>
    <row r="2383" spans="7:16" x14ac:dyDescent="0.25">
      <c r="G2383" s="6">
        <v>41698</v>
      </c>
      <c r="H2383" t="s">
        <v>41</v>
      </c>
      <c r="I2383" t="s">
        <v>28</v>
      </c>
      <c r="J2383">
        <v>0</v>
      </c>
      <c r="K2383">
        <v>1</v>
      </c>
      <c r="M2383" s="4">
        <f>ROUND(VLOOKUP(fUnitSales10[[#This Row],[Product]],dProducts8[],2,0)*(1-fUnitSales10[[#This Row],[Discount]])*fUnitSales10[[#This Row],[Units]],2)</f>
        <v>27.5</v>
      </c>
      <c r="N2383" s="4" t="str">
        <f>VLOOKUP(fUnitSales10[[#This Row],[SalesRep]],dSalesRep9[],2,0)</f>
        <v>South</v>
      </c>
      <c r="O2383">
        <v>27.5</v>
      </c>
      <c r="P2383" t="str">
        <v>South</v>
      </c>
    </row>
    <row r="2384" spans="7:16" x14ac:dyDescent="0.25">
      <c r="G2384" s="6">
        <v>41972</v>
      </c>
      <c r="H2384" t="s">
        <v>32</v>
      </c>
      <c r="I2384" t="s">
        <v>31</v>
      </c>
      <c r="J2384">
        <v>0</v>
      </c>
      <c r="K2384">
        <v>3</v>
      </c>
      <c r="M2384" s="4">
        <f>ROUND(VLOOKUP(fUnitSales10[[#This Row],[Product]],dProducts8[],2,0)*(1-fUnitSales10[[#This Row],[Discount]])*fUnitSales10[[#This Row],[Units]],2)</f>
        <v>90</v>
      </c>
      <c r="N2384" s="4" t="str">
        <f>VLOOKUP(fUnitSales10[[#This Row],[SalesRep]],dSalesRep9[],2,0)</f>
        <v>West</v>
      </c>
      <c r="O2384">
        <v>90</v>
      </c>
      <c r="P2384" t="str">
        <v>West</v>
      </c>
    </row>
    <row r="2385" spans="7:16" x14ac:dyDescent="0.25">
      <c r="G2385" s="6">
        <v>41928</v>
      </c>
      <c r="H2385" t="s">
        <v>60</v>
      </c>
      <c r="I2385" t="s">
        <v>8</v>
      </c>
      <c r="J2385">
        <v>0.03</v>
      </c>
      <c r="K2385">
        <v>3</v>
      </c>
      <c r="M2385" s="4">
        <f>ROUND(VLOOKUP(fUnitSales10[[#This Row],[Product]],dProducts8[],2,0)*(1-fUnitSales10[[#This Row],[Discount]])*fUnitSales10[[#This Row],[Units]],2)</f>
        <v>61.11</v>
      </c>
      <c r="N2385" s="4" t="str">
        <f>VLOOKUP(fUnitSales10[[#This Row],[SalesRep]],dSalesRep9[],2,0)</f>
        <v>South</v>
      </c>
      <c r="O2385">
        <v>61.11</v>
      </c>
      <c r="P2385" t="str">
        <v>South</v>
      </c>
    </row>
    <row r="2386" spans="7:16" x14ac:dyDescent="0.25">
      <c r="G2386" s="6">
        <v>41982</v>
      </c>
      <c r="H2386" t="s">
        <v>43</v>
      </c>
      <c r="I2386" t="s">
        <v>17</v>
      </c>
      <c r="J2386">
        <v>0</v>
      </c>
      <c r="K2386">
        <v>2</v>
      </c>
      <c r="M2386" s="4">
        <f>ROUND(VLOOKUP(fUnitSales10[[#This Row],[Product]],dProducts8[],2,0)*(1-fUnitSales10[[#This Row],[Discount]])*fUnitSales10[[#This Row],[Units]],2)</f>
        <v>39.9</v>
      </c>
      <c r="N2386" s="4" t="str">
        <f>VLOOKUP(fUnitSales10[[#This Row],[SalesRep]],dSalesRep9[],2,0)</f>
        <v>MidWest</v>
      </c>
      <c r="O2386">
        <v>39.9</v>
      </c>
      <c r="P2386" t="str">
        <v>MidWest</v>
      </c>
    </row>
    <row r="2387" spans="7:16" x14ac:dyDescent="0.25">
      <c r="G2387" s="6">
        <v>41959</v>
      </c>
      <c r="H2387" t="s">
        <v>90</v>
      </c>
      <c r="I2387" t="s">
        <v>18</v>
      </c>
      <c r="J2387">
        <v>1.4999999999999999E-2</v>
      </c>
      <c r="K2387">
        <v>4</v>
      </c>
      <c r="M2387" s="4">
        <f>ROUND(VLOOKUP(fUnitSales10[[#This Row],[Product]],dProducts8[],2,0)*(1-fUnitSales10[[#This Row],[Discount]])*fUnitSales10[[#This Row],[Units]],2)</f>
        <v>90.42</v>
      </c>
      <c r="N2387" s="4" t="str">
        <f>VLOOKUP(fUnitSales10[[#This Row],[SalesRep]],dSalesRep9[],2,0)</f>
        <v>West</v>
      </c>
      <c r="O2387">
        <v>90.42</v>
      </c>
      <c r="P2387" t="str">
        <v>West</v>
      </c>
    </row>
    <row r="2388" spans="7:16" x14ac:dyDescent="0.25">
      <c r="G2388" s="6">
        <v>41328</v>
      </c>
      <c r="H2388" t="s">
        <v>83</v>
      </c>
      <c r="I2388" t="s">
        <v>13</v>
      </c>
      <c r="J2388">
        <v>2.5000000000000001E-2</v>
      </c>
      <c r="K2388">
        <v>1</v>
      </c>
      <c r="M2388" s="4">
        <f>ROUND(VLOOKUP(fUnitSales10[[#This Row],[Product]],dProducts8[],2,0)*(1-fUnitSales10[[#This Row],[Discount]])*fUnitSales10[[#This Row],[Units]],2)</f>
        <v>22.38</v>
      </c>
      <c r="N2388" s="4" t="str">
        <f>VLOOKUP(fUnitSales10[[#This Row],[SalesRep]],dSalesRep9[],2,0)</f>
        <v>South</v>
      </c>
      <c r="O2388">
        <v>22.38</v>
      </c>
      <c r="P2388" t="str">
        <v>South</v>
      </c>
    </row>
    <row r="2389" spans="7:16" x14ac:dyDescent="0.25">
      <c r="G2389" s="6">
        <v>41608</v>
      </c>
      <c r="H2389" t="s">
        <v>43</v>
      </c>
      <c r="I2389" t="s">
        <v>37</v>
      </c>
      <c r="J2389">
        <v>0</v>
      </c>
      <c r="K2389">
        <v>15</v>
      </c>
      <c r="M2389" s="4">
        <f>ROUND(VLOOKUP(fUnitSales10[[#This Row],[Product]],dProducts8[],2,0)*(1-fUnitSales10[[#This Row],[Discount]])*fUnitSales10[[#This Row],[Units]],2)</f>
        <v>375</v>
      </c>
      <c r="N2389" s="4" t="str">
        <f>VLOOKUP(fUnitSales10[[#This Row],[SalesRep]],dSalesRep9[],2,0)</f>
        <v>MidWest</v>
      </c>
      <c r="O2389">
        <v>375</v>
      </c>
      <c r="P2389" t="str">
        <v>MidWest</v>
      </c>
    </row>
    <row r="2390" spans="7:16" x14ac:dyDescent="0.25">
      <c r="G2390" s="6">
        <v>41619</v>
      </c>
      <c r="H2390" t="s">
        <v>84</v>
      </c>
      <c r="I2390" t="s">
        <v>25</v>
      </c>
      <c r="J2390">
        <v>0.01</v>
      </c>
      <c r="K2390">
        <v>2</v>
      </c>
      <c r="M2390" s="4">
        <f>ROUND(VLOOKUP(fUnitSales10[[#This Row],[Product]],dProducts8[],2,0)*(1-fUnitSales10[[#This Row],[Discount]])*fUnitSales10[[#This Row],[Units]],2)</f>
        <v>67.319999999999993</v>
      </c>
      <c r="N2390" s="4" t="str">
        <f>VLOOKUP(fUnitSales10[[#This Row],[SalesRep]],dSalesRep9[],2,0)</f>
        <v>East</v>
      </c>
      <c r="O2390">
        <v>67.319999999999993</v>
      </c>
      <c r="P2390" t="str">
        <v>East</v>
      </c>
    </row>
    <row r="2391" spans="7:16" x14ac:dyDescent="0.25">
      <c r="G2391" s="6">
        <v>41965</v>
      </c>
      <c r="H2391" t="s">
        <v>30</v>
      </c>
      <c r="I2391" t="s">
        <v>37</v>
      </c>
      <c r="J2391">
        <v>0</v>
      </c>
      <c r="K2391">
        <v>3</v>
      </c>
      <c r="M2391" s="4">
        <f>ROUND(VLOOKUP(fUnitSales10[[#This Row],[Product]],dProducts8[],2,0)*(1-fUnitSales10[[#This Row],[Discount]])*fUnitSales10[[#This Row],[Units]],2)</f>
        <v>75</v>
      </c>
      <c r="N2391" s="4" t="str">
        <f>VLOOKUP(fUnitSales10[[#This Row],[SalesRep]],dSalesRep9[],2,0)</f>
        <v>East</v>
      </c>
      <c r="O2391">
        <v>75</v>
      </c>
      <c r="P2391" t="str">
        <v>East</v>
      </c>
    </row>
    <row r="2392" spans="7:16" x14ac:dyDescent="0.25">
      <c r="G2392" s="6">
        <v>41636</v>
      </c>
      <c r="H2392" t="s">
        <v>52</v>
      </c>
      <c r="I2392" t="s">
        <v>22</v>
      </c>
      <c r="J2392">
        <v>0</v>
      </c>
      <c r="K2392">
        <v>11</v>
      </c>
      <c r="M2392" s="4">
        <f>ROUND(VLOOKUP(fUnitSales10[[#This Row],[Product]],dProducts8[],2,0)*(1-fUnitSales10[[#This Row],[Discount]])*fUnitSales10[[#This Row],[Units]],2)</f>
        <v>275</v>
      </c>
      <c r="N2392" s="4" t="str">
        <f>VLOOKUP(fUnitSales10[[#This Row],[SalesRep]],dSalesRep9[],2,0)</f>
        <v>South</v>
      </c>
      <c r="O2392">
        <v>275</v>
      </c>
      <c r="P2392" t="str">
        <v>South</v>
      </c>
    </row>
    <row r="2393" spans="7:16" x14ac:dyDescent="0.25">
      <c r="G2393" s="6">
        <v>41715</v>
      </c>
      <c r="H2393" t="s">
        <v>92</v>
      </c>
      <c r="I2393" t="s">
        <v>18</v>
      </c>
      <c r="J2393">
        <v>0</v>
      </c>
      <c r="K2393">
        <v>2</v>
      </c>
      <c r="M2393" s="4">
        <f>ROUND(VLOOKUP(fUnitSales10[[#This Row],[Product]],dProducts8[],2,0)*(1-fUnitSales10[[#This Row],[Discount]])*fUnitSales10[[#This Row],[Units]],2)</f>
        <v>45.9</v>
      </c>
      <c r="N2393" s="4" t="str">
        <f>VLOOKUP(fUnitSales10[[#This Row],[SalesRep]],dSalesRep9[],2,0)</f>
        <v>West</v>
      </c>
      <c r="O2393">
        <v>45.9</v>
      </c>
      <c r="P2393" t="str">
        <v>West</v>
      </c>
    </row>
    <row r="2394" spans="7:16" x14ac:dyDescent="0.25">
      <c r="G2394" s="6">
        <v>41608</v>
      </c>
      <c r="H2394" t="s">
        <v>43</v>
      </c>
      <c r="I2394" t="s">
        <v>13</v>
      </c>
      <c r="J2394">
        <v>0.03</v>
      </c>
      <c r="K2394">
        <v>3</v>
      </c>
      <c r="M2394" s="4">
        <f>ROUND(VLOOKUP(fUnitSales10[[#This Row],[Product]],dProducts8[],2,0)*(1-fUnitSales10[[#This Row],[Discount]])*fUnitSales10[[#This Row],[Units]],2)</f>
        <v>66.78</v>
      </c>
      <c r="N2394" s="4" t="str">
        <f>VLOOKUP(fUnitSales10[[#This Row],[SalesRep]],dSalesRep9[],2,0)</f>
        <v>MidWest</v>
      </c>
      <c r="O2394">
        <v>66.78</v>
      </c>
      <c r="P2394" t="str">
        <v>MidWest</v>
      </c>
    </row>
    <row r="2395" spans="7:16" x14ac:dyDescent="0.25">
      <c r="G2395" s="6">
        <v>41568</v>
      </c>
      <c r="H2395" t="s">
        <v>14</v>
      </c>
      <c r="I2395" t="s">
        <v>13</v>
      </c>
      <c r="J2395">
        <v>0.01</v>
      </c>
      <c r="K2395">
        <v>2</v>
      </c>
      <c r="M2395" s="4">
        <f>ROUND(VLOOKUP(fUnitSales10[[#This Row],[Product]],dProducts8[],2,0)*(1-fUnitSales10[[#This Row],[Discount]])*fUnitSales10[[#This Row],[Units]],2)</f>
        <v>45.44</v>
      </c>
      <c r="N2395" s="4" t="str">
        <f>VLOOKUP(fUnitSales10[[#This Row],[SalesRep]],dSalesRep9[],2,0)</f>
        <v>West</v>
      </c>
      <c r="O2395">
        <v>45.44</v>
      </c>
      <c r="P2395" t="str">
        <v>West</v>
      </c>
    </row>
    <row r="2396" spans="7:16" x14ac:dyDescent="0.25">
      <c r="G2396" s="6">
        <v>41951</v>
      </c>
      <c r="H2396" t="s">
        <v>52</v>
      </c>
      <c r="I2396" t="s">
        <v>25</v>
      </c>
      <c r="J2396">
        <v>0.02</v>
      </c>
      <c r="K2396">
        <v>1</v>
      </c>
      <c r="M2396" s="4">
        <f>ROUND(VLOOKUP(fUnitSales10[[#This Row],[Product]],dProducts8[],2,0)*(1-fUnitSales10[[#This Row],[Discount]])*fUnitSales10[[#This Row],[Units]],2)</f>
        <v>33.32</v>
      </c>
      <c r="N2396" s="4" t="str">
        <f>VLOOKUP(fUnitSales10[[#This Row],[SalesRep]],dSalesRep9[],2,0)</f>
        <v>South</v>
      </c>
      <c r="O2396">
        <v>33.32</v>
      </c>
      <c r="P2396" t="str">
        <v>South</v>
      </c>
    </row>
    <row r="2397" spans="7:16" x14ac:dyDescent="0.25">
      <c r="G2397" s="6">
        <v>41909</v>
      </c>
      <c r="H2397" t="s">
        <v>24</v>
      </c>
      <c r="I2397" t="s">
        <v>37</v>
      </c>
      <c r="J2397">
        <v>0</v>
      </c>
      <c r="K2397">
        <v>1</v>
      </c>
      <c r="M2397" s="4">
        <f>ROUND(VLOOKUP(fUnitSales10[[#This Row],[Product]],dProducts8[],2,0)*(1-fUnitSales10[[#This Row],[Discount]])*fUnitSales10[[#This Row],[Units]],2)</f>
        <v>25</v>
      </c>
      <c r="N2397" s="4" t="str">
        <f>VLOOKUP(fUnitSales10[[#This Row],[SalesRep]],dSalesRep9[],2,0)</f>
        <v>MidWest</v>
      </c>
      <c r="O2397">
        <v>25</v>
      </c>
      <c r="P2397" t="str">
        <v>MidWest</v>
      </c>
    </row>
    <row r="2398" spans="7:16" x14ac:dyDescent="0.25">
      <c r="G2398" s="6">
        <v>41961</v>
      </c>
      <c r="H2398" t="s">
        <v>72</v>
      </c>
      <c r="I2398" t="s">
        <v>17</v>
      </c>
      <c r="J2398">
        <v>1.4999999999999999E-2</v>
      </c>
      <c r="K2398">
        <v>2</v>
      </c>
      <c r="M2398" s="4">
        <f>ROUND(VLOOKUP(fUnitSales10[[#This Row],[Product]],dProducts8[],2,0)*(1-fUnitSales10[[#This Row],[Discount]])*fUnitSales10[[#This Row],[Units]],2)</f>
        <v>39.299999999999997</v>
      </c>
      <c r="N2398" s="4" t="str">
        <f>VLOOKUP(fUnitSales10[[#This Row],[SalesRep]],dSalesRep9[],2,0)</f>
        <v>East</v>
      </c>
      <c r="O2398">
        <v>39.299999999999997</v>
      </c>
      <c r="P2398" t="str">
        <v>East</v>
      </c>
    </row>
    <row r="2399" spans="7:16" x14ac:dyDescent="0.25">
      <c r="G2399" s="6">
        <v>41584</v>
      </c>
      <c r="H2399" t="s">
        <v>21</v>
      </c>
      <c r="I2399" t="s">
        <v>37</v>
      </c>
      <c r="J2399">
        <v>0</v>
      </c>
      <c r="K2399">
        <v>2</v>
      </c>
      <c r="M2399" s="4">
        <f>ROUND(VLOOKUP(fUnitSales10[[#This Row],[Product]],dProducts8[],2,0)*(1-fUnitSales10[[#This Row],[Discount]])*fUnitSales10[[#This Row],[Units]],2)</f>
        <v>50</v>
      </c>
      <c r="N2399" s="4" t="str">
        <f>VLOOKUP(fUnitSales10[[#This Row],[SalesRep]],dSalesRep9[],2,0)</f>
        <v>West</v>
      </c>
      <c r="O2399">
        <v>50</v>
      </c>
      <c r="P2399" t="str">
        <v>West</v>
      </c>
    </row>
    <row r="2400" spans="7:16" x14ac:dyDescent="0.25">
      <c r="G2400" s="6">
        <v>41730</v>
      </c>
      <c r="H2400" t="s">
        <v>45</v>
      </c>
      <c r="I2400" t="s">
        <v>22</v>
      </c>
      <c r="J2400">
        <v>0.03</v>
      </c>
      <c r="K2400">
        <v>1</v>
      </c>
      <c r="M2400" s="4">
        <f>ROUND(VLOOKUP(fUnitSales10[[#This Row],[Product]],dProducts8[],2,0)*(1-fUnitSales10[[#This Row],[Discount]])*fUnitSales10[[#This Row],[Units]],2)</f>
        <v>24.25</v>
      </c>
      <c r="N2400" s="4" t="str">
        <f>VLOOKUP(fUnitSales10[[#This Row],[SalesRep]],dSalesRep9[],2,0)</f>
        <v>MidWest</v>
      </c>
      <c r="O2400">
        <v>24.25</v>
      </c>
      <c r="P2400" t="str">
        <v>MidWest</v>
      </c>
    </row>
    <row r="2401" spans="7:16" x14ac:dyDescent="0.25">
      <c r="G2401" s="6">
        <v>41605</v>
      </c>
      <c r="H2401" t="s">
        <v>85</v>
      </c>
      <c r="I2401" t="s">
        <v>12</v>
      </c>
      <c r="J2401">
        <v>1.4999999999999999E-2</v>
      </c>
      <c r="K2401">
        <v>2</v>
      </c>
      <c r="M2401" s="4">
        <f>ROUND(VLOOKUP(fUnitSales10[[#This Row],[Product]],dProducts8[],2,0)*(1-fUnitSales10[[#This Row],[Discount]])*fUnitSales10[[#This Row],[Units]],2)</f>
        <v>157.5</v>
      </c>
      <c r="N2401" s="4" t="str">
        <f>VLOOKUP(fUnitSales10[[#This Row],[SalesRep]],dSalesRep9[],2,0)</f>
        <v>West</v>
      </c>
      <c r="O2401">
        <v>157.5</v>
      </c>
      <c r="P2401" t="str">
        <v>West</v>
      </c>
    </row>
    <row r="2402" spans="7:16" x14ac:dyDescent="0.25">
      <c r="G2402" s="6">
        <v>41632</v>
      </c>
      <c r="H2402" t="s">
        <v>41</v>
      </c>
      <c r="I2402" t="s">
        <v>17</v>
      </c>
      <c r="J2402">
        <v>0</v>
      </c>
      <c r="K2402">
        <v>4</v>
      </c>
      <c r="M2402" s="4">
        <f>ROUND(VLOOKUP(fUnitSales10[[#This Row],[Product]],dProducts8[],2,0)*(1-fUnitSales10[[#This Row],[Discount]])*fUnitSales10[[#This Row],[Units]],2)</f>
        <v>79.8</v>
      </c>
      <c r="N2402" s="4" t="str">
        <f>VLOOKUP(fUnitSales10[[#This Row],[SalesRep]],dSalesRep9[],2,0)</f>
        <v>South</v>
      </c>
      <c r="O2402">
        <v>79.8</v>
      </c>
      <c r="P2402" t="str">
        <v>South</v>
      </c>
    </row>
    <row r="2403" spans="7:16" x14ac:dyDescent="0.25">
      <c r="G2403" s="6">
        <v>41309</v>
      </c>
      <c r="H2403" t="s">
        <v>82</v>
      </c>
      <c r="I2403" t="s">
        <v>17</v>
      </c>
      <c r="J2403">
        <v>0</v>
      </c>
      <c r="K2403">
        <v>3</v>
      </c>
      <c r="M2403" s="4">
        <f>ROUND(VLOOKUP(fUnitSales10[[#This Row],[Product]],dProducts8[],2,0)*(1-fUnitSales10[[#This Row],[Discount]])*fUnitSales10[[#This Row],[Units]],2)</f>
        <v>59.85</v>
      </c>
      <c r="N2403" s="4" t="str">
        <f>VLOOKUP(fUnitSales10[[#This Row],[SalesRep]],dSalesRep9[],2,0)</f>
        <v>West</v>
      </c>
      <c r="O2403">
        <v>59.85</v>
      </c>
      <c r="P2403" t="str">
        <v>West</v>
      </c>
    </row>
    <row r="2404" spans="7:16" x14ac:dyDescent="0.25">
      <c r="G2404" s="6">
        <v>41635</v>
      </c>
      <c r="H2404" t="s">
        <v>40</v>
      </c>
      <c r="I2404" t="s">
        <v>17</v>
      </c>
      <c r="J2404">
        <v>0</v>
      </c>
      <c r="K2404">
        <v>2</v>
      </c>
      <c r="M2404" s="4">
        <f>ROUND(VLOOKUP(fUnitSales10[[#This Row],[Product]],dProducts8[],2,0)*(1-fUnitSales10[[#This Row],[Discount]])*fUnitSales10[[#This Row],[Units]],2)</f>
        <v>39.9</v>
      </c>
      <c r="N2404" s="4" t="str">
        <f>VLOOKUP(fUnitSales10[[#This Row],[SalesRep]],dSalesRep9[],2,0)</f>
        <v>East</v>
      </c>
      <c r="O2404">
        <v>39.9</v>
      </c>
      <c r="P2404" t="str">
        <v>East</v>
      </c>
    </row>
    <row r="2405" spans="7:16" x14ac:dyDescent="0.25">
      <c r="G2405" s="6">
        <v>41961</v>
      </c>
      <c r="H2405" t="s">
        <v>85</v>
      </c>
      <c r="I2405" t="s">
        <v>37</v>
      </c>
      <c r="J2405">
        <v>0.01</v>
      </c>
      <c r="K2405">
        <v>3</v>
      </c>
      <c r="M2405" s="4">
        <f>ROUND(VLOOKUP(fUnitSales10[[#This Row],[Product]],dProducts8[],2,0)*(1-fUnitSales10[[#This Row],[Discount]])*fUnitSales10[[#This Row],[Units]],2)</f>
        <v>74.25</v>
      </c>
      <c r="N2405" s="4" t="str">
        <f>VLOOKUP(fUnitSales10[[#This Row],[SalesRep]],dSalesRep9[],2,0)</f>
        <v>West</v>
      </c>
      <c r="O2405">
        <v>74.25</v>
      </c>
      <c r="P2405" t="str">
        <v>West</v>
      </c>
    </row>
    <row r="2406" spans="7:16" x14ac:dyDescent="0.25">
      <c r="G2406" s="6">
        <v>41591</v>
      </c>
      <c r="H2406" t="s">
        <v>33</v>
      </c>
      <c r="I2406" t="s">
        <v>18</v>
      </c>
      <c r="J2406">
        <v>0</v>
      </c>
      <c r="K2406">
        <v>1</v>
      </c>
      <c r="M2406" s="4">
        <f>ROUND(VLOOKUP(fUnitSales10[[#This Row],[Product]],dProducts8[],2,0)*(1-fUnitSales10[[#This Row],[Discount]])*fUnitSales10[[#This Row],[Units]],2)</f>
        <v>22.95</v>
      </c>
      <c r="N2406" s="4" t="str">
        <f>VLOOKUP(fUnitSales10[[#This Row],[SalesRep]],dSalesRep9[],2,0)</f>
        <v>MidWest</v>
      </c>
      <c r="O2406">
        <v>22.95</v>
      </c>
      <c r="P2406" t="str">
        <v>MidWest</v>
      </c>
    </row>
    <row r="2407" spans="7:16" x14ac:dyDescent="0.25">
      <c r="G2407" s="6">
        <v>41962</v>
      </c>
      <c r="H2407" t="s">
        <v>45</v>
      </c>
      <c r="I2407" t="s">
        <v>25</v>
      </c>
      <c r="J2407">
        <v>0.03</v>
      </c>
      <c r="K2407">
        <v>2</v>
      </c>
      <c r="M2407" s="4">
        <f>ROUND(VLOOKUP(fUnitSales10[[#This Row],[Product]],dProducts8[],2,0)*(1-fUnitSales10[[#This Row],[Discount]])*fUnitSales10[[#This Row],[Units]],2)</f>
        <v>65.959999999999994</v>
      </c>
      <c r="N2407" s="4" t="str">
        <f>VLOOKUP(fUnitSales10[[#This Row],[SalesRep]],dSalesRep9[],2,0)</f>
        <v>MidWest</v>
      </c>
      <c r="O2407">
        <v>65.959999999999994</v>
      </c>
      <c r="P2407" t="str">
        <v>MidWest</v>
      </c>
    </row>
    <row r="2408" spans="7:16" x14ac:dyDescent="0.25">
      <c r="G2408" s="6">
        <v>41619</v>
      </c>
      <c r="H2408" t="s">
        <v>43</v>
      </c>
      <c r="I2408" t="s">
        <v>17</v>
      </c>
      <c r="J2408">
        <v>0.03</v>
      </c>
      <c r="K2408">
        <v>1</v>
      </c>
      <c r="M2408" s="4">
        <f>ROUND(VLOOKUP(fUnitSales10[[#This Row],[Product]],dProducts8[],2,0)*(1-fUnitSales10[[#This Row],[Discount]])*fUnitSales10[[#This Row],[Units]],2)</f>
        <v>19.350000000000001</v>
      </c>
      <c r="N2408" s="4" t="str">
        <f>VLOOKUP(fUnitSales10[[#This Row],[SalesRep]],dSalesRep9[],2,0)</f>
        <v>MidWest</v>
      </c>
      <c r="O2408">
        <v>19.350000000000001</v>
      </c>
      <c r="P2408" t="str">
        <v>MidWest</v>
      </c>
    </row>
    <row r="2409" spans="7:16" x14ac:dyDescent="0.25">
      <c r="G2409" s="6">
        <v>41998</v>
      </c>
      <c r="H2409" t="s">
        <v>89</v>
      </c>
      <c r="I2409" t="s">
        <v>25</v>
      </c>
      <c r="J2409">
        <v>1.4999999999999999E-2</v>
      </c>
      <c r="K2409">
        <v>2</v>
      </c>
      <c r="M2409" s="4">
        <f>ROUND(VLOOKUP(fUnitSales10[[#This Row],[Product]],dProducts8[],2,0)*(1-fUnitSales10[[#This Row],[Discount]])*fUnitSales10[[#This Row],[Units]],2)</f>
        <v>66.98</v>
      </c>
      <c r="N2409" s="4" t="str">
        <f>VLOOKUP(fUnitSales10[[#This Row],[SalesRep]],dSalesRep9[],2,0)</f>
        <v>West</v>
      </c>
      <c r="O2409">
        <v>66.98</v>
      </c>
      <c r="P2409" t="str">
        <v>West</v>
      </c>
    </row>
    <row r="2410" spans="7:16" x14ac:dyDescent="0.25">
      <c r="G2410" s="6">
        <v>41609</v>
      </c>
      <c r="H2410" t="s">
        <v>35</v>
      </c>
      <c r="I2410" t="s">
        <v>31</v>
      </c>
      <c r="J2410">
        <v>0.01</v>
      </c>
      <c r="K2410">
        <v>1</v>
      </c>
      <c r="M2410" s="4">
        <f>ROUND(VLOOKUP(fUnitSales10[[#This Row],[Product]],dProducts8[],2,0)*(1-fUnitSales10[[#This Row],[Discount]])*fUnitSales10[[#This Row],[Units]],2)</f>
        <v>29.7</v>
      </c>
      <c r="N2410" s="4" t="str">
        <f>VLOOKUP(fUnitSales10[[#This Row],[SalesRep]],dSalesRep9[],2,0)</f>
        <v>MidWest</v>
      </c>
      <c r="O2410">
        <v>29.7</v>
      </c>
      <c r="P2410" t="str">
        <v>MidWest</v>
      </c>
    </row>
    <row r="2411" spans="7:16" x14ac:dyDescent="0.25">
      <c r="G2411" s="6">
        <v>41944</v>
      </c>
      <c r="H2411" t="s">
        <v>50</v>
      </c>
      <c r="I2411" t="s">
        <v>18</v>
      </c>
      <c r="J2411">
        <v>0</v>
      </c>
      <c r="K2411">
        <v>3</v>
      </c>
      <c r="M2411" s="4">
        <f>ROUND(VLOOKUP(fUnitSales10[[#This Row],[Product]],dProducts8[],2,0)*(1-fUnitSales10[[#This Row],[Discount]])*fUnitSales10[[#This Row],[Units]],2)</f>
        <v>68.849999999999994</v>
      </c>
      <c r="N2411" s="4" t="str">
        <f>VLOOKUP(fUnitSales10[[#This Row],[SalesRep]],dSalesRep9[],2,0)</f>
        <v>MidWest</v>
      </c>
      <c r="O2411">
        <v>68.849999999999994</v>
      </c>
      <c r="P2411" t="str">
        <v>MidWest</v>
      </c>
    </row>
    <row r="2412" spans="7:16" x14ac:dyDescent="0.25">
      <c r="G2412" s="6">
        <v>41384</v>
      </c>
      <c r="H2412" t="s">
        <v>79</v>
      </c>
      <c r="I2412" t="s">
        <v>12</v>
      </c>
      <c r="J2412">
        <v>0.01</v>
      </c>
      <c r="K2412">
        <v>6</v>
      </c>
      <c r="M2412" s="4">
        <f>ROUND(VLOOKUP(fUnitSales10[[#This Row],[Product]],dProducts8[],2,0)*(1-fUnitSales10[[#This Row],[Discount]])*fUnitSales10[[#This Row],[Units]],2)</f>
        <v>474.9</v>
      </c>
      <c r="N2412" s="4" t="str">
        <f>VLOOKUP(fUnitSales10[[#This Row],[SalesRep]],dSalesRep9[],2,0)</f>
        <v>South</v>
      </c>
      <c r="O2412">
        <v>474.9</v>
      </c>
      <c r="P2412" t="str">
        <v>South</v>
      </c>
    </row>
    <row r="2413" spans="7:16" x14ac:dyDescent="0.25">
      <c r="G2413" s="6">
        <v>41965</v>
      </c>
      <c r="H2413" t="s">
        <v>46</v>
      </c>
      <c r="I2413" t="s">
        <v>25</v>
      </c>
      <c r="J2413">
        <v>0</v>
      </c>
      <c r="K2413">
        <v>1</v>
      </c>
      <c r="M2413" s="4">
        <f>ROUND(VLOOKUP(fUnitSales10[[#This Row],[Product]],dProducts8[],2,0)*(1-fUnitSales10[[#This Row],[Discount]])*fUnitSales10[[#This Row],[Units]],2)</f>
        <v>34</v>
      </c>
      <c r="N2413" s="4" t="str">
        <f>VLOOKUP(fUnitSales10[[#This Row],[SalesRep]],dSalesRep9[],2,0)</f>
        <v>MidWest</v>
      </c>
      <c r="O2413">
        <v>34</v>
      </c>
      <c r="P2413" t="str">
        <v>MidWest</v>
      </c>
    </row>
    <row r="2414" spans="7:16" x14ac:dyDescent="0.25">
      <c r="G2414" s="6">
        <v>41630</v>
      </c>
      <c r="H2414" t="s">
        <v>41</v>
      </c>
      <c r="I2414" t="s">
        <v>8</v>
      </c>
      <c r="J2414">
        <v>0</v>
      </c>
      <c r="K2414">
        <v>1</v>
      </c>
      <c r="M2414" s="4">
        <f>ROUND(VLOOKUP(fUnitSales10[[#This Row],[Product]],dProducts8[],2,0)*(1-fUnitSales10[[#This Row],[Discount]])*fUnitSales10[[#This Row],[Units]],2)</f>
        <v>21</v>
      </c>
      <c r="N2414" s="4" t="str">
        <f>VLOOKUP(fUnitSales10[[#This Row],[SalesRep]],dSalesRep9[],2,0)</f>
        <v>South</v>
      </c>
      <c r="O2414">
        <v>21</v>
      </c>
      <c r="P2414" t="str">
        <v>South</v>
      </c>
    </row>
    <row r="2415" spans="7:16" x14ac:dyDescent="0.25">
      <c r="G2415" s="6">
        <v>41889</v>
      </c>
      <c r="H2415" t="s">
        <v>93</v>
      </c>
      <c r="I2415" t="s">
        <v>31</v>
      </c>
      <c r="J2415">
        <v>1.4999999999999999E-2</v>
      </c>
      <c r="K2415">
        <v>6</v>
      </c>
      <c r="M2415" s="4">
        <f>ROUND(VLOOKUP(fUnitSales10[[#This Row],[Product]],dProducts8[],2,0)*(1-fUnitSales10[[#This Row],[Discount]])*fUnitSales10[[#This Row],[Units]],2)</f>
        <v>177.3</v>
      </c>
      <c r="N2415" s="4" t="str">
        <f>VLOOKUP(fUnitSales10[[#This Row],[SalesRep]],dSalesRep9[],2,0)</f>
        <v>MidWest</v>
      </c>
      <c r="O2415">
        <v>177.3</v>
      </c>
      <c r="P2415" t="str">
        <v>MidWest</v>
      </c>
    </row>
    <row r="2416" spans="7:16" x14ac:dyDescent="0.25">
      <c r="G2416" s="6">
        <v>41978</v>
      </c>
      <c r="H2416" t="s">
        <v>61</v>
      </c>
      <c r="I2416" t="s">
        <v>8</v>
      </c>
      <c r="J2416">
        <v>2.5000000000000001E-2</v>
      </c>
      <c r="K2416">
        <v>2</v>
      </c>
      <c r="M2416" s="4">
        <f>ROUND(VLOOKUP(fUnitSales10[[#This Row],[Product]],dProducts8[],2,0)*(1-fUnitSales10[[#This Row],[Discount]])*fUnitSales10[[#This Row],[Units]],2)</f>
        <v>40.950000000000003</v>
      </c>
      <c r="N2416" s="4" t="str">
        <f>VLOOKUP(fUnitSales10[[#This Row],[SalesRep]],dSalesRep9[],2,0)</f>
        <v>South</v>
      </c>
      <c r="O2416">
        <v>40.950000000000003</v>
      </c>
      <c r="P2416" t="str">
        <v>South</v>
      </c>
    </row>
    <row r="2417" spans="7:16" x14ac:dyDescent="0.25">
      <c r="G2417" s="6">
        <v>41999</v>
      </c>
      <c r="H2417" t="s">
        <v>47</v>
      </c>
      <c r="I2417" t="s">
        <v>13</v>
      </c>
      <c r="J2417">
        <v>0</v>
      </c>
      <c r="K2417">
        <v>3</v>
      </c>
      <c r="M2417" s="4">
        <f>ROUND(VLOOKUP(fUnitSales10[[#This Row],[Product]],dProducts8[],2,0)*(1-fUnitSales10[[#This Row],[Discount]])*fUnitSales10[[#This Row],[Units]],2)</f>
        <v>68.849999999999994</v>
      </c>
      <c r="N2417" s="4" t="str">
        <f>VLOOKUP(fUnitSales10[[#This Row],[SalesRep]],dSalesRep9[],2,0)</f>
        <v>South</v>
      </c>
      <c r="O2417">
        <v>68.849999999999994</v>
      </c>
      <c r="P2417" t="str">
        <v>South</v>
      </c>
    </row>
    <row r="2418" spans="7:16" x14ac:dyDescent="0.25">
      <c r="G2418" s="6">
        <v>41511</v>
      </c>
      <c r="H2418" t="s">
        <v>59</v>
      </c>
      <c r="I2418" t="s">
        <v>34</v>
      </c>
      <c r="J2418">
        <v>2.5000000000000001E-2</v>
      </c>
      <c r="K2418">
        <v>2</v>
      </c>
      <c r="M2418" s="4">
        <f>ROUND(VLOOKUP(fUnitSales10[[#This Row],[Product]],dProducts8[],2,0)*(1-fUnitSales10[[#This Row],[Discount]])*fUnitSales10[[#This Row],[Units]],2)</f>
        <v>45.83</v>
      </c>
      <c r="N2418" s="4" t="str">
        <f>VLOOKUP(fUnitSales10[[#This Row],[SalesRep]],dSalesRep9[],2,0)</f>
        <v>East</v>
      </c>
      <c r="O2418">
        <v>45.83</v>
      </c>
      <c r="P2418" t="str">
        <v>East</v>
      </c>
    </row>
    <row r="2419" spans="7:16" x14ac:dyDescent="0.25">
      <c r="G2419" s="6">
        <v>41599</v>
      </c>
      <c r="H2419" t="s">
        <v>46</v>
      </c>
      <c r="I2419" t="s">
        <v>25</v>
      </c>
      <c r="J2419">
        <v>0.02</v>
      </c>
      <c r="K2419">
        <v>2</v>
      </c>
      <c r="M2419" s="4">
        <f>ROUND(VLOOKUP(fUnitSales10[[#This Row],[Product]],dProducts8[],2,0)*(1-fUnitSales10[[#This Row],[Discount]])*fUnitSales10[[#This Row],[Units]],2)</f>
        <v>66.64</v>
      </c>
      <c r="N2419" s="4" t="str">
        <f>VLOOKUP(fUnitSales10[[#This Row],[SalesRep]],dSalesRep9[],2,0)</f>
        <v>MidWest</v>
      </c>
      <c r="O2419">
        <v>66.64</v>
      </c>
      <c r="P2419" t="str">
        <v>MidWest</v>
      </c>
    </row>
    <row r="2420" spans="7:16" x14ac:dyDescent="0.25">
      <c r="G2420" s="6">
        <v>41608</v>
      </c>
      <c r="H2420" t="s">
        <v>27</v>
      </c>
      <c r="I2420" t="s">
        <v>18</v>
      </c>
      <c r="J2420">
        <v>0</v>
      </c>
      <c r="K2420">
        <v>1</v>
      </c>
      <c r="M2420" s="4">
        <f>ROUND(VLOOKUP(fUnitSales10[[#This Row],[Product]],dProducts8[],2,0)*(1-fUnitSales10[[#This Row],[Discount]])*fUnitSales10[[#This Row],[Units]],2)</f>
        <v>22.95</v>
      </c>
      <c r="N2420" s="4" t="str">
        <f>VLOOKUP(fUnitSales10[[#This Row],[SalesRep]],dSalesRep9[],2,0)</f>
        <v>MidWest</v>
      </c>
      <c r="O2420">
        <v>22.95</v>
      </c>
      <c r="P2420" t="str">
        <v>MidWest</v>
      </c>
    </row>
    <row r="2421" spans="7:16" x14ac:dyDescent="0.25">
      <c r="G2421" s="6">
        <v>41963</v>
      </c>
      <c r="H2421" t="s">
        <v>71</v>
      </c>
      <c r="I2421" t="s">
        <v>13</v>
      </c>
      <c r="J2421">
        <v>0.02</v>
      </c>
      <c r="K2421">
        <v>3</v>
      </c>
      <c r="M2421" s="4">
        <f>ROUND(VLOOKUP(fUnitSales10[[#This Row],[Product]],dProducts8[],2,0)*(1-fUnitSales10[[#This Row],[Discount]])*fUnitSales10[[#This Row],[Units]],2)</f>
        <v>67.47</v>
      </c>
      <c r="N2421" s="4" t="str">
        <f>VLOOKUP(fUnitSales10[[#This Row],[SalesRep]],dSalesRep9[],2,0)</f>
        <v>MidWest</v>
      </c>
      <c r="O2421">
        <v>67.47</v>
      </c>
      <c r="P2421" t="str">
        <v>MidWest</v>
      </c>
    </row>
    <row r="2422" spans="7:16" x14ac:dyDescent="0.25">
      <c r="G2422" s="6">
        <v>41601</v>
      </c>
      <c r="H2422" t="s">
        <v>47</v>
      </c>
      <c r="I2422" t="s">
        <v>34</v>
      </c>
      <c r="J2422">
        <v>0.02</v>
      </c>
      <c r="K2422">
        <v>2</v>
      </c>
      <c r="M2422" s="4">
        <f>ROUND(VLOOKUP(fUnitSales10[[#This Row],[Product]],dProducts8[],2,0)*(1-fUnitSales10[[#This Row],[Discount]])*fUnitSales10[[#This Row],[Units]],2)</f>
        <v>46.06</v>
      </c>
      <c r="N2422" s="4" t="str">
        <f>VLOOKUP(fUnitSales10[[#This Row],[SalesRep]],dSalesRep9[],2,0)</f>
        <v>South</v>
      </c>
      <c r="O2422">
        <v>46.06</v>
      </c>
      <c r="P2422" t="str">
        <v>South</v>
      </c>
    </row>
    <row r="2423" spans="7:16" x14ac:dyDescent="0.25">
      <c r="G2423" s="6">
        <v>41610</v>
      </c>
      <c r="H2423" t="s">
        <v>27</v>
      </c>
      <c r="I2423" t="s">
        <v>13</v>
      </c>
      <c r="J2423">
        <v>1.4999999999999999E-2</v>
      </c>
      <c r="K2423">
        <v>1</v>
      </c>
      <c r="M2423" s="4">
        <f>ROUND(VLOOKUP(fUnitSales10[[#This Row],[Product]],dProducts8[],2,0)*(1-fUnitSales10[[#This Row],[Discount]])*fUnitSales10[[#This Row],[Units]],2)</f>
        <v>22.61</v>
      </c>
      <c r="N2423" s="4" t="str">
        <f>VLOOKUP(fUnitSales10[[#This Row],[SalesRep]],dSalesRep9[],2,0)</f>
        <v>MidWest</v>
      </c>
      <c r="O2423">
        <v>22.61</v>
      </c>
      <c r="P2423" t="str">
        <v>MidWest</v>
      </c>
    </row>
    <row r="2424" spans="7:16" x14ac:dyDescent="0.25">
      <c r="G2424" s="6">
        <v>41620</v>
      </c>
      <c r="H2424" t="s">
        <v>90</v>
      </c>
      <c r="I2424" t="s">
        <v>31</v>
      </c>
      <c r="J2424">
        <v>0</v>
      </c>
      <c r="K2424">
        <v>1</v>
      </c>
      <c r="M2424" s="4">
        <f>ROUND(VLOOKUP(fUnitSales10[[#This Row],[Product]],dProducts8[],2,0)*(1-fUnitSales10[[#This Row],[Discount]])*fUnitSales10[[#This Row],[Units]],2)</f>
        <v>30</v>
      </c>
      <c r="N2424" s="4" t="str">
        <f>VLOOKUP(fUnitSales10[[#This Row],[SalesRep]],dSalesRep9[],2,0)</f>
        <v>West</v>
      </c>
      <c r="O2424">
        <v>30</v>
      </c>
      <c r="P2424" t="str">
        <v>West</v>
      </c>
    </row>
    <row r="2425" spans="7:16" x14ac:dyDescent="0.25">
      <c r="G2425" s="6">
        <v>41456</v>
      </c>
      <c r="H2425" t="s">
        <v>41</v>
      </c>
      <c r="I2425" t="s">
        <v>31</v>
      </c>
      <c r="J2425">
        <v>0</v>
      </c>
      <c r="K2425">
        <v>1</v>
      </c>
      <c r="M2425" s="4">
        <f>ROUND(VLOOKUP(fUnitSales10[[#This Row],[Product]],dProducts8[],2,0)*(1-fUnitSales10[[#This Row],[Discount]])*fUnitSales10[[#This Row],[Units]],2)</f>
        <v>30</v>
      </c>
      <c r="N2425" s="4" t="str">
        <f>VLOOKUP(fUnitSales10[[#This Row],[SalesRep]],dSalesRep9[],2,0)</f>
        <v>South</v>
      </c>
      <c r="O2425">
        <v>30</v>
      </c>
      <c r="P2425" t="str">
        <v>South</v>
      </c>
    </row>
    <row r="2426" spans="7:16" x14ac:dyDescent="0.25">
      <c r="G2426" s="6">
        <v>41592</v>
      </c>
      <c r="H2426" t="s">
        <v>47</v>
      </c>
      <c r="I2426" t="s">
        <v>25</v>
      </c>
      <c r="J2426">
        <v>0</v>
      </c>
      <c r="K2426">
        <v>1</v>
      </c>
      <c r="M2426" s="4">
        <f>ROUND(VLOOKUP(fUnitSales10[[#This Row],[Product]],dProducts8[],2,0)*(1-fUnitSales10[[#This Row],[Discount]])*fUnitSales10[[#This Row],[Units]],2)</f>
        <v>34</v>
      </c>
      <c r="N2426" s="4" t="str">
        <f>VLOOKUP(fUnitSales10[[#This Row],[SalesRep]],dSalesRep9[],2,0)</f>
        <v>South</v>
      </c>
      <c r="O2426">
        <v>34</v>
      </c>
      <c r="P2426" t="str">
        <v>South</v>
      </c>
    </row>
    <row r="2427" spans="7:16" x14ac:dyDescent="0.25">
      <c r="G2427" s="6">
        <v>41958</v>
      </c>
      <c r="H2427" t="s">
        <v>62</v>
      </c>
      <c r="I2427" t="s">
        <v>13</v>
      </c>
      <c r="J2427">
        <v>0.02</v>
      </c>
      <c r="K2427">
        <v>2</v>
      </c>
      <c r="M2427" s="4">
        <f>ROUND(VLOOKUP(fUnitSales10[[#This Row],[Product]],dProducts8[],2,0)*(1-fUnitSales10[[#This Row],[Discount]])*fUnitSales10[[#This Row],[Units]],2)</f>
        <v>44.98</v>
      </c>
      <c r="N2427" s="4" t="str">
        <f>VLOOKUP(fUnitSales10[[#This Row],[SalesRep]],dSalesRep9[],2,0)</f>
        <v>East</v>
      </c>
      <c r="O2427">
        <v>44.98</v>
      </c>
      <c r="P2427" t="str">
        <v>East</v>
      </c>
    </row>
    <row r="2428" spans="7:16" x14ac:dyDescent="0.25">
      <c r="G2428" s="6">
        <v>41617</v>
      </c>
      <c r="H2428" t="s">
        <v>62</v>
      </c>
      <c r="I2428" t="s">
        <v>18</v>
      </c>
      <c r="J2428">
        <v>0</v>
      </c>
      <c r="K2428">
        <v>1</v>
      </c>
      <c r="M2428" s="4">
        <f>ROUND(VLOOKUP(fUnitSales10[[#This Row],[Product]],dProducts8[],2,0)*(1-fUnitSales10[[#This Row],[Discount]])*fUnitSales10[[#This Row],[Units]],2)</f>
        <v>22.95</v>
      </c>
      <c r="N2428" s="4" t="str">
        <f>VLOOKUP(fUnitSales10[[#This Row],[SalesRep]],dSalesRep9[],2,0)</f>
        <v>East</v>
      </c>
      <c r="O2428">
        <v>22.95</v>
      </c>
      <c r="P2428" t="str">
        <v>East</v>
      </c>
    </row>
    <row r="2429" spans="7:16" x14ac:dyDescent="0.25">
      <c r="G2429" s="6">
        <v>41623</v>
      </c>
      <c r="H2429" t="s">
        <v>24</v>
      </c>
      <c r="I2429" t="s">
        <v>34</v>
      </c>
      <c r="J2429">
        <v>0</v>
      </c>
      <c r="K2429">
        <v>1</v>
      </c>
      <c r="M2429" s="4">
        <f>ROUND(VLOOKUP(fUnitSales10[[#This Row],[Product]],dProducts8[],2,0)*(1-fUnitSales10[[#This Row],[Discount]])*fUnitSales10[[#This Row],[Units]],2)</f>
        <v>23.5</v>
      </c>
      <c r="N2429" s="4" t="str">
        <f>VLOOKUP(fUnitSales10[[#This Row],[SalesRep]],dSalesRep9[],2,0)</f>
        <v>MidWest</v>
      </c>
      <c r="O2429">
        <v>23.5</v>
      </c>
      <c r="P2429" t="str">
        <v>MidWest</v>
      </c>
    </row>
    <row r="2430" spans="7:16" x14ac:dyDescent="0.25">
      <c r="G2430" s="6">
        <v>42000</v>
      </c>
      <c r="H2430" t="s">
        <v>23</v>
      </c>
      <c r="I2430" t="s">
        <v>22</v>
      </c>
      <c r="J2430">
        <v>0</v>
      </c>
      <c r="K2430">
        <v>2</v>
      </c>
      <c r="M2430" s="4">
        <f>ROUND(VLOOKUP(fUnitSales10[[#This Row],[Product]],dProducts8[],2,0)*(1-fUnitSales10[[#This Row],[Discount]])*fUnitSales10[[#This Row],[Units]],2)</f>
        <v>50</v>
      </c>
      <c r="N2430" s="4" t="str">
        <f>VLOOKUP(fUnitSales10[[#This Row],[SalesRep]],dSalesRep9[],2,0)</f>
        <v>East</v>
      </c>
      <c r="O2430">
        <v>50</v>
      </c>
      <c r="P2430" t="str">
        <v>East</v>
      </c>
    </row>
    <row r="2431" spans="7:16" x14ac:dyDescent="0.25">
      <c r="G2431" s="6">
        <v>41606</v>
      </c>
      <c r="H2431" t="s">
        <v>69</v>
      </c>
      <c r="I2431" t="s">
        <v>17</v>
      </c>
      <c r="J2431">
        <v>0.03</v>
      </c>
      <c r="K2431">
        <v>2</v>
      </c>
      <c r="M2431" s="4">
        <f>ROUND(VLOOKUP(fUnitSales10[[#This Row],[Product]],dProducts8[],2,0)*(1-fUnitSales10[[#This Row],[Discount]])*fUnitSales10[[#This Row],[Units]],2)</f>
        <v>38.700000000000003</v>
      </c>
      <c r="N2431" s="4" t="str">
        <f>VLOOKUP(fUnitSales10[[#This Row],[SalesRep]],dSalesRep9[],2,0)</f>
        <v>MidWest</v>
      </c>
      <c r="O2431">
        <v>38.700000000000003</v>
      </c>
      <c r="P2431" t="str">
        <v>MidWest</v>
      </c>
    </row>
    <row r="2432" spans="7:16" x14ac:dyDescent="0.25">
      <c r="G2432" s="6">
        <v>41596</v>
      </c>
      <c r="H2432" t="s">
        <v>43</v>
      </c>
      <c r="I2432" t="s">
        <v>18</v>
      </c>
      <c r="J2432">
        <v>2.5000000000000001E-2</v>
      </c>
      <c r="K2432">
        <v>1</v>
      </c>
      <c r="M2432" s="4">
        <f>ROUND(VLOOKUP(fUnitSales10[[#This Row],[Product]],dProducts8[],2,0)*(1-fUnitSales10[[#This Row],[Discount]])*fUnitSales10[[#This Row],[Units]],2)</f>
        <v>22.38</v>
      </c>
      <c r="N2432" s="4" t="str">
        <f>VLOOKUP(fUnitSales10[[#This Row],[SalesRep]],dSalesRep9[],2,0)</f>
        <v>MidWest</v>
      </c>
      <c r="O2432">
        <v>22.38</v>
      </c>
      <c r="P2432" t="str">
        <v>MidWest</v>
      </c>
    </row>
    <row r="2433" spans="7:16" x14ac:dyDescent="0.25">
      <c r="G2433" s="6">
        <v>41620</v>
      </c>
      <c r="H2433" t="s">
        <v>38</v>
      </c>
      <c r="I2433" t="s">
        <v>22</v>
      </c>
      <c r="J2433">
        <v>0</v>
      </c>
      <c r="K2433">
        <v>4</v>
      </c>
      <c r="M2433" s="4">
        <f>ROUND(VLOOKUP(fUnitSales10[[#This Row],[Product]],dProducts8[],2,0)*(1-fUnitSales10[[#This Row],[Discount]])*fUnitSales10[[#This Row],[Units]],2)</f>
        <v>100</v>
      </c>
      <c r="N2433" s="4" t="str">
        <f>VLOOKUP(fUnitSales10[[#This Row],[SalesRep]],dSalesRep9[],2,0)</f>
        <v>South</v>
      </c>
      <c r="O2433">
        <v>100</v>
      </c>
      <c r="P2433" t="str">
        <v>South</v>
      </c>
    </row>
    <row r="2434" spans="7:16" x14ac:dyDescent="0.25">
      <c r="G2434" s="6">
        <v>41991</v>
      </c>
      <c r="H2434" t="s">
        <v>43</v>
      </c>
      <c r="I2434" t="s">
        <v>37</v>
      </c>
      <c r="J2434">
        <v>0</v>
      </c>
      <c r="K2434">
        <v>1</v>
      </c>
      <c r="M2434" s="4">
        <f>ROUND(VLOOKUP(fUnitSales10[[#This Row],[Product]],dProducts8[],2,0)*(1-fUnitSales10[[#This Row],[Discount]])*fUnitSales10[[#This Row],[Units]],2)</f>
        <v>25</v>
      </c>
      <c r="N2434" s="4" t="str">
        <f>VLOOKUP(fUnitSales10[[#This Row],[SalesRep]],dSalesRep9[],2,0)</f>
        <v>MidWest</v>
      </c>
      <c r="O2434">
        <v>25</v>
      </c>
      <c r="P2434" t="str">
        <v>MidWest</v>
      </c>
    </row>
    <row r="2435" spans="7:16" x14ac:dyDescent="0.25">
      <c r="G2435" s="6">
        <v>41351</v>
      </c>
      <c r="H2435" t="s">
        <v>14</v>
      </c>
      <c r="I2435" t="s">
        <v>18</v>
      </c>
      <c r="J2435">
        <v>2.5000000000000001E-2</v>
      </c>
      <c r="K2435">
        <v>1</v>
      </c>
      <c r="M2435" s="4">
        <f>ROUND(VLOOKUP(fUnitSales10[[#This Row],[Product]],dProducts8[],2,0)*(1-fUnitSales10[[#This Row],[Discount]])*fUnitSales10[[#This Row],[Units]],2)</f>
        <v>22.38</v>
      </c>
      <c r="N2435" s="4" t="str">
        <f>VLOOKUP(fUnitSales10[[#This Row],[SalesRep]],dSalesRep9[],2,0)</f>
        <v>West</v>
      </c>
      <c r="O2435">
        <v>22.38</v>
      </c>
      <c r="P2435" t="str">
        <v>West</v>
      </c>
    </row>
    <row r="2436" spans="7:16" x14ac:dyDescent="0.25">
      <c r="G2436" s="6">
        <v>41952</v>
      </c>
      <c r="H2436" t="s">
        <v>90</v>
      </c>
      <c r="I2436" t="s">
        <v>18</v>
      </c>
      <c r="J2436">
        <v>2.5000000000000001E-2</v>
      </c>
      <c r="K2436">
        <v>3</v>
      </c>
      <c r="M2436" s="4">
        <f>ROUND(VLOOKUP(fUnitSales10[[#This Row],[Product]],dProducts8[],2,0)*(1-fUnitSales10[[#This Row],[Discount]])*fUnitSales10[[#This Row],[Units]],2)</f>
        <v>67.13</v>
      </c>
      <c r="N2436" s="4" t="str">
        <f>VLOOKUP(fUnitSales10[[#This Row],[SalesRep]],dSalesRep9[],2,0)</f>
        <v>West</v>
      </c>
      <c r="O2436">
        <v>67.13</v>
      </c>
      <c r="P2436" t="str">
        <v>West</v>
      </c>
    </row>
    <row r="2437" spans="7:16" x14ac:dyDescent="0.25">
      <c r="G2437" s="6">
        <v>41600</v>
      </c>
      <c r="H2437" t="s">
        <v>32</v>
      </c>
      <c r="I2437" t="s">
        <v>25</v>
      </c>
      <c r="J2437">
        <v>2.5000000000000001E-2</v>
      </c>
      <c r="K2437">
        <v>2</v>
      </c>
      <c r="M2437" s="4">
        <f>ROUND(VLOOKUP(fUnitSales10[[#This Row],[Product]],dProducts8[],2,0)*(1-fUnitSales10[[#This Row],[Discount]])*fUnitSales10[[#This Row],[Units]],2)</f>
        <v>66.3</v>
      </c>
      <c r="N2437" s="4" t="str">
        <f>VLOOKUP(fUnitSales10[[#This Row],[SalesRep]],dSalesRep9[],2,0)</f>
        <v>West</v>
      </c>
      <c r="O2437">
        <v>66.3</v>
      </c>
      <c r="P2437" t="str">
        <v>West</v>
      </c>
    </row>
    <row r="2438" spans="7:16" x14ac:dyDescent="0.25">
      <c r="G2438" s="6">
        <v>41798</v>
      </c>
      <c r="H2438" t="s">
        <v>44</v>
      </c>
      <c r="I2438" t="s">
        <v>17</v>
      </c>
      <c r="J2438">
        <v>0</v>
      </c>
      <c r="K2438">
        <v>3</v>
      </c>
      <c r="M2438" s="4">
        <f>ROUND(VLOOKUP(fUnitSales10[[#This Row],[Product]],dProducts8[],2,0)*(1-fUnitSales10[[#This Row],[Discount]])*fUnitSales10[[#This Row],[Units]],2)</f>
        <v>59.85</v>
      </c>
      <c r="N2438" s="4" t="str">
        <f>VLOOKUP(fUnitSales10[[#This Row],[SalesRep]],dSalesRep9[],2,0)</f>
        <v>MidWest</v>
      </c>
      <c r="O2438">
        <v>59.85</v>
      </c>
      <c r="P2438" t="str">
        <v>MidWest</v>
      </c>
    </row>
    <row r="2439" spans="7:16" x14ac:dyDescent="0.25">
      <c r="G2439" s="6">
        <v>41950</v>
      </c>
      <c r="H2439" t="s">
        <v>77</v>
      </c>
      <c r="I2439" t="s">
        <v>22</v>
      </c>
      <c r="J2439">
        <v>0.02</v>
      </c>
      <c r="K2439">
        <v>17</v>
      </c>
      <c r="M2439" s="4">
        <f>ROUND(VLOOKUP(fUnitSales10[[#This Row],[Product]],dProducts8[],2,0)*(1-fUnitSales10[[#This Row],[Discount]])*fUnitSales10[[#This Row],[Units]],2)</f>
        <v>416.5</v>
      </c>
      <c r="N2439" s="4" t="str">
        <f>VLOOKUP(fUnitSales10[[#This Row],[SalesRep]],dSalesRep9[],2,0)</f>
        <v>MidWest</v>
      </c>
      <c r="O2439">
        <v>416.5</v>
      </c>
      <c r="P2439" t="str">
        <v>MidWest</v>
      </c>
    </row>
    <row r="2440" spans="7:16" x14ac:dyDescent="0.25">
      <c r="G2440" s="6">
        <v>41951</v>
      </c>
      <c r="H2440" t="s">
        <v>74</v>
      </c>
      <c r="I2440" t="s">
        <v>18</v>
      </c>
      <c r="J2440">
        <v>0.02</v>
      </c>
      <c r="K2440">
        <v>3</v>
      </c>
      <c r="M2440" s="4">
        <f>ROUND(VLOOKUP(fUnitSales10[[#This Row],[Product]],dProducts8[],2,0)*(1-fUnitSales10[[#This Row],[Discount]])*fUnitSales10[[#This Row],[Units]],2)</f>
        <v>67.47</v>
      </c>
      <c r="N2440" s="4" t="str">
        <f>VLOOKUP(fUnitSales10[[#This Row],[SalesRep]],dSalesRep9[],2,0)</f>
        <v>MidWest</v>
      </c>
      <c r="O2440">
        <v>67.47</v>
      </c>
      <c r="P2440" t="str">
        <v>MidWest</v>
      </c>
    </row>
    <row r="2441" spans="7:16" x14ac:dyDescent="0.25">
      <c r="G2441" s="6">
        <v>41951</v>
      </c>
      <c r="H2441" t="s">
        <v>88</v>
      </c>
      <c r="I2441" t="s">
        <v>17</v>
      </c>
      <c r="J2441">
        <v>0</v>
      </c>
      <c r="K2441">
        <v>2</v>
      </c>
      <c r="M2441" s="4">
        <f>ROUND(VLOOKUP(fUnitSales10[[#This Row],[Product]],dProducts8[],2,0)*(1-fUnitSales10[[#This Row],[Discount]])*fUnitSales10[[#This Row],[Units]],2)</f>
        <v>39.9</v>
      </c>
      <c r="N2441" s="4" t="str">
        <f>VLOOKUP(fUnitSales10[[#This Row],[SalesRep]],dSalesRep9[],2,0)</f>
        <v>MidWest</v>
      </c>
      <c r="O2441">
        <v>39.9</v>
      </c>
      <c r="P2441" t="str">
        <v>MidWest</v>
      </c>
    </row>
    <row r="2442" spans="7:16" x14ac:dyDescent="0.25">
      <c r="G2442" s="6">
        <v>41988</v>
      </c>
      <c r="H2442" t="s">
        <v>32</v>
      </c>
      <c r="I2442" t="s">
        <v>8</v>
      </c>
      <c r="J2442">
        <v>0.01</v>
      </c>
      <c r="K2442">
        <v>2</v>
      </c>
      <c r="M2442" s="4">
        <f>ROUND(VLOOKUP(fUnitSales10[[#This Row],[Product]],dProducts8[],2,0)*(1-fUnitSales10[[#This Row],[Discount]])*fUnitSales10[[#This Row],[Units]],2)</f>
        <v>41.58</v>
      </c>
      <c r="N2442" s="4" t="str">
        <f>VLOOKUP(fUnitSales10[[#This Row],[SalesRep]],dSalesRep9[],2,0)</f>
        <v>West</v>
      </c>
      <c r="O2442">
        <v>41.58</v>
      </c>
      <c r="P2442" t="str">
        <v>West</v>
      </c>
    </row>
    <row r="2443" spans="7:16" x14ac:dyDescent="0.25">
      <c r="G2443" s="6">
        <v>41608</v>
      </c>
      <c r="H2443" t="s">
        <v>53</v>
      </c>
      <c r="I2443" t="s">
        <v>13</v>
      </c>
      <c r="J2443">
        <v>0.02</v>
      </c>
      <c r="K2443">
        <v>2</v>
      </c>
      <c r="M2443" s="4">
        <f>ROUND(VLOOKUP(fUnitSales10[[#This Row],[Product]],dProducts8[],2,0)*(1-fUnitSales10[[#This Row],[Discount]])*fUnitSales10[[#This Row],[Units]],2)</f>
        <v>44.98</v>
      </c>
      <c r="N2443" s="4" t="str">
        <f>VLOOKUP(fUnitSales10[[#This Row],[SalesRep]],dSalesRep9[],2,0)</f>
        <v>West</v>
      </c>
      <c r="O2443">
        <v>44.98</v>
      </c>
      <c r="P2443" t="str">
        <v>West</v>
      </c>
    </row>
    <row r="2444" spans="7:16" x14ac:dyDescent="0.25">
      <c r="G2444" s="6">
        <v>42001</v>
      </c>
      <c r="H2444" t="s">
        <v>65</v>
      </c>
      <c r="I2444" t="s">
        <v>13</v>
      </c>
      <c r="J2444">
        <v>0</v>
      </c>
      <c r="K2444">
        <v>3</v>
      </c>
      <c r="M2444" s="4">
        <f>ROUND(VLOOKUP(fUnitSales10[[#This Row],[Product]],dProducts8[],2,0)*(1-fUnitSales10[[#This Row],[Discount]])*fUnitSales10[[#This Row],[Units]],2)</f>
        <v>68.849999999999994</v>
      </c>
      <c r="N2444" s="4" t="str">
        <f>VLOOKUP(fUnitSales10[[#This Row],[SalesRep]],dSalesRep9[],2,0)</f>
        <v>West</v>
      </c>
      <c r="O2444">
        <v>68.849999999999994</v>
      </c>
      <c r="P2444" t="str">
        <v>West</v>
      </c>
    </row>
    <row r="2445" spans="7:16" x14ac:dyDescent="0.25">
      <c r="G2445" s="6">
        <v>41773</v>
      </c>
      <c r="H2445" t="s">
        <v>83</v>
      </c>
      <c r="I2445" t="s">
        <v>25</v>
      </c>
      <c r="J2445">
        <v>0</v>
      </c>
      <c r="K2445">
        <v>1</v>
      </c>
      <c r="M2445" s="4">
        <f>ROUND(VLOOKUP(fUnitSales10[[#This Row],[Product]],dProducts8[],2,0)*(1-fUnitSales10[[#This Row],[Discount]])*fUnitSales10[[#This Row],[Units]],2)</f>
        <v>34</v>
      </c>
      <c r="N2445" s="4" t="str">
        <f>VLOOKUP(fUnitSales10[[#This Row],[SalesRep]],dSalesRep9[],2,0)</f>
        <v>South</v>
      </c>
      <c r="O2445">
        <v>34</v>
      </c>
      <c r="P2445" t="str">
        <v>South</v>
      </c>
    </row>
    <row r="2446" spans="7:16" x14ac:dyDescent="0.25">
      <c r="G2446" s="6">
        <v>41558</v>
      </c>
      <c r="H2446" t="s">
        <v>58</v>
      </c>
      <c r="I2446" t="s">
        <v>31</v>
      </c>
      <c r="J2446">
        <v>2.5000000000000001E-2</v>
      </c>
      <c r="K2446">
        <v>3</v>
      </c>
      <c r="M2446" s="4">
        <f>ROUND(VLOOKUP(fUnitSales10[[#This Row],[Product]],dProducts8[],2,0)*(1-fUnitSales10[[#This Row],[Discount]])*fUnitSales10[[#This Row],[Units]],2)</f>
        <v>87.75</v>
      </c>
      <c r="N2446" s="4" t="str">
        <f>VLOOKUP(fUnitSales10[[#This Row],[SalesRep]],dSalesRep9[],2,0)</f>
        <v>East</v>
      </c>
      <c r="O2446">
        <v>87.75</v>
      </c>
      <c r="P2446" t="str">
        <v>East</v>
      </c>
    </row>
    <row r="2447" spans="7:16" x14ac:dyDescent="0.25">
      <c r="G2447" s="6">
        <v>41730</v>
      </c>
      <c r="H2447" t="s">
        <v>84</v>
      </c>
      <c r="I2447" t="s">
        <v>17</v>
      </c>
      <c r="J2447">
        <v>0.02</v>
      </c>
      <c r="K2447">
        <v>2</v>
      </c>
      <c r="M2447" s="4">
        <f>ROUND(VLOOKUP(fUnitSales10[[#This Row],[Product]],dProducts8[],2,0)*(1-fUnitSales10[[#This Row],[Discount]])*fUnitSales10[[#This Row],[Units]],2)</f>
        <v>39.1</v>
      </c>
      <c r="N2447" s="4" t="str">
        <f>VLOOKUP(fUnitSales10[[#This Row],[SalesRep]],dSalesRep9[],2,0)</f>
        <v>East</v>
      </c>
      <c r="O2447">
        <v>39.1</v>
      </c>
      <c r="P2447" t="str">
        <v>East</v>
      </c>
    </row>
    <row r="2448" spans="7:16" x14ac:dyDescent="0.25">
      <c r="G2448" s="6">
        <v>41883</v>
      </c>
      <c r="H2448" t="s">
        <v>55</v>
      </c>
      <c r="I2448" t="s">
        <v>13</v>
      </c>
      <c r="J2448">
        <v>0.01</v>
      </c>
      <c r="K2448">
        <v>1</v>
      </c>
      <c r="M2448" s="4">
        <f>ROUND(VLOOKUP(fUnitSales10[[#This Row],[Product]],dProducts8[],2,0)*(1-fUnitSales10[[#This Row],[Discount]])*fUnitSales10[[#This Row],[Units]],2)</f>
        <v>22.72</v>
      </c>
      <c r="N2448" s="4" t="str">
        <f>VLOOKUP(fUnitSales10[[#This Row],[SalesRep]],dSalesRep9[],2,0)</f>
        <v>South</v>
      </c>
      <c r="O2448">
        <v>22.72</v>
      </c>
      <c r="P2448" t="str">
        <v>South</v>
      </c>
    </row>
    <row r="2449" spans="7:16" x14ac:dyDescent="0.25">
      <c r="G2449" s="6">
        <v>41993</v>
      </c>
      <c r="H2449" t="s">
        <v>74</v>
      </c>
      <c r="I2449" t="s">
        <v>18</v>
      </c>
      <c r="J2449">
        <v>0</v>
      </c>
      <c r="K2449">
        <v>1</v>
      </c>
      <c r="M2449" s="4">
        <f>ROUND(VLOOKUP(fUnitSales10[[#This Row],[Product]],dProducts8[],2,0)*(1-fUnitSales10[[#This Row],[Discount]])*fUnitSales10[[#This Row],[Units]],2)</f>
        <v>22.95</v>
      </c>
      <c r="N2449" s="4" t="str">
        <f>VLOOKUP(fUnitSales10[[#This Row],[SalesRep]],dSalesRep9[],2,0)</f>
        <v>MidWest</v>
      </c>
      <c r="O2449">
        <v>22.95</v>
      </c>
      <c r="P2449" t="str">
        <v>MidWest</v>
      </c>
    </row>
    <row r="2450" spans="7:16" x14ac:dyDescent="0.25">
      <c r="G2450" s="6">
        <v>41635</v>
      </c>
      <c r="H2450" t="s">
        <v>59</v>
      </c>
      <c r="I2450" t="s">
        <v>22</v>
      </c>
      <c r="J2450">
        <v>0</v>
      </c>
      <c r="K2450">
        <v>1</v>
      </c>
      <c r="M2450" s="4">
        <f>ROUND(VLOOKUP(fUnitSales10[[#This Row],[Product]],dProducts8[],2,0)*(1-fUnitSales10[[#This Row],[Discount]])*fUnitSales10[[#This Row],[Units]],2)</f>
        <v>25</v>
      </c>
      <c r="N2450" s="4" t="str">
        <f>VLOOKUP(fUnitSales10[[#This Row],[SalesRep]],dSalesRep9[],2,0)</f>
        <v>East</v>
      </c>
      <c r="O2450">
        <v>25</v>
      </c>
      <c r="P2450" t="str">
        <v>East</v>
      </c>
    </row>
    <row r="2451" spans="7:16" x14ac:dyDescent="0.25">
      <c r="G2451" s="6">
        <v>41627</v>
      </c>
      <c r="H2451" t="s">
        <v>69</v>
      </c>
      <c r="I2451" t="s">
        <v>13</v>
      </c>
      <c r="J2451">
        <v>0.03</v>
      </c>
      <c r="K2451">
        <v>3</v>
      </c>
      <c r="M2451" s="4">
        <f>ROUND(VLOOKUP(fUnitSales10[[#This Row],[Product]],dProducts8[],2,0)*(1-fUnitSales10[[#This Row],[Discount]])*fUnitSales10[[#This Row],[Units]],2)</f>
        <v>66.78</v>
      </c>
      <c r="N2451" s="4" t="str">
        <f>VLOOKUP(fUnitSales10[[#This Row],[SalesRep]],dSalesRep9[],2,0)</f>
        <v>MidWest</v>
      </c>
      <c r="O2451">
        <v>66.78</v>
      </c>
      <c r="P2451" t="str">
        <v>MidWest</v>
      </c>
    </row>
    <row r="2452" spans="7:16" x14ac:dyDescent="0.25">
      <c r="G2452" s="6">
        <v>41994</v>
      </c>
      <c r="H2452" t="s">
        <v>52</v>
      </c>
      <c r="I2452" t="s">
        <v>18</v>
      </c>
      <c r="J2452">
        <v>0</v>
      </c>
      <c r="K2452">
        <v>1</v>
      </c>
      <c r="M2452" s="4">
        <f>ROUND(VLOOKUP(fUnitSales10[[#This Row],[Product]],dProducts8[],2,0)*(1-fUnitSales10[[#This Row],[Discount]])*fUnitSales10[[#This Row],[Units]],2)</f>
        <v>22.95</v>
      </c>
      <c r="N2452" s="4" t="str">
        <f>VLOOKUP(fUnitSales10[[#This Row],[SalesRep]],dSalesRep9[],2,0)</f>
        <v>South</v>
      </c>
      <c r="O2452">
        <v>22.95</v>
      </c>
      <c r="P2452" t="str">
        <v>South</v>
      </c>
    </row>
    <row r="2453" spans="7:16" x14ac:dyDescent="0.25">
      <c r="G2453" s="6">
        <v>41981</v>
      </c>
      <c r="H2453" t="s">
        <v>86</v>
      </c>
      <c r="I2453" t="s">
        <v>31</v>
      </c>
      <c r="J2453">
        <v>0</v>
      </c>
      <c r="K2453">
        <v>2</v>
      </c>
      <c r="M2453" s="4">
        <f>ROUND(VLOOKUP(fUnitSales10[[#This Row],[Product]],dProducts8[],2,0)*(1-fUnitSales10[[#This Row],[Discount]])*fUnitSales10[[#This Row],[Units]],2)</f>
        <v>60</v>
      </c>
      <c r="N2453" s="4" t="str">
        <f>VLOOKUP(fUnitSales10[[#This Row],[SalesRep]],dSalesRep9[],2,0)</f>
        <v>West</v>
      </c>
      <c r="O2453">
        <v>60</v>
      </c>
      <c r="P2453" t="str">
        <v>West</v>
      </c>
    </row>
    <row r="2454" spans="7:16" x14ac:dyDescent="0.25">
      <c r="G2454" s="6">
        <v>41637</v>
      </c>
      <c r="H2454" t="s">
        <v>49</v>
      </c>
      <c r="I2454" t="s">
        <v>37</v>
      </c>
      <c r="J2454">
        <v>1.4999999999999999E-2</v>
      </c>
      <c r="K2454">
        <v>9</v>
      </c>
      <c r="M2454" s="4">
        <f>ROUND(VLOOKUP(fUnitSales10[[#This Row],[Product]],dProducts8[],2,0)*(1-fUnitSales10[[#This Row],[Discount]])*fUnitSales10[[#This Row],[Units]],2)</f>
        <v>221.63</v>
      </c>
      <c r="N2454" s="4" t="str">
        <f>VLOOKUP(fUnitSales10[[#This Row],[SalesRep]],dSalesRep9[],2,0)</f>
        <v>West</v>
      </c>
      <c r="O2454">
        <v>221.63</v>
      </c>
      <c r="P2454" t="str">
        <v>West</v>
      </c>
    </row>
    <row r="2455" spans="7:16" x14ac:dyDescent="0.25">
      <c r="G2455" s="6">
        <v>41984</v>
      </c>
      <c r="H2455" t="s">
        <v>63</v>
      </c>
      <c r="I2455" t="s">
        <v>8</v>
      </c>
      <c r="J2455">
        <v>2.5000000000000001E-2</v>
      </c>
      <c r="K2455">
        <v>1</v>
      </c>
      <c r="M2455" s="4">
        <f>ROUND(VLOOKUP(fUnitSales10[[#This Row],[Product]],dProducts8[],2,0)*(1-fUnitSales10[[#This Row],[Discount]])*fUnitSales10[[#This Row],[Units]],2)</f>
        <v>20.48</v>
      </c>
      <c r="N2455" s="4" t="str">
        <f>VLOOKUP(fUnitSales10[[#This Row],[SalesRep]],dSalesRep9[],2,0)</f>
        <v>MidWest</v>
      </c>
      <c r="O2455">
        <v>20.48</v>
      </c>
      <c r="P2455" t="str">
        <v>MidWest</v>
      </c>
    </row>
    <row r="2456" spans="7:16" x14ac:dyDescent="0.25">
      <c r="G2456" s="6">
        <v>41595</v>
      </c>
      <c r="H2456" t="s">
        <v>49</v>
      </c>
      <c r="I2456" t="s">
        <v>18</v>
      </c>
      <c r="J2456">
        <v>2.5000000000000001E-2</v>
      </c>
      <c r="K2456">
        <v>3</v>
      </c>
      <c r="M2456" s="4">
        <f>ROUND(VLOOKUP(fUnitSales10[[#This Row],[Product]],dProducts8[],2,0)*(1-fUnitSales10[[#This Row],[Discount]])*fUnitSales10[[#This Row],[Units]],2)</f>
        <v>67.13</v>
      </c>
      <c r="N2456" s="4" t="str">
        <f>VLOOKUP(fUnitSales10[[#This Row],[SalesRep]],dSalesRep9[],2,0)</f>
        <v>West</v>
      </c>
      <c r="O2456">
        <v>67.13</v>
      </c>
      <c r="P2456" t="str">
        <v>West</v>
      </c>
    </row>
    <row r="2457" spans="7:16" x14ac:dyDescent="0.25">
      <c r="G2457" s="6">
        <v>41582</v>
      </c>
      <c r="H2457" t="s">
        <v>59</v>
      </c>
      <c r="I2457" t="s">
        <v>13</v>
      </c>
      <c r="J2457">
        <v>0.01</v>
      </c>
      <c r="K2457">
        <v>23</v>
      </c>
      <c r="M2457" s="4">
        <f>ROUND(VLOOKUP(fUnitSales10[[#This Row],[Product]],dProducts8[],2,0)*(1-fUnitSales10[[#This Row],[Discount]])*fUnitSales10[[#This Row],[Units]],2)</f>
        <v>522.57000000000005</v>
      </c>
      <c r="N2457" s="4" t="str">
        <f>VLOOKUP(fUnitSales10[[#This Row],[SalesRep]],dSalesRep9[],2,0)</f>
        <v>East</v>
      </c>
      <c r="O2457">
        <v>522.57000000000005</v>
      </c>
      <c r="P2457" t="str">
        <v>East</v>
      </c>
    </row>
    <row r="2458" spans="7:16" x14ac:dyDescent="0.25">
      <c r="G2458" s="6">
        <v>41472</v>
      </c>
      <c r="H2458" t="s">
        <v>66</v>
      </c>
      <c r="I2458" t="s">
        <v>18</v>
      </c>
      <c r="J2458">
        <v>0.03</v>
      </c>
      <c r="K2458">
        <v>17</v>
      </c>
      <c r="M2458" s="4">
        <f>ROUND(VLOOKUP(fUnitSales10[[#This Row],[Product]],dProducts8[],2,0)*(1-fUnitSales10[[#This Row],[Discount]])*fUnitSales10[[#This Row],[Units]],2)</f>
        <v>378.45</v>
      </c>
      <c r="N2458" s="4" t="str">
        <f>VLOOKUP(fUnitSales10[[#This Row],[SalesRep]],dSalesRep9[],2,0)</f>
        <v>MidWest</v>
      </c>
      <c r="O2458">
        <v>378.45</v>
      </c>
      <c r="P2458" t="str">
        <v>MidWest</v>
      </c>
    </row>
    <row r="2459" spans="7:16" x14ac:dyDescent="0.25">
      <c r="G2459" s="6">
        <v>41423</v>
      </c>
      <c r="H2459" t="s">
        <v>43</v>
      </c>
      <c r="I2459" t="s">
        <v>25</v>
      </c>
      <c r="J2459">
        <v>1.4999999999999999E-2</v>
      </c>
      <c r="K2459">
        <v>1</v>
      </c>
      <c r="M2459" s="4">
        <f>ROUND(VLOOKUP(fUnitSales10[[#This Row],[Product]],dProducts8[],2,0)*(1-fUnitSales10[[#This Row],[Discount]])*fUnitSales10[[#This Row],[Units]],2)</f>
        <v>33.49</v>
      </c>
      <c r="N2459" s="4" t="str">
        <f>VLOOKUP(fUnitSales10[[#This Row],[SalesRep]],dSalesRep9[],2,0)</f>
        <v>MidWest</v>
      </c>
      <c r="O2459">
        <v>33.49</v>
      </c>
      <c r="P2459" t="str">
        <v>MidWest</v>
      </c>
    </row>
    <row r="2460" spans="7:16" x14ac:dyDescent="0.25">
      <c r="G2460" s="6">
        <v>41982</v>
      </c>
      <c r="H2460" t="s">
        <v>23</v>
      </c>
      <c r="I2460" t="s">
        <v>18</v>
      </c>
      <c r="J2460">
        <v>2.5000000000000001E-2</v>
      </c>
      <c r="K2460">
        <v>21</v>
      </c>
      <c r="M2460" s="4">
        <f>ROUND(VLOOKUP(fUnitSales10[[#This Row],[Product]],dProducts8[],2,0)*(1-fUnitSales10[[#This Row],[Discount]])*fUnitSales10[[#This Row],[Units]],2)</f>
        <v>469.9</v>
      </c>
      <c r="N2460" s="4" t="str">
        <f>VLOOKUP(fUnitSales10[[#This Row],[SalesRep]],dSalesRep9[],2,0)</f>
        <v>East</v>
      </c>
      <c r="O2460">
        <v>469.9</v>
      </c>
      <c r="P2460" t="str">
        <v>East</v>
      </c>
    </row>
    <row r="2461" spans="7:16" x14ac:dyDescent="0.25">
      <c r="G2461" s="6">
        <v>41582</v>
      </c>
      <c r="H2461" t="s">
        <v>56</v>
      </c>
      <c r="I2461" t="s">
        <v>13</v>
      </c>
      <c r="J2461">
        <v>2.5000000000000001E-2</v>
      </c>
      <c r="K2461">
        <v>1</v>
      </c>
      <c r="M2461" s="4">
        <f>ROUND(VLOOKUP(fUnitSales10[[#This Row],[Product]],dProducts8[],2,0)*(1-fUnitSales10[[#This Row],[Discount]])*fUnitSales10[[#This Row],[Units]],2)</f>
        <v>22.38</v>
      </c>
      <c r="N2461" s="4" t="str">
        <f>VLOOKUP(fUnitSales10[[#This Row],[SalesRep]],dSalesRep9[],2,0)</f>
        <v>West</v>
      </c>
      <c r="O2461">
        <v>22.38</v>
      </c>
      <c r="P2461" t="str">
        <v>West</v>
      </c>
    </row>
    <row r="2462" spans="7:16" x14ac:dyDescent="0.25">
      <c r="G2462" s="6">
        <v>41603</v>
      </c>
      <c r="H2462" t="s">
        <v>27</v>
      </c>
      <c r="I2462" t="s">
        <v>13</v>
      </c>
      <c r="J2462">
        <v>0.01</v>
      </c>
      <c r="K2462">
        <v>2</v>
      </c>
      <c r="M2462" s="4">
        <f>ROUND(VLOOKUP(fUnitSales10[[#This Row],[Product]],dProducts8[],2,0)*(1-fUnitSales10[[#This Row],[Discount]])*fUnitSales10[[#This Row],[Units]],2)</f>
        <v>45.44</v>
      </c>
      <c r="N2462" s="4" t="str">
        <f>VLOOKUP(fUnitSales10[[#This Row],[SalesRep]],dSalesRep9[],2,0)</f>
        <v>MidWest</v>
      </c>
      <c r="O2462">
        <v>45.44</v>
      </c>
      <c r="P2462" t="str">
        <v>MidWest</v>
      </c>
    </row>
    <row r="2463" spans="7:16" x14ac:dyDescent="0.25">
      <c r="G2463" s="6">
        <v>41602</v>
      </c>
      <c r="H2463" t="s">
        <v>30</v>
      </c>
      <c r="I2463" t="s">
        <v>34</v>
      </c>
      <c r="J2463">
        <v>0</v>
      </c>
      <c r="K2463">
        <v>17</v>
      </c>
      <c r="M2463" s="4">
        <f>ROUND(VLOOKUP(fUnitSales10[[#This Row],[Product]],dProducts8[],2,0)*(1-fUnitSales10[[#This Row],[Discount]])*fUnitSales10[[#This Row],[Units]],2)</f>
        <v>399.5</v>
      </c>
      <c r="N2463" s="4" t="str">
        <f>VLOOKUP(fUnitSales10[[#This Row],[SalesRep]],dSalesRep9[],2,0)</f>
        <v>East</v>
      </c>
      <c r="O2463">
        <v>399.5</v>
      </c>
      <c r="P2463" t="str">
        <v>East</v>
      </c>
    </row>
    <row r="2464" spans="7:16" x14ac:dyDescent="0.25">
      <c r="G2464" s="6">
        <v>41488</v>
      </c>
      <c r="H2464" t="s">
        <v>50</v>
      </c>
      <c r="I2464" t="s">
        <v>13</v>
      </c>
      <c r="J2464">
        <v>0</v>
      </c>
      <c r="K2464">
        <v>2</v>
      </c>
      <c r="M2464" s="4">
        <f>ROUND(VLOOKUP(fUnitSales10[[#This Row],[Product]],dProducts8[],2,0)*(1-fUnitSales10[[#This Row],[Discount]])*fUnitSales10[[#This Row],[Units]],2)</f>
        <v>45.9</v>
      </c>
      <c r="N2464" s="4" t="str">
        <f>VLOOKUP(fUnitSales10[[#This Row],[SalesRep]],dSalesRep9[],2,0)</f>
        <v>MidWest</v>
      </c>
      <c r="O2464">
        <v>45.9</v>
      </c>
      <c r="P2464" t="str">
        <v>MidWest</v>
      </c>
    </row>
    <row r="2465" spans="7:16" x14ac:dyDescent="0.25">
      <c r="G2465" s="6">
        <v>41984</v>
      </c>
      <c r="H2465" t="s">
        <v>45</v>
      </c>
      <c r="I2465" t="s">
        <v>34</v>
      </c>
      <c r="J2465">
        <v>0</v>
      </c>
      <c r="K2465">
        <v>1</v>
      </c>
      <c r="M2465" s="4">
        <f>ROUND(VLOOKUP(fUnitSales10[[#This Row],[Product]],dProducts8[],2,0)*(1-fUnitSales10[[#This Row],[Discount]])*fUnitSales10[[#This Row],[Units]],2)</f>
        <v>23.5</v>
      </c>
      <c r="N2465" s="4" t="str">
        <f>VLOOKUP(fUnitSales10[[#This Row],[SalesRep]],dSalesRep9[],2,0)</f>
        <v>MidWest</v>
      </c>
      <c r="O2465">
        <v>23.5</v>
      </c>
      <c r="P2465" t="str">
        <v>MidWest</v>
      </c>
    </row>
    <row r="2466" spans="7:16" x14ac:dyDescent="0.25">
      <c r="G2466" s="6">
        <v>41985</v>
      </c>
      <c r="H2466" t="s">
        <v>41</v>
      </c>
      <c r="I2466" t="s">
        <v>18</v>
      </c>
      <c r="J2466">
        <v>0</v>
      </c>
      <c r="K2466">
        <v>2</v>
      </c>
      <c r="M2466" s="4">
        <f>ROUND(VLOOKUP(fUnitSales10[[#This Row],[Product]],dProducts8[],2,0)*(1-fUnitSales10[[#This Row],[Discount]])*fUnitSales10[[#This Row],[Units]],2)</f>
        <v>45.9</v>
      </c>
      <c r="N2466" s="4" t="str">
        <f>VLOOKUP(fUnitSales10[[#This Row],[SalesRep]],dSalesRep9[],2,0)</f>
        <v>South</v>
      </c>
      <c r="O2466">
        <v>45.9</v>
      </c>
      <c r="P2466" t="str">
        <v>South</v>
      </c>
    </row>
    <row r="2467" spans="7:16" x14ac:dyDescent="0.25">
      <c r="G2467" s="6">
        <v>41588</v>
      </c>
      <c r="H2467" t="s">
        <v>43</v>
      </c>
      <c r="I2467" t="s">
        <v>28</v>
      </c>
      <c r="J2467">
        <v>0</v>
      </c>
      <c r="K2467">
        <v>1</v>
      </c>
      <c r="M2467" s="4">
        <f>ROUND(VLOOKUP(fUnitSales10[[#This Row],[Product]],dProducts8[],2,0)*(1-fUnitSales10[[#This Row],[Discount]])*fUnitSales10[[#This Row],[Units]],2)</f>
        <v>27.5</v>
      </c>
      <c r="N2467" s="4" t="str">
        <f>VLOOKUP(fUnitSales10[[#This Row],[SalesRep]],dSalesRep9[],2,0)</f>
        <v>MidWest</v>
      </c>
      <c r="O2467">
        <v>27.5</v>
      </c>
      <c r="P2467" t="str">
        <v>MidWest</v>
      </c>
    </row>
    <row r="2468" spans="7:16" x14ac:dyDescent="0.25">
      <c r="G2468" s="6">
        <v>41616</v>
      </c>
      <c r="H2468" t="s">
        <v>73</v>
      </c>
      <c r="I2468" t="s">
        <v>12</v>
      </c>
      <c r="J2468">
        <v>0.02</v>
      </c>
      <c r="K2468">
        <v>3</v>
      </c>
      <c r="M2468" s="4">
        <f>ROUND(VLOOKUP(fUnitSales10[[#This Row],[Product]],dProducts8[],2,0)*(1-fUnitSales10[[#This Row],[Discount]])*fUnitSales10[[#This Row],[Units]],2)</f>
        <v>235.05</v>
      </c>
      <c r="N2468" s="4" t="str">
        <f>VLOOKUP(fUnitSales10[[#This Row],[SalesRep]],dSalesRep9[],2,0)</f>
        <v>West</v>
      </c>
      <c r="O2468">
        <v>235.05</v>
      </c>
      <c r="P2468" t="str">
        <v>West</v>
      </c>
    </row>
    <row r="2469" spans="7:16" x14ac:dyDescent="0.25">
      <c r="G2469" s="6">
        <v>41524</v>
      </c>
      <c r="H2469" t="s">
        <v>63</v>
      </c>
      <c r="I2469" t="s">
        <v>37</v>
      </c>
      <c r="J2469">
        <v>0</v>
      </c>
      <c r="K2469">
        <v>1</v>
      </c>
      <c r="M2469" s="4">
        <f>ROUND(VLOOKUP(fUnitSales10[[#This Row],[Product]],dProducts8[],2,0)*(1-fUnitSales10[[#This Row],[Discount]])*fUnitSales10[[#This Row],[Units]],2)</f>
        <v>25</v>
      </c>
      <c r="N2469" s="4" t="str">
        <f>VLOOKUP(fUnitSales10[[#This Row],[SalesRep]],dSalesRep9[],2,0)</f>
        <v>MidWest</v>
      </c>
      <c r="O2469">
        <v>25</v>
      </c>
      <c r="P2469" t="str">
        <v>MidWest</v>
      </c>
    </row>
    <row r="2470" spans="7:16" x14ac:dyDescent="0.25">
      <c r="G2470" s="6">
        <v>41601</v>
      </c>
      <c r="H2470" t="s">
        <v>72</v>
      </c>
      <c r="I2470" t="s">
        <v>18</v>
      </c>
      <c r="J2470">
        <v>2.5000000000000001E-2</v>
      </c>
      <c r="K2470">
        <v>3</v>
      </c>
      <c r="M2470" s="4">
        <f>ROUND(VLOOKUP(fUnitSales10[[#This Row],[Product]],dProducts8[],2,0)*(1-fUnitSales10[[#This Row],[Discount]])*fUnitSales10[[#This Row],[Units]],2)</f>
        <v>67.13</v>
      </c>
      <c r="N2470" s="4" t="str">
        <f>VLOOKUP(fUnitSales10[[#This Row],[SalesRep]],dSalesRep9[],2,0)</f>
        <v>East</v>
      </c>
      <c r="O2470">
        <v>67.13</v>
      </c>
      <c r="P2470" t="str">
        <v>East</v>
      </c>
    </row>
    <row r="2471" spans="7:16" x14ac:dyDescent="0.25">
      <c r="G2471" s="6">
        <v>41623</v>
      </c>
      <c r="H2471" t="s">
        <v>74</v>
      </c>
      <c r="I2471" t="s">
        <v>8</v>
      </c>
      <c r="J2471">
        <v>0.01</v>
      </c>
      <c r="K2471">
        <v>6</v>
      </c>
      <c r="M2471" s="4">
        <f>ROUND(VLOOKUP(fUnitSales10[[#This Row],[Product]],dProducts8[],2,0)*(1-fUnitSales10[[#This Row],[Discount]])*fUnitSales10[[#This Row],[Units]],2)</f>
        <v>124.74</v>
      </c>
      <c r="N2471" s="4" t="str">
        <f>VLOOKUP(fUnitSales10[[#This Row],[SalesRep]],dSalesRep9[],2,0)</f>
        <v>MidWest</v>
      </c>
      <c r="O2471">
        <v>124.74</v>
      </c>
      <c r="P2471" t="str">
        <v>MidWest</v>
      </c>
    </row>
    <row r="2472" spans="7:16" x14ac:dyDescent="0.25">
      <c r="G2472" s="6">
        <v>41979</v>
      </c>
      <c r="H2472" t="s">
        <v>29</v>
      </c>
      <c r="I2472" t="s">
        <v>8</v>
      </c>
      <c r="J2472">
        <v>0.02</v>
      </c>
      <c r="K2472">
        <v>2</v>
      </c>
      <c r="M2472" s="4">
        <f>ROUND(VLOOKUP(fUnitSales10[[#This Row],[Product]],dProducts8[],2,0)*(1-fUnitSales10[[#This Row],[Discount]])*fUnitSales10[[#This Row],[Units]],2)</f>
        <v>41.16</v>
      </c>
      <c r="N2472" s="4" t="str">
        <f>VLOOKUP(fUnitSales10[[#This Row],[SalesRep]],dSalesRep9[],2,0)</f>
        <v>MidWest</v>
      </c>
      <c r="O2472">
        <v>41.16</v>
      </c>
      <c r="P2472" t="str">
        <v>MidWest</v>
      </c>
    </row>
    <row r="2473" spans="7:16" x14ac:dyDescent="0.25">
      <c r="G2473" s="6">
        <v>41368</v>
      </c>
      <c r="H2473" t="s">
        <v>30</v>
      </c>
      <c r="I2473" t="s">
        <v>25</v>
      </c>
      <c r="J2473">
        <v>2.5000000000000001E-2</v>
      </c>
      <c r="K2473">
        <v>1</v>
      </c>
      <c r="M2473" s="4">
        <f>ROUND(VLOOKUP(fUnitSales10[[#This Row],[Product]],dProducts8[],2,0)*(1-fUnitSales10[[#This Row],[Discount]])*fUnitSales10[[#This Row],[Units]],2)</f>
        <v>33.15</v>
      </c>
      <c r="N2473" s="4" t="str">
        <f>VLOOKUP(fUnitSales10[[#This Row],[SalesRep]],dSalesRep9[],2,0)</f>
        <v>East</v>
      </c>
      <c r="O2473">
        <v>33.15</v>
      </c>
      <c r="P2473" t="str">
        <v>East</v>
      </c>
    </row>
    <row r="2474" spans="7:16" x14ac:dyDescent="0.25">
      <c r="G2474" s="6">
        <v>41964</v>
      </c>
      <c r="H2474" t="s">
        <v>44</v>
      </c>
      <c r="I2474" t="s">
        <v>18</v>
      </c>
      <c r="J2474">
        <v>0.02</v>
      </c>
      <c r="K2474">
        <v>10</v>
      </c>
      <c r="M2474" s="4">
        <f>ROUND(VLOOKUP(fUnitSales10[[#This Row],[Product]],dProducts8[],2,0)*(1-fUnitSales10[[#This Row],[Discount]])*fUnitSales10[[#This Row],[Units]],2)</f>
        <v>224.91</v>
      </c>
      <c r="N2474" s="4" t="str">
        <f>VLOOKUP(fUnitSales10[[#This Row],[SalesRep]],dSalesRep9[],2,0)</f>
        <v>MidWest</v>
      </c>
      <c r="O2474">
        <v>224.91</v>
      </c>
      <c r="P2474" t="str">
        <v>MidWest</v>
      </c>
    </row>
    <row r="2475" spans="7:16" x14ac:dyDescent="0.25">
      <c r="G2475" s="6">
        <v>41913</v>
      </c>
      <c r="H2475" t="s">
        <v>41</v>
      </c>
      <c r="I2475" t="s">
        <v>25</v>
      </c>
      <c r="J2475">
        <v>0.02</v>
      </c>
      <c r="K2475">
        <v>3</v>
      </c>
      <c r="M2475" s="4">
        <f>ROUND(VLOOKUP(fUnitSales10[[#This Row],[Product]],dProducts8[],2,0)*(1-fUnitSales10[[#This Row],[Discount]])*fUnitSales10[[#This Row],[Units]],2)</f>
        <v>99.96</v>
      </c>
      <c r="N2475" s="4" t="str">
        <f>VLOOKUP(fUnitSales10[[#This Row],[SalesRep]],dSalesRep9[],2,0)</f>
        <v>South</v>
      </c>
      <c r="O2475">
        <v>99.96</v>
      </c>
      <c r="P2475" t="str">
        <v>South</v>
      </c>
    </row>
    <row r="2476" spans="7:16" x14ac:dyDescent="0.25">
      <c r="G2476" s="6">
        <v>41625</v>
      </c>
      <c r="H2476" t="s">
        <v>90</v>
      </c>
      <c r="I2476" t="s">
        <v>13</v>
      </c>
      <c r="J2476">
        <v>0</v>
      </c>
      <c r="K2476">
        <v>2</v>
      </c>
      <c r="M2476" s="4">
        <f>ROUND(VLOOKUP(fUnitSales10[[#This Row],[Product]],dProducts8[],2,0)*(1-fUnitSales10[[#This Row],[Discount]])*fUnitSales10[[#This Row],[Units]],2)</f>
        <v>45.9</v>
      </c>
      <c r="N2476" s="4" t="str">
        <f>VLOOKUP(fUnitSales10[[#This Row],[SalesRep]],dSalesRep9[],2,0)</f>
        <v>West</v>
      </c>
      <c r="O2476">
        <v>45.9</v>
      </c>
      <c r="P2476" t="str">
        <v>West</v>
      </c>
    </row>
    <row r="2477" spans="7:16" x14ac:dyDescent="0.25">
      <c r="G2477" s="6">
        <v>41583</v>
      </c>
      <c r="H2477" t="s">
        <v>55</v>
      </c>
      <c r="I2477" t="s">
        <v>37</v>
      </c>
      <c r="J2477">
        <v>0</v>
      </c>
      <c r="K2477">
        <v>1</v>
      </c>
      <c r="M2477" s="4">
        <f>ROUND(VLOOKUP(fUnitSales10[[#This Row],[Product]],dProducts8[],2,0)*(1-fUnitSales10[[#This Row],[Discount]])*fUnitSales10[[#This Row],[Units]],2)</f>
        <v>25</v>
      </c>
      <c r="N2477" s="4" t="str">
        <f>VLOOKUP(fUnitSales10[[#This Row],[SalesRep]],dSalesRep9[],2,0)</f>
        <v>South</v>
      </c>
      <c r="O2477">
        <v>25</v>
      </c>
      <c r="P2477" t="str">
        <v>South</v>
      </c>
    </row>
    <row r="2478" spans="7:16" x14ac:dyDescent="0.25">
      <c r="G2478" s="6">
        <v>41529</v>
      </c>
      <c r="H2478" t="s">
        <v>44</v>
      </c>
      <c r="I2478" t="s">
        <v>12</v>
      </c>
      <c r="J2478">
        <v>0.03</v>
      </c>
      <c r="K2478">
        <v>3</v>
      </c>
      <c r="M2478" s="4">
        <f>ROUND(VLOOKUP(fUnitSales10[[#This Row],[Product]],dProducts8[],2,0)*(1-fUnitSales10[[#This Row],[Discount]])*fUnitSales10[[#This Row],[Units]],2)</f>
        <v>232.65</v>
      </c>
      <c r="N2478" s="4" t="str">
        <f>VLOOKUP(fUnitSales10[[#This Row],[SalesRep]],dSalesRep9[],2,0)</f>
        <v>MidWest</v>
      </c>
      <c r="O2478">
        <v>232.65</v>
      </c>
      <c r="P2478" t="str">
        <v>MidWest</v>
      </c>
    </row>
    <row r="2479" spans="7:16" x14ac:dyDescent="0.25">
      <c r="G2479" s="6">
        <v>41981</v>
      </c>
      <c r="H2479" t="s">
        <v>54</v>
      </c>
      <c r="I2479" t="s">
        <v>17</v>
      </c>
      <c r="J2479">
        <v>1.4999999999999999E-2</v>
      </c>
      <c r="K2479">
        <v>1</v>
      </c>
      <c r="M2479" s="4">
        <f>ROUND(VLOOKUP(fUnitSales10[[#This Row],[Product]],dProducts8[],2,0)*(1-fUnitSales10[[#This Row],[Discount]])*fUnitSales10[[#This Row],[Units]],2)</f>
        <v>19.649999999999999</v>
      </c>
      <c r="N2479" s="4" t="str">
        <f>VLOOKUP(fUnitSales10[[#This Row],[SalesRep]],dSalesRep9[],2,0)</f>
        <v>East</v>
      </c>
      <c r="O2479">
        <v>19.649999999999999</v>
      </c>
      <c r="P2479" t="str">
        <v>East</v>
      </c>
    </row>
    <row r="2480" spans="7:16" x14ac:dyDescent="0.25">
      <c r="G2480" s="6">
        <v>41946</v>
      </c>
      <c r="H2480" t="s">
        <v>86</v>
      </c>
      <c r="I2480" t="s">
        <v>18</v>
      </c>
      <c r="J2480">
        <v>0</v>
      </c>
      <c r="K2480">
        <v>3</v>
      </c>
      <c r="M2480" s="4">
        <f>ROUND(VLOOKUP(fUnitSales10[[#This Row],[Product]],dProducts8[],2,0)*(1-fUnitSales10[[#This Row],[Discount]])*fUnitSales10[[#This Row],[Units]],2)</f>
        <v>68.849999999999994</v>
      </c>
      <c r="N2480" s="4" t="str">
        <f>VLOOKUP(fUnitSales10[[#This Row],[SalesRep]],dSalesRep9[],2,0)</f>
        <v>West</v>
      </c>
      <c r="O2480">
        <v>68.849999999999994</v>
      </c>
      <c r="P2480" t="str">
        <v>West</v>
      </c>
    </row>
    <row r="2481" spans="7:16" x14ac:dyDescent="0.25">
      <c r="G2481" s="6">
        <v>42002</v>
      </c>
      <c r="H2481" t="s">
        <v>43</v>
      </c>
      <c r="I2481" t="s">
        <v>25</v>
      </c>
      <c r="J2481">
        <v>0</v>
      </c>
      <c r="K2481">
        <v>3</v>
      </c>
      <c r="M2481" s="4">
        <f>ROUND(VLOOKUP(fUnitSales10[[#This Row],[Product]],dProducts8[],2,0)*(1-fUnitSales10[[#This Row],[Discount]])*fUnitSales10[[#This Row],[Units]],2)</f>
        <v>102</v>
      </c>
      <c r="N2481" s="4" t="str">
        <f>VLOOKUP(fUnitSales10[[#This Row],[SalesRep]],dSalesRep9[],2,0)</f>
        <v>MidWest</v>
      </c>
      <c r="O2481">
        <v>102</v>
      </c>
      <c r="P2481" t="str">
        <v>MidWest</v>
      </c>
    </row>
    <row r="2482" spans="7:16" x14ac:dyDescent="0.25">
      <c r="G2482" s="6">
        <v>41983</v>
      </c>
      <c r="H2482" t="s">
        <v>43</v>
      </c>
      <c r="I2482" t="s">
        <v>25</v>
      </c>
      <c r="J2482">
        <v>0.02</v>
      </c>
      <c r="K2482">
        <v>3</v>
      </c>
      <c r="M2482" s="4">
        <f>ROUND(VLOOKUP(fUnitSales10[[#This Row],[Product]],dProducts8[],2,0)*(1-fUnitSales10[[#This Row],[Discount]])*fUnitSales10[[#This Row],[Units]],2)</f>
        <v>99.96</v>
      </c>
      <c r="N2482" s="4" t="str">
        <f>VLOOKUP(fUnitSales10[[#This Row],[SalesRep]],dSalesRep9[],2,0)</f>
        <v>MidWest</v>
      </c>
      <c r="O2482">
        <v>99.96</v>
      </c>
      <c r="P2482" t="str">
        <v>MidWest</v>
      </c>
    </row>
    <row r="2483" spans="7:16" x14ac:dyDescent="0.25">
      <c r="G2483" s="6">
        <v>41959</v>
      </c>
      <c r="H2483" t="s">
        <v>82</v>
      </c>
      <c r="I2483" t="s">
        <v>25</v>
      </c>
      <c r="J2483">
        <v>1.4999999999999999E-2</v>
      </c>
      <c r="K2483">
        <v>17</v>
      </c>
      <c r="M2483" s="4">
        <f>ROUND(VLOOKUP(fUnitSales10[[#This Row],[Product]],dProducts8[],2,0)*(1-fUnitSales10[[#This Row],[Discount]])*fUnitSales10[[#This Row],[Units]],2)</f>
        <v>569.33000000000004</v>
      </c>
      <c r="N2483" s="4" t="str">
        <f>VLOOKUP(fUnitSales10[[#This Row],[SalesRep]],dSalesRep9[],2,0)</f>
        <v>West</v>
      </c>
      <c r="O2483">
        <v>569.33000000000004</v>
      </c>
      <c r="P2483" t="str">
        <v>West</v>
      </c>
    </row>
    <row r="2484" spans="7:16" x14ac:dyDescent="0.25">
      <c r="G2484" s="6">
        <v>41715</v>
      </c>
      <c r="H2484" t="s">
        <v>67</v>
      </c>
      <c r="I2484" t="s">
        <v>18</v>
      </c>
      <c r="J2484">
        <v>0</v>
      </c>
      <c r="K2484">
        <v>3</v>
      </c>
      <c r="M2484" s="4">
        <f>ROUND(VLOOKUP(fUnitSales10[[#This Row],[Product]],dProducts8[],2,0)*(1-fUnitSales10[[#This Row],[Discount]])*fUnitSales10[[#This Row],[Units]],2)</f>
        <v>68.849999999999994</v>
      </c>
      <c r="N2484" s="4" t="str">
        <f>VLOOKUP(fUnitSales10[[#This Row],[SalesRep]],dSalesRep9[],2,0)</f>
        <v>West</v>
      </c>
      <c r="O2484">
        <v>68.849999999999994</v>
      </c>
      <c r="P2484" t="str">
        <v>West</v>
      </c>
    </row>
    <row r="2485" spans="7:16" x14ac:dyDescent="0.25">
      <c r="G2485" s="6">
        <v>41581</v>
      </c>
      <c r="H2485" t="s">
        <v>43</v>
      </c>
      <c r="I2485" t="s">
        <v>18</v>
      </c>
      <c r="J2485">
        <v>0.01</v>
      </c>
      <c r="K2485">
        <v>3</v>
      </c>
      <c r="M2485" s="4">
        <f>ROUND(VLOOKUP(fUnitSales10[[#This Row],[Product]],dProducts8[],2,0)*(1-fUnitSales10[[#This Row],[Discount]])*fUnitSales10[[#This Row],[Units]],2)</f>
        <v>68.16</v>
      </c>
      <c r="N2485" s="4" t="str">
        <f>VLOOKUP(fUnitSales10[[#This Row],[SalesRep]],dSalesRep9[],2,0)</f>
        <v>MidWest</v>
      </c>
      <c r="O2485">
        <v>68.16</v>
      </c>
      <c r="P2485" t="str">
        <v>MidWest</v>
      </c>
    </row>
    <row r="2486" spans="7:16" x14ac:dyDescent="0.25">
      <c r="G2486" s="6">
        <v>41307</v>
      </c>
      <c r="H2486" t="s">
        <v>46</v>
      </c>
      <c r="I2486" t="s">
        <v>13</v>
      </c>
      <c r="J2486">
        <v>0</v>
      </c>
      <c r="K2486">
        <v>3</v>
      </c>
      <c r="M2486" s="4">
        <f>ROUND(VLOOKUP(fUnitSales10[[#This Row],[Product]],dProducts8[],2,0)*(1-fUnitSales10[[#This Row],[Discount]])*fUnitSales10[[#This Row],[Units]],2)</f>
        <v>68.849999999999994</v>
      </c>
      <c r="N2486" s="4" t="str">
        <f>VLOOKUP(fUnitSales10[[#This Row],[SalesRep]],dSalesRep9[],2,0)</f>
        <v>MidWest</v>
      </c>
      <c r="O2486">
        <v>68.849999999999994</v>
      </c>
      <c r="P2486" t="str">
        <v>MidWest</v>
      </c>
    </row>
    <row r="2487" spans="7:16" x14ac:dyDescent="0.25">
      <c r="G2487" s="6">
        <v>41630</v>
      </c>
      <c r="H2487" t="s">
        <v>86</v>
      </c>
      <c r="I2487" t="s">
        <v>22</v>
      </c>
      <c r="J2487">
        <v>0.02</v>
      </c>
      <c r="K2487">
        <v>13</v>
      </c>
      <c r="M2487" s="4">
        <f>ROUND(VLOOKUP(fUnitSales10[[#This Row],[Product]],dProducts8[],2,0)*(1-fUnitSales10[[#This Row],[Discount]])*fUnitSales10[[#This Row],[Units]],2)</f>
        <v>318.5</v>
      </c>
      <c r="N2487" s="4" t="str">
        <f>VLOOKUP(fUnitSales10[[#This Row],[SalesRep]],dSalesRep9[],2,0)</f>
        <v>West</v>
      </c>
      <c r="O2487">
        <v>318.5</v>
      </c>
      <c r="P2487" t="str">
        <v>West</v>
      </c>
    </row>
    <row r="2488" spans="7:16" x14ac:dyDescent="0.25">
      <c r="G2488" s="6">
        <v>41612</v>
      </c>
      <c r="H2488" t="s">
        <v>45</v>
      </c>
      <c r="I2488" t="s">
        <v>37</v>
      </c>
      <c r="J2488">
        <v>0</v>
      </c>
      <c r="K2488">
        <v>2</v>
      </c>
      <c r="M2488" s="4">
        <f>ROUND(VLOOKUP(fUnitSales10[[#This Row],[Product]],dProducts8[],2,0)*(1-fUnitSales10[[#This Row],[Discount]])*fUnitSales10[[#This Row],[Units]],2)</f>
        <v>50</v>
      </c>
      <c r="N2488" s="4" t="str">
        <f>VLOOKUP(fUnitSales10[[#This Row],[SalesRep]],dSalesRep9[],2,0)</f>
        <v>MidWest</v>
      </c>
      <c r="O2488">
        <v>50</v>
      </c>
      <c r="P2488" t="str">
        <v>MidWest</v>
      </c>
    </row>
    <row r="2489" spans="7:16" x14ac:dyDescent="0.25">
      <c r="G2489" s="6">
        <v>41589</v>
      </c>
      <c r="H2489" t="s">
        <v>74</v>
      </c>
      <c r="I2489" t="s">
        <v>17</v>
      </c>
      <c r="J2489">
        <v>0</v>
      </c>
      <c r="K2489">
        <v>1</v>
      </c>
      <c r="M2489" s="4">
        <f>ROUND(VLOOKUP(fUnitSales10[[#This Row],[Product]],dProducts8[],2,0)*(1-fUnitSales10[[#This Row],[Discount]])*fUnitSales10[[#This Row],[Units]],2)</f>
        <v>19.95</v>
      </c>
      <c r="N2489" s="4" t="str">
        <f>VLOOKUP(fUnitSales10[[#This Row],[SalesRep]],dSalesRep9[],2,0)</f>
        <v>MidWest</v>
      </c>
      <c r="O2489">
        <v>19.95</v>
      </c>
      <c r="P2489" t="str">
        <v>MidWest</v>
      </c>
    </row>
    <row r="2490" spans="7:16" x14ac:dyDescent="0.25">
      <c r="G2490" s="6">
        <v>41952</v>
      </c>
      <c r="H2490" t="s">
        <v>47</v>
      </c>
      <c r="I2490" t="s">
        <v>17</v>
      </c>
      <c r="J2490">
        <v>0.02</v>
      </c>
      <c r="K2490">
        <v>3</v>
      </c>
      <c r="M2490" s="4">
        <f>ROUND(VLOOKUP(fUnitSales10[[#This Row],[Product]],dProducts8[],2,0)*(1-fUnitSales10[[#This Row],[Discount]])*fUnitSales10[[#This Row],[Units]],2)</f>
        <v>58.65</v>
      </c>
      <c r="N2490" s="4" t="str">
        <f>VLOOKUP(fUnitSales10[[#This Row],[SalesRep]],dSalesRep9[],2,0)</f>
        <v>South</v>
      </c>
      <c r="O2490">
        <v>58.65</v>
      </c>
      <c r="P2490" t="str">
        <v>South</v>
      </c>
    </row>
    <row r="2491" spans="7:16" x14ac:dyDescent="0.25">
      <c r="G2491" s="6">
        <v>41974</v>
      </c>
      <c r="H2491" t="s">
        <v>85</v>
      </c>
      <c r="I2491" t="s">
        <v>25</v>
      </c>
      <c r="J2491">
        <v>0.01</v>
      </c>
      <c r="K2491">
        <v>3</v>
      </c>
      <c r="M2491" s="4">
        <f>ROUND(VLOOKUP(fUnitSales10[[#This Row],[Product]],dProducts8[],2,0)*(1-fUnitSales10[[#This Row],[Discount]])*fUnitSales10[[#This Row],[Units]],2)</f>
        <v>100.98</v>
      </c>
      <c r="N2491" s="4" t="str">
        <f>VLOOKUP(fUnitSales10[[#This Row],[SalesRep]],dSalesRep9[],2,0)</f>
        <v>West</v>
      </c>
      <c r="O2491">
        <v>100.98</v>
      </c>
      <c r="P2491" t="str">
        <v>West</v>
      </c>
    </row>
    <row r="2492" spans="7:16" x14ac:dyDescent="0.25">
      <c r="G2492" s="6">
        <v>41992</v>
      </c>
      <c r="H2492" t="s">
        <v>83</v>
      </c>
      <c r="I2492" t="s">
        <v>17</v>
      </c>
      <c r="J2492">
        <v>0</v>
      </c>
      <c r="K2492">
        <v>8</v>
      </c>
      <c r="M2492" s="4">
        <f>ROUND(VLOOKUP(fUnitSales10[[#This Row],[Product]],dProducts8[],2,0)*(1-fUnitSales10[[#This Row],[Discount]])*fUnitSales10[[#This Row],[Units]],2)</f>
        <v>159.6</v>
      </c>
      <c r="N2492" s="4" t="str">
        <f>VLOOKUP(fUnitSales10[[#This Row],[SalesRep]],dSalesRep9[],2,0)</f>
        <v>South</v>
      </c>
      <c r="O2492">
        <v>159.6</v>
      </c>
      <c r="P2492" t="str">
        <v>South</v>
      </c>
    </row>
    <row r="2493" spans="7:16" x14ac:dyDescent="0.25">
      <c r="G2493" s="6">
        <v>41960</v>
      </c>
      <c r="H2493" t="s">
        <v>43</v>
      </c>
      <c r="I2493" t="s">
        <v>13</v>
      </c>
      <c r="J2493">
        <v>0</v>
      </c>
      <c r="K2493">
        <v>3</v>
      </c>
      <c r="M2493" s="4">
        <f>ROUND(VLOOKUP(fUnitSales10[[#This Row],[Product]],dProducts8[],2,0)*(1-fUnitSales10[[#This Row],[Discount]])*fUnitSales10[[#This Row],[Units]],2)</f>
        <v>68.849999999999994</v>
      </c>
      <c r="N2493" s="4" t="str">
        <f>VLOOKUP(fUnitSales10[[#This Row],[SalesRep]],dSalesRep9[],2,0)</f>
        <v>MidWest</v>
      </c>
      <c r="O2493">
        <v>68.849999999999994</v>
      </c>
      <c r="P2493" t="str">
        <v>MidWest</v>
      </c>
    </row>
    <row r="2494" spans="7:16" x14ac:dyDescent="0.25">
      <c r="G2494" s="6">
        <v>41617</v>
      </c>
      <c r="H2494" t="s">
        <v>57</v>
      </c>
      <c r="I2494" t="s">
        <v>17</v>
      </c>
      <c r="J2494">
        <v>1.4999999999999999E-2</v>
      </c>
      <c r="K2494">
        <v>2</v>
      </c>
      <c r="M2494" s="4">
        <f>ROUND(VLOOKUP(fUnitSales10[[#This Row],[Product]],dProducts8[],2,0)*(1-fUnitSales10[[#This Row],[Discount]])*fUnitSales10[[#This Row],[Units]],2)</f>
        <v>39.299999999999997</v>
      </c>
      <c r="N2494" s="4" t="str">
        <f>VLOOKUP(fUnitSales10[[#This Row],[SalesRep]],dSalesRep9[],2,0)</f>
        <v>South</v>
      </c>
      <c r="O2494">
        <v>39.299999999999997</v>
      </c>
      <c r="P2494" t="str">
        <v>South</v>
      </c>
    </row>
    <row r="2495" spans="7:16" x14ac:dyDescent="0.25">
      <c r="G2495" s="6">
        <v>41966</v>
      </c>
      <c r="H2495" t="s">
        <v>30</v>
      </c>
      <c r="I2495" t="s">
        <v>17</v>
      </c>
      <c r="J2495">
        <v>0.03</v>
      </c>
      <c r="K2495">
        <v>3</v>
      </c>
      <c r="M2495" s="4">
        <f>ROUND(VLOOKUP(fUnitSales10[[#This Row],[Product]],dProducts8[],2,0)*(1-fUnitSales10[[#This Row],[Discount]])*fUnitSales10[[#This Row],[Units]],2)</f>
        <v>58.05</v>
      </c>
      <c r="N2495" s="4" t="str">
        <f>VLOOKUP(fUnitSales10[[#This Row],[SalesRep]],dSalesRep9[],2,0)</f>
        <v>East</v>
      </c>
      <c r="O2495">
        <v>58.05</v>
      </c>
      <c r="P2495" t="str">
        <v>East</v>
      </c>
    </row>
    <row r="2496" spans="7:16" x14ac:dyDescent="0.25">
      <c r="G2496" s="6">
        <v>41306</v>
      </c>
      <c r="H2496" t="s">
        <v>78</v>
      </c>
      <c r="I2496" t="s">
        <v>22</v>
      </c>
      <c r="J2496">
        <v>0.03</v>
      </c>
      <c r="K2496">
        <v>2</v>
      </c>
      <c r="M2496" s="4">
        <f>ROUND(VLOOKUP(fUnitSales10[[#This Row],[Product]],dProducts8[],2,0)*(1-fUnitSales10[[#This Row],[Discount]])*fUnitSales10[[#This Row],[Units]],2)</f>
        <v>48.5</v>
      </c>
      <c r="N2496" s="4" t="str">
        <f>VLOOKUP(fUnitSales10[[#This Row],[SalesRep]],dSalesRep9[],2,0)</f>
        <v>West</v>
      </c>
      <c r="O2496">
        <v>48.5</v>
      </c>
      <c r="P2496" t="str">
        <v>West</v>
      </c>
    </row>
    <row r="2497" spans="7:16" x14ac:dyDescent="0.25">
      <c r="G2497" s="6">
        <v>41425</v>
      </c>
      <c r="H2497" t="s">
        <v>23</v>
      </c>
      <c r="I2497" t="s">
        <v>18</v>
      </c>
      <c r="J2497">
        <v>0</v>
      </c>
      <c r="K2497">
        <v>3</v>
      </c>
      <c r="M2497" s="4">
        <f>ROUND(VLOOKUP(fUnitSales10[[#This Row],[Product]],dProducts8[],2,0)*(1-fUnitSales10[[#This Row],[Discount]])*fUnitSales10[[#This Row],[Units]],2)</f>
        <v>68.849999999999994</v>
      </c>
      <c r="N2497" s="4" t="str">
        <f>VLOOKUP(fUnitSales10[[#This Row],[SalesRep]],dSalesRep9[],2,0)</f>
        <v>East</v>
      </c>
      <c r="O2497">
        <v>68.849999999999994</v>
      </c>
      <c r="P2497" t="str">
        <v>East</v>
      </c>
    </row>
    <row r="2498" spans="7:16" x14ac:dyDescent="0.25">
      <c r="G2498" s="6">
        <v>42003</v>
      </c>
      <c r="H2498" t="s">
        <v>29</v>
      </c>
      <c r="I2498" t="s">
        <v>17</v>
      </c>
      <c r="J2498">
        <v>0</v>
      </c>
      <c r="K2498">
        <v>2</v>
      </c>
      <c r="M2498" s="4">
        <f>ROUND(VLOOKUP(fUnitSales10[[#This Row],[Product]],dProducts8[],2,0)*(1-fUnitSales10[[#This Row],[Discount]])*fUnitSales10[[#This Row],[Units]],2)</f>
        <v>39.9</v>
      </c>
      <c r="N2498" s="4" t="str">
        <f>VLOOKUP(fUnitSales10[[#This Row],[SalesRep]],dSalesRep9[],2,0)</f>
        <v>MidWest</v>
      </c>
      <c r="O2498">
        <v>39.9</v>
      </c>
      <c r="P2498" t="str">
        <v>MidWest</v>
      </c>
    </row>
    <row r="2499" spans="7:16" x14ac:dyDescent="0.25">
      <c r="G2499" s="6">
        <v>41862</v>
      </c>
      <c r="H2499" t="s">
        <v>69</v>
      </c>
      <c r="I2499" t="s">
        <v>8</v>
      </c>
      <c r="J2499">
        <v>1.4999999999999999E-2</v>
      </c>
      <c r="K2499">
        <v>4</v>
      </c>
      <c r="M2499" s="4">
        <f>ROUND(VLOOKUP(fUnitSales10[[#This Row],[Product]],dProducts8[],2,0)*(1-fUnitSales10[[#This Row],[Discount]])*fUnitSales10[[#This Row],[Units]],2)</f>
        <v>82.74</v>
      </c>
      <c r="N2499" s="4" t="str">
        <f>VLOOKUP(fUnitSales10[[#This Row],[SalesRep]],dSalesRep9[],2,0)</f>
        <v>MidWest</v>
      </c>
      <c r="O2499">
        <v>82.74</v>
      </c>
      <c r="P2499" t="str">
        <v>MidWest</v>
      </c>
    </row>
    <row r="2500" spans="7:16" x14ac:dyDescent="0.25">
      <c r="G2500" s="6">
        <v>41855</v>
      </c>
      <c r="H2500" t="s">
        <v>44</v>
      </c>
      <c r="I2500" t="s">
        <v>25</v>
      </c>
      <c r="J2500">
        <v>0</v>
      </c>
      <c r="K2500">
        <v>1</v>
      </c>
      <c r="M2500" s="4">
        <f>ROUND(VLOOKUP(fUnitSales10[[#This Row],[Product]],dProducts8[],2,0)*(1-fUnitSales10[[#This Row],[Discount]])*fUnitSales10[[#This Row],[Units]],2)</f>
        <v>34</v>
      </c>
      <c r="N2500" s="4" t="str">
        <f>VLOOKUP(fUnitSales10[[#This Row],[SalesRep]],dSalesRep9[],2,0)</f>
        <v>MidWest</v>
      </c>
      <c r="O2500">
        <v>34</v>
      </c>
      <c r="P2500" t="str">
        <v>MidWest</v>
      </c>
    </row>
    <row r="2501" spans="7:16" x14ac:dyDescent="0.25">
      <c r="G2501" s="6">
        <v>41822</v>
      </c>
      <c r="H2501" t="s">
        <v>82</v>
      </c>
      <c r="I2501" t="s">
        <v>25</v>
      </c>
      <c r="J2501">
        <v>0</v>
      </c>
      <c r="K2501">
        <v>2</v>
      </c>
      <c r="M2501" s="4">
        <f>ROUND(VLOOKUP(fUnitSales10[[#This Row],[Product]],dProducts8[],2,0)*(1-fUnitSales10[[#This Row],[Discount]])*fUnitSales10[[#This Row],[Units]],2)</f>
        <v>68</v>
      </c>
      <c r="N2501" s="4" t="str">
        <f>VLOOKUP(fUnitSales10[[#This Row],[SalesRep]],dSalesRep9[],2,0)</f>
        <v>West</v>
      </c>
      <c r="O2501">
        <v>68</v>
      </c>
      <c r="P2501" t="str">
        <v>West</v>
      </c>
    </row>
    <row r="2502" spans="7:16" x14ac:dyDescent="0.25">
      <c r="G2502" s="6">
        <v>41981</v>
      </c>
      <c r="H2502" t="s">
        <v>75</v>
      </c>
      <c r="I2502" t="s">
        <v>17</v>
      </c>
      <c r="J2502">
        <v>0.01</v>
      </c>
      <c r="K2502">
        <v>2</v>
      </c>
      <c r="M2502" s="4">
        <f>ROUND(VLOOKUP(fUnitSales10[[#This Row],[Product]],dProducts8[],2,0)*(1-fUnitSales10[[#This Row],[Discount]])*fUnitSales10[[#This Row],[Units]],2)</f>
        <v>39.5</v>
      </c>
      <c r="N2502" s="4" t="str">
        <f>VLOOKUP(fUnitSales10[[#This Row],[SalesRep]],dSalesRep9[],2,0)</f>
        <v>West</v>
      </c>
      <c r="O2502">
        <v>39.5</v>
      </c>
      <c r="P2502" t="str">
        <v>West</v>
      </c>
    </row>
    <row r="2503" spans="7:16" x14ac:dyDescent="0.25">
      <c r="G2503" s="6">
        <v>41863</v>
      </c>
      <c r="H2503" t="s">
        <v>14</v>
      </c>
      <c r="I2503" t="s">
        <v>8</v>
      </c>
      <c r="J2503">
        <v>0</v>
      </c>
      <c r="K2503">
        <v>2</v>
      </c>
      <c r="M2503" s="4">
        <f>ROUND(VLOOKUP(fUnitSales10[[#This Row],[Product]],dProducts8[],2,0)*(1-fUnitSales10[[#This Row],[Discount]])*fUnitSales10[[#This Row],[Units]],2)</f>
        <v>42</v>
      </c>
      <c r="N2503" s="4" t="str">
        <f>VLOOKUP(fUnitSales10[[#This Row],[SalesRep]],dSalesRep9[],2,0)</f>
        <v>West</v>
      </c>
      <c r="O2503">
        <v>42</v>
      </c>
      <c r="P2503" t="str">
        <v>West</v>
      </c>
    </row>
    <row r="2504" spans="7:16" x14ac:dyDescent="0.25">
      <c r="G2504" s="6">
        <v>41621</v>
      </c>
      <c r="H2504" t="s">
        <v>93</v>
      </c>
      <c r="I2504" t="s">
        <v>18</v>
      </c>
      <c r="J2504">
        <v>0.01</v>
      </c>
      <c r="K2504">
        <v>1</v>
      </c>
      <c r="M2504" s="4">
        <f>ROUND(VLOOKUP(fUnitSales10[[#This Row],[Product]],dProducts8[],2,0)*(1-fUnitSales10[[#This Row],[Discount]])*fUnitSales10[[#This Row],[Units]],2)</f>
        <v>22.72</v>
      </c>
      <c r="N2504" s="4" t="str">
        <f>VLOOKUP(fUnitSales10[[#This Row],[SalesRep]],dSalesRep9[],2,0)</f>
        <v>MidWest</v>
      </c>
      <c r="O2504">
        <v>22.72</v>
      </c>
      <c r="P2504" t="str">
        <v>MidWest</v>
      </c>
    </row>
    <row r="2505" spans="7:16" x14ac:dyDescent="0.25">
      <c r="G2505" s="6">
        <v>41971</v>
      </c>
      <c r="H2505" t="s">
        <v>50</v>
      </c>
      <c r="I2505" t="s">
        <v>17</v>
      </c>
      <c r="J2505">
        <v>0</v>
      </c>
      <c r="K2505">
        <v>3</v>
      </c>
      <c r="M2505" s="4">
        <f>ROUND(VLOOKUP(fUnitSales10[[#This Row],[Product]],dProducts8[],2,0)*(1-fUnitSales10[[#This Row],[Discount]])*fUnitSales10[[#This Row],[Units]],2)</f>
        <v>59.85</v>
      </c>
      <c r="N2505" s="4" t="str">
        <f>VLOOKUP(fUnitSales10[[#This Row],[SalesRep]],dSalesRep9[],2,0)</f>
        <v>MidWest</v>
      </c>
      <c r="O2505">
        <v>59.85</v>
      </c>
      <c r="P2505" t="str">
        <v>MidWest</v>
      </c>
    </row>
    <row r="2506" spans="7:16" x14ac:dyDescent="0.25">
      <c r="G2506" s="6">
        <v>42004</v>
      </c>
      <c r="H2506" t="s">
        <v>40</v>
      </c>
      <c r="I2506" t="s">
        <v>25</v>
      </c>
      <c r="J2506">
        <v>0</v>
      </c>
      <c r="K2506">
        <v>18</v>
      </c>
      <c r="M2506" s="4">
        <f>ROUND(VLOOKUP(fUnitSales10[[#This Row],[Product]],dProducts8[],2,0)*(1-fUnitSales10[[#This Row],[Discount]])*fUnitSales10[[#This Row],[Units]],2)</f>
        <v>612</v>
      </c>
      <c r="N2506" s="4" t="str">
        <f>VLOOKUP(fUnitSales10[[#This Row],[SalesRep]],dSalesRep9[],2,0)</f>
        <v>East</v>
      </c>
      <c r="O2506">
        <v>612</v>
      </c>
      <c r="P2506" t="str">
        <v>East</v>
      </c>
    </row>
    <row r="2507" spans="7:16" x14ac:dyDescent="0.25">
      <c r="G2507" s="6">
        <v>41626</v>
      </c>
      <c r="H2507" t="s">
        <v>61</v>
      </c>
      <c r="I2507" t="s">
        <v>8</v>
      </c>
      <c r="J2507">
        <v>0.02</v>
      </c>
      <c r="K2507">
        <v>1</v>
      </c>
      <c r="M2507" s="4">
        <f>ROUND(VLOOKUP(fUnitSales10[[#This Row],[Product]],dProducts8[],2,0)*(1-fUnitSales10[[#This Row],[Discount]])*fUnitSales10[[#This Row],[Units]],2)</f>
        <v>20.58</v>
      </c>
      <c r="N2507" s="4" t="str">
        <f>VLOOKUP(fUnitSales10[[#This Row],[SalesRep]],dSalesRep9[],2,0)</f>
        <v>South</v>
      </c>
      <c r="O2507">
        <v>20.58</v>
      </c>
      <c r="P2507" t="str">
        <v>South</v>
      </c>
    </row>
    <row r="2508" spans="7:16" x14ac:dyDescent="0.25">
      <c r="G2508" s="6">
        <v>41893</v>
      </c>
      <c r="H2508" t="s">
        <v>47</v>
      </c>
      <c r="I2508" t="s">
        <v>22</v>
      </c>
      <c r="J2508">
        <v>0.02</v>
      </c>
      <c r="K2508">
        <v>2</v>
      </c>
      <c r="M2508" s="4">
        <f>ROUND(VLOOKUP(fUnitSales10[[#This Row],[Product]],dProducts8[],2,0)*(1-fUnitSales10[[#This Row],[Discount]])*fUnitSales10[[#This Row],[Units]],2)</f>
        <v>49</v>
      </c>
      <c r="N2508" s="4" t="str">
        <f>VLOOKUP(fUnitSales10[[#This Row],[SalesRep]],dSalesRep9[],2,0)</f>
        <v>South</v>
      </c>
      <c r="O2508">
        <v>49</v>
      </c>
      <c r="P2508" t="str">
        <v>South</v>
      </c>
    </row>
    <row r="2509" spans="7:16" x14ac:dyDescent="0.25">
      <c r="G2509" s="6">
        <v>41963</v>
      </c>
      <c r="H2509" t="s">
        <v>67</v>
      </c>
      <c r="I2509" t="s">
        <v>13</v>
      </c>
      <c r="J2509">
        <v>0</v>
      </c>
      <c r="K2509">
        <v>3</v>
      </c>
      <c r="M2509" s="4">
        <f>ROUND(VLOOKUP(fUnitSales10[[#This Row],[Product]],dProducts8[],2,0)*(1-fUnitSales10[[#This Row],[Discount]])*fUnitSales10[[#This Row],[Units]],2)</f>
        <v>68.849999999999994</v>
      </c>
      <c r="N2509" s="4" t="str">
        <f>VLOOKUP(fUnitSales10[[#This Row],[SalesRep]],dSalesRep9[],2,0)</f>
        <v>West</v>
      </c>
      <c r="O2509">
        <v>68.849999999999994</v>
      </c>
      <c r="P2509" t="str">
        <v>West</v>
      </c>
    </row>
    <row r="2510" spans="7:16" x14ac:dyDescent="0.25">
      <c r="G2510" s="6">
        <v>41586</v>
      </c>
      <c r="H2510" t="s">
        <v>49</v>
      </c>
      <c r="I2510" t="s">
        <v>8</v>
      </c>
      <c r="J2510">
        <v>0</v>
      </c>
      <c r="K2510">
        <v>3</v>
      </c>
      <c r="M2510" s="4">
        <f>ROUND(VLOOKUP(fUnitSales10[[#This Row],[Product]],dProducts8[],2,0)*(1-fUnitSales10[[#This Row],[Discount]])*fUnitSales10[[#This Row],[Units]],2)</f>
        <v>63</v>
      </c>
      <c r="N2510" s="4" t="str">
        <f>VLOOKUP(fUnitSales10[[#This Row],[SalesRep]],dSalesRep9[],2,0)</f>
        <v>West</v>
      </c>
      <c r="O2510">
        <v>63</v>
      </c>
      <c r="P2510" t="str">
        <v>West</v>
      </c>
    </row>
    <row r="2511" spans="7:16" x14ac:dyDescent="0.25">
      <c r="G2511" s="6">
        <v>41593</v>
      </c>
      <c r="H2511" t="s">
        <v>43</v>
      </c>
      <c r="I2511" t="s">
        <v>25</v>
      </c>
      <c r="J2511">
        <v>0</v>
      </c>
      <c r="K2511">
        <v>1</v>
      </c>
      <c r="M2511" s="4">
        <f>ROUND(VLOOKUP(fUnitSales10[[#This Row],[Product]],dProducts8[],2,0)*(1-fUnitSales10[[#This Row],[Discount]])*fUnitSales10[[#This Row],[Units]],2)</f>
        <v>34</v>
      </c>
      <c r="N2511" s="4" t="str">
        <f>VLOOKUP(fUnitSales10[[#This Row],[SalesRep]],dSalesRep9[],2,0)</f>
        <v>MidWest</v>
      </c>
      <c r="O2511">
        <v>34</v>
      </c>
      <c r="P2511" t="str">
        <v>MidWest</v>
      </c>
    </row>
    <row r="2512" spans="7:16" x14ac:dyDescent="0.25">
      <c r="G2512" s="6">
        <v>41672</v>
      </c>
      <c r="H2512" t="s">
        <v>55</v>
      </c>
      <c r="I2512" t="s">
        <v>18</v>
      </c>
      <c r="J2512">
        <v>0</v>
      </c>
      <c r="K2512">
        <v>19</v>
      </c>
      <c r="M2512" s="4">
        <f>ROUND(VLOOKUP(fUnitSales10[[#This Row],[Product]],dProducts8[],2,0)*(1-fUnitSales10[[#This Row],[Discount]])*fUnitSales10[[#This Row],[Units]],2)</f>
        <v>436.05</v>
      </c>
      <c r="N2512" s="4" t="str">
        <f>VLOOKUP(fUnitSales10[[#This Row],[SalesRep]],dSalesRep9[],2,0)</f>
        <v>South</v>
      </c>
      <c r="O2512">
        <v>436.05</v>
      </c>
      <c r="P2512" t="str">
        <v>South</v>
      </c>
    </row>
    <row r="2513" spans="7:16" x14ac:dyDescent="0.25">
      <c r="G2513" s="6">
        <v>41615</v>
      </c>
      <c r="H2513" t="s">
        <v>43</v>
      </c>
      <c r="I2513" t="s">
        <v>37</v>
      </c>
      <c r="J2513">
        <v>0</v>
      </c>
      <c r="K2513">
        <v>3</v>
      </c>
      <c r="M2513" s="4">
        <f>ROUND(VLOOKUP(fUnitSales10[[#This Row],[Product]],dProducts8[],2,0)*(1-fUnitSales10[[#This Row],[Discount]])*fUnitSales10[[#This Row],[Units]],2)</f>
        <v>75</v>
      </c>
      <c r="N2513" s="4" t="str">
        <f>VLOOKUP(fUnitSales10[[#This Row],[SalesRep]],dSalesRep9[],2,0)</f>
        <v>MidWest</v>
      </c>
      <c r="O2513">
        <v>75</v>
      </c>
      <c r="P2513" t="str">
        <v>MidWest</v>
      </c>
    </row>
    <row r="2514" spans="7:16" x14ac:dyDescent="0.25">
      <c r="G2514" s="6">
        <v>41585</v>
      </c>
      <c r="H2514" t="s">
        <v>54</v>
      </c>
      <c r="I2514" t="s">
        <v>37</v>
      </c>
      <c r="J2514">
        <v>0</v>
      </c>
      <c r="K2514">
        <v>3</v>
      </c>
      <c r="M2514" s="4">
        <f>ROUND(VLOOKUP(fUnitSales10[[#This Row],[Product]],dProducts8[],2,0)*(1-fUnitSales10[[#This Row],[Discount]])*fUnitSales10[[#This Row],[Units]],2)</f>
        <v>75</v>
      </c>
      <c r="N2514" s="4" t="str">
        <f>VLOOKUP(fUnitSales10[[#This Row],[SalesRep]],dSalesRep9[],2,0)</f>
        <v>East</v>
      </c>
      <c r="O2514">
        <v>75</v>
      </c>
      <c r="P2514" t="str">
        <v>East</v>
      </c>
    </row>
    <row r="2515" spans="7:16" x14ac:dyDescent="0.25">
      <c r="G2515" s="6">
        <v>41991</v>
      </c>
      <c r="H2515" t="s">
        <v>40</v>
      </c>
      <c r="I2515" t="s">
        <v>13</v>
      </c>
      <c r="J2515">
        <v>0</v>
      </c>
      <c r="K2515">
        <v>1</v>
      </c>
      <c r="M2515" s="4">
        <f>ROUND(VLOOKUP(fUnitSales10[[#This Row],[Product]],dProducts8[],2,0)*(1-fUnitSales10[[#This Row],[Discount]])*fUnitSales10[[#This Row],[Units]],2)</f>
        <v>22.95</v>
      </c>
      <c r="N2515" s="4" t="str">
        <f>VLOOKUP(fUnitSales10[[#This Row],[SalesRep]],dSalesRep9[],2,0)</f>
        <v>East</v>
      </c>
      <c r="O2515">
        <v>22.95</v>
      </c>
      <c r="P2515" t="str">
        <v>East</v>
      </c>
    </row>
    <row r="2516" spans="7:16" x14ac:dyDescent="0.25">
      <c r="G2516" s="6">
        <v>41624</v>
      </c>
      <c r="H2516" t="s">
        <v>92</v>
      </c>
      <c r="I2516" t="s">
        <v>31</v>
      </c>
      <c r="J2516">
        <v>0</v>
      </c>
      <c r="K2516">
        <v>2</v>
      </c>
      <c r="M2516" s="4">
        <f>ROUND(VLOOKUP(fUnitSales10[[#This Row],[Product]],dProducts8[],2,0)*(1-fUnitSales10[[#This Row],[Discount]])*fUnitSales10[[#This Row],[Units]],2)</f>
        <v>60</v>
      </c>
      <c r="N2516" s="4" t="str">
        <f>VLOOKUP(fUnitSales10[[#This Row],[SalesRep]],dSalesRep9[],2,0)</f>
        <v>West</v>
      </c>
      <c r="O2516">
        <v>60</v>
      </c>
      <c r="P2516" t="str">
        <v>West</v>
      </c>
    </row>
    <row r="2517" spans="7:16" x14ac:dyDescent="0.25">
      <c r="G2517" s="6">
        <v>41608</v>
      </c>
      <c r="H2517" t="s">
        <v>70</v>
      </c>
      <c r="I2517" t="s">
        <v>17</v>
      </c>
      <c r="J2517">
        <v>0.03</v>
      </c>
      <c r="K2517">
        <v>11</v>
      </c>
      <c r="M2517" s="4">
        <f>ROUND(VLOOKUP(fUnitSales10[[#This Row],[Product]],dProducts8[],2,0)*(1-fUnitSales10[[#This Row],[Discount]])*fUnitSales10[[#This Row],[Units]],2)</f>
        <v>212.87</v>
      </c>
      <c r="N2517" s="4" t="str">
        <f>VLOOKUP(fUnitSales10[[#This Row],[SalesRep]],dSalesRep9[],2,0)</f>
        <v>West</v>
      </c>
      <c r="O2517">
        <v>212.87</v>
      </c>
      <c r="P2517" t="str">
        <v>West</v>
      </c>
    </row>
    <row r="2518" spans="7:16" x14ac:dyDescent="0.25">
      <c r="G2518" s="6">
        <v>41628</v>
      </c>
      <c r="H2518" t="s">
        <v>85</v>
      </c>
      <c r="I2518" t="s">
        <v>25</v>
      </c>
      <c r="J2518">
        <v>0</v>
      </c>
      <c r="K2518">
        <v>3</v>
      </c>
      <c r="M2518" s="4">
        <f>ROUND(VLOOKUP(fUnitSales10[[#This Row],[Product]],dProducts8[],2,0)*(1-fUnitSales10[[#This Row],[Discount]])*fUnitSales10[[#This Row],[Units]],2)</f>
        <v>102</v>
      </c>
      <c r="N2518" s="4" t="str">
        <f>VLOOKUP(fUnitSales10[[#This Row],[SalesRep]],dSalesRep9[],2,0)</f>
        <v>West</v>
      </c>
      <c r="O2518">
        <v>102</v>
      </c>
      <c r="P2518" t="str">
        <v>West</v>
      </c>
    </row>
    <row r="2519" spans="7:16" x14ac:dyDescent="0.25">
      <c r="G2519" s="6">
        <v>41634</v>
      </c>
      <c r="H2519" t="s">
        <v>43</v>
      </c>
      <c r="I2519" t="s">
        <v>22</v>
      </c>
      <c r="J2519">
        <v>1.4999999999999999E-2</v>
      </c>
      <c r="K2519">
        <v>1</v>
      </c>
      <c r="M2519" s="4">
        <f>ROUND(VLOOKUP(fUnitSales10[[#This Row],[Product]],dProducts8[],2,0)*(1-fUnitSales10[[#This Row],[Discount]])*fUnitSales10[[#This Row],[Units]],2)</f>
        <v>24.63</v>
      </c>
      <c r="N2519" s="4" t="str">
        <f>VLOOKUP(fUnitSales10[[#This Row],[SalesRep]],dSalesRep9[],2,0)</f>
        <v>MidWest</v>
      </c>
      <c r="O2519">
        <v>24.63</v>
      </c>
      <c r="P2519" t="str">
        <v>MidWest</v>
      </c>
    </row>
    <row r="2520" spans="7:16" x14ac:dyDescent="0.25">
      <c r="G2520" s="6">
        <v>41580</v>
      </c>
      <c r="H2520" t="s">
        <v>64</v>
      </c>
      <c r="I2520" t="s">
        <v>42</v>
      </c>
      <c r="J2520">
        <v>0.02</v>
      </c>
      <c r="K2520">
        <v>3</v>
      </c>
      <c r="M2520" s="4">
        <f>ROUND(VLOOKUP(fUnitSales10[[#This Row],[Product]],dProducts8[],2,0)*(1-fUnitSales10[[#This Row],[Discount]])*fUnitSales10[[#This Row],[Units]],2)</f>
        <v>55.86</v>
      </c>
      <c r="N2520" s="4" t="str">
        <f>VLOOKUP(fUnitSales10[[#This Row],[SalesRep]],dSalesRep9[],2,0)</f>
        <v>MidWest</v>
      </c>
      <c r="O2520">
        <v>55.86</v>
      </c>
      <c r="P2520" t="str">
        <v>MidWest</v>
      </c>
    </row>
    <row r="2521" spans="7:16" x14ac:dyDescent="0.25">
      <c r="G2521" s="6">
        <v>41837</v>
      </c>
      <c r="H2521" t="s">
        <v>95</v>
      </c>
      <c r="I2521" t="s">
        <v>25</v>
      </c>
      <c r="J2521">
        <v>0</v>
      </c>
      <c r="K2521">
        <v>2</v>
      </c>
      <c r="M2521" s="4">
        <f>ROUND(VLOOKUP(fUnitSales10[[#This Row],[Product]],dProducts8[],2,0)*(1-fUnitSales10[[#This Row],[Discount]])*fUnitSales10[[#This Row],[Units]],2)</f>
        <v>68</v>
      </c>
      <c r="N2521" s="4" t="str">
        <f>VLOOKUP(fUnitSales10[[#This Row],[SalesRep]],dSalesRep9[],2,0)</f>
        <v>South</v>
      </c>
      <c r="O2521">
        <v>68</v>
      </c>
      <c r="P2521" t="str">
        <v>South</v>
      </c>
    </row>
    <row r="2522" spans="7:16" x14ac:dyDescent="0.25">
      <c r="G2522" s="6">
        <v>41898</v>
      </c>
      <c r="H2522" t="s">
        <v>21</v>
      </c>
      <c r="I2522" t="s">
        <v>37</v>
      </c>
      <c r="J2522">
        <v>0.03</v>
      </c>
      <c r="K2522">
        <v>2</v>
      </c>
      <c r="M2522" s="4">
        <f>ROUND(VLOOKUP(fUnitSales10[[#This Row],[Product]],dProducts8[],2,0)*(1-fUnitSales10[[#This Row],[Discount]])*fUnitSales10[[#This Row],[Units]],2)</f>
        <v>48.5</v>
      </c>
      <c r="N2522" s="4" t="str">
        <f>VLOOKUP(fUnitSales10[[#This Row],[SalesRep]],dSalesRep9[],2,0)</f>
        <v>West</v>
      </c>
      <c r="O2522">
        <v>48.5</v>
      </c>
      <c r="P2522" t="str">
        <v>West</v>
      </c>
    </row>
    <row r="2523" spans="7:16" x14ac:dyDescent="0.25">
      <c r="G2523" s="6">
        <v>41982</v>
      </c>
      <c r="H2523" t="s">
        <v>36</v>
      </c>
      <c r="I2523" t="s">
        <v>37</v>
      </c>
      <c r="J2523">
        <v>0.03</v>
      </c>
      <c r="K2523">
        <v>3</v>
      </c>
      <c r="M2523" s="4">
        <f>ROUND(VLOOKUP(fUnitSales10[[#This Row],[Product]],dProducts8[],2,0)*(1-fUnitSales10[[#This Row],[Discount]])*fUnitSales10[[#This Row],[Units]],2)</f>
        <v>72.75</v>
      </c>
      <c r="N2523" s="4" t="str">
        <f>VLOOKUP(fUnitSales10[[#This Row],[SalesRep]],dSalesRep9[],2,0)</f>
        <v>West</v>
      </c>
      <c r="O2523">
        <v>72.75</v>
      </c>
      <c r="P2523" t="str">
        <v>West</v>
      </c>
    </row>
    <row r="2524" spans="7:16" x14ac:dyDescent="0.25">
      <c r="G2524" s="6">
        <v>41952</v>
      </c>
      <c r="H2524" t="s">
        <v>41</v>
      </c>
      <c r="I2524" t="s">
        <v>13</v>
      </c>
      <c r="J2524">
        <v>0.02</v>
      </c>
      <c r="K2524">
        <v>2</v>
      </c>
      <c r="M2524" s="4">
        <f>ROUND(VLOOKUP(fUnitSales10[[#This Row],[Product]],dProducts8[],2,0)*(1-fUnitSales10[[#This Row],[Discount]])*fUnitSales10[[#This Row],[Units]],2)</f>
        <v>44.98</v>
      </c>
      <c r="N2524" s="4" t="str">
        <f>VLOOKUP(fUnitSales10[[#This Row],[SalesRep]],dSalesRep9[],2,0)</f>
        <v>South</v>
      </c>
      <c r="O2524">
        <v>44.98</v>
      </c>
      <c r="P2524" t="str">
        <v>South</v>
      </c>
    </row>
    <row r="2525" spans="7:16" x14ac:dyDescent="0.25">
      <c r="G2525" s="6">
        <v>41980</v>
      </c>
      <c r="H2525" t="s">
        <v>90</v>
      </c>
      <c r="I2525" t="s">
        <v>37</v>
      </c>
      <c r="J2525">
        <v>1.4999999999999999E-2</v>
      </c>
      <c r="K2525">
        <v>4</v>
      </c>
      <c r="M2525" s="4">
        <f>ROUND(VLOOKUP(fUnitSales10[[#This Row],[Product]],dProducts8[],2,0)*(1-fUnitSales10[[#This Row],[Discount]])*fUnitSales10[[#This Row],[Units]],2)</f>
        <v>98.5</v>
      </c>
      <c r="N2525" s="4" t="str">
        <f>VLOOKUP(fUnitSales10[[#This Row],[SalesRep]],dSalesRep9[],2,0)</f>
        <v>West</v>
      </c>
      <c r="O2525">
        <v>98.5</v>
      </c>
      <c r="P2525" t="str">
        <v>West</v>
      </c>
    </row>
    <row r="2526" spans="7:16" x14ac:dyDescent="0.25">
      <c r="G2526" s="6">
        <v>41960</v>
      </c>
      <c r="H2526" t="s">
        <v>69</v>
      </c>
      <c r="I2526" t="s">
        <v>12</v>
      </c>
      <c r="J2526">
        <v>0</v>
      </c>
      <c r="K2526">
        <v>1</v>
      </c>
      <c r="M2526" s="4">
        <f>ROUND(VLOOKUP(fUnitSales10[[#This Row],[Product]],dProducts8[],2,0)*(1-fUnitSales10[[#This Row],[Discount]])*fUnitSales10[[#This Row],[Units]],2)</f>
        <v>79.95</v>
      </c>
      <c r="N2526" s="4" t="str">
        <f>VLOOKUP(fUnitSales10[[#This Row],[SalesRep]],dSalesRep9[],2,0)</f>
        <v>MidWest</v>
      </c>
      <c r="O2526">
        <v>79.95</v>
      </c>
      <c r="P2526" t="str">
        <v>MidWest</v>
      </c>
    </row>
    <row r="2527" spans="7:16" x14ac:dyDescent="0.25">
      <c r="G2527" s="6">
        <v>41951</v>
      </c>
      <c r="H2527" t="s">
        <v>50</v>
      </c>
      <c r="I2527" t="s">
        <v>37</v>
      </c>
      <c r="J2527">
        <v>1.4999999999999999E-2</v>
      </c>
      <c r="K2527">
        <v>2</v>
      </c>
      <c r="M2527" s="4">
        <f>ROUND(VLOOKUP(fUnitSales10[[#This Row],[Product]],dProducts8[],2,0)*(1-fUnitSales10[[#This Row],[Discount]])*fUnitSales10[[#This Row],[Units]],2)</f>
        <v>49.25</v>
      </c>
      <c r="N2527" s="4" t="str">
        <f>VLOOKUP(fUnitSales10[[#This Row],[SalesRep]],dSalesRep9[],2,0)</f>
        <v>MidWest</v>
      </c>
      <c r="O2527">
        <v>49.25</v>
      </c>
      <c r="P2527" t="str">
        <v>MidWest</v>
      </c>
    </row>
    <row r="2528" spans="7:16" x14ac:dyDescent="0.25">
      <c r="G2528" s="6">
        <v>41983</v>
      </c>
      <c r="H2528" t="s">
        <v>43</v>
      </c>
      <c r="I2528" t="s">
        <v>18</v>
      </c>
      <c r="J2528">
        <v>0.01</v>
      </c>
      <c r="K2528">
        <v>1</v>
      </c>
      <c r="M2528" s="4">
        <f>ROUND(VLOOKUP(fUnitSales10[[#This Row],[Product]],dProducts8[],2,0)*(1-fUnitSales10[[#This Row],[Discount]])*fUnitSales10[[#This Row],[Units]],2)</f>
        <v>22.72</v>
      </c>
      <c r="N2528" s="4" t="str">
        <f>VLOOKUP(fUnitSales10[[#This Row],[SalesRep]],dSalesRep9[],2,0)</f>
        <v>MidWest</v>
      </c>
      <c r="O2528">
        <v>22.72</v>
      </c>
      <c r="P2528" t="str">
        <v>MidWest</v>
      </c>
    </row>
    <row r="2529" spans="7:16" x14ac:dyDescent="0.25">
      <c r="G2529" s="6">
        <v>41593</v>
      </c>
      <c r="H2529" t="s">
        <v>23</v>
      </c>
      <c r="I2529" t="s">
        <v>25</v>
      </c>
      <c r="J2529">
        <v>0</v>
      </c>
      <c r="K2529">
        <v>2</v>
      </c>
      <c r="M2529" s="4">
        <f>ROUND(VLOOKUP(fUnitSales10[[#This Row],[Product]],dProducts8[],2,0)*(1-fUnitSales10[[#This Row],[Discount]])*fUnitSales10[[#This Row],[Units]],2)</f>
        <v>68</v>
      </c>
      <c r="N2529" s="4" t="str">
        <f>VLOOKUP(fUnitSales10[[#This Row],[SalesRep]],dSalesRep9[],2,0)</f>
        <v>East</v>
      </c>
      <c r="O2529">
        <v>68</v>
      </c>
      <c r="P2529" t="str">
        <v>East</v>
      </c>
    </row>
    <row r="2530" spans="7:16" x14ac:dyDescent="0.25">
      <c r="G2530" s="6">
        <v>41590</v>
      </c>
      <c r="H2530" t="s">
        <v>44</v>
      </c>
      <c r="I2530" t="s">
        <v>17</v>
      </c>
      <c r="J2530">
        <v>0</v>
      </c>
      <c r="K2530">
        <v>22</v>
      </c>
      <c r="M2530" s="4">
        <f>ROUND(VLOOKUP(fUnitSales10[[#This Row],[Product]],dProducts8[],2,0)*(1-fUnitSales10[[#This Row],[Discount]])*fUnitSales10[[#This Row],[Units]],2)</f>
        <v>438.9</v>
      </c>
      <c r="N2530" s="4" t="str">
        <f>VLOOKUP(fUnitSales10[[#This Row],[SalesRep]],dSalesRep9[],2,0)</f>
        <v>MidWest</v>
      </c>
      <c r="O2530">
        <v>438.9</v>
      </c>
      <c r="P2530" t="str">
        <v>MidWest</v>
      </c>
    </row>
    <row r="2531" spans="7:16" x14ac:dyDescent="0.25">
      <c r="G2531" s="6">
        <v>41598</v>
      </c>
      <c r="H2531" t="s">
        <v>36</v>
      </c>
      <c r="I2531" t="s">
        <v>22</v>
      </c>
      <c r="J2531">
        <v>0.02</v>
      </c>
      <c r="K2531">
        <v>3</v>
      </c>
      <c r="M2531" s="4">
        <f>ROUND(VLOOKUP(fUnitSales10[[#This Row],[Product]],dProducts8[],2,0)*(1-fUnitSales10[[#This Row],[Discount]])*fUnitSales10[[#This Row],[Units]],2)</f>
        <v>73.5</v>
      </c>
      <c r="N2531" s="4" t="str">
        <f>VLOOKUP(fUnitSales10[[#This Row],[SalesRep]],dSalesRep9[],2,0)</f>
        <v>West</v>
      </c>
      <c r="O2531">
        <v>73.5</v>
      </c>
      <c r="P2531" t="str">
        <v>West</v>
      </c>
    </row>
    <row r="2532" spans="7:16" x14ac:dyDescent="0.25">
      <c r="G2532" s="6">
        <v>41924</v>
      </c>
      <c r="H2532" t="s">
        <v>58</v>
      </c>
      <c r="I2532" t="s">
        <v>17</v>
      </c>
      <c r="J2532">
        <v>1.4999999999999999E-2</v>
      </c>
      <c r="K2532">
        <v>3</v>
      </c>
      <c r="M2532" s="4">
        <f>ROUND(VLOOKUP(fUnitSales10[[#This Row],[Product]],dProducts8[],2,0)*(1-fUnitSales10[[#This Row],[Discount]])*fUnitSales10[[#This Row],[Units]],2)</f>
        <v>58.95</v>
      </c>
      <c r="N2532" s="4" t="str">
        <f>VLOOKUP(fUnitSales10[[#This Row],[SalesRep]],dSalesRep9[],2,0)</f>
        <v>East</v>
      </c>
      <c r="O2532">
        <v>58.95</v>
      </c>
      <c r="P2532" t="str">
        <v>East</v>
      </c>
    </row>
    <row r="2533" spans="7:16" x14ac:dyDescent="0.25">
      <c r="G2533" s="6">
        <v>41994</v>
      </c>
      <c r="H2533" t="s">
        <v>90</v>
      </c>
      <c r="I2533" t="s">
        <v>22</v>
      </c>
      <c r="J2533">
        <v>2.5000000000000001E-2</v>
      </c>
      <c r="K2533">
        <v>2</v>
      </c>
      <c r="M2533" s="4">
        <f>ROUND(VLOOKUP(fUnitSales10[[#This Row],[Product]],dProducts8[],2,0)*(1-fUnitSales10[[#This Row],[Discount]])*fUnitSales10[[#This Row],[Units]],2)</f>
        <v>48.75</v>
      </c>
      <c r="N2533" s="4" t="str">
        <f>VLOOKUP(fUnitSales10[[#This Row],[SalesRep]],dSalesRep9[],2,0)</f>
        <v>West</v>
      </c>
      <c r="O2533">
        <v>48.75</v>
      </c>
      <c r="P2533" t="str">
        <v>West</v>
      </c>
    </row>
    <row r="2534" spans="7:16" x14ac:dyDescent="0.25">
      <c r="G2534" s="6">
        <v>41593</v>
      </c>
      <c r="H2534" t="s">
        <v>36</v>
      </c>
      <c r="I2534" t="s">
        <v>13</v>
      </c>
      <c r="J2534">
        <v>0</v>
      </c>
      <c r="K2534">
        <v>3</v>
      </c>
      <c r="M2534" s="4">
        <f>ROUND(VLOOKUP(fUnitSales10[[#This Row],[Product]],dProducts8[],2,0)*(1-fUnitSales10[[#This Row],[Discount]])*fUnitSales10[[#This Row],[Units]],2)</f>
        <v>68.849999999999994</v>
      </c>
      <c r="N2534" s="4" t="str">
        <f>VLOOKUP(fUnitSales10[[#This Row],[SalesRep]],dSalesRep9[],2,0)</f>
        <v>West</v>
      </c>
      <c r="O2534">
        <v>68.849999999999994</v>
      </c>
      <c r="P2534" t="str">
        <v>West</v>
      </c>
    </row>
    <row r="2535" spans="7:16" x14ac:dyDescent="0.25">
      <c r="G2535" s="6">
        <v>41982</v>
      </c>
      <c r="H2535" t="s">
        <v>66</v>
      </c>
      <c r="I2535" t="s">
        <v>13</v>
      </c>
      <c r="J2535">
        <v>0</v>
      </c>
      <c r="K2535">
        <v>2</v>
      </c>
      <c r="M2535" s="4">
        <f>ROUND(VLOOKUP(fUnitSales10[[#This Row],[Product]],dProducts8[],2,0)*(1-fUnitSales10[[#This Row],[Discount]])*fUnitSales10[[#This Row],[Units]],2)</f>
        <v>45.9</v>
      </c>
      <c r="N2535" s="4" t="str">
        <f>VLOOKUP(fUnitSales10[[#This Row],[SalesRep]],dSalesRep9[],2,0)</f>
        <v>MidWest</v>
      </c>
      <c r="O2535">
        <v>45.9</v>
      </c>
      <c r="P2535" t="str">
        <v>MidWest</v>
      </c>
    </row>
    <row r="2536" spans="7:16" x14ac:dyDescent="0.25">
      <c r="G2536" s="6">
        <v>41592</v>
      </c>
      <c r="H2536" t="s">
        <v>52</v>
      </c>
      <c r="I2536" t="s">
        <v>22</v>
      </c>
      <c r="J2536">
        <v>1.4999999999999999E-2</v>
      </c>
      <c r="K2536">
        <v>3</v>
      </c>
      <c r="M2536" s="4">
        <f>ROUND(VLOOKUP(fUnitSales10[[#This Row],[Product]],dProducts8[],2,0)*(1-fUnitSales10[[#This Row],[Discount]])*fUnitSales10[[#This Row],[Units]],2)</f>
        <v>73.88</v>
      </c>
      <c r="N2536" s="4" t="str">
        <f>VLOOKUP(fUnitSales10[[#This Row],[SalesRep]],dSalesRep9[],2,0)</f>
        <v>South</v>
      </c>
      <c r="O2536">
        <v>73.88</v>
      </c>
      <c r="P2536" t="str">
        <v>South</v>
      </c>
    </row>
    <row r="2537" spans="7:16" x14ac:dyDescent="0.25">
      <c r="G2537" s="6">
        <v>41630</v>
      </c>
      <c r="H2537" t="s">
        <v>95</v>
      </c>
      <c r="I2537" t="s">
        <v>22</v>
      </c>
      <c r="J2537">
        <v>0.02</v>
      </c>
      <c r="K2537">
        <v>3</v>
      </c>
      <c r="M2537" s="4">
        <f>ROUND(VLOOKUP(fUnitSales10[[#This Row],[Product]],dProducts8[],2,0)*(1-fUnitSales10[[#This Row],[Discount]])*fUnitSales10[[#This Row],[Units]],2)</f>
        <v>73.5</v>
      </c>
      <c r="N2537" s="4" t="str">
        <f>VLOOKUP(fUnitSales10[[#This Row],[SalesRep]],dSalesRep9[],2,0)</f>
        <v>South</v>
      </c>
      <c r="O2537">
        <v>73.5</v>
      </c>
      <c r="P2537" t="str">
        <v>South</v>
      </c>
    </row>
    <row r="2538" spans="7:16" x14ac:dyDescent="0.25">
      <c r="G2538" s="6">
        <v>41601</v>
      </c>
      <c r="H2538" t="s">
        <v>69</v>
      </c>
      <c r="I2538" t="s">
        <v>34</v>
      </c>
      <c r="J2538">
        <v>0.01</v>
      </c>
      <c r="K2538">
        <v>3</v>
      </c>
      <c r="M2538" s="4">
        <f>ROUND(VLOOKUP(fUnitSales10[[#This Row],[Product]],dProducts8[],2,0)*(1-fUnitSales10[[#This Row],[Discount]])*fUnitSales10[[#This Row],[Units]],2)</f>
        <v>69.8</v>
      </c>
      <c r="N2538" s="4" t="str">
        <f>VLOOKUP(fUnitSales10[[#This Row],[SalesRep]],dSalesRep9[],2,0)</f>
        <v>MidWest</v>
      </c>
      <c r="O2538">
        <v>69.8</v>
      </c>
      <c r="P2538" t="str">
        <v>MidWest</v>
      </c>
    </row>
    <row r="2539" spans="7:16" x14ac:dyDescent="0.25">
      <c r="G2539" s="6">
        <v>41479</v>
      </c>
      <c r="H2539" t="s">
        <v>55</v>
      </c>
      <c r="I2539" t="s">
        <v>13</v>
      </c>
      <c r="J2539">
        <v>0</v>
      </c>
      <c r="K2539">
        <v>2</v>
      </c>
      <c r="M2539" s="4">
        <f>ROUND(VLOOKUP(fUnitSales10[[#This Row],[Product]],dProducts8[],2,0)*(1-fUnitSales10[[#This Row],[Discount]])*fUnitSales10[[#This Row],[Units]],2)</f>
        <v>45.9</v>
      </c>
      <c r="N2539" s="4" t="str">
        <f>VLOOKUP(fUnitSales10[[#This Row],[SalesRep]],dSalesRep9[],2,0)</f>
        <v>South</v>
      </c>
      <c r="O2539">
        <v>45.9</v>
      </c>
      <c r="P2539" t="str">
        <v>South</v>
      </c>
    </row>
    <row r="2540" spans="7:16" x14ac:dyDescent="0.25">
      <c r="G2540" s="6">
        <v>41984</v>
      </c>
      <c r="H2540" t="s">
        <v>51</v>
      </c>
      <c r="I2540" t="s">
        <v>8</v>
      </c>
      <c r="J2540">
        <v>0.01</v>
      </c>
      <c r="K2540">
        <v>3</v>
      </c>
      <c r="M2540" s="4">
        <f>ROUND(VLOOKUP(fUnitSales10[[#This Row],[Product]],dProducts8[],2,0)*(1-fUnitSales10[[#This Row],[Discount]])*fUnitSales10[[#This Row],[Units]],2)</f>
        <v>62.37</v>
      </c>
      <c r="N2540" s="4" t="str">
        <f>VLOOKUP(fUnitSales10[[#This Row],[SalesRep]],dSalesRep9[],2,0)</f>
        <v>West</v>
      </c>
      <c r="O2540">
        <v>62.37</v>
      </c>
      <c r="P2540" t="str">
        <v>West</v>
      </c>
    </row>
    <row r="2541" spans="7:16" x14ac:dyDescent="0.25">
      <c r="G2541" s="6">
        <v>41600</v>
      </c>
      <c r="H2541" t="s">
        <v>33</v>
      </c>
      <c r="I2541" t="s">
        <v>25</v>
      </c>
      <c r="J2541">
        <v>0</v>
      </c>
      <c r="K2541">
        <v>3</v>
      </c>
      <c r="M2541" s="4">
        <f>ROUND(VLOOKUP(fUnitSales10[[#This Row],[Product]],dProducts8[],2,0)*(1-fUnitSales10[[#This Row],[Discount]])*fUnitSales10[[#This Row],[Units]],2)</f>
        <v>102</v>
      </c>
      <c r="N2541" s="4" t="str">
        <f>VLOOKUP(fUnitSales10[[#This Row],[SalesRep]],dSalesRep9[],2,0)</f>
        <v>MidWest</v>
      </c>
      <c r="O2541">
        <v>102</v>
      </c>
      <c r="P2541" t="str">
        <v>MidWest</v>
      </c>
    </row>
    <row r="2542" spans="7:16" x14ac:dyDescent="0.25">
      <c r="G2542" s="6">
        <v>41603</v>
      </c>
      <c r="H2542" t="s">
        <v>29</v>
      </c>
      <c r="I2542" t="s">
        <v>13</v>
      </c>
      <c r="J2542">
        <v>0.01</v>
      </c>
      <c r="K2542">
        <v>2</v>
      </c>
      <c r="M2542" s="4">
        <f>ROUND(VLOOKUP(fUnitSales10[[#This Row],[Product]],dProducts8[],2,0)*(1-fUnitSales10[[#This Row],[Discount]])*fUnitSales10[[#This Row],[Units]],2)</f>
        <v>45.44</v>
      </c>
      <c r="N2542" s="4" t="str">
        <f>VLOOKUP(fUnitSales10[[#This Row],[SalesRep]],dSalesRep9[],2,0)</f>
        <v>MidWest</v>
      </c>
      <c r="O2542">
        <v>45.44</v>
      </c>
      <c r="P2542" t="str">
        <v>MidWest</v>
      </c>
    </row>
    <row r="2543" spans="7:16" x14ac:dyDescent="0.25">
      <c r="G2543" s="6">
        <v>41637</v>
      </c>
      <c r="H2543" t="s">
        <v>38</v>
      </c>
      <c r="I2543" t="s">
        <v>25</v>
      </c>
      <c r="J2543">
        <v>0.01</v>
      </c>
      <c r="K2543">
        <v>3</v>
      </c>
      <c r="M2543" s="4">
        <f>ROUND(VLOOKUP(fUnitSales10[[#This Row],[Product]],dProducts8[],2,0)*(1-fUnitSales10[[#This Row],[Discount]])*fUnitSales10[[#This Row],[Units]],2)</f>
        <v>100.98</v>
      </c>
      <c r="N2543" s="4" t="str">
        <f>VLOOKUP(fUnitSales10[[#This Row],[SalesRep]],dSalesRep9[],2,0)</f>
        <v>South</v>
      </c>
      <c r="O2543">
        <v>100.98</v>
      </c>
      <c r="P2543" t="str">
        <v>South</v>
      </c>
    </row>
    <row r="2544" spans="7:16" x14ac:dyDescent="0.25">
      <c r="G2544" s="6">
        <v>41980</v>
      </c>
      <c r="H2544" t="s">
        <v>81</v>
      </c>
      <c r="I2544" t="s">
        <v>12</v>
      </c>
      <c r="J2544">
        <v>0</v>
      </c>
      <c r="K2544">
        <v>3</v>
      </c>
      <c r="M2544" s="4">
        <f>ROUND(VLOOKUP(fUnitSales10[[#This Row],[Product]],dProducts8[],2,0)*(1-fUnitSales10[[#This Row],[Discount]])*fUnitSales10[[#This Row],[Units]],2)</f>
        <v>239.85</v>
      </c>
      <c r="N2544" s="4" t="str">
        <f>VLOOKUP(fUnitSales10[[#This Row],[SalesRep]],dSalesRep9[],2,0)</f>
        <v>East</v>
      </c>
      <c r="O2544">
        <v>239.85</v>
      </c>
      <c r="P2544" t="str">
        <v>East</v>
      </c>
    </row>
    <row r="2545" spans="7:16" x14ac:dyDescent="0.25">
      <c r="G2545" s="6">
        <v>41949</v>
      </c>
      <c r="H2545" t="s">
        <v>43</v>
      </c>
      <c r="I2545" t="s">
        <v>22</v>
      </c>
      <c r="J2545">
        <v>0</v>
      </c>
      <c r="K2545">
        <v>1</v>
      </c>
      <c r="M2545" s="4">
        <f>ROUND(VLOOKUP(fUnitSales10[[#This Row],[Product]],dProducts8[],2,0)*(1-fUnitSales10[[#This Row],[Discount]])*fUnitSales10[[#This Row],[Units]],2)</f>
        <v>25</v>
      </c>
      <c r="N2545" s="4" t="str">
        <f>VLOOKUP(fUnitSales10[[#This Row],[SalesRep]],dSalesRep9[],2,0)</f>
        <v>MidWest</v>
      </c>
      <c r="O2545">
        <v>25</v>
      </c>
      <c r="P2545" t="str">
        <v>MidWest</v>
      </c>
    </row>
    <row r="2546" spans="7:16" x14ac:dyDescent="0.25">
      <c r="G2546" s="6">
        <v>41959</v>
      </c>
      <c r="H2546" t="s">
        <v>51</v>
      </c>
      <c r="I2546" t="s">
        <v>25</v>
      </c>
      <c r="J2546">
        <v>2.5000000000000001E-2</v>
      </c>
      <c r="K2546">
        <v>2</v>
      </c>
      <c r="M2546" s="4">
        <f>ROUND(VLOOKUP(fUnitSales10[[#This Row],[Product]],dProducts8[],2,0)*(1-fUnitSales10[[#This Row],[Discount]])*fUnitSales10[[#This Row],[Units]],2)</f>
        <v>66.3</v>
      </c>
      <c r="N2546" s="4" t="str">
        <f>VLOOKUP(fUnitSales10[[#This Row],[SalesRep]],dSalesRep9[],2,0)</f>
        <v>West</v>
      </c>
      <c r="O2546">
        <v>66.3</v>
      </c>
      <c r="P2546" t="str">
        <v>West</v>
      </c>
    </row>
    <row r="2547" spans="7:16" x14ac:dyDescent="0.25">
      <c r="G2547" s="6">
        <v>41969</v>
      </c>
      <c r="H2547" t="s">
        <v>57</v>
      </c>
      <c r="I2547" t="s">
        <v>28</v>
      </c>
      <c r="J2547">
        <v>0</v>
      </c>
      <c r="K2547">
        <v>2</v>
      </c>
      <c r="M2547" s="4">
        <f>ROUND(VLOOKUP(fUnitSales10[[#This Row],[Product]],dProducts8[],2,0)*(1-fUnitSales10[[#This Row],[Discount]])*fUnitSales10[[#This Row],[Units]],2)</f>
        <v>55</v>
      </c>
      <c r="N2547" s="4" t="str">
        <f>VLOOKUP(fUnitSales10[[#This Row],[SalesRep]],dSalesRep9[],2,0)</f>
        <v>South</v>
      </c>
      <c r="O2547">
        <v>55</v>
      </c>
      <c r="P2547" t="str">
        <v>South</v>
      </c>
    </row>
    <row r="2548" spans="7:16" x14ac:dyDescent="0.25">
      <c r="G2548" s="6">
        <v>41997</v>
      </c>
      <c r="H2548" t="s">
        <v>26</v>
      </c>
      <c r="I2548" t="s">
        <v>28</v>
      </c>
      <c r="J2548">
        <v>0.03</v>
      </c>
      <c r="K2548">
        <v>2</v>
      </c>
      <c r="M2548" s="4">
        <f>ROUND(VLOOKUP(fUnitSales10[[#This Row],[Product]],dProducts8[],2,0)*(1-fUnitSales10[[#This Row],[Discount]])*fUnitSales10[[#This Row],[Units]],2)</f>
        <v>53.35</v>
      </c>
      <c r="N2548" s="4" t="str">
        <f>VLOOKUP(fUnitSales10[[#This Row],[SalesRep]],dSalesRep9[],2,0)</f>
        <v>West</v>
      </c>
      <c r="O2548">
        <v>53.35</v>
      </c>
      <c r="P2548" t="str">
        <v>West</v>
      </c>
    </row>
    <row r="2549" spans="7:16" x14ac:dyDescent="0.25">
      <c r="G2549" s="6">
        <v>41605</v>
      </c>
      <c r="H2549" t="s">
        <v>52</v>
      </c>
      <c r="I2549" t="s">
        <v>25</v>
      </c>
      <c r="J2549">
        <v>2.5000000000000001E-2</v>
      </c>
      <c r="K2549">
        <v>3</v>
      </c>
      <c r="M2549" s="4">
        <f>ROUND(VLOOKUP(fUnitSales10[[#This Row],[Product]],dProducts8[],2,0)*(1-fUnitSales10[[#This Row],[Discount]])*fUnitSales10[[#This Row],[Units]],2)</f>
        <v>99.45</v>
      </c>
      <c r="N2549" s="4" t="str">
        <f>VLOOKUP(fUnitSales10[[#This Row],[SalesRep]],dSalesRep9[],2,0)</f>
        <v>South</v>
      </c>
      <c r="O2549">
        <v>99.45</v>
      </c>
      <c r="P2549" t="str">
        <v>South</v>
      </c>
    </row>
    <row r="2550" spans="7:16" x14ac:dyDescent="0.25">
      <c r="G2550" s="6">
        <v>41625</v>
      </c>
      <c r="H2550" t="s">
        <v>24</v>
      </c>
      <c r="I2550" t="s">
        <v>37</v>
      </c>
      <c r="J2550">
        <v>0.01</v>
      </c>
      <c r="K2550">
        <v>3</v>
      </c>
      <c r="M2550" s="4">
        <f>ROUND(VLOOKUP(fUnitSales10[[#This Row],[Product]],dProducts8[],2,0)*(1-fUnitSales10[[#This Row],[Discount]])*fUnitSales10[[#This Row],[Units]],2)</f>
        <v>74.25</v>
      </c>
      <c r="N2550" s="4" t="str">
        <f>VLOOKUP(fUnitSales10[[#This Row],[SalesRep]],dSalesRep9[],2,0)</f>
        <v>MidWest</v>
      </c>
      <c r="O2550">
        <v>74.25</v>
      </c>
      <c r="P2550" t="str">
        <v>MidWest</v>
      </c>
    </row>
    <row r="2551" spans="7:16" x14ac:dyDescent="0.25">
      <c r="G2551" s="6">
        <v>41297</v>
      </c>
      <c r="H2551" t="s">
        <v>38</v>
      </c>
      <c r="I2551" t="s">
        <v>22</v>
      </c>
      <c r="J2551">
        <v>0</v>
      </c>
      <c r="K2551">
        <v>2</v>
      </c>
      <c r="M2551" s="4">
        <f>ROUND(VLOOKUP(fUnitSales10[[#This Row],[Product]],dProducts8[],2,0)*(1-fUnitSales10[[#This Row],[Discount]])*fUnitSales10[[#This Row],[Units]],2)</f>
        <v>50</v>
      </c>
      <c r="N2551" s="4" t="str">
        <f>VLOOKUP(fUnitSales10[[#This Row],[SalesRep]],dSalesRep9[],2,0)</f>
        <v>South</v>
      </c>
      <c r="O2551">
        <v>50</v>
      </c>
      <c r="P2551" t="str">
        <v>South</v>
      </c>
    </row>
    <row r="2552" spans="7:16" x14ac:dyDescent="0.25">
      <c r="G2552" s="6">
        <v>41588</v>
      </c>
      <c r="H2552" t="s">
        <v>53</v>
      </c>
      <c r="I2552" t="s">
        <v>17</v>
      </c>
      <c r="J2552">
        <v>0.01</v>
      </c>
      <c r="K2552">
        <v>2</v>
      </c>
      <c r="M2552" s="4">
        <f>ROUND(VLOOKUP(fUnitSales10[[#This Row],[Product]],dProducts8[],2,0)*(1-fUnitSales10[[#This Row],[Discount]])*fUnitSales10[[#This Row],[Units]],2)</f>
        <v>39.5</v>
      </c>
      <c r="N2552" s="4" t="str">
        <f>VLOOKUP(fUnitSales10[[#This Row],[SalesRep]],dSalesRep9[],2,0)</f>
        <v>West</v>
      </c>
      <c r="O2552">
        <v>39.5</v>
      </c>
      <c r="P2552" t="str">
        <v>West</v>
      </c>
    </row>
    <row r="2553" spans="7:16" x14ac:dyDescent="0.25">
      <c r="G2553" s="6">
        <v>41730</v>
      </c>
      <c r="H2553" t="s">
        <v>79</v>
      </c>
      <c r="I2553" t="s">
        <v>13</v>
      </c>
      <c r="J2553">
        <v>2.5000000000000001E-2</v>
      </c>
      <c r="K2553">
        <v>3</v>
      </c>
      <c r="M2553" s="4">
        <f>ROUND(VLOOKUP(fUnitSales10[[#This Row],[Product]],dProducts8[],2,0)*(1-fUnitSales10[[#This Row],[Discount]])*fUnitSales10[[#This Row],[Units]],2)</f>
        <v>67.13</v>
      </c>
      <c r="N2553" s="4" t="str">
        <f>VLOOKUP(fUnitSales10[[#This Row],[SalesRep]],dSalesRep9[],2,0)</f>
        <v>South</v>
      </c>
      <c r="O2553">
        <v>67.13</v>
      </c>
      <c r="P2553" t="str">
        <v>South</v>
      </c>
    </row>
    <row r="2554" spans="7:16" x14ac:dyDescent="0.25">
      <c r="G2554" s="6">
        <v>41988</v>
      </c>
      <c r="H2554" t="s">
        <v>81</v>
      </c>
      <c r="I2554" t="s">
        <v>13</v>
      </c>
      <c r="J2554">
        <v>2.5000000000000001E-2</v>
      </c>
      <c r="K2554">
        <v>10</v>
      </c>
      <c r="M2554" s="4">
        <f>ROUND(VLOOKUP(fUnitSales10[[#This Row],[Product]],dProducts8[],2,0)*(1-fUnitSales10[[#This Row],[Discount]])*fUnitSales10[[#This Row],[Units]],2)</f>
        <v>223.76</v>
      </c>
      <c r="N2554" s="4" t="str">
        <f>VLOOKUP(fUnitSales10[[#This Row],[SalesRep]],dSalesRep9[],2,0)</f>
        <v>East</v>
      </c>
      <c r="O2554">
        <v>223.76</v>
      </c>
      <c r="P2554" t="str">
        <v>East</v>
      </c>
    </row>
    <row r="2555" spans="7:16" x14ac:dyDescent="0.25">
      <c r="G2555" s="6">
        <v>41608</v>
      </c>
      <c r="H2555" t="s">
        <v>51</v>
      </c>
      <c r="I2555" t="s">
        <v>13</v>
      </c>
      <c r="J2555">
        <v>0.02</v>
      </c>
      <c r="K2555">
        <v>1</v>
      </c>
      <c r="M2555" s="4">
        <f>ROUND(VLOOKUP(fUnitSales10[[#This Row],[Product]],dProducts8[],2,0)*(1-fUnitSales10[[#This Row],[Discount]])*fUnitSales10[[#This Row],[Units]],2)</f>
        <v>22.49</v>
      </c>
      <c r="N2555" s="4" t="str">
        <f>VLOOKUP(fUnitSales10[[#This Row],[SalesRep]],dSalesRep9[],2,0)</f>
        <v>West</v>
      </c>
      <c r="O2555">
        <v>22.49</v>
      </c>
      <c r="P2555" t="str">
        <v>West</v>
      </c>
    </row>
    <row r="2556" spans="7:16" x14ac:dyDescent="0.25">
      <c r="G2556" s="6">
        <v>41994</v>
      </c>
      <c r="H2556" t="s">
        <v>53</v>
      </c>
      <c r="I2556" t="s">
        <v>13</v>
      </c>
      <c r="J2556">
        <v>0</v>
      </c>
      <c r="K2556">
        <v>1</v>
      </c>
      <c r="M2556" s="4">
        <f>ROUND(VLOOKUP(fUnitSales10[[#This Row],[Product]],dProducts8[],2,0)*(1-fUnitSales10[[#This Row],[Discount]])*fUnitSales10[[#This Row],[Units]],2)</f>
        <v>22.95</v>
      </c>
      <c r="N2556" s="4" t="str">
        <f>VLOOKUP(fUnitSales10[[#This Row],[SalesRep]],dSalesRep9[],2,0)</f>
        <v>West</v>
      </c>
      <c r="O2556">
        <v>22.95</v>
      </c>
      <c r="P2556" t="str">
        <v>West</v>
      </c>
    </row>
    <row r="2557" spans="7:16" x14ac:dyDescent="0.25">
      <c r="G2557" s="6">
        <v>41979</v>
      </c>
      <c r="H2557" t="s">
        <v>41</v>
      </c>
      <c r="I2557" t="s">
        <v>22</v>
      </c>
      <c r="J2557">
        <v>0.01</v>
      </c>
      <c r="K2557">
        <v>2</v>
      </c>
      <c r="M2557" s="4">
        <f>ROUND(VLOOKUP(fUnitSales10[[#This Row],[Product]],dProducts8[],2,0)*(1-fUnitSales10[[#This Row],[Discount]])*fUnitSales10[[#This Row],[Units]],2)</f>
        <v>49.5</v>
      </c>
      <c r="N2557" s="4" t="str">
        <f>VLOOKUP(fUnitSales10[[#This Row],[SalesRep]],dSalesRep9[],2,0)</f>
        <v>South</v>
      </c>
      <c r="O2557">
        <v>49.5</v>
      </c>
      <c r="P2557" t="str">
        <v>South</v>
      </c>
    </row>
    <row r="2558" spans="7:16" x14ac:dyDescent="0.25">
      <c r="G2558" s="6">
        <v>41983</v>
      </c>
      <c r="H2558" t="s">
        <v>88</v>
      </c>
      <c r="I2558" t="s">
        <v>17</v>
      </c>
      <c r="J2558">
        <v>0</v>
      </c>
      <c r="K2558">
        <v>1</v>
      </c>
      <c r="M2558" s="4">
        <f>ROUND(VLOOKUP(fUnitSales10[[#This Row],[Product]],dProducts8[],2,0)*(1-fUnitSales10[[#This Row],[Discount]])*fUnitSales10[[#This Row],[Units]],2)</f>
        <v>19.95</v>
      </c>
      <c r="N2558" s="4" t="str">
        <f>VLOOKUP(fUnitSales10[[#This Row],[SalesRep]],dSalesRep9[],2,0)</f>
        <v>MidWest</v>
      </c>
      <c r="O2558">
        <v>19.95</v>
      </c>
      <c r="P2558" t="str">
        <v>MidWest</v>
      </c>
    </row>
    <row r="2559" spans="7:16" x14ac:dyDescent="0.25">
      <c r="G2559" s="6">
        <v>41990</v>
      </c>
      <c r="H2559" t="s">
        <v>79</v>
      </c>
      <c r="I2559" t="s">
        <v>13</v>
      </c>
      <c r="J2559">
        <v>0</v>
      </c>
      <c r="K2559">
        <v>1</v>
      </c>
      <c r="M2559" s="4">
        <f>ROUND(VLOOKUP(fUnitSales10[[#This Row],[Product]],dProducts8[],2,0)*(1-fUnitSales10[[#This Row],[Discount]])*fUnitSales10[[#This Row],[Units]],2)</f>
        <v>22.95</v>
      </c>
      <c r="N2559" s="4" t="str">
        <f>VLOOKUP(fUnitSales10[[#This Row],[SalesRep]],dSalesRep9[],2,0)</f>
        <v>South</v>
      </c>
      <c r="O2559">
        <v>22.95</v>
      </c>
      <c r="P2559" t="str">
        <v>South</v>
      </c>
    </row>
    <row r="2560" spans="7:16" x14ac:dyDescent="0.25">
      <c r="G2560" s="6">
        <v>41966</v>
      </c>
      <c r="H2560" t="s">
        <v>41</v>
      </c>
      <c r="I2560" t="s">
        <v>13</v>
      </c>
      <c r="J2560">
        <v>0.02</v>
      </c>
      <c r="K2560">
        <v>1</v>
      </c>
      <c r="M2560" s="4">
        <f>ROUND(VLOOKUP(fUnitSales10[[#This Row],[Product]],dProducts8[],2,0)*(1-fUnitSales10[[#This Row],[Discount]])*fUnitSales10[[#This Row],[Units]],2)</f>
        <v>22.49</v>
      </c>
      <c r="N2560" s="4" t="str">
        <f>VLOOKUP(fUnitSales10[[#This Row],[SalesRep]],dSalesRep9[],2,0)</f>
        <v>South</v>
      </c>
      <c r="O2560">
        <v>22.49</v>
      </c>
      <c r="P2560" t="str">
        <v>South</v>
      </c>
    </row>
    <row r="2561" spans="7:16" x14ac:dyDescent="0.25">
      <c r="G2561" s="6">
        <v>41615</v>
      </c>
      <c r="H2561" t="s">
        <v>29</v>
      </c>
      <c r="I2561" t="s">
        <v>18</v>
      </c>
      <c r="J2561">
        <v>0</v>
      </c>
      <c r="K2561">
        <v>24</v>
      </c>
      <c r="M2561" s="4">
        <f>ROUND(VLOOKUP(fUnitSales10[[#This Row],[Product]],dProducts8[],2,0)*(1-fUnitSales10[[#This Row],[Discount]])*fUnitSales10[[#This Row],[Units]],2)</f>
        <v>550.79999999999995</v>
      </c>
      <c r="N2561" s="4" t="str">
        <f>VLOOKUP(fUnitSales10[[#This Row],[SalesRep]],dSalesRep9[],2,0)</f>
        <v>MidWest</v>
      </c>
      <c r="O2561">
        <v>550.79999999999995</v>
      </c>
      <c r="P2561" t="str">
        <v>MidWest</v>
      </c>
    </row>
    <row r="2562" spans="7:16" x14ac:dyDescent="0.25">
      <c r="G2562" s="6">
        <v>41629</v>
      </c>
      <c r="H2562" t="s">
        <v>33</v>
      </c>
      <c r="I2562" t="s">
        <v>34</v>
      </c>
      <c r="J2562">
        <v>0</v>
      </c>
      <c r="K2562">
        <v>3</v>
      </c>
      <c r="M2562" s="4">
        <f>ROUND(VLOOKUP(fUnitSales10[[#This Row],[Product]],dProducts8[],2,0)*(1-fUnitSales10[[#This Row],[Discount]])*fUnitSales10[[#This Row],[Units]],2)</f>
        <v>70.5</v>
      </c>
      <c r="N2562" s="4" t="str">
        <f>VLOOKUP(fUnitSales10[[#This Row],[SalesRep]],dSalesRep9[],2,0)</f>
        <v>MidWest</v>
      </c>
      <c r="O2562">
        <v>70.5</v>
      </c>
      <c r="P2562" t="str">
        <v>MidWest</v>
      </c>
    </row>
    <row r="2563" spans="7:16" x14ac:dyDescent="0.25">
      <c r="G2563" s="6">
        <v>41608</v>
      </c>
      <c r="H2563" t="s">
        <v>29</v>
      </c>
      <c r="I2563" t="s">
        <v>12</v>
      </c>
      <c r="J2563">
        <v>1.4999999999999999E-2</v>
      </c>
      <c r="K2563">
        <v>3</v>
      </c>
      <c r="M2563" s="4">
        <f>ROUND(VLOOKUP(fUnitSales10[[#This Row],[Product]],dProducts8[],2,0)*(1-fUnitSales10[[#This Row],[Discount]])*fUnitSales10[[#This Row],[Units]],2)</f>
        <v>236.25</v>
      </c>
      <c r="N2563" s="4" t="str">
        <f>VLOOKUP(fUnitSales10[[#This Row],[SalesRep]],dSalesRep9[],2,0)</f>
        <v>MidWest</v>
      </c>
      <c r="O2563">
        <v>236.25</v>
      </c>
      <c r="P2563" t="str">
        <v>MidWest</v>
      </c>
    </row>
    <row r="2564" spans="7:16" x14ac:dyDescent="0.25">
      <c r="G2564" s="6">
        <v>41440</v>
      </c>
      <c r="H2564" t="s">
        <v>41</v>
      </c>
      <c r="I2564" t="s">
        <v>25</v>
      </c>
      <c r="J2564">
        <v>0</v>
      </c>
      <c r="K2564">
        <v>3</v>
      </c>
      <c r="M2564" s="4">
        <f>ROUND(VLOOKUP(fUnitSales10[[#This Row],[Product]],dProducts8[],2,0)*(1-fUnitSales10[[#This Row],[Discount]])*fUnitSales10[[#This Row],[Units]],2)</f>
        <v>102</v>
      </c>
      <c r="N2564" s="4" t="str">
        <f>VLOOKUP(fUnitSales10[[#This Row],[SalesRep]],dSalesRep9[],2,0)</f>
        <v>South</v>
      </c>
      <c r="O2564">
        <v>102</v>
      </c>
      <c r="P2564" t="str">
        <v>South</v>
      </c>
    </row>
    <row r="2565" spans="7:16" x14ac:dyDescent="0.25">
      <c r="G2565" s="6">
        <v>41600</v>
      </c>
      <c r="H2565" t="s">
        <v>52</v>
      </c>
      <c r="I2565" t="s">
        <v>13</v>
      </c>
      <c r="J2565">
        <v>1.4999999999999999E-2</v>
      </c>
      <c r="K2565">
        <v>3</v>
      </c>
      <c r="M2565" s="4">
        <f>ROUND(VLOOKUP(fUnitSales10[[#This Row],[Product]],dProducts8[],2,0)*(1-fUnitSales10[[#This Row],[Discount]])*fUnitSales10[[#This Row],[Units]],2)</f>
        <v>67.819999999999993</v>
      </c>
      <c r="N2565" s="4" t="str">
        <f>VLOOKUP(fUnitSales10[[#This Row],[SalesRep]],dSalesRep9[],2,0)</f>
        <v>South</v>
      </c>
      <c r="O2565">
        <v>67.819999999999993</v>
      </c>
      <c r="P2565" t="str">
        <v>South</v>
      </c>
    </row>
    <row r="2566" spans="7:16" x14ac:dyDescent="0.25">
      <c r="G2566" s="6">
        <v>41623</v>
      </c>
      <c r="H2566" t="s">
        <v>67</v>
      </c>
      <c r="I2566" t="s">
        <v>17</v>
      </c>
      <c r="J2566">
        <v>0</v>
      </c>
      <c r="K2566">
        <v>3</v>
      </c>
      <c r="M2566" s="4">
        <f>ROUND(VLOOKUP(fUnitSales10[[#This Row],[Product]],dProducts8[],2,0)*(1-fUnitSales10[[#This Row],[Discount]])*fUnitSales10[[#This Row],[Units]],2)</f>
        <v>59.85</v>
      </c>
      <c r="N2566" s="4" t="str">
        <f>VLOOKUP(fUnitSales10[[#This Row],[SalesRep]],dSalesRep9[],2,0)</f>
        <v>West</v>
      </c>
      <c r="O2566">
        <v>59.85</v>
      </c>
      <c r="P2566" t="str">
        <v>West</v>
      </c>
    </row>
    <row r="2567" spans="7:16" x14ac:dyDescent="0.25">
      <c r="G2567" s="6">
        <v>41585</v>
      </c>
      <c r="H2567" t="s">
        <v>14</v>
      </c>
      <c r="I2567" t="s">
        <v>17</v>
      </c>
      <c r="J2567">
        <v>0</v>
      </c>
      <c r="K2567">
        <v>2</v>
      </c>
      <c r="M2567" s="4">
        <f>ROUND(VLOOKUP(fUnitSales10[[#This Row],[Product]],dProducts8[],2,0)*(1-fUnitSales10[[#This Row],[Discount]])*fUnitSales10[[#This Row],[Units]],2)</f>
        <v>39.9</v>
      </c>
      <c r="N2567" s="4" t="str">
        <f>VLOOKUP(fUnitSales10[[#This Row],[SalesRep]],dSalesRep9[],2,0)</f>
        <v>West</v>
      </c>
      <c r="O2567">
        <v>39.9</v>
      </c>
      <c r="P2567" t="str">
        <v>West</v>
      </c>
    </row>
    <row r="2568" spans="7:16" x14ac:dyDescent="0.25">
      <c r="G2568" s="6">
        <v>41605</v>
      </c>
      <c r="H2568" t="s">
        <v>88</v>
      </c>
      <c r="I2568" t="s">
        <v>25</v>
      </c>
      <c r="J2568">
        <v>1.4999999999999999E-2</v>
      </c>
      <c r="K2568">
        <v>2</v>
      </c>
      <c r="M2568" s="4">
        <f>ROUND(VLOOKUP(fUnitSales10[[#This Row],[Product]],dProducts8[],2,0)*(1-fUnitSales10[[#This Row],[Discount]])*fUnitSales10[[#This Row],[Units]],2)</f>
        <v>66.98</v>
      </c>
      <c r="N2568" s="4" t="str">
        <f>VLOOKUP(fUnitSales10[[#This Row],[SalesRep]],dSalesRep9[],2,0)</f>
        <v>MidWest</v>
      </c>
      <c r="O2568">
        <v>66.98</v>
      </c>
      <c r="P2568" t="str">
        <v>MidWest</v>
      </c>
    </row>
    <row r="2569" spans="7:16" x14ac:dyDescent="0.25">
      <c r="G2569" s="6">
        <v>41599</v>
      </c>
      <c r="H2569" t="s">
        <v>43</v>
      </c>
      <c r="I2569" t="s">
        <v>34</v>
      </c>
      <c r="J2569">
        <v>1.4999999999999999E-2</v>
      </c>
      <c r="K2569">
        <v>2</v>
      </c>
      <c r="M2569" s="4">
        <f>ROUND(VLOOKUP(fUnitSales10[[#This Row],[Product]],dProducts8[],2,0)*(1-fUnitSales10[[#This Row],[Discount]])*fUnitSales10[[#This Row],[Units]],2)</f>
        <v>46.3</v>
      </c>
      <c r="N2569" s="4" t="str">
        <f>VLOOKUP(fUnitSales10[[#This Row],[SalesRep]],dSalesRep9[],2,0)</f>
        <v>MidWest</v>
      </c>
      <c r="O2569">
        <v>46.3</v>
      </c>
      <c r="P2569" t="str">
        <v>MidWest</v>
      </c>
    </row>
    <row r="2570" spans="7:16" x14ac:dyDescent="0.25">
      <c r="G2570" s="6">
        <v>41964</v>
      </c>
      <c r="H2570" t="s">
        <v>91</v>
      </c>
      <c r="I2570" t="s">
        <v>25</v>
      </c>
      <c r="J2570">
        <v>0.02</v>
      </c>
      <c r="K2570">
        <v>2</v>
      </c>
      <c r="M2570" s="4">
        <f>ROUND(VLOOKUP(fUnitSales10[[#This Row],[Product]],dProducts8[],2,0)*(1-fUnitSales10[[#This Row],[Discount]])*fUnitSales10[[#This Row],[Units]],2)</f>
        <v>66.64</v>
      </c>
      <c r="N2570" s="4" t="str">
        <f>VLOOKUP(fUnitSales10[[#This Row],[SalesRep]],dSalesRep9[],2,0)</f>
        <v>East</v>
      </c>
      <c r="O2570">
        <v>66.64</v>
      </c>
      <c r="P2570" t="str">
        <v>East</v>
      </c>
    </row>
    <row r="2571" spans="7:16" x14ac:dyDescent="0.25">
      <c r="G2571" s="6">
        <v>41594</v>
      </c>
      <c r="H2571" t="s">
        <v>46</v>
      </c>
      <c r="I2571" t="s">
        <v>28</v>
      </c>
      <c r="J2571">
        <v>0</v>
      </c>
      <c r="K2571">
        <v>3</v>
      </c>
      <c r="M2571" s="4">
        <f>ROUND(VLOOKUP(fUnitSales10[[#This Row],[Product]],dProducts8[],2,0)*(1-fUnitSales10[[#This Row],[Discount]])*fUnitSales10[[#This Row],[Units]],2)</f>
        <v>82.5</v>
      </c>
      <c r="N2571" s="4" t="str">
        <f>VLOOKUP(fUnitSales10[[#This Row],[SalesRep]],dSalesRep9[],2,0)</f>
        <v>MidWest</v>
      </c>
      <c r="O2571">
        <v>82.5</v>
      </c>
      <c r="P2571" t="str">
        <v>MidWest</v>
      </c>
    </row>
    <row r="2572" spans="7:16" x14ac:dyDescent="0.25">
      <c r="G2572" s="6">
        <v>41992</v>
      </c>
      <c r="H2572" t="s">
        <v>27</v>
      </c>
      <c r="I2572" t="s">
        <v>13</v>
      </c>
      <c r="J2572">
        <v>0.02</v>
      </c>
      <c r="K2572">
        <v>24</v>
      </c>
      <c r="M2572" s="4">
        <f>ROUND(VLOOKUP(fUnitSales10[[#This Row],[Product]],dProducts8[],2,0)*(1-fUnitSales10[[#This Row],[Discount]])*fUnitSales10[[#This Row],[Units]],2)</f>
        <v>539.78</v>
      </c>
      <c r="N2572" s="4" t="str">
        <f>VLOOKUP(fUnitSales10[[#This Row],[SalesRep]],dSalesRep9[],2,0)</f>
        <v>MidWest</v>
      </c>
      <c r="O2572">
        <v>539.78</v>
      </c>
      <c r="P2572" t="str">
        <v>MidWest</v>
      </c>
    </row>
    <row r="2573" spans="7:16" x14ac:dyDescent="0.25">
      <c r="G2573" s="6">
        <v>41953</v>
      </c>
      <c r="H2573" t="s">
        <v>76</v>
      </c>
      <c r="I2573" t="s">
        <v>42</v>
      </c>
      <c r="J2573">
        <v>0.02</v>
      </c>
      <c r="K2573">
        <v>2</v>
      </c>
      <c r="M2573" s="4">
        <f>ROUND(VLOOKUP(fUnitSales10[[#This Row],[Product]],dProducts8[],2,0)*(1-fUnitSales10[[#This Row],[Discount]])*fUnitSales10[[#This Row],[Units]],2)</f>
        <v>37.24</v>
      </c>
      <c r="N2573" s="4" t="str">
        <f>VLOOKUP(fUnitSales10[[#This Row],[SalesRep]],dSalesRep9[],2,0)</f>
        <v>MidWest</v>
      </c>
      <c r="O2573">
        <v>37.24</v>
      </c>
      <c r="P2573" t="str">
        <v>MidWest</v>
      </c>
    </row>
    <row r="2574" spans="7:16" x14ac:dyDescent="0.25">
      <c r="G2574" s="6">
        <v>41760</v>
      </c>
      <c r="H2574" t="s">
        <v>43</v>
      </c>
      <c r="I2574" t="s">
        <v>13</v>
      </c>
      <c r="J2574">
        <v>1.4999999999999999E-2</v>
      </c>
      <c r="K2574">
        <v>3</v>
      </c>
      <c r="M2574" s="4">
        <f>ROUND(VLOOKUP(fUnitSales10[[#This Row],[Product]],dProducts8[],2,0)*(1-fUnitSales10[[#This Row],[Discount]])*fUnitSales10[[#This Row],[Units]],2)</f>
        <v>67.819999999999993</v>
      </c>
      <c r="N2574" s="4" t="str">
        <f>VLOOKUP(fUnitSales10[[#This Row],[SalesRep]],dSalesRep9[],2,0)</f>
        <v>MidWest</v>
      </c>
      <c r="O2574">
        <v>67.819999999999993</v>
      </c>
      <c r="P2574" t="str">
        <v>MidWest</v>
      </c>
    </row>
    <row r="2575" spans="7:16" x14ac:dyDescent="0.25">
      <c r="G2575" s="6">
        <v>41982</v>
      </c>
      <c r="H2575" t="s">
        <v>69</v>
      </c>
      <c r="I2575" t="s">
        <v>13</v>
      </c>
      <c r="J2575">
        <v>2.5000000000000001E-2</v>
      </c>
      <c r="K2575">
        <v>3</v>
      </c>
      <c r="M2575" s="4">
        <f>ROUND(VLOOKUP(fUnitSales10[[#This Row],[Product]],dProducts8[],2,0)*(1-fUnitSales10[[#This Row],[Discount]])*fUnitSales10[[#This Row],[Units]],2)</f>
        <v>67.13</v>
      </c>
      <c r="N2575" s="4" t="str">
        <f>VLOOKUP(fUnitSales10[[#This Row],[SalesRep]],dSalesRep9[],2,0)</f>
        <v>MidWest</v>
      </c>
      <c r="O2575">
        <v>67.13</v>
      </c>
      <c r="P2575" t="str">
        <v>MidWest</v>
      </c>
    </row>
    <row r="2576" spans="7:16" x14ac:dyDescent="0.25">
      <c r="G2576" s="6">
        <v>41321</v>
      </c>
      <c r="H2576" t="s">
        <v>69</v>
      </c>
      <c r="I2576" t="s">
        <v>22</v>
      </c>
      <c r="J2576">
        <v>0.01</v>
      </c>
      <c r="K2576">
        <v>3</v>
      </c>
      <c r="M2576" s="4">
        <f>ROUND(VLOOKUP(fUnitSales10[[#This Row],[Product]],dProducts8[],2,0)*(1-fUnitSales10[[#This Row],[Discount]])*fUnitSales10[[#This Row],[Units]],2)</f>
        <v>74.25</v>
      </c>
      <c r="N2576" s="4" t="str">
        <f>VLOOKUP(fUnitSales10[[#This Row],[SalesRep]],dSalesRep9[],2,0)</f>
        <v>MidWest</v>
      </c>
      <c r="O2576">
        <v>74.25</v>
      </c>
      <c r="P2576" t="str">
        <v>MidWest</v>
      </c>
    </row>
    <row r="2577" spans="7:16" x14ac:dyDescent="0.25">
      <c r="G2577" s="6">
        <v>41828</v>
      </c>
      <c r="H2577" t="s">
        <v>26</v>
      </c>
      <c r="I2577" t="s">
        <v>13</v>
      </c>
      <c r="J2577">
        <v>0.02</v>
      </c>
      <c r="K2577">
        <v>17</v>
      </c>
      <c r="M2577" s="4">
        <f>ROUND(VLOOKUP(fUnitSales10[[#This Row],[Product]],dProducts8[],2,0)*(1-fUnitSales10[[#This Row],[Discount]])*fUnitSales10[[#This Row],[Units]],2)</f>
        <v>382.35</v>
      </c>
      <c r="N2577" s="4" t="str">
        <f>VLOOKUP(fUnitSales10[[#This Row],[SalesRep]],dSalesRep9[],2,0)</f>
        <v>West</v>
      </c>
      <c r="O2577">
        <v>382.35</v>
      </c>
      <c r="P2577" t="str">
        <v>West</v>
      </c>
    </row>
    <row r="2578" spans="7:16" x14ac:dyDescent="0.25">
      <c r="G2578" s="6">
        <v>41326</v>
      </c>
      <c r="H2578" t="s">
        <v>90</v>
      </c>
      <c r="I2578" t="s">
        <v>25</v>
      </c>
      <c r="J2578">
        <v>2.5000000000000001E-2</v>
      </c>
      <c r="K2578">
        <v>2</v>
      </c>
      <c r="M2578" s="4">
        <f>ROUND(VLOOKUP(fUnitSales10[[#This Row],[Product]],dProducts8[],2,0)*(1-fUnitSales10[[#This Row],[Discount]])*fUnitSales10[[#This Row],[Units]],2)</f>
        <v>66.3</v>
      </c>
      <c r="N2578" s="4" t="str">
        <f>VLOOKUP(fUnitSales10[[#This Row],[SalesRep]],dSalesRep9[],2,0)</f>
        <v>West</v>
      </c>
      <c r="O2578">
        <v>66.3</v>
      </c>
      <c r="P2578" t="str">
        <v>West</v>
      </c>
    </row>
    <row r="2579" spans="7:16" x14ac:dyDescent="0.25">
      <c r="G2579" s="6">
        <v>41603</v>
      </c>
      <c r="H2579" t="s">
        <v>79</v>
      </c>
      <c r="I2579" t="s">
        <v>34</v>
      </c>
      <c r="J2579">
        <v>0</v>
      </c>
      <c r="K2579">
        <v>3</v>
      </c>
      <c r="M2579" s="4">
        <f>ROUND(VLOOKUP(fUnitSales10[[#This Row],[Product]],dProducts8[],2,0)*(1-fUnitSales10[[#This Row],[Discount]])*fUnitSales10[[#This Row],[Units]],2)</f>
        <v>70.5</v>
      </c>
      <c r="N2579" s="4" t="str">
        <f>VLOOKUP(fUnitSales10[[#This Row],[SalesRep]],dSalesRep9[],2,0)</f>
        <v>South</v>
      </c>
      <c r="O2579">
        <v>70.5</v>
      </c>
      <c r="P2579" t="str">
        <v>South</v>
      </c>
    </row>
    <row r="2580" spans="7:16" x14ac:dyDescent="0.25">
      <c r="G2580" s="6">
        <v>41963</v>
      </c>
      <c r="H2580" t="s">
        <v>30</v>
      </c>
      <c r="I2580" t="s">
        <v>8</v>
      </c>
      <c r="J2580">
        <v>0</v>
      </c>
      <c r="K2580">
        <v>2</v>
      </c>
      <c r="M2580" s="4">
        <f>ROUND(VLOOKUP(fUnitSales10[[#This Row],[Product]],dProducts8[],2,0)*(1-fUnitSales10[[#This Row],[Discount]])*fUnitSales10[[#This Row],[Units]],2)</f>
        <v>42</v>
      </c>
      <c r="N2580" s="4" t="str">
        <f>VLOOKUP(fUnitSales10[[#This Row],[SalesRep]],dSalesRep9[],2,0)</f>
        <v>East</v>
      </c>
      <c r="O2580">
        <v>42</v>
      </c>
      <c r="P2580" t="str">
        <v>East</v>
      </c>
    </row>
    <row r="2581" spans="7:16" x14ac:dyDescent="0.25">
      <c r="G2581" s="6">
        <v>41939</v>
      </c>
      <c r="H2581" t="s">
        <v>41</v>
      </c>
      <c r="I2581" t="s">
        <v>22</v>
      </c>
      <c r="J2581">
        <v>0</v>
      </c>
      <c r="K2581">
        <v>16</v>
      </c>
      <c r="M2581" s="4">
        <f>ROUND(VLOOKUP(fUnitSales10[[#This Row],[Product]],dProducts8[],2,0)*(1-fUnitSales10[[#This Row],[Discount]])*fUnitSales10[[#This Row],[Units]],2)</f>
        <v>400</v>
      </c>
      <c r="N2581" s="4" t="str">
        <f>VLOOKUP(fUnitSales10[[#This Row],[SalesRep]],dSalesRep9[],2,0)</f>
        <v>South</v>
      </c>
      <c r="O2581">
        <v>400</v>
      </c>
      <c r="P2581" t="str">
        <v>South</v>
      </c>
    </row>
    <row r="2582" spans="7:16" x14ac:dyDescent="0.25">
      <c r="G2582" s="6">
        <v>41386</v>
      </c>
      <c r="H2582" t="s">
        <v>74</v>
      </c>
      <c r="I2582" t="s">
        <v>17</v>
      </c>
      <c r="J2582">
        <v>0</v>
      </c>
      <c r="K2582">
        <v>3</v>
      </c>
      <c r="M2582" s="4">
        <f>ROUND(VLOOKUP(fUnitSales10[[#This Row],[Product]],dProducts8[],2,0)*(1-fUnitSales10[[#This Row],[Discount]])*fUnitSales10[[#This Row],[Units]],2)</f>
        <v>59.85</v>
      </c>
      <c r="N2582" s="4" t="str">
        <f>VLOOKUP(fUnitSales10[[#This Row],[SalesRep]],dSalesRep9[],2,0)</f>
        <v>MidWest</v>
      </c>
      <c r="O2582">
        <v>59.85</v>
      </c>
      <c r="P2582" t="str">
        <v>MidWest</v>
      </c>
    </row>
    <row r="2583" spans="7:16" x14ac:dyDescent="0.25">
      <c r="G2583" s="6">
        <v>41995</v>
      </c>
      <c r="H2583" t="s">
        <v>65</v>
      </c>
      <c r="I2583" t="s">
        <v>18</v>
      </c>
      <c r="J2583">
        <v>0</v>
      </c>
      <c r="K2583">
        <v>3</v>
      </c>
      <c r="M2583" s="4">
        <f>ROUND(VLOOKUP(fUnitSales10[[#This Row],[Product]],dProducts8[],2,0)*(1-fUnitSales10[[#This Row],[Discount]])*fUnitSales10[[#This Row],[Units]],2)</f>
        <v>68.849999999999994</v>
      </c>
      <c r="N2583" s="4" t="str">
        <f>VLOOKUP(fUnitSales10[[#This Row],[SalesRep]],dSalesRep9[],2,0)</f>
        <v>West</v>
      </c>
      <c r="O2583">
        <v>68.849999999999994</v>
      </c>
      <c r="P2583" t="str">
        <v>West</v>
      </c>
    </row>
    <row r="2584" spans="7:16" x14ac:dyDescent="0.25">
      <c r="G2584" s="6">
        <v>41959</v>
      </c>
      <c r="H2584" t="s">
        <v>19</v>
      </c>
      <c r="I2584" t="s">
        <v>17</v>
      </c>
      <c r="J2584">
        <v>2.5000000000000001E-2</v>
      </c>
      <c r="K2584">
        <v>2</v>
      </c>
      <c r="M2584" s="4">
        <f>ROUND(VLOOKUP(fUnitSales10[[#This Row],[Product]],dProducts8[],2,0)*(1-fUnitSales10[[#This Row],[Discount]])*fUnitSales10[[#This Row],[Units]],2)</f>
        <v>38.9</v>
      </c>
      <c r="N2584" s="4" t="str">
        <f>VLOOKUP(fUnitSales10[[#This Row],[SalesRep]],dSalesRep9[],2,0)</f>
        <v>East</v>
      </c>
      <c r="O2584">
        <v>38.9</v>
      </c>
      <c r="P2584" t="str">
        <v>East</v>
      </c>
    </row>
    <row r="2585" spans="7:16" x14ac:dyDescent="0.25">
      <c r="G2585" s="6">
        <v>41990</v>
      </c>
      <c r="H2585" t="s">
        <v>67</v>
      </c>
      <c r="I2585" t="s">
        <v>17</v>
      </c>
      <c r="J2585">
        <v>0.01</v>
      </c>
      <c r="K2585">
        <v>6</v>
      </c>
      <c r="M2585" s="4">
        <f>ROUND(VLOOKUP(fUnitSales10[[#This Row],[Product]],dProducts8[],2,0)*(1-fUnitSales10[[#This Row],[Discount]])*fUnitSales10[[#This Row],[Units]],2)</f>
        <v>118.5</v>
      </c>
      <c r="N2585" s="4" t="str">
        <f>VLOOKUP(fUnitSales10[[#This Row],[SalesRep]],dSalesRep9[],2,0)</f>
        <v>West</v>
      </c>
      <c r="O2585">
        <v>118.5</v>
      </c>
      <c r="P2585" t="str">
        <v>West</v>
      </c>
    </row>
    <row r="2586" spans="7:16" x14ac:dyDescent="0.25">
      <c r="G2586" s="6">
        <v>41984</v>
      </c>
      <c r="H2586" t="s">
        <v>76</v>
      </c>
      <c r="I2586" t="s">
        <v>22</v>
      </c>
      <c r="J2586">
        <v>2.5000000000000001E-2</v>
      </c>
      <c r="K2586">
        <v>2</v>
      </c>
      <c r="M2586" s="4">
        <f>ROUND(VLOOKUP(fUnitSales10[[#This Row],[Product]],dProducts8[],2,0)*(1-fUnitSales10[[#This Row],[Discount]])*fUnitSales10[[#This Row],[Units]],2)</f>
        <v>48.75</v>
      </c>
      <c r="N2586" s="4" t="str">
        <f>VLOOKUP(fUnitSales10[[#This Row],[SalesRep]],dSalesRep9[],2,0)</f>
        <v>MidWest</v>
      </c>
      <c r="O2586">
        <v>48.75</v>
      </c>
      <c r="P2586" t="str">
        <v>MidWest</v>
      </c>
    </row>
    <row r="2587" spans="7:16" x14ac:dyDescent="0.25">
      <c r="G2587" s="6">
        <v>41954</v>
      </c>
      <c r="H2587" t="s">
        <v>14</v>
      </c>
      <c r="I2587" t="s">
        <v>25</v>
      </c>
      <c r="J2587">
        <v>0</v>
      </c>
      <c r="K2587">
        <v>1</v>
      </c>
      <c r="M2587" s="4">
        <f>ROUND(VLOOKUP(fUnitSales10[[#This Row],[Product]],dProducts8[],2,0)*(1-fUnitSales10[[#This Row],[Discount]])*fUnitSales10[[#This Row],[Units]],2)</f>
        <v>34</v>
      </c>
      <c r="N2587" s="4" t="str">
        <f>VLOOKUP(fUnitSales10[[#This Row],[SalesRep]],dSalesRep9[],2,0)</f>
        <v>West</v>
      </c>
      <c r="O2587">
        <v>34</v>
      </c>
      <c r="P2587" t="str">
        <v>West</v>
      </c>
    </row>
    <row r="2588" spans="7:16" x14ac:dyDescent="0.25">
      <c r="G2588" s="6">
        <v>41804</v>
      </c>
      <c r="H2588" t="s">
        <v>26</v>
      </c>
      <c r="I2588" t="s">
        <v>37</v>
      </c>
      <c r="J2588">
        <v>2.5000000000000001E-2</v>
      </c>
      <c r="K2588">
        <v>3</v>
      </c>
      <c r="M2588" s="4">
        <f>ROUND(VLOOKUP(fUnitSales10[[#This Row],[Product]],dProducts8[],2,0)*(1-fUnitSales10[[#This Row],[Discount]])*fUnitSales10[[#This Row],[Units]],2)</f>
        <v>73.13</v>
      </c>
      <c r="N2588" s="4" t="str">
        <f>VLOOKUP(fUnitSales10[[#This Row],[SalesRep]],dSalesRep9[],2,0)</f>
        <v>West</v>
      </c>
      <c r="O2588">
        <v>73.13</v>
      </c>
      <c r="P2588" t="str">
        <v>West</v>
      </c>
    </row>
    <row r="2589" spans="7:16" x14ac:dyDescent="0.25">
      <c r="G2589" s="6">
        <v>42003</v>
      </c>
      <c r="H2589" t="s">
        <v>40</v>
      </c>
      <c r="I2589" t="s">
        <v>22</v>
      </c>
      <c r="J2589">
        <v>0.03</v>
      </c>
      <c r="K2589">
        <v>6</v>
      </c>
      <c r="M2589" s="4">
        <f>ROUND(VLOOKUP(fUnitSales10[[#This Row],[Product]],dProducts8[],2,0)*(1-fUnitSales10[[#This Row],[Discount]])*fUnitSales10[[#This Row],[Units]],2)</f>
        <v>145.5</v>
      </c>
      <c r="N2589" s="4" t="str">
        <f>VLOOKUP(fUnitSales10[[#This Row],[SalesRep]],dSalesRep9[],2,0)</f>
        <v>East</v>
      </c>
      <c r="O2589">
        <v>145.5</v>
      </c>
      <c r="P2589" t="str">
        <v>East</v>
      </c>
    </row>
    <row r="2590" spans="7:16" x14ac:dyDescent="0.25">
      <c r="G2590" s="6">
        <v>41633</v>
      </c>
      <c r="H2590" t="s">
        <v>35</v>
      </c>
      <c r="I2590" t="s">
        <v>13</v>
      </c>
      <c r="J2590">
        <v>0</v>
      </c>
      <c r="K2590">
        <v>3</v>
      </c>
      <c r="M2590" s="4">
        <f>ROUND(VLOOKUP(fUnitSales10[[#This Row],[Product]],dProducts8[],2,0)*(1-fUnitSales10[[#This Row],[Discount]])*fUnitSales10[[#This Row],[Units]],2)</f>
        <v>68.849999999999994</v>
      </c>
      <c r="N2590" s="4" t="str">
        <f>VLOOKUP(fUnitSales10[[#This Row],[SalesRep]],dSalesRep9[],2,0)</f>
        <v>MidWest</v>
      </c>
      <c r="O2590">
        <v>68.849999999999994</v>
      </c>
      <c r="P2590" t="str">
        <v>MidWest</v>
      </c>
    </row>
    <row r="2591" spans="7:16" x14ac:dyDescent="0.25">
      <c r="G2591" s="6">
        <v>41978</v>
      </c>
      <c r="H2591" t="s">
        <v>77</v>
      </c>
      <c r="I2591" t="s">
        <v>13</v>
      </c>
      <c r="J2591">
        <v>0</v>
      </c>
      <c r="K2591">
        <v>2</v>
      </c>
      <c r="M2591" s="4">
        <f>ROUND(VLOOKUP(fUnitSales10[[#This Row],[Product]],dProducts8[],2,0)*(1-fUnitSales10[[#This Row],[Discount]])*fUnitSales10[[#This Row],[Units]],2)</f>
        <v>45.9</v>
      </c>
      <c r="N2591" s="4" t="str">
        <f>VLOOKUP(fUnitSales10[[#This Row],[SalesRep]],dSalesRep9[],2,0)</f>
        <v>MidWest</v>
      </c>
      <c r="O2591">
        <v>45.9</v>
      </c>
      <c r="P2591" t="str">
        <v>MidWest</v>
      </c>
    </row>
    <row r="2592" spans="7:16" x14ac:dyDescent="0.25">
      <c r="G2592" s="6">
        <v>41597</v>
      </c>
      <c r="H2592" t="s">
        <v>86</v>
      </c>
      <c r="I2592" t="s">
        <v>37</v>
      </c>
      <c r="J2592">
        <v>0.02</v>
      </c>
      <c r="K2592">
        <v>1</v>
      </c>
      <c r="M2592" s="4">
        <f>ROUND(VLOOKUP(fUnitSales10[[#This Row],[Product]],dProducts8[],2,0)*(1-fUnitSales10[[#This Row],[Discount]])*fUnitSales10[[#This Row],[Units]],2)</f>
        <v>24.5</v>
      </c>
      <c r="N2592" s="4" t="str">
        <f>VLOOKUP(fUnitSales10[[#This Row],[SalesRep]],dSalesRep9[],2,0)</f>
        <v>West</v>
      </c>
      <c r="O2592">
        <v>24.5</v>
      </c>
      <c r="P2592" t="str">
        <v>West</v>
      </c>
    </row>
    <row r="2593" spans="7:16" x14ac:dyDescent="0.25">
      <c r="G2593" s="6">
        <v>41956</v>
      </c>
      <c r="H2593" t="s">
        <v>26</v>
      </c>
      <c r="I2593" t="s">
        <v>17</v>
      </c>
      <c r="J2593">
        <v>0</v>
      </c>
      <c r="K2593">
        <v>2</v>
      </c>
      <c r="M2593" s="4">
        <f>ROUND(VLOOKUP(fUnitSales10[[#This Row],[Product]],dProducts8[],2,0)*(1-fUnitSales10[[#This Row],[Discount]])*fUnitSales10[[#This Row],[Units]],2)</f>
        <v>39.9</v>
      </c>
      <c r="N2593" s="4" t="str">
        <f>VLOOKUP(fUnitSales10[[#This Row],[SalesRep]],dSalesRep9[],2,0)</f>
        <v>West</v>
      </c>
      <c r="O2593">
        <v>39.9</v>
      </c>
      <c r="P2593" t="str">
        <v>West</v>
      </c>
    </row>
    <row r="2594" spans="7:16" x14ac:dyDescent="0.25">
      <c r="G2594" s="6">
        <v>41634</v>
      </c>
      <c r="H2594" t="s">
        <v>50</v>
      </c>
      <c r="I2594" t="s">
        <v>8</v>
      </c>
      <c r="J2594">
        <v>0</v>
      </c>
      <c r="K2594">
        <v>3</v>
      </c>
      <c r="M2594" s="4">
        <f>ROUND(VLOOKUP(fUnitSales10[[#This Row],[Product]],dProducts8[],2,0)*(1-fUnitSales10[[#This Row],[Discount]])*fUnitSales10[[#This Row],[Units]],2)</f>
        <v>63</v>
      </c>
      <c r="N2594" s="4" t="str">
        <f>VLOOKUP(fUnitSales10[[#This Row],[SalesRep]],dSalesRep9[],2,0)</f>
        <v>MidWest</v>
      </c>
      <c r="O2594">
        <v>63</v>
      </c>
      <c r="P2594" t="str">
        <v>MidWest</v>
      </c>
    </row>
    <row r="2595" spans="7:16" x14ac:dyDescent="0.25">
      <c r="G2595" s="6">
        <v>41975</v>
      </c>
      <c r="H2595" t="s">
        <v>62</v>
      </c>
      <c r="I2595" t="s">
        <v>31</v>
      </c>
      <c r="J2595">
        <v>0.03</v>
      </c>
      <c r="K2595">
        <v>4</v>
      </c>
      <c r="M2595" s="4">
        <f>ROUND(VLOOKUP(fUnitSales10[[#This Row],[Product]],dProducts8[],2,0)*(1-fUnitSales10[[#This Row],[Discount]])*fUnitSales10[[#This Row],[Units]],2)</f>
        <v>116.4</v>
      </c>
      <c r="N2595" s="4" t="str">
        <f>VLOOKUP(fUnitSales10[[#This Row],[SalesRep]],dSalesRep9[],2,0)</f>
        <v>East</v>
      </c>
      <c r="O2595">
        <v>116.4</v>
      </c>
      <c r="P2595" t="str">
        <v>East</v>
      </c>
    </row>
    <row r="2596" spans="7:16" x14ac:dyDescent="0.25">
      <c r="G2596" s="6">
        <v>41667</v>
      </c>
      <c r="H2596" t="s">
        <v>73</v>
      </c>
      <c r="I2596" t="s">
        <v>31</v>
      </c>
      <c r="J2596">
        <v>0.03</v>
      </c>
      <c r="K2596">
        <v>3</v>
      </c>
      <c r="M2596" s="4">
        <f>ROUND(VLOOKUP(fUnitSales10[[#This Row],[Product]],dProducts8[],2,0)*(1-fUnitSales10[[#This Row],[Discount]])*fUnitSales10[[#This Row],[Units]],2)</f>
        <v>87.3</v>
      </c>
      <c r="N2596" s="4" t="str">
        <f>VLOOKUP(fUnitSales10[[#This Row],[SalesRep]],dSalesRep9[],2,0)</f>
        <v>West</v>
      </c>
      <c r="O2596">
        <v>87.3</v>
      </c>
      <c r="P2596" t="str">
        <v>West</v>
      </c>
    </row>
    <row r="2597" spans="7:16" x14ac:dyDescent="0.25">
      <c r="G2597" s="6">
        <v>42004</v>
      </c>
      <c r="H2597" t="s">
        <v>95</v>
      </c>
      <c r="I2597" t="s">
        <v>18</v>
      </c>
      <c r="J2597">
        <v>0</v>
      </c>
      <c r="K2597">
        <v>2</v>
      </c>
      <c r="M2597" s="4">
        <f>ROUND(VLOOKUP(fUnitSales10[[#This Row],[Product]],dProducts8[],2,0)*(1-fUnitSales10[[#This Row],[Discount]])*fUnitSales10[[#This Row],[Units]],2)</f>
        <v>45.9</v>
      </c>
      <c r="N2597" s="4" t="str">
        <f>VLOOKUP(fUnitSales10[[#This Row],[SalesRep]],dSalesRep9[],2,0)</f>
        <v>South</v>
      </c>
      <c r="O2597">
        <v>45.9</v>
      </c>
      <c r="P2597" t="str">
        <v>South</v>
      </c>
    </row>
    <row r="2598" spans="7:16" x14ac:dyDescent="0.25">
      <c r="G2598" s="6">
        <v>41616</v>
      </c>
      <c r="H2598" t="s">
        <v>41</v>
      </c>
      <c r="I2598" t="s">
        <v>13</v>
      </c>
      <c r="J2598">
        <v>0</v>
      </c>
      <c r="K2598">
        <v>2</v>
      </c>
      <c r="M2598" s="4">
        <f>ROUND(VLOOKUP(fUnitSales10[[#This Row],[Product]],dProducts8[],2,0)*(1-fUnitSales10[[#This Row],[Discount]])*fUnitSales10[[#This Row],[Units]],2)</f>
        <v>45.9</v>
      </c>
      <c r="N2598" s="4" t="str">
        <f>VLOOKUP(fUnitSales10[[#This Row],[SalesRep]],dSalesRep9[],2,0)</f>
        <v>South</v>
      </c>
      <c r="O2598">
        <v>45.9</v>
      </c>
      <c r="P2598" t="str">
        <v>South</v>
      </c>
    </row>
    <row r="2599" spans="7:16" x14ac:dyDescent="0.25">
      <c r="G2599" s="6">
        <v>41442</v>
      </c>
      <c r="H2599" t="s">
        <v>35</v>
      </c>
      <c r="I2599" t="s">
        <v>31</v>
      </c>
      <c r="J2599">
        <v>0</v>
      </c>
      <c r="K2599">
        <v>2</v>
      </c>
      <c r="M2599" s="4">
        <f>ROUND(VLOOKUP(fUnitSales10[[#This Row],[Product]],dProducts8[],2,0)*(1-fUnitSales10[[#This Row],[Discount]])*fUnitSales10[[#This Row],[Units]],2)</f>
        <v>60</v>
      </c>
      <c r="N2599" s="4" t="str">
        <f>VLOOKUP(fUnitSales10[[#This Row],[SalesRep]],dSalesRep9[],2,0)</f>
        <v>MidWest</v>
      </c>
      <c r="O2599">
        <v>60</v>
      </c>
      <c r="P2599" t="str">
        <v>MidWest</v>
      </c>
    </row>
    <row r="2600" spans="7:16" x14ac:dyDescent="0.25">
      <c r="G2600" s="6">
        <v>41964</v>
      </c>
      <c r="H2600" t="s">
        <v>36</v>
      </c>
      <c r="I2600" t="s">
        <v>25</v>
      </c>
      <c r="J2600">
        <v>0.01</v>
      </c>
      <c r="K2600">
        <v>19</v>
      </c>
      <c r="M2600" s="4">
        <f>ROUND(VLOOKUP(fUnitSales10[[#This Row],[Product]],dProducts8[],2,0)*(1-fUnitSales10[[#This Row],[Discount]])*fUnitSales10[[#This Row],[Units]],2)</f>
        <v>639.54</v>
      </c>
      <c r="N2600" s="4" t="str">
        <f>VLOOKUP(fUnitSales10[[#This Row],[SalesRep]],dSalesRep9[],2,0)</f>
        <v>West</v>
      </c>
      <c r="O2600">
        <v>639.54</v>
      </c>
      <c r="P2600" t="str">
        <v>West</v>
      </c>
    </row>
    <row r="2601" spans="7:16" x14ac:dyDescent="0.25">
      <c r="G2601" s="6">
        <v>41580</v>
      </c>
      <c r="H2601" t="s">
        <v>82</v>
      </c>
      <c r="I2601" t="s">
        <v>13</v>
      </c>
      <c r="J2601">
        <v>0.02</v>
      </c>
      <c r="K2601">
        <v>3</v>
      </c>
      <c r="M2601" s="4">
        <f>ROUND(VLOOKUP(fUnitSales10[[#This Row],[Product]],dProducts8[],2,0)*(1-fUnitSales10[[#This Row],[Discount]])*fUnitSales10[[#This Row],[Units]],2)</f>
        <v>67.47</v>
      </c>
      <c r="N2601" s="4" t="str">
        <f>VLOOKUP(fUnitSales10[[#This Row],[SalesRep]],dSalesRep9[],2,0)</f>
        <v>West</v>
      </c>
      <c r="O2601">
        <v>67.47</v>
      </c>
      <c r="P2601" t="str">
        <v>West</v>
      </c>
    </row>
    <row r="2602" spans="7:16" x14ac:dyDescent="0.25">
      <c r="G2602" s="6">
        <v>41411</v>
      </c>
      <c r="H2602" t="s">
        <v>68</v>
      </c>
      <c r="I2602" t="s">
        <v>25</v>
      </c>
      <c r="J2602">
        <v>0</v>
      </c>
      <c r="K2602">
        <v>3</v>
      </c>
      <c r="M2602" s="4">
        <f>ROUND(VLOOKUP(fUnitSales10[[#This Row],[Product]],dProducts8[],2,0)*(1-fUnitSales10[[#This Row],[Discount]])*fUnitSales10[[#This Row],[Units]],2)</f>
        <v>102</v>
      </c>
      <c r="N2602" s="4" t="str">
        <f>VLOOKUP(fUnitSales10[[#This Row],[SalesRep]],dSalesRep9[],2,0)</f>
        <v>West</v>
      </c>
      <c r="O2602">
        <v>102</v>
      </c>
      <c r="P2602" t="str">
        <v>West</v>
      </c>
    </row>
    <row r="2603" spans="7:16" x14ac:dyDescent="0.25">
      <c r="G2603" s="6">
        <v>41794</v>
      </c>
      <c r="H2603" t="s">
        <v>82</v>
      </c>
      <c r="I2603" t="s">
        <v>25</v>
      </c>
      <c r="J2603">
        <v>0.02</v>
      </c>
      <c r="K2603">
        <v>1</v>
      </c>
      <c r="M2603" s="4">
        <f>ROUND(VLOOKUP(fUnitSales10[[#This Row],[Product]],dProducts8[],2,0)*(1-fUnitSales10[[#This Row],[Discount]])*fUnitSales10[[#This Row],[Units]],2)</f>
        <v>33.32</v>
      </c>
      <c r="N2603" s="4" t="str">
        <f>VLOOKUP(fUnitSales10[[#This Row],[SalesRep]],dSalesRep9[],2,0)</f>
        <v>West</v>
      </c>
      <c r="O2603">
        <v>33.32</v>
      </c>
      <c r="P2603" t="str">
        <v>West</v>
      </c>
    </row>
    <row r="2604" spans="7:16" x14ac:dyDescent="0.25">
      <c r="G2604" s="6">
        <v>41581</v>
      </c>
      <c r="H2604" t="s">
        <v>14</v>
      </c>
      <c r="I2604" t="s">
        <v>8</v>
      </c>
      <c r="J2604">
        <v>1.4999999999999999E-2</v>
      </c>
      <c r="K2604">
        <v>2</v>
      </c>
      <c r="M2604" s="4">
        <f>ROUND(VLOOKUP(fUnitSales10[[#This Row],[Product]],dProducts8[],2,0)*(1-fUnitSales10[[#This Row],[Discount]])*fUnitSales10[[#This Row],[Units]],2)</f>
        <v>41.37</v>
      </c>
      <c r="N2604" s="4" t="str">
        <f>VLOOKUP(fUnitSales10[[#This Row],[SalesRep]],dSalesRep9[],2,0)</f>
        <v>West</v>
      </c>
      <c r="O2604">
        <v>41.37</v>
      </c>
      <c r="P2604" t="str">
        <v>West</v>
      </c>
    </row>
    <row r="2605" spans="7:16" x14ac:dyDescent="0.25">
      <c r="G2605" s="6">
        <v>41583</v>
      </c>
      <c r="H2605" t="s">
        <v>44</v>
      </c>
      <c r="I2605" t="s">
        <v>25</v>
      </c>
      <c r="J2605">
        <v>0</v>
      </c>
      <c r="K2605">
        <v>1</v>
      </c>
      <c r="M2605" s="4">
        <f>ROUND(VLOOKUP(fUnitSales10[[#This Row],[Product]],dProducts8[],2,0)*(1-fUnitSales10[[#This Row],[Discount]])*fUnitSales10[[#This Row],[Units]],2)</f>
        <v>34</v>
      </c>
      <c r="N2605" s="4" t="str">
        <f>VLOOKUP(fUnitSales10[[#This Row],[SalesRep]],dSalesRep9[],2,0)</f>
        <v>MidWest</v>
      </c>
      <c r="O2605">
        <v>34</v>
      </c>
      <c r="P2605" t="str">
        <v>MidWest</v>
      </c>
    </row>
    <row r="2606" spans="7:16" x14ac:dyDescent="0.25">
      <c r="G2606" s="6">
        <v>41964</v>
      </c>
      <c r="H2606" t="s">
        <v>30</v>
      </c>
      <c r="I2606" t="s">
        <v>25</v>
      </c>
      <c r="J2606">
        <v>0.02</v>
      </c>
      <c r="K2606">
        <v>1</v>
      </c>
      <c r="M2606" s="4">
        <f>ROUND(VLOOKUP(fUnitSales10[[#This Row],[Product]],dProducts8[],2,0)*(1-fUnitSales10[[#This Row],[Discount]])*fUnitSales10[[#This Row],[Units]],2)</f>
        <v>33.32</v>
      </c>
      <c r="N2606" s="4" t="str">
        <f>VLOOKUP(fUnitSales10[[#This Row],[SalesRep]],dSalesRep9[],2,0)</f>
        <v>East</v>
      </c>
      <c r="O2606">
        <v>33.32</v>
      </c>
      <c r="P2606" t="str">
        <v>East</v>
      </c>
    </row>
    <row r="2607" spans="7:16" x14ac:dyDescent="0.25">
      <c r="G2607" s="6">
        <v>41851</v>
      </c>
      <c r="H2607" t="s">
        <v>30</v>
      </c>
      <c r="I2607" t="s">
        <v>25</v>
      </c>
      <c r="J2607">
        <v>0</v>
      </c>
      <c r="K2607">
        <v>2</v>
      </c>
      <c r="M2607" s="4">
        <f>ROUND(VLOOKUP(fUnitSales10[[#This Row],[Product]],dProducts8[],2,0)*(1-fUnitSales10[[#This Row],[Discount]])*fUnitSales10[[#This Row],[Units]],2)</f>
        <v>68</v>
      </c>
      <c r="N2607" s="4" t="str">
        <f>VLOOKUP(fUnitSales10[[#This Row],[SalesRep]],dSalesRep9[],2,0)</f>
        <v>East</v>
      </c>
      <c r="O2607">
        <v>68</v>
      </c>
      <c r="P2607" t="str">
        <v>East</v>
      </c>
    </row>
    <row r="2608" spans="7:16" x14ac:dyDescent="0.25">
      <c r="G2608" s="6">
        <v>41589</v>
      </c>
      <c r="H2608" t="s">
        <v>62</v>
      </c>
      <c r="I2608" t="s">
        <v>25</v>
      </c>
      <c r="J2608">
        <v>1.4999999999999999E-2</v>
      </c>
      <c r="K2608">
        <v>2</v>
      </c>
      <c r="M2608" s="4">
        <f>ROUND(VLOOKUP(fUnitSales10[[#This Row],[Product]],dProducts8[],2,0)*(1-fUnitSales10[[#This Row],[Discount]])*fUnitSales10[[#This Row],[Units]],2)</f>
        <v>66.98</v>
      </c>
      <c r="N2608" s="4" t="str">
        <f>VLOOKUP(fUnitSales10[[#This Row],[SalesRep]],dSalesRep9[],2,0)</f>
        <v>East</v>
      </c>
      <c r="O2608">
        <v>66.98</v>
      </c>
      <c r="P2608" t="str">
        <v>East</v>
      </c>
    </row>
    <row r="2609" spans="7:16" x14ac:dyDescent="0.25">
      <c r="G2609" s="6">
        <v>41927</v>
      </c>
      <c r="H2609" t="s">
        <v>68</v>
      </c>
      <c r="I2609" t="s">
        <v>18</v>
      </c>
      <c r="J2609">
        <v>0</v>
      </c>
      <c r="K2609">
        <v>3</v>
      </c>
      <c r="M2609" s="4">
        <f>ROUND(VLOOKUP(fUnitSales10[[#This Row],[Product]],dProducts8[],2,0)*(1-fUnitSales10[[#This Row],[Discount]])*fUnitSales10[[#This Row],[Units]],2)</f>
        <v>68.849999999999994</v>
      </c>
      <c r="N2609" s="4" t="str">
        <f>VLOOKUP(fUnitSales10[[#This Row],[SalesRep]],dSalesRep9[],2,0)</f>
        <v>West</v>
      </c>
      <c r="O2609">
        <v>68.849999999999994</v>
      </c>
      <c r="P2609" t="str">
        <v>West</v>
      </c>
    </row>
    <row r="2610" spans="7:16" x14ac:dyDescent="0.25">
      <c r="G2610" s="6">
        <v>41638</v>
      </c>
      <c r="H2610" t="s">
        <v>95</v>
      </c>
      <c r="I2610" t="s">
        <v>18</v>
      </c>
      <c r="J2610">
        <v>0</v>
      </c>
      <c r="K2610">
        <v>3</v>
      </c>
      <c r="M2610" s="4">
        <f>ROUND(VLOOKUP(fUnitSales10[[#This Row],[Product]],dProducts8[],2,0)*(1-fUnitSales10[[#This Row],[Discount]])*fUnitSales10[[#This Row],[Units]],2)</f>
        <v>68.849999999999994</v>
      </c>
      <c r="N2610" s="4" t="str">
        <f>VLOOKUP(fUnitSales10[[#This Row],[SalesRep]],dSalesRep9[],2,0)</f>
        <v>South</v>
      </c>
      <c r="O2610">
        <v>68.849999999999994</v>
      </c>
      <c r="P2610" t="str">
        <v>South</v>
      </c>
    </row>
    <row r="2611" spans="7:16" x14ac:dyDescent="0.25">
      <c r="G2611" s="6">
        <v>41993</v>
      </c>
      <c r="H2611" t="s">
        <v>38</v>
      </c>
      <c r="I2611" t="s">
        <v>28</v>
      </c>
      <c r="J2611">
        <v>0.01</v>
      </c>
      <c r="K2611">
        <v>3</v>
      </c>
      <c r="M2611" s="4">
        <f>ROUND(VLOOKUP(fUnitSales10[[#This Row],[Product]],dProducts8[],2,0)*(1-fUnitSales10[[#This Row],[Discount]])*fUnitSales10[[#This Row],[Units]],2)</f>
        <v>81.680000000000007</v>
      </c>
      <c r="N2611" s="4" t="str">
        <f>VLOOKUP(fUnitSales10[[#This Row],[SalesRep]],dSalesRep9[],2,0)</f>
        <v>South</v>
      </c>
      <c r="O2611">
        <v>81.680000000000007</v>
      </c>
      <c r="P2611" t="str">
        <v>South</v>
      </c>
    </row>
    <row r="2612" spans="7:16" x14ac:dyDescent="0.25">
      <c r="G2612" s="6">
        <v>41561</v>
      </c>
      <c r="H2612" t="s">
        <v>27</v>
      </c>
      <c r="I2612" t="s">
        <v>8</v>
      </c>
      <c r="J2612">
        <v>1.4999999999999999E-2</v>
      </c>
      <c r="K2612">
        <v>1</v>
      </c>
      <c r="M2612" s="4">
        <f>ROUND(VLOOKUP(fUnitSales10[[#This Row],[Product]],dProducts8[],2,0)*(1-fUnitSales10[[#This Row],[Discount]])*fUnitSales10[[#This Row],[Units]],2)</f>
        <v>20.69</v>
      </c>
      <c r="N2612" s="4" t="str">
        <f>VLOOKUP(fUnitSales10[[#This Row],[SalesRep]],dSalesRep9[],2,0)</f>
        <v>MidWest</v>
      </c>
      <c r="O2612">
        <v>20.69</v>
      </c>
      <c r="P2612" t="str">
        <v>MidWest</v>
      </c>
    </row>
    <row r="2613" spans="7:16" x14ac:dyDescent="0.25">
      <c r="G2613" s="6">
        <v>41583</v>
      </c>
      <c r="H2613" t="s">
        <v>27</v>
      </c>
      <c r="I2613" t="s">
        <v>25</v>
      </c>
      <c r="J2613">
        <v>2.5000000000000001E-2</v>
      </c>
      <c r="K2613">
        <v>1</v>
      </c>
      <c r="M2613" s="4">
        <f>ROUND(VLOOKUP(fUnitSales10[[#This Row],[Product]],dProducts8[],2,0)*(1-fUnitSales10[[#This Row],[Discount]])*fUnitSales10[[#This Row],[Units]],2)</f>
        <v>33.15</v>
      </c>
      <c r="N2613" s="4" t="str">
        <f>VLOOKUP(fUnitSales10[[#This Row],[SalesRep]],dSalesRep9[],2,0)</f>
        <v>MidWest</v>
      </c>
      <c r="O2613">
        <v>33.15</v>
      </c>
      <c r="P2613" t="str">
        <v>MidWest</v>
      </c>
    </row>
    <row r="2614" spans="7:16" x14ac:dyDescent="0.25">
      <c r="G2614" s="6">
        <v>41600</v>
      </c>
      <c r="H2614" t="s">
        <v>54</v>
      </c>
      <c r="I2614" t="s">
        <v>25</v>
      </c>
      <c r="J2614">
        <v>1.4999999999999999E-2</v>
      </c>
      <c r="K2614">
        <v>2</v>
      </c>
      <c r="M2614" s="4">
        <f>ROUND(VLOOKUP(fUnitSales10[[#This Row],[Product]],dProducts8[],2,0)*(1-fUnitSales10[[#This Row],[Discount]])*fUnitSales10[[#This Row],[Units]],2)</f>
        <v>66.98</v>
      </c>
      <c r="N2614" s="4" t="str">
        <f>VLOOKUP(fUnitSales10[[#This Row],[SalesRep]],dSalesRep9[],2,0)</f>
        <v>East</v>
      </c>
      <c r="O2614">
        <v>66.98</v>
      </c>
      <c r="P2614" t="str">
        <v>East</v>
      </c>
    </row>
    <row r="2615" spans="7:16" x14ac:dyDescent="0.25">
      <c r="G2615" s="6">
        <v>41593</v>
      </c>
      <c r="H2615" t="s">
        <v>23</v>
      </c>
      <c r="I2615" t="s">
        <v>22</v>
      </c>
      <c r="J2615">
        <v>0</v>
      </c>
      <c r="K2615">
        <v>4</v>
      </c>
      <c r="M2615" s="4">
        <f>ROUND(VLOOKUP(fUnitSales10[[#This Row],[Product]],dProducts8[],2,0)*(1-fUnitSales10[[#This Row],[Discount]])*fUnitSales10[[#This Row],[Units]],2)</f>
        <v>100</v>
      </c>
      <c r="N2615" s="4" t="str">
        <f>VLOOKUP(fUnitSales10[[#This Row],[SalesRep]],dSalesRep9[],2,0)</f>
        <v>East</v>
      </c>
      <c r="O2615">
        <v>100</v>
      </c>
      <c r="P2615" t="str">
        <v>East</v>
      </c>
    </row>
    <row r="2616" spans="7:16" x14ac:dyDescent="0.25">
      <c r="G2616" s="6">
        <v>41617</v>
      </c>
      <c r="H2616" t="s">
        <v>16</v>
      </c>
      <c r="I2616" t="s">
        <v>31</v>
      </c>
      <c r="J2616">
        <v>0</v>
      </c>
      <c r="K2616">
        <v>21</v>
      </c>
      <c r="M2616" s="4">
        <f>ROUND(VLOOKUP(fUnitSales10[[#This Row],[Product]],dProducts8[],2,0)*(1-fUnitSales10[[#This Row],[Discount]])*fUnitSales10[[#This Row],[Units]],2)</f>
        <v>630</v>
      </c>
      <c r="N2616" s="4" t="str">
        <f>VLOOKUP(fUnitSales10[[#This Row],[SalesRep]],dSalesRep9[],2,0)</f>
        <v>MidWest</v>
      </c>
      <c r="O2616">
        <v>630</v>
      </c>
      <c r="P2616" t="str">
        <v>MidWest</v>
      </c>
    </row>
    <row r="2617" spans="7:16" x14ac:dyDescent="0.25">
      <c r="G2617" s="6">
        <v>41589</v>
      </c>
      <c r="H2617" t="s">
        <v>74</v>
      </c>
      <c r="I2617" t="s">
        <v>8</v>
      </c>
      <c r="J2617">
        <v>0</v>
      </c>
      <c r="K2617">
        <v>2</v>
      </c>
      <c r="M2617" s="4">
        <f>ROUND(VLOOKUP(fUnitSales10[[#This Row],[Product]],dProducts8[],2,0)*(1-fUnitSales10[[#This Row],[Discount]])*fUnitSales10[[#This Row],[Units]],2)</f>
        <v>42</v>
      </c>
      <c r="N2617" s="4" t="str">
        <f>VLOOKUP(fUnitSales10[[#This Row],[SalesRep]],dSalesRep9[],2,0)</f>
        <v>MidWest</v>
      </c>
      <c r="O2617">
        <v>42</v>
      </c>
      <c r="P2617" t="str">
        <v>MidWest</v>
      </c>
    </row>
    <row r="2618" spans="7:16" x14ac:dyDescent="0.25">
      <c r="G2618" s="6">
        <v>41759</v>
      </c>
      <c r="H2618" t="s">
        <v>47</v>
      </c>
      <c r="I2618" t="s">
        <v>25</v>
      </c>
      <c r="J2618">
        <v>1.4999999999999999E-2</v>
      </c>
      <c r="K2618">
        <v>1</v>
      </c>
      <c r="M2618" s="4">
        <f>ROUND(VLOOKUP(fUnitSales10[[#This Row],[Product]],dProducts8[],2,0)*(1-fUnitSales10[[#This Row],[Discount]])*fUnitSales10[[#This Row],[Units]],2)</f>
        <v>33.49</v>
      </c>
      <c r="N2618" s="4" t="str">
        <f>VLOOKUP(fUnitSales10[[#This Row],[SalesRep]],dSalesRep9[],2,0)</f>
        <v>South</v>
      </c>
      <c r="O2618">
        <v>33.49</v>
      </c>
      <c r="P2618" t="str">
        <v>South</v>
      </c>
    </row>
    <row r="2619" spans="7:16" x14ac:dyDescent="0.25">
      <c r="G2619" s="6">
        <v>41619</v>
      </c>
      <c r="H2619" t="s">
        <v>79</v>
      </c>
      <c r="I2619" t="s">
        <v>37</v>
      </c>
      <c r="J2619">
        <v>0.03</v>
      </c>
      <c r="K2619">
        <v>3</v>
      </c>
      <c r="M2619" s="4">
        <f>ROUND(VLOOKUP(fUnitSales10[[#This Row],[Product]],dProducts8[],2,0)*(1-fUnitSales10[[#This Row],[Discount]])*fUnitSales10[[#This Row],[Units]],2)</f>
        <v>72.75</v>
      </c>
      <c r="N2619" s="4" t="str">
        <f>VLOOKUP(fUnitSales10[[#This Row],[SalesRep]],dSalesRep9[],2,0)</f>
        <v>South</v>
      </c>
      <c r="O2619">
        <v>72.75</v>
      </c>
      <c r="P2619" t="str">
        <v>South</v>
      </c>
    </row>
    <row r="2620" spans="7:16" x14ac:dyDescent="0.25">
      <c r="G2620" s="6">
        <v>41974</v>
      </c>
      <c r="H2620" t="s">
        <v>44</v>
      </c>
      <c r="I2620" t="s">
        <v>37</v>
      </c>
      <c r="J2620">
        <v>1.4999999999999999E-2</v>
      </c>
      <c r="K2620">
        <v>3</v>
      </c>
      <c r="M2620" s="4">
        <f>ROUND(VLOOKUP(fUnitSales10[[#This Row],[Product]],dProducts8[],2,0)*(1-fUnitSales10[[#This Row],[Discount]])*fUnitSales10[[#This Row],[Units]],2)</f>
        <v>73.88</v>
      </c>
      <c r="N2620" s="4" t="str">
        <f>VLOOKUP(fUnitSales10[[#This Row],[SalesRep]],dSalesRep9[],2,0)</f>
        <v>MidWest</v>
      </c>
      <c r="O2620">
        <v>73.88</v>
      </c>
      <c r="P2620" t="str">
        <v>MidWest</v>
      </c>
    </row>
    <row r="2621" spans="7:16" x14ac:dyDescent="0.25">
      <c r="G2621" s="6">
        <v>42000</v>
      </c>
      <c r="H2621" t="s">
        <v>67</v>
      </c>
      <c r="I2621" t="s">
        <v>37</v>
      </c>
      <c r="J2621">
        <v>0</v>
      </c>
      <c r="K2621">
        <v>3</v>
      </c>
      <c r="M2621" s="4">
        <f>ROUND(VLOOKUP(fUnitSales10[[#This Row],[Product]],dProducts8[],2,0)*(1-fUnitSales10[[#This Row],[Discount]])*fUnitSales10[[#This Row],[Units]],2)</f>
        <v>75</v>
      </c>
      <c r="N2621" s="4" t="str">
        <f>VLOOKUP(fUnitSales10[[#This Row],[SalesRep]],dSalesRep9[],2,0)</f>
        <v>West</v>
      </c>
      <c r="O2621">
        <v>75</v>
      </c>
      <c r="P2621" t="str">
        <v>West</v>
      </c>
    </row>
    <row r="2622" spans="7:16" x14ac:dyDescent="0.25">
      <c r="G2622" s="6">
        <v>41515</v>
      </c>
      <c r="H2622" t="s">
        <v>38</v>
      </c>
      <c r="I2622" t="s">
        <v>13</v>
      </c>
      <c r="J2622">
        <v>0</v>
      </c>
      <c r="K2622">
        <v>2</v>
      </c>
      <c r="M2622" s="4">
        <f>ROUND(VLOOKUP(fUnitSales10[[#This Row],[Product]],dProducts8[],2,0)*(1-fUnitSales10[[#This Row],[Discount]])*fUnitSales10[[#This Row],[Units]],2)</f>
        <v>45.9</v>
      </c>
      <c r="N2622" s="4" t="str">
        <f>VLOOKUP(fUnitSales10[[#This Row],[SalesRep]],dSalesRep9[],2,0)</f>
        <v>South</v>
      </c>
      <c r="O2622">
        <v>45.9</v>
      </c>
      <c r="P2622" t="str">
        <v>South</v>
      </c>
    </row>
    <row r="2623" spans="7:16" x14ac:dyDescent="0.25">
      <c r="G2623" s="6">
        <v>41987</v>
      </c>
      <c r="H2623" t="s">
        <v>74</v>
      </c>
      <c r="I2623" t="s">
        <v>13</v>
      </c>
      <c r="J2623">
        <v>0</v>
      </c>
      <c r="K2623">
        <v>1</v>
      </c>
      <c r="M2623" s="4">
        <f>ROUND(VLOOKUP(fUnitSales10[[#This Row],[Product]],dProducts8[],2,0)*(1-fUnitSales10[[#This Row],[Discount]])*fUnitSales10[[#This Row],[Units]],2)</f>
        <v>22.95</v>
      </c>
      <c r="N2623" s="4" t="str">
        <f>VLOOKUP(fUnitSales10[[#This Row],[SalesRep]],dSalesRep9[],2,0)</f>
        <v>MidWest</v>
      </c>
      <c r="O2623">
        <v>22.95</v>
      </c>
      <c r="P2623" t="str">
        <v>MidWest</v>
      </c>
    </row>
    <row r="2624" spans="7:16" x14ac:dyDescent="0.25">
      <c r="G2624" s="6">
        <v>41610</v>
      </c>
      <c r="H2624" t="s">
        <v>41</v>
      </c>
      <c r="I2624" t="s">
        <v>22</v>
      </c>
      <c r="J2624">
        <v>1.4999999999999999E-2</v>
      </c>
      <c r="K2624">
        <v>2</v>
      </c>
      <c r="M2624" s="4">
        <f>ROUND(VLOOKUP(fUnitSales10[[#This Row],[Product]],dProducts8[],2,0)*(1-fUnitSales10[[#This Row],[Discount]])*fUnitSales10[[#This Row],[Units]],2)</f>
        <v>49.25</v>
      </c>
      <c r="N2624" s="4" t="str">
        <f>VLOOKUP(fUnitSales10[[#This Row],[SalesRep]],dSalesRep9[],2,0)</f>
        <v>South</v>
      </c>
      <c r="O2624">
        <v>49.25</v>
      </c>
      <c r="P2624" t="str">
        <v>South</v>
      </c>
    </row>
    <row r="2625" spans="7:16" x14ac:dyDescent="0.25">
      <c r="G2625" s="6">
        <v>41977</v>
      </c>
      <c r="H2625" t="s">
        <v>32</v>
      </c>
      <c r="I2625" t="s">
        <v>25</v>
      </c>
      <c r="J2625">
        <v>0.02</v>
      </c>
      <c r="K2625">
        <v>1</v>
      </c>
      <c r="M2625" s="4">
        <f>ROUND(VLOOKUP(fUnitSales10[[#This Row],[Product]],dProducts8[],2,0)*(1-fUnitSales10[[#This Row],[Discount]])*fUnitSales10[[#This Row],[Units]],2)</f>
        <v>33.32</v>
      </c>
      <c r="N2625" s="4" t="str">
        <f>VLOOKUP(fUnitSales10[[#This Row],[SalesRep]],dSalesRep9[],2,0)</f>
        <v>West</v>
      </c>
      <c r="O2625">
        <v>33.32</v>
      </c>
      <c r="P2625" t="str">
        <v>West</v>
      </c>
    </row>
    <row r="2626" spans="7:16" x14ac:dyDescent="0.25">
      <c r="G2626" s="6">
        <v>41948</v>
      </c>
      <c r="H2626" t="s">
        <v>30</v>
      </c>
      <c r="I2626" t="s">
        <v>17</v>
      </c>
      <c r="J2626">
        <v>0</v>
      </c>
      <c r="K2626">
        <v>4</v>
      </c>
      <c r="M2626" s="4">
        <f>ROUND(VLOOKUP(fUnitSales10[[#This Row],[Product]],dProducts8[],2,0)*(1-fUnitSales10[[#This Row],[Discount]])*fUnitSales10[[#This Row],[Units]],2)</f>
        <v>79.8</v>
      </c>
      <c r="N2626" s="4" t="str">
        <f>VLOOKUP(fUnitSales10[[#This Row],[SalesRep]],dSalesRep9[],2,0)</f>
        <v>East</v>
      </c>
      <c r="O2626">
        <v>79.8</v>
      </c>
      <c r="P2626" t="str">
        <v>East</v>
      </c>
    </row>
    <row r="2627" spans="7:16" x14ac:dyDescent="0.25">
      <c r="G2627" s="6">
        <v>41829</v>
      </c>
      <c r="H2627" t="s">
        <v>23</v>
      </c>
      <c r="I2627" t="s">
        <v>25</v>
      </c>
      <c r="J2627">
        <v>0.03</v>
      </c>
      <c r="K2627">
        <v>2</v>
      </c>
      <c r="M2627" s="4">
        <f>ROUND(VLOOKUP(fUnitSales10[[#This Row],[Product]],dProducts8[],2,0)*(1-fUnitSales10[[#This Row],[Discount]])*fUnitSales10[[#This Row],[Units]],2)</f>
        <v>65.959999999999994</v>
      </c>
      <c r="N2627" s="4" t="str">
        <f>VLOOKUP(fUnitSales10[[#This Row],[SalesRep]],dSalesRep9[],2,0)</f>
        <v>East</v>
      </c>
      <c r="O2627">
        <v>65.959999999999994</v>
      </c>
      <c r="P2627" t="str">
        <v>East</v>
      </c>
    </row>
    <row r="2628" spans="7:16" x14ac:dyDescent="0.25">
      <c r="G2628" s="6">
        <v>41589</v>
      </c>
      <c r="H2628" t="s">
        <v>23</v>
      </c>
      <c r="I2628" t="s">
        <v>18</v>
      </c>
      <c r="J2628">
        <v>0.02</v>
      </c>
      <c r="K2628">
        <v>2</v>
      </c>
      <c r="M2628" s="4">
        <f>ROUND(VLOOKUP(fUnitSales10[[#This Row],[Product]],dProducts8[],2,0)*(1-fUnitSales10[[#This Row],[Discount]])*fUnitSales10[[#This Row],[Units]],2)</f>
        <v>44.98</v>
      </c>
      <c r="N2628" s="4" t="str">
        <f>VLOOKUP(fUnitSales10[[#This Row],[SalesRep]],dSalesRep9[],2,0)</f>
        <v>East</v>
      </c>
      <c r="O2628">
        <v>44.98</v>
      </c>
      <c r="P2628" t="str">
        <v>East</v>
      </c>
    </row>
    <row r="2629" spans="7:16" x14ac:dyDescent="0.25">
      <c r="G2629" s="6">
        <v>41619</v>
      </c>
      <c r="H2629" t="s">
        <v>19</v>
      </c>
      <c r="I2629" t="s">
        <v>8</v>
      </c>
      <c r="J2629">
        <v>0.01</v>
      </c>
      <c r="K2629">
        <v>2</v>
      </c>
      <c r="M2629" s="4">
        <f>ROUND(VLOOKUP(fUnitSales10[[#This Row],[Product]],dProducts8[],2,0)*(1-fUnitSales10[[#This Row],[Discount]])*fUnitSales10[[#This Row],[Units]],2)</f>
        <v>41.58</v>
      </c>
      <c r="N2629" s="4" t="str">
        <f>VLOOKUP(fUnitSales10[[#This Row],[SalesRep]],dSalesRep9[],2,0)</f>
        <v>East</v>
      </c>
      <c r="O2629">
        <v>41.58</v>
      </c>
      <c r="P2629" t="str">
        <v>East</v>
      </c>
    </row>
    <row r="2630" spans="7:16" x14ac:dyDescent="0.25">
      <c r="G2630" s="6">
        <v>41996</v>
      </c>
      <c r="H2630" t="s">
        <v>30</v>
      </c>
      <c r="I2630" t="s">
        <v>17</v>
      </c>
      <c r="J2630">
        <v>0</v>
      </c>
      <c r="K2630">
        <v>2</v>
      </c>
      <c r="M2630" s="4">
        <f>ROUND(VLOOKUP(fUnitSales10[[#This Row],[Product]],dProducts8[],2,0)*(1-fUnitSales10[[#This Row],[Discount]])*fUnitSales10[[#This Row],[Units]],2)</f>
        <v>39.9</v>
      </c>
      <c r="N2630" s="4" t="str">
        <f>VLOOKUP(fUnitSales10[[#This Row],[SalesRep]],dSalesRep9[],2,0)</f>
        <v>East</v>
      </c>
      <c r="O2630">
        <v>39.9</v>
      </c>
      <c r="P2630" t="str">
        <v>East</v>
      </c>
    </row>
    <row r="2631" spans="7:16" x14ac:dyDescent="0.25">
      <c r="G2631" s="6">
        <v>41997</v>
      </c>
      <c r="H2631" t="s">
        <v>32</v>
      </c>
      <c r="I2631" t="s">
        <v>37</v>
      </c>
      <c r="J2631">
        <v>0</v>
      </c>
      <c r="K2631">
        <v>3</v>
      </c>
      <c r="M2631" s="4">
        <f>ROUND(VLOOKUP(fUnitSales10[[#This Row],[Product]],dProducts8[],2,0)*(1-fUnitSales10[[#This Row],[Discount]])*fUnitSales10[[#This Row],[Units]],2)</f>
        <v>75</v>
      </c>
      <c r="N2631" s="4" t="str">
        <f>VLOOKUP(fUnitSales10[[#This Row],[SalesRep]],dSalesRep9[],2,0)</f>
        <v>West</v>
      </c>
      <c r="O2631">
        <v>75</v>
      </c>
      <c r="P2631" t="str">
        <v>West</v>
      </c>
    </row>
    <row r="2632" spans="7:16" x14ac:dyDescent="0.25">
      <c r="G2632" s="6">
        <v>41585</v>
      </c>
      <c r="H2632" t="s">
        <v>91</v>
      </c>
      <c r="I2632" t="s">
        <v>37</v>
      </c>
      <c r="J2632">
        <v>0</v>
      </c>
      <c r="K2632">
        <v>1</v>
      </c>
      <c r="M2632" s="4">
        <f>ROUND(VLOOKUP(fUnitSales10[[#This Row],[Product]],dProducts8[],2,0)*(1-fUnitSales10[[#This Row],[Discount]])*fUnitSales10[[#This Row],[Units]],2)</f>
        <v>25</v>
      </c>
      <c r="N2632" s="4" t="str">
        <f>VLOOKUP(fUnitSales10[[#This Row],[SalesRep]],dSalesRep9[],2,0)</f>
        <v>East</v>
      </c>
      <c r="O2632">
        <v>25</v>
      </c>
      <c r="P2632" t="str">
        <v>East</v>
      </c>
    </row>
    <row r="2633" spans="7:16" x14ac:dyDescent="0.25">
      <c r="G2633" s="6">
        <v>41812</v>
      </c>
      <c r="H2633" t="s">
        <v>41</v>
      </c>
      <c r="I2633" t="s">
        <v>28</v>
      </c>
      <c r="J2633">
        <v>2.5000000000000001E-2</v>
      </c>
      <c r="K2633">
        <v>2</v>
      </c>
      <c r="M2633" s="4">
        <f>ROUND(VLOOKUP(fUnitSales10[[#This Row],[Product]],dProducts8[],2,0)*(1-fUnitSales10[[#This Row],[Discount]])*fUnitSales10[[#This Row],[Units]],2)</f>
        <v>53.63</v>
      </c>
      <c r="N2633" s="4" t="str">
        <f>VLOOKUP(fUnitSales10[[#This Row],[SalesRep]],dSalesRep9[],2,0)</f>
        <v>South</v>
      </c>
      <c r="O2633">
        <v>53.63</v>
      </c>
      <c r="P2633" t="str">
        <v>South</v>
      </c>
    </row>
    <row r="2634" spans="7:16" x14ac:dyDescent="0.25">
      <c r="G2634" s="6">
        <v>41947</v>
      </c>
      <c r="H2634" t="s">
        <v>92</v>
      </c>
      <c r="I2634" t="s">
        <v>18</v>
      </c>
      <c r="J2634">
        <v>0</v>
      </c>
      <c r="K2634">
        <v>2</v>
      </c>
      <c r="M2634" s="4">
        <f>ROUND(VLOOKUP(fUnitSales10[[#This Row],[Product]],dProducts8[],2,0)*(1-fUnitSales10[[#This Row],[Discount]])*fUnitSales10[[#This Row],[Units]],2)</f>
        <v>45.9</v>
      </c>
      <c r="N2634" s="4" t="str">
        <f>VLOOKUP(fUnitSales10[[#This Row],[SalesRep]],dSalesRep9[],2,0)</f>
        <v>West</v>
      </c>
      <c r="O2634">
        <v>45.9</v>
      </c>
      <c r="P2634" t="str">
        <v>West</v>
      </c>
    </row>
    <row r="2635" spans="7:16" x14ac:dyDescent="0.25">
      <c r="G2635" s="6">
        <v>41959</v>
      </c>
      <c r="H2635" t="s">
        <v>46</v>
      </c>
      <c r="I2635" t="s">
        <v>18</v>
      </c>
      <c r="J2635">
        <v>0</v>
      </c>
      <c r="K2635">
        <v>3</v>
      </c>
      <c r="M2635" s="4">
        <f>ROUND(VLOOKUP(fUnitSales10[[#This Row],[Product]],dProducts8[],2,0)*(1-fUnitSales10[[#This Row],[Discount]])*fUnitSales10[[#This Row],[Units]],2)</f>
        <v>68.849999999999994</v>
      </c>
      <c r="N2635" s="4" t="str">
        <f>VLOOKUP(fUnitSales10[[#This Row],[SalesRep]],dSalesRep9[],2,0)</f>
        <v>MidWest</v>
      </c>
      <c r="O2635">
        <v>68.849999999999994</v>
      </c>
      <c r="P2635" t="str">
        <v>MidWest</v>
      </c>
    </row>
    <row r="2636" spans="7:16" x14ac:dyDescent="0.25">
      <c r="G2636" s="6">
        <v>41982</v>
      </c>
      <c r="H2636" t="s">
        <v>69</v>
      </c>
      <c r="I2636" t="s">
        <v>17</v>
      </c>
      <c r="J2636">
        <v>0.02</v>
      </c>
      <c r="K2636">
        <v>2</v>
      </c>
      <c r="M2636" s="4">
        <f>ROUND(VLOOKUP(fUnitSales10[[#This Row],[Product]],dProducts8[],2,0)*(1-fUnitSales10[[#This Row],[Discount]])*fUnitSales10[[#This Row],[Units]],2)</f>
        <v>39.1</v>
      </c>
      <c r="N2636" s="4" t="str">
        <f>VLOOKUP(fUnitSales10[[#This Row],[SalesRep]],dSalesRep9[],2,0)</f>
        <v>MidWest</v>
      </c>
      <c r="O2636">
        <v>39.1</v>
      </c>
      <c r="P2636" t="str">
        <v>MidWest</v>
      </c>
    </row>
    <row r="2637" spans="7:16" x14ac:dyDescent="0.25">
      <c r="G2637" s="6">
        <v>41958</v>
      </c>
      <c r="H2637" t="s">
        <v>44</v>
      </c>
      <c r="I2637" t="s">
        <v>18</v>
      </c>
      <c r="J2637">
        <v>0.03</v>
      </c>
      <c r="K2637">
        <v>2</v>
      </c>
      <c r="M2637" s="4">
        <f>ROUND(VLOOKUP(fUnitSales10[[#This Row],[Product]],dProducts8[],2,0)*(1-fUnitSales10[[#This Row],[Discount]])*fUnitSales10[[#This Row],[Units]],2)</f>
        <v>44.52</v>
      </c>
      <c r="N2637" s="4" t="str">
        <f>VLOOKUP(fUnitSales10[[#This Row],[SalesRep]],dSalesRep9[],2,0)</f>
        <v>MidWest</v>
      </c>
      <c r="O2637">
        <v>44.52</v>
      </c>
      <c r="P2637" t="str">
        <v>MidWest</v>
      </c>
    </row>
    <row r="2638" spans="7:16" x14ac:dyDescent="0.25">
      <c r="G2638" s="6">
        <v>41293</v>
      </c>
      <c r="H2638" t="s">
        <v>69</v>
      </c>
      <c r="I2638" t="s">
        <v>31</v>
      </c>
      <c r="J2638">
        <v>0.02</v>
      </c>
      <c r="K2638">
        <v>3</v>
      </c>
      <c r="M2638" s="4">
        <f>ROUND(VLOOKUP(fUnitSales10[[#This Row],[Product]],dProducts8[],2,0)*(1-fUnitSales10[[#This Row],[Discount]])*fUnitSales10[[#This Row],[Units]],2)</f>
        <v>88.2</v>
      </c>
      <c r="N2638" s="4" t="str">
        <f>VLOOKUP(fUnitSales10[[#This Row],[SalesRep]],dSalesRep9[],2,0)</f>
        <v>MidWest</v>
      </c>
      <c r="O2638">
        <v>88.2</v>
      </c>
      <c r="P2638" t="str">
        <v>MidWest</v>
      </c>
    </row>
    <row r="2639" spans="7:16" x14ac:dyDescent="0.25">
      <c r="G2639" s="6">
        <v>41559</v>
      </c>
      <c r="H2639" t="s">
        <v>65</v>
      </c>
      <c r="I2639" t="s">
        <v>25</v>
      </c>
      <c r="J2639">
        <v>0</v>
      </c>
      <c r="K2639">
        <v>3</v>
      </c>
      <c r="M2639" s="4">
        <f>ROUND(VLOOKUP(fUnitSales10[[#This Row],[Product]],dProducts8[],2,0)*(1-fUnitSales10[[#This Row],[Discount]])*fUnitSales10[[#This Row],[Units]],2)</f>
        <v>102</v>
      </c>
      <c r="N2639" s="4" t="str">
        <f>VLOOKUP(fUnitSales10[[#This Row],[SalesRep]],dSalesRep9[],2,0)</f>
        <v>West</v>
      </c>
      <c r="O2639">
        <v>102</v>
      </c>
      <c r="P2639" t="str">
        <v>West</v>
      </c>
    </row>
    <row r="2640" spans="7:16" x14ac:dyDescent="0.25">
      <c r="G2640" s="6">
        <v>41955</v>
      </c>
      <c r="H2640" t="s">
        <v>85</v>
      </c>
      <c r="I2640" t="s">
        <v>18</v>
      </c>
      <c r="J2640">
        <v>0</v>
      </c>
      <c r="K2640">
        <v>1</v>
      </c>
      <c r="M2640" s="4">
        <f>ROUND(VLOOKUP(fUnitSales10[[#This Row],[Product]],dProducts8[],2,0)*(1-fUnitSales10[[#This Row],[Discount]])*fUnitSales10[[#This Row],[Units]],2)</f>
        <v>22.95</v>
      </c>
      <c r="N2640" s="4" t="str">
        <f>VLOOKUP(fUnitSales10[[#This Row],[SalesRep]],dSalesRep9[],2,0)</f>
        <v>West</v>
      </c>
      <c r="O2640">
        <v>22.95</v>
      </c>
      <c r="P2640" t="str">
        <v>West</v>
      </c>
    </row>
    <row r="2641" spans="7:16" x14ac:dyDescent="0.25">
      <c r="G2641" s="6">
        <v>41981</v>
      </c>
      <c r="H2641" t="s">
        <v>89</v>
      </c>
      <c r="I2641" t="s">
        <v>31</v>
      </c>
      <c r="J2641">
        <v>0.03</v>
      </c>
      <c r="K2641">
        <v>3</v>
      </c>
      <c r="M2641" s="4">
        <f>ROUND(VLOOKUP(fUnitSales10[[#This Row],[Product]],dProducts8[],2,0)*(1-fUnitSales10[[#This Row],[Discount]])*fUnitSales10[[#This Row],[Units]],2)</f>
        <v>87.3</v>
      </c>
      <c r="N2641" s="4" t="str">
        <f>VLOOKUP(fUnitSales10[[#This Row],[SalesRep]],dSalesRep9[],2,0)</f>
        <v>West</v>
      </c>
      <c r="O2641">
        <v>87.3</v>
      </c>
      <c r="P2641" t="str">
        <v>West</v>
      </c>
    </row>
    <row r="2642" spans="7:16" x14ac:dyDescent="0.25">
      <c r="G2642" s="6">
        <v>41966</v>
      </c>
      <c r="H2642" t="s">
        <v>21</v>
      </c>
      <c r="I2642" t="s">
        <v>42</v>
      </c>
      <c r="J2642">
        <v>0</v>
      </c>
      <c r="K2642">
        <v>11</v>
      </c>
      <c r="M2642" s="4">
        <f>ROUND(VLOOKUP(fUnitSales10[[#This Row],[Product]],dProducts8[],2,0)*(1-fUnitSales10[[#This Row],[Discount]])*fUnitSales10[[#This Row],[Units]],2)</f>
        <v>209</v>
      </c>
      <c r="N2642" s="4" t="str">
        <f>VLOOKUP(fUnitSales10[[#This Row],[SalesRep]],dSalesRep9[],2,0)</f>
        <v>West</v>
      </c>
      <c r="O2642">
        <v>209</v>
      </c>
      <c r="P2642" t="str">
        <v>West</v>
      </c>
    </row>
    <row r="2643" spans="7:16" x14ac:dyDescent="0.25">
      <c r="G2643" s="6">
        <v>41584</v>
      </c>
      <c r="H2643" t="s">
        <v>52</v>
      </c>
      <c r="I2643" t="s">
        <v>25</v>
      </c>
      <c r="J2643">
        <v>0</v>
      </c>
      <c r="K2643">
        <v>1</v>
      </c>
      <c r="M2643" s="4">
        <f>ROUND(VLOOKUP(fUnitSales10[[#This Row],[Product]],dProducts8[],2,0)*(1-fUnitSales10[[#This Row],[Discount]])*fUnitSales10[[#This Row],[Units]],2)</f>
        <v>34</v>
      </c>
      <c r="N2643" s="4" t="str">
        <f>VLOOKUP(fUnitSales10[[#This Row],[SalesRep]],dSalesRep9[],2,0)</f>
        <v>South</v>
      </c>
      <c r="O2643">
        <v>34</v>
      </c>
      <c r="P2643" t="str">
        <v>South</v>
      </c>
    </row>
    <row r="2644" spans="7:16" x14ac:dyDescent="0.25">
      <c r="G2644" s="6">
        <v>41657</v>
      </c>
      <c r="H2644" t="s">
        <v>61</v>
      </c>
      <c r="I2644" t="s">
        <v>13</v>
      </c>
      <c r="J2644">
        <v>0</v>
      </c>
      <c r="K2644">
        <v>14</v>
      </c>
      <c r="M2644" s="4">
        <f>ROUND(VLOOKUP(fUnitSales10[[#This Row],[Product]],dProducts8[],2,0)*(1-fUnitSales10[[#This Row],[Discount]])*fUnitSales10[[#This Row],[Units]],2)</f>
        <v>321.3</v>
      </c>
      <c r="N2644" s="4" t="str">
        <f>VLOOKUP(fUnitSales10[[#This Row],[SalesRep]],dSalesRep9[],2,0)</f>
        <v>South</v>
      </c>
      <c r="O2644">
        <v>321.3</v>
      </c>
      <c r="P2644" t="str">
        <v>South</v>
      </c>
    </row>
    <row r="2645" spans="7:16" x14ac:dyDescent="0.25">
      <c r="G2645" s="6">
        <v>41844</v>
      </c>
      <c r="H2645" t="s">
        <v>87</v>
      </c>
      <c r="I2645" t="s">
        <v>28</v>
      </c>
      <c r="J2645">
        <v>2.5000000000000001E-2</v>
      </c>
      <c r="K2645">
        <v>1</v>
      </c>
      <c r="M2645" s="4">
        <f>ROUND(VLOOKUP(fUnitSales10[[#This Row],[Product]],dProducts8[],2,0)*(1-fUnitSales10[[#This Row],[Discount]])*fUnitSales10[[#This Row],[Units]],2)</f>
        <v>26.81</v>
      </c>
      <c r="N2645" s="4" t="str">
        <f>VLOOKUP(fUnitSales10[[#This Row],[SalesRep]],dSalesRep9[],2,0)</f>
        <v>South</v>
      </c>
      <c r="O2645">
        <v>26.81</v>
      </c>
      <c r="P2645" t="str">
        <v>South</v>
      </c>
    </row>
    <row r="2646" spans="7:16" x14ac:dyDescent="0.25">
      <c r="G2646" s="6">
        <v>41955</v>
      </c>
      <c r="H2646" t="s">
        <v>87</v>
      </c>
      <c r="I2646" t="s">
        <v>18</v>
      </c>
      <c r="J2646">
        <v>0.01</v>
      </c>
      <c r="K2646">
        <v>3</v>
      </c>
      <c r="M2646" s="4">
        <f>ROUND(VLOOKUP(fUnitSales10[[#This Row],[Product]],dProducts8[],2,0)*(1-fUnitSales10[[#This Row],[Discount]])*fUnitSales10[[#This Row],[Units]],2)</f>
        <v>68.16</v>
      </c>
      <c r="N2646" s="4" t="str">
        <f>VLOOKUP(fUnitSales10[[#This Row],[SalesRep]],dSalesRep9[],2,0)</f>
        <v>South</v>
      </c>
      <c r="O2646">
        <v>68.16</v>
      </c>
      <c r="P2646" t="str">
        <v>South</v>
      </c>
    </row>
    <row r="2647" spans="7:16" x14ac:dyDescent="0.25">
      <c r="G2647" s="6">
        <v>41966</v>
      </c>
      <c r="H2647" t="s">
        <v>54</v>
      </c>
      <c r="I2647" t="s">
        <v>13</v>
      </c>
      <c r="J2647">
        <v>1.4999999999999999E-2</v>
      </c>
      <c r="K2647">
        <v>1</v>
      </c>
      <c r="M2647" s="4">
        <f>ROUND(VLOOKUP(fUnitSales10[[#This Row],[Product]],dProducts8[],2,0)*(1-fUnitSales10[[#This Row],[Discount]])*fUnitSales10[[#This Row],[Units]],2)</f>
        <v>22.61</v>
      </c>
      <c r="N2647" s="4" t="str">
        <f>VLOOKUP(fUnitSales10[[#This Row],[SalesRep]],dSalesRep9[],2,0)</f>
        <v>East</v>
      </c>
      <c r="O2647">
        <v>22.61</v>
      </c>
      <c r="P2647" t="str">
        <v>East</v>
      </c>
    </row>
    <row r="2648" spans="7:16" x14ac:dyDescent="0.25">
      <c r="G2648" s="6">
        <v>41969</v>
      </c>
      <c r="H2648" t="s">
        <v>82</v>
      </c>
      <c r="I2648" t="s">
        <v>42</v>
      </c>
      <c r="J2648">
        <v>0.02</v>
      </c>
      <c r="K2648">
        <v>1</v>
      </c>
      <c r="M2648" s="4">
        <f>ROUND(VLOOKUP(fUnitSales10[[#This Row],[Product]],dProducts8[],2,0)*(1-fUnitSales10[[#This Row],[Discount]])*fUnitSales10[[#This Row],[Units]],2)</f>
        <v>18.62</v>
      </c>
      <c r="N2648" s="4" t="str">
        <f>VLOOKUP(fUnitSales10[[#This Row],[SalesRep]],dSalesRep9[],2,0)</f>
        <v>West</v>
      </c>
      <c r="O2648">
        <v>18.62</v>
      </c>
      <c r="P2648" t="str">
        <v>West</v>
      </c>
    </row>
    <row r="2649" spans="7:16" x14ac:dyDescent="0.25">
      <c r="G2649" s="6">
        <v>41672</v>
      </c>
      <c r="H2649" t="s">
        <v>95</v>
      </c>
      <c r="I2649" t="s">
        <v>25</v>
      </c>
      <c r="J2649">
        <v>1.4999999999999999E-2</v>
      </c>
      <c r="K2649">
        <v>1</v>
      </c>
      <c r="M2649" s="4">
        <f>ROUND(VLOOKUP(fUnitSales10[[#This Row],[Product]],dProducts8[],2,0)*(1-fUnitSales10[[#This Row],[Discount]])*fUnitSales10[[#This Row],[Units]],2)</f>
        <v>33.49</v>
      </c>
      <c r="N2649" s="4" t="str">
        <f>VLOOKUP(fUnitSales10[[#This Row],[SalesRep]],dSalesRep9[],2,0)</f>
        <v>South</v>
      </c>
      <c r="O2649">
        <v>33.49</v>
      </c>
      <c r="P2649" t="str">
        <v>South</v>
      </c>
    </row>
    <row r="2650" spans="7:16" x14ac:dyDescent="0.25">
      <c r="G2650" s="6">
        <v>41981</v>
      </c>
      <c r="H2650" t="s">
        <v>64</v>
      </c>
      <c r="I2650" t="s">
        <v>25</v>
      </c>
      <c r="J2650">
        <v>0</v>
      </c>
      <c r="K2650">
        <v>3</v>
      </c>
      <c r="M2650" s="4">
        <f>ROUND(VLOOKUP(fUnitSales10[[#This Row],[Product]],dProducts8[],2,0)*(1-fUnitSales10[[#This Row],[Discount]])*fUnitSales10[[#This Row],[Units]],2)</f>
        <v>102</v>
      </c>
      <c r="N2650" s="4" t="str">
        <f>VLOOKUP(fUnitSales10[[#This Row],[SalesRep]],dSalesRep9[],2,0)</f>
        <v>MidWest</v>
      </c>
      <c r="O2650">
        <v>102</v>
      </c>
      <c r="P2650" t="str">
        <v>MidWest</v>
      </c>
    </row>
    <row r="2651" spans="7:16" x14ac:dyDescent="0.25">
      <c r="G2651" s="6">
        <v>41322</v>
      </c>
      <c r="H2651" t="s">
        <v>23</v>
      </c>
      <c r="I2651" t="s">
        <v>17</v>
      </c>
      <c r="J2651">
        <v>2.5000000000000001E-2</v>
      </c>
      <c r="K2651">
        <v>3</v>
      </c>
      <c r="M2651" s="4">
        <f>ROUND(VLOOKUP(fUnitSales10[[#This Row],[Product]],dProducts8[],2,0)*(1-fUnitSales10[[#This Row],[Discount]])*fUnitSales10[[#This Row],[Units]],2)</f>
        <v>58.35</v>
      </c>
      <c r="N2651" s="4" t="str">
        <f>VLOOKUP(fUnitSales10[[#This Row],[SalesRep]],dSalesRep9[],2,0)</f>
        <v>East</v>
      </c>
      <c r="O2651">
        <v>58.35</v>
      </c>
      <c r="P2651" t="str">
        <v>East</v>
      </c>
    </row>
    <row r="2652" spans="7:16" x14ac:dyDescent="0.25">
      <c r="G2652" s="6">
        <v>41916</v>
      </c>
      <c r="H2652" t="s">
        <v>82</v>
      </c>
      <c r="I2652" t="s">
        <v>13</v>
      </c>
      <c r="J2652">
        <v>0.01</v>
      </c>
      <c r="K2652">
        <v>2</v>
      </c>
      <c r="M2652" s="4">
        <f>ROUND(VLOOKUP(fUnitSales10[[#This Row],[Product]],dProducts8[],2,0)*(1-fUnitSales10[[#This Row],[Discount]])*fUnitSales10[[#This Row],[Units]],2)</f>
        <v>45.44</v>
      </c>
      <c r="N2652" s="4" t="str">
        <f>VLOOKUP(fUnitSales10[[#This Row],[SalesRep]],dSalesRep9[],2,0)</f>
        <v>West</v>
      </c>
      <c r="O2652">
        <v>45.44</v>
      </c>
      <c r="P2652" t="str">
        <v>West</v>
      </c>
    </row>
    <row r="2653" spans="7:16" x14ac:dyDescent="0.25">
      <c r="G2653" s="6">
        <v>41688</v>
      </c>
      <c r="H2653" t="s">
        <v>41</v>
      </c>
      <c r="I2653" t="s">
        <v>25</v>
      </c>
      <c r="J2653">
        <v>0.01</v>
      </c>
      <c r="K2653">
        <v>3</v>
      </c>
      <c r="M2653" s="4">
        <f>ROUND(VLOOKUP(fUnitSales10[[#This Row],[Product]],dProducts8[],2,0)*(1-fUnitSales10[[#This Row],[Discount]])*fUnitSales10[[#This Row],[Units]],2)</f>
        <v>100.98</v>
      </c>
      <c r="N2653" s="4" t="str">
        <f>VLOOKUP(fUnitSales10[[#This Row],[SalesRep]],dSalesRep9[],2,0)</f>
        <v>South</v>
      </c>
      <c r="O2653">
        <v>100.98</v>
      </c>
      <c r="P2653" t="str">
        <v>South</v>
      </c>
    </row>
    <row r="2654" spans="7:16" x14ac:dyDescent="0.25">
      <c r="G2654" s="6">
        <v>41812</v>
      </c>
      <c r="H2654" t="s">
        <v>79</v>
      </c>
      <c r="I2654" t="s">
        <v>34</v>
      </c>
      <c r="J2654">
        <v>0</v>
      </c>
      <c r="K2654">
        <v>3</v>
      </c>
      <c r="M2654" s="4">
        <f>ROUND(VLOOKUP(fUnitSales10[[#This Row],[Product]],dProducts8[],2,0)*(1-fUnitSales10[[#This Row],[Discount]])*fUnitSales10[[#This Row],[Units]],2)</f>
        <v>70.5</v>
      </c>
      <c r="N2654" s="4" t="str">
        <f>VLOOKUP(fUnitSales10[[#This Row],[SalesRep]],dSalesRep9[],2,0)</f>
        <v>South</v>
      </c>
      <c r="O2654">
        <v>70.5</v>
      </c>
      <c r="P2654" t="str">
        <v>South</v>
      </c>
    </row>
    <row r="2655" spans="7:16" x14ac:dyDescent="0.25">
      <c r="G2655" s="6">
        <v>41969</v>
      </c>
      <c r="H2655" t="s">
        <v>87</v>
      </c>
      <c r="I2655" t="s">
        <v>37</v>
      </c>
      <c r="J2655">
        <v>0</v>
      </c>
      <c r="K2655">
        <v>1</v>
      </c>
      <c r="M2655" s="4">
        <f>ROUND(VLOOKUP(fUnitSales10[[#This Row],[Product]],dProducts8[],2,0)*(1-fUnitSales10[[#This Row],[Discount]])*fUnitSales10[[#This Row],[Units]],2)</f>
        <v>25</v>
      </c>
      <c r="N2655" s="4" t="str">
        <f>VLOOKUP(fUnitSales10[[#This Row],[SalesRep]],dSalesRep9[],2,0)</f>
        <v>South</v>
      </c>
      <c r="O2655">
        <v>25</v>
      </c>
      <c r="P2655" t="str">
        <v>South</v>
      </c>
    </row>
    <row r="2656" spans="7:16" x14ac:dyDescent="0.25">
      <c r="G2656" s="6">
        <v>41599</v>
      </c>
      <c r="H2656" t="s">
        <v>57</v>
      </c>
      <c r="I2656" t="s">
        <v>13</v>
      </c>
      <c r="J2656">
        <v>2.5000000000000001E-2</v>
      </c>
      <c r="K2656">
        <v>1</v>
      </c>
      <c r="M2656" s="4">
        <f>ROUND(VLOOKUP(fUnitSales10[[#This Row],[Product]],dProducts8[],2,0)*(1-fUnitSales10[[#This Row],[Discount]])*fUnitSales10[[#This Row],[Units]],2)</f>
        <v>22.38</v>
      </c>
      <c r="N2656" s="4" t="str">
        <f>VLOOKUP(fUnitSales10[[#This Row],[SalesRep]],dSalesRep9[],2,0)</f>
        <v>South</v>
      </c>
      <c r="O2656">
        <v>22.38</v>
      </c>
      <c r="P2656" t="str">
        <v>South</v>
      </c>
    </row>
    <row r="2657" spans="7:16" x14ac:dyDescent="0.25">
      <c r="G2657" s="6">
        <v>41866</v>
      </c>
      <c r="H2657" t="s">
        <v>82</v>
      </c>
      <c r="I2657" t="s">
        <v>22</v>
      </c>
      <c r="J2657">
        <v>0.01</v>
      </c>
      <c r="K2657">
        <v>1</v>
      </c>
      <c r="M2657" s="4">
        <f>ROUND(VLOOKUP(fUnitSales10[[#This Row],[Product]],dProducts8[],2,0)*(1-fUnitSales10[[#This Row],[Discount]])*fUnitSales10[[#This Row],[Units]],2)</f>
        <v>24.75</v>
      </c>
      <c r="N2657" s="4" t="str">
        <f>VLOOKUP(fUnitSales10[[#This Row],[SalesRep]],dSalesRep9[],2,0)</f>
        <v>West</v>
      </c>
      <c r="O2657">
        <v>24.75</v>
      </c>
      <c r="P2657" t="str">
        <v>West</v>
      </c>
    </row>
    <row r="2658" spans="7:16" x14ac:dyDescent="0.25">
      <c r="G2658" s="6">
        <v>41971</v>
      </c>
      <c r="H2658" t="s">
        <v>86</v>
      </c>
      <c r="I2658" t="s">
        <v>37</v>
      </c>
      <c r="J2658">
        <v>2.5000000000000001E-2</v>
      </c>
      <c r="K2658">
        <v>1</v>
      </c>
      <c r="M2658" s="4">
        <f>ROUND(VLOOKUP(fUnitSales10[[#This Row],[Product]],dProducts8[],2,0)*(1-fUnitSales10[[#This Row],[Discount]])*fUnitSales10[[#This Row],[Units]],2)</f>
        <v>24.38</v>
      </c>
      <c r="N2658" s="4" t="str">
        <f>VLOOKUP(fUnitSales10[[#This Row],[SalesRep]],dSalesRep9[],2,0)</f>
        <v>West</v>
      </c>
      <c r="O2658">
        <v>24.38</v>
      </c>
      <c r="P2658" t="str">
        <v>West</v>
      </c>
    </row>
    <row r="2659" spans="7:16" x14ac:dyDescent="0.25">
      <c r="G2659" s="6">
        <v>41604</v>
      </c>
      <c r="H2659" t="s">
        <v>38</v>
      </c>
      <c r="I2659" t="s">
        <v>13</v>
      </c>
      <c r="J2659">
        <v>0</v>
      </c>
      <c r="K2659">
        <v>3</v>
      </c>
      <c r="M2659" s="4">
        <f>ROUND(VLOOKUP(fUnitSales10[[#This Row],[Product]],dProducts8[],2,0)*(1-fUnitSales10[[#This Row],[Discount]])*fUnitSales10[[#This Row],[Units]],2)</f>
        <v>68.849999999999994</v>
      </c>
      <c r="N2659" s="4" t="str">
        <f>VLOOKUP(fUnitSales10[[#This Row],[SalesRep]],dSalesRep9[],2,0)</f>
        <v>South</v>
      </c>
      <c r="O2659">
        <v>68.849999999999994</v>
      </c>
      <c r="P2659" t="str">
        <v>South</v>
      </c>
    </row>
    <row r="2660" spans="7:16" x14ac:dyDescent="0.25">
      <c r="G2660" s="6">
        <v>42003</v>
      </c>
      <c r="H2660" t="s">
        <v>24</v>
      </c>
      <c r="I2660" t="s">
        <v>17</v>
      </c>
      <c r="J2660">
        <v>0</v>
      </c>
      <c r="K2660">
        <v>2</v>
      </c>
      <c r="M2660" s="4">
        <f>ROUND(VLOOKUP(fUnitSales10[[#This Row],[Product]],dProducts8[],2,0)*(1-fUnitSales10[[#This Row],[Discount]])*fUnitSales10[[#This Row],[Units]],2)</f>
        <v>39.9</v>
      </c>
      <c r="N2660" s="4" t="str">
        <f>VLOOKUP(fUnitSales10[[#This Row],[SalesRep]],dSalesRep9[],2,0)</f>
        <v>MidWest</v>
      </c>
      <c r="O2660">
        <v>39.9</v>
      </c>
      <c r="P2660" t="str">
        <v>MidWest</v>
      </c>
    </row>
    <row r="2661" spans="7:16" x14ac:dyDescent="0.25">
      <c r="G2661" s="6">
        <v>41609</v>
      </c>
      <c r="H2661" t="s">
        <v>14</v>
      </c>
      <c r="I2661" t="s">
        <v>25</v>
      </c>
      <c r="J2661">
        <v>0.03</v>
      </c>
      <c r="K2661">
        <v>12</v>
      </c>
      <c r="M2661" s="4">
        <f>ROUND(VLOOKUP(fUnitSales10[[#This Row],[Product]],dProducts8[],2,0)*(1-fUnitSales10[[#This Row],[Discount]])*fUnitSales10[[#This Row],[Units]],2)</f>
        <v>395.76</v>
      </c>
      <c r="N2661" s="4" t="str">
        <f>VLOOKUP(fUnitSales10[[#This Row],[SalesRep]],dSalesRep9[],2,0)</f>
        <v>West</v>
      </c>
      <c r="O2661">
        <v>395.76</v>
      </c>
      <c r="P2661" t="str">
        <v>West</v>
      </c>
    </row>
    <row r="2662" spans="7:16" x14ac:dyDescent="0.25">
      <c r="G2662" s="6">
        <v>41608</v>
      </c>
      <c r="H2662" t="s">
        <v>71</v>
      </c>
      <c r="I2662" t="s">
        <v>25</v>
      </c>
      <c r="J2662">
        <v>0.02</v>
      </c>
      <c r="K2662">
        <v>2</v>
      </c>
      <c r="M2662" s="4">
        <f>ROUND(VLOOKUP(fUnitSales10[[#This Row],[Product]],dProducts8[],2,0)*(1-fUnitSales10[[#This Row],[Discount]])*fUnitSales10[[#This Row],[Units]],2)</f>
        <v>66.64</v>
      </c>
      <c r="N2662" s="4" t="str">
        <f>VLOOKUP(fUnitSales10[[#This Row],[SalesRep]],dSalesRep9[],2,0)</f>
        <v>MidWest</v>
      </c>
      <c r="O2662">
        <v>66.64</v>
      </c>
      <c r="P2662" t="str">
        <v>MidWest</v>
      </c>
    </row>
    <row r="2663" spans="7:16" x14ac:dyDescent="0.25">
      <c r="G2663" s="6">
        <v>41603</v>
      </c>
      <c r="H2663" t="s">
        <v>95</v>
      </c>
      <c r="I2663" t="s">
        <v>37</v>
      </c>
      <c r="J2663">
        <v>0.03</v>
      </c>
      <c r="K2663">
        <v>20</v>
      </c>
      <c r="M2663" s="4">
        <f>ROUND(VLOOKUP(fUnitSales10[[#This Row],[Product]],dProducts8[],2,0)*(1-fUnitSales10[[#This Row],[Discount]])*fUnitSales10[[#This Row],[Units]],2)</f>
        <v>485</v>
      </c>
      <c r="N2663" s="4" t="str">
        <f>VLOOKUP(fUnitSales10[[#This Row],[SalesRep]],dSalesRep9[],2,0)</f>
        <v>South</v>
      </c>
      <c r="O2663">
        <v>485</v>
      </c>
      <c r="P2663" t="str">
        <v>South</v>
      </c>
    </row>
    <row r="2664" spans="7:16" x14ac:dyDescent="0.25">
      <c r="G2664" s="6">
        <v>41459</v>
      </c>
      <c r="H2664" t="s">
        <v>50</v>
      </c>
      <c r="I2664" t="s">
        <v>22</v>
      </c>
      <c r="J2664">
        <v>0.03</v>
      </c>
      <c r="K2664">
        <v>2</v>
      </c>
      <c r="M2664" s="4">
        <f>ROUND(VLOOKUP(fUnitSales10[[#This Row],[Product]],dProducts8[],2,0)*(1-fUnitSales10[[#This Row],[Discount]])*fUnitSales10[[#This Row],[Units]],2)</f>
        <v>48.5</v>
      </c>
      <c r="N2664" s="4" t="str">
        <f>VLOOKUP(fUnitSales10[[#This Row],[SalesRep]],dSalesRep9[],2,0)</f>
        <v>MidWest</v>
      </c>
      <c r="O2664">
        <v>48.5</v>
      </c>
      <c r="P2664" t="str">
        <v>MidWest</v>
      </c>
    </row>
    <row r="2665" spans="7:16" x14ac:dyDescent="0.25">
      <c r="G2665" s="6">
        <v>41973</v>
      </c>
      <c r="H2665" t="s">
        <v>68</v>
      </c>
      <c r="I2665" t="s">
        <v>28</v>
      </c>
      <c r="J2665">
        <v>0.01</v>
      </c>
      <c r="K2665">
        <v>1</v>
      </c>
      <c r="M2665" s="4">
        <f>ROUND(VLOOKUP(fUnitSales10[[#This Row],[Product]],dProducts8[],2,0)*(1-fUnitSales10[[#This Row],[Discount]])*fUnitSales10[[#This Row],[Units]],2)</f>
        <v>27.23</v>
      </c>
      <c r="N2665" s="4" t="str">
        <f>VLOOKUP(fUnitSales10[[#This Row],[SalesRep]],dSalesRep9[],2,0)</f>
        <v>West</v>
      </c>
      <c r="O2665">
        <v>27.23</v>
      </c>
      <c r="P2665" t="str">
        <v>West</v>
      </c>
    </row>
    <row r="2666" spans="7:16" x14ac:dyDescent="0.25">
      <c r="G2666" s="6">
        <v>41711</v>
      </c>
      <c r="H2666" t="s">
        <v>14</v>
      </c>
      <c r="I2666" t="s">
        <v>25</v>
      </c>
      <c r="J2666">
        <v>2.5000000000000001E-2</v>
      </c>
      <c r="K2666">
        <v>1</v>
      </c>
      <c r="M2666" s="4">
        <f>ROUND(VLOOKUP(fUnitSales10[[#This Row],[Product]],dProducts8[],2,0)*(1-fUnitSales10[[#This Row],[Discount]])*fUnitSales10[[#This Row],[Units]],2)</f>
        <v>33.15</v>
      </c>
      <c r="N2666" s="4" t="str">
        <f>VLOOKUP(fUnitSales10[[#This Row],[SalesRep]],dSalesRep9[],2,0)</f>
        <v>West</v>
      </c>
      <c r="O2666">
        <v>33.15</v>
      </c>
      <c r="P2666" t="str">
        <v>West</v>
      </c>
    </row>
    <row r="2667" spans="7:16" x14ac:dyDescent="0.25">
      <c r="G2667" s="6">
        <v>41544</v>
      </c>
      <c r="H2667" t="s">
        <v>88</v>
      </c>
      <c r="I2667" t="s">
        <v>13</v>
      </c>
      <c r="J2667">
        <v>0</v>
      </c>
      <c r="K2667">
        <v>1</v>
      </c>
      <c r="M2667" s="4">
        <f>ROUND(VLOOKUP(fUnitSales10[[#This Row],[Product]],dProducts8[],2,0)*(1-fUnitSales10[[#This Row],[Discount]])*fUnitSales10[[#This Row],[Units]],2)</f>
        <v>22.95</v>
      </c>
      <c r="N2667" s="4" t="str">
        <f>VLOOKUP(fUnitSales10[[#This Row],[SalesRep]],dSalesRep9[],2,0)</f>
        <v>MidWest</v>
      </c>
      <c r="O2667">
        <v>22.95</v>
      </c>
      <c r="P2667" t="str">
        <v>MidWest</v>
      </c>
    </row>
    <row r="2668" spans="7:16" x14ac:dyDescent="0.25">
      <c r="G2668" s="6">
        <v>41593</v>
      </c>
      <c r="H2668" t="s">
        <v>51</v>
      </c>
      <c r="I2668" t="s">
        <v>34</v>
      </c>
      <c r="J2668">
        <v>0</v>
      </c>
      <c r="K2668">
        <v>1</v>
      </c>
      <c r="M2668" s="4">
        <f>ROUND(VLOOKUP(fUnitSales10[[#This Row],[Product]],dProducts8[],2,0)*(1-fUnitSales10[[#This Row],[Discount]])*fUnitSales10[[#This Row],[Units]],2)</f>
        <v>23.5</v>
      </c>
      <c r="N2668" s="4" t="str">
        <f>VLOOKUP(fUnitSales10[[#This Row],[SalesRep]],dSalesRep9[],2,0)</f>
        <v>West</v>
      </c>
      <c r="O2668">
        <v>23.5</v>
      </c>
      <c r="P2668" t="str">
        <v>West</v>
      </c>
    </row>
    <row r="2669" spans="7:16" x14ac:dyDescent="0.25">
      <c r="G2669" s="6">
        <v>41995</v>
      </c>
      <c r="H2669" t="s">
        <v>50</v>
      </c>
      <c r="I2669" t="s">
        <v>17</v>
      </c>
      <c r="J2669">
        <v>0.02</v>
      </c>
      <c r="K2669">
        <v>2</v>
      </c>
      <c r="M2669" s="4">
        <f>ROUND(VLOOKUP(fUnitSales10[[#This Row],[Product]],dProducts8[],2,0)*(1-fUnitSales10[[#This Row],[Discount]])*fUnitSales10[[#This Row],[Units]],2)</f>
        <v>39.1</v>
      </c>
      <c r="N2669" s="4" t="str">
        <f>VLOOKUP(fUnitSales10[[#This Row],[SalesRep]],dSalesRep9[],2,0)</f>
        <v>MidWest</v>
      </c>
      <c r="O2669">
        <v>39.1</v>
      </c>
      <c r="P2669" t="str">
        <v>MidWest</v>
      </c>
    </row>
    <row r="2670" spans="7:16" x14ac:dyDescent="0.25">
      <c r="G2670" s="6">
        <v>41600</v>
      </c>
      <c r="H2670" t="s">
        <v>71</v>
      </c>
      <c r="I2670" t="s">
        <v>18</v>
      </c>
      <c r="J2670">
        <v>0</v>
      </c>
      <c r="K2670">
        <v>2</v>
      </c>
      <c r="M2670" s="4">
        <f>ROUND(VLOOKUP(fUnitSales10[[#This Row],[Product]],dProducts8[],2,0)*(1-fUnitSales10[[#This Row],[Discount]])*fUnitSales10[[#This Row],[Units]],2)</f>
        <v>45.9</v>
      </c>
      <c r="N2670" s="4" t="str">
        <f>VLOOKUP(fUnitSales10[[#This Row],[SalesRep]],dSalesRep9[],2,0)</f>
        <v>MidWest</v>
      </c>
      <c r="O2670">
        <v>45.9</v>
      </c>
      <c r="P2670" t="str">
        <v>MidWest</v>
      </c>
    </row>
    <row r="2671" spans="7:16" x14ac:dyDescent="0.25">
      <c r="G2671" s="6">
        <v>41487</v>
      </c>
      <c r="H2671" t="s">
        <v>23</v>
      </c>
      <c r="I2671" t="s">
        <v>25</v>
      </c>
      <c r="J2671">
        <v>0.02</v>
      </c>
      <c r="K2671">
        <v>13</v>
      </c>
      <c r="M2671" s="4">
        <f>ROUND(VLOOKUP(fUnitSales10[[#This Row],[Product]],dProducts8[],2,0)*(1-fUnitSales10[[#This Row],[Discount]])*fUnitSales10[[#This Row],[Units]],2)</f>
        <v>433.16</v>
      </c>
      <c r="N2671" s="4" t="str">
        <f>VLOOKUP(fUnitSales10[[#This Row],[SalesRep]],dSalesRep9[],2,0)</f>
        <v>East</v>
      </c>
      <c r="O2671">
        <v>433.16</v>
      </c>
      <c r="P2671" t="str">
        <v>East</v>
      </c>
    </row>
    <row r="2672" spans="7:16" x14ac:dyDescent="0.25">
      <c r="G2672" s="6">
        <v>41951</v>
      </c>
      <c r="H2672" t="s">
        <v>87</v>
      </c>
      <c r="I2672" t="s">
        <v>13</v>
      </c>
      <c r="J2672">
        <v>0.02</v>
      </c>
      <c r="K2672">
        <v>22</v>
      </c>
      <c r="M2672" s="4">
        <f>ROUND(VLOOKUP(fUnitSales10[[#This Row],[Product]],dProducts8[],2,0)*(1-fUnitSales10[[#This Row],[Discount]])*fUnitSales10[[#This Row],[Units]],2)</f>
        <v>494.8</v>
      </c>
      <c r="N2672" s="4" t="str">
        <f>VLOOKUP(fUnitSales10[[#This Row],[SalesRep]],dSalesRep9[],2,0)</f>
        <v>South</v>
      </c>
      <c r="O2672">
        <v>494.8</v>
      </c>
      <c r="P2672" t="str">
        <v>South</v>
      </c>
    </row>
    <row r="2673" spans="7:16" x14ac:dyDescent="0.25">
      <c r="G2673" s="6">
        <v>41625</v>
      </c>
      <c r="H2673" t="s">
        <v>87</v>
      </c>
      <c r="I2673" t="s">
        <v>8</v>
      </c>
      <c r="J2673">
        <v>0.02</v>
      </c>
      <c r="K2673">
        <v>2</v>
      </c>
      <c r="M2673" s="4">
        <f>ROUND(VLOOKUP(fUnitSales10[[#This Row],[Product]],dProducts8[],2,0)*(1-fUnitSales10[[#This Row],[Discount]])*fUnitSales10[[#This Row],[Units]],2)</f>
        <v>41.16</v>
      </c>
      <c r="N2673" s="4" t="str">
        <f>VLOOKUP(fUnitSales10[[#This Row],[SalesRep]],dSalesRep9[],2,0)</f>
        <v>South</v>
      </c>
      <c r="O2673">
        <v>41.16</v>
      </c>
      <c r="P2673" t="str">
        <v>South</v>
      </c>
    </row>
    <row r="2674" spans="7:16" x14ac:dyDescent="0.25">
      <c r="G2674" s="6">
        <v>41988</v>
      </c>
      <c r="H2674" t="s">
        <v>30</v>
      </c>
      <c r="I2674" t="s">
        <v>22</v>
      </c>
      <c r="J2674">
        <v>0.03</v>
      </c>
      <c r="K2674">
        <v>2</v>
      </c>
      <c r="M2674" s="4">
        <f>ROUND(VLOOKUP(fUnitSales10[[#This Row],[Product]],dProducts8[],2,0)*(1-fUnitSales10[[#This Row],[Discount]])*fUnitSales10[[#This Row],[Units]],2)</f>
        <v>48.5</v>
      </c>
      <c r="N2674" s="4" t="str">
        <f>VLOOKUP(fUnitSales10[[#This Row],[SalesRep]],dSalesRep9[],2,0)</f>
        <v>East</v>
      </c>
      <c r="O2674">
        <v>48.5</v>
      </c>
      <c r="P2674" t="str">
        <v>East</v>
      </c>
    </row>
    <row r="2675" spans="7:16" x14ac:dyDescent="0.25">
      <c r="G2675" s="6">
        <v>41610</v>
      </c>
      <c r="H2675" t="s">
        <v>43</v>
      </c>
      <c r="I2675" t="s">
        <v>13</v>
      </c>
      <c r="J2675">
        <v>0</v>
      </c>
      <c r="K2675">
        <v>1</v>
      </c>
      <c r="M2675" s="4">
        <f>ROUND(VLOOKUP(fUnitSales10[[#This Row],[Product]],dProducts8[],2,0)*(1-fUnitSales10[[#This Row],[Discount]])*fUnitSales10[[#This Row],[Units]],2)</f>
        <v>22.95</v>
      </c>
      <c r="N2675" s="4" t="str">
        <f>VLOOKUP(fUnitSales10[[#This Row],[SalesRep]],dSalesRep9[],2,0)</f>
        <v>MidWest</v>
      </c>
      <c r="O2675">
        <v>22.95</v>
      </c>
      <c r="P2675" t="str">
        <v>MidWest</v>
      </c>
    </row>
    <row r="2676" spans="7:16" x14ac:dyDescent="0.25">
      <c r="G2676" s="6">
        <v>42002</v>
      </c>
      <c r="H2676" t="s">
        <v>75</v>
      </c>
      <c r="I2676" t="s">
        <v>17</v>
      </c>
      <c r="J2676">
        <v>0</v>
      </c>
      <c r="K2676">
        <v>1</v>
      </c>
      <c r="M2676" s="4">
        <f>ROUND(VLOOKUP(fUnitSales10[[#This Row],[Product]],dProducts8[],2,0)*(1-fUnitSales10[[#This Row],[Discount]])*fUnitSales10[[#This Row],[Units]],2)</f>
        <v>19.95</v>
      </c>
      <c r="N2676" s="4" t="str">
        <f>VLOOKUP(fUnitSales10[[#This Row],[SalesRep]],dSalesRep9[],2,0)</f>
        <v>West</v>
      </c>
      <c r="O2676">
        <v>19.95</v>
      </c>
      <c r="P2676" t="str">
        <v>West</v>
      </c>
    </row>
    <row r="2677" spans="7:16" x14ac:dyDescent="0.25">
      <c r="G2677" s="6">
        <v>41981</v>
      </c>
      <c r="H2677" t="s">
        <v>79</v>
      </c>
      <c r="I2677" t="s">
        <v>31</v>
      </c>
      <c r="J2677">
        <v>0.03</v>
      </c>
      <c r="K2677">
        <v>1</v>
      </c>
      <c r="M2677" s="4">
        <f>ROUND(VLOOKUP(fUnitSales10[[#This Row],[Product]],dProducts8[],2,0)*(1-fUnitSales10[[#This Row],[Discount]])*fUnitSales10[[#This Row],[Units]],2)</f>
        <v>29.1</v>
      </c>
      <c r="N2677" s="4" t="str">
        <f>VLOOKUP(fUnitSales10[[#This Row],[SalesRep]],dSalesRep9[],2,0)</f>
        <v>South</v>
      </c>
      <c r="O2677">
        <v>29.1</v>
      </c>
      <c r="P2677" t="str">
        <v>South</v>
      </c>
    </row>
    <row r="2678" spans="7:16" x14ac:dyDescent="0.25">
      <c r="G2678" s="6">
        <v>41716</v>
      </c>
      <c r="H2678" t="s">
        <v>77</v>
      </c>
      <c r="I2678" t="s">
        <v>22</v>
      </c>
      <c r="J2678">
        <v>0</v>
      </c>
      <c r="K2678">
        <v>2</v>
      </c>
      <c r="M2678" s="4">
        <f>ROUND(VLOOKUP(fUnitSales10[[#This Row],[Product]],dProducts8[],2,0)*(1-fUnitSales10[[#This Row],[Discount]])*fUnitSales10[[#This Row],[Units]],2)</f>
        <v>50</v>
      </c>
      <c r="N2678" s="4" t="str">
        <f>VLOOKUP(fUnitSales10[[#This Row],[SalesRep]],dSalesRep9[],2,0)</f>
        <v>MidWest</v>
      </c>
      <c r="O2678">
        <v>50</v>
      </c>
      <c r="P2678" t="str">
        <v>MidWest</v>
      </c>
    </row>
    <row r="2679" spans="7:16" x14ac:dyDescent="0.25">
      <c r="G2679" s="6">
        <v>41992</v>
      </c>
      <c r="H2679" t="s">
        <v>59</v>
      </c>
      <c r="I2679" t="s">
        <v>18</v>
      </c>
      <c r="J2679">
        <v>0.02</v>
      </c>
      <c r="K2679">
        <v>3</v>
      </c>
      <c r="M2679" s="4">
        <f>ROUND(VLOOKUP(fUnitSales10[[#This Row],[Product]],dProducts8[],2,0)*(1-fUnitSales10[[#This Row],[Discount]])*fUnitSales10[[#This Row],[Units]],2)</f>
        <v>67.47</v>
      </c>
      <c r="N2679" s="4" t="str">
        <f>VLOOKUP(fUnitSales10[[#This Row],[SalesRep]],dSalesRep9[],2,0)</f>
        <v>East</v>
      </c>
      <c r="O2679">
        <v>67.47</v>
      </c>
      <c r="P2679" t="str">
        <v>East</v>
      </c>
    </row>
    <row r="2680" spans="7:16" x14ac:dyDescent="0.25">
      <c r="G2680" s="6">
        <v>41613</v>
      </c>
      <c r="H2680" t="s">
        <v>38</v>
      </c>
      <c r="I2680" t="s">
        <v>18</v>
      </c>
      <c r="J2680">
        <v>0.01</v>
      </c>
      <c r="K2680">
        <v>2</v>
      </c>
      <c r="M2680" s="4">
        <f>ROUND(VLOOKUP(fUnitSales10[[#This Row],[Product]],dProducts8[],2,0)*(1-fUnitSales10[[#This Row],[Discount]])*fUnitSales10[[#This Row],[Units]],2)</f>
        <v>45.44</v>
      </c>
      <c r="N2680" s="4" t="str">
        <f>VLOOKUP(fUnitSales10[[#This Row],[SalesRep]],dSalesRep9[],2,0)</f>
        <v>South</v>
      </c>
      <c r="O2680">
        <v>45.44</v>
      </c>
      <c r="P2680" t="str">
        <v>South</v>
      </c>
    </row>
    <row r="2681" spans="7:16" x14ac:dyDescent="0.25">
      <c r="G2681" s="6">
        <v>41954</v>
      </c>
      <c r="H2681" t="s">
        <v>85</v>
      </c>
      <c r="I2681" t="s">
        <v>17</v>
      </c>
      <c r="J2681">
        <v>0.02</v>
      </c>
      <c r="K2681">
        <v>1</v>
      </c>
      <c r="M2681" s="4">
        <f>ROUND(VLOOKUP(fUnitSales10[[#This Row],[Product]],dProducts8[],2,0)*(1-fUnitSales10[[#This Row],[Discount]])*fUnitSales10[[#This Row],[Units]],2)</f>
        <v>19.55</v>
      </c>
      <c r="N2681" s="4" t="str">
        <f>VLOOKUP(fUnitSales10[[#This Row],[SalesRep]],dSalesRep9[],2,0)</f>
        <v>West</v>
      </c>
      <c r="O2681">
        <v>19.55</v>
      </c>
      <c r="P2681" t="str">
        <v>West</v>
      </c>
    </row>
    <row r="2682" spans="7:16" x14ac:dyDescent="0.25">
      <c r="G2682" s="6">
        <v>41614</v>
      </c>
      <c r="H2682" t="s">
        <v>92</v>
      </c>
      <c r="I2682" t="s">
        <v>28</v>
      </c>
      <c r="J2682">
        <v>0.01</v>
      </c>
      <c r="K2682">
        <v>2</v>
      </c>
      <c r="M2682" s="4">
        <f>ROUND(VLOOKUP(fUnitSales10[[#This Row],[Product]],dProducts8[],2,0)*(1-fUnitSales10[[#This Row],[Discount]])*fUnitSales10[[#This Row],[Units]],2)</f>
        <v>54.45</v>
      </c>
      <c r="N2682" s="4" t="str">
        <f>VLOOKUP(fUnitSales10[[#This Row],[SalesRep]],dSalesRep9[],2,0)</f>
        <v>West</v>
      </c>
      <c r="O2682">
        <v>54.45</v>
      </c>
      <c r="P2682" t="str">
        <v>West</v>
      </c>
    </row>
    <row r="2683" spans="7:16" x14ac:dyDescent="0.25">
      <c r="G2683" s="6">
        <v>41462</v>
      </c>
      <c r="H2683" t="s">
        <v>69</v>
      </c>
      <c r="I2683" t="s">
        <v>18</v>
      </c>
      <c r="J2683">
        <v>0.01</v>
      </c>
      <c r="K2683">
        <v>2</v>
      </c>
      <c r="M2683" s="4">
        <f>ROUND(VLOOKUP(fUnitSales10[[#This Row],[Product]],dProducts8[],2,0)*(1-fUnitSales10[[#This Row],[Discount]])*fUnitSales10[[#This Row],[Units]],2)</f>
        <v>45.44</v>
      </c>
      <c r="N2683" s="4" t="str">
        <f>VLOOKUP(fUnitSales10[[#This Row],[SalesRep]],dSalesRep9[],2,0)</f>
        <v>MidWest</v>
      </c>
      <c r="O2683">
        <v>45.44</v>
      </c>
      <c r="P2683" t="str">
        <v>MidWest</v>
      </c>
    </row>
    <row r="2684" spans="7:16" x14ac:dyDescent="0.25">
      <c r="G2684" s="6">
        <v>41625</v>
      </c>
      <c r="H2684" t="s">
        <v>91</v>
      </c>
      <c r="I2684" t="s">
        <v>22</v>
      </c>
      <c r="J2684">
        <v>0</v>
      </c>
      <c r="K2684">
        <v>3</v>
      </c>
      <c r="M2684" s="4">
        <f>ROUND(VLOOKUP(fUnitSales10[[#This Row],[Product]],dProducts8[],2,0)*(1-fUnitSales10[[#This Row],[Discount]])*fUnitSales10[[#This Row],[Units]],2)</f>
        <v>75</v>
      </c>
      <c r="N2684" s="4" t="str">
        <f>VLOOKUP(fUnitSales10[[#This Row],[SalesRep]],dSalesRep9[],2,0)</f>
        <v>East</v>
      </c>
      <c r="O2684">
        <v>75</v>
      </c>
      <c r="P2684" t="str">
        <v>East</v>
      </c>
    </row>
    <row r="2685" spans="7:16" x14ac:dyDescent="0.25">
      <c r="G2685" s="6">
        <v>41432</v>
      </c>
      <c r="H2685" t="s">
        <v>27</v>
      </c>
      <c r="I2685" t="s">
        <v>37</v>
      </c>
      <c r="J2685">
        <v>1.4999999999999999E-2</v>
      </c>
      <c r="K2685">
        <v>2</v>
      </c>
      <c r="M2685" s="4">
        <f>ROUND(VLOOKUP(fUnitSales10[[#This Row],[Product]],dProducts8[],2,0)*(1-fUnitSales10[[#This Row],[Discount]])*fUnitSales10[[#This Row],[Units]],2)</f>
        <v>49.25</v>
      </c>
      <c r="N2685" s="4" t="str">
        <f>VLOOKUP(fUnitSales10[[#This Row],[SalesRep]],dSalesRep9[],2,0)</f>
        <v>MidWest</v>
      </c>
      <c r="O2685">
        <v>49.25</v>
      </c>
      <c r="P2685" t="str">
        <v>MidWest</v>
      </c>
    </row>
    <row r="2686" spans="7:16" x14ac:dyDescent="0.25">
      <c r="G2686" s="6">
        <v>41432</v>
      </c>
      <c r="H2686" t="s">
        <v>30</v>
      </c>
      <c r="I2686" t="s">
        <v>17</v>
      </c>
      <c r="J2686">
        <v>1.4999999999999999E-2</v>
      </c>
      <c r="K2686">
        <v>3</v>
      </c>
      <c r="M2686" s="4">
        <f>ROUND(VLOOKUP(fUnitSales10[[#This Row],[Product]],dProducts8[],2,0)*(1-fUnitSales10[[#This Row],[Discount]])*fUnitSales10[[#This Row],[Units]],2)</f>
        <v>58.95</v>
      </c>
      <c r="N2686" s="4" t="str">
        <f>VLOOKUP(fUnitSales10[[#This Row],[SalesRep]],dSalesRep9[],2,0)</f>
        <v>East</v>
      </c>
      <c r="O2686">
        <v>58.95</v>
      </c>
      <c r="P2686" t="str">
        <v>East</v>
      </c>
    </row>
    <row r="2687" spans="7:16" x14ac:dyDescent="0.25">
      <c r="G2687" s="6">
        <v>41953</v>
      </c>
      <c r="H2687" t="s">
        <v>61</v>
      </c>
      <c r="I2687" t="s">
        <v>25</v>
      </c>
      <c r="J2687">
        <v>0</v>
      </c>
      <c r="K2687">
        <v>3</v>
      </c>
      <c r="M2687" s="4">
        <f>ROUND(VLOOKUP(fUnitSales10[[#This Row],[Product]],dProducts8[],2,0)*(1-fUnitSales10[[#This Row],[Discount]])*fUnitSales10[[#This Row],[Units]],2)</f>
        <v>102</v>
      </c>
      <c r="N2687" s="4" t="str">
        <f>VLOOKUP(fUnitSales10[[#This Row],[SalesRep]],dSalesRep9[],2,0)</f>
        <v>South</v>
      </c>
      <c r="O2687">
        <v>102</v>
      </c>
      <c r="P2687" t="str">
        <v>South</v>
      </c>
    </row>
    <row r="2688" spans="7:16" x14ac:dyDescent="0.25">
      <c r="G2688" s="6">
        <v>41607</v>
      </c>
      <c r="H2688" t="s">
        <v>44</v>
      </c>
      <c r="I2688" t="s">
        <v>8</v>
      </c>
      <c r="J2688">
        <v>0</v>
      </c>
      <c r="K2688">
        <v>2</v>
      </c>
      <c r="M2688" s="4">
        <f>ROUND(VLOOKUP(fUnitSales10[[#This Row],[Product]],dProducts8[],2,0)*(1-fUnitSales10[[#This Row],[Discount]])*fUnitSales10[[#This Row],[Units]],2)</f>
        <v>42</v>
      </c>
      <c r="N2688" s="4" t="str">
        <f>VLOOKUP(fUnitSales10[[#This Row],[SalesRep]],dSalesRep9[],2,0)</f>
        <v>MidWest</v>
      </c>
      <c r="O2688">
        <v>42</v>
      </c>
      <c r="P2688" t="str">
        <v>MidWest</v>
      </c>
    </row>
    <row r="2689" spans="7:16" x14ac:dyDescent="0.25">
      <c r="G2689" s="6">
        <v>41829</v>
      </c>
      <c r="H2689" t="s">
        <v>85</v>
      </c>
      <c r="I2689" t="s">
        <v>25</v>
      </c>
      <c r="J2689">
        <v>0.01</v>
      </c>
      <c r="K2689">
        <v>1</v>
      </c>
      <c r="M2689" s="4">
        <f>ROUND(VLOOKUP(fUnitSales10[[#This Row],[Product]],dProducts8[],2,0)*(1-fUnitSales10[[#This Row],[Discount]])*fUnitSales10[[#This Row],[Units]],2)</f>
        <v>33.659999999999997</v>
      </c>
      <c r="N2689" s="4" t="str">
        <f>VLOOKUP(fUnitSales10[[#This Row],[SalesRep]],dSalesRep9[],2,0)</f>
        <v>West</v>
      </c>
      <c r="O2689">
        <v>33.659999999999997</v>
      </c>
      <c r="P2689" t="str">
        <v>West</v>
      </c>
    </row>
    <row r="2690" spans="7:16" x14ac:dyDescent="0.25">
      <c r="G2690" s="6">
        <v>41933</v>
      </c>
      <c r="H2690" t="s">
        <v>69</v>
      </c>
      <c r="I2690" t="s">
        <v>25</v>
      </c>
      <c r="J2690">
        <v>0</v>
      </c>
      <c r="K2690">
        <v>3</v>
      </c>
      <c r="M2690" s="4">
        <f>ROUND(VLOOKUP(fUnitSales10[[#This Row],[Product]],dProducts8[],2,0)*(1-fUnitSales10[[#This Row],[Discount]])*fUnitSales10[[#This Row],[Units]],2)</f>
        <v>102</v>
      </c>
      <c r="N2690" s="4" t="str">
        <f>VLOOKUP(fUnitSales10[[#This Row],[SalesRep]],dSalesRep9[],2,0)</f>
        <v>MidWest</v>
      </c>
      <c r="O2690">
        <v>102</v>
      </c>
      <c r="P2690" t="str">
        <v>MidWest</v>
      </c>
    </row>
    <row r="2691" spans="7:16" x14ac:dyDescent="0.25">
      <c r="G2691" s="6">
        <v>41589</v>
      </c>
      <c r="H2691" t="s">
        <v>54</v>
      </c>
      <c r="I2691" t="s">
        <v>37</v>
      </c>
      <c r="J2691">
        <v>0.01</v>
      </c>
      <c r="K2691">
        <v>3</v>
      </c>
      <c r="M2691" s="4">
        <f>ROUND(VLOOKUP(fUnitSales10[[#This Row],[Product]],dProducts8[],2,0)*(1-fUnitSales10[[#This Row],[Discount]])*fUnitSales10[[#This Row],[Units]],2)</f>
        <v>74.25</v>
      </c>
      <c r="N2691" s="4" t="str">
        <f>VLOOKUP(fUnitSales10[[#This Row],[SalesRep]],dSalesRep9[],2,0)</f>
        <v>East</v>
      </c>
      <c r="O2691">
        <v>74.25</v>
      </c>
      <c r="P2691" t="str">
        <v>East</v>
      </c>
    </row>
    <row r="2692" spans="7:16" x14ac:dyDescent="0.25">
      <c r="G2692" s="6">
        <v>41604</v>
      </c>
      <c r="H2692" t="s">
        <v>65</v>
      </c>
      <c r="I2692" t="s">
        <v>18</v>
      </c>
      <c r="J2692">
        <v>0</v>
      </c>
      <c r="K2692">
        <v>2</v>
      </c>
      <c r="M2692" s="4">
        <f>ROUND(VLOOKUP(fUnitSales10[[#This Row],[Product]],dProducts8[],2,0)*(1-fUnitSales10[[#This Row],[Discount]])*fUnitSales10[[#This Row],[Units]],2)</f>
        <v>45.9</v>
      </c>
      <c r="N2692" s="4" t="str">
        <f>VLOOKUP(fUnitSales10[[#This Row],[SalesRep]],dSalesRep9[],2,0)</f>
        <v>West</v>
      </c>
      <c r="O2692">
        <v>45.9</v>
      </c>
      <c r="P2692" t="str">
        <v>West</v>
      </c>
    </row>
    <row r="2693" spans="7:16" x14ac:dyDescent="0.25">
      <c r="G2693" s="6">
        <v>41613</v>
      </c>
      <c r="H2693" t="s">
        <v>54</v>
      </c>
      <c r="I2693" t="s">
        <v>17</v>
      </c>
      <c r="J2693">
        <v>1.4999999999999999E-2</v>
      </c>
      <c r="K2693">
        <v>2</v>
      </c>
      <c r="M2693" s="4">
        <f>ROUND(VLOOKUP(fUnitSales10[[#This Row],[Product]],dProducts8[],2,0)*(1-fUnitSales10[[#This Row],[Discount]])*fUnitSales10[[#This Row],[Units]],2)</f>
        <v>39.299999999999997</v>
      </c>
      <c r="N2693" s="4" t="str">
        <f>VLOOKUP(fUnitSales10[[#This Row],[SalesRep]],dSalesRep9[],2,0)</f>
        <v>East</v>
      </c>
      <c r="O2693">
        <v>39.299999999999997</v>
      </c>
      <c r="P2693" t="str">
        <v>East</v>
      </c>
    </row>
    <row r="2694" spans="7:16" x14ac:dyDescent="0.25">
      <c r="G2694" s="6">
        <v>41593</v>
      </c>
      <c r="H2694" t="s">
        <v>62</v>
      </c>
      <c r="I2694" t="s">
        <v>17</v>
      </c>
      <c r="J2694">
        <v>0</v>
      </c>
      <c r="K2694">
        <v>3</v>
      </c>
      <c r="M2694" s="4">
        <f>ROUND(VLOOKUP(fUnitSales10[[#This Row],[Product]],dProducts8[],2,0)*(1-fUnitSales10[[#This Row],[Discount]])*fUnitSales10[[#This Row],[Units]],2)</f>
        <v>59.85</v>
      </c>
      <c r="N2694" s="4" t="str">
        <f>VLOOKUP(fUnitSales10[[#This Row],[SalesRep]],dSalesRep9[],2,0)</f>
        <v>East</v>
      </c>
      <c r="O2694">
        <v>59.85</v>
      </c>
      <c r="P2694" t="str">
        <v>East</v>
      </c>
    </row>
    <row r="2695" spans="7:16" x14ac:dyDescent="0.25">
      <c r="G2695" s="6">
        <v>41992</v>
      </c>
      <c r="H2695" t="s">
        <v>86</v>
      </c>
      <c r="I2695" t="s">
        <v>28</v>
      </c>
      <c r="J2695">
        <v>0</v>
      </c>
      <c r="K2695">
        <v>1</v>
      </c>
      <c r="M2695" s="4">
        <f>ROUND(VLOOKUP(fUnitSales10[[#This Row],[Product]],dProducts8[],2,0)*(1-fUnitSales10[[#This Row],[Discount]])*fUnitSales10[[#This Row],[Units]],2)</f>
        <v>27.5</v>
      </c>
      <c r="N2695" s="4" t="str">
        <f>VLOOKUP(fUnitSales10[[#This Row],[SalesRep]],dSalesRep9[],2,0)</f>
        <v>West</v>
      </c>
      <c r="O2695">
        <v>27.5</v>
      </c>
      <c r="P2695" t="str">
        <v>West</v>
      </c>
    </row>
    <row r="2696" spans="7:16" x14ac:dyDescent="0.25">
      <c r="G2696" s="6">
        <v>41783</v>
      </c>
      <c r="H2696" t="s">
        <v>43</v>
      </c>
      <c r="I2696" t="s">
        <v>8</v>
      </c>
      <c r="J2696">
        <v>0.02</v>
      </c>
      <c r="K2696">
        <v>2</v>
      </c>
      <c r="M2696" s="4">
        <f>ROUND(VLOOKUP(fUnitSales10[[#This Row],[Product]],dProducts8[],2,0)*(1-fUnitSales10[[#This Row],[Discount]])*fUnitSales10[[#This Row],[Units]],2)</f>
        <v>41.16</v>
      </c>
      <c r="N2696" s="4" t="str">
        <f>VLOOKUP(fUnitSales10[[#This Row],[SalesRep]],dSalesRep9[],2,0)</f>
        <v>MidWest</v>
      </c>
      <c r="O2696">
        <v>41.16</v>
      </c>
      <c r="P2696" t="str">
        <v>MidWest</v>
      </c>
    </row>
    <row r="2697" spans="7:16" x14ac:dyDescent="0.25">
      <c r="G2697" s="6">
        <v>41592</v>
      </c>
      <c r="H2697" t="s">
        <v>21</v>
      </c>
      <c r="I2697" t="s">
        <v>42</v>
      </c>
      <c r="J2697">
        <v>0.02</v>
      </c>
      <c r="K2697">
        <v>2</v>
      </c>
      <c r="M2697" s="4">
        <f>ROUND(VLOOKUP(fUnitSales10[[#This Row],[Product]],dProducts8[],2,0)*(1-fUnitSales10[[#This Row],[Discount]])*fUnitSales10[[#This Row],[Units]],2)</f>
        <v>37.24</v>
      </c>
      <c r="N2697" s="4" t="str">
        <f>VLOOKUP(fUnitSales10[[#This Row],[SalesRep]],dSalesRep9[],2,0)</f>
        <v>West</v>
      </c>
      <c r="O2697">
        <v>37.24</v>
      </c>
      <c r="P2697" t="str">
        <v>West</v>
      </c>
    </row>
    <row r="2698" spans="7:16" x14ac:dyDescent="0.25">
      <c r="G2698" s="6">
        <v>41465</v>
      </c>
      <c r="H2698" t="s">
        <v>30</v>
      </c>
      <c r="I2698" t="s">
        <v>34</v>
      </c>
      <c r="J2698">
        <v>0</v>
      </c>
      <c r="K2698">
        <v>22</v>
      </c>
      <c r="M2698" s="4">
        <f>ROUND(VLOOKUP(fUnitSales10[[#This Row],[Product]],dProducts8[],2,0)*(1-fUnitSales10[[#This Row],[Discount]])*fUnitSales10[[#This Row],[Units]],2)</f>
        <v>517</v>
      </c>
      <c r="N2698" s="4" t="str">
        <f>VLOOKUP(fUnitSales10[[#This Row],[SalesRep]],dSalesRep9[],2,0)</f>
        <v>East</v>
      </c>
      <c r="O2698">
        <v>517</v>
      </c>
      <c r="P2698" t="str">
        <v>East</v>
      </c>
    </row>
    <row r="2699" spans="7:16" x14ac:dyDescent="0.25">
      <c r="G2699" s="6">
        <v>41999</v>
      </c>
      <c r="H2699" t="s">
        <v>62</v>
      </c>
      <c r="I2699" t="s">
        <v>22</v>
      </c>
      <c r="J2699">
        <v>1.4999999999999999E-2</v>
      </c>
      <c r="K2699">
        <v>3</v>
      </c>
      <c r="M2699" s="4">
        <f>ROUND(VLOOKUP(fUnitSales10[[#This Row],[Product]],dProducts8[],2,0)*(1-fUnitSales10[[#This Row],[Discount]])*fUnitSales10[[#This Row],[Units]],2)</f>
        <v>73.88</v>
      </c>
      <c r="N2699" s="4" t="str">
        <f>VLOOKUP(fUnitSales10[[#This Row],[SalesRep]],dSalesRep9[],2,0)</f>
        <v>East</v>
      </c>
      <c r="O2699">
        <v>73.88</v>
      </c>
      <c r="P2699" t="str">
        <v>East</v>
      </c>
    </row>
    <row r="2700" spans="7:16" x14ac:dyDescent="0.25">
      <c r="G2700" s="6">
        <v>41970</v>
      </c>
      <c r="H2700" t="s">
        <v>43</v>
      </c>
      <c r="I2700" t="s">
        <v>37</v>
      </c>
      <c r="J2700">
        <v>0</v>
      </c>
      <c r="K2700">
        <v>3</v>
      </c>
      <c r="M2700" s="4">
        <f>ROUND(VLOOKUP(fUnitSales10[[#This Row],[Product]],dProducts8[],2,0)*(1-fUnitSales10[[#This Row],[Discount]])*fUnitSales10[[#This Row],[Units]],2)</f>
        <v>75</v>
      </c>
      <c r="N2700" s="4" t="str">
        <f>VLOOKUP(fUnitSales10[[#This Row],[SalesRep]],dSalesRep9[],2,0)</f>
        <v>MidWest</v>
      </c>
      <c r="O2700">
        <v>75</v>
      </c>
      <c r="P2700" t="str">
        <v>MidWest</v>
      </c>
    </row>
    <row r="2701" spans="7:16" x14ac:dyDescent="0.25">
      <c r="G2701" s="6">
        <v>41575</v>
      </c>
      <c r="H2701" t="s">
        <v>54</v>
      </c>
      <c r="I2701" t="s">
        <v>17</v>
      </c>
      <c r="J2701">
        <v>0.01</v>
      </c>
      <c r="K2701">
        <v>20</v>
      </c>
      <c r="M2701" s="4">
        <f>ROUND(VLOOKUP(fUnitSales10[[#This Row],[Product]],dProducts8[],2,0)*(1-fUnitSales10[[#This Row],[Discount]])*fUnitSales10[[#This Row],[Units]],2)</f>
        <v>395.01</v>
      </c>
      <c r="N2701" s="4" t="str">
        <f>VLOOKUP(fUnitSales10[[#This Row],[SalesRep]],dSalesRep9[],2,0)</f>
        <v>East</v>
      </c>
      <c r="O2701">
        <v>395.01</v>
      </c>
      <c r="P2701" t="str">
        <v>East</v>
      </c>
    </row>
    <row r="2702" spans="7:16" x14ac:dyDescent="0.25">
      <c r="G2702" s="6">
        <v>41967</v>
      </c>
      <c r="H2702" t="s">
        <v>46</v>
      </c>
      <c r="I2702" t="s">
        <v>37</v>
      </c>
      <c r="J2702">
        <v>0</v>
      </c>
      <c r="K2702">
        <v>2</v>
      </c>
      <c r="M2702" s="4">
        <f>ROUND(VLOOKUP(fUnitSales10[[#This Row],[Product]],dProducts8[],2,0)*(1-fUnitSales10[[#This Row],[Discount]])*fUnitSales10[[#This Row],[Units]],2)</f>
        <v>50</v>
      </c>
      <c r="N2702" s="4" t="str">
        <f>VLOOKUP(fUnitSales10[[#This Row],[SalesRep]],dSalesRep9[],2,0)</f>
        <v>MidWest</v>
      </c>
      <c r="O2702">
        <v>50</v>
      </c>
      <c r="P2702" t="str">
        <v>MidWest</v>
      </c>
    </row>
    <row r="2703" spans="7:16" x14ac:dyDescent="0.25">
      <c r="G2703" s="6">
        <v>41985</v>
      </c>
      <c r="H2703" t="s">
        <v>27</v>
      </c>
      <c r="I2703" t="s">
        <v>31</v>
      </c>
      <c r="J2703">
        <v>0.01</v>
      </c>
      <c r="K2703">
        <v>2</v>
      </c>
      <c r="M2703" s="4">
        <f>ROUND(VLOOKUP(fUnitSales10[[#This Row],[Product]],dProducts8[],2,0)*(1-fUnitSales10[[#This Row],[Discount]])*fUnitSales10[[#This Row],[Units]],2)</f>
        <v>59.4</v>
      </c>
      <c r="N2703" s="4" t="str">
        <f>VLOOKUP(fUnitSales10[[#This Row],[SalesRep]],dSalesRep9[],2,0)</f>
        <v>MidWest</v>
      </c>
      <c r="O2703">
        <v>59.4</v>
      </c>
      <c r="P2703" t="str">
        <v>MidWest</v>
      </c>
    </row>
    <row r="2704" spans="7:16" x14ac:dyDescent="0.25">
      <c r="G2704" s="6">
        <v>41607</v>
      </c>
      <c r="H2704" t="s">
        <v>69</v>
      </c>
      <c r="I2704" t="s">
        <v>37</v>
      </c>
      <c r="J2704">
        <v>0</v>
      </c>
      <c r="K2704">
        <v>3</v>
      </c>
      <c r="M2704" s="4">
        <f>ROUND(VLOOKUP(fUnitSales10[[#This Row],[Product]],dProducts8[],2,0)*(1-fUnitSales10[[#This Row],[Discount]])*fUnitSales10[[#This Row],[Units]],2)</f>
        <v>75</v>
      </c>
      <c r="N2704" s="4" t="str">
        <f>VLOOKUP(fUnitSales10[[#This Row],[SalesRep]],dSalesRep9[],2,0)</f>
        <v>MidWest</v>
      </c>
      <c r="O2704">
        <v>75</v>
      </c>
      <c r="P2704" t="str">
        <v>MidWest</v>
      </c>
    </row>
    <row r="2705" spans="7:16" x14ac:dyDescent="0.25">
      <c r="G2705" s="6">
        <v>41962</v>
      </c>
      <c r="H2705" t="s">
        <v>30</v>
      </c>
      <c r="I2705" t="s">
        <v>8</v>
      </c>
      <c r="J2705">
        <v>0.03</v>
      </c>
      <c r="K2705">
        <v>1</v>
      </c>
      <c r="M2705" s="4">
        <f>ROUND(VLOOKUP(fUnitSales10[[#This Row],[Product]],dProducts8[],2,0)*(1-fUnitSales10[[#This Row],[Discount]])*fUnitSales10[[#This Row],[Units]],2)</f>
        <v>20.37</v>
      </c>
      <c r="N2705" s="4" t="str">
        <f>VLOOKUP(fUnitSales10[[#This Row],[SalesRep]],dSalesRep9[],2,0)</f>
        <v>East</v>
      </c>
      <c r="O2705">
        <v>20.37</v>
      </c>
      <c r="P2705" t="str">
        <v>East</v>
      </c>
    </row>
    <row r="2706" spans="7:16" x14ac:dyDescent="0.25">
      <c r="G2706" s="6">
        <v>41766</v>
      </c>
      <c r="H2706" t="s">
        <v>53</v>
      </c>
      <c r="I2706" t="s">
        <v>34</v>
      </c>
      <c r="J2706">
        <v>2.5000000000000001E-2</v>
      </c>
      <c r="K2706">
        <v>2</v>
      </c>
      <c r="M2706" s="4">
        <f>ROUND(VLOOKUP(fUnitSales10[[#This Row],[Product]],dProducts8[],2,0)*(1-fUnitSales10[[#This Row],[Discount]])*fUnitSales10[[#This Row],[Units]],2)</f>
        <v>45.83</v>
      </c>
      <c r="N2706" s="4" t="str">
        <f>VLOOKUP(fUnitSales10[[#This Row],[SalesRep]],dSalesRep9[],2,0)</f>
        <v>West</v>
      </c>
      <c r="O2706">
        <v>45.83</v>
      </c>
      <c r="P2706" t="str">
        <v>West</v>
      </c>
    </row>
    <row r="2707" spans="7:16" x14ac:dyDescent="0.25">
      <c r="G2707" s="6">
        <v>41614</v>
      </c>
      <c r="H2707" t="s">
        <v>30</v>
      </c>
      <c r="I2707" t="s">
        <v>25</v>
      </c>
      <c r="J2707">
        <v>1.4999999999999999E-2</v>
      </c>
      <c r="K2707">
        <v>1</v>
      </c>
      <c r="M2707" s="4">
        <f>ROUND(VLOOKUP(fUnitSales10[[#This Row],[Product]],dProducts8[],2,0)*(1-fUnitSales10[[#This Row],[Discount]])*fUnitSales10[[#This Row],[Units]],2)</f>
        <v>33.49</v>
      </c>
      <c r="N2707" s="4" t="str">
        <f>VLOOKUP(fUnitSales10[[#This Row],[SalesRep]],dSalesRep9[],2,0)</f>
        <v>East</v>
      </c>
      <c r="O2707">
        <v>33.49</v>
      </c>
      <c r="P2707" t="str">
        <v>East</v>
      </c>
    </row>
    <row r="2708" spans="7:16" x14ac:dyDescent="0.25">
      <c r="G2708" s="6">
        <v>41585</v>
      </c>
      <c r="H2708" t="s">
        <v>43</v>
      </c>
      <c r="I2708" t="s">
        <v>17</v>
      </c>
      <c r="J2708">
        <v>0</v>
      </c>
      <c r="K2708">
        <v>3</v>
      </c>
      <c r="M2708" s="4">
        <f>ROUND(VLOOKUP(fUnitSales10[[#This Row],[Product]],dProducts8[],2,0)*(1-fUnitSales10[[#This Row],[Discount]])*fUnitSales10[[#This Row],[Units]],2)</f>
        <v>59.85</v>
      </c>
      <c r="N2708" s="4" t="str">
        <f>VLOOKUP(fUnitSales10[[#This Row],[SalesRep]],dSalesRep9[],2,0)</f>
        <v>MidWest</v>
      </c>
      <c r="O2708">
        <v>59.85</v>
      </c>
      <c r="P2708" t="str">
        <v>MidWest</v>
      </c>
    </row>
    <row r="2709" spans="7:16" x14ac:dyDescent="0.25">
      <c r="G2709" s="6">
        <v>41647</v>
      </c>
      <c r="H2709" t="s">
        <v>59</v>
      </c>
      <c r="I2709" t="s">
        <v>34</v>
      </c>
      <c r="J2709">
        <v>0.02</v>
      </c>
      <c r="K2709">
        <v>2</v>
      </c>
      <c r="M2709" s="4">
        <f>ROUND(VLOOKUP(fUnitSales10[[#This Row],[Product]],dProducts8[],2,0)*(1-fUnitSales10[[#This Row],[Discount]])*fUnitSales10[[#This Row],[Units]],2)</f>
        <v>46.06</v>
      </c>
      <c r="N2709" s="4" t="str">
        <f>VLOOKUP(fUnitSales10[[#This Row],[SalesRep]],dSalesRep9[],2,0)</f>
        <v>East</v>
      </c>
      <c r="O2709">
        <v>46.06</v>
      </c>
      <c r="P2709" t="str">
        <v>East</v>
      </c>
    </row>
    <row r="2710" spans="7:16" x14ac:dyDescent="0.25">
      <c r="G2710" s="6">
        <v>41972</v>
      </c>
      <c r="H2710" t="s">
        <v>60</v>
      </c>
      <c r="I2710" t="s">
        <v>18</v>
      </c>
      <c r="J2710">
        <v>0</v>
      </c>
      <c r="K2710">
        <v>10</v>
      </c>
      <c r="M2710" s="4">
        <f>ROUND(VLOOKUP(fUnitSales10[[#This Row],[Product]],dProducts8[],2,0)*(1-fUnitSales10[[#This Row],[Discount]])*fUnitSales10[[#This Row],[Units]],2)</f>
        <v>229.5</v>
      </c>
      <c r="N2710" s="4" t="str">
        <f>VLOOKUP(fUnitSales10[[#This Row],[SalesRep]],dSalesRep9[],2,0)</f>
        <v>South</v>
      </c>
      <c r="O2710">
        <v>229.5</v>
      </c>
      <c r="P2710" t="str">
        <v>South</v>
      </c>
    </row>
    <row r="2711" spans="7:16" x14ac:dyDescent="0.25">
      <c r="G2711" s="6">
        <v>41898</v>
      </c>
      <c r="H2711" t="s">
        <v>60</v>
      </c>
      <c r="I2711" t="s">
        <v>25</v>
      </c>
      <c r="J2711">
        <v>0.02</v>
      </c>
      <c r="K2711">
        <v>2</v>
      </c>
      <c r="M2711" s="4">
        <f>ROUND(VLOOKUP(fUnitSales10[[#This Row],[Product]],dProducts8[],2,0)*(1-fUnitSales10[[#This Row],[Discount]])*fUnitSales10[[#This Row],[Units]],2)</f>
        <v>66.64</v>
      </c>
      <c r="N2711" s="4" t="str">
        <f>VLOOKUP(fUnitSales10[[#This Row],[SalesRep]],dSalesRep9[],2,0)</f>
        <v>South</v>
      </c>
      <c r="O2711">
        <v>66.64</v>
      </c>
      <c r="P2711" t="str">
        <v>South</v>
      </c>
    </row>
    <row r="2712" spans="7:16" x14ac:dyDescent="0.25">
      <c r="G2712" s="6">
        <v>41569</v>
      </c>
      <c r="H2712" t="s">
        <v>11</v>
      </c>
      <c r="I2712" t="s">
        <v>13</v>
      </c>
      <c r="J2712">
        <v>0</v>
      </c>
      <c r="K2712">
        <v>1</v>
      </c>
      <c r="M2712" s="4">
        <f>ROUND(VLOOKUP(fUnitSales10[[#This Row],[Product]],dProducts8[],2,0)*(1-fUnitSales10[[#This Row],[Discount]])*fUnitSales10[[#This Row],[Units]],2)</f>
        <v>22.95</v>
      </c>
      <c r="N2712" s="4" t="str">
        <f>VLOOKUP(fUnitSales10[[#This Row],[SalesRep]],dSalesRep9[],2,0)</f>
        <v>West</v>
      </c>
      <c r="O2712">
        <v>22.95</v>
      </c>
      <c r="P2712" t="str">
        <v>West</v>
      </c>
    </row>
    <row r="2713" spans="7:16" x14ac:dyDescent="0.25">
      <c r="G2713" s="6">
        <v>41976</v>
      </c>
      <c r="H2713" t="s">
        <v>21</v>
      </c>
      <c r="I2713" t="s">
        <v>8</v>
      </c>
      <c r="J2713">
        <v>0</v>
      </c>
      <c r="K2713">
        <v>3</v>
      </c>
      <c r="M2713" s="4">
        <f>ROUND(VLOOKUP(fUnitSales10[[#This Row],[Product]],dProducts8[],2,0)*(1-fUnitSales10[[#This Row],[Discount]])*fUnitSales10[[#This Row],[Units]],2)</f>
        <v>63</v>
      </c>
      <c r="N2713" s="4" t="str">
        <f>VLOOKUP(fUnitSales10[[#This Row],[SalesRep]],dSalesRep9[],2,0)</f>
        <v>West</v>
      </c>
      <c r="O2713">
        <v>63</v>
      </c>
      <c r="P2713" t="str">
        <v>West</v>
      </c>
    </row>
    <row r="2714" spans="7:16" x14ac:dyDescent="0.25">
      <c r="G2714" s="6">
        <v>41952</v>
      </c>
      <c r="H2714" t="s">
        <v>27</v>
      </c>
      <c r="I2714" t="s">
        <v>13</v>
      </c>
      <c r="J2714">
        <v>2.5000000000000001E-2</v>
      </c>
      <c r="K2714">
        <v>2</v>
      </c>
      <c r="M2714" s="4">
        <f>ROUND(VLOOKUP(fUnitSales10[[#This Row],[Product]],dProducts8[],2,0)*(1-fUnitSales10[[#This Row],[Discount]])*fUnitSales10[[#This Row],[Units]],2)</f>
        <v>44.75</v>
      </c>
      <c r="N2714" s="4" t="str">
        <f>VLOOKUP(fUnitSales10[[#This Row],[SalesRep]],dSalesRep9[],2,0)</f>
        <v>MidWest</v>
      </c>
      <c r="O2714">
        <v>44.75</v>
      </c>
      <c r="P2714" t="str">
        <v>MidWest</v>
      </c>
    </row>
    <row r="2715" spans="7:16" x14ac:dyDescent="0.25">
      <c r="G2715" s="6">
        <v>41981</v>
      </c>
      <c r="H2715" t="s">
        <v>47</v>
      </c>
      <c r="I2715" t="s">
        <v>13</v>
      </c>
      <c r="J2715">
        <v>0</v>
      </c>
      <c r="K2715">
        <v>3</v>
      </c>
      <c r="M2715" s="4">
        <f>ROUND(VLOOKUP(fUnitSales10[[#This Row],[Product]],dProducts8[],2,0)*(1-fUnitSales10[[#This Row],[Discount]])*fUnitSales10[[#This Row],[Units]],2)</f>
        <v>68.849999999999994</v>
      </c>
      <c r="N2715" s="4" t="str">
        <f>VLOOKUP(fUnitSales10[[#This Row],[SalesRep]],dSalesRep9[],2,0)</f>
        <v>South</v>
      </c>
      <c r="O2715">
        <v>68.849999999999994</v>
      </c>
      <c r="P2715" t="str">
        <v>South</v>
      </c>
    </row>
    <row r="2716" spans="7:16" x14ac:dyDescent="0.25">
      <c r="G2716" s="6">
        <v>41600</v>
      </c>
      <c r="H2716" t="s">
        <v>47</v>
      </c>
      <c r="I2716" t="s">
        <v>31</v>
      </c>
      <c r="J2716">
        <v>2.5000000000000001E-2</v>
      </c>
      <c r="K2716">
        <v>2</v>
      </c>
      <c r="M2716" s="4">
        <f>ROUND(VLOOKUP(fUnitSales10[[#This Row],[Product]],dProducts8[],2,0)*(1-fUnitSales10[[#This Row],[Discount]])*fUnitSales10[[#This Row],[Units]],2)</f>
        <v>58.5</v>
      </c>
      <c r="N2716" s="4" t="str">
        <f>VLOOKUP(fUnitSales10[[#This Row],[SalesRep]],dSalesRep9[],2,0)</f>
        <v>South</v>
      </c>
      <c r="O2716">
        <v>58.5</v>
      </c>
      <c r="P2716" t="str">
        <v>South</v>
      </c>
    </row>
    <row r="2717" spans="7:16" x14ac:dyDescent="0.25">
      <c r="G2717" s="6">
        <v>41871</v>
      </c>
      <c r="H2717" t="s">
        <v>56</v>
      </c>
      <c r="I2717" t="s">
        <v>42</v>
      </c>
      <c r="J2717">
        <v>0</v>
      </c>
      <c r="K2717">
        <v>2</v>
      </c>
      <c r="M2717" s="4">
        <f>ROUND(VLOOKUP(fUnitSales10[[#This Row],[Product]],dProducts8[],2,0)*(1-fUnitSales10[[#This Row],[Discount]])*fUnitSales10[[#This Row],[Units]],2)</f>
        <v>38</v>
      </c>
      <c r="N2717" s="4" t="str">
        <f>VLOOKUP(fUnitSales10[[#This Row],[SalesRep]],dSalesRep9[],2,0)</f>
        <v>West</v>
      </c>
      <c r="O2717">
        <v>38</v>
      </c>
      <c r="P2717" t="str">
        <v>West</v>
      </c>
    </row>
    <row r="2718" spans="7:16" x14ac:dyDescent="0.25">
      <c r="G2718" s="6">
        <v>41947</v>
      </c>
      <c r="H2718" t="s">
        <v>82</v>
      </c>
      <c r="I2718" t="s">
        <v>31</v>
      </c>
      <c r="J2718">
        <v>0</v>
      </c>
      <c r="K2718">
        <v>2</v>
      </c>
      <c r="M2718" s="4">
        <f>ROUND(VLOOKUP(fUnitSales10[[#This Row],[Product]],dProducts8[],2,0)*(1-fUnitSales10[[#This Row],[Discount]])*fUnitSales10[[#This Row],[Units]],2)</f>
        <v>60</v>
      </c>
      <c r="N2718" s="4" t="str">
        <f>VLOOKUP(fUnitSales10[[#This Row],[SalesRep]],dSalesRep9[],2,0)</f>
        <v>West</v>
      </c>
      <c r="O2718">
        <v>60</v>
      </c>
      <c r="P2718" t="str">
        <v>West</v>
      </c>
    </row>
    <row r="2719" spans="7:16" x14ac:dyDescent="0.25">
      <c r="G2719" s="6">
        <v>41540</v>
      </c>
      <c r="H2719" t="s">
        <v>74</v>
      </c>
      <c r="I2719" t="s">
        <v>17</v>
      </c>
      <c r="J2719">
        <v>0</v>
      </c>
      <c r="K2719">
        <v>1</v>
      </c>
      <c r="M2719" s="4">
        <f>ROUND(VLOOKUP(fUnitSales10[[#This Row],[Product]],dProducts8[],2,0)*(1-fUnitSales10[[#This Row],[Discount]])*fUnitSales10[[#This Row],[Units]],2)</f>
        <v>19.95</v>
      </c>
      <c r="N2719" s="4" t="str">
        <f>VLOOKUP(fUnitSales10[[#This Row],[SalesRep]],dSalesRep9[],2,0)</f>
        <v>MidWest</v>
      </c>
      <c r="O2719">
        <v>19.95</v>
      </c>
      <c r="P2719" t="str">
        <v>MidWest</v>
      </c>
    </row>
    <row r="2720" spans="7:16" x14ac:dyDescent="0.25">
      <c r="G2720" s="6">
        <v>41629</v>
      </c>
      <c r="H2720" t="s">
        <v>27</v>
      </c>
      <c r="I2720" t="s">
        <v>42</v>
      </c>
      <c r="J2720">
        <v>1.4999999999999999E-2</v>
      </c>
      <c r="K2720">
        <v>2</v>
      </c>
      <c r="M2720" s="4">
        <f>ROUND(VLOOKUP(fUnitSales10[[#This Row],[Product]],dProducts8[],2,0)*(1-fUnitSales10[[#This Row],[Discount]])*fUnitSales10[[#This Row],[Units]],2)</f>
        <v>37.43</v>
      </c>
      <c r="N2720" s="4" t="str">
        <f>VLOOKUP(fUnitSales10[[#This Row],[SalesRep]],dSalesRep9[],2,0)</f>
        <v>MidWest</v>
      </c>
      <c r="O2720">
        <v>37.43</v>
      </c>
      <c r="P2720" t="str">
        <v>MidWest</v>
      </c>
    </row>
    <row r="2721" spans="7:16" x14ac:dyDescent="0.25">
      <c r="G2721" s="6">
        <v>41599</v>
      </c>
      <c r="H2721" t="s">
        <v>70</v>
      </c>
      <c r="I2721" t="s">
        <v>8</v>
      </c>
      <c r="J2721">
        <v>2.5000000000000001E-2</v>
      </c>
      <c r="K2721">
        <v>2</v>
      </c>
      <c r="M2721" s="4">
        <f>ROUND(VLOOKUP(fUnitSales10[[#This Row],[Product]],dProducts8[],2,0)*(1-fUnitSales10[[#This Row],[Discount]])*fUnitSales10[[#This Row],[Units]],2)</f>
        <v>40.950000000000003</v>
      </c>
      <c r="N2721" s="4" t="str">
        <f>VLOOKUP(fUnitSales10[[#This Row],[SalesRep]],dSalesRep9[],2,0)</f>
        <v>West</v>
      </c>
      <c r="O2721">
        <v>40.950000000000003</v>
      </c>
      <c r="P2721" t="str">
        <v>West</v>
      </c>
    </row>
    <row r="2722" spans="7:16" x14ac:dyDescent="0.25">
      <c r="G2722" s="6">
        <v>41979</v>
      </c>
      <c r="H2722" t="s">
        <v>90</v>
      </c>
      <c r="I2722" t="s">
        <v>25</v>
      </c>
      <c r="J2722">
        <v>0</v>
      </c>
      <c r="K2722">
        <v>1</v>
      </c>
      <c r="M2722" s="4">
        <f>ROUND(VLOOKUP(fUnitSales10[[#This Row],[Product]],dProducts8[],2,0)*(1-fUnitSales10[[#This Row],[Discount]])*fUnitSales10[[#This Row],[Units]],2)</f>
        <v>34</v>
      </c>
      <c r="N2722" s="4" t="str">
        <f>VLOOKUP(fUnitSales10[[#This Row],[SalesRep]],dSalesRep9[],2,0)</f>
        <v>West</v>
      </c>
      <c r="O2722">
        <v>34</v>
      </c>
      <c r="P2722" t="str">
        <v>West</v>
      </c>
    </row>
    <row r="2723" spans="7:16" x14ac:dyDescent="0.25">
      <c r="G2723" s="6">
        <v>41605</v>
      </c>
      <c r="H2723" t="s">
        <v>41</v>
      </c>
      <c r="I2723" t="s">
        <v>37</v>
      </c>
      <c r="J2723">
        <v>0</v>
      </c>
      <c r="K2723">
        <v>3</v>
      </c>
      <c r="M2723" s="4">
        <f>ROUND(VLOOKUP(fUnitSales10[[#This Row],[Product]],dProducts8[],2,0)*(1-fUnitSales10[[#This Row],[Discount]])*fUnitSales10[[#This Row],[Units]],2)</f>
        <v>75</v>
      </c>
      <c r="N2723" s="4" t="str">
        <f>VLOOKUP(fUnitSales10[[#This Row],[SalesRep]],dSalesRep9[],2,0)</f>
        <v>South</v>
      </c>
      <c r="O2723">
        <v>75</v>
      </c>
      <c r="P2723" t="str">
        <v>South</v>
      </c>
    </row>
    <row r="2724" spans="7:16" x14ac:dyDescent="0.25">
      <c r="G2724" s="6">
        <v>41991</v>
      </c>
      <c r="H2724" t="s">
        <v>30</v>
      </c>
      <c r="I2724" t="s">
        <v>37</v>
      </c>
      <c r="J2724">
        <v>0</v>
      </c>
      <c r="K2724">
        <v>3</v>
      </c>
      <c r="M2724" s="4">
        <f>ROUND(VLOOKUP(fUnitSales10[[#This Row],[Product]],dProducts8[],2,0)*(1-fUnitSales10[[#This Row],[Discount]])*fUnitSales10[[#This Row],[Units]],2)</f>
        <v>75</v>
      </c>
      <c r="N2724" s="4" t="str">
        <f>VLOOKUP(fUnitSales10[[#This Row],[SalesRep]],dSalesRep9[],2,0)</f>
        <v>East</v>
      </c>
      <c r="O2724">
        <v>75</v>
      </c>
      <c r="P2724" t="str">
        <v>East</v>
      </c>
    </row>
    <row r="2725" spans="7:16" x14ac:dyDescent="0.25">
      <c r="G2725" s="6">
        <v>41873</v>
      </c>
      <c r="H2725" t="s">
        <v>46</v>
      </c>
      <c r="I2725" t="s">
        <v>31</v>
      </c>
      <c r="J2725">
        <v>0.02</v>
      </c>
      <c r="K2725">
        <v>2</v>
      </c>
      <c r="M2725" s="4">
        <f>ROUND(VLOOKUP(fUnitSales10[[#This Row],[Product]],dProducts8[],2,0)*(1-fUnitSales10[[#This Row],[Discount]])*fUnitSales10[[#This Row],[Units]],2)</f>
        <v>58.8</v>
      </c>
      <c r="N2725" s="4" t="str">
        <f>VLOOKUP(fUnitSales10[[#This Row],[SalesRep]],dSalesRep9[],2,0)</f>
        <v>MidWest</v>
      </c>
      <c r="O2725">
        <v>58.8</v>
      </c>
      <c r="P2725" t="str">
        <v>MidWest</v>
      </c>
    </row>
    <row r="2726" spans="7:16" x14ac:dyDescent="0.25">
      <c r="G2726" s="6">
        <v>41966</v>
      </c>
      <c r="H2726" t="s">
        <v>67</v>
      </c>
      <c r="I2726" t="s">
        <v>37</v>
      </c>
      <c r="J2726">
        <v>0.01</v>
      </c>
      <c r="K2726">
        <v>3</v>
      </c>
      <c r="M2726" s="4">
        <f>ROUND(VLOOKUP(fUnitSales10[[#This Row],[Product]],dProducts8[],2,0)*(1-fUnitSales10[[#This Row],[Discount]])*fUnitSales10[[#This Row],[Units]],2)</f>
        <v>74.25</v>
      </c>
      <c r="N2726" s="4" t="str">
        <f>VLOOKUP(fUnitSales10[[#This Row],[SalesRep]],dSalesRep9[],2,0)</f>
        <v>West</v>
      </c>
      <c r="O2726">
        <v>74.25</v>
      </c>
      <c r="P2726" t="str">
        <v>West</v>
      </c>
    </row>
    <row r="2727" spans="7:16" x14ac:dyDescent="0.25">
      <c r="G2727" s="6">
        <v>41960</v>
      </c>
      <c r="H2727" t="s">
        <v>46</v>
      </c>
      <c r="I2727" t="s">
        <v>37</v>
      </c>
      <c r="J2727">
        <v>1.4999999999999999E-2</v>
      </c>
      <c r="K2727">
        <v>4</v>
      </c>
      <c r="M2727" s="4">
        <f>ROUND(VLOOKUP(fUnitSales10[[#This Row],[Product]],dProducts8[],2,0)*(1-fUnitSales10[[#This Row],[Discount]])*fUnitSales10[[#This Row],[Units]],2)</f>
        <v>98.5</v>
      </c>
      <c r="N2727" s="4" t="str">
        <f>VLOOKUP(fUnitSales10[[#This Row],[SalesRep]],dSalesRep9[],2,0)</f>
        <v>MidWest</v>
      </c>
      <c r="O2727">
        <v>98.5</v>
      </c>
      <c r="P2727" t="str">
        <v>MidWest</v>
      </c>
    </row>
    <row r="2728" spans="7:16" x14ac:dyDescent="0.25">
      <c r="G2728" s="6">
        <v>41947</v>
      </c>
      <c r="H2728" t="s">
        <v>86</v>
      </c>
      <c r="I2728" t="s">
        <v>13</v>
      </c>
      <c r="J2728">
        <v>0</v>
      </c>
      <c r="K2728">
        <v>3</v>
      </c>
      <c r="M2728" s="4">
        <f>ROUND(VLOOKUP(fUnitSales10[[#This Row],[Product]],dProducts8[],2,0)*(1-fUnitSales10[[#This Row],[Discount]])*fUnitSales10[[#This Row],[Units]],2)</f>
        <v>68.849999999999994</v>
      </c>
      <c r="N2728" s="4" t="str">
        <f>VLOOKUP(fUnitSales10[[#This Row],[SalesRep]],dSalesRep9[],2,0)</f>
        <v>West</v>
      </c>
      <c r="O2728">
        <v>68.849999999999994</v>
      </c>
      <c r="P2728" t="str">
        <v>West</v>
      </c>
    </row>
    <row r="2729" spans="7:16" x14ac:dyDescent="0.25">
      <c r="G2729" s="6">
        <v>41637</v>
      </c>
      <c r="H2729" t="s">
        <v>40</v>
      </c>
      <c r="I2729" t="s">
        <v>17</v>
      </c>
      <c r="J2729">
        <v>2.5000000000000001E-2</v>
      </c>
      <c r="K2729">
        <v>2</v>
      </c>
      <c r="M2729" s="4">
        <f>ROUND(VLOOKUP(fUnitSales10[[#This Row],[Product]],dProducts8[],2,0)*(1-fUnitSales10[[#This Row],[Discount]])*fUnitSales10[[#This Row],[Units]],2)</f>
        <v>38.9</v>
      </c>
      <c r="N2729" s="4" t="str">
        <f>VLOOKUP(fUnitSales10[[#This Row],[SalesRep]],dSalesRep9[],2,0)</f>
        <v>East</v>
      </c>
      <c r="O2729">
        <v>38.9</v>
      </c>
      <c r="P2729" t="str">
        <v>East</v>
      </c>
    </row>
    <row r="2730" spans="7:16" x14ac:dyDescent="0.25">
      <c r="G2730" s="6">
        <v>41615</v>
      </c>
      <c r="H2730" t="s">
        <v>47</v>
      </c>
      <c r="I2730" t="s">
        <v>13</v>
      </c>
      <c r="J2730">
        <v>1.4999999999999999E-2</v>
      </c>
      <c r="K2730">
        <v>2</v>
      </c>
      <c r="M2730" s="4">
        <f>ROUND(VLOOKUP(fUnitSales10[[#This Row],[Product]],dProducts8[],2,0)*(1-fUnitSales10[[#This Row],[Discount]])*fUnitSales10[[#This Row],[Units]],2)</f>
        <v>45.21</v>
      </c>
      <c r="N2730" s="4" t="str">
        <f>VLOOKUP(fUnitSales10[[#This Row],[SalesRep]],dSalesRep9[],2,0)</f>
        <v>South</v>
      </c>
      <c r="O2730">
        <v>45.21</v>
      </c>
      <c r="P2730" t="str">
        <v>South</v>
      </c>
    </row>
    <row r="2731" spans="7:16" x14ac:dyDescent="0.25">
      <c r="G2731" s="6">
        <v>41621</v>
      </c>
      <c r="H2731" t="s">
        <v>77</v>
      </c>
      <c r="I2731" t="s">
        <v>22</v>
      </c>
      <c r="J2731">
        <v>0.02</v>
      </c>
      <c r="K2731">
        <v>3</v>
      </c>
      <c r="M2731" s="4">
        <f>ROUND(VLOOKUP(fUnitSales10[[#This Row],[Product]],dProducts8[],2,0)*(1-fUnitSales10[[#This Row],[Discount]])*fUnitSales10[[#This Row],[Units]],2)</f>
        <v>73.5</v>
      </c>
      <c r="N2731" s="4" t="str">
        <f>VLOOKUP(fUnitSales10[[#This Row],[SalesRep]],dSalesRep9[],2,0)</f>
        <v>MidWest</v>
      </c>
      <c r="O2731">
        <v>73.5</v>
      </c>
      <c r="P2731" t="str">
        <v>MidWest</v>
      </c>
    </row>
    <row r="2732" spans="7:16" x14ac:dyDescent="0.25">
      <c r="G2732" s="6">
        <v>41632</v>
      </c>
      <c r="H2732" t="s">
        <v>56</v>
      </c>
      <c r="I2732" t="s">
        <v>18</v>
      </c>
      <c r="J2732">
        <v>2.5000000000000001E-2</v>
      </c>
      <c r="K2732">
        <v>3</v>
      </c>
      <c r="M2732" s="4">
        <f>ROUND(VLOOKUP(fUnitSales10[[#This Row],[Product]],dProducts8[],2,0)*(1-fUnitSales10[[#This Row],[Discount]])*fUnitSales10[[#This Row],[Units]],2)</f>
        <v>67.13</v>
      </c>
      <c r="N2732" s="4" t="str">
        <f>VLOOKUP(fUnitSales10[[#This Row],[SalesRep]],dSalesRep9[],2,0)</f>
        <v>West</v>
      </c>
      <c r="O2732">
        <v>67.13</v>
      </c>
      <c r="P2732" t="str">
        <v>West</v>
      </c>
    </row>
    <row r="2733" spans="7:16" x14ac:dyDescent="0.25">
      <c r="G2733" s="6">
        <v>41886</v>
      </c>
      <c r="H2733" t="s">
        <v>41</v>
      </c>
      <c r="I2733" t="s">
        <v>17</v>
      </c>
      <c r="J2733">
        <v>0.03</v>
      </c>
      <c r="K2733">
        <v>3</v>
      </c>
      <c r="M2733" s="4">
        <f>ROUND(VLOOKUP(fUnitSales10[[#This Row],[Product]],dProducts8[],2,0)*(1-fUnitSales10[[#This Row],[Discount]])*fUnitSales10[[#This Row],[Units]],2)</f>
        <v>58.05</v>
      </c>
      <c r="N2733" s="4" t="str">
        <f>VLOOKUP(fUnitSales10[[#This Row],[SalesRep]],dSalesRep9[],2,0)</f>
        <v>South</v>
      </c>
      <c r="O2733">
        <v>58.05</v>
      </c>
      <c r="P2733" t="str">
        <v>South</v>
      </c>
    </row>
    <row r="2734" spans="7:16" x14ac:dyDescent="0.25">
      <c r="G2734" s="6">
        <v>41662</v>
      </c>
      <c r="H2734" t="s">
        <v>60</v>
      </c>
      <c r="I2734" t="s">
        <v>13</v>
      </c>
      <c r="J2734">
        <v>0.01</v>
      </c>
      <c r="K2734">
        <v>2</v>
      </c>
      <c r="M2734" s="4">
        <f>ROUND(VLOOKUP(fUnitSales10[[#This Row],[Product]],dProducts8[],2,0)*(1-fUnitSales10[[#This Row],[Discount]])*fUnitSales10[[#This Row],[Units]],2)</f>
        <v>45.44</v>
      </c>
      <c r="N2734" s="4" t="str">
        <f>VLOOKUP(fUnitSales10[[#This Row],[SalesRep]],dSalesRep9[],2,0)</f>
        <v>South</v>
      </c>
      <c r="O2734">
        <v>45.44</v>
      </c>
      <c r="P2734" t="str">
        <v>South</v>
      </c>
    </row>
    <row r="2735" spans="7:16" x14ac:dyDescent="0.25">
      <c r="G2735" s="6">
        <v>41594</v>
      </c>
      <c r="H2735" t="s">
        <v>36</v>
      </c>
      <c r="I2735" t="s">
        <v>18</v>
      </c>
      <c r="J2735">
        <v>0</v>
      </c>
      <c r="K2735">
        <v>1</v>
      </c>
      <c r="M2735" s="4">
        <f>ROUND(VLOOKUP(fUnitSales10[[#This Row],[Product]],dProducts8[],2,0)*(1-fUnitSales10[[#This Row],[Discount]])*fUnitSales10[[#This Row],[Units]],2)</f>
        <v>22.95</v>
      </c>
      <c r="N2735" s="4" t="str">
        <f>VLOOKUP(fUnitSales10[[#This Row],[SalesRep]],dSalesRep9[],2,0)</f>
        <v>West</v>
      </c>
      <c r="O2735">
        <v>22.95</v>
      </c>
      <c r="P2735" t="str">
        <v>West</v>
      </c>
    </row>
    <row r="2736" spans="7:16" x14ac:dyDescent="0.25">
      <c r="G2736" s="6">
        <v>41593</v>
      </c>
      <c r="H2736" t="s">
        <v>74</v>
      </c>
      <c r="I2736" t="s">
        <v>18</v>
      </c>
      <c r="J2736">
        <v>0</v>
      </c>
      <c r="K2736">
        <v>3</v>
      </c>
      <c r="M2736" s="4">
        <f>ROUND(VLOOKUP(fUnitSales10[[#This Row],[Product]],dProducts8[],2,0)*(1-fUnitSales10[[#This Row],[Discount]])*fUnitSales10[[#This Row],[Units]],2)</f>
        <v>68.849999999999994</v>
      </c>
      <c r="N2736" s="4" t="str">
        <f>VLOOKUP(fUnitSales10[[#This Row],[SalesRep]],dSalesRep9[],2,0)</f>
        <v>MidWest</v>
      </c>
      <c r="O2736">
        <v>68.849999999999994</v>
      </c>
      <c r="P2736" t="str">
        <v>MidWest</v>
      </c>
    </row>
    <row r="2737" spans="7:16" x14ac:dyDescent="0.25">
      <c r="G2737" s="6">
        <v>41837</v>
      </c>
      <c r="H2737" t="s">
        <v>55</v>
      </c>
      <c r="I2737" t="s">
        <v>34</v>
      </c>
      <c r="J2737">
        <v>0.03</v>
      </c>
      <c r="K2737">
        <v>2</v>
      </c>
      <c r="M2737" s="4">
        <f>ROUND(VLOOKUP(fUnitSales10[[#This Row],[Product]],dProducts8[],2,0)*(1-fUnitSales10[[#This Row],[Discount]])*fUnitSales10[[#This Row],[Units]],2)</f>
        <v>45.59</v>
      </c>
      <c r="N2737" s="4" t="str">
        <f>VLOOKUP(fUnitSales10[[#This Row],[SalesRep]],dSalesRep9[],2,0)</f>
        <v>South</v>
      </c>
      <c r="O2737">
        <v>45.59</v>
      </c>
      <c r="P2737" t="str">
        <v>South</v>
      </c>
    </row>
    <row r="2738" spans="7:16" x14ac:dyDescent="0.25">
      <c r="G2738" s="6">
        <v>41637</v>
      </c>
      <c r="H2738" t="s">
        <v>82</v>
      </c>
      <c r="I2738" t="s">
        <v>42</v>
      </c>
      <c r="J2738">
        <v>0.02</v>
      </c>
      <c r="K2738">
        <v>2</v>
      </c>
      <c r="M2738" s="4">
        <f>ROUND(VLOOKUP(fUnitSales10[[#This Row],[Product]],dProducts8[],2,0)*(1-fUnitSales10[[#This Row],[Discount]])*fUnitSales10[[#This Row],[Units]],2)</f>
        <v>37.24</v>
      </c>
      <c r="N2738" s="4" t="str">
        <f>VLOOKUP(fUnitSales10[[#This Row],[SalesRep]],dSalesRep9[],2,0)</f>
        <v>West</v>
      </c>
      <c r="O2738">
        <v>37.24</v>
      </c>
      <c r="P2738" t="str">
        <v>West</v>
      </c>
    </row>
    <row r="2739" spans="7:16" x14ac:dyDescent="0.25">
      <c r="G2739" s="6">
        <v>42000</v>
      </c>
      <c r="H2739" t="s">
        <v>60</v>
      </c>
      <c r="I2739" t="s">
        <v>18</v>
      </c>
      <c r="J2739">
        <v>0.03</v>
      </c>
      <c r="K2739">
        <v>24</v>
      </c>
      <c r="M2739" s="4">
        <f>ROUND(VLOOKUP(fUnitSales10[[#This Row],[Product]],dProducts8[],2,0)*(1-fUnitSales10[[#This Row],[Discount]])*fUnitSales10[[#This Row],[Units]],2)</f>
        <v>534.28</v>
      </c>
      <c r="N2739" s="4" t="str">
        <f>VLOOKUP(fUnitSales10[[#This Row],[SalesRep]],dSalesRep9[],2,0)</f>
        <v>South</v>
      </c>
      <c r="O2739">
        <v>534.28</v>
      </c>
      <c r="P2739" t="str">
        <v>South</v>
      </c>
    </row>
    <row r="2740" spans="7:16" x14ac:dyDescent="0.25">
      <c r="G2740" s="6">
        <v>41469</v>
      </c>
      <c r="H2740" t="s">
        <v>74</v>
      </c>
      <c r="I2740" t="s">
        <v>25</v>
      </c>
      <c r="J2740">
        <v>0.01</v>
      </c>
      <c r="K2740">
        <v>13</v>
      </c>
      <c r="M2740" s="4">
        <f>ROUND(VLOOKUP(fUnitSales10[[#This Row],[Product]],dProducts8[],2,0)*(1-fUnitSales10[[#This Row],[Discount]])*fUnitSales10[[#This Row],[Units]],2)</f>
        <v>437.58</v>
      </c>
      <c r="N2740" s="4" t="str">
        <f>VLOOKUP(fUnitSales10[[#This Row],[SalesRep]],dSalesRep9[],2,0)</f>
        <v>MidWest</v>
      </c>
      <c r="O2740">
        <v>437.58</v>
      </c>
      <c r="P2740" t="str">
        <v>MidWest</v>
      </c>
    </row>
    <row r="2741" spans="7:16" x14ac:dyDescent="0.25">
      <c r="G2741" s="6">
        <v>41594</v>
      </c>
      <c r="H2741" t="s">
        <v>11</v>
      </c>
      <c r="I2741" t="s">
        <v>25</v>
      </c>
      <c r="J2741">
        <v>1.4999999999999999E-2</v>
      </c>
      <c r="K2741">
        <v>3</v>
      </c>
      <c r="M2741" s="4">
        <f>ROUND(VLOOKUP(fUnitSales10[[#This Row],[Product]],dProducts8[],2,0)*(1-fUnitSales10[[#This Row],[Discount]])*fUnitSales10[[#This Row],[Units]],2)</f>
        <v>100.47</v>
      </c>
      <c r="N2741" s="4" t="str">
        <f>VLOOKUP(fUnitSales10[[#This Row],[SalesRep]],dSalesRep9[],2,0)</f>
        <v>West</v>
      </c>
      <c r="O2741">
        <v>100.47</v>
      </c>
      <c r="P2741" t="str">
        <v>West</v>
      </c>
    </row>
    <row r="2742" spans="7:16" x14ac:dyDescent="0.25">
      <c r="G2742" s="6">
        <v>41625</v>
      </c>
      <c r="H2742" t="s">
        <v>79</v>
      </c>
      <c r="I2742" t="s">
        <v>13</v>
      </c>
      <c r="J2742">
        <v>1.4999999999999999E-2</v>
      </c>
      <c r="K2742">
        <v>3</v>
      </c>
      <c r="M2742" s="4">
        <f>ROUND(VLOOKUP(fUnitSales10[[#This Row],[Product]],dProducts8[],2,0)*(1-fUnitSales10[[#This Row],[Discount]])*fUnitSales10[[#This Row],[Units]],2)</f>
        <v>67.819999999999993</v>
      </c>
      <c r="N2742" s="4" t="str">
        <f>VLOOKUP(fUnitSales10[[#This Row],[SalesRep]],dSalesRep9[],2,0)</f>
        <v>South</v>
      </c>
      <c r="O2742">
        <v>67.819999999999993</v>
      </c>
      <c r="P2742" t="str">
        <v>South</v>
      </c>
    </row>
    <row r="2743" spans="7:16" x14ac:dyDescent="0.25">
      <c r="G2743" s="6">
        <v>41611</v>
      </c>
      <c r="H2743" t="s">
        <v>54</v>
      </c>
      <c r="I2743" t="s">
        <v>25</v>
      </c>
      <c r="J2743">
        <v>0.02</v>
      </c>
      <c r="K2743">
        <v>1</v>
      </c>
      <c r="M2743" s="4">
        <f>ROUND(VLOOKUP(fUnitSales10[[#This Row],[Product]],dProducts8[],2,0)*(1-fUnitSales10[[#This Row],[Discount]])*fUnitSales10[[#This Row],[Units]],2)</f>
        <v>33.32</v>
      </c>
      <c r="N2743" s="4" t="str">
        <f>VLOOKUP(fUnitSales10[[#This Row],[SalesRep]],dSalesRep9[],2,0)</f>
        <v>East</v>
      </c>
      <c r="O2743">
        <v>33.32</v>
      </c>
      <c r="P2743" t="str">
        <v>East</v>
      </c>
    </row>
    <row r="2744" spans="7:16" x14ac:dyDescent="0.25">
      <c r="G2744" s="6">
        <v>41978</v>
      </c>
      <c r="H2744" t="s">
        <v>93</v>
      </c>
      <c r="I2744" t="s">
        <v>17</v>
      </c>
      <c r="J2744">
        <v>0.01</v>
      </c>
      <c r="K2744">
        <v>3</v>
      </c>
      <c r="M2744" s="4">
        <f>ROUND(VLOOKUP(fUnitSales10[[#This Row],[Product]],dProducts8[],2,0)*(1-fUnitSales10[[#This Row],[Discount]])*fUnitSales10[[#This Row],[Units]],2)</f>
        <v>59.25</v>
      </c>
      <c r="N2744" s="4" t="str">
        <f>VLOOKUP(fUnitSales10[[#This Row],[SalesRep]],dSalesRep9[],2,0)</f>
        <v>MidWest</v>
      </c>
      <c r="O2744">
        <v>59.25</v>
      </c>
      <c r="P2744" t="str">
        <v>MidWest</v>
      </c>
    </row>
    <row r="2745" spans="7:16" x14ac:dyDescent="0.25">
      <c r="G2745" s="6">
        <v>41739</v>
      </c>
      <c r="H2745" t="s">
        <v>36</v>
      </c>
      <c r="I2745" t="s">
        <v>34</v>
      </c>
      <c r="J2745">
        <v>0.01</v>
      </c>
      <c r="K2745">
        <v>2</v>
      </c>
      <c r="M2745" s="4">
        <f>ROUND(VLOOKUP(fUnitSales10[[#This Row],[Product]],dProducts8[],2,0)*(1-fUnitSales10[[#This Row],[Discount]])*fUnitSales10[[#This Row],[Units]],2)</f>
        <v>46.53</v>
      </c>
      <c r="N2745" s="4" t="str">
        <f>VLOOKUP(fUnitSales10[[#This Row],[SalesRep]],dSalesRep9[],2,0)</f>
        <v>West</v>
      </c>
      <c r="O2745">
        <v>46.53</v>
      </c>
      <c r="P2745" t="str">
        <v>West</v>
      </c>
    </row>
    <row r="2746" spans="7:16" x14ac:dyDescent="0.25">
      <c r="G2746" s="6">
        <v>41982</v>
      </c>
      <c r="H2746" t="s">
        <v>47</v>
      </c>
      <c r="I2746" t="s">
        <v>25</v>
      </c>
      <c r="J2746">
        <v>0</v>
      </c>
      <c r="K2746">
        <v>1</v>
      </c>
      <c r="M2746" s="4">
        <f>ROUND(VLOOKUP(fUnitSales10[[#This Row],[Product]],dProducts8[],2,0)*(1-fUnitSales10[[#This Row],[Discount]])*fUnitSales10[[#This Row],[Units]],2)</f>
        <v>34</v>
      </c>
      <c r="N2746" s="4" t="str">
        <f>VLOOKUP(fUnitSales10[[#This Row],[SalesRep]],dSalesRep9[],2,0)</f>
        <v>South</v>
      </c>
      <c r="O2746">
        <v>34</v>
      </c>
      <c r="P2746" t="str">
        <v>South</v>
      </c>
    </row>
    <row r="2747" spans="7:16" x14ac:dyDescent="0.25">
      <c r="G2747" s="6">
        <v>41593</v>
      </c>
      <c r="H2747" t="s">
        <v>73</v>
      </c>
      <c r="I2747" t="s">
        <v>8</v>
      </c>
      <c r="J2747">
        <v>1.4999999999999999E-2</v>
      </c>
      <c r="K2747">
        <v>3</v>
      </c>
      <c r="M2747" s="4">
        <f>ROUND(VLOOKUP(fUnitSales10[[#This Row],[Product]],dProducts8[],2,0)*(1-fUnitSales10[[#This Row],[Discount]])*fUnitSales10[[#This Row],[Units]],2)</f>
        <v>62.06</v>
      </c>
      <c r="N2747" s="4" t="str">
        <f>VLOOKUP(fUnitSales10[[#This Row],[SalesRep]],dSalesRep9[],2,0)</f>
        <v>West</v>
      </c>
      <c r="O2747">
        <v>62.06</v>
      </c>
      <c r="P2747" t="str">
        <v>West</v>
      </c>
    </row>
    <row r="2748" spans="7:16" x14ac:dyDescent="0.25">
      <c r="G2748" s="6">
        <v>41997</v>
      </c>
      <c r="H2748" t="s">
        <v>30</v>
      </c>
      <c r="I2748" t="s">
        <v>18</v>
      </c>
      <c r="J2748">
        <v>0.03</v>
      </c>
      <c r="K2748">
        <v>3</v>
      </c>
      <c r="M2748" s="4">
        <f>ROUND(VLOOKUP(fUnitSales10[[#This Row],[Product]],dProducts8[],2,0)*(1-fUnitSales10[[#This Row],[Discount]])*fUnitSales10[[#This Row],[Units]],2)</f>
        <v>66.78</v>
      </c>
      <c r="N2748" s="4" t="str">
        <f>VLOOKUP(fUnitSales10[[#This Row],[SalesRep]],dSalesRep9[],2,0)</f>
        <v>East</v>
      </c>
      <c r="O2748">
        <v>66.78</v>
      </c>
      <c r="P2748" t="str">
        <v>East</v>
      </c>
    </row>
    <row r="2749" spans="7:16" x14ac:dyDescent="0.25">
      <c r="G2749" s="6">
        <v>41960</v>
      </c>
      <c r="H2749" t="s">
        <v>85</v>
      </c>
      <c r="I2749" t="s">
        <v>22</v>
      </c>
      <c r="J2749">
        <v>0</v>
      </c>
      <c r="K2749">
        <v>8</v>
      </c>
      <c r="M2749" s="4">
        <f>ROUND(VLOOKUP(fUnitSales10[[#This Row],[Product]],dProducts8[],2,0)*(1-fUnitSales10[[#This Row],[Discount]])*fUnitSales10[[#This Row],[Units]],2)</f>
        <v>200</v>
      </c>
      <c r="N2749" s="4" t="str">
        <f>VLOOKUP(fUnitSales10[[#This Row],[SalesRep]],dSalesRep9[],2,0)</f>
        <v>West</v>
      </c>
      <c r="O2749">
        <v>200</v>
      </c>
      <c r="P2749" t="str">
        <v>West</v>
      </c>
    </row>
    <row r="2750" spans="7:16" x14ac:dyDescent="0.25">
      <c r="G2750" s="6">
        <v>41295</v>
      </c>
      <c r="H2750" t="s">
        <v>61</v>
      </c>
      <c r="I2750" t="s">
        <v>25</v>
      </c>
      <c r="J2750">
        <v>0.01</v>
      </c>
      <c r="K2750">
        <v>3</v>
      </c>
      <c r="M2750" s="4">
        <f>ROUND(VLOOKUP(fUnitSales10[[#This Row],[Product]],dProducts8[],2,0)*(1-fUnitSales10[[#This Row],[Discount]])*fUnitSales10[[#This Row],[Units]],2)</f>
        <v>100.98</v>
      </c>
      <c r="N2750" s="4" t="str">
        <f>VLOOKUP(fUnitSales10[[#This Row],[SalesRep]],dSalesRep9[],2,0)</f>
        <v>South</v>
      </c>
      <c r="O2750">
        <v>100.98</v>
      </c>
      <c r="P2750" t="str">
        <v>South</v>
      </c>
    </row>
    <row r="2751" spans="7:16" x14ac:dyDescent="0.25">
      <c r="G2751" s="6">
        <v>41620</v>
      </c>
      <c r="H2751" t="s">
        <v>16</v>
      </c>
      <c r="I2751" t="s">
        <v>25</v>
      </c>
      <c r="J2751">
        <v>0.02</v>
      </c>
      <c r="K2751">
        <v>1</v>
      </c>
      <c r="M2751" s="4">
        <f>ROUND(VLOOKUP(fUnitSales10[[#This Row],[Product]],dProducts8[],2,0)*(1-fUnitSales10[[#This Row],[Discount]])*fUnitSales10[[#This Row],[Units]],2)</f>
        <v>33.32</v>
      </c>
      <c r="N2751" s="4" t="str">
        <f>VLOOKUP(fUnitSales10[[#This Row],[SalesRep]],dSalesRep9[],2,0)</f>
        <v>MidWest</v>
      </c>
      <c r="O2751">
        <v>33.32</v>
      </c>
      <c r="P2751" t="str">
        <v>MidWest</v>
      </c>
    </row>
    <row r="2752" spans="7:16" x14ac:dyDescent="0.25">
      <c r="G2752" s="6">
        <v>41852</v>
      </c>
      <c r="H2752" t="s">
        <v>58</v>
      </c>
      <c r="I2752" t="s">
        <v>17</v>
      </c>
      <c r="J2752">
        <v>0</v>
      </c>
      <c r="K2752">
        <v>3</v>
      </c>
      <c r="M2752" s="4">
        <f>ROUND(VLOOKUP(fUnitSales10[[#This Row],[Product]],dProducts8[],2,0)*(1-fUnitSales10[[#This Row],[Discount]])*fUnitSales10[[#This Row],[Units]],2)</f>
        <v>59.85</v>
      </c>
      <c r="N2752" s="4" t="str">
        <f>VLOOKUP(fUnitSales10[[#This Row],[SalesRep]],dSalesRep9[],2,0)</f>
        <v>East</v>
      </c>
      <c r="O2752">
        <v>59.85</v>
      </c>
      <c r="P2752" t="str">
        <v>East</v>
      </c>
    </row>
    <row r="2753" spans="7:16" x14ac:dyDescent="0.25">
      <c r="G2753" s="6">
        <v>41616</v>
      </c>
      <c r="H2753" t="s">
        <v>54</v>
      </c>
      <c r="I2753" t="s">
        <v>25</v>
      </c>
      <c r="J2753">
        <v>0.02</v>
      </c>
      <c r="K2753">
        <v>2</v>
      </c>
      <c r="M2753" s="4">
        <f>ROUND(VLOOKUP(fUnitSales10[[#This Row],[Product]],dProducts8[],2,0)*(1-fUnitSales10[[#This Row],[Discount]])*fUnitSales10[[#This Row],[Units]],2)</f>
        <v>66.64</v>
      </c>
      <c r="N2753" s="4" t="str">
        <f>VLOOKUP(fUnitSales10[[#This Row],[SalesRep]],dSalesRep9[],2,0)</f>
        <v>East</v>
      </c>
      <c r="O2753">
        <v>66.64</v>
      </c>
      <c r="P2753" t="str">
        <v>East</v>
      </c>
    </row>
    <row r="2754" spans="7:16" x14ac:dyDescent="0.25">
      <c r="G2754" s="6">
        <v>41615</v>
      </c>
      <c r="H2754" t="s">
        <v>86</v>
      </c>
      <c r="I2754" t="s">
        <v>31</v>
      </c>
      <c r="J2754">
        <v>0</v>
      </c>
      <c r="K2754">
        <v>4</v>
      </c>
      <c r="M2754" s="4">
        <f>ROUND(VLOOKUP(fUnitSales10[[#This Row],[Product]],dProducts8[],2,0)*(1-fUnitSales10[[#This Row],[Discount]])*fUnitSales10[[#This Row],[Units]],2)</f>
        <v>120</v>
      </c>
      <c r="N2754" s="4" t="str">
        <f>VLOOKUP(fUnitSales10[[#This Row],[SalesRep]],dSalesRep9[],2,0)</f>
        <v>West</v>
      </c>
      <c r="O2754">
        <v>120</v>
      </c>
      <c r="P2754" t="str">
        <v>West</v>
      </c>
    </row>
    <row r="2755" spans="7:16" x14ac:dyDescent="0.25">
      <c r="G2755" s="6">
        <v>41947</v>
      </c>
      <c r="H2755" t="s">
        <v>73</v>
      </c>
      <c r="I2755" t="s">
        <v>28</v>
      </c>
      <c r="J2755">
        <v>0</v>
      </c>
      <c r="K2755">
        <v>3</v>
      </c>
      <c r="M2755" s="4">
        <f>ROUND(VLOOKUP(fUnitSales10[[#This Row],[Product]],dProducts8[],2,0)*(1-fUnitSales10[[#This Row],[Discount]])*fUnitSales10[[#This Row],[Units]],2)</f>
        <v>82.5</v>
      </c>
      <c r="N2755" s="4" t="str">
        <f>VLOOKUP(fUnitSales10[[#This Row],[SalesRep]],dSalesRep9[],2,0)</f>
        <v>West</v>
      </c>
      <c r="O2755">
        <v>82.5</v>
      </c>
      <c r="P2755" t="str">
        <v>West</v>
      </c>
    </row>
    <row r="2756" spans="7:16" x14ac:dyDescent="0.25">
      <c r="G2756" s="6">
        <v>41593</v>
      </c>
      <c r="H2756" t="s">
        <v>83</v>
      </c>
      <c r="I2756" t="s">
        <v>13</v>
      </c>
      <c r="J2756">
        <v>0</v>
      </c>
      <c r="K2756">
        <v>2</v>
      </c>
      <c r="M2756" s="4">
        <f>ROUND(VLOOKUP(fUnitSales10[[#This Row],[Product]],dProducts8[],2,0)*(1-fUnitSales10[[#This Row],[Discount]])*fUnitSales10[[#This Row],[Units]],2)</f>
        <v>45.9</v>
      </c>
      <c r="N2756" s="4" t="str">
        <f>VLOOKUP(fUnitSales10[[#This Row],[SalesRep]],dSalesRep9[],2,0)</f>
        <v>South</v>
      </c>
      <c r="O2756">
        <v>45.9</v>
      </c>
      <c r="P2756" t="str">
        <v>South</v>
      </c>
    </row>
    <row r="2757" spans="7:16" x14ac:dyDescent="0.25">
      <c r="G2757" s="6">
        <v>41988</v>
      </c>
      <c r="H2757" t="s">
        <v>54</v>
      </c>
      <c r="I2757" t="s">
        <v>18</v>
      </c>
      <c r="J2757">
        <v>0</v>
      </c>
      <c r="K2757">
        <v>22</v>
      </c>
      <c r="M2757" s="4">
        <f>ROUND(VLOOKUP(fUnitSales10[[#This Row],[Product]],dProducts8[],2,0)*(1-fUnitSales10[[#This Row],[Discount]])*fUnitSales10[[#This Row],[Units]],2)</f>
        <v>504.9</v>
      </c>
      <c r="N2757" s="4" t="str">
        <f>VLOOKUP(fUnitSales10[[#This Row],[SalesRep]],dSalesRep9[],2,0)</f>
        <v>East</v>
      </c>
      <c r="O2757">
        <v>504.9</v>
      </c>
      <c r="P2757" t="str">
        <v>East</v>
      </c>
    </row>
    <row r="2758" spans="7:16" x14ac:dyDescent="0.25">
      <c r="G2758" s="6">
        <v>41589</v>
      </c>
      <c r="H2758" t="s">
        <v>51</v>
      </c>
      <c r="I2758" t="s">
        <v>17</v>
      </c>
      <c r="J2758">
        <v>0</v>
      </c>
      <c r="K2758">
        <v>3</v>
      </c>
      <c r="M2758" s="4">
        <f>ROUND(VLOOKUP(fUnitSales10[[#This Row],[Product]],dProducts8[],2,0)*(1-fUnitSales10[[#This Row],[Discount]])*fUnitSales10[[#This Row],[Units]],2)</f>
        <v>59.85</v>
      </c>
      <c r="N2758" s="4" t="str">
        <f>VLOOKUP(fUnitSales10[[#This Row],[SalesRep]],dSalesRep9[],2,0)</f>
        <v>West</v>
      </c>
      <c r="O2758">
        <v>59.85</v>
      </c>
      <c r="P2758" t="str">
        <v>West</v>
      </c>
    </row>
    <row r="2759" spans="7:16" x14ac:dyDescent="0.25">
      <c r="G2759" s="6">
        <v>41403</v>
      </c>
      <c r="H2759" t="s">
        <v>89</v>
      </c>
      <c r="I2759" t="s">
        <v>18</v>
      </c>
      <c r="J2759">
        <v>2.5000000000000001E-2</v>
      </c>
      <c r="K2759">
        <v>3</v>
      </c>
      <c r="M2759" s="4">
        <f>ROUND(VLOOKUP(fUnitSales10[[#This Row],[Product]],dProducts8[],2,0)*(1-fUnitSales10[[#This Row],[Discount]])*fUnitSales10[[#This Row],[Units]],2)</f>
        <v>67.13</v>
      </c>
      <c r="N2759" s="4" t="str">
        <f>VLOOKUP(fUnitSales10[[#This Row],[SalesRep]],dSalesRep9[],2,0)</f>
        <v>West</v>
      </c>
      <c r="O2759">
        <v>67.13</v>
      </c>
      <c r="P2759" t="str">
        <v>West</v>
      </c>
    </row>
    <row r="2760" spans="7:16" x14ac:dyDescent="0.25">
      <c r="G2760" s="6">
        <v>41608</v>
      </c>
      <c r="H2760" t="s">
        <v>67</v>
      </c>
      <c r="I2760" t="s">
        <v>34</v>
      </c>
      <c r="J2760">
        <v>0.02</v>
      </c>
      <c r="K2760">
        <v>1</v>
      </c>
      <c r="M2760" s="4">
        <f>ROUND(VLOOKUP(fUnitSales10[[#This Row],[Product]],dProducts8[],2,0)*(1-fUnitSales10[[#This Row],[Discount]])*fUnitSales10[[#This Row],[Units]],2)</f>
        <v>23.03</v>
      </c>
      <c r="N2760" s="4" t="str">
        <f>VLOOKUP(fUnitSales10[[#This Row],[SalesRep]],dSalesRep9[],2,0)</f>
        <v>West</v>
      </c>
      <c r="O2760">
        <v>23.03</v>
      </c>
      <c r="P2760" t="str">
        <v>West</v>
      </c>
    </row>
    <row r="2761" spans="7:16" x14ac:dyDescent="0.25">
      <c r="G2761" s="6">
        <v>41487</v>
      </c>
      <c r="H2761" t="s">
        <v>90</v>
      </c>
      <c r="I2761" t="s">
        <v>25</v>
      </c>
      <c r="J2761">
        <v>0.02</v>
      </c>
      <c r="K2761">
        <v>3</v>
      </c>
      <c r="M2761" s="4">
        <f>ROUND(VLOOKUP(fUnitSales10[[#This Row],[Product]],dProducts8[],2,0)*(1-fUnitSales10[[#This Row],[Discount]])*fUnitSales10[[#This Row],[Units]],2)</f>
        <v>99.96</v>
      </c>
      <c r="N2761" s="4" t="str">
        <f>VLOOKUP(fUnitSales10[[#This Row],[SalesRep]],dSalesRep9[],2,0)</f>
        <v>West</v>
      </c>
      <c r="O2761">
        <v>99.96</v>
      </c>
      <c r="P2761" t="str">
        <v>West</v>
      </c>
    </row>
    <row r="2762" spans="7:16" x14ac:dyDescent="0.25">
      <c r="G2762" s="6">
        <v>41355</v>
      </c>
      <c r="H2762" t="s">
        <v>29</v>
      </c>
      <c r="I2762" t="s">
        <v>42</v>
      </c>
      <c r="J2762">
        <v>0.02</v>
      </c>
      <c r="K2762">
        <v>1</v>
      </c>
      <c r="M2762" s="4">
        <f>ROUND(VLOOKUP(fUnitSales10[[#This Row],[Product]],dProducts8[],2,0)*(1-fUnitSales10[[#This Row],[Discount]])*fUnitSales10[[#This Row],[Units]],2)</f>
        <v>18.62</v>
      </c>
      <c r="N2762" s="4" t="str">
        <f>VLOOKUP(fUnitSales10[[#This Row],[SalesRep]],dSalesRep9[],2,0)</f>
        <v>MidWest</v>
      </c>
      <c r="O2762">
        <v>18.62</v>
      </c>
      <c r="P2762" t="str">
        <v>MidWest</v>
      </c>
    </row>
    <row r="2763" spans="7:16" x14ac:dyDescent="0.25">
      <c r="G2763" s="6">
        <v>41626</v>
      </c>
      <c r="H2763" t="s">
        <v>26</v>
      </c>
      <c r="I2763" t="s">
        <v>17</v>
      </c>
      <c r="J2763">
        <v>0.03</v>
      </c>
      <c r="K2763">
        <v>2</v>
      </c>
      <c r="M2763" s="4">
        <f>ROUND(VLOOKUP(fUnitSales10[[#This Row],[Product]],dProducts8[],2,0)*(1-fUnitSales10[[#This Row],[Discount]])*fUnitSales10[[#This Row],[Units]],2)</f>
        <v>38.700000000000003</v>
      </c>
      <c r="N2763" s="4" t="str">
        <f>VLOOKUP(fUnitSales10[[#This Row],[SalesRep]],dSalesRep9[],2,0)</f>
        <v>West</v>
      </c>
      <c r="O2763">
        <v>38.700000000000003</v>
      </c>
      <c r="P2763" t="str">
        <v>West</v>
      </c>
    </row>
    <row r="2764" spans="7:16" x14ac:dyDescent="0.25">
      <c r="G2764" s="6">
        <v>41949</v>
      </c>
      <c r="H2764" t="s">
        <v>69</v>
      </c>
      <c r="I2764" t="s">
        <v>37</v>
      </c>
      <c r="J2764">
        <v>0</v>
      </c>
      <c r="K2764">
        <v>3</v>
      </c>
      <c r="M2764" s="4">
        <f>ROUND(VLOOKUP(fUnitSales10[[#This Row],[Product]],dProducts8[],2,0)*(1-fUnitSales10[[#This Row],[Discount]])*fUnitSales10[[#This Row],[Units]],2)</f>
        <v>75</v>
      </c>
      <c r="N2764" s="4" t="str">
        <f>VLOOKUP(fUnitSales10[[#This Row],[SalesRep]],dSalesRep9[],2,0)</f>
        <v>MidWest</v>
      </c>
      <c r="O2764">
        <v>75</v>
      </c>
      <c r="P2764" t="str">
        <v>MidWest</v>
      </c>
    </row>
    <row r="2765" spans="7:16" x14ac:dyDescent="0.25">
      <c r="G2765" s="6">
        <v>41984</v>
      </c>
      <c r="H2765" t="s">
        <v>11</v>
      </c>
      <c r="I2765" t="s">
        <v>31</v>
      </c>
      <c r="J2765">
        <v>0.03</v>
      </c>
      <c r="K2765">
        <v>2</v>
      </c>
      <c r="M2765" s="4">
        <f>ROUND(VLOOKUP(fUnitSales10[[#This Row],[Product]],dProducts8[],2,0)*(1-fUnitSales10[[#This Row],[Discount]])*fUnitSales10[[#This Row],[Units]],2)</f>
        <v>58.2</v>
      </c>
      <c r="N2765" s="4" t="str">
        <f>VLOOKUP(fUnitSales10[[#This Row],[SalesRep]],dSalesRep9[],2,0)</f>
        <v>West</v>
      </c>
      <c r="O2765">
        <v>58.2</v>
      </c>
      <c r="P2765" t="str">
        <v>West</v>
      </c>
    </row>
    <row r="2766" spans="7:16" x14ac:dyDescent="0.25">
      <c r="G2766" s="6">
        <v>41589</v>
      </c>
      <c r="H2766" t="s">
        <v>38</v>
      </c>
      <c r="I2766" t="s">
        <v>17</v>
      </c>
      <c r="J2766">
        <v>1.4999999999999999E-2</v>
      </c>
      <c r="K2766">
        <v>1</v>
      </c>
      <c r="M2766" s="4">
        <f>ROUND(VLOOKUP(fUnitSales10[[#This Row],[Product]],dProducts8[],2,0)*(1-fUnitSales10[[#This Row],[Discount]])*fUnitSales10[[#This Row],[Units]],2)</f>
        <v>19.649999999999999</v>
      </c>
      <c r="N2766" s="4" t="str">
        <f>VLOOKUP(fUnitSales10[[#This Row],[SalesRep]],dSalesRep9[],2,0)</f>
        <v>South</v>
      </c>
      <c r="O2766">
        <v>19.649999999999999</v>
      </c>
      <c r="P2766" t="str">
        <v>South</v>
      </c>
    </row>
    <row r="2767" spans="7:16" x14ac:dyDescent="0.25">
      <c r="G2767" s="6">
        <v>41628</v>
      </c>
      <c r="H2767" t="s">
        <v>45</v>
      </c>
      <c r="I2767" t="s">
        <v>31</v>
      </c>
      <c r="J2767">
        <v>0.03</v>
      </c>
      <c r="K2767">
        <v>2</v>
      </c>
      <c r="M2767" s="4">
        <f>ROUND(VLOOKUP(fUnitSales10[[#This Row],[Product]],dProducts8[],2,0)*(1-fUnitSales10[[#This Row],[Discount]])*fUnitSales10[[#This Row],[Units]],2)</f>
        <v>58.2</v>
      </c>
      <c r="N2767" s="4" t="str">
        <f>VLOOKUP(fUnitSales10[[#This Row],[SalesRep]],dSalesRep9[],2,0)</f>
        <v>MidWest</v>
      </c>
      <c r="O2767">
        <v>58.2</v>
      </c>
      <c r="P2767" t="str">
        <v>MidWest</v>
      </c>
    </row>
    <row r="2768" spans="7:16" x14ac:dyDescent="0.25">
      <c r="G2768" s="6">
        <v>41512</v>
      </c>
      <c r="H2768" t="s">
        <v>71</v>
      </c>
      <c r="I2768" t="s">
        <v>17</v>
      </c>
      <c r="J2768">
        <v>0.03</v>
      </c>
      <c r="K2768">
        <v>1</v>
      </c>
      <c r="M2768" s="4">
        <f>ROUND(VLOOKUP(fUnitSales10[[#This Row],[Product]],dProducts8[],2,0)*(1-fUnitSales10[[#This Row],[Discount]])*fUnitSales10[[#This Row],[Units]],2)</f>
        <v>19.350000000000001</v>
      </c>
      <c r="N2768" s="4" t="str">
        <f>VLOOKUP(fUnitSales10[[#This Row],[SalesRep]],dSalesRep9[],2,0)</f>
        <v>MidWest</v>
      </c>
      <c r="O2768">
        <v>19.350000000000001</v>
      </c>
      <c r="P2768" t="str">
        <v>MidWest</v>
      </c>
    </row>
    <row r="2769" spans="7:16" x14ac:dyDescent="0.25">
      <c r="G2769" s="6">
        <v>41613</v>
      </c>
      <c r="H2769" t="s">
        <v>16</v>
      </c>
      <c r="I2769" t="s">
        <v>37</v>
      </c>
      <c r="J2769">
        <v>0.01</v>
      </c>
      <c r="K2769">
        <v>1</v>
      </c>
      <c r="M2769" s="4">
        <f>ROUND(VLOOKUP(fUnitSales10[[#This Row],[Product]],dProducts8[],2,0)*(1-fUnitSales10[[#This Row],[Discount]])*fUnitSales10[[#This Row],[Units]],2)</f>
        <v>24.75</v>
      </c>
      <c r="N2769" s="4" t="str">
        <f>VLOOKUP(fUnitSales10[[#This Row],[SalesRep]],dSalesRep9[],2,0)</f>
        <v>MidWest</v>
      </c>
      <c r="O2769">
        <v>24.75</v>
      </c>
      <c r="P2769" t="str">
        <v>MidWest</v>
      </c>
    </row>
    <row r="2770" spans="7:16" x14ac:dyDescent="0.25">
      <c r="G2770" s="6">
        <v>41614</v>
      </c>
      <c r="H2770" t="s">
        <v>46</v>
      </c>
      <c r="I2770" t="s">
        <v>17</v>
      </c>
      <c r="J2770">
        <v>0</v>
      </c>
      <c r="K2770">
        <v>3</v>
      </c>
      <c r="M2770" s="4">
        <f>ROUND(VLOOKUP(fUnitSales10[[#This Row],[Product]],dProducts8[],2,0)*(1-fUnitSales10[[#This Row],[Discount]])*fUnitSales10[[#This Row],[Units]],2)</f>
        <v>59.85</v>
      </c>
      <c r="N2770" s="4" t="str">
        <f>VLOOKUP(fUnitSales10[[#This Row],[SalesRep]],dSalesRep9[],2,0)</f>
        <v>MidWest</v>
      </c>
      <c r="O2770">
        <v>59.85</v>
      </c>
      <c r="P2770" t="str">
        <v>MidWest</v>
      </c>
    </row>
    <row r="2771" spans="7:16" x14ac:dyDescent="0.25">
      <c r="G2771" s="6">
        <v>41598</v>
      </c>
      <c r="H2771" t="s">
        <v>90</v>
      </c>
      <c r="I2771" t="s">
        <v>25</v>
      </c>
      <c r="J2771">
        <v>0</v>
      </c>
      <c r="K2771">
        <v>16</v>
      </c>
      <c r="M2771" s="4">
        <f>ROUND(VLOOKUP(fUnitSales10[[#This Row],[Product]],dProducts8[],2,0)*(1-fUnitSales10[[#This Row],[Discount]])*fUnitSales10[[#This Row],[Units]],2)</f>
        <v>544</v>
      </c>
      <c r="N2771" s="4" t="str">
        <f>VLOOKUP(fUnitSales10[[#This Row],[SalesRep]],dSalesRep9[],2,0)</f>
        <v>West</v>
      </c>
      <c r="O2771">
        <v>544</v>
      </c>
      <c r="P2771" t="str">
        <v>West</v>
      </c>
    </row>
    <row r="2772" spans="7:16" x14ac:dyDescent="0.25">
      <c r="G2772" s="6">
        <v>41613</v>
      </c>
      <c r="H2772" t="s">
        <v>64</v>
      </c>
      <c r="I2772" t="s">
        <v>25</v>
      </c>
      <c r="J2772">
        <v>0</v>
      </c>
      <c r="K2772">
        <v>3</v>
      </c>
      <c r="M2772" s="4">
        <f>ROUND(VLOOKUP(fUnitSales10[[#This Row],[Product]],dProducts8[],2,0)*(1-fUnitSales10[[#This Row],[Discount]])*fUnitSales10[[#This Row],[Units]],2)</f>
        <v>102</v>
      </c>
      <c r="N2772" s="4" t="str">
        <f>VLOOKUP(fUnitSales10[[#This Row],[SalesRep]],dSalesRep9[],2,0)</f>
        <v>MidWest</v>
      </c>
      <c r="O2772">
        <v>102</v>
      </c>
      <c r="P2772" t="str">
        <v>MidWest</v>
      </c>
    </row>
    <row r="2773" spans="7:16" x14ac:dyDescent="0.25">
      <c r="G2773" s="6">
        <v>41596</v>
      </c>
      <c r="H2773" t="s">
        <v>41</v>
      </c>
      <c r="I2773" t="s">
        <v>22</v>
      </c>
      <c r="J2773">
        <v>0</v>
      </c>
      <c r="K2773">
        <v>1</v>
      </c>
      <c r="M2773" s="4">
        <f>ROUND(VLOOKUP(fUnitSales10[[#This Row],[Product]],dProducts8[],2,0)*(1-fUnitSales10[[#This Row],[Discount]])*fUnitSales10[[#This Row],[Units]],2)</f>
        <v>25</v>
      </c>
      <c r="N2773" s="4" t="str">
        <f>VLOOKUP(fUnitSales10[[#This Row],[SalesRep]],dSalesRep9[],2,0)</f>
        <v>South</v>
      </c>
      <c r="O2773">
        <v>25</v>
      </c>
      <c r="P2773" t="str">
        <v>South</v>
      </c>
    </row>
    <row r="2774" spans="7:16" x14ac:dyDescent="0.25">
      <c r="G2774" s="6">
        <v>41417</v>
      </c>
      <c r="H2774" t="s">
        <v>91</v>
      </c>
      <c r="I2774" t="s">
        <v>18</v>
      </c>
      <c r="J2774">
        <v>0.01</v>
      </c>
      <c r="K2774">
        <v>3</v>
      </c>
      <c r="M2774" s="4">
        <f>ROUND(VLOOKUP(fUnitSales10[[#This Row],[Product]],dProducts8[],2,0)*(1-fUnitSales10[[#This Row],[Discount]])*fUnitSales10[[#This Row],[Units]],2)</f>
        <v>68.16</v>
      </c>
      <c r="N2774" s="4" t="str">
        <f>VLOOKUP(fUnitSales10[[#This Row],[SalesRep]],dSalesRep9[],2,0)</f>
        <v>East</v>
      </c>
      <c r="O2774">
        <v>68.16</v>
      </c>
      <c r="P2774" t="str">
        <v>East</v>
      </c>
    </row>
    <row r="2775" spans="7:16" x14ac:dyDescent="0.25">
      <c r="G2775" s="6">
        <v>41586</v>
      </c>
      <c r="H2775" t="s">
        <v>77</v>
      </c>
      <c r="I2775" t="s">
        <v>18</v>
      </c>
      <c r="J2775">
        <v>0</v>
      </c>
      <c r="K2775">
        <v>2</v>
      </c>
      <c r="M2775" s="4">
        <f>ROUND(VLOOKUP(fUnitSales10[[#This Row],[Product]],dProducts8[],2,0)*(1-fUnitSales10[[#This Row],[Discount]])*fUnitSales10[[#This Row],[Units]],2)</f>
        <v>45.9</v>
      </c>
      <c r="N2775" s="4" t="str">
        <f>VLOOKUP(fUnitSales10[[#This Row],[SalesRep]],dSalesRep9[],2,0)</f>
        <v>MidWest</v>
      </c>
      <c r="O2775">
        <v>45.9</v>
      </c>
      <c r="P2775" t="str">
        <v>MidWest</v>
      </c>
    </row>
    <row r="2776" spans="7:16" x14ac:dyDescent="0.25">
      <c r="G2776" s="6">
        <v>41585</v>
      </c>
      <c r="H2776" t="s">
        <v>69</v>
      </c>
      <c r="I2776" t="s">
        <v>25</v>
      </c>
      <c r="J2776">
        <v>2.5000000000000001E-2</v>
      </c>
      <c r="K2776">
        <v>1</v>
      </c>
      <c r="M2776" s="4">
        <f>ROUND(VLOOKUP(fUnitSales10[[#This Row],[Product]],dProducts8[],2,0)*(1-fUnitSales10[[#This Row],[Discount]])*fUnitSales10[[#This Row],[Units]],2)</f>
        <v>33.15</v>
      </c>
      <c r="N2776" s="4" t="str">
        <f>VLOOKUP(fUnitSales10[[#This Row],[SalesRep]],dSalesRep9[],2,0)</f>
        <v>MidWest</v>
      </c>
      <c r="O2776">
        <v>33.15</v>
      </c>
      <c r="P2776" t="str">
        <v>MidWest</v>
      </c>
    </row>
    <row r="2777" spans="7:16" x14ac:dyDescent="0.25">
      <c r="G2777" s="6">
        <v>41956</v>
      </c>
      <c r="H2777" t="s">
        <v>58</v>
      </c>
      <c r="I2777" t="s">
        <v>13</v>
      </c>
      <c r="J2777">
        <v>0</v>
      </c>
      <c r="K2777">
        <v>3</v>
      </c>
      <c r="M2777" s="4">
        <f>ROUND(VLOOKUP(fUnitSales10[[#This Row],[Product]],dProducts8[],2,0)*(1-fUnitSales10[[#This Row],[Discount]])*fUnitSales10[[#This Row],[Units]],2)</f>
        <v>68.849999999999994</v>
      </c>
      <c r="N2777" s="4" t="str">
        <f>VLOOKUP(fUnitSales10[[#This Row],[SalesRep]],dSalesRep9[],2,0)</f>
        <v>East</v>
      </c>
      <c r="O2777">
        <v>68.849999999999994</v>
      </c>
      <c r="P2777" t="str">
        <v>East</v>
      </c>
    </row>
    <row r="2778" spans="7:16" x14ac:dyDescent="0.25">
      <c r="G2778" s="6">
        <v>42004</v>
      </c>
      <c r="H2778" t="s">
        <v>24</v>
      </c>
      <c r="I2778" t="s">
        <v>17</v>
      </c>
      <c r="J2778">
        <v>0</v>
      </c>
      <c r="K2778">
        <v>1</v>
      </c>
      <c r="M2778" s="4">
        <f>ROUND(VLOOKUP(fUnitSales10[[#This Row],[Product]],dProducts8[],2,0)*(1-fUnitSales10[[#This Row],[Discount]])*fUnitSales10[[#This Row],[Units]],2)</f>
        <v>19.95</v>
      </c>
      <c r="N2778" s="4" t="str">
        <f>VLOOKUP(fUnitSales10[[#This Row],[SalesRep]],dSalesRep9[],2,0)</f>
        <v>MidWest</v>
      </c>
      <c r="O2778">
        <v>19.95</v>
      </c>
      <c r="P2778" t="str">
        <v>MidWest</v>
      </c>
    </row>
    <row r="2779" spans="7:16" x14ac:dyDescent="0.25">
      <c r="G2779" s="6">
        <v>41782</v>
      </c>
      <c r="H2779" t="s">
        <v>32</v>
      </c>
      <c r="I2779" t="s">
        <v>37</v>
      </c>
      <c r="J2779">
        <v>0.02</v>
      </c>
      <c r="K2779">
        <v>3</v>
      </c>
      <c r="M2779" s="4">
        <f>ROUND(VLOOKUP(fUnitSales10[[#This Row],[Product]],dProducts8[],2,0)*(1-fUnitSales10[[#This Row],[Discount]])*fUnitSales10[[#This Row],[Units]],2)</f>
        <v>73.5</v>
      </c>
      <c r="N2779" s="4" t="str">
        <f>VLOOKUP(fUnitSales10[[#This Row],[SalesRep]],dSalesRep9[],2,0)</f>
        <v>West</v>
      </c>
      <c r="O2779">
        <v>73.5</v>
      </c>
      <c r="P2779" t="str">
        <v>West</v>
      </c>
    </row>
    <row r="2780" spans="7:16" x14ac:dyDescent="0.25">
      <c r="G2780" s="6">
        <v>41618</v>
      </c>
      <c r="H2780" t="s">
        <v>63</v>
      </c>
      <c r="I2780" t="s">
        <v>18</v>
      </c>
      <c r="J2780">
        <v>0.03</v>
      </c>
      <c r="K2780">
        <v>1</v>
      </c>
      <c r="M2780" s="4">
        <f>ROUND(VLOOKUP(fUnitSales10[[#This Row],[Product]],dProducts8[],2,0)*(1-fUnitSales10[[#This Row],[Discount]])*fUnitSales10[[#This Row],[Units]],2)</f>
        <v>22.26</v>
      </c>
      <c r="N2780" s="4" t="str">
        <f>VLOOKUP(fUnitSales10[[#This Row],[SalesRep]],dSalesRep9[],2,0)</f>
        <v>MidWest</v>
      </c>
      <c r="O2780">
        <v>22.26</v>
      </c>
      <c r="P2780" t="str">
        <v>MidWest</v>
      </c>
    </row>
    <row r="2781" spans="7:16" x14ac:dyDescent="0.25">
      <c r="G2781" s="6">
        <v>41415</v>
      </c>
      <c r="H2781" t="s">
        <v>21</v>
      </c>
      <c r="I2781" t="s">
        <v>25</v>
      </c>
      <c r="J2781">
        <v>0</v>
      </c>
      <c r="K2781">
        <v>2</v>
      </c>
      <c r="M2781" s="4">
        <f>ROUND(VLOOKUP(fUnitSales10[[#This Row],[Product]],dProducts8[],2,0)*(1-fUnitSales10[[#This Row],[Discount]])*fUnitSales10[[#This Row],[Units]],2)</f>
        <v>68</v>
      </c>
      <c r="N2781" s="4" t="str">
        <f>VLOOKUP(fUnitSales10[[#This Row],[SalesRep]],dSalesRep9[],2,0)</f>
        <v>West</v>
      </c>
      <c r="O2781">
        <v>68</v>
      </c>
      <c r="P2781" t="str">
        <v>West</v>
      </c>
    </row>
    <row r="2782" spans="7:16" x14ac:dyDescent="0.25">
      <c r="G2782" s="6">
        <v>41592</v>
      </c>
      <c r="H2782" t="s">
        <v>85</v>
      </c>
      <c r="I2782" t="s">
        <v>18</v>
      </c>
      <c r="J2782">
        <v>0</v>
      </c>
      <c r="K2782">
        <v>1</v>
      </c>
      <c r="M2782" s="4">
        <f>ROUND(VLOOKUP(fUnitSales10[[#This Row],[Product]],dProducts8[],2,0)*(1-fUnitSales10[[#This Row],[Discount]])*fUnitSales10[[#This Row],[Units]],2)</f>
        <v>22.95</v>
      </c>
      <c r="N2782" s="4" t="str">
        <f>VLOOKUP(fUnitSales10[[#This Row],[SalesRep]],dSalesRep9[],2,0)</f>
        <v>West</v>
      </c>
      <c r="O2782">
        <v>22.95</v>
      </c>
      <c r="P2782" t="str">
        <v>West</v>
      </c>
    </row>
    <row r="2783" spans="7:16" x14ac:dyDescent="0.25">
      <c r="G2783" s="6">
        <v>41954</v>
      </c>
      <c r="H2783" t="s">
        <v>32</v>
      </c>
      <c r="I2783" t="s">
        <v>12</v>
      </c>
      <c r="J2783">
        <v>0.02</v>
      </c>
      <c r="K2783">
        <v>2</v>
      </c>
      <c r="M2783" s="4">
        <f>ROUND(VLOOKUP(fUnitSales10[[#This Row],[Product]],dProducts8[],2,0)*(1-fUnitSales10[[#This Row],[Discount]])*fUnitSales10[[#This Row],[Units]],2)</f>
        <v>156.69999999999999</v>
      </c>
      <c r="N2783" s="4" t="str">
        <f>VLOOKUP(fUnitSales10[[#This Row],[SalesRep]],dSalesRep9[],2,0)</f>
        <v>West</v>
      </c>
      <c r="O2783">
        <v>156.69999999999999</v>
      </c>
      <c r="P2783" t="str">
        <v>West</v>
      </c>
    </row>
    <row r="2784" spans="7:16" x14ac:dyDescent="0.25">
      <c r="G2784" s="6">
        <v>41374</v>
      </c>
      <c r="H2784" t="s">
        <v>43</v>
      </c>
      <c r="I2784" t="s">
        <v>34</v>
      </c>
      <c r="J2784">
        <v>0.01</v>
      </c>
      <c r="K2784">
        <v>2</v>
      </c>
      <c r="M2784" s="4">
        <f>ROUND(VLOOKUP(fUnitSales10[[#This Row],[Product]],dProducts8[],2,0)*(1-fUnitSales10[[#This Row],[Discount]])*fUnitSales10[[#This Row],[Units]],2)</f>
        <v>46.53</v>
      </c>
      <c r="N2784" s="4" t="str">
        <f>VLOOKUP(fUnitSales10[[#This Row],[SalesRep]],dSalesRep9[],2,0)</f>
        <v>MidWest</v>
      </c>
      <c r="O2784">
        <v>46.53</v>
      </c>
      <c r="P2784" t="str">
        <v>MidWest</v>
      </c>
    </row>
    <row r="2785" spans="7:16" x14ac:dyDescent="0.25">
      <c r="G2785" s="6">
        <v>41608</v>
      </c>
      <c r="H2785" t="s">
        <v>57</v>
      </c>
      <c r="I2785" t="s">
        <v>18</v>
      </c>
      <c r="J2785">
        <v>0.01</v>
      </c>
      <c r="K2785">
        <v>1</v>
      </c>
      <c r="M2785" s="4">
        <f>ROUND(VLOOKUP(fUnitSales10[[#This Row],[Product]],dProducts8[],2,0)*(1-fUnitSales10[[#This Row],[Discount]])*fUnitSales10[[#This Row],[Units]],2)</f>
        <v>22.72</v>
      </c>
      <c r="N2785" s="4" t="str">
        <f>VLOOKUP(fUnitSales10[[#This Row],[SalesRep]],dSalesRep9[],2,0)</f>
        <v>South</v>
      </c>
      <c r="O2785">
        <v>22.72</v>
      </c>
      <c r="P2785" t="str">
        <v>South</v>
      </c>
    </row>
    <row r="2786" spans="7:16" x14ac:dyDescent="0.25">
      <c r="G2786" s="6">
        <v>41944</v>
      </c>
      <c r="H2786" t="s">
        <v>32</v>
      </c>
      <c r="I2786" t="s">
        <v>37</v>
      </c>
      <c r="J2786">
        <v>0</v>
      </c>
      <c r="K2786">
        <v>3</v>
      </c>
      <c r="M2786" s="4">
        <f>ROUND(VLOOKUP(fUnitSales10[[#This Row],[Product]],dProducts8[],2,0)*(1-fUnitSales10[[#This Row],[Discount]])*fUnitSales10[[#This Row],[Units]],2)</f>
        <v>75</v>
      </c>
      <c r="N2786" s="4" t="str">
        <f>VLOOKUP(fUnitSales10[[#This Row],[SalesRep]],dSalesRep9[],2,0)</f>
        <v>West</v>
      </c>
      <c r="O2786">
        <v>75</v>
      </c>
      <c r="P2786" t="str">
        <v>West</v>
      </c>
    </row>
    <row r="2787" spans="7:16" x14ac:dyDescent="0.25">
      <c r="G2787" s="6">
        <v>41582</v>
      </c>
      <c r="H2787" t="s">
        <v>85</v>
      </c>
      <c r="I2787" t="s">
        <v>34</v>
      </c>
      <c r="J2787">
        <v>0</v>
      </c>
      <c r="K2787">
        <v>2</v>
      </c>
      <c r="M2787" s="4">
        <f>ROUND(VLOOKUP(fUnitSales10[[#This Row],[Product]],dProducts8[],2,0)*(1-fUnitSales10[[#This Row],[Discount]])*fUnitSales10[[#This Row],[Units]],2)</f>
        <v>47</v>
      </c>
      <c r="N2787" s="4" t="str">
        <f>VLOOKUP(fUnitSales10[[#This Row],[SalesRep]],dSalesRep9[],2,0)</f>
        <v>West</v>
      </c>
      <c r="O2787">
        <v>47</v>
      </c>
      <c r="P2787" t="str">
        <v>West</v>
      </c>
    </row>
    <row r="2788" spans="7:16" x14ac:dyDescent="0.25">
      <c r="G2788" s="6">
        <v>41815</v>
      </c>
      <c r="H2788" t="s">
        <v>61</v>
      </c>
      <c r="I2788" t="s">
        <v>8</v>
      </c>
      <c r="J2788">
        <v>1.4999999999999999E-2</v>
      </c>
      <c r="K2788">
        <v>3</v>
      </c>
      <c r="M2788" s="4">
        <f>ROUND(VLOOKUP(fUnitSales10[[#This Row],[Product]],dProducts8[],2,0)*(1-fUnitSales10[[#This Row],[Discount]])*fUnitSales10[[#This Row],[Units]],2)</f>
        <v>62.06</v>
      </c>
      <c r="N2788" s="4" t="str">
        <f>VLOOKUP(fUnitSales10[[#This Row],[SalesRep]],dSalesRep9[],2,0)</f>
        <v>South</v>
      </c>
      <c r="O2788">
        <v>62.06</v>
      </c>
      <c r="P2788" t="str">
        <v>South</v>
      </c>
    </row>
    <row r="2789" spans="7:16" x14ac:dyDescent="0.25">
      <c r="G2789" s="6">
        <v>41625</v>
      </c>
      <c r="H2789" t="s">
        <v>90</v>
      </c>
      <c r="I2789" t="s">
        <v>37</v>
      </c>
      <c r="J2789">
        <v>2.5000000000000001E-2</v>
      </c>
      <c r="K2789">
        <v>2</v>
      </c>
      <c r="M2789" s="4">
        <f>ROUND(VLOOKUP(fUnitSales10[[#This Row],[Product]],dProducts8[],2,0)*(1-fUnitSales10[[#This Row],[Discount]])*fUnitSales10[[#This Row],[Units]],2)</f>
        <v>48.75</v>
      </c>
      <c r="N2789" s="4" t="str">
        <f>VLOOKUP(fUnitSales10[[#This Row],[SalesRep]],dSalesRep9[],2,0)</f>
        <v>West</v>
      </c>
      <c r="O2789">
        <v>48.75</v>
      </c>
      <c r="P2789" t="str">
        <v>West</v>
      </c>
    </row>
    <row r="2790" spans="7:16" x14ac:dyDescent="0.25">
      <c r="G2790" s="6">
        <v>41983</v>
      </c>
      <c r="H2790" t="s">
        <v>47</v>
      </c>
      <c r="I2790" t="s">
        <v>13</v>
      </c>
      <c r="J2790">
        <v>0.01</v>
      </c>
      <c r="K2790">
        <v>3</v>
      </c>
      <c r="M2790" s="4">
        <f>ROUND(VLOOKUP(fUnitSales10[[#This Row],[Product]],dProducts8[],2,0)*(1-fUnitSales10[[#This Row],[Discount]])*fUnitSales10[[#This Row],[Units]],2)</f>
        <v>68.16</v>
      </c>
      <c r="N2790" s="4" t="str">
        <f>VLOOKUP(fUnitSales10[[#This Row],[SalesRep]],dSalesRep9[],2,0)</f>
        <v>South</v>
      </c>
      <c r="O2790">
        <v>68.16</v>
      </c>
      <c r="P2790" t="str">
        <v>South</v>
      </c>
    </row>
    <row r="2791" spans="7:16" x14ac:dyDescent="0.25">
      <c r="G2791" s="6">
        <v>41998</v>
      </c>
      <c r="H2791" t="s">
        <v>72</v>
      </c>
      <c r="I2791" t="s">
        <v>28</v>
      </c>
      <c r="J2791">
        <v>0.02</v>
      </c>
      <c r="K2791">
        <v>2</v>
      </c>
      <c r="M2791" s="4">
        <f>ROUND(VLOOKUP(fUnitSales10[[#This Row],[Product]],dProducts8[],2,0)*(1-fUnitSales10[[#This Row],[Discount]])*fUnitSales10[[#This Row],[Units]],2)</f>
        <v>53.9</v>
      </c>
      <c r="N2791" s="4" t="str">
        <f>VLOOKUP(fUnitSales10[[#This Row],[SalesRep]],dSalesRep9[],2,0)</f>
        <v>East</v>
      </c>
      <c r="O2791">
        <v>53.9</v>
      </c>
      <c r="P2791" t="str">
        <v>East</v>
      </c>
    </row>
    <row r="2792" spans="7:16" x14ac:dyDescent="0.25">
      <c r="G2792" s="6">
        <v>41392</v>
      </c>
      <c r="H2792" t="s">
        <v>64</v>
      </c>
      <c r="I2792" t="s">
        <v>18</v>
      </c>
      <c r="J2792">
        <v>0.02</v>
      </c>
      <c r="K2792">
        <v>3</v>
      </c>
      <c r="M2792" s="4">
        <f>ROUND(VLOOKUP(fUnitSales10[[#This Row],[Product]],dProducts8[],2,0)*(1-fUnitSales10[[#This Row],[Discount]])*fUnitSales10[[#This Row],[Units]],2)</f>
        <v>67.47</v>
      </c>
      <c r="N2792" s="4" t="str">
        <f>VLOOKUP(fUnitSales10[[#This Row],[SalesRep]],dSalesRep9[],2,0)</f>
        <v>MidWest</v>
      </c>
      <c r="O2792">
        <v>67.47</v>
      </c>
      <c r="P2792" t="str">
        <v>MidWest</v>
      </c>
    </row>
    <row r="2793" spans="7:16" x14ac:dyDescent="0.25">
      <c r="G2793" s="6">
        <v>41956</v>
      </c>
      <c r="H2793" t="s">
        <v>27</v>
      </c>
      <c r="I2793" t="s">
        <v>37</v>
      </c>
      <c r="J2793">
        <v>0.03</v>
      </c>
      <c r="K2793">
        <v>3</v>
      </c>
      <c r="M2793" s="4">
        <f>ROUND(VLOOKUP(fUnitSales10[[#This Row],[Product]],dProducts8[],2,0)*(1-fUnitSales10[[#This Row],[Discount]])*fUnitSales10[[#This Row],[Units]],2)</f>
        <v>72.75</v>
      </c>
      <c r="N2793" s="4" t="str">
        <f>VLOOKUP(fUnitSales10[[#This Row],[SalesRep]],dSalesRep9[],2,0)</f>
        <v>MidWest</v>
      </c>
      <c r="O2793">
        <v>72.75</v>
      </c>
      <c r="P2793" t="str">
        <v>MidWest</v>
      </c>
    </row>
    <row r="2794" spans="7:16" x14ac:dyDescent="0.25">
      <c r="G2794" s="6">
        <v>41628</v>
      </c>
      <c r="H2794" t="s">
        <v>48</v>
      </c>
      <c r="I2794" t="s">
        <v>18</v>
      </c>
      <c r="J2794">
        <v>0.03</v>
      </c>
      <c r="K2794">
        <v>4</v>
      </c>
      <c r="M2794" s="4">
        <f>ROUND(VLOOKUP(fUnitSales10[[#This Row],[Product]],dProducts8[],2,0)*(1-fUnitSales10[[#This Row],[Discount]])*fUnitSales10[[#This Row],[Units]],2)</f>
        <v>89.05</v>
      </c>
      <c r="N2794" s="4" t="str">
        <f>VLOOKUP(fUnitSales10[[#This Row],[SalesRep]],dSalesRep9[],2,0)</f>
        <v>MidWest</v>
      </c>
      <c r="O2794">
        <v>89.05</v>
      </c>
      <c r="P2794" t="str">
        <v>MidWest</v>
      </c>
    </row>
    <row r="2795" spans="7:16" x14ac:dyDescent="0.25">
      <c r="G2795" s="6">
        <v>41584</v>
      </c>
      <c r="H2795" t="s">
        <v>86</v>
      </c>
      <c r="I2795" t="s">
        <v>13</v>
      </c>
      <c r="J2795">
        <v>0.03</v>
      </c>
      <c r="K2795">
        <v>2</v>
      </c>
      <c r="M2795" s="4">
        <f>ROUND(VLOOKUP(fUnitSales10[[#This Row],[Product]],dProducts8[],2,0)*(1-fUnitSales10[[#This Row],[Discount]])*fUnitSales10[[#This Row],[Units]],2)</f>
        <v>44.52</v>
      </c>
      <c r="N2795" s="4" t="str">
        <f>VLOOKUP(fUnitSales10[[#This Row],[SalesRep]],dSalesRep9[],2,0)</f>
        <v>West</v>
      </c>
      <c r="O2795">
        <v>44.52</v>
      </c>
      <c r="P2795" t="str">
        <v>West</v>
      </c>
    </row>
    <row r="2796" spans="7:16" x14ac:dyDescent="0.25">
      <c r="G2796" s="6">
        <v>41990</v>
      </c>
      <c r="H2796" t="s">
        <v>30</v>
      </c>
      <c r="I2796" t="s">
        <v>25</v>
      </c>
      <c r="J2796">
        <v>0</v>
      </c>
      <c r="K2796">
        <v>15</v>
      </c>
      <c r="M2796" s="4">
        <f>ROUND(VLOOKUP(fUnitSales10[[#This Row],[Product]],dProducts8[],2,0)*(1-fUnitSales10[[#This Row],[Discount]])*fUnitSales10[[#This Row],[Units]],2)</f>
        <v>510</v>
      </c>
      <c r="N2796" s="4" t="str">
        <f>VLOOKUP(fUnitSales10[[#This Row],[SalesRep]],dSalesRep9[],2,0)</f>
        <v>East</v>
      </c>
      <c r="O2796">
        <v>510</v>
      </c>
      <c r="P2796" t="str">
        <v>East</v>
      </c>
    </row>
    <row r="2797" spans="7:16" x14ac:dyDescent="0.25">
      <c r="G2797" s="6">
        <v>41610</v>
      </c>
      <c r="H2797" t="s">
        <v>90</v>
      </c>
      <c r="I2797" t="s">
        <v>42</v>
      </c>
      <c r="J2797">
        <v>0</v>
      </c>
      <c r="K2797">
        <v>2</v>
      </c>
      <c r="M2797" s="4">
        <f>ROUND(VLOOKUP(fUnitSales10[[#This Row],[Product]],dProducts8[],2,0)*(1-fUnitSales10[[#This Row],[Discount]])*fUnitSales10[[#This Row],[Units]],2)</f>
        <v>38</v>
      </c>
      <c r="N2797" s="4" t="str">
        <f>VLOOKUP(fUnitSales10[[#This Row],[SalesRep]],dSalesRep9[],2,0)</f>
        <v>West</v>
      </c>
      <c r="O2797">
        <v>38</v>
      </c>
      <c r="P2797" t="str">
        <v>West</v>
      </c>
    </row>
    <row r="2798" spans="7:16" x14ac:dyDescent="0.25">
      <c r="G2798" s="6">
        <v>41684</v>
      </c>
      <c r="H2798" t="s">
        <v>43</v>
      </c>
      <c r="I2798" t="s">
        <v>25</v>
      </c>
      <c r="J2798">
        <v>0</v>
      </c>
      <c r="K2798">
        <v>3</v>
      </c>
      <c r="M2798" s="4">
        <f>ROUND(VLOOKUP(fUnitSales10[[#This Row],[Product]],dProducts8[],2,0)*(1-fUnitSales10[[#This Row],[Discount]])*fUnitSales10[[#This Row],[Units]],2)</f>
        <v>102</v>
      </c>
      <c r="N2798" s="4" t="str">
        <f>VLOOKUP(fUnitSales10[[#This Row],[SalesRep]],dSalesRep9[],2,0)</f>
        <v>MidWest</v>
      </c>
      <c r="O2798">
        <v>102</v>
      </c>
      <c r="P2798" t="str">
        <v>MidWest</v>
      </c>
    </row>
    <row r="2799" spans="7:16" x14ac:dyDescent="0.25">
      <c r="G2799" s="6">
        <v>41978</v>
      </c>
      <c r="H2799" t="s">
        <v>66</v>
      </c>
      <c r="I2799" t="s">
        <v>25</v>
      </c>
      <c r="J2799">
        <v>0.03</v>
      </c>
      <c r="K2799">
        <v>2</v>
      </c>
      <c r="M2799" s="4">
        <f>ROUND(VLOOKUP(fUnitSales10[[#This Row],[Product]],dProducts8[],2,0)*(1-fUnitSales10[[#This Row],[Discount]])*fUnitSales10[[#This Row],[Units]],2)</f>
        <v>65.959999999999994</v>
      </c>
      <c r="N2799" s="4" t="str">
        <f>VLOOKUP(fUnitSales10[[#This Row],[SalesRep]],dSalesRep9[],2,0)</f>
        <v>MidWest</v>
      </c>
      <c r="O2799">
        <v>65.959999999999994</v>
      </c>
      <c r="P2799" t="str">
        <v>MidWest</v>
      </c>
    </row>
    <row r="2800" spans="7:16" x14ac:dyDescent="0.25">
      <c r="G2800" s="6">
        <v>41952</v>
      </c>
      <c r="H2800" t="s">
        <v>41</v>
      </c>
      <c r="I2800" t="s">
        <v>22</v>
      </c>
      <c r="J2800">
        <v>0.01</v>
      </c>
      <c r="K2800">
        <v>3</v>
      </c>
      <c r="M2800" s="4">
        <f>ROUND(VLOOKUP(fUnitSales10[[#This Row],[Product]],dProducts8[],2,0)*(1-fUnitSales10[[#This Row],[Discount]])*fUnitSales10[[#This Row],[Units]],2)</f>
        <v>74.25</v>
      </c>
      <c r="N2800" s="4" t="str">
        <f>VLOOKUP(fUnitSales10[[#This Row],[SalesRep]],dSalesRep9[],2,0)</f>
        <v>South</v>
      </c>
      <c r="O2800">
        <v>74.25</v>
      </c>
      <c r="P2800" t="str">
        <v>South</v>
      </c>
    </row>
    <row r="2801" spans="7:16" x14ac:dyDescent="0.25">
      <c r="G2801" s="6">
        <v>41343</v>
      </c>
      <c r="H2801" t="s">
        <v>32</v>
      </c>
      <c r="I2801" t="s">
        <v>34</v>
      </c>
      <c r="J2801">
        <v>0.01</v>
      </c>
      <c r="K2801">
        <v>2</v>
      </c>
      <c r="M2801" s="4">
        <f>ROUND(VLOOKUP(fUnitSales10[[#This Row],[Product]],dProducts8[],2,0)*(1-fUnitSales10[[#This Row],[Discount]])*fUnitSales10[[#This Row],[Units]],2)</f>
        <v>46.53</v>
      </c>
      <c r="N2801" s="4" t="str">
        <f>VLOOKUP(fUnitSales10[[#This Row],[SalesRep]],dSalesRep9[],2,0)</f>
        <v>West</v>
      </c>
      <c r="O2801">
        <v>46.53</v>
      </c>
      <c r="P2801" t="str">
        <v>West</v>
      </c>
    </row>
    <row r="2802" spans="7:16" x14ac:dyDescent="0.25">
      <c r="G2802" s="6">
        <v>41972</v>
      </c>
      <c r="H2802" t="s">
        <v>93</v>
      </c>
      <c r="I2802" t="s">
        <v>37</v>
      </c>
      <c r="J2802">
        <v>0</v>
      </c>
      <c r="K2802">
        <v>2</v>
      </c>
      <c r="M2802" s="4">
        <f>ROUND(VLOOKUP(fUnitSales10[[#This Row],[Product]],dProducts8[],2,0)*(1-fUnitSales10[[#This Row],[Discount]])*fUnitSales10[[#This Row],[Units]],2)</f>
        <v>50</v>
      </c>
      <c r="N2802" s="4" t="str">
        <f>VLOOKUP(fUnitSales10[[#This Row],[SalesRep]],dSalesRep9[],2,0)</f>
        <v>MidWest</v>
      </c>
      <c r="O2802">
        <v>50</v>
      </c>
      <c r="P2802" t="str">
        <v>MidWest</v>
      </c>
    </row>
    <row r="2803" spans="7:16" x14ac:dyDescent="0.25">
      <c r="G2803" s="6">
        <v>41877</v>
      </c>
      <c r="H2803" t="s">
        <v>72</v>
      </c>
      <c r="I2803" t="s">
        <v>25</v>
      </c>
      <c r="J2803">
        <v>0.01</v>
      </c>
      <c r="K2803">
        <v>3</v>
      </c>
      <c r="M2803" s="4">
        <f>ROUND(VLOOKUP(fUnitSales10[[#This Row],[Product]],dProducts8[],2,0)*(1-fUnitSales10[[#This Row],[Discount]])*fUnitSales10[[#This Row],[Units]],2)</f>
        <v>100.98</v>
      </c>
      <c r="N2803" s="4" t="str">
        <f>VLOOKUP(fUnitSales10[[#This Row],[SalesRep]],dSalesRep9[],2,0)</f>
        <v>East</v>
      </c>
      <c r="O2803">
        <v>100.98</v>
      </c>
      <c r="P2803" t="str">
        <v>East</v>
      </c>
    </row>
    <row r="2804" spans="7:16" x14ac:dyDescent="0.25">
      <c r="G2804" s="6">
        <v>41989</v>
      </c>
      <c r="H2804" t="s">
        <v>47</v>
      </c>
      <c r="I2804" t="s">
        <v>22</v>
      </c>
      <c r="J2804">
        <v>0</v>
      </c>
      <c r="K2804">
        <v>1</v>
      </c>
      <c r="M2804" s="4">
        <f>ROUND(VLOOKUP(fUnitSales10[[#This Row],[Product]],dProducts8[],2,0)*(1-fUnitSales10[[#This Row],[Discount]])*fUnitSales10[[#This Row],[Units]],2)</f>
        <v>25</v>
      </c>
      <c r="N2804" s="4" t="str">
        <f>VLOOKUP(fUnitSales10[[#This Row],[SalesRep]],dSalesRep9[],2,0)</f>
        <v>South</v>
      </c>
      <c r="O2804">
        <v>25</v>
      </c>
      <c r="P2804" t="str">
        <v>South</v>
      </c>
    </row>
    <row r="2805" spans="7:16" x14ac:dyDescent="0.25">
      <c r="G2805" s="6">
        <v>41426</v>
      </c>
      <c r="H2805" t="s">
        <v>65</v>
      </c>
      <c r="I2805" t="s">
        <v>34</v>
      </c>
      <c r="J2805">
        <v>0.01</v>
      </c>
      <c r="K2805">
        <v>7</v>
      </c>
      <c r="M2805" s="4">
        <f>ROUND(VLOOKUP(fUnitSales10[[#This Row],[Product]],dProducts8[],2,0)*(1-fUnitSales10[[#This Row],[Discount]])*fUnitSales10[[#This Row],[Units]],2)</f>
        <v>162.86000000000001</v>
      </c>
      <c r="N2805" s="4" t="str">
        <f>VLOOKUP(fUnitSales10[[#This Row],[SalesRep]],dSalesRep9[],2,0)</f>
        <v>West</v>
      </c>
      <c r="O2805">
        <v>162.86000000000001</v>
      </c>
      <c r="P2805" t="str">
        <v>West</v>
      </c>
    </row>
    <row r="2806" spans="7:16" x14ac:dyDescent="0.25">
      <c r="G2806" s="6">
        <v>41632</v>
      </c>
      <c r="H2806" t="s">
        <v>40</v>
      </c>
      <c r="I2806" t="s">
        <v>8</v>
      </c>
      <c r="J2806">
        <v>0</v>
      </c>
      <c r="K2806">
        <v>3</v>
      </c>
      <c r="M2806" s="4">
        <f>ROUND(VLOOKUP(fUnitSales10[[#This Row],[Product]],dProducts8[],2,0)*(1-fUnitSales10[[#This Row],[Discount]])*fUnitSales10[[#This Row],[Units]],2)</f>
        <v>63</v>
      </c>
      <c r="N2806" s="4" t="str">
        <f>VLOOKUP(fUnitSales10[[#This Row],[SalesRep]],dSalesRep9[],2,0)</f>
        <v>East</v>
      </c>
      <c r="O2806">
        <v>63</v>
      </c>
      <c r="P2806" t="str">
        <v>East</v>
      </c>
    </row>
    <row r="2807" spans="7:16" x14ac:dyDescent="0.25">
      <c r="G2807" s="6">
        <v>41656</v>
      </c>
      <c r="H2807" t="s">
        <v>77</v>
      </c>
      <c r="I2807" t="s">
        <v>25</v>
      </c>
      <c r="J2807">
        <v>2.5000000000000001E-2</v>
      </c>
      <c r="K2807">
        <v>2</v>
      </c>
      <c r="M2807" s="4">
        <f>ROUND(VLOOKUP(fUnitSales10[[#This Row],[Product]],dProducts8[],2,0)*(1-fUnitSales10[[#This Row],[Discount]])*fUnitSales10[[#This Row],[Units]],2)</f>
        <v>66.3</v>
      </c>
      <c r="N2807" s="4" t="str">
        <f>VLOOKUP(fUnitSales10[[#This Row],[SalesRep]],dSalesRep9[],2,0)</f>
        <v>MidWest</v>
      </c>
      <c r="O2807">
        <v>66.3</v>
      </c>
      <c r="P2807" t="str">
        <v>MidWest</v>
      </c>
    </row>
    <row r="2808" spans="7:16" x14ac:dyDescent="0.25">
      <c r="G2808" s="6">
        <v>41884</v>
      </c>
      <c r="H2808" t="s">
        <v>43</v>
      </c>
      <c r="I2808" t="s">
        <v>28</v>
      </c>
      <c r="J2808">
        <v>0</v>
      </c>
      <c r="K2808">
        <v>2</v>
      </c>
      <c r="M2808" s="4">
        <f>ROUND(VLOOKUP(fUnitSales10[[#This Row],[Product]],dProducts8[],2,0)*(1-fUnitSales10[[#This Row],[Discount]])*fUnitSales10[[#This Row],[Units]],2)</f>
        <v>55</v>
      </c>
      <c r="N2808" s="4" t="str">
        <f>VLOOKUP(fUnitSales10[[#This Row],[SalesRep]],dSalesRep9[],2,0)</f>
        <v>MidWest</v>
      </c>
      <c r="O2808">
        <v>55</v>
      </c>
      <c r="P2808" t="str">
        <v>MidWest</v>
      </c>
    </row>
    <row r="2809" spans="7:16" x14ac:dyDescent="0.25">
      <c r="G2809" s="6">
        <v>41609</v>
      </c>
      <c r="H2809" t="s">
        <v>91</v>
      </c>
      <c r="I2809" t="s">
        <v>13</v>
      </c>
      <c r="J2809">
        <v>0.01</v>
      </c>
      <c r="K2809">
        <v>2</v>
      </c>
      <c r="M2809" s="4">
        <f>ROUND(VLOOKUP(fUnitSales10[[#This Row],[Product]],dProducts8[],2,0)*(1-fUnitSales10[[#This Row],[Discount]])*fUnitSales10[[#This Row],[Units]],2)</f>
        <v>45.44</v>
      </c>
      <c r="N2809" s="4" t="str">
        <f>VLOOKUP(fUnitSales10[[#This Row],[SalesRep]],dSalesRep9[],2,0)</f>
        <v>East</v>
      </c>
      <c r="O2809">
        <v>45.44</v>
      </c>
      <c r="P2809" t="str">
        <v>East</v>
      </c>
    </row>
    <row r="2810" spans="7:16" x14ac:dyDescent="0.25">
      <c r="G2810" s="6">
        <v>41636</v>
      </c>
      <c r="H2810" t="s">
        <v>47</v>
      </c>
      <c r="I2810" t="s">
        <v>18</v>
      </c>
      <c r="J2810">
        <v>0.03</v>
      </c>
      <c r="K2810">
        <v>3</v>
      </c>
      <c r="M2810" s="4">
        <f>ROUND(VLOOKUP(fUnitSales10[[#This Row],[Product]],dProducts8[],2,0)*(1-fUnitSales10[[#This Row],[Discount]])*fUnitSales10[[#This Row],[Units]],2)</f>
        <v>66.78</v>
      </c>
      <c r="N2810" s="4" t="str">
        <f>VLOOKUP(fUnitSales10[[#This Row],[SalesRep]],dSalesRep9[],2,0)</f>
        <v>South</v>
      </c>
      <c r="O2810">
        <v>66.78</v>
      </c>
      <c r="P2810" t="str">
        <v>South</v>
      </c>
    </row>
    <row r="2811" spans="7:16" x14ac:dyDescent="0.25">
      <c r="G2811" s="6">
        <v>41998</v>
      </c>
      <c r="H2811" t="s">
        <v>43</v>
      </c>
      <c r="I2811" t="s">
        <v>17</v>
      </c>
      <c r="J2811">
        <v>0</v>
      </c>
      <c r="K2811">
        <v>3</v>
      </c>
      <c r="M2811" s="4">
        <f>ROUND(VLOOKUP(fUnitSales10[[#This Row],[Product]],dProducts8[],2,0)*(1-fUnitSales10[[#This Row],[Discount]])*fUnitSales10[[#This Row],[Units]],2)</f>
        <v>59.85</v>
      </c>
      <c r="N2811" s="4" t="str">
        <f>VLOOKUP(fUnitSales10[[#This Row],[SalesRep]],dSalesRep9[],2,0)</f>
        <v>MidWest</v>
      </c>
      <c r="O2811">
        <v>59.85</v>
      </c>
      <c r="P2811" t="str">
        <v>MidWest</v>
      </c>
    </row>
    <row r="2812" spans="7:16" x14ac:dyDescent="0.25">
      <c r="G2812" s="6">
        <v>41947</v>
      </c>
      <c r="H2812" t="s">
        <v>60</v>
      </c>
      <c r="I2812" t="s">
        <v>18</v>
      </c>
      <c r="J2812">
        <v>2.5000000000000001E-2</v>
      </c>
      <c r="K2812">
        <v>2</v>
      </c>
      <c r="M2812" s="4">
        <f>ROUND(VLOOKUP(fUnitSales10[[#This Row],[Product]],dProducts8[],2,0)*(1-fUnitSales10[[#This Row],[Discount]])*fUnitSales10[[#This Row],[Units]],2)</f>
        <v>44.75</v>
      </c>
      <c r="N2812" s="4" t="str">
        <f>VLOOKUP(fUnitSales10[[#This Row],[SalesRep]],dSalesRep9[],2,0)</f>
        <v>South</v>
      </c>
      <c r="O2812">
        <v>44.75</v>
      </c>
      <c r="P2812" t="str">
        <v>South</v>
      </c>
    </row>
    <row r="2813" spans="7:16" x14ac:dyDescent="0.25">
      <c r="G2813" s="6">
        <v>41997</v>
      </c>
      <c r="H2813" t="s">
        <v>47</v>
      </c>
      <c r="I2813" t="s">
        <v>18</v>
      </c>
      <c r="J2813">
        <v>0.01</v>
      </c>
      <c r="K2813">
        <v>2</v>
      </c>
      <c r="M2813" s="4">
        <f>ROUND(VLOOKUP(fUnitSales10[[#This Row],[Product]],dProducts8[],2,0)*(1-fUnitSales10[[#This Row],[Discount]])*fUnitSales10[[#This Row],[Units]],2)</f>
        <v>45.44</v>
      </c>
      <c r="N2813" s="4" t="str">
        <f>VLOOKUP(fUnitSales10[[#This Row],[SalesRep]],dSalesRep9[],2,0)</f>
        <v>South</v>
      </c>
      <c r="O2813">
        <v>45.44</v>
      </c>
      <c r="P2813" t="str">
        <v>South</v>
      </c>
    </row>
    <row r="2814" spans="7:16" x14ac:dyDescent="0.25">
      <c r="G2814" s="6">
        <v>41506</v>
      </c>
      <c r="H2814" t="s">
        <v>74</v>
      </c>
      <c r="I2814" t="s">
        <v>13</v>
      </c>
      <c r="J2814">
        <v>0.01</v>
      </c>
      <c r="K2814">
        <v>1</v>
      </c>
      <c r="M2814" s="4">
        <f>ROUND(VLOOKUP(fUnitSales10[[#This Row],[Product]],dProducts8[],2,0)*(1-fUnitSales10[[#This Row],[Discount]])*fUnitSales10[[#This Row],[Units]],2)</f>
        <v>22.72</v>
      </c>
      <c r="N2814" s="4" t="str">
        <f>VLOOKUP(fUnitSales10[[#This Row],[SalesRep]],dSalesRep9[],2,0)</f>
        <v>MidWest</v>
      </c>
      <c r="O2814">
        <v>22.72</v>
      </c>
      <c r="P2814" t="str">
        <v>MidWest</v>
      </c>
    </row>
    <row r="2815" spans="7:16" x14ac:dyDescent="0.25">
      <c r="G2815" s="6">
        <v>41380</v>
      </c>
      <c r="H2815" t="s">
        <v>46</v>
      </c>
      <c r="I2815" t="s">
        <v>31</v>
      </c>
      <c r="J2815">
        <v>2.5000000000000001E-2</v>
      </c>
      <c r="K2815">
        <v>3</v>
      </c>
      <c r="M2815" s="4">
        <f>ROUND(VLOOKUP(fUnitSales10[[#This Row],[Product]],dProducts8[],2,0)*(1-fUnitSales10[[#This Row],[Discount]])*fUnitSales10[[#This Row],[Units]],2)</f>
        <v>87.75</v>
      </c>
      <c r="N2815" s="4" t="str">
        <f>VLOOKUP(fUnitSales10[[#This Row],[SalesRep]],dSalesRep9[],2,0)</f>
        <v>MidWest</v>
      </c>
      <c r="O2815">
        <v>87.75</v>
      </c>
      <c r="P2815" t="str">
        <v>MidWest</v>
      </c>
    </row>
    <row r="2816" spans="7:16" x14ac:dyDescent="0.25">
      <c r="G2816" s="6">
        <v>41621</v>
      </c>
      <c r="H2816" t="s">
        <v>33</v>
      </c>
      <c r="I2816" t="s">
        <v>42</v>
      </c>
      <c r="J2816">
        <v>0.03</v>
      </c>
      <c r="K2816">
        <v>2</v>
      </c>
      <c r="M2816" s="4">
        <f>ROUND(VLOOKUP(fUnitSales10[[#This Row],[Product]],dProducts8[],2,0)*(1-fUnitSales10[[#This Row],[Discount]])*fUnitSales10[[#This Row],[Units]],2)</f>
        <v>36.86</v>
      </c>
      <c r="N2816" s="4" t="str">
        <f>VLOOKUP(fUnitSales10[[#This Row],[SalesRep]],dSalesRep9[],2,0)</f>
        <v>MidWest</v>
      </c>
      <c r="O2816">
        <v>36.86</v>
      </c>
      <c r="P2816" t="str">
        <v>MidWest</v>
      </c>
    </row>
    <row r="2817" spans="7:16" x14ac:dyDescent="0.25">
      <c r="G2817" s="6">
        <v>41969</v>
      </c>
      <c r="H2817" t="s">
        <v>21</v>
      </c>
      <c r="I2817" t="s">
        <v>13</v>
      </c>
      <c r="J2817">
        <v>0.01</v>
      </c>
      <c r="K2817">
        <v>3</v>
      </c>
      <c r="M2817" s="4">
        <f>ROUND(VLOOKUP(fUnitSales10[[#This Row],[Product]],dProducts8[],2,0)*(1-fUnitSales10[[#This Row],[Discount]])*fUnitSales10[[#This Row],[Units]],2)</f>
        <v>68.16</v>
      </c>
      <c r="N2817" s="4" t="str">
        <f>VLOOKUP(fUnitSales10[[#This Row],[SalesRep]],dSalesRep9[],2,0)</f>
        <v>West</v>
      </c>
      <c r="O2817">
        <v>68.16</v>
      </c>
      <c r="P2817" t="str">
        <v>West</v>
      </c>
    </row>
    <row r="2818" spans="7:16" x14ac:dyDescent="0.25">
      <c r="G2818" s="6">
        <v>41620</v>
      </c>
      <c r="H2818" t="s">
        <v>74</v>
      </c>
      <c r="I2818" t="s">
        <v>22</v>
      </c>
      <c r="J2818">
        <v>0</v>
      </c>
      <c r="K2818">
        <v>1</v>
      </c>
      <c r="M2818" s="4">
        <f>ROUND(VLOOKUP(fUnitSales10[[#This Row],[Product]],dProducts8[],2,0)*(1-fUnitSales10[[#This Row],[Discount]])*fUnitSales10[[#This Row],[Units]],2)</f>
        <v>25</v>
      </c>
      <c r="N2818" s="4" t="str">
        <f>VLOOKUP(fUnitSales10[[#This Row],[SalesRep]],dSalesRep9[],2,0)</f>
        <v>MidWest</v>
      </c>
      <c r="O2818">
        <v>25</v>
      </c>
      <c r="P2818" t="str">
        <v>MidWest</v>
      </c>
    </row>
    <row r="2819" spans="7:16" x14ac:dyDescent="0.25">
      <c r="G2819" s="6">
        <v>41963</v>
      </c>
      <c r="H2819" t="s">
        <v>26</v>
      </c>
      <c r="I2819" t="s">
        <v>17</v>
      </c>
      <c r="J2819">
        <v>0.01</v>
      </c>
      <c r="K2819">
        <v>1</v>
      </c>
      <c r="M2819" s="4">
        <f>ROUND(VLOOKUP(fUnitSales10[[#This Row],[Product]],dProducts8[],2,0)*(1-fUnitSales10[[#This Row],[Discount]])*fUnitSales10[[#This Row],[Units]],2)</f>
        <v>19.75</v>
      </c>
      <c r="N2819" s="4" t="str">
        <f>VLOOKUP(fUnitSales10[[#This Row],[SalesRep]],dSalesRep9[],2,0)</f>
        <v>West</v>
      </c>
      <c r="O2819">
        <v>19.75</v>
      </c>
      <c r="P2819" t="str">
        <v>West</v>
      </c>
    </row>
    <row r="2820" spans="7:16" x14ac:dyDescent="0.25">
      <c r="G2820" s="6">
        <v>41983</v>
      </c>
      <c r="H2820" t="s">
        <v>19</v>
      </c>
      <c r="I2820" t="s">
        <v>25</v>
      </c>
      <c r="J2820">
        <v>0.03</v>
      </c>
      <c r="K2820">
        <v>2</v>
      </c>
      <c r="M2820" s="4">
        <f>ROUND(VLOOKUP(fUnitSales10[[#This Row],[Product]],dProducts8[],2,0)*(1-fUnitSales10[[#This Row],[Discount]])*fUnitSales10[[#This Row],[Units]],2)</f>
        <v>65.959999999999994</v>
      </c>
      <c r="N2820" s="4" t="str">
        <f>VLOOKUP(fUnitSales10[[#This Row],[SalesRep]],dSalesRep9[],2,0)</f>
        <v>East</v>
      </c>
      <c r="O2820">
        <v>65.959999999999994</v>
      </c>
      <c r="P2820" t="str">
        <v>East</v>
      </c>
    </row>
    <row r="2821" spans="7:16" x14ac:dyDescent="0.25">
      <c r="G2821" s="6">
        <v>41438</v>
      </c>
      <c r="H2821" t="s">
        <v>49</v>
      </c>
      <c r="I2821" t="s">
        <v>28</v>
      </c>
      <c r="J2821">
        <v>2.5000000000000001E-2</v>
      </c>
      <c r="K2821">
        <v>14</v>
      </c>
      <c r="M2821" s="4">
        <f>ROUND(VLOOKUP(fUnitSales10[[#This Row],[Product]],dProducts8[],2,0)*(1-fUnitSales10[[#This Row],[Discount]])*fUnitSales10[[#This Row],[Units]],2)</f>
        <v>375.38</v>
      </c>
      <c r="N2821" s="4" t="str">
        <f>VLOOKUP(fUnitSales10[[#This Row],[SalesRep]],dSalesRep9[],2,0)</f>
        <v>West</v>
      </c>
      <c r="O2821">
        <v>375.38</v>
      </c>
      <c r="P2821" t="str">
        <v>West</v>
      </c>
    </row>
    <row r="2822" spans="7:16" x14ac:dyDescent="0.25">
      <c r="G2822" s="6">
        <v>41559</v>
      </c>
      <c r="H2822" t="s">
        <v>85</v>
      </c>
      <c r="I2822" t="s">
        <v>25</v>
      </c>
      <c r="J2822">
        <v>0.02</v>
      </c>
      <c r="K2822">
        <v>3</v>
      </c>
      <c r="M2822" s="4">
        <f>ROUND(VLOOKUP(fUnitSales10[[#This Row],[Product]],dProducts8[],2,0)*(1-fUnitSales10[[#This Row],[Discount]])*fUnitSales10[[#This Row],[Units]],2)</f>
        <v>99.96</v>
      </c>
      <c r="N2822" s="4" t="str">
        <f>VLOOKUP(fUnitSales10[[#This Row],[SalesRep]],dSalesRep9[],2,0)</f>
        <v>West</v>
      </c>
      <c r="O2822">
        <v>99.96</v>
      </c>
      <c r="P2822" t="str">
        <v>West</v>
      </c>
    </row>
    <row r="2823" spans="7:16" x14ac:dyDescent="0.25">
      <c r="G2823" s="6">
        <v>41961</v>
      </c>
      <c r="H2823" t="s">
        <v>83</v>
      </c>
      <c r="I2823" t="s">
        <v>17</v>
      </c>
      <c r="J2823">
        <v>0</v>
      </c>
      <c r="K2823">
        <v>3</v>
      </c>
      <c r="M2823" s="4">
        <f>ROUND(VLOOKUP(fUnitSales10[[#This Row],[Product]],dProducts8[],2,0)*(1-fUnitSales10[[#This Row],[Discount]])*fUnitSales10[[#This Row],[Units]],2)</f>
        <v>59.85</v>
      </c>
      <c r="N2823" s="4" t="str">
        <f>VLOOKUP(fUnitSales10[[#This Row],[SalesRep]],dSalesRep9[],2,0)</f>
        <v>South</v>
      </c>
      <c r="O2823">
        <v>59.85</v>
      </c>
      <c r="P2823" t="str">
        <v>South</v>
      </c>
    </row>
    <row r="2824" spans="7:16" x14ac:dyDescent="0.25">
      <c r="G2824" s="6">
        <v>41952</v>
      </c>
      <c r="H2824" t="s">
        <v>50</v>
      </c>
      <c r="I2824" t="s">
        <v>25</v>
      </c>
      <c r="J2824">
        <v>0.01</v>
      </c>
      <c r="K2824">
        <v>3</v>
      </c>
      <c r="M2824" s="4">
        <f>ROUND(VLOOKUP(fUnitSales10[[#This Row],[Product]],dProducts8[],2,0)*(1-fUnitSales10[[#This Row],[Discount]])*fUnitSales10[[#This Row],[Units]],2)</f>
        <v>100.98</v>
      </c>
      <c r="N2824" s="4" t="str">
        <f>VLOOKUP(fUnitSales10[[#This Row],[SalesRep]],dSalesRep9[],2,0)</f>
        <v>MidWest</v>
      </c>
      <c r="O2824">
        <v>100.98</v>
      </c>
      <c r="P2824" t="str">
        <v>MidWest</v>
      </c>
    </row>
    <row r="2825" spans="7:16" x14ac:dyDescent="0.25">
      <c r="G2825" s="6">
        <v>41629</v>
      </c>
      <c r="H2825" t="s">
        <v>45</v>
      </c>
      <c r="I2825" t="s">
        <v>17</v>
      </c>
      <c r="J2825">
        <v>0.02</v>
      </c>
      <c r="K2825">
        <v>3</v>
      </c>
      <c r="M2825" s="4">
        <f>ROUND(VLOOKUP(fUnitSales10[[#This Row],[Product]],dProducts8[],2,0)*(1-fUnitSales10[[#This Row],[Discount]])*fUnitSales10[[#This Row],[Units]],2)</f>
        <v>58.65</v>
      </c>
      <c r="N2825" s="4" t="str">
        <f>VLOOKUP(fUnitSales10[[#This Row],[SalesRep]],dSalesRep9[],2,0)</f>
        <v>MidWest</v>
      </c>
      <c r="O2825">
        <v>58.65</v>
      </c>
      <c r="P2825" t="str">
        <v>MidWest</v>
      </c>
    </row>
    <row r="2826" spans="7:16" x14ac:dyDescent="0.25">
      <c r="G2826" s="6">
        <v>41961</v>
      </c>
      <c r="H2826" t="s">
        <v>53</v>
      </c>
      <c r="I2826" t="s">
        <v>17</v>
      </c>
      <c r="J2826">
        <v>0.03</v>
      </c>
      <c r="K2826">
        <v>3</v>
      </c>
      <c r="M2826" s="4">
        <f>ROUND(VLOOKUP(fUnitSales10[[#This Row],[Product]],dProducts8[],2,0)*(1-fUnitSales10[[#This Row],[Discount]])*fUnitSales10[[#This Row],[Units]],2)</f>
        <v>58.05</v>
      </c>
      <c r="N2826" s="4" t="str">
        <f>VLOOKUP(fUnitSales10[[#This Row],[SalesRep]],dSalesRep9[],2,0)</f>
        <v>West</v>
      </c>
      <c r="O2826">
        <v>58.05</v>
      </c>
      <c r="P2826" t="str">
        <v>West</v>
      </c>
    </row>
    <row r="2827" spans="7:16" x14ac:dyDescent="0.25">
      <c r="G2827" s="6">
        <v>41512</v>
      </c>
      <c r="H2827" t="s">
        <v>60</v>
      </c>
      <c r="I2827" t="s">
        <v>13</v>
      </c>
      <c r="J2827">
        <v>0</v>
      </c>
      <c r="K2827">
        <v>2</v>
      </c>
      <c r="M2827" s="4">
        <f>ROUND(VLOOKUP(fUnitSales10[[#This Row],[Product]],dProducts8[],2,0)*(1-fUnitSales10[[#This Row],[Discount]])*fUnitSales10[[#This Row],[Units]],2)</f>
        <v>45.9</v>
      </c>
      <c r="N2827" s="4" t="str">
        <f>VLOOKUP(fUnitSales10[[#This Row],[SalesRep]],dSalesRep9[],2,0)</f>
        <v>South</v>
      </c>
      <c r="O2827">
        <v>45.9</v>
      </c>
      <c r="P2827" t="str">
        <v>South</v>
      </c>
    </row>
    <row r="2828" spans="7:16" x14ac:dyDescent="0.25">
      <c r="G2828" s="6">
        <v>41615</v>
      </c>
      <c r="H2828" t="s">
        <v>77</v>
      </c>
      <c r="I2828" t="s">
        <v>8</v>
      </c>
      <c r="J2828">
        <v>0</v>
      </c>
      <c r="K2828">
        <v>1</v>
      </c>
      <c r="M2828" s="4">
        <f>ROUND(VLOOKUP(fUnitSales10[[#This Row],[Product]],dProducts8[],2,0)*(1-fUnitSales10[[#This Row],[Discount]])*fUnitSales10[[#This Row],[Units]],2)</f>
        <v>21</v>
      </c>
      <c r="N2828" s="4" t="str">
        <f>VLOOKUP(fUnitSales10[[#This Row],[SalesRep]],dSalesRep9[],2,0)</f>
        <v>MidWest</v>
      </c>
      <c r="O2828">
        <v>21</v>
      </c>
      <c r="P2828" t="str">
        <v>MidWest</v>
      </c>
    </row>
    <row r="2829" spans="7:16" x14ac:dyDescent="0.25">
      <c r="G2829" s="6">
        <v>41430</v>
      </c>
      <c r="H2829" t="s">
        <v>45</v>
      </c>
      <c r="I2829" t="s">
        <v>18</v>
      </c>
      <c r="J2829">
        <v>0.03</v>
      </c>
      <c r="K2829">
        <v>2</v>
      </c>
      <c r="M2829" s="4">
        <f>ROUND(VLOOKUP(fUnitSales10[[#This Row],[Product]],dProducts8[],2,0)*(1-fUnitSales10[[#This Row],[Discount]])*fUnitSales10[[#This Row],[Units]],2)</f>
        <v>44.52</v>
      </c>
      <c r="N2829" s="4" t="str">
        <f>VLOOKUP(fUnitSales10[[#This Row],[SalesRep]],dSalesRep9[],2,0)</f>
        <v>MidWest</v>
      </c>
      <c r="O2829">
        <v>44.52</v>
      </c>
      <c r="P2829" t="str">
        <v>MidWest</v>
      </c>
    </row>
    <row r="2830" spans="7:16" x14ac:dyDescent="0.25">
      <c r="G2830" s="6">
        <v>41947</v>
      </c>
      <c r="H2830" t="s">
        <v>43</v>
      </c>
      <c r="I2830" t="s">
        <v>34</v>
      </c>
      <c r="J2830">
        <v>0</v>
      </c>
      <c r="K2830">
        <v>3</v>
      </c>
      <c r="M2830" s="4">
        <f>ROUND(VLOOKUP(fUnitSales10[[#This Row],[Product]],dProducts8[],2,0)*(1-fUnitSales10[[#This Row],[Discount]])*fUnitSales10[[#This Row],[Units]],2)</f>
        <v>70.5</v>
      </c>
      <c r="N2830" s="4" t="str">
        <f>VLOOKUP(fUnitSales10[[#This Row],[SalesRep]],dSalesRep9[],2,0)</f>
        <v>MidWest</v>
      </c>
      <c r="O2830">
        <v>70.5</v>
      </c>
      <c r="P2830" t="str">
        <v>MidWest</v>
      </c>
    </row>
    <row r="2831" spans="7:16" x14ac:dyDescent="0.25">
      <c r="G2831" s="6">
        <v>41947</v>
      </c>
      <c r="H2831" t="s">
        <v>54</v>
      </c>
      <c r="I2831" t="s">
        <v>18</v>
      </c>
      <c r="J2831">
        <v>0.01</v>
      </c>
      <c r="K2831">
        <v>3</v>
      </c>
      <c r="M2831" s="4">
        <f>ROUND(VLOOKUP(fUnitSales10[[#This Row],[Product]],dProducts8[],2,0)*(1-fUnitSales10[[#This Row],[Discount]])*fUnitSales10[[#This Row],[Units]],2)</f>
        <v>68.16</v>
      </c>
      <c r="N2831" s="4" t="str">
        <f>VLOOKUP(fUnitSales10[[#This Row],[SalesRep]],dSalesRep9[],2,0)</f>
        <v>East</v>
      </c>
      <c r="O2831">
        <v>68.16</v>
      </c>
      <c r="P2831" t="str">
        <v>East</v>
      </c>
    </row>
    <row r="2832" spans="7:16" x14ac:dyDescent="0.25">
      <c r="G2832" s="6">
        <v>41863</v>
      </c>
      <c r="H2832" t="s">
        <v>94</v>
      </c>
      <c r="I2832" t="s">
        <v>13</v>
      </c>
      <c r="J2832">
        <v>0.01</v>
      </c>
      <c r="K2832">
        <v>2</v>
      </c>
      <c r="M2832" s="4">
        <f>ROUND(VLOOKUP(fUnitSales10[[#This Row],[Product]],dProducts8[],2,0)*(1-fUnitSales10[[#This Row],[Discount]])*fUnitSales10[[#This Row],[Units]],2)</f>
        <v>45.44</v>
      </c>
      <c r="N2832" s="4" t="str">
        <f>VLOOKUP(fUnitSales10[[#This Row],[SalesRep]],dSalesRep9[],2,0)</f>
        <v>MidWest</v>
      </c>
      <c r="O2832">
        <v>45.44</v>
      </c>
      <c r="P2832" t="str">
        <v>MidWest</v>
      </c>
    </row>
    <row r="2833" spans="7:16" x14ac:dyDescent="0.25">
      <c r="G2833" s="6">
        <v>41992</v>
      </c>
      <c r="H2833" t="s">
        <v>14</v>
      </c>
      <c r="I2833" t="s">
        <v>13</v>
      </c>
      <c r="J2833">
        <v>0</v>
      </c>
      <c r="K2833">
        <v>2</v>
      </c>
      <c r="M2833" s="4">
        <f>ROUND(VLOOKUP(fUnitSales10[[#This Row],[Product]],dProducts8[],2,0)*(1-fUnitSales10[[#This Row],[Discount]])*fUnitSales10[[#This Row],[Units]],2)</f>
        <v>45.9</v>
      </c>
      <c r="N2833" s="4" t="str">
        <f>VLOOKUP(fUnitSales10[[#This Row],[SalesRep]],dSalesRep9[],2,0)</f>
        <v>West</v>
      </c>
      <c r="O2833">
        <v>45.9</v>
      </c>
      <c r="P2833" t="str">
        <v>West</v>
      </c>
    </row>
    <row r="2834" spans="7:16" x14ac:dyDescent="0.25">
      <c r="G2834" s="6">
        <v>41948</v>
      </c>
      <c r="H2834" t="s">
        <v>47</v>
      </c>
      <c r="I2834" t="s">
        <v>8</v>
      </c>
      <c r="J2834">
        <v>0.02</v>
      </c>
      <c r="K2834">
        <v>3</v>
      </c>
      <c r="M2834" s="4">
        <f>ROUND(VLOOKUP(fUnitSales10[[#This Row],[Product]],dProducts8[],2,0)*(1-fUnitSales10[[#This Row],[Discount]])*fUnitSales10[[#This Row],[Units]],2)</f>
        <v>61.74</v>
      </c>
      <c r="N2834" s="4" t="str">
        <f>VLOOKUP(fUnitSales10[[#This Row],[SalesRep]],dSalesRep9[],2,0)</f>
        <v>South</v>
      </c>
      <c r="O2834">
        <v>61.74</v>
      </c>
      <c r="P2834" t="str">
        <v>South</v>
      </c>
    </row>
    <row r="2835" spans="7:16" x14ac:dyDescent="0.25">
      <c r="G2835" s="6">
        <v>41619</v>
      </c>
      <c r="H2835" t="s">
        <v>59</v>
      </c>
      <c r="I2835" t="s">
        <v>34</v>
      </c>
      <c r="J2835">
        <v>0</v>
      </c>
      <c r="K2835">
        <v>16</v>
      </c>
      <c r="M2835" s="4">
        <f>ROUND(VLOOKUP(fUnitSales10[[#This Row],[Product]],dProducts8[],2,0)*(1-fUnitSales10[[#This Row],[Discount]])*fUnitSales10[[#This Row],[Units]],2)</f>
        <v>376</v>
      </c>
      <c r="N2835" s="4" t="str">
        <f>VLOOKUP(fUnitSales10[[#This Row],[SalesRep]],dSalesRep9[],2,0)</f>
        <v>East</v>
      </c>
      <c r="O2835">
        <v>376</v>
      </c>
      <c r="P2835" t="str">
        <v>East</v>
      </c>
    </row>
    <row r="2836" spans="7:16" x14ac:dyDescent="0.25">
      <c r="G2836" s="6">
        <v>41994</v>
      </c>
      <c r="H2836" t="s">
        <v>59</v>
      </c>
      <c r="I2836" t="s">
        <v>31</v>
      </c>
      <c r="J2836">
        <v>0.01</v>
      </c>
      <c r="K2836">
        <v>2</v>
      </c>
      <c r="M2836" s="4">
        <f>ROUND(VLOOKUP(fUnitSales10[[#This Row],[Product]],dProducts8[],2,0)*(1-fUnitSales10[[#This Row],[Discount]])*fUnitSales10[[#This Row],[Units]],2)</f>
        <v>59.4</v>
      </c>
      <c r="N2836" s="4" t="str">
        <f>VLOOKUP(fUnitSales10[[#This Row],[SalesRep]],dSalesRep9[],2,0)</f>
        <v>East</v>
      </c>
      <c r="O2836">
        <v>59.4</v>
      </c>
      <c r="P2836" t="str">
        <v>East</v>
      </c>
    </row>
    <row r="2837" spans="7:16" x14ac:dyDescent="0.25">
      <c r="G2837" s="6">
        <v>41950</v>
      </c>
      <c r="H2837" t="s">
        <v>43</v>
      </c>
      <c r="I2837" t="s">
        <v>13</v>
      </c>
      <c r="J2837">
        <v>0</v>
      </c>
      <c r="K2837">
        <v>2</v>
      </c>
      <c r="M2837" s="4">
        <f>ROUND(VLOOKUP(fUnitSales10[[#This Row],[Product]],dProducts8[],2,0)*(1-fUnitSales10[[#This Row],[Discount]])*fUnitSales10[[#This Row],[Units]],2)</f>
        <v>45.9</v>
      </c>
      <c r="N2837" s="4" t="str">
        <f>VLOOKUP(fUnitSales10[[#This Row],[SalesRep]],dSalesRep9[],2,0)</f>
        <v>MidWest</v>
      </c>
      <c r="O2837">
        <v>45.9</v>
      </c>
      <c r="P2837" t="str">
        <v>MidWest</v>
      </c>
    </row>
    <row r="2838" spans="7:16" x14ac:dyDescent="0.25">
      <c r="G2838" s="6">
        <v>41630</v>
      </c>
      <c r="H2838" t="s">
        <v>49</v>
      </c>
      <c r="I2838" t="s">
        <v>28</v>
      </c>
      <c r="J2838">
        <v>2.5000000000000001E-2</v>
      </c>
      <c r="K2838">
        <v>2</v>
      </c>
      <c r="M2838" s="4">
        <f>ROUND(VLOOKUP(fUnitSales10[[#This Row],[Product]],dProducts8[],2,0)*(1-fUnitSales10[[#This Row],[Discount]])*fUnitSales10[[#This Row],[Units]],2)</f>
        <v>53.63</v>
      </c>
      <c r="N2838" s="4" t="str">
        <f>VLOOKUP(fUnitSales10[[#This Row],[SalesRep]],dSalesRep9[],2,0)</f>
        <v>West</v>
      </c>
      <c r="O2838">
        <v>53.63</v>
      </c>
      <c r="P2838" t="str">
        <v>West</v>
      </c>
    </row>
    <row r="2839" spans="7:16" x14ac:dyDescent="0.25">
      <c r="G2839" s="6">
        <v>41983</v>
      </c>
      <c r="H2839" t="s">
        <v>84</v>
      </c>
      <c r="I2839" t="s">
        <v>25</v>
      </c>
      <c r="J2839">
        <v>0</v>
      </c>
      <c r="K2839">
        <v>2</v>
      </c>
      <c r="M2839" s="4">
        <f>ROUND(VLOOKUP(fUnitSales10[[#This Row],[Product]],dProducts8[],2,0)*(1-fUnitSales10[[#This Row],[Discount]])*fUnitSales10[[#This Row],[Units]],2)</f>
        <v>68</v>
      </c>
      <c r="N2839" s="4" t="str">
        <f>VLOOKUP(fUnitSales10[[#This Row],[SalesRep]],dSalesRep9[],2,0)</f>
        <v>East</v>
      </c>
      <c r="O2839">
        <v>68</v>
      </c>
      <c r="P2839" t="str">
        <v>East</v>
      </c>
    </row>
    <row r="2840" spans="7:16" x14ac:dyDescent="0.25">
      <c r="G2840" s="6">
        <v>41605</v>
      </c>
      <c r="H2840" t="s">
        <v>41</v>
      </c>
      <c r="I2840" t="s">
        <v>13</v>
      </c>
      <c r="J2840">
        <v>0</v>
      </c>
      <c r="K2840">
        <v>2</v>
      </c>
      <c r="M2840" s="4">
        <f>ROUND(VLOOKUP(fUnitSales10[[#This Row],[Product]],dProducts8[],2,0)*(1-fUnitSales10[[#This Row],[Discount]])*fUnitSales10[[#This Row],[Units]],2)</f>
        <v>45.9</v>
      </c>
      <c r="N2840" s="4" t="str">
        <f>VLOOKUP(fUnitSales10[[#This Row],[SalesRep]],dSalesRep9[],2,0)</f>
        <v>South</v>
      </c>
      <c r="O2840">
        <v>45.9</v>
      </c>
      <c r="P2840" t="str">
        <v>South</v>
      </c>
    </row>
    <row r="2841" spans="7:16" x14ac:dyDescent="0.25">
      <c r="G2841" s="6">
        <v>41613</v>
      </c>
      <c r="H2841" t="s">
        <v>23</v>
      </c>
      <c r="I2841" t="s">
        <v>31</v>
      </c>
      <c r="J2841">
        <v>0</v>
      </c>
      <c r="K2841">
        <v>1</v>
      </c>
      <c r="M2841" s="4">
        <f>ROUND(VLOOKUP(fUnitSales10[[#This Row],[Product]],dProducts8[],2,0)*(1-fUnitSales10[[#This Row],[Discount]])*fUnitSales10[[#This Row],[Units]],2)</f>
        <v>30</v>
      </c>
      <c r="N2841" s="4" t="str">
        <f>VLOOKUP(fUnitSales10[[#This Row],[SalesRep]],dSalesRep9[],2,0)</f>
        <v>East</v>
      </c>
      <c r="O2841">
        <v>30</v>
      </c>
      <c r="P2841" t="str">
        <v>East</v>
      </c>
    </row>
    <row r="2842" spans="7:16" x14ac:dyDescent="0.25">
      <c r="G2842" s="6">
        <v>41631</v>
      </c>
      <c r="H2842" t="s">
        <v>43</v>
      </c>
      <c r="I2842" t="s">
        <v>18</v>
      </c>
      <c r="J2842">
        <v>0.01</v>
      </c>
      <c r="K2842">
        <v>2</v>
      </c>
      <c r="M2842" s="4">
        <f>ROUND(VLOOKUP(fUnitSales10[[#This Row],[Product]],dProducts8[],2,0)*(1-fUnitSales10[[#This Row],[Discount]])*fUnitSales10[[#This Row],[Units]],2)</f>
        <v>45.44</v>
      </c>
      <c r="N2842" s="4" t="str">
        <f>VLOOKUP(fUnitSales10[[#This Row],[SalesRep]],dSalesRep9[],2,0)</f>
        <v>MidWest</v>
      </c>
      <c r="O2842">
        <v>45.44</v>
      </c>
      <c r="P2842" t="str">
        <v>MidWest</v>
      </c>
    </row>
    <row r="2843" spans="7:16" x14ac:dyDescent="0.25">
      <c r="G2843" s="6">
        <v>41990</v>
      </c>
      <c r="H2843" t="s">
        <v>55</v>
      </c>
      <c r="I2843" t="s">
        <v>28</v>
      </c>
      <c r="J2843">
        <v>0</v>
      </c>
      <c r="K2843">
        <v>3</v>
      </c>
      <c r="M2843" s="4">
        <f>ROUND(VLOOKUP(fUnitSales10[[#This Row],[Product]],dProducts8[],2,0)*(1-fUnitSales10[[#This Row],[Discount]])*fUnitSales10[[#This Row],[Units]],2)</f>
        <v>82.5</v>
      </c>
      <c r="N2843" s="4" t="str">
        <f>VLOOKUP(fUnitSales10[[#This Row],[SalesRep]],dSalesRep9[],2,0)</f>
        <v>South</v>
      </c>
      <c r="O2843">
        <v>82.5</v>
      </c>
      <c r="P2843" t="str">
        <v>South</v>
      </c>
    </row>
    <row r="2844" spans="7:16" x14ac:dyDescent="0.25">
      <c r="G2844" s="6">
        <v>41742</v>
      </c>
      <c r="H2844" t="s">
        <v>88</v>
      </c>
      <c r="I2844" t="s">
        <v>22</v>
      </c>
      <c r="J2844">
        <v>0.01</v>
      </c>
      <c r="K2844">
        <v>1</v>
      </c>
      <c r="M2844" s="4">
        <f>ROUND(VLOOKUP(fUnitSales10[[#This Row],[Product]],dProducts8[],2,0)*(1-fUnitSales10[[#This Row],[Discount]])*fUnitSales10[[#This Row],[Units]],2)</f>
        <v>24.75</v>
      </c>
      <c r="N2844" s="4" t="str">
        <f>VLOOKUP(fUnitSales10[[#This Row],[SalesRep]],dSalesRep9[],2,0)</f>
        <v>MidWest</v>
      </c>
      <c r="O2844">
        <v>24.75</v>
      </c>
      <c r="P2844" t="str">
        <v>MidWest</v>
      </c>
    </row>
    <row r="2845" spans="7:16" x14ac:dyDescent="0.25">
      <c r="G2845" s="6">
        <v>41618</v>
      </c>
      <c r="H2845" t="s">
        <v>54</v>
      </c>
      <c r="I2845" t="s">
        <v>8</v>
      </c>
      <c r="J2845">
        <v>0</v>
      </c>
      <c r="K2845">
        <v>2</v>
      </c>
      <c r="M2845" s="4">
        <f>ROUND(VLOOKUP(fUnitSales10[[#This Row],[Product]],dProducts8[],2,0)*(1-fUnitSales10[[#This Row],[Discount]])*fUnitSales10[[#This Row],[Units]],2)</f>
        <v>42</v>
      </c>
      <c r="N2845" s="4" t="str">
        <f>VLOOKUP(fUnitSales10[[#This Row],[SalesRep]],dSalesRep9[],2,0)</f>
        <v>East</v>
      </c>
      <c r="O2845">
        <v>42</v>
      </c>
      <c r="P2845" t="str">
        <v>East</v>
      </c>
    </row>
    <row r="2846" spans="7:16" x14ac:dyDescent="0.25">
      <c r="G2846" s="6">
        <v>41579</v>
      </c>
      <c r="H2846" t="s">
        <v>27</v>
      </c>
      <c r="I2846" t="s">
        <v>13</v>
      </c>
      <c r="J2846">
        <v>0</v>
      </c>
      <c r="K2846">
        <v>14</v>
      </c>
      <c r="M2846" s="4">
        <f>ROUND(VLOOKUP(fUnitSales10[[#This Row],[Product]],dProducts8[],2,0)*(1-fUnitSales10[[#This Row],[Discount]])*fUnitSales10[[#This Row],[Units]],2)</f>
        <v>321.3</v>
      </c>
      <c r="N2846" s="4" t="str">
        <f>VLOOKUP(fUnitSales10[[#This Row],[SalesRep]],dSalesRep9[],2,0)</f>
        <v>MidWest</v>
      </c>
      <c r="O2846">
        <v>321.3</v>
      </c>
      <c r="P2846" t="str">
        <v>MidWest</v>
      </c>
    </row>
    <row r="2847" spans="7:16" x14ac:dyDescent="0.25">
      <c r="G2847" s="6">
        <v>41867</v>
      </c>
      <c r="H2847" t="s">
        <v>43</v>
      </c>
      <c r="I2847" t="s">
        <v>8</v>
      </c>
      <c r="J2847">
        <v>0</v>
      </c>
      <c r="K2847">
        <v>12</v>
      </c>
      <c r="M2847" s="4">
        <f>ROUND(VLOOKUP(fUnitSales10[[#This Row],[Product]],dProducts8[],2,0)*(1-fUnitSales10[[#This Row],[Discount]])*fUnitSales10[[#This Row],[Units]],2)</f>
        <v>252</v>
      </c>
      <c r="N2847" s="4" t="str">
        <f>VLOOKUP(fUnitSales10[[#This Row],[SalesRep]],dSalesRep9[],2,0)</f>
        <v>MidWest</v>
      </c>
      <c r="O2847">
        <v>252</v>
      </c>
      <c r="P2847" t="str">
        <v>MidWest</v>
      </c>
    </row>
    <row r="2848" spans="7:16" x14ac:dyDescent="0.25">
      <c r="G2848" s="6">
        <v>41839</v>
      </c>
      <c r="H2848" t="s">
        <v>19</v>
      </c>
      <c r="I2848" t="s">
        <v>13</v>
      </c>
      <c r="J2848">
        <v>0</v>
      </c>
      <c r="K2848">
        <v>1</v>
      </c>
      <c r="M2848" s="4">
        <f>ROUND(VLOOKUP(fUnitSales10[[#This Row],[Product]],dProducts8[],2,0)*(1-fUnitSales10[[#This Row],[Discount]])*fUnitSales10[[#This Row],[Units]],2)</f>
        <v>22.95</v>
      </c>
      <c r="N2848" s="4" t="str">
        <f>VLOOKUP(fUnitSales10[[#This Row],[SalesRep]],dSalesRep9[],2,0)</f>
        <v>East</v>
      </c>
      <c r="O2848">
        <v>22.95</v>
      </c>
      <c r="P2848" t="str">
        <v>East</v>
      </c>
    </row>
    <row r="2849" spans="7:16" x14ac:dyDescent="0.25">
      <c r="G2849" s="6">
        <v>41683</v>
      </c>
      <c r="H2849" t="s">
        <v>41</v>
      </c>
      <c r="I2849" t="s">
        <v>42</v>
      </c>
      <c r="J2849">
        <v>0</v>
      </c>
      <c r="K2849">
        <v>2</v>
      </c>
      <c r="M2849" s="4">
        <f>ROUND(VLOOKUP(fUnitSales10[[#This Row],[Product]],dProducts8[],2,0)*(1-fUnitSales10[[#This Row],[Discount]])*fUnitSales10[[#This Row],[Units]],2)</f>
        <v>38</v>
      </c>
      <c r="N2849" s="4" t="str">
        <f>VLOOKUP(fUnitSales10[[#This Row],[SalesRep]],dSalesRep9[],2,0)</f>
        <v>South</v>
      </c>
      <c r="O2849">
        <v>38</v>
      </c>
      <c r="P2849" t="str">
        <v>South</v>
      </c>
    </row>
    <row r="2850" spans="7:16" x14ac:dyDescent="0.25">
      <c r="G2850" s="6">
        <v>41992</v>
      </c>
      <c r="H2850" t="s">
        <v>93</v>
      </c>
      <c r="I2850" t="s">
        <v>31</v>
      </c>
      <c r="J2850">
        <v>0</v>
      </c>
      <c r="K2850">
        <v>1</v>
      </c>
      <c r="M2850" s="4">
        <f>ROUND(VLOOKUP(fUnitSales10[[#This Row],[Product]],dProducts8[],2,0)*(1-fUnitSales10[[#This Row],[Discount]])*fUnitSales10[[#This Row],[Units]],2)</f>
        <v>30</v>
      </c>
      <c r="N2850" s="4" t="str">
        <f>VLOOKUP(fUnitSales10[[#This Row],[SalesRep]],dSalesRep9[],2,0)</f>
        <v>MidWest</v>
      </c>
      <c r="O2850">
        <v>30</v>
      </c>
      <c r="P2850" t="str">
        <v>MidWest</v>
      </c>
    </row>
    <row r="2851" spans="7:16" x14ac:dyDescent="0.25">
      <c r="G2851" s="6">
        <v>41627</v>
      </c>
      <c r="H2851" t="s">
        <v>91</v>
      </c>
      <c r="I2851" t="s">
        <v>34</v>
      </c>
      <c r="J2851">
        <v>0</v>
      </c>
      <c r="K2851">
        <v>3</v>
      </c>
      <c r="M2851" s="4">
        <f>ROUND(VLOOKUP(fUnitSales10[[#This Row],[Product]],dProducts8[],2,0)*(1-fUnitSales10[[#This Row],[Discount]])*fUnitSales10[[#This Row],[Units]],2)</f>
        <v>70.5</v>
      </c>
      <c r="N2851" s="4" t="str">
        <f>VLOOKUP(fUnitSales10[[#This Row],[SalesRep]],dSalesRep9[],2,0)</f>
        <v>East</v>
      </c>
      <c r="O2851">
        <v>70.5</v>
      </c>
      <c r="P2851" t="str">
        <v>East</v>
      </c>
    </row>
    <row r="2852" spans="7:16" x14ac:dyDescent="0.25">
      <c r="G2852" s="6">
        <v>41944</v>
      </c>
      <c r="H2852" t="s">
        <v>55</v>
      </c>
      <c r="I2852" t="s">
        <v>37</v>
      </c>
      <c r="J2852">
        <v>0</v>
      </c>
      <c r="K2852">
        <v>2</v>
      </c>
      <c r="M2852" s="4">
        <f>ROUND(VLOOKUP(fUnitSales10[[#This Row],[Product]],dProducts8[],2,0)*(1-fUnitSales10[[#This Row],[Discount]])*fUnitSales10[[#This Row],[Units]],2)</f>
        <v>50</v>
      </c>
      <c r="N2852" s="4" t="str">
        <f>VLOOKUP(fUnitSales10[[#This Row],[SalesRep]],dSalesRep9[],2,0)</f>
        <v>South</v>
      </c>
      <c r="O2852">
        <v>50</v>
      </c>
      <c r="P2852" t="str">
        <v>South</v>
      </c>
    </row>
    <row r="2853" spans="7:16" x14ac:dyDescent="0.25">
      <c r="G2853" s="6">
        <v>41598</v>
      </c>
      <c r="H2853" t="s">
        <v>76</v>
      </c>
      <c r="I2853" t="s">
        <v>22</v>
      </c>
      <c r="J2853">
        <v>0</v>
      </c>
      <c r="K2853">
        <v>4</v>
      </c>
      <c r="M2853" s="4">
        <f>ROUND(VLOOKUP(fUnitSales10[[#This Row],[Product]],dProducts8[],2,0)*(1-fUnitSales10[[#This Row],[Discount]])*fUnitSales10[[#This Row],[Units]],2)</f>
        <v>100</v>
      </c>
      <c r="N2853" s="4" t="str">
        <f>VLOOKUP(fUnitSales10[[#This Row],[SalesRep]],dSalesRep9[],2,0)</f>
        <v>MidWest</v>
      </c>
      <c r="O2853">
        <v>100</v>
      </c>
      <c r="P2853" t="str">
        <v>MidWest</v>
      </c>
    </row>
    <row r="2854" spans="7:16" x14ac:dyDescent="0.25">
      <c r="G2854" s="6">
        <v>41592</v>
      </c>
      <c r="H2854" t="s">
        <v>81</v>
      </c>
      <c r="I2854" t="s">
        <v>37</v>
      </c>
      <c r="J2854">
        <v>0.02</v>
      </c>
      <c r="K2854">
        <v>3</v>
      </c>
      <c r="M2854" s="4">
        <f>ROUND(VLOOKUP(fUnitSales10[[#This Row],[Product]],dProducts8[],2,0)*(1-fUnitSales10[[#This Row],[Discount]])*fUnitSales10[[#This Row],[Units]],2)</f>
        <v>73.5</v>
      </c>
      <c r="N2854" s="4" t="str">
        <f>VLOOKUP(fUnitSales10[[#This Row],[SalesRep]],dSalesRep9[],2,0)</f>
        <v>East</v>
      </c>
      <c r="O2854">
        <v>73.5</v>
      </c>
      <c r="P2854" t="str">
        <v>East</v>
      </c>
    </row>
    <row r="2855" spans="7:16" x14ac:dyDescent="0.25">
      <c r="G2855" s="6">
        <v>41898</v>
      </c>
      <c r="H2855" t="s">
        <v>67</v>
      </c>
      <c r="I2855" t="s">
        <v>18</v>
      </c>
      <c r="J2855">
        <v>0</v>
      </c>
      <c r="K2855">
        <v>2</v>
      </c>
      <c r="M2855" s="4">
        <f>ROUND(VLOOKUP(fUnitSales10[[#This Row],[Product]],dProducts8[],2,0)*(1-fUnitSales10[[#This Row],[Discount]])*fUnitSales10[[#This Row],[Units]],2)</f>
        <v>45.9</v>
      </c>
      <c r="N2855" s="4" t="str">
        <f>VLOOKUP(fUnitSales10[[#This Row],[SalesRep]],dSalesRep9[],2,0)</f>
        <v>West</v>
      </c>
      <c r="O2855">
        <v>45.9</v>
      </c>
      <c r="P2855" t="str">
        <v>West</v>
      </c>
    </row>
    <row r="2856" spans="7:16" x14ac:dyDescent="0.25">
      <c r="G2856" s="6">
        <v>41629</v>
      </c>
      <c r="H2856" t="s">
        <v>91</v>
      </c>
      <c r="I2856" t="s">
        <v>28</v>
      </c>
      <c r="J2856">
        <v>0</v>
      </c>
      <c r="K2856">
        <v>1</v>
      </c>
      <c r="M2856" s="4">
        <f>ROUND(VLOOKUP(fUnitSales10[[#This Row],[Product]],dProducts8[],2,0)*(1-fUnitSales10[[#This Row],[Discount]])*fUnitSales10[[#This Row],[Units]],2)</f>
        <v>27.5</v>
      </c>
      <c r="N2856" s="4" t="str">
        <f>VLOOKUP(fUnitSales10[[#This Row],[SalesRep]],dSalesRep9[],2,0)</f>
        <v>East</v>
      </c>
      <c r="O2856">
        <v>27.5</v>
      </c>
      <c r="P2856" t="str">
        <v>East</v>
      </c>
    </row>
    <row r="2857" spans="7:16" x14ac:dyDescent="0.25">
      <c r="G2857" s="6">
        <v>41901</v>
      </c>
      <c r="H2857" t="s">
        <v>87</v>
      </c>
      <c r="I2857" t="s">
        <v>22</v>
      </c>
      <c r="J2857">
        <v>0</v>
      </c>
      <c r="K2857">
        <v>2</v>
      </c>
      <c r="M2857" s="4">
        <f>ROUND(VLOOKUP(fUnitSales10[[#This Row],[Product]],dProducts8[],2,0)*(1-fUnitSales10[[#This Row],[Discount]])*fUnitSales10[[#This Row],[Units]],2)</f>
        <v>50</v>
      </c>
      <c r="N2857" s="4" t="str">
        <f>VLOOKUP(fUnitSales10[[#This Row],[SalesRep]],dSalesRep9[],2,0)</f>
        <v>South</v>
      </c>
      <c r="O2857">
        <v>50</v>
      </c>
      <c r="P2857" t="str">
        <v>South</v>
      </c>
    </row>
    <row r="2858" spans="7:16" x14ac:dyDescent="0.25">
      <c r="G2858" s="6">
        <v>41615</v>
      </c>
      <c r="H2858" t="s">
        <v>53</v>
      </c>
      <c r="I2858" t="s">
        <v>22</v>
      </c>
      <c r="J2858">
        <v>0.01</v>
      </c>
      <c r="K2858">
        <v>3</v>
      </c>
      <c r="M2858" s="4">
        <f>ROUND(VLOOKUP(fUnitSales10[[#This Row],[Product]],dProducts8[],2,0)*(1-fUnitSales10[[#This Row],[Discount]])*fUnitSales10[[#This Row],[Units]],2)</f>
        <v>74.25</v>
      </c>
      <c r="N2858" s="4" t="str">
        <f>VLOOKUP(fUnitSales10[[#This Row],[SalesRep]],dSalesRep9[],2,0)</f>
        <v>West</v>
      </c>
      <c r="O2858">
        <v>74.25</v>
      </c>
      <c r="P2858" t="str">
        <v>West</v>
      </c>
    </row>
    <row r="2859" spans="7:16" x14ac:dyDescent="0.25">
      <c r="G2859" s="6">
        <v>41633</v>
      </c>
      <c r="H2859" t="s">
        <v>14</v>
      </c>
      <c r="I2859" t="s">
        <v>8</v>
      </c>
      <c r="J2859">
        <v>0</v>
      </c>
      <c r="K2859">
        <v>2</v>
      </c>
      <c r="M2859" s="4">
        <f>ROUND(VLOOKUP(fUnitSales10[[#This Row],[Product]],dProducts8[],2,0)*(1-fUnitSales10[[#This Row],[Discount]])*fUnitSales10[[#This Row],[Units]],2)</f>
        <v>42</v>
      </c>
      <c r="N2859" s="4" t="str">
        <f>VLOOKUP(fUnitSales10[[#This Row],[SalesRep]],dSalesRep9[],2,0)</f>
        <v>West</v>
      </c>
      <c r="O2859">
        <v>42</v>
      </c>
      <c r="P2859" t="str">
        <v>West</v>
      </c>
    </row>
    <row r="2860" spans="7:16" x14ac:dyDescent="0.25">
      <c r="G2860" s="6">
        <v>41963</v>
      </c>
      <c r="H2860" t="s">
        <v>72</v>
      </c>
      <c r="I2860" t="s">
        <v>25</v>
      </c>
      <c r="J2860">
        <v>2.5000000000000001E-2</v>
      </c>
      <c r="K2860">
        <v>2</v>
      </c>
      <c r="M2860" s="4">
        <f>ROUND(VLOOKUP(fUnitSales10[[#This Row],[Product]],dProducts8[],2,0)*(1-fUnitSales10[[#This Row],[Discount]])*fUnitSales10[[#This Row],[Units]],2)</f>
        <v>66.3</v>
      </c>
      <c r="N2860" s="4" t="str">
        <f>VLOOKUP(fUnitSales10[[#This Row],[SalesRep]],dSalesRep9[],2,0)</f>
        <v>East</v>
      </c>
      <c r="O2860">
        <v>66.3</v>
      </c>
      <c r="P2860" t="str">
        <v>East</v>
      </c>
    </row>
    <row r="2861" spans="7:16" x14ac:dyDescent="0.25">
      <c r="G2861" s="6">
        <v>41589</v>
      </c>
      <c r="H2861" t="s">
        <v>72</v>
      </c>
      <c r="I2861" t="s">
        <v>8</v>
      </c>
      <c r="J2861">
        <v>0</v>
      </c>
      <c r="K2861">
        <v>2</v>
      </c>
      <c r="M2861" s="4">
        <f>ROUND(VLOOKUP(fUnitSales10[[#This Row],[Product]],dProducts8[],2,0)*(1-fUnitSales10[[#This Row],[Discount]])*fUnitSales10[[#This Row],[Units]],2)</f>
        <v>42</v>
      </c>
      <c r="N2861" s="4" t="str">
        <f>VLOOKUP(fUnitSales10[[#This Row],[SalesRep]],dSalesRep9[],2,0)</f>
        <v>East</v>
      </c>
      <c r="O2861">
        <v>42</v>
      </c>
      <c r="P2861" t="str">
        <v>East</v>
      </c>
    </row>
    <row r="2862" spans="7:16" x14ac:dyDescent="0.25">
      <c r="G2862" s="6">
        <v>41801</v>
      </c>
      <c r="H2862" t="s">
        <v>54</v>
      </c>
      <c r="I2862" t="s">
        <v>37</v>
      </c>
      <c r="J2862">
        <v>1.4999999999999999E-2</v>
      </c>
      <c r="K2862">
        <v>1</v>
      </c>
      <c r="M2862" s="4">
        <f>ROUND(VLOOKUP(fUnitSales10[[#This Row],[Product]],dProducts8[],2,0)*(1-fUnitSales10[[#This Row],[Discount]])*fUnitSales10[[#This Row],[Units]],2)</f>
        <v>24.63</v>
      </c>
      <c r="N2862" s="4" t="str">
        <f>VLOOKUP(fUnitSales10[[#This Row],[SalesRep]],dSalesRep9[],2,0)</f>
        <v>East</v>
      </c>
      <c r="O2862">
        <v>24.63</v>
      </c>
      <c r="P2862" t="str">
        <v>East</v>
      </c>
    </row>
    <row r="2863" spans="7:16" x14ac:dyDescent="0.25">
      <c r="G2863" s="6">
        <v>41634</v>
      </c>
      <c r="H2863" t="s">
        <v>89</v>
      </c>
      <c r="I2863" t="s">
        <v>18</v>
      </c>
      <c r="J2863">
        <v>0.03</v>
      </c>
      <c r="K2863">
        <v>2</v>
      </c>
      <c r="M2863" s="4">
        <f>ROUND(VLOOKUP(fUnitSales10[[#This Row],[Product]],dProducts8[],2,0)*(1-fUnitSales10[[#This Row],[Discount]])*fUnitSales10[[#This Row],[Units]],2)</f>
        <v>44.52</v>
      </c>
      <c r="N2863" s="4" t="str">
        <f>VLOOKUP(fUnitSales10[[#This Row],[SalesRep]],dSalesRep9[],2,0)</f>
        <v>West</v>
      </c>
      <c r="O2863">
        <v>44.52</v>
      </c>
      <c r="P2863" t="str">
        <v>West</v>
      </c>
    </row>
    <row r="2864" spans="7:16" x14ac:dyDescent="0.25">
      <c r="G2864" s="6">
        <v>41836</v>
      </c>
      <c r="H2864" t="s">
        <v>70</v>
      </c>
      <c r="I2864" t="s">
        <v>17</v>
      </c>
      <c r="J2864">
        <v>0.03</v>
      </c>
      <c r="K2864">
        <v>3</v>
      </c>
      <c r="M2864" s="4">
        <f>ROUND(VLOOKUP(fUnitSales10[[#This Row],[Product]],dProducts8[],2,0)*(1-fUnitSales10[[#This Row],[Discount]])*fUnitSales10[[#This Row],[Units]],2)</f>
        <v>58.05</v>
      </c>
      <c r="N2864" s="4" t="str">
        <f>VLOOKUP(fUnitSales10[[#This Row],[SalesRep]],dSalesRep9[],2,0)</f>
        <v>West</v>
      </c>
      <c r="O2864">
        <v>58.05</v>
      </c>
      <c r="P2864" t="str">
        <v>West</v>
      </c>
    </row>
    <row r="2865" spans="7:16" x14ac:dyDescent="0.25">
      <c r="G2865" s="6">
        <v>41582</v>
      </c>
      <c r="H2865" t="s">
        <v>30</v>
      </c>
      <c r="I2865" t="s">
        <v>37</v>
      </c>
      <c r="J2865">
        <v>0</v>
      </c>
      <c r="K2865">
        <v>2</v>
      </c>
      <c r="M2865" s="4">
        <f>ROUND(VLOOKUP(fUnitSales10[[#This Row],[Product]],dProducts8[],2,0)*(1-fUnitSales10[[#This Row],[Discount]])*fUnitSales10[[#This Row],[Units]],2)</f>
        <v>50</v>
      </c>
      <c r="N2865" s="4" t="str">
        <f>VLOOKUP(fUnitSales10[[#This Row],[SalesRep]],dSalesRep9[],2,0)</f>
        <v>East</v>
      </c>
      <c r="O2865">
        <v>50</v>
      </c>
      <c r="P2865" t="str">
        <v>East</v>
      </c>
    </row>
    <row r="2866" spans="7:16" x14ac:dyDescent="0.25">
      <c r="G2866" s="6">
        <v>41949</v>
      </c>
      <c r="H2866" t="s">
        <v>83</v>
      </c>
      <c r="I2866" t="s">
        <v>18</v>
      </c>
      <c r="J2866">
        <v>2.5000000000000001E-2</v>
      </c>
      <c r="K2866">
        <v>3</v>
      </c>
      <c r="M2866" s="4">
        <f>ROUND(VLOOKUP(fUnitSales10[[#This Row],[Product]],dProducts8[],2,0)*(1-fUnitSales10[[#This Row],[Discount]])*fUnitSales10[[#This Row],[Units]],2)</f>
        <v>67.13</v>
      </c>
      <c r="N2866" s="4" t="str">
        <f>VLOOKUP(fUnitSales10[[#This Row],[SalesRep]],dSalesRep9[],2,0)</f>
        <v>South</v>
      </c>
      <c r="O2866">
        <v>67.13</v>
      </c>
      <c r="P2866" t="str">
        <v>South</v>
      </c>
    </row>
    <row r="2867" spans="7:16" x14ac:dyDescent="0.25">
      <c r="G2867" s="6">
        <v>41988</v>
      </c>
      <c r="H2867" t="s">
        <v>21</v>
      </c>
      <c r="I2867" t="s">
        <v>31</v>
      </c>
      <c r="J2867">
        <v>0.01</v>
      </c>
      <c r="K2867">
        <v>3</v>
      </c>
      <c r="M2867" s="4">
        <f>ROUND(VLOOKUP(fUnitSales10[[#This Row],[Product]],dProducts8[],2,0)*(1-fUnitSales10[[#This Row],[Discount]])*fUnitSales10[[#This Row],[Units]],2)</f>
        <v>89.1</v>
      </c>
      <c r="N2867" s="4" t="str">
        <f>VLOOKUP(fUnitSales10[[#This Row],[SalesRep]],dSalesRep9[],2,0)</f>
        <v>West</v>
      </c>
      <c r="O2867">
        <v>89.1</v>
      </c>
      <c r="P2867" t="str">
        <v>West</v>
      </c>
    </row>
    <row r="2868" spans="7:16" x14ac:dyDescent="0.25">
      <c r="G2868" s="6">
        <v>41954</v>
      </c>
      <c r="H2868" t="s">
        <v>81</v>
      </c>
      <c r="I2868" t="s">
        <v>18</v>
      </c>
      <c r="J2868">
        <v>0.01</v>
      </c>
      <c r="K2868">
        <v>3</v>
      </c>
      <c r="M2868" s="4">
        <f>ROUND(VLOOKUP(fUnitSales10[[#This Row],[Product]],dProducts8[],2,0)*(1-fUnitSales10[[#This Row],[Discount]])*fUnitSales10[[#This Row],[Units]],2)</f>
        <v>68.16</v>
      </c>
      <c r="N2868" s="4" t="str">
        <f>VLOOKUP(fUnitSales10[[#This Row],[SalesRep]],dSalesRep9[],2,0)</f>
        <v>East</v>
      </c>
      <c r="O2868">
        <v>68.16</v>
      </c>
      <c r="P2868" t="str">
        <v>East</v>
      </c>
    </row>
    <row r="2869" spans="7:16" x14ac:dyDescent="0.25">
      <c r="G2869" s="6">
        <v>41730</v>
      </c>
      <c r="H2869" t="s">
        <v>41</v>
      </c>
      <c r="I2869" t="s">
        <v>37</v>
      </c>
      <c r="J2869">
        <v>0</v>
      </c>
      <c r="K2869">
        <v>3</v>
      </c>
      <c r="M2869" s="4">
        <f>ROUND(VLOOKUP(fUnitSales10[[#This Row],[Product]],dProducts8[],2,0)*(1-fUnitSales10[[#This Row],[Discount]])*fUnitSales10[[#This Row],[Units]],2)</f>
        <v>75</v>
      </c>
      <c r="N2869" s="4" t="str">
        <f>VLOOKUP(fUnitSales10[[#This Row],[SalesRep]],dSalesRep9[],2,0)</f>
        <v>South</v>
      </c>
      <c r="O2869">
        <v>75</v>
      </c>
      <c r="P2869" t="str">
        <v>South</v>
      </c>
    </row>
    <row r="2870" spans="7:16" x14ac:dyDescent="0.25">
      <c r="G2870" s="6">
        <v>41313</v>
      </c>
      <c r="H2870" t="s">
        <v>71</v>
      </c>
      <c r="I2870" t="s">
        <v>12</v>
      </c>
      <c r="J2870">
        <v>0.02</v>
      </c>
      <c r="K2870">
        <v>12</v>
      </c>
      <c r="M2870" s="4">
        <f>ROUND(VLOOKUP(fUnitSales10[[#This Row],[Product]],dProducts8[],2,0)*(1-fUnitSales10[[#This Row],[Discount]])*fUnitSales10[[#This Row],[Units]],2)</f>
        <v>940.21</v>
      </c>
      <c r="N2870" s="4" t="str">
        <f>VLOOKUP(fUnitSales10[[#This Row],[SalesRep]],dSalesRep9[],2,0)</f>
        <v>MidWest</v>
      </c>
      <c r="O2870">
        <v>940.21</v>
      </c>
      <c r="P2870" t="str">
        <v>MidWest</v>
      </c>
    </row>
    <row r="2871" spans="7:16" x14ac:dyDescent="0.25">
      <c r="G2871" s="6">
        <v>41977</v>
      </c>
      <c r="H2871" t="s">
        <v>84</v>
      </c>
      <c r="I2871" t="s">
        <v>13</v>
      </c>
      <c r="J2871">
        <v>2.5000000000000001E-2</v>
      </c>
      <c r="K2871">
        <v>19</v>
      </c>
      <c r="M2871" s="4">
        <f>ROUND(VLOOKUP(fUnitSales10[[#This Row],[Product]],dProducts8[],2,0)*(1-fUnitSales10[[#This Row],[Discount]])*fUnitSales10[[#This Row],[Units]],2)</f>
        <v>425.15</v>
      </c>
      <c r="N2871" s="4" t="str">
        <f>VLOOKUP(fUnitSales10[[#This Row],[SalesRep]],dSalesRep9[],2,0)</f>
        <v>East</v>
      </c>
      <c r="O2871">
        <v>425.15</v>
      </c>
      <c r="P2871" t="str">
        <v>East</v>
      </c>
    </row>
    <row r="2872" spans="7:16" x14ac:dyDescent="0.25">
      <c r="G2872" s="6">
        <v>41948</v>
      </c>
      <c r="H2872" t="s">
        <v>92</v>
      </c>
      <c r="I2872" t="s">
        <v>34</v>
      </c>
      <c r="J2872">
        <v>0.01</v>
      </c>
      <c r="K2872">
        <v>3</v>
      </c>
      <c r="M2872" s="4">
        <f>ROUND(VLOOKUP(fUnitSales10[[#This Row],[Product]],dProducts8[],2,0)*(1-fUnitSales10[[#This Row],[Discount]])*fUnitSales10[[#This Row],[Units]],2)</f>
        <v>69.8</v>
      </c>
      <c r="N2872" s="4" t="str">
        <f>VLOOKUP(fUnitSales10[[#This Row],[SalesRep]],dSalesRep9[],2,0)</f>
        <v>West</v>
      </c>
      <c r="O2872">
        <v>69.8</v>
      </c>
      <c r="P2872" t="str">
        <v>West</v>
      </c>
    </row>
    <row r="2873" spans="7:16" x14ac:dyDescent="0.25">
      <c r="G2873" s="6">
        <v>41376</v>
      </c>
      <c r="H2873" t="s">
        <v>41</v>
      </c>
      <c r="I2873" t="s">
        <v>18</v>
      </c>
      <c r="J2873">
        <v>0.03</v>
      </c>
      <c r="K2873">
        <v>5</v>
      </c>
      <c r="M2873" s="4">
        <f>ROUND(VLOOKUP(fUnitSales10[[#This Row],[Product]],dProducts8[],2,0)*(1-fUnitSales10[[#This Row],[Discount]])*fUnitSales10[[#This Row],[Units]],2)</f>
        <v>111.31</v>
      </c>
      <c r="N2873" s="4" t="str">
        <f>VLOOKUP(fUnitSales10[[#This Row],[SalesRep]],dSalesRep9[],2,0)</f>
        <v>South</v>
      </c>
      <c r="O2873">
        <v>111.31</v>
      </c>
      <c r="P2873" t="str">
        <v>South</v>
      </c>
    </row>
    <row r="2874" spans="7:16" x14ac:dyDescent="0.25">
      <c r="G2874" s="6">
        <v>41798</v>
      </c>
      <c r="H2874" t="s">
        <v>27</v>
      </c>
      <c r="I2874" t="s">
        <v>17</v>
      </c>
      <c r="J2874">
        <v>0.01</v>
      </c>
      <c r="K2874">
        <v>1</v>
      </c>
      <c r="M2874" s="4">
        <f>ROUND(VLOOKUP(fUnitSales10[[#This Row],[Product]],dProducts8[],2,0)*(1-fUnitSales10[[#This Row],[Discount]])*fUnitSales10[[#This Row],[Units]],2)</f>
        <v>19.75</v>
      </c>
      <c r="N2874" s="4" t="str">
        <f>VLOOKUP(fUnitSales10[[#This Row],[SalesRep]],dSalesRep9[],2,0)</f>
        <v>MidWest</v>
      </c>
      <c r="O2874">
        <v>19.75</v>
      </c>
      <c r="P2874" t="str">
        <v>MidWest</v>
      </c>
    </row>
    <row r="2875" spans="7:16" x14ac:dyDescent="0.25">
      <c r="G2875" s="6">
        <v>41837</v>
      </c>
      <c r="H2875" t="s">
        <v>70</v>
      </c>
      <c r="I2875" t="s">
        <v>37</v>
      </c>
      <c r="J2875">
        <v>0</v>
      </c>
      <c r="K2875">
        <v>2</v>
      </c>
      <c r="M2875" s="4">
        <f>ROUND(VLOOKUP(fUnitSales10[[#This Row],[Product]],dProducts8[],2,0)*(1-fUnitSales10[[#This Row],[Discount]])*fUnitSales10[[#This Row],[Units]],2)</f>
        <v>50</v>
      </c>
      <c r="N2875" s="4" t="str">
        <f>VLOOKUP(fUnitSales10[[#This Row],[SalesRep]],dSalesRep9[],2,0)</f>
        <v>West</v>
      </c>
      <c r="O2875">
        <v>50</v>
      </c>
      <c r="P2875" t="str">
        <v>West</v>
      </c>
    </row>
    <row r="2876" spans="7:16" x14ac:dyDescent="0.25">
      <c r="G2876" s="6">
        <v>41333</v>
      </c>
      <c r="H2876" t="s">
        <v>74</v>
      </c>
      <c r="I2876" t="s">
        <v>31</v>
      </c>
      <c r="J2876">
        <v>0</v>
      </c>
      <c r="K2876">
        <v>24</v>
      </c>
      <c r="M2876" s="4">
        <f>ROUND(VLOOKUP(fUnitSales10[[#This Row],[Product]],dProducts8[],2,0)*(1-fUnitSales10[[#This Row],[Discount]])*fUnitSales10[[#This Row],[Units]],2)</f>
        <v>720</v>
      </c>
      <c r="N2876" s="4" t="str">
        <f>VLOOKUP(fUnitSales10[[#This Row],[SalesRep]],dSalesRep9[],2,0)</f>
        <v>MidWest</v>
      </c>
      <c r="O2876">
        <v>720</v>
      </c>
      <c r="P2876" t="str">
        <v>MidWest</v>
      </c>
    </row>
    <row r="2877" spans="7:16" x14ac:dyDescent="0.25">
      <c r="G2877" s="6">
        <v>41764</v>
      </c>
      <c r="H2877" t="s">
        <v>54</v>
      </c>
      <c r="I2877" t="s">
        <v>28</v>
      </c>
      <c r="J2877">
        <v>2.5000000000000001E-2</v>
      </c>
      <c r="K2877">
        <v>2</v>
      </c>
      <c r="M2877" s="4">
        <f>ROUND(VLOOKUP(fUnitSales10[[#This Row],[Product]],dProducts8[],2,0)*(1-fUnitSales10[[#This Row],[Discount]])*fUnitSales10[[#This Row],[Units]],2)</f>
        <v>53.63</v>
      </c>
      <c r="N2877" s="4" t="str">
        <f>VLOOKUP(fUnitSales10[[#This Row],[SalesRep]],dSalesRep9[],2,0)</f>
        <v>East</v>
      </c>
      <c r="O2877">
        <v>53.63</v>
      </c>
      <c r="P2877" t="str">
        <v>East</v>
      </c>
    </row>
    <row r="2878" spans="7:16" x14ac:dyDescent="0.25">
      <c r="G2878" s="6">
        <v>41634</v>
      </c>
      <c r="H2878" t="s">
        <v>21</v>
      </c>
      <c r="I2878" t="s">
        <v>8</v>
      </c>
      <c r="J2878">
        <v>0.01</v>
      </c>
      <c r="K2878">
        <v>18</v>
      </c>
      <c r="M2878" s="4">
        <f>ROUND(VLOOKUP(fUnitSales10[[#This Row],[Product]],dProducts8[],2,0)*(1-fUnitSales10[[#This Row],[Discount]])*fUnitSales10[[#This Row],[Units]],2)</f>
        <v>374.22</v>
      </c>
      <c r="N2878" s="4" t="str">
        <f>VLOOKUP(fUnitSales10[[#This Row],[SalesRep]],dSalesRep9[],2,0)</f>
        <v>West</v>
      </c>
      <c r="O2878">
        <v>374.22</v>
      </c>
      <c r="P2878" t="str">
        <v>West</v>
      </c>
    </row>
    <row r="2879" spans="7:16" x14ac:dyDescent="0.25">
      <c r="G2879" s="6">
        <v>41594</v>
      </c>
      <c r="H2879" t="s">
        <v>50</v>
      </c>
      <c r="I2879" t="s">
        <v>13</v>
      </c>
      <c r="J2879">
        <v>0.03</v>
      </c>
      <c r="K2879">
        <v>2</v>
      </c>
      <c r="M2879" s="4">
        <f>ROUND(VLOOKUP(fUnitSales10[[#This Row],[Product]],dProducts8[],2,0)*(1-fUnitSales10[[#This Row],[Discount]])*fUnitSales10[[#This Row],[Units]],2)</f>
        <v>44.52</v>
      </c>
      <c r="N2879" s="4" t="str">
        <f>VLOOKUP(fUnitSales10[[#This Row],[SalesRep]],dSalesRep9[],2,0)</f>
        <v>MidWest</v>
      </c>
      <c r="O2879">
        <v>44.52</v>
      </c>
      <c r="P2879" t="str">
        <v>MidWest</v>
      </c>
    </row>
    <row r="2880" spans="7:16" x14ac:dyDescent="0.25">
      <c r="G2880" s="6">
        <v>41394</v>
      </c>
      <c r="H2880" t="s">
        <v>11</v>
      </c>
      <c r="I2880" t="s">
        <v>34</v>
      </c>
      <c r="J2880">
        <v>0</v>
      </c>
      <c r="K2880">
        <v>3</v>
      </c>
      <c r="M2880" s="4">
        <f>ROUND(VLOOKUP(fUnitSales10[[#This Row],[Product]],dProducts8[],2,0)*(1-fUnitSales10[[#This Row],[Discount]])*fUnitSales10[[#This Row],[Units]],2)</f>
        <v>70.5</v>
      </c>
      <c r="N2880" s="4" t="str">
        <f>VLOOKUP(fUnitSales10[[#This Row],[SalesRep]],dSalesRep9[],2,0)</f>
        <v>West</v>
      </c>
      <c r="O2880">
        <v>70.5</v>
      </c>
      <c r="P2880" t="str">
        <v>West</v>
      </c>
    </row>
    <row r="2881" spans="7:16" x14ac:dyDescent="0.25">
      <c r="G2881" s="6">
        <v>41820</v>
      </c>
      <c r="H2881" t="s">
        <v>91</v>
      </c>
      <c r="I2881" t="s">
        <v>17</v>
      </c>
      <c r="J2881">
        <v>0.02</v>
      </c>
      <c r="K2881">
        <v>1</v>
      </c>
      <c r="M2881" s="4">
        <f>ROUND(VLOOKUP(fUnitSales10[[#This Row],[Product]],dProducts8[],2,0)*(1-fUnitSales10[[#This Row],[Discount]])*fUnitSales10[[#This Row],[Units]],2)</f>
        <v>19.55</v>
      </c>
      <c r="N2881" s="4" t="str">
        <f>VLOOKUP(fUnitSales10[[#This Row],[SalesRep]],dSalesRep9[],2,0)</f>
        <v>East</v>
      </c>
      <c r="O2881">
        <v>19.55</v>
      </c>
      <c r="P2881" t="str">
        <v>East</v>
      </c>
    </row>
    <row r="2882" spans="7:16" x14ac:dyDescent="0.25">
      <c r="G2882" s="6">
        <v>41622</v>
      </c>
      <c r="H2882" t="s">
        <v>50</v>
      </c>
      <c r="I2882" t="s">
        <v>13</v>
      </c>
      <c r="J2882">
        <v>0.02</v>
      </c>
      <c r="K2882">
        <v>2</v>
      </c>
      <c r="M2882" s="4">
        <f>ROUND(VLOOKUP(fUnitSales10[[#This Row],[Product]],dProducts8[],2,0)*(1-fUnitSales10[[#This Row],[Discount]])*fUnitSales10[[#This Row],[Units]],2)</f>
        <v>44.98</v>
      </c>
      <c r="N2882" s="4" t="str">
        <f>VLOOKUP(fUnitSales10[[#This Row],[SalesRep]],dSalesRep9[],2,0)</f>
        <v>MidWest</v>
      </c>
      <c r="O2882">
        <v>44.98</v>
      </c>
      <c r="P2882" t="str">
        <v>MidWest</v>
      </c>
    </row>
    <row r="2883" spans="7:16" x14ac:dyDescent="0.25">
      <c r="G2883" s="6">
        <v>41598</v>
      </c>
      <c r="H2883" t="s">
        <v>48</v>
      </c>
      <c r="I2883" t="s">
        <v>37</v>
      </c>
      <c r="J2883">
        <v>0</v>
      </c>
      <c r="K2883">
        <v>7</v>
      </c>
      <c r="M2883" s="4">
        <f>ROUND(VLOOKUP(fUnitSales10[[#This Row],[Product]],dProducts8[],2,0)*(1-fUnitSales10[[#This Row],[Discount]])*fUnitSales10[[#This Row],[Units]],2)</f>
        <v>175</v>
      </c>
      <c r="N2883" s="4" t="str">
        <f>VLOOKUP(fUnitSales10[[#This Row],[SalesRep]],dSalesRep9[],2,0)</f>
        <v>MidWest</v>
      </c>
      <c r="O2883">
        <v>175</v>
      </c>
      <c r="P2883" t="str">
        <v>MidWest</v>
      </c>
    </row>
    <row r="2884" spans="7:16" x14ac:dyDescent="0.25">
      <c r="G2884" s="6">
        <v>41343</v>
      </c>
      <c r="H2884" t="s">
        <v>44</v>
      </c>
      <c r="I2884" t="s">
        <v>31</v>
      </c>
      <c r="J2884">
        <v>1.4999999999999999E-2</v>
      </c>
      <c r="K2884">
        <v>3</v>
      </c>
      <c r="M2884" s="4">
        <f>ROUND(VLOOKUP(fUnitSales10[[#This Row],[Product]],dProducts8[],2,0)*(1-fUnitSales10[[#This Row],[Discount]])*fUnitSales10[[#This Row],[Units]],2)</f>
        <v>88.65</v>
      </c>
      <c r="N2884" s="4" t="str">
        <f>VLOOKUP(fUnitSales10[[#This Row],[SalesRep]],dSalesRep9[],2,0)</f>
        <v>MidWest</v>
      </c>
      <c r="O2884">
        <v>88.65</v>
      </c>
      <c r="P2884" t="str">
        <v>MidWest</v>
      </c>
    </row>
    <row r="2885" spans="7:16" x14ac:dyDescent="0.25">
      <c r="G2885" s="6">
        <v>41960</v>
      </c>
      <c r="H2885" t="s">
        <v>71</v>
      </c>
      <c r="I2885" t="s">
        <v>22</v>
      </c>
      <c r="J2885">
        <v>0</v>
      </c>
      <c r="K2885">
        <v>2</v>
      </c>
      <c r="M2885" s="4">
        <f>ROUND(VLOOKUP(fUnitSales10[[#This Row],[Product]],dProducts8[],2,0)*(1-fUnitSales10[[#This Row],[Discount]])*fUnitSales10[[#This Row],[Units]],2)</f>
        <v>50</v>
      </c>
      <c r="N2885" s="4" t="str">
        <f>VLOOKUP(fUnitSales10[[#This Row],[SalesRep]],dSalesRep9[],2,0)</f>
        <v>MidWest</v>
      </c>
      <c r="O2885">
        <v>50</v>
      </c>
      <c r="P2885" t="str">
        <v>MidWest</v>
      </c>
    </row>
    <row r="2886" spans="7:16" x14ac:dyDescent="0.25">
      <c r="G2886" s="6">
        <v>41586</v>
      </c>
      <c r="H2886" t="s">
        <v>48</v>
      </c>
      <c r="I2886" t="s">
        <v>18</v>
      </c>
      <c r="J2886">
        <v>0.01</v>
      </c>
      <c r="K2886">
        <v>1</v>
      </c>
      <c r="M2886" s="4">
        <f>ROUND(VLOOKUP(fUnitSales10[[#This Row],[Product]],dProducts8[],2,0)*(1-fUnitSales10[[#This Row],[Discount]])*fUnitSales10[[#This Row],[Units]],2)</f>
        <v>22.72</v>
      </c>
      <c r="N2886" s="4" t="str">
        <f>VLOOKUP(fUnitSales10[[#This Row],[SalesRep]],dSalesRep9[],2,0)</f>
        <v>MidWest</v>
      </c>
      <c r="O2886">
        <v>22.72</v>
      </c>
      <c r="P2886" t="str">
        <v>MidWest</v>
      </c>
    </row>
    <row r="2887" spans="7:16" x14ac:dyDescent="0.25">
      <c r="G2887" s="6">
        <v>41629</v>
      </c>
      <c r="H2887" t="s">
        <v>55</v>
      </c>
      <c r="I2887" t="s">
        <v>34</v>
      </c>
      <c r="J2887">
        <v>0.01</v>
      </c>
      <c r="K2887">
        <v>21</v>
      </c>
      <c r="M2887" s="4">
        <f>ROUND(VLOOKUP(fUnitSales10[[#This Row],[Product]],dProducts8[],2,0)*(1-fUnitSales10[[#This Row],[Discount]])*fUnitSales10[[#This Row],[Units]],2)</f>
        <v>488.57</v>
      </c>
      <c r="N2887" s="4" t="str">
        <f>VLOOKUP(fUnitSales10[[#This Row],[SalesRep]],dSalesRep9[],2,0)</f>
        <v>South</v>
      </c>
      <c r="O2887">
        <v>488.57</v>
      </c>
      <c r="P2887" t="str">
        <v>South</v>
      </c>
    </row>
    <row r="2888" spans="7:16" x14ac:dyDescent="0.25">
      <c r="G2888" s="6">
        <v>41373</v>
      </c>
      <c r="H2888" t="s">
        <v>67</v>
      </c>
      <c r="I2888" t="s">
        <v>28</v>
      </c>
      <c r="J2888">
        <v>0</v>
      </c>
      <c r="K2888">
        <v>1</v>
      </c>
      <c r="M2888" s="4">
        <f>ROUND(VLOOKUP(fUnitSales10[[#This Row],[Product]],dProducts8[],2,0)*(1-fUnitSales10[[#This Row],[Discount]])*fUnitSales10[[#This Row],[Units]],2)</f>
        <v>27.5</v>
      </c>
      <c r="N2888" s="4" t="str">
        <f>VLOOKUP(fUnitSales10[[#This Row],[SalesRep]],dSalesRep9[],2,0)</f>
        <v>West</v>
      </c>
      <c r="O2888">
        <v>27.5</v>
      </c>
      <c r="P2888" t="str">
        <v>West</v>
      </c>
    </row>
    <row r="2889" spans="7:16" x14ac:dyDescent="0.25">
      <c r="G2889" s="6">
        <v>41604</v>
      </c>
      <c r="H2889" t="s">
        <v>33</v>
      </c>
      <c r="I2889" t="s">
        <v>18</v>
      </c>
      <c r="J2889">
        <v>0</v>
      </c>
      <c r="K2889">
        <v>2</v>
      </c>
      <c r="M2889" s="4">
        <f>ROUND(VLOOKUP(fUnitSales10[[#This Row],[Product]],dProducts8[],2,0)*(1-fUnitSales10[[#This Row],[Discount]])*fUnitSales10[[#This Row],[Units]],2)</f>
        <v>45.9</v>
      </c>
      <c r="N2889" s="4" t="str">
        <f>VLOOKUP(fUnitSales10[[#This Row],[SalesRep]],dSalesRep9[],2,0)</f>
        <v>MidWest</v>
      </c>
      <c r="O2889">
        <v>45.9</v>
      </c>
      <c r="P2889" t="str">
        <v>MidWest</v>
      </c>
    </row>
    <row r="2890" spans="7:16" x14ac:dyDescent="0.25">
      <c r="G2890" s="6">
        <v>41604</v>
      </c>
      <c r="H2890" t="s">
        <v>83</v>
      </c>
      <c r="I2890" t="s">
        <v>25</v>
      </c>
      <c r="J2890">
        <v>0</v>
      </c>
      <c r="K2890">
        <v>3</v>
      </c>
      <c r="M2890" s="4">
        <f>ROUND(VLOOKUP(fUnitSales10[[#This Row],[Product]],dProducts8[],2,0)*(1-fUnitSales10[[#This Row],[Discount]])*fUnitSales10[[#This Row],[Units]],2)</f>
        <v>102</v>
      </c>
      <c r="N2890" s="4" t="str">
        <f>VLOOKUP(fUnitSales10[[#This Row],[SalesRep]],dSalesRep9[],2,0)</f>
        <v>South</v>
      </c>
      <c r="O2890">
        <v>102</v>
      </c>
      <c r="P2890" t="str">
        <v>South</v>
      </c>
    </row>
    <row r="2891" spans="7:16" x14ac:dyDescent="0.25">
      <c r="G2891" s="6">
        <v>41954</v>
      </c>
      <c r="H2891" t="s">
        <v>43</v>
      </c>
      <c r="I2891" t="s">
        <v>17</v>
      </c>
      <c r="J2891">
        <v>0</v>
      </c>
      <c r="K2891">
        <v>3</v>
      </c>
      <c r="M2891" s="4">
        <f>ROUND(VLOOKUP(fUnitSales10[[#This Row],[Product]],dProducts8[],2,0)*(1-fUnitSales10[[#This Row],[Discount]])*fUnitSales10[[#This Row],[Units]],2)</f>
        <v>59.85</v>
      </c>
      <c r="N2891" s="4" t="str">
        <f>VLOOKUP(fUnitSales10[[#This Row],[SalesRep]],dSalesRep9[],2,0)</f>
        <v>MidWest</v>
      </c>
      <c r="O2891">
        <v>59.85</v>
      </c>
      <c r="P2891" t="str">
        <v>MidWest</v>
      </c>
    </row>
    <row r="2892" spans="7:16" x14ac:dyDescent="0.25">
      <c r="G2892" s="6">
        <v>41963</v>
      </c>
      <c r="H2892" t="s">
        <v>46</v>
      </c>
      <c r="I2892" t="s">
        <v>25</v>
      </c>
      <c r="J2892">
        <v>0</v>
      </c>
      <c r="K2892">
        <v>2</v>
      </c>
      <c r="M2892" s="4">
        <f>ROUND(VLOOKUP(fUnitSales10[[#This Row],[Product]],dProducts8[],2,0)*(1-fUnitSales10[[#This Row],[Discount]])*fUnitSales10[[#This Row],[Units]],2)</f>
        <v>68</v>
      </c>
      <c r="N2892" s="4" t="str">
        <f>VLOOKUP(fUnitSales10[[#This Row],[SalesRep]],dSalesRep9[],2,0)</f>
        <v>MidWest</v>
      </c>
      <c r="O2892">
        <v>68</v>
      </c>
      <c r="P2892" t="str">
        <v>MidWest</v>
      </c>
    </row>
    <row r="2893" spans="7:16" x14ac:dyDescent="0.25">
      <c r="G2893" s="6">
        <v>41616</v>
      </c>
      <c r="H2893" t="s">
        <v>66</v>
      </c>
      <c r="I2893" t="s">
        <v>22</v>
      </c>
      <c r="J2893">
        <v>0</v>
      </c>
      <c r="K2893">
        <v>3</v>
      </c>
      <c r="M2893" s="4">
        <f>ROUND(VLOOKUP(fUnitSales10[[#This Row],[Product]],dProducts8[],2,0)*(1-fUnitSales10[[#This Row],[Discount]])*fUnitSales10[[#This Row],[Units]],2)</f>
        <v>75</v>
      </c>
      <c r="N2893" s="4" t="str">
        <f>VLOOKUP(fUnitSales10[[#This Row],[SalesRep]],dSalesRep9[],2,0)</f>
        <v>MidWest</v>
      </c>
      <c r="O2893">
        <v>75</v>
      </c>
      <c r="P2893" t="str">
        <v>MidWest</v>
      </c>
    </row>
    <row r="2894" spans="7:16" x14ac:dyDescent="0.25">
      <c r="G2894" s="6">
        <v>41627</v>
      </c>
      <c r="H2894" t="s">
        <v>78</v>
      </c>
      <c r="I2894" t="s">
        <v>25</v>
      </c>
      <c r="J2894">
        <v>0.03</v>
      </c>
      <c r="K2894">
        <v>2</v>
      </c>
      <c r="M2894" s="4">
        <f>ROUND(VLOOKUP(fUnitSales10[[#This Row],[Product]],dProducts8[],2,0)*(1-fUnitSales10[[#This Row],[Discount]])*fUnitSales10[[#This Row],[Units]],2)</f>
        <v>65.959999999999994</v>
      </c>
      <c r="N2894" s="4" t="str">
        <f>VLOOKUP(fUnitSales10[[#This Row],[SalesRep]],dSalesRep9[],2,0)</f>
        <v>West</v>
      </c>
      <c r="O2894">
        <v>65.959999999999994</v>
      </c>
      <c r="P2894" t="str">
        <v>West</v>
      </c>
    </row>
    <row r="2895" spans="7:16" x14ac:dyDescent="0.25">
      <c r="G2895" s="6">
        <v>41636</v>
      </c>
      <c r="H2895" t="s">
        <v>58</v>
      </c>
      <c r="I2895" t="s">
        <v>18</v>
      </c>
      <c r="J2895">
        <v>0</v>
      </c>
      <c r="K2895">
        <v>3</v>
      </c>
      <c r="M2895" s="4">
        <f>ROUND(VLOOKUP(fUnitSales10[[#This Row],[Product]],dProducts8[],2,0)*(1-fUnitSales10[[#This Row],[Discount]])*fUnitSales10[[#This Row],[Units]],2)</f>
        <v>68.849999999999994</v>
      </c>
      <c r="N2895" s="4" t="str">
        <f>VLOOKUP(fUnitSales10[[#This Row],[SalesRep]],dSalesRep9[],2,0)</f>
        <v>East</v>
      </c>
      <c r="O2895">
        <v>68.849999999999994</v>
      </c>
      <c r="P2895" t="str">
        <v>East</v>
      </c>
    </row>
    <row r="2896" spans="7:16" x14ac:dyDescent="0.25">
      <c r="G2896" s="6">
        <v>41316</v>
      </c>
      <c r="H2896" t="s">
        <v>19</v>
      </c>
      <c r="I2896" t="s">
        <v>34</v>
      </c>
      <c r="J2896">
        <v>0.02</v>
      </c>
      <c r="K2896">
        <v>3</v>
      </c>
      <c r="M2896" s="4">
        <f>ROUND(VLOOKUP(fUnitSales10[[#This Row],[Product]],dProducts8[],2,0)*(1-fUnitSales10[[#This Row],[Discount]])*fUnitSales10[[#This Row],[Units]],2)</f>
        <v>69.09</v>
      </c>
      <c r="N2896" s="4" t="str">
        <f>VLOOKUP(fUnitSales10[[#This Row],[SalesRep]],dSalesRep9[],2,0)</f>
        <v>East</v>
      </c>
      <c r="O2896">
        <v>69.09</v>
      </c>
      <c r="P2896" t="str">
        <v>East</v>
      </c>
    </row>
    <row r="2897" spans="7:16" x14ac:dyDescent="0.25">
      <c r="G2897" s="6">
        <v>41744</v>
      </c>
      <c r="H2897" t="s">
        <v>65</v>
      </c>
      <c r="I2897" t="s">
        <v>13</v>
      </c>
      <c r="J2897">
        <v>2.5000000000000001E-2</v>
      </c>
      <c r="K2897">
        <v>21</v>
      </c>
      <c r="M2897" s="4">
        <f>ROUND(VLOOKUP(fUnitSales10[[#This Row],[Product]],dProducts8[],2,0)*(1-fUnitSales10[[#This Row],[Discount]])*fUnitSales10[[#This Row],[Units]],2)</f>
        <v>469.9</v>
      </c>
      <c r="N2897" s="4" t="str">
        <f>VLOOKUP(fUnitSales10[[#This Row],[SalesRep]],dSalesRep9[],2,0)</f>
        <v>West</v>
      </c>
      <c r="O2897">
        <v>469.9</v>
      </c>
      <c r="P2897" t="str">
        <v>West</v>
      </c>
    </row>
    <row r="2898" spans="7:16" x14ac:dyDescent="0.25">
      <c r="G2898" s="6">
        <v>41957</v>
      </c>
      <c r="H2898" t="s">
        <v>41</v>
      </c>
      <c r="I2898" t="s">
        <v>25</v>
      </c>
      <c r="J2898">
        <v>1.4999999999999999E-2</v>
      </c>
      <c r="K2898">
        <v>2</v>
      </c>
      <c r="M2898" s="4">
        <f>ROUND(VLOOKUP(fUnitSales10[[#This Row],[Product]],dProducts8[],2,0)*(1-fUnitSales10[[#This Row],[Discount]])*fUnitSales10[[#This Row],[Units]],2)</f>
        <v>66.98</v>
      </c>
      <c r="N2898" s="4" t="str">
        <f>VLOOKUP(fUnitSales10[[#This Row],[SalesRep]],dSalesRep9[],2,0)</f>
        <v>South</v>
      </c>
      <c r="O2898">
        <v>66.98</v>
      </c>
      <c r="P2898" t="str">
        <v>South</v>
      </c>
    </row>
    <row r="2899" spans="7:16" x14ac:dyDescent="0.25">
      <c r="G2899" s="6">
        <v>41608</v>
      </c>
      <c r="H2899" t="s">
        <v>62</v>
      </c>
      <c r="I2899" t="s">
        <v>13</v>
      </c>
      <c r="J2899">
        <v>0.02</v>
      </c>
      <c r="K2899">
        <v>3</v>
      </c>
      <c r="M2899" s="4">
        <f>ROUND(VLOOKUP(fUnitSales10[[#This Row],[Product]],dProducts8[],2,0)*(1-fUnitSales10[[#This Row],[Discount]])*fUnitSales10[[#This Row],[Units]],2)</f>
        <v>67.47</v>
      </c>
      <c r="N2899" s="4" t="str">
        <f>VLOOKUP(fUnitSales10[[#This Row],[SalesRep]],dSalesRep9[],2,0)</f>
        <v>East</v>
      </c>
      <c r="O2899">
        <v>67.47</v>
      </c>
      <c r="P2899" t="str">
        <v>East</v>
      </c>
    </row>
    <row r="2900" spans="7:16" x14ac:dyDescent="0.25">
      <c r="G2900" s="6">
        <v>41593</v>
      </c>
      <c r="H2900" t="s">
        <v>89</v>
      </c>
      <c r="I2900" t="s">
        <v>17</v>
      </c>
      <c r="J2900">
        <v>0.02</v>
      </c>
      <c r="K2900">
        <v>3</v>
      </c>
      <c r="M2900" s="4">
        <f>ROUND(VLOOKUP(fUnitSales10[[#This Row],[Product]],dProducts8[],2,0)*(1-fUnitSales10[[#This Row],[Discount]])*fUnitSales10[[#This Row],[Units]],2)</f>
        <v>58.65</v>
      </c>
      <c r="N2900" s="4" t="str">
        <f>VLOOKUP(fUnitSales10[[#This Row],[SalesRep]],dSalesRep9[],2,0)</f>
        <v>West</v>
      </c>
      <c r="O2900">
        <v>58.65</v>
      </c>
      <c r="P2900" t="str">
        <v>West</v>
      </c>
    </row>
    <row r="2901" spans="7:16" x14ac:dyDescent="0.25">
      <c r="G2901" s="6">
        <v>41508</v>
      </c>
      <c r="H2901" t="s">
        <v>73</v>
      </c>
      <c r="I2901" t="s">
        <v>31</v>
      </c>
      <c r="J2901">
        <v>0</v>
      </c>
      <c r="K2901">
        <v>2</v>
      </c>
      <c r="M2901" s="4">
        <f>ROUND(VLOOKUP(fUnitSales10[[#This Row],[Product]],dProducts8[],2,0)*(1-fUnitSales10[[#This Row],[Discount]])*fUnitSales10[[#This Row],[Units]],2)</f>
        <v>60</v>
      </c>
      <c r="N2901" s="4" t="str">
        <f>VLOOKUP(fUnitSales10[[#This Row],[SalesRep]],dSalesRep9[],2,0)</f>
        <v>West</v>
      </c>
      <c r="O2901">
        <v>60</v>
      </c>
      <c r="P2901" t="str">
        <v>West</v>
      </c>
    </row>
    <row r="2902" spans="7:16" x14ac:dyDescent="0.25">
      <c r="G2902" s="6">
        <v>41626</v>
      </c>
      <c r="H2902" t="s">
        <v>50</v>
      </c>
      <c r="I2902" t="s">
        <v>18</v>
      </c>
      <c r="J2902">
        <v>0</v>
      </c>
      <c r="K2902">
        <v>7</v>
      </c>
      <c r="M2902" s="4">
        <f>ROUND(VLOOKUP(fUnitSales10[[#This Row],[Product]],dProducts8[],2,0)*(1-fUnitSales10[[#This Row],[Discount]])*fUnitSales10[[#This Row],[Units]],2)</f>
        <v>160.65</v>
      </c>
      <c r="N2902" s="4" t="str">
        <f>VLOOKUP(fUnitSales10[[#This Row],[SalesRep]],dSalesRep9[],2,0)</f>
        <v>MidWest</v>
      </c>
      <c r="O2902">
        <v>160.65</v>
      </c>
      <c r="P2902" t="str">
        <v>MidWest</v>
      </c>
    </row>
    <row r="2903" spans="7:16" x14ac:dyDescent="0.25">
      <c r="G2903" s="6">
        <v>41585</v>
      </c>
      <c r="H2903" t="s">
        <v>90</v>
      </c>
      <c r="I2903" t="s">
        <v>37</v>
      </c>
      <c r="J2903">
        <v>1.4999999999999999E-2</v>
      </c>
      <c r="K2903">
        <v>3</v>
      </c>
      <c r="M2903" s="4">
        <f>ROUND(VLOOKUP(fUnitSales10[[#This Row],[Product]],dProducts8[],2,0)*(1-fUnitSales10[[#This Row],[Discount]])*fUnitSales10[[#This Row],[Units]],2)</f>
        <v>73.88</v>
      </c>
      <c r="N2903" s="4" t="str">
        <f>VLOOKUP(fUnitSales10[[#This Row],[SalesRep]],dSalesRep9[],2,0)</f>
        <v>West</v>
      </c>
      <c r="O2903">
        <v>73.88</v>
      </c>
      <c r="P2903" t="str">
        <v>West</v>
      </c>
    </row>
    <row r="2904" spans="7:16" x14ac:dyDescent="0.25">
      <c r="G2904" s="6">
        <v>41969</v>
      </c>
      <c r="H2904" t="s">
        <v>26</v>
      </c>
      <c r="I2904" t="s">
        <v>22</v>
      </c>
      <c r="J2904">
        <v>0</v>
      </c>
      <c r="K2904">
        <v>3</v>
      </c>
      <c r="M2904" s="4">
        <f>ROUND(VLOOKUP(fUnitSales10[[#This Row],[Product]],dProducts8[],2,0)*(1-fUnitSales10[[#This Row],[Discount]])*fUnitSales10[[#This Row],[Units]],2)</f>
        <v>75</v>
      </c>
      <c r="N2904" s="4" t="str">
        <f>VLOOKUP(fUnitSales10[[#This Row],[SalesRep]],dSalesRep9[],2,0)</f>
        <v>West</v>
      </c>
      <c r="O2904">
        <v>75</v>
      </c>
      <c r="P2904" t="str">
        <v>West</v>
      </c>
    </row>
    <row r="2905" spans="7:16" x14ac:dyDescent="0.25">
      <c r="G2905" s="6">
        <v>41967</v>
      </c>
      <c r="H2905" t="s">
        <v>93</v>
      </c>
      <c r="I2905" t="s">
        <v>13</v>
      </c>
      <c r="J2905">
        <v>0</v>
      </c>
      <c r="K2905">
        <v>3</v>
      </c>
      <c r="M2905" s="4">
        <f>ROUND(VLOOKUP(fUnitSales10[[#This Row],[Product]],dProducts8[],2,0)*(1-fUnitSales10[[#This Row],[Discount]])*fUnitSales10[[#This Row],[Units]],2)</f>
        <v>68.849999999999994</v>
      </c>
      <c r="N2905" s="4" t="str">
        <f>VLOOKUP(fUnitSales10[[#This Row],[SalesRep]],dSalesRep9[],2,0)</f>
        <v>MidWest</v>
      </c>
      <c r="O2905">
        <v>68.849999999999994</v>
      </c>
      <c r="P2905" t="str">
        <v>MidWest</v>
      </c>
    </row>
    <row r="2906" spans="7:16" x14ac:dyDescent="0.25">
      <c r="G2906" s="6">
        <v>41969</v>
      </c>
      <c r="H2906" t="s">
        <v>60</v>
      </c>
      <c r="I2906" t="s">
        <v>25</v>
      </c>
      <c r="J2906">
        <v>0.02</v>
      </c>
      <c r="K2906">
        <v>2</v>
      </c>
      <c r="M2906" s="4">
        <f>ROUND(VLOOKUP(fUnitSales10[[#This Row],[Product]],dProducts8[],2,0)*(1-fUnitSales10[[#This Row],[Discount]])*fUnitSales10[[#This Row],[Units]],2)</f>
        <v>66.64</v>
      </c>
      <c r="N2906" s="4" t="str">
        <f>VLOOKUP(fUnitSales10[[#This Row],[SalesRep]],dSalesRep9[],2,0)</f>
        <v>South</v>
      </c>
      <c r="O2906">
        <v>66.64</v>
      </c>
      <c r="P2906" t="str">
        <v>South</v>
      </c>
    </row>
    <row r="2907" spans="7:16" x14ac:dyDescent="0.25">
      <c r="G2907" s="6">
        <v>41911</v>
      </c>
      <c r="H2907" t="s">
        <v>79</v>
      </c>
      <c r="I2907" t="s">
        <v>31</v>
      </c>
      <c r="J2907">
        <v>2.5000000000000001E-2</v>
      </c>
      <c r="K2907">
        <v>2</v>
      </c>
      <c r="M2907" s="4">
        <f>ROUND(VLOOKUP(fUnitSales10[[#This Row],[Product]],dProducts8[],2,0)*(1-fUnitSales10[[#This Row],[Discount]])*fUnitSales10[[#This Row],[Units]],2)</f>
        <v>58.5</v>
      </c>
      <c r="N2907" s="4" t="str">
        <f>VLOOKUP(fUnitSales10[[#This Row],[SalesRep]],dSalesRep9[],2,0)</f>
        <v>South</v>
      </c>
      <c r="O2907">
        <v>58.5</v>
      </c>
      <c r="P2907" t="str">
        <v>South</v>
      </c>
    </row>
    <row r="2908" spans="7:16" x14ac:dyDescent="0.25">
      <c r="G2908" s="6">
        <v>41977</v>
      </c>
      <c r="H2908" t="s">
        <v>91</v>
      </c>
      <c r="I2908" t="s">
        <v>25</v>
      </c>
      <c r="J2908">
        <v>1.4999999999999999E-2</v>
      </c>
      <c r="K2908">
        <v>1</v>
      </c>
      <c r="M2908" s="4">
        <f>ROUND(VLOOKUP(fUnitSales10[[#This Row],[Product]],dProducts8[],2,0)*(1-fUnitSales10[[#This Row],[Discount]])*fUnitSales10[[#This Row],[Units]],2)</f>
        <v>33.49</v>
      </c>
      <c r="N2908" s="4" t="str">
        <f>VLOOKUP(fUnitSales10[[#This Row],[SalesRep]],dSalesRep9[],2,0)</f>
        <v>East</v>
      </c>
      <c r="O2908">
        <v>33.49</v>
      </c>
      <c r="P2908" t="str">
        <v>East</v>
      </c>
    </row>
    <row r="2909" spans="7:16" x14ac:dyDescent="0.25">
      <c r="G2909" s="6">
        <v>41577</v>
      </c>
      <c r="H2909" t="s">
        <v>67</v>
      </c>
      <c r="I2909" t="s">
        <v>31</v>
      </c>
      <c r="J2909">
        <v>0</v>
      </c>
      <c r="K2909">
        <v>2</v>
      </c>
      <c r="M2909" s="4">
        <f>ROUND(VLOOKUP(fUnitSales10[[#This Row],[Product]],dProducts8[],2,0)*(1-fUnitSales10[[#This Row],[Discount]])*fUnitSales10[[#This Row],[Units]],2)</f>
        <v>60</v>
      </c>
      <c r="N2909" s="4" t="str">
        <f>VLOOKUP(fUnitSales10[[#This Row],[SalesRep]],dSalesRep9[],2,0)</f>
        <v>West</v>
      </c>
      <c r="O2909">
        <v>60</v>
      </c>
      <c r="P2909" t="str">
        <v>West</v>
      </c>
    </row>
    <row r="2910" spans="7:16" x14ac:dyDescent="0.25">
      <c r="G2910" s="6">
        <v>41626</v>
      </c>
      <c r="H2910" t="s">
        <v>23</v>
      </c>
      <c r="I2910" t="s">
        <v>34</v>
      </c>
      <c r="J2910">
        <v>0.01</v>
      </c>
      <c r="K2910">
        <v>2</v>
      </c>
      <c r="M2910" s="4">
        <f>ROUND(VLOOKUP(fUnitSales10[[#This Row],[Product]],dProducts8[],2,0)*(1-fUnitSales10[[#This Row],[Discount]])*fUnitSales10[[#This Row],[Units]],2)</f>
        <v>46.53</v>
      </c>
      <c r="N2910" s="4" t="str">
        <f>VLOOKUP(fUnitSales10[[#This Row],[SalesRep]],dSalesRep9[],2,0)</f>
        <v>East</v>
      </c>
      <c r="O2910">
        <v>46.53</v>
      </c>
      <c r="P2910" t="str">
        <v>East</v>
      </c>
    </row>
    <row r="2911" spans="7:16" x14ac:dyDescent="0.25">
      <c r="G2911" s="6">
        <v>41988</v>
      </c>
      <c r="H2911" t="s">
        <v>29</v>
      </c>
      <c r="I2911" t="s">
        <v>12</v>
      </c>
      <c r="J2911">
        <v>0</v>
      </c>
      <c r="K2911">
        <v>1</v>
      </c>
      <c r="M2911" s="4">
        <f>ROUND(VLOOKUP(fUnitSales10[[#This Row],[Product]],dProducts8[],2,0)*(1-fUnitSales10[[#This Row],[Discount]])*fUnitSales10[[#This Row],[Units]],2)</f>
        <v>79.95</v>
      </c>
      <c r="N2911" s="4" t="str">
        <f>VLOOKUP(fUnitSales10[[#This Row],[SalesRep]],dSalesRep9[],2,0)</f>
        <v>MidWest</v>
      </c>
      <c r="O2911">
        <v>79.95</v>
      </c>
      <c r="P2911" t="str">
        <v>MidWest</v>
      </c>
    </row>
    <row r="2912" spans="7:16" x14ac:dyDescent="0.25">
      <c r="G2912" s="6">
        <v>41598</v>
      </c>
      <c r="H2912" t="s">
        <v>9</v>
      </c>
      <c r="I2912" t="s">
        <v>17</v>
      </c>
      <c r="J2912">
        <v>1.4999999999999999E-2</v>
      </c>
      <c r="K2912">
        <v>1</v>
      </c>
      <c r="M2912" s="4">
        <f>ROUND(VLOOKUP(fUnitSales10[[#This Row],[Product]],dProducts8[],2,0)*(1-fUnitSales10[[#This Row],[Discount]])*fUnitSales10[[#This Row],[Units]],2)</f>
        <v>19.649999999999999</v>
      </c>
      <c r="N2912" s="4" t="str">
        <f>VLOOKUP(fUnitSales10[[#This Row],[SalesRep]],dSalesRep9[],2,0)</f>
        <v>MidWest</v>
      </c>
      <c r="O2912">
        <v>19.649999999999999</v>
      </c>
      <c r="P2912" t="str">
        <v>MidWest</v>
      </c>
    </row>
    <row r="2913" spans="7:16" x14ac:dyDescent="0.25">
      <c r="G2913" s="6">
        <v>41607</v>
      </c>
      <c r="H2913" t="s">
        <v>29</v>
      </c>
      <c r="I2913" t="s">
        <v>8</v>
      </c>
      <c r="J2913">
        <v>0.01</v>
      </c>
      <c r="K2913">
        <v>1</v>
      </c>
      <c r="M2913" s="4">
        <f>ROUND(VLOOKUP(fUnitSales10[[#This Row],[Product]],dProducts8[],2,0)*(1-fUnitSales10[[#This Row],[Discount]])*fUnitSales10[[#This Row],[Units]],2)</f>
        <v>20.79</v>
      </c>
      <c r="N2913" s="4" t="str">
        <f>VLOOKUP(fUnitSales10[[#This Row],[SalesRep]],dSalesRep9[],2,0)</f>
        <v>MidWest</v>
      </c>
      <c r="O2913">
        <v>20.79</v>
      </c>
      <c r="P2913" t="str">
        <v>MidWest</v>
      </c>
    </row>
    <row r="2914" spans="7:16" x14ac:dyDescent="0.25">
      <c r="G2914" s="6">
        <v>41726</v>
      </c>
      <c r="H2914" t="s">
        <v>14</v>
      </c>
      <c r="I2914" t="s">
        <v>13</v>
      </c>
      <c r="J2914">
        <v>1.4999999999999999E-2</v>
      </c>
      <c r="K2914">
        <v>1</v>
      </c>
      <c r="M2914" s="4">
        <f>ROUND(VLOOKUP(fUnitSales10[[#This Row],[Product]],dProducts8[],2,0)*(1-fUnitSales10[[#This Row],[Discount]])*fUnitSales10[[#This Row],[Units]],2)</f>
        <v>22.61</v>
      </c>
      <c r="N2914" s="4" t="str">
        <f>VLOOKUP(fUnitSales10[[#This Row],[SalesRep]],dSalesRep9[],2,0)</f>
        <v>West</v>
      </c>
      <c r="O2914">
        <v>22.61</v>
      </c>
      <c r="P2914" t="str">
        <v>West</v>
      </c>
    </row>
    <row r="2915" spans="7:16" x14ac:dyDescent="0.25">
      <c r="G2915" s="6">
        <v>41596</v>
      </c>
      <c r="H2915" t="s">
        <v>66</v>
      </c>
      <c r="I2915" t="s">
        <v>8</v>
      </c>
      <c r="J2915">
        <v>0</v>
      </c>
      <c r="K2915">
        <v>3</v>
      </c>
      <c r="M2915" s="4">
        <f>ROUND(VLOOKUP(fUnitSales10[[#This Row],[Product]],dProducts8[],2,0)*(1-fUnitSales10[[#This Row],[Discount]])*fUnitSales10[[#This Row],[Units]],2)</f>
        <v>63</v>
      </c>
      <c r="N2915" s="4" t="str">
        <f>VLOOKUP(fUnitSales10[[#This Row],[SalesRep]],dSalesRep9[],2,0)</f>
        <v>MidWest</v>
      </c>
      <c r="O2915">
        <v>63</v>
      </c>
      <c r="P2915" t="str">
        <v>MidWest</v>
      </c>
    </row>
    <row r="2916" spans="7:16" x14ac:dyDescent="0.25">
      <c r="G2916" s="6">
        <v>41639</v>
      </c>
      <c r="H2916" t="s">
        <v>58</v>
      </c>
      <c r="I2916" t="s">
        <v>34</v>
      </c>
      <c r="J2916">
        <v>0.03</v>
      </c>
      <c r="K2916">
        <v>1</v>
      </c>
      <c r="M2916" s="4">
        <f>ROUND(VLOOKUP(fUnitSales10[[#This Row],[Product]],dProducts8[],2,0)*(1-fUnitSales10[[#This Row],[Discount]])*fUnitSales10[[#This Row],[Units]],2)</f>
        <v>22.8</v>
      </c>
      <c r="N2916" s="4" t="str">
        <f>VLOOKUP(fUnitSales10[[#This Row],[SalesRep]],dSalesRep9[],2,0)</f>
        <v>East</v>
      </c>
      <c r="O2916">
        <v>22.8</v>
      </c>
      <c r="P2916" t="str">
        <v>East</v>
      </c>
    </row>
    <row r="2917" spans="7:16" x14ac:dyDescent="0.25">
      <c r="G2917" s="6">
        <v>41409</v>
      </c>
      <c r="H2917" t="s">
        <v>11</v>
      </c>
      <c r="I2917" t="s">
        <v>12</v>
      </c>
      <c r="J2917">
        <v>1.4999999999999999E-2</v>
      </c>
      <c r="K2917">
        <v>1</v>
      </c>
      <c r="M2917" s="4">
        <f>ROUND(VLOOKUP(fUnitSales10[[#This Row],[Product]],dProducts8[],2,0)*(1-fUnitSales10[[#This Row],[Discount]])*fUnitSales10[[#This Row],[Units]],2)</f>
        <v>78.75</v>
      </c>
      <c r="N2917" s="4" t="str">
        <f>VLOOKUP(fUnitSales10[[#This Row],[SalesRep]],dSalesRep9[],2,0)</f>
        <v>West</v>
      </c>
      <c r="O2917">
        <v>78.75</v>
      </c>
      <c r="P2917" t="str">
        <v>West</v>
      </c>
    </row>
    <row r="2918" spans="7:16" x14ac:dyDescent="0.25">
      <c r="G2918" s="6">
        <v>41597</v>
      </c>
      <c r="H2918" t="s">
        <v>86</v>
      </c>
      <c r="I2918" t="s">
        <v>18</v>
      </c>
      <c r="J2918">
        <v>0</v>
      </c>
      <c r="K2918">
        <v>3</v>
      </c>
      <c r="M2918" s="4">
        <f>ROUND(VLOOKUP(fUnitSales10[[#This Row],[Product]],dProducts8[],2,0)*(1-fUnitSales10[[#This Row],[Discount]])*fUnitSales10[[#This Row],[Units]],2)</f>
        <v>68.849999999999994</v>
      </c>
      <c r="N2918" s="4" t="str">
        <f>VLOOKUP(fUnitSales10[[#This Row],[SalesRep]],dSalesRep9[],2,0)</f>
        <v>West</v>
      </c>
      <c r="O2918">
        <v>68.849999999999994</v>
      </c>
      <c r="P2918" t="str">
        <v>West</v>
      </c>
    </row>
    <row r="2919" spans="7:16" x14ac:dyDescent="0.25">
      <c r="G2919" s="6">
        <v>41600</v>
      </c>
      <c r="H2919" t="s">
        <v>59</v>
      </c>
      <c r="I2919" t="s">
        <v>31</v>
      </c>
      <c r="J2919">
        <v>0</v>
      </c>
      <c r="K2919">
        <v>2</v>
      </c>
      <c r="M2919" s="4">
        <f>ROUND(VLOOKUP(fUnitSales10[[#This Row],[Product]],dProducts8[],2,0)*(1-fUnitSales10[[#This Row],[Discount]])*fUnitSales10[[#This Row],[Units]],2)</f>
        <v>60</v>
      </c>
      <c r="N2919" s="4" t="str">
        <f>VLOOKUP(fUnitSales10[[#This Row],[SalesRep]],dSalesRep9[],2,0)</f>
        <v>East</v>
      </c>
      <c r="O2919">
        <v>60</v>
      </c>
      <c r="P2919" t="str">
        <v>East</v>
      </c>
    </row>
    <row r="2920" spans="7:16" x14ac:dyDescent="0.25">
      <c r="G2920" s="6">
        <v>41331</v>
      </c>
      <c r="H2920" t="s">
        <v>41</v>
      </c>
      <c r="I2920" t="s">
        <v>28</v>
      </c>
      <c r="J2920">
        <v>0.02</v>
      </c>
      <c r="K2920">
        <v>2</v>
      </c>
      <c r="M2920" s="4">
        <f>ROUND(VLOOKUP(fUnitSales10[[#This Row],[Product]],dProducts8[],2,0)*(1-fUnitSales10[[#This Row],[Discount]])*fUnitSales10[[#This Row],[Units]],2)</f>
        <v>53.9</v>
      </c>
      <c r="N2920" s="4" t="str">
        <f>VLOOKUP(fUnitSales10[[#This Row],[SalesRep]],dSalesRep9[],2,0)</f>
        <v>South</v>
      </c>
      <c r="O2920">
        <v>53.9</v>
      </c>
      <c r="P2920" t="str">
        <v>South</v>
      </c>
    </row>
    <row r="2921" spans="7:16" x14ac:dyDescent="0.25">
      <c r="G2921" s="6">
        <v>42001</v>
      </c>
      <c r="H2921" t="s">
        <v>59</v>
      </c>
      <c r="I2921" t="s">
        <v>25</v>
      </c>
      <c r="J2921">
        <v>0.03</v>
      </c>
      <c r="K2921">
        <v>3</v>
      </c>
      <c r="M2921" s="4">
        <f>ROUND(VLOOKUP(fUnitSales10[[#This Row],[Product]],dProducts8[],2,0)*(1-fUnitSales10[[#This Row],[Discount]])*fUnitSales10[[#This Row],[Units]],2)</f>
        <v>98.94</v>
      </c>
      <c r="N2921" s="4" t="str">
        <f>VLOOKUP(fUnitSales10[[#This Row],[SalesRep]],dSalesRep9[],2,0)</f>
        <v>East</v>
      </c>
      <c r="O2921">
        <v>98.94</v>
      </c>
      <c r="P2921" t="str">
        <v>East</v>
      </c>
    </row>
    <row r="2922" spans="7:16" x14ac:dyDescent="0.25">
      <c r="G2922" s="6">
        <v>41788</v>
      </c>
      <c r="H2922" t="s">
        <v>78</v>
      </c>
      <c r="I2922" t="s">
        <v>31</v>
      </c>
      <c r="J2922">
        <v>1.4999999999999999E-2</v>
      </c>
      <c r="K2922">
        <v>15</v>
      </c>
      <c r="M2922" s="4">
        <f>ROUND(VLOOKUP(fUnitSales10[[#This Row],[Product]],dProducts8[],2,0)*(1-fUnitSales10[[#This Row],[Discount]])*fUnitSales10[[#This Row],[Units]],2)</f>
        <v>443.25</v>
      </c>
      <c r="N2922" s="4" t="str">
        <f>VLOOKUP(fUnitSales10[[#This Row],[SalesRep]],dSalesRep9[],2,0)</f>
        <v>West</v>
      </c>
      <c r="O2922">
        <v>443.25</v>
      </c>
      <c r="P2922" t="str">
        <v>West</v>
      </c>
    </row>
    <row r="2923" spans="7:16" x14ac:dyDescent="0.25">
      <c r="G2923" s="6">
        <v>41313</v>
      </c>
      <c r="H2923" t="s">
        <v>70</v>
      </c>
      <c r="I2923" t="s">
        <v>37</v>
      </c>
      <c r="J2923">
        <v>1.4999999999999999E-2</v>
      </c>
      <c r="K2923">
        <v>1</v>
      </c>
      <c r="M2923" s="4">
        <f>ROUND(VLOOKUP(fUnitSales10[[#This Row],[Product]],dProducts8[],2,0)*(1-fUnitSales10[[#This Row],[Discount]])*fUnitSales10[[#This Row],[Units]],2)</f>
        <v>24.63</v>
      </c>
      <c r="N2923" s="4" t="str">
        <f>VLOOKUP(fUnitSales10[[#This Row],[SalesRep]],dSalesRep9[],2,0)</f>
        <v>West</v>
      </c>
      <c r="O2923">
        <v>24.63</v>
      </c>
      <c r="P2923" t="str">
        <v>West</v>
      </c>
    </row>
    <row r="2924" spans="7:16" x14ac:dyDescent="0.25">
      <c r="G2924" s="6">
        <v>41575</v>
      </c>
      <c r="H2924" t="s">
        <v>60</v>
      </c>
      <c r="I2924" t="s">
        <v>42</v>
      </c>
      <c r="J2924">
        <v>0</v>
      </c>
      <c r="K2924">
        <v>1</v>
      </c>
      <c r="M2924" s="4">
        <f>ROUND(VLOOKUP(fUnitSales10[[#This Row],[Product]],dProducts8[],2,0)*(1-fUnitSales10[[#This Row],[Discount]])*fUnitSales10[[#This Row],[Units]],2)</f>
        <v>19</v>
      </c>
      <c r="N2924" s="4" t="str">
        <f>VLOOKUP(fUnitSales10[[#This Row],[SalesRep]],dSalesRep9[],2,0)</f>
        <v>South</v>
      </c>
      <c r="O2924">
        <v>19</v>
      </c>
      <c r="P2924" t="str">
        <v>South</v>
      </c>
    </row>
    <row r="2925" spans="7:16" x14ac:dyDescent="0.25">
      <c r="G2925" s="6">
        <v>41796</v>
      </c>
      <c r="H2925" t="s">
        <v>69</v>
      </c>
      <c r="I2925" t="s">
        <v>25</v>
      </c>
      <c r="J2925">
        <v>0</v>
      </c>
      <c r="K2925">
        <v>1</v>
      </c>
      <c r="M2925" s="4">
        <f>ROUND(VLOOKUP(fUnitSales10[[#This Row],[Product]],dProducts8[],2,0)*(1-fUnitSales10[[#This Row],[Discount]])*fUnitSales10[[#This Row],[Units]],2)</f>
        <v>34</v>
      </c>
      <c r="N2925" s="4" t="str">
        <f>VLOOKUP(fUnitSales10[[#This Row],[SalesRep]],dSalesRep9[],2,0)</f>
        <v>MidWest</v>
      </c>
      <c r="O2925">
        <v>34</v>
      </c>
      <c r="P2925" t="str">
        <v>MidWest</v>
      </c>
    </row>
    <row r="2926" spans="7:16" x14ac:dyDescent="0.25">
      <c r="G2926" s="6">
        <v>41476</v>
      </c>
      <c r="H2926" t="s">
        <v>80</v>
      </c>
      <c r="I2926" t="s">
        <v>13</v>
      </c>
      <c r="J2926">
        <v>0</v>
      </c>
      <c r="K2926">
        <v>18</v>
      </c>
      <c r="M2926" s="4">
        <f>ROUND(VLOOKUP(fUnitSales10[[#This Row],[Product]],dProducts8[],2,0)*(1-fUnitSales10[[#This Row],[Discount]])*fUnitSales10[[#This Row],[Units]],2)</f>
        <v>413.1</v>
      </c>
      <c r="N2926" s="4" t="str">
        <f>VLOOKUP(fUnitSales10[[#This Row],[SalesRep]],dSalesRep9[],2,0)</f>
        <v>MidWest</v>
      </c>
      <c r="O2926">
        <v>413.1</v>
      </c>
      <c r="P2926" t="str">
        <v>MidWest</v>
      </c>
    </row>
    <row r="2927" spans="7:16" x14ac:dyDescent="0.25">
      <c r="G2927" s="6">
        <v>41755</v>
      </c>
      <c r="H2927" t="s">
        <v>21</v>
      </c>
      <c r="I2927" t="s">
        <v>34</v>
      </c>
      <c r="J2927">
        <v>0.03</v>
      </c>
      <c r="K2927">
        <v>3</v>
      </c>
      <c r="M2927" s="4">
        <f>ROUND(VLOOKUP(fUnitSales10[[#This Row],[Product]],dProducts8[],2,0)*(1-fUnitSales10[[#This Row],[Discount]])*fUnitSales10[[#This Row],[Units]],2)</f>
        <v>68.39</v>
      </c>
      <c r="N2927" s="4" t="str">
        <f>VLOOKUP(fUnitSales10[[#This Row],[SalesRep]],dSalesRep9[],2,0)</f>
        <v>West</v>
      </c>
      <c r="O2927">
        <v>68.39</v>
      </c>
      <c r="P2927" t="str">
        <v>West</v>
      </c>
    </row>
    <row r="2928" spans="7:16" x14ac:dyDescent="0.25">
      <c r="G2928" s="6">
        <v>41599</v>
      </c>
      <c r="H2928" t="s">
        <v>82</v>
      </c>
      <c r="I2928" t="s">
        <v>25</v>
      </c>
      <c r="J2928">
        <v>1.4999999999999999E-2</v>
      </c>
      <c r="K2928">
        <v>1</v>
      </c>
      <c r="M2928" s="4">
        <f>ROUND(VLOOKUP(fUnitSales10[[#This Row],[Product]],dProducts8[],2,0)*(1-fUnitSales10[[#This Row],[Discount]])*fUnitSales10[[#This Row],[Units]],2)</f>
        <v>33.49</v>
      </c>
      <c r="N2928" s="4" t="str">
        <f>VLOOKUP(fUnitSales10[[#This Row],[SalesRep]],dSalesRep9[],2,0)</f>
        <v>West</v>
      </c>
      <c r="O2928">
        <v>33.49</v>
      </c>
      <c r="P2928" t="str">
        <v>West</v>
      </c>
    </row>
    <row r="2929" spans="7:16" x14ac:dyDescent="0.25">
      <c r="G2929" s="6">
        <v>41996</v>
      </c>
      <c r="H2929" t="s">
        <v>64</v>
      </c>
      <c r="I2929" t="s">
        <v>25</v>
      </c>
      <c r="J2929">
        <v>0.03</v>
      </c>
      <c r="K2929">
        <v>2</v>
      </c>
      <c r="M2929" s="4">
        <f>ROUND(VLOOKUP(fUnitSales10[[#This Row],[Product]],dProducts8[],2,0)*(1-fUnitSales10[[#This Row],[Discount]])*fUnitSales10[[#This Row],[Units]],2)</f>
        <v>65.959999999999994</v>
      </c>
      <c r="N2929" s="4" t="str">
        <f>VLOOKUP(fUnitSales10[[#This Row],[SalesRep]],dSalesRep9[],2,0)</f>
        <v>MidWest</v>
      </c>
      <c r="O2929">
        <v>65.959999999999994</v>
      </c>
      <c r="P2929" t="str">
        <v>MidWest</v>
      </c>
    </row>
    <row r="2930" spans="7:16" x14ac:dyDescent="0.25">
      <c r="G2930" s="6">
        <v>41540</v>
      </c>
      <c r="H2930" t="s">
        <v>21</v>
      </c>
      <c r="I2930" t="s">
        <v>37</v>
      </c>
      <c r="J2930">
        <v>1.4999999999999999E-2</v>
      </c>
      <c r="K2930">
        <v>1</v>
      </c>
      <c r="M2930" s="4">
        <f>ROUND(VLOOKUP(fUnitSales10[[#This Row],[Product]],dProducts8[],2,0)*(1-fUnitSales10[[#This Row],[Discount]])*fUnitSales10[[#This Row],[Units]],2)</f>
        <v>24.63</v>
      </c>
      <c r="N2930" s="4" t="str">
        <f>VLOOKUP(fUnitSales10[[#This Row],[SalesRep]],dSalesRep9[],2,0)</f>
        <v>West</v>
      </c>
      <c r="O2930">
        <v>24.63</v>
      </c>
      <c r="P2930" t="str">
        <v>West</v>
      </c>
    </row>
    <row r="2931" spans="7:16" x14ac:dyDescent="0.25">
      <c r="G2931" s="6">
        <v>41968</v>
      </c>
      <c r="H2931" t="s">
        <v>61</v>
      </c>
      <c r="I2931" t="s">
        <v>13</v>
      </c>
      <c r="J2931">
        <v>0.01</v>
      </c>
      <c r="K2931">
        <v>3</v>
      </c>
      <c r="M2931" s="4">
        <f>ROUND(VLOOKUP(fUnitSales10[[#This Row],[Product]],dProducts8[],2,0)*(1-fUnitSales10[[#This Row],[Discount]])*fUnitSales10[[#This Row],[Units]],2)</f>
        <v>68.16</v>
      </c>
      <c r="N2931" s="4" t="str">
        <f>VLOOKUP(fUnitSales10[[#This Row],[SalesRep]],dSalesRep9[],2,0)</f>
        <v>South</v>
      </c>
      <c r="O2931">
        <v>68.16</v>
      </c>
      <c r="P2931" t="str">
        <v>South</v>
      </c>
    </row>
    <row r="2932" spans="7:16" x14ac:dyDescent="0.25">
      <c r="G2932" s="6">
        <v>41966</v>
      </c>
      <c r="H2932" t="s">
        <v>26</v>
      </c>
      <c r="I2932" t="s">
        <v>8</v>
      </c>
      <c r="J2932">
        <v>0</v>
      </c>
      <c r="K2932">
        <v>3</v>
      </c>
      <c r="M2932" s="4">
        <f>ROUND(VLOOKUP(fUnitSales10[[#This Row],[Product]],dProducts8[],2,0)*(1-fUnitSales10[[#This Row],[Discount]])*fUnitSales10[[#This Row],[Units]],2)</f>
        <v>63</v>
      </c>
      <c r="N2932" s="4" t="str">
        <f>VLOOKUP(fUnitSales10[[#This Row],[SalesRep]],dSalesRep9[],2,0)</f>
        <v>West</v>
      </c>
      <c r="O2932">
        <v>63</v>
      </c>
      <c r="P2932" t="str">
        <v>West</v>
      </c>
    </row>
    <row r="2933" spans="7:16" x14ac:dyDescent="0.25">
      <c r="G2933" s="6">
        <v>41991</v>
      </c>
      <c r="H2933" t="s">
        <v>83</v>
      </c>
      <c r="I2933" t="s">
        <v>37</v>
      </c>
      <c r="J2933">
        <v>0</v>
      </c>
      <c r="K2933">
        <v>1</v>
      </c>
      <c r="M2933" s="4">
        <f>ROUND(VLOOKUP(fUnitSales10[[#This Row],[Product]],dProducts8[],2,0)*(1-fUnitSales10[[#This Row],[Discount]])*fUnitSales10[[#This Row],[Units]],2)</f>
        <v>25</v>
      </c>
      <c r="N2933" s="4" t="str">
        <f>VLOOKUP(fUnitSales10[[#This Row],[SalesRep]],dSalesRep9[],2,0)</f>
        <v>South</v>
      </c>
      <c r="O2933">
        <v>25</v>
      </c>
      <c r="P2933" t="str">
        <v>South</v>
      </c>
    </row>
    <row r="2934" spans="7:16" x14ac:dyDescent="0.25">
      <c r="G2934" s="6">
        <v>41951</v>
      </c>
      <c r="H2934" t="s">
        <v>92</v>
      </c>
      <c r="I2934" t="s">
        <v>37</v>
      </c>
      <c r="J2934">
        <v>0</v>
      </c>
      <c r="K2934">
        <v>2</v>
      </c>
      <c r="M2934" s="4">
        <f>ROUND(VLOOKUP(fUnitSales10[[#This Row],[Product]],dProducts8[],2,0)*(1-fUnitSales10[[#This Row],[Discount]])*fUnitSales10[[#This Row],[Units]],2)</f>
        <v>50</v>
      </c>
      <c r="N2934" s="4" t="str">
        <f>VLOOKUP(fUnitSales10[[#This Row],[SalesRep]],dSalesRep9[],2,0)</f>
        <v>West</v>
      </c>
      <c r="O2934">
        <v>50</v>
      </c>
      <c r="P2934" t="str">
        <v>West</v>
      </c>
    </row>
    <row r="2935" spans="7:16" x14ac:dyDescent="0.25">
      <c r="G2935" s="6">
        <v>41968</v>
      </c>
      <c r="H2935" t="s">
        <v>63</v>
      </c>
      <c r="I2935" t="s">
        <v>25</v>
      </c>
      <c r="J2935">
        <v>2.5000000000000001E-2</v>
      </c>
      <c r="K2935">
        <v>3</v>
      </c>
      <c r="M2935" s="4">
        <f>ROUND(VLOOKUP(fUnitSales10[[#This Row],[Product]],dProducts8[],2,0)*(1-fUnitSales10[[#This Row],[Discount]])*fUnitSales10[[#This Row],[Units]],2)</f>
        <v>99.45</v>
      </c>
      <c r="N2935" s="4" t="str">
        <f>VLOOKUP(fUnitSales10[[#This Row],[SalesRep]],dSalesRep9[],2,0)</f>
        <v>MidWest</v>
      </c>
      <c r="O2935">
        <v>99.45</v>
      </c>
      <c r="P2935" t="str">
        <v>MidWest</v>
      </c>
    </row>
    <row r="2936" spans="7:16" x14ac:dyDescent="0.25">
      <c r="G2936" s="6">
        <v>41618</v>
      </c>
      <c r="H2936" t="s">
        <v>82</v>
      </c>
      <c r="I2936" t="s">
        <v>18</v>
      </c>
      <c r="J2936">
        <v>2.5000000000000001E-2</v>
      </c>
      <c r="K2936">
        <v>2</v>
      </c>
      <c r="M2936" s="4">
        <f>ROUND(VLOOKUP(fUnitSales10[[#This Row],[Product]],dProducts8[],2,0)*(1-fUnitSales10[[#This Row],[Discount]])*fUnitSales10[[#This Row],[Units]],2)</f>
        <v>44.75</v>
      </c>
      <c r="N2936" s="4" t="str">
        <f>VLOOKUP(fUnitSales10[[#This Row],[SalesRep]],dSalesRep9[],2,0)</f>
        <v>West</v>
      </c>
      <c r="O2936">
        <v>44.75</v>
      </c>
      <c r="P2936" t="str">
        <v>West</v>
      </c>
    </row>
    <row r="2937" spans="7:16" x14ac:dyDescent="0.25">
      <c r="G2937" s="6">
        <v>41627</v>
      </c>
      <c r="H2937" t="s">
        <v>41</v>
      </c>
      <c r="I2937" t="s">
        <v>42</v>
      </c>
      <c r="J2937">
        <v>0.03</v>
      </c>
      <c r="K2937">
        <v>15</v>
      </c>
      <c r="M2937" s="4">
        <f>ROUND(VLOOKUP(fUnitSales10[[#This Row],[Product]],dProducts8[],2,0)*(1-fUnitSales10[[#This Row],[Discount]])*fUnitSales10[[#This Row],[Units]],2)</f>
        <v>276.45</v>
      </c>
      <c r="N2937" s="4" t="str">
        <f>VLOOKUP(fUnitSales10[[#This Row],[SalesRep]],dSalesRep9[],2,0)</f>
        <v>South</v>
      </c>
      <c r="O2937">
        <v>276.45</v>
      </c>
      <c r="P2937" t="str">
        <v>South</v>
      </c>
    </row>
    <row r="2938" spans="7:16" x14ac:dyDescent="0.25">
      <c r="G2938" s="6">
        <v>41599</v>
      </c>
      <c r="H2938" t="s">
        <v>69</v>
      </c>
      <c r="I2938" t="s">
        <v>17</v>
      </c>
      <c r="J2938">
        <v>0</v>
      </c>
      <c r="K2938">
        <v>2</v>
      </c>
      <c r="M2938" s="4">
        <f>ROUND(VLOOKUP(fUnitSales10[[#This Row],[Product]],dProducts8[],2,0)*(1-fUnitSales10[[#This Row],[Discount]])*fUnitSales10[[#This Row],[Units]],2)</f>
        <v>39.9</v>
      </c>
      <c r="N2938" s="4" t="str">
        <f>VLOOKUP(fUnitSales10[[#This Row],[SalesRep]],dSalesRep9[],2,0)</f>
        <v>MidWest</v>
      </c>
      <c r="O2938">
        <v>39.9</v>
      </c>
      <c r="P2938" t="str">
        <v>MidWest</v>
      </c>
    </row>
    <row r="2939" spans="7:16" x14ac:dyDescent="0.25">
      <c r="G2939" s="6">
        <v>41314</v>
      </c>
      <c r="H2939" t="s">
        <v>66</v>
      </c>
      <c r="I2939" t="s">
        <v>37</v>
      </c>
      <c r="J2939">
        <v>0</v>
      </c>
      <c r="K2939">
        <v>2</v>
      </c>
      <c r="M2939" s="4">
        <f>ROUND(VLOOKUP(fUnitSales10[[#This Row],[Product]],dProducts8[],2,0)*(1-fUnitSales10[[#This Row],[Discount]])*fUnitSales10[[#This Row],[Units]],2)</f>
        <v>50</v>
      </c>
      <c r="N2939" s="4" t="str">
        <f>VLOOKUP(fUnitSales10[[#This Row],[SalesRep]],dSalesRep9[],2,0)</f>
        <v>MidWest</v>
      </c>
      <c r="O2939">
        <v>50</v>
      </c>
      <c r="P2939" t="str">
        <v>MidWest</v>
      </c>
    </row>
    <row r="2940" spans="7:16" x14ac:dyDescent="0.25">
      <c r="G2940" s="6">
        <v>41744</v>
      </c>
      <c r="H2940" t="s">
        <v>47</v>
      </c>
      <c r="I2940" t="s">
        <v>8</v>
      </c>
      <c r="J2940">
        <v>0</v>
      </c>
      <c r="K2940">
        <v>2</v>
      </c>
      <c r="M2940" s="4">
        <f>ROUND(VLOOKUP(fUnitSales10[[#This Row],[Product]],dProducts8[],2,0)*(1-fUnitSales10[[#This Row],[Discount]])*fUnitSales10[[#This Row],[Units]],2)</f>
        <v>42</v>
      </c>
      <c r="N2940" s="4" t="str">
        <f>VLOOKUP(fUnitSales10[[#This Row],[SalesRep]],dSalesRep9[],2,0)</f>
        <v>South</v>
      </c>
      <c r="O2940">
        <v>42</v>
      </c>
      <c r="P2940" t="str">
        <v>South</v>
      </c>
    </row>
    <row r="2941" spans="7:16" x14ac:dyDescent="0.25">
      <c r="G2941" s="6">
        <v>41841</v>
      </c>
      <c r="H2941" t="s">
        <v>9</v>
      </c>
      <c r="I2941" t="s">
        <v>17</v>
      </c>
      <c r="J2941">
        <v>0.02</v>
      </c>
      <c r="K2941">
        <v>2</v>
      </c>
      <c r="M2941" s="4">
        <f>ROUND(VLOOKUP(fUnitSales10[[#This Row],[Product]],dProducts8[],2,0)*(1-fUnitSales10[[#This Row],[Discount]])*fUnitSales10[[#This Row],[Units]],2)</f>
        <v>39.1</v>
      </c>
      <c r="N2941" s="4" t="str">
        <f>VLOOKUP(fUnitSales10[[#This Row],[SalesRep]],dSalesRep9[],2,0)</f>
        <v>MidWest</v>
      </c>
      <c r="O2941">
        <v>39.1</v>
      </c>
      <c r="P2941" t="str">
        <v>MidWest</v>
      </c>
    </row>
    <row r="2942" spans="7:16" x14ac:dyDescent="0.25">
      <c r="G2942" s="6">
        <v>41963</v>
      </c>
      <c r="H2942" t="s">
        <v>61</v>
      </c>
      <c r="I2942" t="s">
        <v>13</v>
      </c>
      <c r="J2942">
        <v>0</v>
      </c>
      <c r="K2942">
        <v>1</v>
      </c>
      <c r="M2942" s="4">
        <f>ROUND(VLOOKUP(fUnitSales10[[#This Row],[Product]],dProducts8[],2,0)*(1-fUnitSales10[[#This Row],[Discount]])*fUnitSales10[[#This Row],[Units]],2)</f>
        <v>22.95</v>
      </c>
      <c r="N2942" s="4" t="str">
        <f>VLOOKUP(fUnitSales10[[#This Row],[SalesRep]],dSalesRep9[],2,0)</f>
        <v>South</v>
      </c>
      <c r="O2942">
        <v>22.95</v>
      </c>
      <c r="P2942" t="str">
        <v>South</v>
      </c>
    </row>
    <row r="2943" spans="7:16" x14ac:dyDescent="0.25">
      <c r="G2943" s="6">
        <v>41972</v>
      </c>
      <c r="H2943" t="s">
        <v>36</v>
      </c>
      <c r="I2943" t="s">
        <v>13</v>
      </c>
      <c r="J2943">
        <v>0.03</v>
      </c>
      <c r="K2943">
        <v>1</v>
      </c>
      <c r="M2943" s="4">
        <f>ROUND(VLOOKUP(fUnitSales10[[#This Row],[Product]],dProducts8[],2,0)*(1-fUnitSales10[[#This Row],[Discount]])*fUnitSales10[[#This Row],[Units]],2)</f>
        <v>22.26</v>
      </c>
      <c r="N2943" s="4" t="str">
        <f>VLOOKUP(fUnitSales10[[#This Row],[SalesRep]],dSalesRep9[],2,0)</f>
        <v>West</v>
      </c>
      <c r="O2943">
        <v>22.26</v>
      </c>
      <c r="P2943" t="str">
        <v>West</v>
      </c>
    </row>
    <row r="2944" spans="7:16" x14ac:dyDescent="0.25">
      <c r="G2944" s="6">
        <v>41902</v>
      </c>
      <c r="H2944" t="s">
        <v>59</v>
      </c>
      <c r="I2944" t="s">
        <v>8</v>
      </c>
      <c r="J2944">
        <v>0.02</v>
      </c>
      <c r="K2944">
        <v>3</v>
      </c>
      <c r="M2944" s="4">
        <f>ROUND(VLOOKUP(fUnitSales10[[#This Row],[Product]],dProducts8[],2,0)*(1-fUnitSales10[[#This Row],[Discount]])*fUnitSales10[[#This Row],[Units]],2)</f>
        <v>61.74</v>
      </c>
      <c r="N2944" s="4" t="str">
        <f>VLOOKUP(fUnitSales10[[#This Row],[SalesRep]],dSalesRep9[],2,0)</f>
        <v>East</v>
      </c>
      <c r="O2944">
        <v>61.74</v>
      </c>
      <c r="P2944" t="str">
        <v>East</v>
      </c>
    </row>
    <row r="2945" spans="7:16" x14ac:dyDescent="0.25">
      <c r="G2945" s="6">
        <v>41911</v>
      </c>
      <c r="H2945" t="s">
        <v>14</v>
      </c>
      <c r="I2945" t="s">
        <v>34</v>
      </c>
      <c r="J2945">
        <v>0</v>
      </c>
      <c r="K2945">
        <v>1</v>
      </c>
      <c r="M2945" s="4">
        <f>ROUND(VLOOKUP(fUnitSales10[[#This Row],[Product]],dProducts8[],2,0)*(1-fUnitSales10[[#This Row],[Discount]])*fUnitSales10[[#This Row],[Units]],2)</f>
        <v>23.5</v>
      </c>
      <c r="N2945" s="4" t="str">
        <f>VLOOKUP(fUnitSales10[[#This Row],[SalesRep]],dSalesRep9[],2,0)</f>
        <v>West</v>
      </c>
      <c r="O2945">
        <v>23.5</v>
      </c>
      <c r="P2945" t="str">
        <v>West</v>
      </c>
    </row>
    <row r="2946" spans="7:16" x14ac:dyDescent="0.25">
      <c r="G2946" s="6">
        <v>41633</v>
      </c>
      <c r="H2946" t="s">
        <v>56</v>
      </c>
      <c r="I2946" t="s">
        <v>31</v>
      </c>
      <c r="J2946">
        <v>0.03</v>
      </c>
      <c r="K2946">
        <v>3</v>
      </c>
      <c r="M2946" s="4">
        <f>ROUND(VLOOKUP(fUnitSales10[[#This Row],[Product]],dProducts8[],2,0)*(1-fUnitSales10[[#This Row],[Discount]])*fUnitSales10[[#This Row],[Units]],2)</f>
        <v>87.3</v>
      </c>
      <c r="N2946" s="4" t="str">
        <f>VLOOKUP(fUnitSales10[[#This Row],[SalesRep]],dSalesRep9[],2,0)</f>
        <v>West</v>
      </c>
      <c r="O2946">
        <v>87.3</v>
      </c>
      <c r="P2946" t="str">
        <v>West</v>
      </c>
    </row>
    <row r="2947" spans="7:16" x14ac:dyDescent="0.25">
      <c r="G2947" s="6">
        <v>41690</v>
      </c>
      <c r="H2947" t="s">
        <v>14</v>
      </c>
      <c r="I2947" t="s">
        <v>42</v>
      </c>
      <c r="J2947">
        <v>0</v>
      </c>
      <c r="K2947">
        <v>2</v>
      </c>
      <c r="M2947" s="4">
        <f>ROUND(VLOOKUP(fUnitSales10[[#This Row],[Product]],dProducts8[],2,0)*(1-fUnitSales10[[#This Row],[Discount]])*fUnitSales10[[#This Row],[Units]],2)</f>
        <v>38</v>
      </c>
      <c r="N2947" s="4" t="str">
        <f>VLOOKUP(fUnitSales10[[#This Row],[SalesRep]],dSalesRep9[],2,0)</f>
        <v>West</v>
      </c>
      <c r="O2947">
        <v>38</v>
      </c>
      <c r="P2947" t="str">
        <v>West</v>
      </c>
    </row>
    <row r="2948" spans="7:16" x14ac:dyDescent="0.25">
      <c r="G2948" s="6">
        <v>41710</v>
      </c>
      <c r="H2948" t="s">
        <v>55</v>
      </c>
      <c r="I2948" t="s">
        <v>22</v>
      </c>
      <c r="J2948">
        <v>0</v>
      </c>
      <c r="K2948">
        <v>3</v>
      </c>
      <c r="M2948" s="4">
        <f>ROUND(VLOOKUP(fUnitSales10[[#This Row],[Product]],dProducts8[],2,0)*(1-fUnitSales10[[#This Row],[Discount]])*fUnitSales10[[#This Row],[Units]],2)</f>
        <v>75</v>
      </c>
      <c r="N2948" s="4" t="str">
        <f>VLOOKUP(fUnitSales10[[#This Row],[SalesRep]],dSalesRep9[],2,0)</f>
        <v>South</v>
      </c>
      <c r="O2948">
        <v>75</v>
      </c>
      <c r="P2948" t="str">
        <v>South</v>
      </c>
    </row>
    <row r="2949" spans="7:16" x14ac:dyDescent="0.25">
      <c r="G2949" s="6">
        <v>41961</v>
      </c>
      <c r="H2949" t="s">
        <v>49</v>
      </c>
      <c r="I2949" t="s">
        <v>17</v>
      </c>
      <c r="J2949">
        <v>0</v>
      </c>
      <c r="K2949">
        <v>2</v>
      </c>
      <c r="M2949" s="4">
        <f>ROUND(VLOOKUP(fUnitSales10[[#This Row],[Product]],dProducts8[],2,0)*(1-fUnitSales10[[#This Row],[Discount]])*fUnitSales10[[#This Row],[Units]],2)</f>
        <v>39.9</v>
      </c>
      <c r="N2949" s="4" t="str">
        <f>VLOOKUP(fUnitSales10[[#This Row],[SalesRep]],dSalesRep9[],2,0)</f>
        <v>West</v>
      </c>
      <c r="O2949">
        <v>39.9</v>
      </c>
      <c r="P2949" t="str">
        <v>West</v>
      </c>
    </row>
    <row r="2950" spans="7:16" x14ac:dyDescent="0.25">
      <c r="G2950" s="6">
        <v>41968</v>
      </c>
      <c r="H2950" t="s">
        <v>85</v>
      </c>
      <c r="I2950" t="s">
        <v>25</v>
      </c>
      <c r="J2950">
        <v>2.5000000000000001E-2</v>
      </c>
      <c r="K2950">
        <v>2</v>
      </c>
      <c r="M2950" s="4">
        <f>ROUND(VLOOKUP(fUnitSales10[[#This Row],[Product]],dProducts8[],2,0)*(1-fUnitSales10[[#This Row],[Discount]])*fUnitSales10[[#This Row],[Units]],2)</f>
        <v>66.3</v>
      </c>
      <c r="N2950" s="4" t="str">
        <f>VLOOKUP(fUnitSales10[[#This Row],[SalesRep]],dSalesRep9[],2,0)</f>
        <v>West</v>
      </c>
      <c r="O2950">
        <v>66.3</v>
      </c>
      <c r="P2950" t="str">
        <v>West</v>
      </c>
    </row>
    <row r="2951" spans="7:16" x14ac:dyDescent="0.25">
      <c r="G2951" s="6">
        <v>41606</v>
      </c>
      <c r="H2951" t="s">
        <v>32</v>
      </c>
      <c r="I2951" t="s">
        <v>22</v>
      </c>
      <c r="J2951">
        <v>0.03</v>
      </c>
      <c r="K2951">
        <v>2</v>
      </c>
      <c r="M2951" s="4">
        <f>ROUND(VLOOKUP(fUnitSales10[[#This Row],[Product]],dProducts8[],2,0)*(1-fUnitSales10[[#This Row],[Discount]])*fUnitSales10[[#This Row],[Units]],2)</f>
        <v>48.5</v>
      </c>
      <c r="N2951" s="4" t="str">
        <f>VLOOKUP(fUnitSales10[[#This Row],[SalesRep]],dSalesRep9[],2,0)</f>
        <v>West</v>
      </c>
      <c r="O2951">
        <v>48.5</v>
      </c>
      <c r="P2951" t="str">
        <v>West</v>
      </c>
    </row>
    <row r="2952" spans="7:16" x14ac:dyDescent="0.25">
      <c r="G2952" s="6">
        <v>41670</v>
      </c>
      <c r="H2952" t="s">
        <v>85</v>
      </c>
      <c r="I2952" t="s">
        <v>8</v>
      </c>
      <c r="J2952">
        <v>0.01</v>
      </c>
      <c r="K2952">
        <v>3</v>
      </c>
      <c r="M2952" s="4">
        <f>ROUND(VLOOKUP(fUnitSales10[[#This Row],[Product]],dProducts8[],2,0)*(1-fUnitSales10[[#This Row],[Discount]])*fUnitSales10[[#This Row],[Units]],2)</f>
        <v>62.37</v>
      </c>
      <c r="N2952" s="4" t="str">
        <f>VLOOKUP(fUnitSales10[[#This Row],[SalesRep]],dSalesRep9[],2,0)</f>
        <v>West</v>
      </c>
      <c r="O2952">
        <v>62.37</v>
      </c>
      <c r="P2952" t="str">
        <v>West</v>
      </c>
    </row>
    <row r="2953" spans="7:16" x14ac:dyDescent="0.25">
      <c r="G2953" s="6">
        <v>41427</v>
      </c>
      <c r="H2953" t="s">
        <v>32</v>
      </c>
      <c r="I2953" t="s">
        <v>34</v>
      </c>
      <c r="J2953">
        <v>1.4999999999999999E-2</v>
      </c>
      <c r="K2953">
        <v>25</v>
      </c>
      <c r="M2953" s="4">
        <f>ROUND(VLOOKUP(fUnitSales10[[#This Row],[Product]],dProducts8[],2,0)*(1-fUnitSales10[[#This Row],[Discount]])*fUnitSales10[[#This Row],[Units]],2)</f>
        <v>578.69000000000005</v>
      </c>
      <c r="N2953" s="4" t="str">
        <f>VLOOKUP(fUnitSales10[[#This Row],[SalesRep]],dSalesRep9[],2,0)</f>
        <v>West</v>
      </c>
      <c r="O2953">
        <v>578.69000000000005</v>
      </c>
      <c r="P2953" t="str">
        <v>West</v>
      </c>
    </row>
    <row r="2954" spans="7:16" x14ac:dyDescent="0.25">
      <c r="G2954" s="6">
        <v>41514</v>
      </c>
      <c r="H2954" t="s">
        <v>44</v>
      </c>
      <c r="I2954" t="s">
        <v>25</v>
      </c>
      <c r="J2954">
        <v>0.01</v>
      </c>
      <c r="K2954">
        <v>3</v>
      </c>
      <c r="M2954" s="4">
        <f>ROUND(VLOOKUP(fUnitSales10[[#This Row],[Product]],dProducts8[],2,0)*(1-fUnitSales10[[#This Row],[Discount]])*fUnitSales10[[#This Row],[Units]],2)</f>
        <v>100.98</v>
      </c>
      <c r="N2954" s="4" t="str">
        <f>VLOOKUP(fUnitSales10[[#This Row],[SalesRep]],dSalesRep9[],2,0)</f>
        <v>MidWest</v>
      </c>
      <c r="O2954">
        <v>100.98</v>
      </c>
      <c r="P2954" t="str">
        <v>MidWest</v>
      </c>
    </row>
    <row r="2955" spans="7:16" x14ac:dyDescent="0.25">
      <c r="G2955" s="6">
        <v>41286</v>
      </c>
      <c r="H2955" t="s">
        <v>76</v>
      </c>
      <c r="I2955" t="s">
        <v>8</v>
      </c>
      <c r="J2955">
        <v>2.5000000000000001E-2</v>
      </c>
      <c r="K2955">
        <v>1</v>
      </c>
      <c r="M2955" s="4">
        <f>ROUND(VLOOKUP(fUnitSales10[[#This Row],[Product]],dProducts8[],2,0)*(1-fUnitSales10[[#This Row],[Discount]])*fUnitSales10[[#This Row],[Units]],2)</f>
        <v>20.48</v>
      </c>
      <c r="N2955" s="4" t="str">
        <f>VLOOKUP(fUnitSales10[[#This Row],[SalesRep]],dSalesRep9[],2,0)</f>
        <v>MidWest</v>
      </c>
      <c r="O2955">
        <v>20.48</v>
      </c>
      <c r="P2955" t="str">
        <v>MidWest</v>
      </c>
    </row>
    <row r="2956" spans="7:16" x14ac:dyDescent="0.25">
      <c r="G2956" s="6">
        <v>41616</v>
      </c>
      <c r="H2956" t="s">
        <v>41</v>
      </c>
      <c r="I2956" t="s">
        <v>34</v>
      </c>
      <c r="J2956">
        <v>0</v>
      </c>
      <c r="K2956">
        <v>3</v>
      </c>
      <c r="M2956" s="4">
        <f>ROUND(VLOOKUP(fUnitSales10[[#This Row],[Product]],dProducts8[],2,0)*(1-fUnitSales10[[#This Row],[Discount]])*fUnitSales10[[#This Row],[Units]],2)</f>
        <v>70.5</v>
      </c>
      <c r="N2956" s="4" t="str">
        <f>VLOOKUP(fUnitSales10[[#This Row],[SalesRep]],dSalesRep9[],2,0)</f>
        <v>South</v>
      </c>
      <c r="O2956">
        <v>70.5</v>
      </c>
      <c r="P2956" t="str">
        <v>South</v>
      </c>
    </row>
    <row r="2957" spans="7:16" x14ac:dyDescent="0.25">
      <c r="G2957" s="6">
        <v>41998</v>
      </c>
      <c r="H2957" t="s">
        <v>73</v>
      </c>
      <c r="I2957" t="s">
        <v>37</v>
      </c>
      <c r="J2957">
        <v>2.5000000000000001E-2</v>
      </c>
      <c r="K2957">
        <v>7</v>
      </c>
      <c r="M2957" s="4">
        <f>ROUND(VLOOKUP(fUnitSales10[[#This Row],[Product]],dProducts8[],2,0)*(1-fUnitSales10[[#This Row],[Discount]])*fUnitSales10[[#This Row],[Units]],2)</f>
        <v>170.63</v>
      </c>
      <c r="N2957" s="4" t="str">
        <f>VLOOKUP(fUnitSales10[[#This Row],[SalesRep]],dSalesRep9[],2,0)</f>
        <v>West</v>
      </c>
      <c r="O2957">
        <v>170.63</v>
      </c>
      <c r="P2957" t="str">
        <v>West</v>
      </c>
    </row>
    <row r="2958" spans="7:16" x14ac:dyDescent="0.25">
      <c r="G2958" s="6">
        <v>41963</v>
      </c>
      <c r="H2958" t="s">
        <v>71</v>
      </c>
      <c r="I2958" t="s">
        <v>17</v>
      </c>
      <c r="J2958">
        <v>0</v>
      </c>
      <c r="K2958">
        <v>3</v>
      </c>
      <c r="M2958" s="4">
        <f>ROUND(VLOOKUP(fUnitSales10[[#This Row],[Product]],dProducts8[],2,0)*(1-fUnitSales10[[#This Row],[Discount]])*fUnitSales10[[#This Row],[Units]],2)</f>
        <v>59.85</v>
      </c>
      <c r="N2958" s="4" t="str">
        <f>VLOOKUP(fUnitSales10[[#This Row],[SalesRep]],dSalesRep9[],2,0)</f>
        <v>MidWest</v>
      </c>
      <c r="O2958">
        <v>59.85</v>
      </c>
      <c r="P2958" t="str">
        <v>MidWest</v>
      </c>
    </row>
    <row r="2959" spans="7:16" x14ac:dyDescent="0.25">
      <c r="G2959" s="6">
        <v>41985</v>
      </c>
      <c r="H2959" t="s">
        <v>30</v>
      </c>
      <c r="I2959" t="s">
        <v>34</v>
      </c>
      <c r="J2959">
        <v>0</v>
      </c>
      <c r="K2959">
        <v>3</v>
      </c>
      <c r="M2959" s="4">
        <f>ROUND(VLOOKUP(fUnitSales10[[#This Row],[Product]],dProducts8[],2,0)*(1-fUnitSales10[[#This Row],[Discount]])*fUnitSales10[[#This Row],[Units]],2)</f>
        <v>70.5</v>
      </c>
      <c r="N2959" s="4" t="str">
        <f>VLOOKUP(fUnitSales10[[#This Row],[SalesRep]],dSalesRep9[],2,0)</f>
        <v>East</v>
      </c>
      <c r="O2959">
        <v>70.5</v>
      </c>
      <c r="P2959" t="str">
        <v>East</v>
      </c>
    </row>
    <row r="2960" spans="7:16" x14ac:dyDescent="0.25">
      <c r="G2960" s="6">
        <v>41421</v>
      </c>
      <c r="H2960" t="s">
        <v>60</v>
      </c>
      <c r="I2960" t="s">
        <v>25</v>
      </c>
      <c r="J2960">
        <v>0.03</v>
      </c>
      <c r="K2960">
        <v>1</v>
      </c>
      <c r="M2960" s="4">
        <f>ROUND(VLOOKUP(fUnitSales10[[#This Row],[Product]],dProducts8[],2,0)*(1-fUnitSales10[[#This Row],[Discount]])*fUnitSales10[[#This Row],[Units]],2)</f>
        <v>32.979999999999997</v>
      </c>
      <c r="N2960" s="4" t="str">
        <f>VLOOKUP(fUnitSales10[[#This Row],[SalesRep]],dSalesRep9[],2,0)</f>
        <v>South</v>
      </c>
      <c r="O2960">
        <v>32.979999999999997</v>
      </c>
      <c r="P2960" t="str">
        <v>South</v>
      </c>
    </row>
    <row r="2961" spans="7:16" x14ac:dyDescent="0.25">
      <c r="G2961" s="6">
        <v>42004</v>
      </c>
      <c r="H2961" t="s">
        <v>69</v>
      </c>
      <c r="I2961" t="s">
        <v>25</v>
      </c>
      <c r="J2961">
        <v>0</v>
      </c>
      <c r="K2961">
        <v>3</v>
      </c>
      <c r="M2961" s="4">
        <f>ROUND(VLOOKUP(fUnitSales10[[#This Row],[Product]],dProducts8[],2,0)*(1-fUnitSales10[[#This Row],[Discount]])*fUnitSales10[[#This Row],[Units]],2)</f>
        <v>102</v>
      </c>
      <c r="N2961" s="4" t="str">
        <f>VLOOKUP(fUnitSales10[[#This Row],[SalesRep]],dSalesRep9[],2,0)</f>
        <v>MidWest</v>
      </c>
      <c r="O2961">
        <v>102</v>
      </c>
      <c r="P2961" t="str">
        <v>MidWest</v>
      </c>
    </row>
    <row r="2962" spans="7:16" x14ac:dyDescent="0.25">
      <c r="G2962" s="6">
        <v>41976</v>
      </c>
      <c r="H2962" t="s">
        <v>27</v>
      </c>
      <c r="I2962" t="s">
        <v>13</v>
      </c>
      <c r="J2962">
        <v>0.03</v>
      </c>
      <c r="K2962">
        <v>3</v>
      </c>
      <c r="M2962" s="4">
        <f>ROUND(VLOOKUP(fUnitSales10[[#This Row],[Product]],dProducts8[],2,0)*(1-fUnitSales10[[#This Row],[Discount]])*fUnitSales10[[#This Row],[Units]],2)</f>
        <v>66.78</v>
      </c>
      <c r="N2962" s="4" t="str">
        <f>VLOOKUP(fUnitSales10[[#This Row],[SalesRep]],dSalesRep9[],2,0)</f>
        <v>MidWest</v>
      </c>
      <c r="O2962">
        <v>66.78</v>
      </c>
      <c r="P2962" t="str">
        <v>MidWest</v>
      </c>
    </row>
    <row r="2963" spans="7:16" x14ac:dyDescent="0.25">
      <c r="G2963" s="6">
        <v>41965</v>
      </c>
      <c r="H2963" t="s">
        <v>59</v>
      </c>
      <c r="I2963" t="s">
        <v>17</v>
      </c>
      <c r="J2963">
        <v>0</v>
      </c>
      <c r="K2963">
        <v>19</v>
      </c>
      <c r="M2963" s="4">
        <f>ROUND(VLOOKUP(fUnitSales10[[#This Row],[Product]],dProducts8[],2,0)*(1-fUnitSales10[[#This Row],[Discount]])*fUnitSales10[[#This Row],[Units]],2)</f>
        <v>379.05</v>
      </c>
      <c r="N2963" s="4" t="str">
        <f>VLOOKUP(fUnitSales10[[#This Row],[SalesRep]],dSalesRep9[],2,0)</f>
        <v>East</v>
      </c>
      <c r="O2963">
        <v>379.05</v>
      </c>
      <c r="P2963" t="str">
        <v>East</v>
      </c>
    </row>
    <row r="2964" spans="7:16" x14ac:dyDescent="0.25">
      <c r="G2964" s="6">
        <v>41991</v>
      </c>
      <c r="H2964" t="s">
        <v>89</v>
      </c>
      <c r="I2964" t="s">
        <v>17</v>
      </c>
      <c r="J2964">
        <v>2.5000000000000001E-2</v>
      </c>
      <c r="K2964">
        <v>1</v>
      </c>
      <c r="M2964" s="4">
        <f>ROUND(VLOOKUP(fUnitSales10[[#This Row],[Product]],dProducts8[],2,0)*(1-fUnitSales10[[#This Row],[Discount]])*fUnitSales10[[#This Row],[Units]],2)</f>
        <v>19.45</v>
      </c>
      <c r="N2964" s="4" t="str">
        <f>VLOOKUP(fUnitSales10[[#This Row],[SalesRep]],dSalesRep9[],2,0)</f>
        <v>West</v>
      </c>
      <c r="O2964">
        <v>19.45</v>
      </c>
      <c r="P2964" t="str">
        <v>West</v>
      </c>
    </row>
    <row r="2965" spans="7:16" x14ac:dyDescent="0.25">
      <c r="G2965" s="6">
        <v>42000</v>
      </c>
      <c r="H2965" t="s">
        <v>60</v>
      </c>
      <c r="I2965" t="s">
        <v>18</v>
      </c>
      <c r="J2965">
        <v>0</v>
      </c>
      <c r="K2965">
        <v>2</v>
      </c>
      <c r="M2965" s="4">
        <f>ROUND(VLOOKUP(fUnitSales10[[#This Row],[Product]],dProducts8[],2,0)*(1-fUnitSales10[[#This Row],[Discount]])*fUnitSales10[[#This Row],[Units]],2)</f>
        <v>45.9</v>
      </c>
      <c r="N2965" s="4" t="str">
        <f>VLOOKUP(fUnitSales10[[#This Row],[SalesRep]],dSalesRep9[],2,0)</f>
        <v>South</v>
      </c>
      <c r="O2965">
        <v>45.9</v>
      </c>
      <c r="P2965" t="str">
        <v>South</v>
      </c>
    </row>
    <row r="2966" spans="7:16" x14ac:dyDescent="0.25">
      <c r="G2966" s="6">
        <v>41909</v>
      </c>
      <c r="H2966" t="s">
        <v>85</v>
      </c>
      <c r="I2966" t="s">
        <v>25</v>
      </c>
      <c r="J2966">
        <v>0.01</v>
      </c>
      <c r="K2966">
        <v>2</v>
      </c>
      <c r="M2966" s="4">
        <f>ROUND(VLOOKUP(fUnitSales10[[#This Row],[Product]],dProducts8[],2,0)*(1-fUnitSales10[[#This Row],[Discount]])*fUnitSales10[[#This Row],[Units]],2)</f>
        <v>67.319999999999993</v>
      </c>
      <c r="N2966" s="4" t="str">
        <f>VLOOKUP(fUnitSales10[[#This Row],[SalesRep]],dSalesRep9[],2,0)</f>
        <v>West</v>
      </c>
      <c r="O2966">
        <v>67.319999999999993</v>
      </c>
      <c r="P2966" t="str">
        <v>West</v>
      </c>
    </row>
    <row r="2967" spans="7:16" x14ac:dyDescent="0.25">
      <c r="G2967" s="6">
        <v>41287</v>
      </c>
      <c r="H2967" t="s">
        <v>27</v>
      </c>
      <c r="I2967" t="s">
        <v>37</v>
      </c>
      <c r="J2967">
        <v>1.4999999999999999E-2</v>
      </c>
      <c r="K2967">
        <v>4</v>
      </c>
      <c r="M2967" s="4">
        <f>ROUND(VLOOKUP(fUnitSales10[[#This Row],[Product]],dProducts8[],2,0)*(1-fUnitSales10[[#This Row],[Discount]])*fUnitSales10[[#This Row],[Units]],2)</f>
        <v>98.5</v>
      </c>
      <c r="N2967" s="4" t="str">
        <f>VLOOKUP(fUnitSales10[[#This Row],[SalesRep]],dSalesRep9[],2,0)</f>
        <v>MidWest</v>
      </c>
      <c r="O2967">
        <v>98.5</v>
      </c>
      <c r="P2967" t="str">
        <v>MidWest</v>
      </c>
    </row>
    <row r="2968" spans="7:16" x14ac:dyDescent="0.25">
      <c r="G2968" s="6">
        <v>41593</v>
      </c>
      <c r="H2968" t="s">
        <v>41</v>
      </c>
      <c r="I2968" t="s">
        <v>13</v>
      </c>
      <c r="J2968">
        <v>0.01</v>
      </c>
      <c r="K2968">
        <v>3</v>
      </c>
      <c r="M2968" s="4">
        <f>ROUND(VLOOKUP(fUnitSales10[[#This Row],[Product]],dProducts8[],2,0)*(1-fUnitSales10[[#This Row],[Discount]])*fUnitSales10[[#This Row],[Units]],2)</f>
        <v>68.16</v>
      </c>
      <c r="N2968" s="4" t="str">
        <f>VLOOKUP(fUnitSales10[[#This Row],[SalesRep]],dSalesRep9[],2,0)</f>
        <v>South</v>
      </c>
      <c r="O2968">
        <v>68.16</v>
      </c>
      <c r="P2968" t="str">
        <v>South</v>
      </c>
    </row>
    <row r="2969" spans="7:16" x14ac:dyDescent="0.25">
      <c r="G2969" s="6">
        <v>41587</v>
      </c>
      <c r="H2969" t="s">
        <v>43</v>
      </c>
      <c r="I2969" t="s">
        <v>37</v>
      </c>
      <c r="J2969">
        <v>1.4999999999999999E-2</v>
      </c>
      <c r="K2969">
        <v>3</v>
      </c>
      <c r="M2969" s="4">
        <f>ROUND(VLOOKUP(fUnitSales10[[#This Row],[Product]],dProducts8[],2,0)*(1-fUnitSales10[[#This Row],[Discount]])*fUnitSales10[[#This Row],[Units]],2)</f>
        <v>73.88</v>
      </c>
      <c r="N2969" s="4" t="str">
        <f>VLOOKUP(fUnitSales10[[#This Row],[SalesRep]],dSalesRep9[],2,0)</f>
        <v>MidWest</v>
      </c>
      <c r="O2969">
        <v>73.88</v>
      </c>
      <c r="P2969" t="str">
        <v>MidWest</v>
      </c>
    </row>
    <row r="2970" spans="7:16" x14ac:dyDescent="0.25">
      <c r="G2970" s="6">
        <v>41489</v>
      </c>
      <c r="H2970" t="s">
        <v>38</v>
      </c>
      <c r="I2970" t="s">
        <v>25</v>
      </c>
      <c r="J2970">
        <v>2.5000000000000001E-2</v>
      </c>
      <c r="K2970">
        <v>3</v>
      </c>
      <c r="M2970" s="4">
        <f>ROUND(VLOOKUP(fUnitSales10[[#This Row],[Product]],dProducts8[],2,0)*(1-fUnitSales10[[#This Row],[Discount]])*fUnitSales10[[#This Row],[Units]],2)</f>
        <v>99.45</v>
      </c>
      <c r="N2970" s="4" t="str">
        <f>VLOOKUP(fUnitSales10[[#This Row],[SalesRep]],dSalesRep9[],2,0)</f>
        <v>South</v>
      </c>
      <c r="O2970">
        <v>99.45</v>
      </c>
      <c r="P2970" t="str">
        <v>South</v>
      </c>
    </row>
    <row r="2971" spans="7:16" x14ac:dyDescent="0.25">
      <c r="G2971" s="6">
        <v>41777</v>
      </c>
      <c r="H2971" t="s">
        <v>90</v>
      </c>
      <c r="I2971" t="s">
        <v>18</v>
      </c>
      <c r="J2971">
        <v>0.02</v>
      </c>
      <c r="K2971">
        <v>1</v>
      </c>
      <c r="M2971" s="4">
        <f>ROUND(VLOOKUP(fUnitSales10[[#This Row],[Product]],dProducts8[],2,0)*(1-fUnitSales10[[#This Row],[Discount]])*fUnitSales10[[#This Row],[Units]],2)</f>
        <v>22.49</v>
      </c>
      <c r="N2971" s="4" t="str">
        <f>VLOOKUP(fUnitSales10[[#This Row],[SalesRep]],dSalesRep9[],2,0)</f>
        <v>West</v>
      </c>
      <c r="O2971">
        <v>22.49</v>
      </c>
      <c r="P2971" t="str">
        <v>West</v>
      </c>
    </row>
    <row r="2972" spans="7:16" x14ac:dyDescent="0.25">
      <c r="G2972" s="6">
        <v>41816</v>
      </c>
      <c r="H2972" t="s">
        <v>16</v>
      </c>
      <c r="I2972" t="s">
        <v>25</v>
      </c>
      <c r="J2972">
        <v>0</v>
      </c>
      <c r="K2972">
        <v>4</v>
      </c>
      <c r="M2972" s="4">
        <f>ROUND(VLOOKUP(fUnitSales10[[#This Row],[Product]],dProducts8[],2,0)*(1-fUnitSales10[[#This Row],[Discount]])*fUnitSales10[[#This Row],[Units]],2)</f>
        <v>136</v>
      </c>
      <c r="N2972" s="4" t="str">
        <f>VLOOKUP(fUnitSales10[[#This Row],[SalesRep]],dSalesRep9[],2,0)</f>
        <v>MidWest</v>
      </c>
      <c r="O2972">
        <v>136</v>
      </c>
      <c r="P2972" t="str">
        <v>MidWest</v>
      </c>
    </row>
    <row r="2973" spans="7:16" x14ac:dyDescent="0.25">
      <c r="G2973" s="6">
        <v>41833</v>
      </c>
      <c r="H2973" t="s">
        <v>41</v>
      </c>
      <c r="I2973" t="s">
        <v>17</v>
      </c>
      <c r="J2973">
        <v>0.03</v>
      </c>
      <c r="K2973">
        <v>11</v>
      </c>
      <c r="M2973" s="4">
        <f>ROUND(VLOOKUP(fUnitSales10[[#This Row],[Product]],dProducts8[],2,0)*(1-fUnitSales10[[#This Row],[Discount]])*fUnitSales10[[#This Row],[Units]],2)</f>
        <v>212.87</v>
      </c>
      <c r="N2973" s="4" t="str">
        <f>VLOOKUP(fUnitSales10[[#This Row],[SalesRep]],dSalesRep9[],2,0)</f>
        <v>South</v>
      </c>
      <c r="O2973">
        <v>212.87</v>
      </c>
      <c r="P2973" t="str">
        <v>South</v>
      </c>
    </row>
    <row r="2974" spans="7:16" x14ac:dyDescent="0.25">
      <c r="G2974" s="6">
        <v>41989</v>
      </c>
      <c r="H2974" t="s">
        <v>75</v>
      </c>
      <c r="I2974" t="s">
        <v>31</v>
      </c>
      <c r="J2974">
        <v>0</v>
      </c>
      <c r="K2974">
        <v>3</v>
      </c>
      <c r="M2974" s="4">
        <f>ROUND(VLOOKUP(fUnitSales10[[#This Row],[Product]],dProducts8[],2,0)*(1-fUnitSales10[[#This Row],[Discount]])*fUnitSales10[[#This Row],[Units]],2)</f>
        <v>90</v>
      </c>
      <c r="N2974" s="4" t="str">
        <f>VLOOKUP(fUnitSales10[[#This Row],[SalesRep]],dSalesRep9[],2,0)</f>
        <v>West</v>
      </c>
      <c r="O2974">
        <v>90</v>
      </c>
      <c r="P2974" t="str">
        <v>West</v>
      </c>
    </row>
    <row r="2975" spans="7:16" x14ac:dyDescent="0.25">
      <c r="G2975" s="6">
        <v>41752</v>
      </c>
      <c r="H2975" t="s">
        <v>30</v>
      </c>
      <c r="I2975" t="s">
        <v>18</v>
      </c>
      <c r="J2975">
        <v>0</v>
      </c>
      <c r="K2975">
        <v>2</v>
      </c>
      <c r="M2975" s="4">
        <f>ROUND(VLOOKUP(fUnitSales10[[#This Row],[Product]],dProducts8[],2,0)*(1-fUnitSales10[[#This Row],[Discount]])*fUnitSales10[[#This Row],[Units]],2)</f>
        <v>45.9</v>
      </c>
      <c r="N2975" s="4" t="str">
        <f>VLOOKUP(fUnitSales10[[#This Row],[SalesRep]],dSalesRep9[],2,0)</f>
        <v>East</v>
      </c>
      <c r="O2975">
        <v>45.9</v>
      </c>
      <c r="P2975" t="str">
        <v>East</v>
      </c>
    </row>
    <row r="2976" spans="7:16" x14ac:dyDescent="0.25">
      <c r="G2976" s="6">
        <v>41948</v>
      </c>
      <c r="H2976" t="s">
        <v>41</v>
      </c>
      <c r="I2976" t="s">
        <v>34</v>
      </c>
      <c r="J2976">
        <v>2.5000000000000001E-2</v>
      </c>
      <c r="K2976">
        <v>2</v>
      </c>
      <c r="M2976" s="4">
        <f>ROUND(VLOOKUP(fUnitSales10[[#This Row],[Product]],dProducts8[],2,0)*(1-fUnitSales10[[#This Row],[Discount]])*fUnitSales10[[#This Row],[Units]],2)</f>
        <v>45.83</v>
      </c>
      <c r="N2976" s="4" t="str">
        <f>VLOOKUP(fUnitSales10[[#This Row],[SalesRep]],dSalesRep9[],2,0)</f>
        <v>South</v>
      </c>
      <c r="O2976">
        <v>45.83</v>
      </c>
      <c r="P2976" t="str">
        <v>South</v>
      </c>
    </row>
    <row r="2977" spans="7:16" x14ac:dyDescent="0.25">
      <c r="G2977" s="6">
        <v>41630</v>
      </c>
      <c r="H2977" t="s">
        <v>62</v>
      </c>
      <c r="I2977" t="s">
        <v>22</v>
      </c>
      <c r="J2977">
        <v>0</v>
      </c>
      <c r="K2977">
        <v>2</v>
      </c>
      <c r="M2977" s="4">
        <f>ROUND(VLOOKUP(fUnitSales10[[#This Row],[Product]],dProducts8[],2,0)*(1-fUnitSales10[[#This Row],[Discount]])*fUnitSales10[[#This Row],[Units]],2)</f>
        <v>50</v>
      </c>
      <c r="N2977" s="4" t="str">
        <f>VLOOKUP(fUnitSales10[[#This Row],[SalesRep]],dSalesRep9[],2,0)</f>
        <v>East</v>
      </c>
      <c r="O2977">
        <v>50</v>
      </c>
      <c r="P2977" t="str">
        <v>East</v>
      </c>
    </row>
    <row r="2978" spans="7:16" x14ac:dyDescent="0.25">
      <c r="G2978" s="6">
        <v>41633</v>
      </c>
      <c r="H2978" t="s">
        <v>74</v>
      </c>
      <c r="I2978" t="s">
        <v>25</v>
      </c>
      <c r="J2978">
        <v>0.01</v>
      </c>
      <c r="K2978">
        <v>1</v>
      </c>
      <c r="M2978" s="4">
        <f>ROUND(VLOOKUP(fUnitSales10[[#This Row],[Product]],dProducts8[],2,0)*(1-fUnitSales10[[#This Row],[Discount]])*fUnitSales10[[#This Row],[Units]],2)</f>
        <v>33.659999999999997</v>
      </c>
      <c r="N2978" s="4" t="str">
        <f>VLOOKUP(fUnitSales10[[#This Row],[SalesRep]],dSalesRep9[],2,0)</f>
        <v>MidWest</v>
      </c>
      <c r="O2978">
        <v>33.659999999999997</v>
      </c>
      <c r="P2978" t="str">
        <v>MidWest</v>
      </c>
    </row>
    <row r="2979" spans="7:16" x14ac:dyDescent="0.25">
      <c r="G2979" s="6">
        <v>41599</v>
      </c>
      <c r="H2979" t="s">
        <v>21</v>
      </c>
      <c r="I2979" t="s">
        <v>18</v>
      </c>
      <c r="J2979">
        <v>0.03</v>
      </c>
      <c r="K2979">
        <v>1</v>
      </c>
      <c r="M2979" s="4">
        <f>ROUND(VLOOKUP(fUnitSales10[[#This Row],[Product]],dProducts8[],2,0)*(1-fUnitSales10[[#This Row],[Discount]])*fUnitSales10[[#This Row],[Units]],2)</f>
        <v>22.26</v>
      </c>
      <c r="N2979" s="4" t="str">
        <f>VLOOKUP(fUnitSales10[[#This Row],[SalesRep]],dSalesRep9[],2,0)</f>
        <v>West</v>
      </c>
      <c r="O2979">
        <v>22.26</v>
      </c>
      <c r="P2979" t="str">
        <v>West</v>
      </c>
    </row>
    <row r="2980" spans="7:16" x14ac:dyDescent="0.25">
      <c r="G2980" s="6">
        <v>41999</v>
      </c>
      <c r="H2980" t="s">
        <v>78</v>
      </c>
      <c r="I2980" t="s">
        <v>17</v>
      </c>
      <c r="J2980">
        <v>0.03</v>
      </c>
      <c r="K2980">
        <v>2</v>
      </c>
      <c r="M2980" s="4">
        <f>ROUND(VLOOKUP(fUnitSales10[[#This Row],[Product]],dProducts8[],2,0)*(1-fUnitSales10[[#This Row],[Discount]])*fUnitSales10[[#This Row],[Units]],2)</f>
        <v>38.700000000000003</v>
      </c>
      <c r="N2980" s="4" t="str">
        <f>VLOOKUP(fUnitSales10[[#This Row],[SalesRep]],dSalesRep9[],2,0)</f>
        <v>West</v>
      </c>
      <c r="O2980">
        <v>38.700000000000003</v>
      </c>
      <c r="P2980" t="str">
        <v>West</v>
      </c>
    </row>
    <row r="2981" spans="7:16" x14ac:dyDescent="0.25">
      <c r="G2981" s="6">
        <v>41611</v>
      </c>
      <c r="H2981" t="s">
        <v>77</v>
      </c>
      <c r="I2981" t="s">
        <v>31</v>
      </c>
      <c r="J2981">
        <v>0.01</v>
      </c>
      <c r="K2981">
        <v>3</v>
      </c>
      <c r="M2981" s="4">
        <f>ROUND(VLOOKUP(fUnitSales10[[#This Row],[Product]],dProducts8[],2,0)*(1-fUnitSales10[[#This Row],[Discount]])*fUnitSales10[[#This Row],[Units]],2)</f>
        <v>89.1</v>
      </c>
      <c r="N2981" s="4" t="str">
        <f>VLOOKUP(fUnitSales10[[#This Row],[SalesRep]],dSalesRep9[],2,0)</f>
        <v>MidWest</v>
      </c>
      <c r="O2981">
        <v>89.1</v>
      </c>
      <c r="P2981" t="str">
        <v>MidWest</v>
      </c>
    </row>
    <row r="2982" spans="7:16" x14ac:dyDescent="0.25">
      <c r="G2982" s="6">
        <v>41944</v>
      </c>
      <c r="H2982" t="s">
        <v>24</v>
      </c>
      <c r="I2982" t="s">
        <v>34</v>
      </c>
      <c r="J2982">
        <v>1.4999999999999999E-2</v>
      </c>
      <c r="K2982">
        <v>2</v>
      </c>
      <c r="M2982" s="4">
        <f>ROUND(VLOOKUP(fUnitSales10[[#This Row],[Product]],dProducts8[],2,0)*(1-fUnitSales10[[#This Row],[Discount]])*fUnitSales10[[#This Row],[Units]],2)</f>
        <v>46.3</v>
      </c>
      <c r="N2982" s="4" t="str">
        <f>VLOOKUP(fUnitSales10[[#This Row],[SalesRep]],dSalesRep9[],2,0)</f>
        <v>MidWest</v>
      </c>
      <c r="O2982">
        <v>46.3</v>
      </c>
      <c r="P2982" t="str">
        <v>MidWest</v>
      </c>
    </row>
    <row r="2983" spans="7:16" x14ac:dyDescent="0.25">
      <c r="G2983" s="6">
        <v>41888</v>
      </c>
      <c r="H2983" t="s">
        <v>46</v>
      </c>
      <c r="I2983" t="s">
        <v>31</v>
      </c>
      <c r="J2983">
        <v>1.4999999999999999E-2</v>
      </c>
      <c r="K2983">
        <v>3</v>
      </c>
      <c r="M2983" s="4">
        <f>ROUND(VLOOKUP(fUnitSales10[[#This Row],[Product]],dProducts8[],2,0)*(1-fUnitSales10[[#This Row],[Discount]])*fUnitSales10[[#This Row],[Units]],2)</f>
        <v>88.65</v>
      </c>
      <c r="N2983" s="4" t="str">
        <f>VLOOKUP(fUnitSales10[[#This Row],[SalesRep]],dSalesRep9[],2,0)</f>
        <v>MidWest</v>
      </c>
      <c r="O2983">
        <v>88.65</v>
      </c>
      <c r="P2983" t="str">
        <v>MidWest</v>
      </c>
    </row>
    <row r="2984" spans="7:16" x14ac:dyDescent="0.25">
      <c r="G2984" s="6">
        <v>41592</v>
      </c>
      <c r="H2984" t="s">
        <v>50</v>
      </c>
      <c r="I2984" t="s">
        <v>12</v>
      </c>
      <c r="J2984">
        <v>1.4999999999999999E-2</v>
      </c>
      <c r="K2984">
        <v>3</v>
      </c>
      <c r="M2984" s="4">
        <f>ROUND(VLOOKUP(fUnitSales10[[#This Row],[Product]],dProducts8[],2,0)*(1-fUnitSales10[[#This Row],[Discount]])*fUnitSales10[[#This Row],[Units]],2)</f>
        <v>236.25</v>
      </c>
      <c r="N2984" s="4" t="str">
        <f>VLOOKUP(fUnitSales10[[#This Row],[SalesRep]],dSalesRep9[],2,0)</f>
        <v>MidWest</v>
      </c>
      <c r="O2984">
        <v>236.25</v>
      </c>
      <c r="P2984" t="str">
        <v>MidWest</v>
      </c>
    </row>
    <row r="2985" spans="7:16" x14ac:dyDescent="0.25">
      <c r="G2985" s="6">
        <v>41997</v>
      </c>
      <c r="H2985" t="s">
        <v>47</v>
      </c>
      <c r="I2985" t="s">
        <v>31</v>
      </c>
      <c r="J2985">
        <v>0</v>
      </c>
      <c r="K2985">
        <v>1</v>
      </c>
      <c r="M2985" s="4">
        <f>ROUND(VLOOKUP(fUnitSales10[[#This Row],[Product]],dProducts8[],2,0)*(1-fUnitSales10[[#This Row],[Discount]])*fUnitSales10[[#This Row],[Units]],2)</f>
        <v>30</v>
      </c>
      <c r="N2985" s="4" t="str">
        <f>VLOOKUP(fUnitSales10[[#This Row],[SalesRep]],dSalesRep9[],2,0)</f>
        <v>South</v>
      </c>
      <c r="O2985">
        <v>30</v>
      </c>
      <c r="P2985" t="str">
        <v>South</v>
      </c>
    </row>
    <row r="2986" spans="7:16" x14ac:dyDescent="0.25">
      <c r="G2986" s="6">
        <v>41582</v>
      </c>
      <c r="H2986" t="s">
        <v>52</v>
      </c>
      <c r="I2986" t="s">
        <v>37</v>
      </c>
      <c r="J2986">
        <v>0</v>
      </c>
      <c r="K2986">
        <v>2</v>
      </c>
      <c r="M2986" s="4">
        <f>ROUND(VLOOKUP(fUnitSales10[[#This Row],[Product]],dProducts8[],2,0)*(1-fUnitSales10[[#This Row],[Discount]])*fUnitSales10[[#This Row],[Units]],2)</f>
        <v>50</v>
      </c>
      <c r="N2986" s="4" t="str">
        <f>VLOOKUP(fUnitSales10[[#This Row],[SalesRep]],dSalesRep9[],2,0)</f>
        <v>South</v>
      </c>
      <c r="O2986">
        <v>50</v>
      </c>
      <c r="P2986" t="str">
        <v>South</v>
      </c>
    </row>
    <row r="2987" spans="7:16" x14ac:dyDescent="0.25">
      <c r="G2987" s="6">
        <v>41583</v>
      </c>
      <c r="H2987" t="s">
        <v>16</v>
      </c>
      <c r="I2987" t="s">
        <v>13</v>
      </c>
      <c r="J2987">
        <v>0.03</v>
      </c>
      <c r="K2987">
        <v>1</v>
      </c>
      <c r="M2987" s="4">
        <f>ROUND(VLOOKUP(fUnitSales10[[#This Row],[Product]],dProducts8[],2,0)*(1-fUnitSales10[[#This Row],[Discount]])*fUnitSales10[[#This Row],[Units]],2)</f>
        <v>22.26</v>
      </c>
      <c r="N2987" s="4" t="str">
        <f>VLOOKUP(fUnitSales10[[#This Row],[SalesRep]],dSalesRep9[],2,0)</f>
        <v>MidWest</v>
      </c>
      <c r="O2987">
        <v>22.26</v>
      </c>
      <c r="P2987" t="str">
        <v>MidWest</v>
      </c>
    </row>
    <row r="2988" spans="7:16" x14ac:dyDescent="0.25">
      <c r="G2988" s="6">
        <v>41989</v>
      </c>
      <c r="H2988" t="s">
        <v>74</v>
      </c>
      <c r="I2988" t="s">
        <v>31</v>
      </c>
      <c r="J2988">
        <v>0</v>
      </c>
      <c r="K2988">
        <v>4</v>
      </c>
      <c r="M2988" s="4">
        <f>ROUND(VLOOKUP(fUnitSales10[[#This Row],[Product]],dProducts8[],2,0)*(1-fUnitSales10[[#This Row],[Discount]])*fUnitSales10[[#This Row],[Units]],2)</f>
        <v>120</v>
      </c>
      <c r="N2988" s="4" t="str">
        <f>VLOOKUP(fUnitSales10[[#This Row],[SalesRep]],dSalesRep9[],2,0)</f>
        <v>MidWest</v>
      </c>
      <c r="O2988">
        <v>120</v>
      </c>
      <c r="P2988" t="str">
        <v>MidWest</v>
      </c>
    </row>
    <row r="2989" spans="7:16" x14ac:dyDescent="0.25">
      <c r="G2989" s="6">
        <v>41614</v>
      </c>
      <c r="H2989" t="s">
        <v>59</v>
      </c>
      <c r="I2989" t="s">
        <v>13</v>
      </c>
      <c r="J2989">
        <v>0.03</v>
      </c>
      <c r="K2989">
        <v>1</v>
      </c>
      <c r="M2989" s="4">
        <f>ROUND(VLOOKUP(fUnitSales10[[#This Row],[Product]],dProducts8[],2,0)*(1-fUnitSales10[[#This Row],[Discount]])*fUnitSales10[[#This Row],[Units]],2)</f>
        <v>22.26</v>
      </c>
      <c r="N2989" s="4" t="str">
        <f>VLOOKUP(fUnitSales10[[#This Row],[SalesRep]],dSalesRep9[],2,0)</f>
        <v>East</v>
      </c>
      <c r="O2989">
        <v>22.26</v>
      </c>
      <c r="P2989" t="str">
        <v>East</v>
      </c>
    </row>
    <row r="2990" spans="7:16" x14ac:dyDescent="0.25">
      <c r="G2990" s="6">
        <v>41315</v>
      </c>
      <c r="H2990" t="s">
        <v>24</v>
      </c>
      <c r="I2990" t="s">
        <v>28</v>
      </c>
      <c r="J2990">
        <v>1.4999999999999999E-2</v>
      </c>
      <c r="K2990">
        <v>3</v>
      </c>
      <c r="M2990" s="4">
        <f>ROUND(VLOOKUP(fUnitSales10[[#This Row],[Product]],dProducts8[],2,0)*(1-fUnitSales10[[#This Row],[Discount]])*fUnitSales10[[#This Row],[Units]],2)</f>
        <v>81.260000000000005</v>
      </c>
      <c r="N2990" s="4" t="str">
        <f>VLOOKUP(fUnitSales10[[#This Row],[SalesRep]],dSalesRep9[],2,0)</f>
        <v>MidWest</v>
      </c>
      <c r="O2990">
        <v>81.260000000000005</v>
      </c>
      <c r="P2990" t="str">
        <v>MidWest</v>
      </c>
    </row>
    <row r="2991" spans="7:16" x14ac:dyDescent="0.25">
      <c r="G2991" s="6">
        <v>41651</v>
      </c>
      <c r="H2991" t="s">
        <v>73</v>
      </c>
      <c r="I2991" t="s">
        <v>37</v>
      </c>
      <c r="J2991">
        <v>2.5000000000000001E-2</v>
      </c>
      <c r="K2991">
        <v>2</v>
      </c>
      <c r="M2991" s="4">
        <f>ROUND(VLOOKUP(fUnitSales10[[#This Row],[Product]],dProducts8[],2,0)*(1-fUnitSales10[[#This Row],[Discount]])*fUnitSales10[[#This Row],[Units]],2)</f>
        <v>48.75</v>
      </c>
      <c r="N2991" s="4" t="str">
        <f>VLOOKUP(fUnitSales10[[#This Row],[SalesRep]],dSalesRep9[],2,0)</f>
        <v>West</v>
      </c>
      <c r="O2991">
        <v>48.75</v>
      </c>
      <c r="P2991" t="str">
        <v>West</v>
      </c>
    </row>
    <row r="2992" spans="7:16" x14ac:dyDescent="0.25">
      <c r="G2992" s="6">
        <v>41364</v>
      </c>
      <c r="H2992" t="s">
        <v>52</v>
      </c>
      <c r="I2992" t="s">
        <v>34</v>
      </c>
      <c r="J2992">
        <v>0</v>
      </c>
      <c r="K2992">
        <v>3</v>
      </c>
      <c r="M2992" s="4">
        <f>ROUND(VLOOKUP(fUnitSales10[[#This Row],[Product]],dProducts8[],2,0)*(1-fUnitSales10[[#This Row],[Discount]])*fUnitSales10[[#This Row],[Units]],2)</f>
        <v>70.5</v>
      </c>
      <c r="N2992" s="4" t="str">
        <f>VLOOKUP(fUnitSales10[[#This Row],[SalesRep]],dSalesRep9[],2,0)</f>
        <v>South</v>
      </c>
      <c r="O2992">
        <v>70.5</v>
      </c>
      <c r="P2992" t="str">
        <v>South</v>
      </c>
    </row>
    <row r="2993" spans="7:16" x14ac:dyDescent="0.25">
      <c r="G2993" s="6">
        <v>41475</v>
      </c>
      <c r="H2993" t="s">
        <v>72</v>
      </c>
      <c r="I2993" t="s">
        <v>34</v>
      </c>
      <c r="J2993">
        <v>0</v>
      </c>
      <c r="K2993">
        <v>16</v>
      </c>
      <c r="M2993" s="4">
        <f>ROUND(VLOOKUP(fUnitSales10[[#This Row],[Product]],dProducts8[],2,0)*(1-fUnitSales10[[#This Row],[Discount]])*fUnitSales10[[#This Row],[Units]],2)</f>
        <v>376</v>
      </c>
      <c r="N2993" s="4" t="str">
        <f>VLOOKUP(fUnitSales10[[#This Row],[SalesRep]],dSalesRep9[],2,0)</f>
        <v>East</v>
      </c>
      <c r="O2993">
        <v>376</v>
      </c>
      <c r="P2993" t="str">
        <v>East</v>
      </c>
    </row>
    <row r="2994" spans="7:16" x14ac:dyDescent="0.25">
      <c r="G2994" s="6">
        <v>41429</v>
      </c>
      <c r="H2994" t="s">
        <v>27</v>
      </c>
      <c r="I2994" t="s">
        <v>34</v>
      </c>
      <c r="J2994">
        <v>0</v>
      </c>
      <c r="K2994">
        <v>3</v>
      </c>
      <c r="M2994" s="4">
        <f>ROUND(VLOOKUP(fUnitSales10[[#This Row],[Product]],dProducts8[],2,0)*(1-fUnitSales10[[#This Row],[Discount]])*fUnitSales10[[#This Row],[Units]],2)</f>
        <v>70.5</v>
      </c>
      <c r="N2994" s="4" t="str">
        <f>VLOOKUP(fUnitSales10[[#This Row],[SalesRep]],dSalesRep9[],2,0)</f>
        <v>MidWest</v>
      </c>
      <c r="O2994">
        <v>70.5</v>
      </c>
      <c r="P2994" t="str">
        <v>MidWest</v>
      </c>
    </row>
    <row r="2995" spans="7:16" x14ac:dyDescent="0.25">
      <c r="G2995" s="6">
        <v>41637</v>
      </c>
      <c r="H2995" t="s">
        <v>41</v>
      </c>
      <c r="I2995" t="s">
        <v>18</v>
      </c>
      <c r="J2995">
        <v>1.4999999999999999E-2</v>
      </c>
      <c r="K2995">
        <v>2</v>
      </c>
      <c r="M2995" s="4">
        <f>ROUND(VLOOKUP(fUnitSales10[[#This Row],[Product]],dProducts8[],2,0)*(1-fUnitSales10[[#This Row],[Discount]])*fUnitSales10[[#This Row],[Units]],2)</f>
        <v>45.21</v>
      </c>
      <c r="N2995" s="4" t="str">
        <f>VLOOKUP(fUnitSales10[[#This Row],[SalesRep]],dSalesRep9[],2,0)</f>
        <v>South</v>
      </c>
      <c r="O2995">
        <v>45.21</v>
      </c>
      <c r="P2995" t="str">
        <v>South</v>
      </c>
    </row>
    <row r="2996" spans="7:16" x14ac:dyDescent="0.25">
      <c r="G2996" s="6">
        <v>41583</v>
      </c>
      <c r="H2996" t="s">
        <v>54</v>
      </c>
      <c r="I2996" t="s">
        <v>18</v>
      </c>
      <c r="J2996">
        <v>0.03</v>
      </c>
      <c r="K2996">
        <v>2</v>
      </c>
      <c r="M2996" s="4">
        <f>ROUND(VLOOKUP(fUnitSales10[[#This Row],[Product]],dProducts8[],2,0)*(1-fUnitSales10[[#This Row],[Discount]])*fUnitSales10[[#This Row],[Units]],2)</f>
        <v>44.52</v>
      </c>
      <c r="N2996" s="4" t="str">
        <f>VLOOKUP(fUnitSales10[[#This Row],[SalesRep]],dSalesRep9[],2,0)</f>
        <v>East</v>
      </c>
      <c r="O2996">
        <v>44.52</v>
      </c>
      <c r="P2996" t="str">
        <v>East</v>
      </c>
    </row>
    <row r="2997" spans="7:16" x14ac:dyDescent="0.25">
      <c r="G2997" s="6">
        <v>41490</v>
      </c>
      <c r="H2997" t="s">
        <v>36</v>
      </c>
      <c r="I2997" t="s">
        <v>18</v>
      </c>
      <c r="J2997">
        <v>1.4999999999999999E-2</v>
      </c>
      <c r="K2997">
        <v>2</v>
      </c>
      <c r="M2997" s="4">
        <f>ROUND(VLOOKUP(fUnitSales10[[#This Row],[Product]],dProducts8[],2,0)*(1-fUnitSales10[[#This Row],[Discount]])*fUnitSales10[[#This Row],[Units]],2)</f>
        <v>45.21</v>
      </c>
      <c r="N2997" s="4" t="str">
        <f>VLOOKUP(fUnitSales10[[#This Row],[SalesRep]],dSalesRep9[],2,0)</f>
        <v>West</v>
      </c>
      <c r="O2997">
        <v>45.21</v>
      </c>
      <c r="P2997" t="str">
        <v>West</v>
      </c>
    </row>
    <row r="2998" spans="7:16" x14ac:dyDescent="0.25">
      <c r="G2998" s="6">
        <v>41980</v>
      </c>
      <c r="H2998" t="s">
        <v>61</v>
      </c>
      <c r="I2998" t="s">
        <v>37</v>
      </c>
      <c r="J2998">
        <v>0</v>
      </c>
      <c r="K2998">
        <v>2</v>
      </c>
      <c r="M2998" s="4">
        <f>ROUND(VLOOKUP(fUnitSales10[[#This Row],[Product]],dProducts8[],2,0)*(1-fUnitSales10[[#This Row],[Discount]])*fUnitSales10[[#This Row],[Units]],2)</f>
        <v>50</v>
      </c>
      <c r="N2998" s="4" t="str">
        <f>VLOOKUP(fUnitSales10[[#This Row],[SalesRep]],dSalesRep9[],2,0)</f>
        <v>South</v>
      </c>
      <c r="O2998">
        <v>50</v>
      </c>
      <c r="P2998" t="str">
        <v>South</v>
      </c>
    </row>
    <row r="2999" spans="7:16" x14ac:dyDescent="0.25">
      <c r="G2999" s="6">
        <v>41996</v>
      </c>
      <c r="H2999" t="s">
        <v>69</v>
      </c>
      <c r="I2999" t="s">
        <v>13</v>
      </c>
      <c r="J2999">
        <v>0.01</v>
      </c>
      <c r="K2999">
        <v>24</v>
      </c>
      <c r="M2999" s="4">
        <f>ROUND(VLOOKUP(fUnitSales10[[#This Row],[Product]],dProducts8[],2,0)*(1-fUnitSales10[[#This Row],[Discount]])*fUnitSales10[[#This Row],[Units]],2)</f>
        <v>545.29</v>
      </c>
      <c r="N2999" s="4" t="str">
        <f>VLOOKUP(fUnitSales10[[#This Row],[SalesRep]],dSalesRep9[],2,0)</f>
        <v>MidWest</v>
      </c>
      <c r="O2999">
        <v>545.29</v>
      </c>
      <c r="P2999" t="str">
        <v>MidWest</v>
      </c>
    </row>
    <row r="3000" spans="7:16" x14ac:dyDescent="0.25">
      <c r="G3000" s="6">
        <v>41636</v>
      </c>
      <c r="H3000" t="s">
        <v>21</v>
      </c>
      <c r="I3000" t="s">
        <v>18</v>
      </c>
      <c r="J3000">
        <v>0</v>
      </c>
      <c r="K3000">
        <v>3</v>
      </c>
      <c r="M3000" s="4">
        <f>ROUND(VLOOKUP(fUnitSales10[[#This Row],[Product]],dProducts8[],2,0)*(1-fUnitSales10[[#This Row],[Discount]])*fUnitSales10[[#This Row],[Units]],2)</f>
        <v>68.849999999999994</v>
      </c>
      <c r="N3000" s="4" t="str">
        <f>VLOOKUP(fUnitSales10[[#This Row],[SalesRep]],dSalesRep9[],2,0)</f>
        <v>West</v>
      </c>
      <c r="O3000">
        <v>68.849999999999994</v>
      </c>
      <c r="P3000" t="str">
        <v>West</v>
      </c>
    </row>
    <row r="3001" spans="7:16" x14ac:dyDescent="0.25">
      <c r="G3001" s="6">
        <v>41606</v>
      </c>
      <c r="H3001" t="s">
        <v>49</v>
      </c>
      <c r="I3001" t="s">
        <v>25</v>
      </c>
      <c r="J3001">
        <v>0.01</v>
      </c>
      <c r="K3001">
        <v>1</v>
      </c>
      <c r="M3001" s="4">
        <f>ROUND(VLOOKUP(fUnitSales10[[#This Row],[Product]],dProducts8[],2,0)*(1-fUnitSales10[[#This Row],[Discount]])*fUnitSales10[[#This Row],[Units]],2)</f>
        <v>33.659999999999997</v>
      </c>
      <c r="N3001" s="4" t="str">
        <f>VLOOKUP(fUnitSales10[[#This Row],[SalesRep]],dSalesRep9[],2,0)</f>
        <v>West</v>
      </c>
      <c r="O3001">
        <v>33.659999999999997</v>
      </c>
      <c r="P3001" t="str">
        <v>West</v>
      </c>
    </row>
    <row r="3002" spans="7:16" x14ac:dyDescent="0.25">
      <c r="G3002" s="6">
        <v>41925</v>
      </c>
      <c r="H3002" t="s">
        <v>41</v>
      </c>
      <c r="I3002" t="s">
        <v>22</v>
      </c>
      <c r="J3002">
        <v>0.02</v>
      </c>
      <c r="K3002">
        <v>1</v>
      </c>
      <c r="M3002" s="4">
        <f>ROUND(VLOOKUP(fUnitSales10[[#This Row],[Product]],dProducts8[],2,0)*(1-fUnitSales10[[#This Row],[Discount]])*fUnitSales10[[#This Row],[Units]],2)</f>
        <v>24.5</v>
      </c>
      <c r="N3002" s="4" t="str">
        <f>VLOOKUP(fUnitSales10[[#This Row],[SalesRep]],dSalesRep9[],2,0)</f>
        <v>South</v>
      </c>
      <c r="O3002">
        <v>24.5</v>
      </c>
      <c r="P3002" t="str">
        <v>South</v>
      </c>
    </row>
    <row r="3003" spans="7:16" x14ac:dyDescent="0.25">
      <c r="G3003" s="6">
        <v>41415</v>
      </c>
      <c r="H3003" t="s">
        <v>27</v>
      </c>
      <c r="I3003" t="s">
        <v>25</v>
      </c>
      <c r="J3003">
        <v>2.5000000000000001E-2</v>
      </c>
      <c r="K3003">
        <v>3</v>
      </c>
      <c r="M3003" s="4">
        <f>ROUND(VLOOKUP(fUnitSales10[[#This Row],[Product]],dProducts8[],2,0)*(1-fUnitSales10[[#This Row],[Discount]])*fUnitSales10[[#This Row],[Units]],2)</f>
        <v>99.45</v>
      </c>
      <c r="N3003" s="4" t="str">
        <f>VLOOKUP(fUnitSales10[[#This Row],[SalesRep]],dSalesRep9[],2,0)</f>
        <v>MidWest</v>
      </c>
      <c r="O3003">
        <v>99.45</v>
      </c>
      <c r="P3003" t="str">
        <v>MidWest</v>
      </c>
    </row>
    <row r="3004" spans="7:16" x14ac:dyDescent="0.25">
      <c r="G3004" s="6">
        <v>41622</v>
      </c>
      <c r="H3004" t="s">
        <v>44</v>
      </c>
      <c r="I3004" t="s">
        <v>18</v>
      </c>
      <c r="J3004">
        <v>0.01</v>
      </c>
      <c r="K3004">
        <v>1</v>
      </c>
      <c r="M3004" s="4">
        <f>ROUND(VLOOKUP(fUnitSales10[[#This Row],[Product]],dProducts8[],2,0)*(1-fUnitSales10[[#This Row],[Discount]])*fUnitSales10[[#This Row],[Units]],2)</f>
        <v>22.72</v>
      </c>
      <c r="N3004" s="4" t="str">
        <f>VLOOKUP(fUnitSales10[[#This Row],[SalesRep]],dSalesRep9[],2,0)</f>
        <v>MidWest</v>
      </c>
      <c r="O3004">
        <v>22.72</v>
      </c>
      <c r="P3004" t="str">
        <v>MidWest</v>
      </c>
    </row>
    <row r="3005" spans="7:16" x14ac:dyDescent="0.25">
      <c r="G3005" s="6">
        <v>41625</v>
      </c>
      <c r="H3005" t="s">
        <v>85</v>
      </c>
      <c r="I3005" t="s">
        <v>18</v>
      </c>
      <c r="J3005">
        <v>2.5000000000000001E-2</v>
      </c>
      <c r="K3005">
        <v>2</v>
      </c>
      <c r="M3005" s="4">
        <f>ROUND(VLOOKUP(fUnitSales10[[#This Row],[Product]],dProducts8[],2,0)*(1-fUnitSales10[[#This Row],[Discount]])*fUnitSales10[[#This Row],[Units]],2)</f>
        <v>44.75</v>
      </c>
      <c r="N3005" s="4" t="str">
        <f>VLOOKUP(fUnitSales10[[#This Row],[SalesRep]],dSalesRep9[],2,0)</f>
        <v>West</v>
      </c>
      <c r="O3005">
        <v>44.75</v>
      </c>
      <c r="P3005" t="str">
        <v>West</v>
      </c>
    </row>
    <row r="3006" spans="7:16" x14ac:dyDescent="0.25">
      <c r="G3006" s="6">
        <v>41599</v>
      </c>
      <c r="H3006" t="s">
        <v>90</v>
      </c>
      <c r="I3006" t="s">
        <v>37</v>
      </c>
      <c r="J3006">
        <v>0</v>
      </c>
      <c r="K3006">
        <v>3</v>
      </c>
      <c r="M3006" s="4">
        <f>ROUND(VLOOKUP(fUnitSales10[[#This Row],[Product]],dProducts8[],2,0)*(1-fUnitSales10[[#This Row],[Discount]])*fUnitSales10[[#This Row],[Units]],2)</f>
        <v>75</v>
      </c>
      <c r="N3006" s="4" t="str">
        <f>VLOOKUP(fUnitSales10[[#This Row],[SalesRep]],dSalesRep9[],2,0)</f>
        <v>West</v>
      </c>
      <c r="O3006">
        <v>75</v>
      </c>
      <c r="P3006" t="str">
        <v>West</v>
      </c>
    </row>
    <row r="3007" spans="7:16" x14ac:dyDescent="0.25">
      <c r="G3007" s="6">
        <v>41957</v>
      </c>
      <c r="H3007" t="s">
        <v>74</v>
      </c>
      <c r="I3007" t="s">
        <v>34</v>
      </c>
      <c r="J3007">
        <v>0</v>
      </c>
      <c r="K3007">
        <v>3</v>
      </c>
      <c r="M3007" s="4">
        <f>ROUND(VLOOKUP(fUnitSales10[[#This Row],[Product]],dProducts8[],2,0)*(1-fUnitSales10[[#This Row],[Discount]])*fUnitSales10[[#This Row],[Units]],2)</f>
        <v>70.5</v>
      </c>
      <c r="N3007" s="4" t="str">
        <f>VLOOKUP(fUnitSales10[[#This Row],[SalesRep]],dSalesRep9[],2,0)</f>
        <v>MidWest</v>
      </c>
      <c r="O3007">
        <v>70.5</v>
      </c>
      <c r="P3007" t="str">
        <v>MidWest</v>
      </c>
    </row>
    <row r="3008" spans="7:16" x14ac:dyDescent="0.25">
      <c r="G3008" s="6">
        <v>41848</v>
      </c>
      <c r="H3008" t="s">
        <v>58</v>
      </c>
      <c r="I3008" t="s">
        <v>18</v>
      </c>
      <c r="J3008">
        <v>0.03</v>
      </c>
      <c r="K3008">
        <v>3</v>
      </c>
      <c r="M3008" s="4">
        <f>ROUND(VLOOKUP(fUnitSales10[[#This Row],[Product]],dProducts8[],2,0)*(1-fUnitSales10[[#This Row],[Discount]])*fUnitSales10[[#This Row],[Units]],2)</f>
        <v>66.78</v>
      </c>
      <c r="N3008" s="4" t="str">
        <f>VLOOKUP(fUnitSales10[[#This Row],[SalesRep]],dSalesRep9[],2,0)</f>
        <v>East</v>
      </c>
      <c r="O3008">
        <v>66.78</v>
      </c>
      <c r="P3008" t="str">
        <v>East</v>
      </c>
    </row>
    <row r="3009" spans="7:16" x14ac:dyDescent="0.25">
      <c r="G3009" s="6">
        <v>41544</v>
      </c>
      <c r="H3009" t="s">
        <v>68</v>
      </c>
      <c r="I3009" t="s">
        <v>25</v>
      </c>
      <c r="J3009">
        <v>0</v>
      </c>
      <c r="K3009">
        <v>2</v>
      </c>
      <c r="M3009" s="4">
        <f>ROUND(VLOOKUP(fUnitSales10[[#This Row],[Product]],dProducts8[],2,0)*(1-fUnitSales10[[#This Row],[Discount]])*fUnitSales10[[#This Row],[Units]],2)</f>
        <v>68</v>
      </c>
      <c r="N3009" s="4" t="str">
        <f>VLOOKUP(fUnitSales10[[#This Row],[SalesRep]],dSalesRep9[],2,0)</f>
        <v>West</v>
      </c>
      <c r="O3009">
        <v>68</v>
      </c>
      <c r="P3009" t="str">
        <v>West</v>
      </c>
    </row>
    <row r="3010" spans="7:16" x14ac:dyDescent="0.25">
      <c r="G3010" s="6">
        <v>42000</v>
      </c>
      <c r="H3010" t="s">
        <v>27</v>
      </c>
      <c r="I3010" t="s">
        <v>17</v>
      </c>
      <c r="J3010">
        <v>0</v>
      </c>
      <c r="K3010">
        <v>3</v>
      </c>
      <c r="M3010" s="4">
        <f>ROUND(VLOOKUP(fUnitSales10[[#This Row],[Product]],dProducts8[],2,0)*(1-fUnitSales10[[#This Row],[Discount]])*fUnitSales10[[#This Row],[Units]],2)</f>
        <v>59.85</v>
      </c>
      <c r="N3010" s="4" t="str">
        <f>VLOOKUP(fUnitSales10[[#This Row],[SalesRep]],dSalesRep9[],2,0)</f>
        <v>MidWest</v>
      </c>
      <c r="O3010">
        <v>59.85</v>
      </c>
      <c r="P3010" t="str">
        <v>MidWest</v>
      </c>
    </row>
    <row r="3011" spans="7:16" x14ac:dyDescent="0.25">
      <c r="G3011" s="6">
        <v>41542</v>
      </c>
      <c r="H3011" t="s">
        <v>48</v>
      </c>
      <c r="I3011" t="s">
        <v>25</v>
      </c>
      <c r="J3011">
        <v>0.01</v>
      </c>
      <c r="K3011">
        <v>2</v>
      </c>
      <c r="M3011" s="4">
        <f>ROUND(VLOOKUP(fUnitSales10[[#This Row],[Product]],dProducts8[],2,0)*(1-fUnitSales10[[#This Row],[Discount]])*fUnitSales10[[#This Row],[Units]],2)</f>
        <v>67.319999999999993</v>
      </c>
      <c r="N3011" s="4" t="str">
        <f>VLOOKUP(fUnitSales10[[#This Row],[SalesRep]],dSalesRep9[],2,0)</f>
        <v>MidWest</v>
      </c>
      <c r="O3011">
        <v>67.319999999999993</v>
      </c>
      <c r="P3011" t="str">
        <v>MidWest</v>
      </c>
    </row>
    <row r="3012" spans="7:16" x14ac:dyDescent="0.25">
      <c r="G3012" s="6">
        <v>41616</v>
      </c>
      <c r="H3012" t="s">
        <v>58</v>
      </c>
      <c r="I3012" t="s">
        <v>25</v>
      </c>
      <c r="J3012">
        <v>0</v>
      </c>
      <c r="K3012">
        <v>2</v>
      </c>
      <c r="M3012" s="4">
        <f>ROUND(VLOOKUP(fUnitSales10[[#This Row],[Product]],dProducts8[],2,0)*(1-fUnitSales10[[#This Row],[Discount]])*fUnitSales10[[#This Row],[Units]],2)</f>
        <v>68</v>
      </c>
      <c r="N3012" s="4" t="str">
        <f>VLOOKUP(fUnitSales10[[#This Row],[SalesRep]],dSalesRep9[],2,0)</f>
        <v>East</v>
      </c>
      <c r="O3012">
        <v>68</v>
      </c>
      <c r="P3012" t="str">
        <v>East</v>
      </c>
    </row>
    <row r="3013" spans="7:16" x14ac:dyDescent="0.25">
      <c r="G3013" s="6">
        <v>41823</v>
      </c>
      <c r="H3013" t="s">
        <v>43</v>
      </c>
      <c r="I3013" t="s">
        <v>25</v>
      </c>
      <c r="J3013">
        <v>0</v>
      </c>
      <c r="K3013">
        <v>2</v>
      </c>
      <c r="M3013" s="4">
        <f>ROUND(VLOOKUP(fUnitSales10[[#This Row],[Product]],dProducts8[],2,0)*(1-fUnitSales10[[#This Row],[Discount]])*fUnitSales10[[#This Row],[Units]],2)</f>
        <v>68</v>
      </c>
      <c r="N3013" s="4" t="str">
        <f>VLOOKUP(fUnitSales10[[#This Row],[SalesRep]],dSalesRep9[],2,0)</f>
        <v>MidWest</v>
      </c>
      <c r="O3013">
        <v>68</v>
      </c>
      <c r="P3013" t="str">
        <v>MidWest</v>
      </c>
    </row>
    <row r="3014" spans="7:16" x14ac:dyDescent="0.25">
      <c r="G3014" s="6">
        <v>41996</v>
      </c>
      <c r="H3014" t="s">
        <v>85</v>
      </c>
      <c r="I3014" t="s">
        <v>31</v>
      </c>
      <c r="J3014">
        <v>1.4999999999999999E-2</v>
      </c>
      <c r="K3014">
        <v>2</v>
      </c>
      <c r="M3014" s="4">
        <f>ROUND(VLOOKUP(fUnitSales10[[#This Row],[Product]],dProducts8[],2,0)*(1-fUnitSales10[[#This Row],[Discount]])*fUnitSales10[[#This Row],[Units]],2)</f>
        <v>59.1</v>
      </c>
      <c r="N3014" s="4" t="str">
        <f>VLOOKUP(fUnitSales10[[#This Row],[SalesRep]],dSalesRep9[],2,0)</f>
        <v>West</v>
      </c>
      <c r="O3014">
        <v>59.1</v>
      </c>
      <c r="P3014" t="str">
        <v>West</v>
      </c>
    </row>
    <row r="3015" spans="7:16" x14ac:dyDescent="0.25">
      <c r="G3015" s="6">
        <v>41624</v>
      </c>
      <c r="H3015" t="s">
        <v>14</v>
      </c>
      <c r="I3015" t="s">
        <v>13</v>
      </c>
      <c r="J3015">
        <v>0</v>
      </c>
      <c r="K3015">
        <v>6</v>
      </c>
      <c r="M3015" s="4">
        <f>ROUND(VLOOKUP(fUnitSales10[[#This Row],[Product]],dProducts8[],2,0)*(1-fUnitSales10[[#This Row],[Discount]])*fUnitSales10[[#This Row],[Units]],2)</f>
        <v>137.69999999999999</v>
      </c>
      <c r="N3015" s="4" t="str">
        <f>VLOOKUP(fUnitSales10[[#This Row],[SalesRep]],dSalesRep9[],2,0)</f>
        <v>West</v>
      </c>
      <c r="O3015">
        <v>137.69999999999999</v>
      </c>
      <c r="P3015" t="str">
        <v>West</v>
      </c>
    </row>
    <row r="3016" spans="7:16" x14ac:dyDescent="0.25">
      <c r="G3016" s="6">
        <v>41611</v>
      </c>
      <c r="H3016" t="s">
        <v>40</v>
      </c>
      <c r="I3016" t="s">
        <v>12</v>
      </c>
      <c r="J3016">
        <v>2.5000000000000001E-2</v>
      </c>
      <c r="K3016">
        <v>1</v>
      </c>
      <c r="M3016" s="4">
        <f>ROUND(VLOOKUP(fUnitSales10[[#This Row],[Product]],dProducts8[],2,0)*(1-fUnitSales10[[#This Row],[Discount]])*fUnitSales10[[#This Row],[Units]],2)</f>
        <v>77.95</v>
      </c>
      <c r="N3016" s="4" t="str">
        <f>VLOOKUP(fUnitSales10[[#This Row],[SalesRep]],dSalesRep9[],2,0)</f>
        <v>East</v>
      </c>
      <c r="O3016">
        <v>77.95</v>
      </c>
      <c r="P3016" t="str">
        <v>East</v>
      </c>
    </row>
    <row r="3017" spans="7:16" x14ac:dyDescent="0.25">
      <c r="G3017" s="6">
        <v>41986</v>
      </c>
      <c r="H3017" t="s">
        <v>73</v>
      </c>
      <c r="I3017" t="s">
        <v>25</v>
      </c>
      <c r="J3017">
        <v>0.02</v>
      </c>
      <c r="K3017">
        <v>3</v>
      </c>
      <c r="M3017" s="4">
        <f>ROUND(VLOOKUP(fUnitSales10[[#This Row],[Product]],dProducts8[],2,0)*(1-fUnitSales10[[#This Row],[Discount]])*fUnitSales10[[#This Row],[Units]],2)</f>
        <v>99.96</v>
      </c>
      <c r="N3017" s="4" t="str">
        <f>VLOOKUP(fUnitSales10[[#This Row],[SalesRep]],dSalesRep9[],2,0)</f>
        <v>West</v>
      </c>
      <c r="O3017">
        <v>99.96</v>
      </c>
      <c r="P3017" t="str">
        <v>West</v>
      </c>
    </row>
    <row r="3018" spans="7:16" x14ac:dyDescent="0.25">
      <c r="G3018" s="6">
        <v>41979</v>
      </c>
      <c r="H3018" t="s">
        <v>83</v>
      </c>
      <c r="I3018" t="s">
        <v>37</v>
      </c>
      <c r="J3018">
        <v>0</v>
      </c>
      <c r="K3018">
        <v>1</v>
      </c>
      <c r="M3018" s="4">
        <f>ROUND(VLOOKUP(fUnitSales10[[#This Row],[Product]],dProducts8[],2,0)*(1-fUnitSales10[[#This Row],[Discount]])*fUnitSales10[[#This Row],[Units]],2)</f>
        <v>25</v>
      </c>
      <c r="N3018" s="4" t="str">
        <f>VLOOKUP(fUnitSales10[[#This Row],[SalesRep]],dSalesRep9[],2,0)</f>
        <v>South</v>
      </c>
      <c r="O3018">
        <v>25</v>
      </c>
      <c r="P3018" t="str">
        <v>South</v>
      </c>
    </row>
    <row r="3019" spans="7:16" x14ac:dyDescent="0.25">
      <c r="G3019" s="6">
        <v>41986</v>
      </c>
      <c r="H3019" t="s">
        <v>47</v>
      </c>
      <c r="I3019" t="s">
        <v>22</v>
      </c>
      <c r="J3019">
        <v>0.03</v>
      </c>
      <c r="K3019">
        <v>2</v>
      </c>
      <c r="M3019" s="4">
        <f>ROUND(VLOOKUP(fUnitSales10[[#This Row],[Product]],dProducts8[],2,0)*(1-fUnitSales10[[#This Row],[Discount]])*fUnitSales10[[#This Row],[Units]],2)</f>
        <v>48.5</v>
      </c>
      <c r="N3019" s="4" t="str">
        <f>VLOOKUP(fUnitSales10[[#This Row],[SalesRep]],dSalesRep9[],2,0)</f>
        <v>South</v>
      </c>
      <c r="O3019">
        <v>48.5</v>
      </c>
      <c r="P3019" t="str">
        <v>South</v>
      </c>
    </row>
    <row r="3020" spans="7:16" x14ac:dyDescent="0.25">
      <c r="G3020" s="6">
        <v>41819</v>
      </c>
      <c r="H3020" t="s">
        <v>55</v>
      </c>
      <c r="I3020" t="s">
        <v>37</v>
      </c>
      <c r="J3020">
        <v>0</v>
      </c>
      <c r="K3020">
        <v>2</v>
      </c>
      <c r="M3020" s="4">
        <f>ROUND(VLOOKUP(fUnitSales10[[#This Row],[Product]],dProducts8[],2,0)*(1-fUnitSales10[[#This Row],[Discount]])*fUnitSales10[[#This Row],[Units]],2)</f>
        <v>50</v>
      </c>
      <c r="N3020" s="4" t="str">
        <f>VLOOKUP(fUnitSales10[[#This Row],[SalesRep]],dSalesRep9[],2,0)</f>
        <v>South</v>
      </c>
      <c r="O3020">
        <v>50</v>
      </c>
      <c r="P3020" t="str">
        <v>South</v>
      </c>
    </row>
    <row r="3021" spans="7:16" x14ac:dyDescent="0.25">
      <c r="G3021" s="6">
        <v>41990</v>
      </c>
      <c r="H3021" t="s">
        <v>14</v>
      </c>
      <c r="I3021" t="s">
        <v>17</v>
      </c>
      <c r="J3021">
        <v>0</v>
      </c>
      <c r="K3021">
        <v>2</v>
      </c>
      <c r="M3021" s="4">
        <f>ROUND(VLOOKUP(fUnitSales10[[#This Row],[Product]],dProducts8[],2,0)*(1-fUnitSales10[[#This Row],[Discount]])*fUnitSales10[[#This Row],[Units]],2)</f>
        <v>39.9</v>
      </c>
      <c r="N3021" s="4" t="str">
        <f>VLOOKUP(fUnitSales10[[#This Row],[SalesRep]],dSalesRep9[],2,0)</f>
        <v>West</v>
      </c>
      <c r="O3021">
        <v>39.9</v>
      </c>
      <c r="P3021" t="str">
        <v>West</v>
      </c>
    </row>
    <row r="3022" spans="7:16" x14ac:dyDescent="0.25">
      <c r="G3022" s="6">
        <v>41601</v>
      </c>
      <c r="H3022" t="s">
        <v>41</v>
      </c>
      <c r="I3022" t="s">
        <v>34</v>
      </c>
      <c r="J3022">
        <v>0</v>
      </c>
      <c r="K3022">
        <v>2</v>
      </c>
      <c r="M3022" s="4">
        <f>ROUND(VLOOKUP(fUnitSales10[[#This Row],[Product]],dProducts8[],2,0)*(1-fUnitSales10[[#This Row],[Discount]])*fUnitSales10[[#This Row],[Units]],2)</f>
        <v>47</v>
      </c>
      <c r="N3022" s="4" t="str">
        <f>VLOOKUP(fUnitSales10[[#This Row],[SalesRep]],dSalesRep9[],2,0)</f>
        <v>South</v>
      </c>
      <c r="O3022">
        <v>47</v>
      </c>
      <c r="P3022" t="str">
        <v>South</v>
      </c>
    </row>
    <row r="3023" spans="7:16" x14ac:dyDescent="0.25">
      <c r="G3023" s="6">
        <v>41604</v>
      </c>
      <c r="H3023" t="s">
        <v>48</v>
      </c>
      <c r="I3023" t="s">
        <v>25</v>
      </c>
      <c r="J3023">
        <v>0.03</v>
      </c>
      <c r="K3023">
        <v>3</v>
      </c>
      <c r="M3023" s="4">
        <f>ROUND(VLOOKUP(fUnitSales10[[#This Row],[Product]],dProducts8[],2,0)*(1-fUnitSales10[[#This Row],[Discount]])*fUnitSales10[[#This Row],[Units]],2)</f>
        <v>98.94</v>
      </c>
      <c r="N3023" s="4" t="str">
        <f>VLOOKUP(fUnitSales10[[#This Row],[SalesRep]],dSalesRep9[],2,0)</f>
        <v>MidWest</v>
      </c>
      <c r="O3023">
        <v>98.94</v>
      </c>
      <c r="P3023" t="str">
        <v>MidWest</v>
      </c>
    </row>
    <row r="3024" spans="7:16" x14ac:dyDescent="0.25">
      <c r="G3024" s="6">
        <v>41587</v>
      </c>
      <c r="H3024" t="s">
        <v>82</v>
      </c>
      <c r="I3024" t="s">
        <v>8</v>
      </c>
      <c r="J3024">
        <v>0</v>
      </c>
      <c r="K3024">
        <v>2</v>
      </c>
      <c r="M3024" s="4">
        <f>ROUND(VLOOKUP(fUnitSales10[[#This Row],[Product]],dProducts8[],2,0)*(1-fUnitSales10[[#This Row],[Discount]])*fUnitSales10[[#This Row],[Units]],2)</f>
        <v>42</v>
      </c>
      <c r="N3024" s="4" t="str">
        <f>VLOOKUP(fUnitSales10[[#This Row],[SalesRep]],dSalesRep9[],2,0)</f>
        <v>West</v>
      </c>
      <c r="O3024">
        <v>42</v>
      </c>
      <c r="P3024" t="str">
        <v>West</v>
      </c>
    </row>
    <row r="3025" spans="7:16" x14ac:dyDescent="0.25">
      <c r="G3025" s="6">
        <v>41637</v>
      </c>
      <c r="H3025" t="s">
        <v>51</v>
      </c>
      <c r="I3025" t="s">
        <v>34</v>
      </c>
      <c r="J3025">
        <v>0.03</v>
      </c>
      <c r="K3025">
        <v>3</v>
      </c>
      <c r="M3025" s="4">
        <f>ROUND(VLOOKUP(fUnitSales10[[#This Row],[Product]],dProducts8[],2,0)*(1-fUnitSales10[[#This Row],[Discount]])*fUnitSales10[[#This Row],[Units]],2)</f>
        <v>68.39</v>
      </c>
      <c r="N3025" s="4" t="str">
        <f>VLOOKUP(fUnitSales10[[#This Row],[SalesRep]],dSalesRep9[],2,0)</f>
        <v>West</v>
      </c>
      <c r="O3025">
        <v>68.39</v>
      </c>
      <c r="P3025" t="str">
        <v>West</v>
      </c>
    </row>
    <row r="3026" spans="7:16" x14ac:dyDescent="0.25">
      <c r="G3026" s="6">
        <v>41981</v>
      </c>
      <c r="H3026" t="s">
        <v>85</v>
      </c>
      <c r="I3026" t="s">
        <v>37</v>
      </c>
      <c r="J3026">
        <v>2.5000000000000001E-2</v>
      </c>
      <c r="K3026">
        <v>2</v>
      </c>
      <c r="M3026" s="4">
        <f>ROUND(VLOOKUP(fUnitSales10[[#This Row],[Product]],dProducts8[],2,0)*(1-fUnitSales10[[#This Row],[Discount]])*fUnitSales10[[#This Row],[Units]],2)</f>
        <v>48.75</v>
      </c>
      <c r="N3026" s="4" t="str">
        <f>VLOOKUP(fUnitSales10[[#This Row],[SalesRep]],dSalesRep9[],2,0)</f>
        <v>West</v>
      </c>
      <c r="O3026">
        <v>48.75</v>
      </c>
      <c r="P3026" t="str">
        <v>West</v>
      </c>
    </row>
    <row r="3027" spans="7:16" x14ac:dyDescent="0.25">
      <c r="G3027" s="6">
        <v>41488</v>
      </c>
      <c r="H3027" t="s">
        <v>44</v>
      </c>
      <c r="I3027" t="s">
        <v>37</v>
      </c>
      <c r="J3027">
        <v>0</v>
      </c>
      <c r="K3027">
        <v>2</v>
      </c>
      <c r="M3027" s="4">
        <f>ROUND(VLOOKUP(fUnitSales10[[#This Row],[Product]],dProducts8[],2,0)*(1-fUnitSales10[[#This Row],[Discount]])*fUnitSales10[[#This Row],[Units]],2)</f>
        <v>50</v>
      </c>
      <c r="N3027" s="4" t="str">
        <f>VLOOKUP(fUnitSales10[[#This Row],[SalesRep]],dSalesRep9[],2,0)</f>
        <v>MidWest</v>
      </c>
      <c r="O3027">
        <v>50</v>
      </c>
      <c r="P3027" t="str">
        <v>MidWest</v>
      </c>
    </row>
    <row r="3028" spans="7:16" x14ac:dyDescent="0.25">
      <c r="G3028" s="6">
        <v>41870</v>
      </c>
      <c r="H3028" t="s">
        <v>54</v>
      </c>
      <c r="I3028" t="s">
        <v>17</v>
      </c>
      <c r="J3028">
        <v>0</v>
      </c>
      <c r="K3028">
        <v>1</v>
      </c>
      <c r="M3028" s="4">
        <f>ROUND(VLOOKUP(fUnitSales10[[#This Row],[Product]],dProducts8[],2,0)*(1-fUnitSales10[[#This Row],[Discount]])*fUnitSales10[[#This Row],[Units]],2)</f>
        <v>19.95</v>
      </c>
      <c r="N3028" s="4" t="str">
        <f>VLOOKUP(fUnitSales10[[#This Row],[SalesRep]],dSalesRep9[],2,0)</f>
        <v>East</v>
      </c>
      <c r="O3028">
        <v>19.95</v>
      </c>
      <c r="P3028" t="str">
        <v>East</v>
      </c>
    </row>
    <row r="3029" spans="7:16" x14ac:dyDescent="0.25">
      <c r="G3029" s="6">
        <v>41596</v>
      </c>
      <c r="H3029" t="s">
        <v>56</v>
      </c>
      <c r="I3029" t="s">
        <v>17</v>
      </c>
      <c r="J3029">
        <v>0</v>
      </c>
      <c r="K3029">
        <v>1</v>
      </c>
      <c r="M3029" s="4">
        <f>ROUND(VLOOKUP(fUnitSales10[[#This Row],[Product]],dProducts8[],2,0)*(1-fUnitSales10[[#This Row],[Discount]])*fUnitSales10[[#This Row],[Units]],2)</f>
        <v>19.95</v>
      </c>
      <c r="N3029" s="4" t="str">
        <f>VLOOKUP(fUnitSales10[[#This Row],[SalesRep]],dSalesRep9[],2,0)</f>
        <v>West</v>
      </c>
      <c r="O3029">
        <v>19.95</v>
      </c>
      <c r="P3029" t="str">
        <v>West</v>
      </c>
    </row>
    <row r="3030" spans="7:16" x14ac:dyDescent="0.25">
      <c r="G3030" s="6">
        <v>41615</v>
      </c>
      <c r="H3030" t="s">
        <v>72</v>
      </c>
      <c r="I3030" t="s">
        <v>34</v>
      </c>
      <c r="J3030">
        <v>0.03</v>
      </c>
      <c r="K3030">
        <v>1</v>
      </c>
      <c r="M3030" s="4">
        <f>ROUND(VLOOKUP(fUnitSales10[[#This Row],[Product]],dProducts8[],2,0)*(1-fUnitSales10[[#This Row],[Discount]])*fUnitSales10[[#This Row],[Units]],2)</f>
        <v>22.8</v>
      </c>
      <c r="N3030" s="4" t="str">
        <f>VLOOKUP(fUnitSales10[[#This Row],[SalesRep]],dSalesRep9[],2,0)</f>
        <v>East</v>
      </c>
      <c r="O3030">
        <v>22.8</v>
      </c>
      <c r="P3030" t="str">
        <v>East</v>
      </c>
    </row>
    <row r="3031" spans="7:16" x14ac:dyDescent="0.25">
      <c r="G3031" s="6">
        <v>41594</v>
      </c>
      <c r="H3031" t="s">
        <v>24</v>
      </c>
      <c r="I3031" t="s">
        <v>37</v>
      </c>
      <c r="J3031">
        <v>0</v>
      </c>
      <c r="K3031">
        <v>3</v>
      </c>
      <c r="M3031" s="4">
        <f>ROUND(VLOOKUP(fUnitSales10[[#This Row],[Product]],dProducts8[],2,0)*(1-fUnitSales10[[#This Row],[Discount]])*fUnitSales10[[#This Row],[Units]],2)</f>
        <v>75</v>
      </c>
      <c r="N3031" s="4" t="str">
        <f>VLOOKUP(fUnitSales10[[#This Row],[SalesRep]],dSalesRep9[],2,0)</f>
        <v>MidWest</v>
      </c>
      <c r="O3031">
        <v>75</v>
      </c>
      <c r="P3031" t="str">
        <v>MidWest</v>
      </c>
    </row>
    <row r="3032" spans="7:16" x14ac:dyDescent="0.25">
      <c r="G3032" s="6">
        <v>41818</v>
      </c>
      <c r="H3032" t="s">
        <v>36</v>
      </c>
      <c r="I3032" t="s">
        <v>22</v>
      </c>
      <c r="J3032">
        <v>0.02</v>
      </c>
      <c r="K3032">
        <v>2</v>
      </c>
      <c r="M3032" s="4">
        <f>ROUND(VLOOKUP(fUnitSales10[[#This Row],[Product]],dProducts8[],2,0)*(1-fUnitSales10[[#This Row],[Discount]])*fUnitSales10[[#This Row],[Units]],2)</f>
        <v>49</v>
      </c>
      <c r="N3032" s="4" t="str">
        <f>VLOOKUP(fUnitSales10[[#This Row],[SalesRep]],dSalesRep9[],2,0)</f>
        <v>West</v>
      </c>
      <c r="O3032">
        <v>49</v>
      </c>
      <c r="P3032" t="str">
        <v>West</v>
      </c>
    </row>
    <row r="3033" spans="7:16" x14ac:dyDescent="0.25">
      <c r="G3033" s="6">
        <v>41605</v>
      </c>
      <c r="H3033" t="s">
        <v>87</v>
      </c>
      <c r="I3033" t="s">
        <v>37</v>
      </c>
      <c r="J3033">
        <v>0</v>
      </c>
      <c r="K3033">
        <v>1</v>
      </c>
      <c r="M3033" s="4">
        <f>ROUND(VLOOKUP(fUnitSales10[[#This Row],[Product]],dProducts8[],2,0)*(1-fUnitSales10[[#This Row],[Discount]])*fUnitSales10[[#This Row],[Units]],2)</f>
        <v>25</v>
      </c>
      <c r="N3033" s="4" t="str">
        <f>VLOOKUP(fUnitSales10[[#This Row],[SalesRep]],dSalesRep9[],2,0)</f>
        <v>South</v>
      </c>
      <c r="O3033">
        <v>25</v>
      </c>
      <c r="P3033" t="str">
        <v>South</v>
      </c>
    </row>
    <row r="3034" spans="7:16" x14ac:dyDescent="0.25">
      <c r="G3034" s="6">
        <v>41612</v>
      </c>
      <c r="H3034" t="s">
        <v>44</v>
      </c>
      <c r="I3034" t="s">
        <v>18</v>
      </c>
      <c r="J3034">
        <v>0.02</v>
      </c>
      <c r="K3034">
        <v>3</v>
      </c>
      <c r="M3034" s="4">
        <f>ROUND(VLOOKUP(fUnitSales10[[#This Row],[Product]],dProducts8[],2,0)*(1-fUnitSales10[[#This Row],[Discount]])*fUnitSales10[[#This Row],[Units]],2)</f>
        <v>67.47</v>
      </c>
      <c r="N3034" s="4" t="str">
        <f>VLOOKUP(fUnitSales10[[#This Row],[SalesRep]],dSalesRep9[],2,0)</f>
        <v>MidWest</v>
      </c>
      <c r="O3034">
        <v>67.47</v>
      </c>
      <c r="P3034" t="str">
        <v>MidWest</v>
      </c>
    </row>
    <row r="3035" spans="7:16" x14ac:dyDescent="0.25">
      <c r="G3035" s="6">
        <v>41955</v>
      </c>
      <c r="H3035" t="s">
        <v>85</v>
      </c>
      <c r="I3035" t="s">
        <v>34</v>
      </c>
      <c r="J3035">
        <v>0.03</v>
      </c>
      <c r="K3035">
        <v>4</v>
      </c>
      <c r="M3035" s="4">
        <f>ROUND(VLOOKUP(fUnitSales10[[#This Row],[Product]],dProducts8[],2,0)*(1-fUnitSales10[[#This Row],[Discount]])*fUnitSales10[[#This Row],[Units]],2)</f>
        <v>91.18</v>
      </c>
      <c r="N3035" s="4" t="str">
        <f>VLOOKUP(fUnitSales10[[#This Row],[SalesRep]],dSalesRep9[],2,0)</f>
        <v>West</v>
      </c>
      <c r="O3035">
        <v>91.18</v>
      </c>
      <c r="P3035" t="str">
        <v>West</v>
      </c>
    </row>
    <row r="3036" spans="7:16" x14ac:dyDescent="0.25">
      <c r="G3036" s="6">
        <v>41967</v>
      </c>
      <c r="H3036" t="s">
        <v>72</v>
      </c>
      <c r="I3036" t="s">
        <v>17</v>
      </c>
      <c r="J3036">
        <v>0</v>
      </c>
      <c r="K3036">
        <v>1</v>
      </c>
      <c r="M3036" s="4">
        <f>ROUND(VLOOKUP(fUnitSales10[[#This Row],[Product]],dProducts8[],2,0)*(1-fUnitSales10[[#This Row],[Discount]])*fUnitSales10[[#This Row],[Units]],2)</f>
        <v>19.95</v>
      </c>
      <c r="N3036" s="4" t="str">
        <f>VLOOKUP(fUnitSales10[[#This Row],[SalesRep]],dSalesRep9[],2,0)</f>
        <v>East</v>
      </c>
      <c r="O3036">
        <v>19.95</v>
      </c>
      <c r="P3036" t="str">
        <v>East</v>
      </c>
    </row>
    <row r="3037" spans="7:16" x14ac:dyDescent="0.25">
      <c r="G3037" s="6">
        <v>41587</v>
      </c>
      <c r="H3037" t="s">
        <v>35</v>
      </c>
      <c r="I3037" t="s">
        <v>34</v>
      </c>
      <c r="J3037">
        <v>0.01</v>
      </c>
      <c r="K3037">
        <v>2</v>
      </c>
      <c r="M3037" s="4">
        <f>ROUND(VLOOKUP(fUnitSales10[[#This Row],[Product]],dProducts8[],2,0)*(1-fUnitSales10[[#This Row],[Discount]])*fUnitSales10[[#This Row],[Units]],2)</f>
        <v>46.53</v>
      </c>
      <c r="N3037" s="4" t="str">
        <f>VLOOKUP(fUnitSales10[[#This Row],[SalesRep]],dSalesRep9[],2,0)</f>
        <v>MidWest</v>
      </c>
      <c r="O3037">
        <v>46.53</v>
      </c>
      <c r="P3037" t="str">
        <v>MidWest</v>
      </c>
    </row>
    <row r="3038" spans="7:16" x14ac:dyDescent="0.25">
      <c r="G3038" s="6">
        <v>41659</v>
      </c>
      <c r="H3038" t="s">
        <v>85</v>
      </c>
      <c r="I3038" t="s">
        <v>42</v>
      </c>
      <c r="J3038">
        <v>0</v>
      </c>
      <c r="K3038">
        <v>2</v>
      </c>
      <c r="M3038" s="4">
        <f>ROUND(VLOOKUP(fUnitSales10[[#This Row],[Product]],dProducts8[],2,0)*(1-fUnitSales10[[#This Row],[Discount]])*fUnitSales10[[#This Row],[Units]],2)</f>
        <v>38</v>
      </c>
      <c r="N3038" s="4" t="str">
        <f>VLOOKUP(fUnitSales10[[#This Row],[SalesRep]],dSalesRep9[],2,0)</f>
        <v>West</v>
      </c>
      <c r="O3038">
        <v>38</v>
      </c>
      <c r="P3038" t="str">
        <v>West</v>
      </c>
    </row>
    <row r="3039" spans="7:16" x14ac:dyDescent="0.25">
      <c r="G3039" s="6">
        <v>41592</v>
      </c>
      <c r="H3039" t="s">
        <v>82</v>
      </c>
      <c r="I3039" t="s">
        <v>34</v>
      </c>
      <c r="J3039">
        <v>0.01</v>
      </c>
      <c r="K3039">
        <v>2</v>
      </c>
      <c r="M3039" s="4">
        <f>ROUND(VLOOKUP(fUnitSales10[[#This Row],[Product]],dProducts8[],2,0)*(1-fUnitSales10[[#This Row],[Discount]])*fUnitSales10[[#This Row],[Units]],2)</f>
        <v>46.53</v>
      </c>
      <c r="N3039" s="4" t="str">
        <f>VLOOKUP(fUnitSales10[[#This Row],[SalesRep]],dSalesRep9[],2,0)</f>
        <v>West</v>
      </c>
      <c r="O3039">
        <v>46.53</v>
      </c>
      <c r="P3039" t="str">
        <v>West</v>
      </c>
    </row>
    <row r="3040" spans="7:16" x14ac:dyDescent="0.25">
      <c r="G3040" s="6">
        <v>41610</v>
      </c>
      <c r="H3040" t="s">
        <v>82</v>
      </c>
      <c r="I3040" t="s">
        <v>25</v>
      </c>
      <c r="J3040">
        <v>2.5000000000000001E-2</v>
      </c>
      <c r="K3040">
        <v>2</v>
      </c>
      <c r="M3040" s="4">
        <f>ROUND(VLOOKUP(fUnitSales10[[#This Row],[Product]],dProducts8[],2,0)*(1-fUnitSales10[[#This Row],[Discount]])*fUnitSales10[[#This Row],[Units]],2)</f>
        <v>66.3</v>
      </c>
      <c r="N3040" s="4" t="str">
        <f>VLOOKUP(fUnitSales10[[#This Row],[SalesRep]],dSalesRep9[],2,0)</f>
        <v>West</v>
      </c>
      <c r="O3040">
        <v>66.3</v>
      </c>
      <c r="P3040" t="str">
        <v>West</v>
      </c>
    </row>
    <row r="3041" spans="7:16" x14ac:dyDescent="0.25">
      <c r="G3041" s="6">
        <v>41973</v>
      </c>
      <c r="H3041" t="s">
        <v>11</v>
      </c>
      <c r="I3041" t="s">
        <v>25</v>
      </c>
      <c r="J3041">
        <v>0.02</v>
      </c>
      <c r="K3041">
        <v>1</v>
      </c>
      <c r="M3041" s="4">
        <f>ROUND(VLOOKUP(fUnitSales10[[#This Row],[Product]],dProducts8[],2,0)*(1-fUnitSales10[[#This Row],[Discount]])*fUnitSales10[[#This Row],[Units]],2)</f>
        <v>33.32</v>
      </c>
      <c r="N3041" s="4" t="str">
        <f>VLOOKUP(fUnitSales10[[#This Row],[SalesRep]],dSalesRep9[],2,0)</f>
        <v>West</v>
      </c>
      <c r="O3041">
        <v>33.32</v>
      </c>
      <c r="P3041" t="str">
        <v>West</v>
      </c>
    </row>
    <row r="3042" spans="7:16" x14ac:dyDescent="0.25">
      <c r="G3042" s="6">
        <v>41972</v>
      </c>
      <c r="H3042" t="s">
        <v>24</v>
      </c>
      <c r="I3042" t="s">
        <v>42</v>
      </c>
      <c r="J3042">
        <v>0.01</v>
      </c>
      <c r="K3042">
        <v>2</v>
      </c>
      <c r="M3042" s="4">
        <f>ROUND(VLOOKUP(fUnitSales10[[#This Row],[Product]],dProducts8[],2,0)*(1-fUnitSales10[[#This Row],[Discount]])*fUnitSales10[[#This Row],[Units]],2)</f>
        <v>37.619999999999997</v>
      </c>
      <c r="N3042" s="4" t="str">
        <f>VLOOKUP(fUnitSales10[[#This Row],[SalesRep]],dSalesRep9[],2,0)</f>
        <v>MidWest</v>
      </c>
      <c r="O3042">
        <v>37.619999999999997</v>
      </c>
      <c r="P3042" t="str">
        <v>MidWest</v>
      </c>
    </row>
    <row r="3043" spans="7:16" x14ac:dyDescent="0.25">
      <c r="G3043" s="6">
        <v>41899</v>
      </c>
      <c r="H3043" t="s">
        <v>81</v>
      </c>
      <c r="I3043" t="s">
        <v>17</v>
      </c>
      <c r="J3043">
        <v>0</v>
      </c>
      <c r="K3043">
        <v>3</v>
      </c>
      <c r="M3043" s="4">
        <f>ROUND(VLOOKUP(fUnitSales10[[#This Row],[Product]],dProducts8[],2,0)*(1-fUnitSales10[[#This Row],[Discount]])*fUnitSales10[[#This Row],[Units]],2)</f>
        <v>59.85</v>
      </c>
      <c r="N3043" s="4" t="str">
        <f>VLOOKUP(fUnitSales10[[#This Row],[SalesRep]],dSalesRep9[],2,0)</f>
        <v>East</v>
      </c>
      <c r="O3043">
        <v>59.85</v>
      </c>
      <c r="P3043" t="str">
        <v>East</v>
      </c>
    </row>
    <row r="3044" spans="7:16" x14ac:dyDescent="0.25">
      <c r="G3044" s="6">
        <v>41693</v>
      </c>
      <c r="H3044" t="s">
        <v>71</v>
      </c>
      <c r="I3044" t="s">
        <v>17</v>
      </c>
      <c r="J3044">
        <v>2.5000000000000001E-2</v>
      </c>
      <c r="K3044">
        <v>2</v>
      </c>
      <c r="M3044" s="4">
        <f>ROUND(VLOOKUP(fUnitSales10[[#This Row],[Product]],dProducts8[],2,0)*(1-fUnitSales10[[#This Row],[Discount]])*fUnitSales10[[#This Row],[Units]],2)</f>
        <v>38.9</v>
      </c>
      <c r="N3044" s="4" t="str">
        <f>VLOOKUP(fUnitSales10[[#This Row],[SalesRep]],dSalesRep9[],2,0)</f>
        <v>MidWest</v>
      </c>
      <c r="O3044">
        <v>38.9</v>
      </c>
      <c r="P3044" t="str">
        <v>MidWest</v>
      </c>
    </row>
    <row r="3045" spans="7:16" x14ac:dyDescent="0.25">
      <c r="G3045" s="6">
        <v>41615</v>
      </c>
      <c r="H3045" t="s">
        <v>32</v>
      </c>
      <c r="I3045" t="s">
        <v>22</v>
      </c>
      <c r="J3045">
        <v>0</v>
      </c>
      <c r="K3045">
        <v>1</v>
      </c>
      <c r="M3045" s="4">
        <f>ROUND(VLOOKUP(fUnitSales10[[#This Row],[Product]],dProducts8[],2,0)*(1-fUnitSales10[[#This Row],[Discount]])*fUnitSales10[[#This Row],[Units]],2)</f>
        <v>25</v>
      </c>
      <c r="N3045" s="4" t="str">
        <f>VLOOKUP(fUnitSales10[[#This Row],[SalesRep]],dSalesRep9[],2,0)</f>
        <v>West</v>
      </c>
      <c r="O3045">
        <v>25</v>
      </c>
      <c r="P3045" t="str">
        <v>West</v>
      </c>
    </row>
    <row r="3046" spans="7:16" x14ac:dyDescent="0.25">
      <c r="G3046" s="6">
        <v>41978</v>
      </c>
      <c r="H3046" t="s">
        <v>44</v>
      </c>
      <c r="I3046" t="s">
        <v>18</v>
      </c>
      <c r="J3046">
        <v>0</v>
      </c>
      <c r="K3046">
        <v>2</v>
      </c>
      <c r="M3046" s="4">
        <f>ROUND(VLOOKUP(fUnitSales10[[#This Row],[Product]],dProducts8[],2,0)*(1-fUnitSales10[[#This Row],[Discount]])*fUnitSales10[[#This Row],[Units]],2)</f>
        <v>45.9</v>
      </c>
      <c r="N3046" s="4" t="str">
        <f>VLOOKUP(fUnitSales10[[#This Row],[SalesRep]],dSalesRep9[],2,0)</f>
        <v>MidWest</v>
      </c>
      <c r="O3046">
        <v>45.9</v>
      </c>
      <c r="P3046" t="str">
        <v>MidWest</v>
      </c>
    </row>
    <row r="3047" spans="7:16" x14ac:dyDescent="0.25">
      <c r="G3047" s="6">
        <v>41671</v>
      </c>
      <c r="H3047" t="s">
        <v>92</v>
      </c>
      <c r="I3047" t="s">
        <v>28</v>
      </c>
      <c r="J3047">
        <v>0</v>
      </c>
      <c r="K3047">
        <v>3</v>
      </c>
      <c r="M3047" s="4">
        <f>ROUND(VLOOKUP(fUnitSales10[[#This Row],[Product]],dProducts8[],2,0)*(1-fUnitSales10[[#This Row],[Discount]])*fUnitSales10[[#This Row],[Units]],2)</f>
        <v>82.5</v>
      </c>
      <c r="N3047" s="4" t="str">
        <f>VLOOKUP(fUnitSales10[[#This Row],[SalesRep]],dSalesRep9[],2,0)</f>
        <v>West</v>
      </c>
      <c r="O3047">
        <v>82.5</v>
      </c>
      <c r="P3047" t="str">
        <v>West</v>
      </c>
    </row>
    <row r="3048" spans="7:16" x14ac:dyDescent="0.25">
      <c r="G3048" s="6">
        <v>41615</v>
      </c>
      <c r="H3048" t="s">
        <v>29</v>
      </c>
      <c r="I3048" t="s">
        <v>34</v>
      </c>
      <c r="J3048">
        <v>1.4999999999999999E-2</v>
      </c>
      <c r="K3048">
        <v>3</v>
      </c>
      <c r="M3048" s="4">
        <f>ROUND(VLOOKUP(fUnitSales10[[#This Row],[Product]],dProducts8[],2,0)*(1-fUnitSales10[[#This Row],[Discount]])*fUnitSales10[[#This Row],[Units]],2)</f>
        <v>69.44</v>
      </c>
      <c r="N3048" s="4" t="str">
        <f>VLOOKUP(fUnitSales10[[#This Row],[SalesRep]],dSalesRep9[],2,0)</f>
        <v>MidWest</v>
      </c>
      <c r="O3048">
        <v>69.44</v>
      </c>
      <c r="P3048" t="str">
        <v>MidWest</v>
      </c>
    </row>
    <row r="3049" spans="7:16" x14ac:dyDescent="0.25">
      <c r="G3049" s="6">
        <v>41950</v>
      </c>
      <c r="H3049" t="s">
        <v>55</v>
      </c>
      <c r="I3049" t="s">
        <v>31</v>
      </c>
      <c r="J3049">
        <v>0</v>
      </c>
      <c r="K3049">
        <v>2</v>
      </c>
      <c r="M3049" s="4">
        <f>ROUND(VLOOKUP(fUnitSales10[[#This Row],[Product]],dProducts8[],2,0)*(1-fUnitSales10[[#This Row],[Discount]])*fUnitSales10[[#This Row],[Units]],2)</f>
        <v>60</v>
      </c>
      <c r="N3049" s="4" t="str">
        <f>VLOOKUP(fUnitSales10[[#This Row],[SalesRep]],dSalesRep9[],2,0)</f>
        <v>South</v>
      </c>
      <c r="O3049">
        <v>60</v>
      </c>
      <c r="P3049" t="str">
        <v>South</v>
      </c>
    </row>
    <row r="3050" spans="7:16" x14ac:dyDescent="0.25">
      <c r="G3050" s="6">
        <v>41619</v>
      </c>
      <c r="H3050" t="s">
        <v>59</v>
      </c>
      <c r="I3050" t="s">
        <v>17</v>
      </c>
      <c r="J3050">
        <v>1.4999999999999999E-2</v>
      </c>
      <c r="K3050">
        <v>1</v>
      </c>
      <c r="M3050" s="4">
        <f>ROUND(VLOOKUP(fUnitSales10[[#This Row],[Product]],dProducts8[],2,0)*(1-fUnitSales10[[#This Row],[Discount]])*fUnitSales10[[#This Row],[Units]],2)</f>
        <v>19.649999999999999</v>
      </c>
      <c r="N3050" s="4" t="str">
        <f>VLOOKUP(fUnitSales10[[#This Row],[SalesRep]],dSalesRep9[],2,0)</f>
        <v>East</v>
      </c>
      <c r="O3050">
        <v>19.649999999999999</v>
      </c>
      <c r="P3050" t="str">
        <v>East</v>
      </c>
    </row>
    <row r="3051" spans="7:16" x14ac:dyDescent="0.25">
      <c r="G3051" s="6">
        <v>41517</v>
      </c>
      <c r="H3051" t="s">
        <v>47</v>
      </c>
      <c r="I3051" t="s">
        <v>25</v>
      </c>
      <c r="J3051">
        <v>2.5000000000000001E-2</v>
      </c>
      <c r="K3051">
        <v>1</v>
      </c>
      <c r="M3051" s="4">
        <f>ROUND(VLOOKUP(fUnitSales10[[#This Row],[Product]],dProducts8[],2,0)*(1-fUnitSales10[[#This Row],[Discount]])*fUnitSales10[[#This Row],[Units]],2)</f>
        <v>33.15</v>
      </c>
      <c r="N3051" s="4" t="str">
        <f>VLOOKUP(fUnitSales10[[#This Row],[SalesRep]],dSalesRep9[],2,0)</f>
        <v>South</v>
      </c>
      <c r="O3051">
        <v>33.15</v>
      </c>
      <c r="P3051" t="str">
        <v>South</v>
      </c>
    </row>
    <row r="3052" spans="7:16" x14ac:dyDescent="0.25">
      <c r="G3052" s="6">
        <v>41801</v>
      </c>
      <c r="H3052" t="s">
        <v>9</v>
      </c>
      <c r="I3052" t="s">
        <v>37</v>
      </c>
      <c r="J3052">
        <v>1.4999999999999999E-2</v>
      </c>
      <c r="K3052">
        <v>3</v>
      </c>
      <c r="M3052" s="4">
        <f>ROUND(VLOOKUP(fUnitSales10[[#This Row],[Product]],dProducts8[],2,0)*(1-fUnitSales10[[#This Row],[Discount]])*fUnitSales10[[#This Row],[Units]],2)</f>
        <v>73.88</v>
      </c>
      <c r="N3052" s="4" t="str">
        <f>VLOOKUP(fUnitSales10[[#This Row],[SalesRep]],dSalesRep9[],2,0)</f>
        <v>MidWest</v>
      </c>
      <c r="O3052">
        <v>73.88</v>
      </c>
      <c r="P3052" t="str">
        <v>MidWest</v>
      </c>
    </row>
    <row r="3053" spans="7:16" x14ac:dyDescent="0.25">
      <c r="G3053" s="6">
        <v>42001</v>
      </c>
      <c r="H3053" t="s">
        <v>50</v>
      </c>
      <c r="I3053" t="s">
        <v>34</v>
      </c>
      <c r="J3053">
        <v>1.4999999999999999E-2</v>
      </c>
      <c r="K3053">
        <v>3</v>
      </c>
      <c r="M3053" s="4">
        <f>ROUND(VLOOKUP(fUnitSales10[[#This Row],[Product]],dProducts8[],2,0)*(1-fUnitSales10[[#This Row],[Discount]])*fUnitSales10[[#This Row],[Units]],2)</f>
        <v>69.44</v>
      </c>
      <c r="N3053" s="4" t="str">
        <f>VLOOKUP(fUnitSales10[[#This Row],[SalesRep]],dSalesRep9[],2,0)</f>
        <v>MidWest</v>
      </c>
      <c r="O3053">
        <v>69.44</v>
      </c>
      <c r="P3053" t="str">
        <v>MidWest</v>
      </c>
    </row>
    <row r="3054" spans="7:16" x14ac:dyDescent="0.25">
      <c r="G3054" s="6">
        <v>41958</v>
      </c>
      <c r="H3054" t="s">
        <v>47</v>
      </c>
      <c r="I3054" t="s">
        <v>13</v>
      </c>
      <c r="J3054">
        <v>0</v>
      </c>
      <c r="K3054">
        <v>2</v>
      </c>
      <c r="M3054" s="4">
        <f>ROUND(VLOOKUP(fUnitSales10[[#This Row],[Product]],dProducts8[],2,0)*(1-fUnitSales10[[#This Row],[Discount]])*fUnitSales10[[#This Row],[Units]],2)</f>
        <v>45.9</v>
      </c>
      <c r="N3054" s="4" t="str">
        <f>VLOOKUP(fUnitSales10[[#This Row],[SalesRep]],dSalesRep9[],2,0)</f>
        <v>South</v>
      </c>
      <c r="O3054">
        <v>45.9</v>
      </c>
      <c r="P3054" t="str">
        <v>South</v>
      </c>
    </row>
    <row r="3055" spans="7:16" x14ac:dyDescent="0.25">
      <c r="G3055" s="6">
        <v>41978</v>
      </c>
      <c r="H3055" t="s">
        <v>29</v>
      </c>
      <c r="I3055" t="s">
        <v>18</v>
      </c>
      <c r="J3055">
        <v>0</v>
      </c>
      <c r="K3055">
        <v>3</v>
      </c>
      <c r="M3055" s="4">
        <f>ROUND(VLOOKUP(fUnitSales10[[#This Row],[Product]],dProducts8[],2,0)*(1-fUnitSales10[[#This Row],[Discount]])*fUnitSales10[[#This Row],[Units]],2)</f>
        <v>68.849999999999994</v>
      </c>
      <c r="N3055" s="4" t="str">
        <f>VLOOKUP(fUnitSales10[[#This Row],[SalesRep]],dSalesRep9[],2,0)</f>
        <v>MidWest</v>
      </c>
      <c r="O3055">
        <v>68.849999999999994</v>
      </c>
      <c r="P3055" t="str">
        <v>MidWest</v>
      </c>
    </row>
    <row r="3056" spans="7:16" x14ac:dyDescent="0.25">
      <c r="G3056" s="6">
        <v>41329</v>
      </c>
      <c r="H3056" t="s">
        <v>68</v>
      </c>
      <c r="I3056" t="s">
        <v>17</v>
      </c>
      <c r="J3056">
        <v>0</v>
      </c>
      <c r="K3056">
        <v>3</v>
      </c>
      <c r="M3056" s="4">
        <f>ROUND(VLOOKUP(fUnitSales10[[#This Row],[Product]],dProducts8[],2,0)*(1-fUnitSales10[[#This Row],[Discount]])*fUnitSales10[[#This Row],[Units]],2)</f>
        <v>59.85</v>
      </c>
      <c r="N3056" s="4" t="str">
        <f>VLOOKUP(fUnitSales10[[#This Row],[SalesRep]],dSalesRep9[],2,0)</f>
        <v>West</v>
      </c>
      <c r="O3056">
        <v>59.85</v>
      </c>
      <c r="P3056" t="str">
        <v>West</v>
      </c>
    </row>
    <row r="3057" spans="7:16" x14ac:dyDescent="0.25">
      <c r="G3057" s="6">
        <v>41965</v>
      </c>
      <c r="H3057" t="s">
        <v>67</v>
      </c>
      <c r="I3057" t="s">
        <v>18</v>
      </c>
      <c r="J3057">
        <v>0.01</v>
      </c>
      <c r="K3057">
        <v>1</v>
      </c>
      <c r="M3057" s="4">
        <f>ROUND(VLOOKUP(fUnitSales10[[#This Row],[Product]],dProducts8[],2,0)*(1-fUnitSales10[[#This Row],[Discount]])*fUnitSales10[[#This Row],[Units]],2)</f>
        <v>22.72</v>
      </c>
      <c r="N3057" s="4" t="str">
        <f>VLOOKUP(fUnitSales10[[#This Row],[SalesRep]],dSalesRep9[],2,0)</f>
        <v>West</v>
      </c>
      <c r="O3057">
        <v>22.72</v>
      </c>
      <c r="P3057" t="str">
        <v>West</v>
      </c>
    </row>
    <row r="3058" spans="7:16" x14ac:dyDescent="0.25">
      <c r="G3058" s="6">
        <v>41960</v>
      </c>
      <c r="H3058" t="s">
        <v>73</v>
      </c>
      <c r="I3058" t="s">
        <v>22</v>
      </c>
      <c r="J3058">
        <v>1.4999999999999999E-2</v>
      </c>
      <c r="K3058">
        <v>2</v>
      </c>
      <c r="M3058" s="4">
        <f>ROUND(VLOOKUP(fUnitSales10[[#This Row],[Product]],dProducts8[],2,0)*(1-fUnitSales10[[#This Row],[Discount]])*fUnitSales10[[#This Row],[Units]],2)</f>
        <v>49.25</v>
      </c>
      <c r="N3058" s="4" t="str">
        <f>VLOOKUP(fUnitSales10[[#This Row],[SalesRep]],dSalesRep9[],2,0)</f>
        <v>West</v>
      </c>
      <c r="O3058">
        <v>49.25</v>
      </c>
      <c r="P3058" t="str">
        <v>West</v>
      </c>
    </row>
    <row r="3059" spans="7:16" x14ac:dyDescent="0.25">
      <c r="G3059" s="6">
        <v>41959</v>
      </c>
      <c r="H3059" t="s">
        <v>24</v>
      </c>
      <c r="I3059" t="s">
        <v>25</v>
      </c>
      <c r="J3059">
        <v>0.03</v>
      </c>
      <c r="K3059">
        <v>4</v>
      </c>
      <c r="M3059" s="4">
        <f>ROUND(VLOOKUP(fUnitSales10[[#This Row],[Product]],dProducts8[],2,0)*(1-fUnitSales10[[#This Row],[Discount]])*fUnitSales10[[#This Row],[Units]],2)</f>
        <v>131.91999999999999</v>
      </c>
      <c r="N3059" s="4" t="str">
        <f>VLOOKUP(fUnitSales10[[#This Row],[SalesRep]],dSalesRep9[],2,0)</f>
        <v>MidWest</v>
      </c>
      <c r="O3059">
        <v>131.91999999999999</v>
      </c>
      <c r="P3059" t="str">
        <v>MidWest</v>
      </c>
    </row>
    <row r="3060" spans="7:16" x14ac:dyDescent="0.25">
      <c r="G3060" s="6">
        <v>41688</v>
      </c>
      <c r="H3060" t="s">
        <v>76</v>
      </c>
      <c r="I3060" t="s">
        <v>18</v>
      </c>
      <c r="J3060">
        <v>0</v>
      </c>
      <c r="K3060">
        <v>1</v>
      </c>
      <c r="M3060" s="4">
        <f>ROUND(VLOOKUP(fUnitSales10[[#This Row],[Product]],dProducts8[],2,0)*(1-fUnitSales10[[#This Row],[Discount]])*fUnitSales10[[#This Row],[Units]],2)</f>
        <v>22.95</v>
      </c>
      <c r="N3060" s="4" t="str">
        <f>VLOOKUP(fUnitSales10[[#This Row],[SalesRep]],dSalesRep9[],2,0)</f>
        <v>MidWest</v>
      </c>
      <c r="O3060">
        <v>22.95</v>
      </c>
      <c r="P3060" t="str">
        <v>MidWest</v>
      </c>
    </row>
    <row r="3061" spans="7:16" x14ac:dyDescent="0.25">
      <c r="G3061" s="6">
        <v>41619</v>
      </c>
      <c r="H3061" t="s">
        <v>35</v>
      </c>
      <c r="I3061" t="s">
        <v>28</v>
      </c>
      <c r="J3061">
        <v>0</v>
      </c>
      <c r="K3061">
        <v>4</v>
      </c>
      <c r="M3061" s="4">
        <f>ROUND(VLOOKUP(fUnitSales10[[#This Row],[Product]],dProducts8[],2,0)*(1-fUnitSales10[[#This Row],[Discount]])*fUnitSales10[[#This Row],[Units]],2)</f>
        <v>110</v>
      </c>
      <c r="N3061" s="4" t="str">
        <f>VLOOKUP(fUnitSales10[[#This Row],[SalesRep]],dSalesRep9[],2,0)</f>
        <v>MidWest</v>
      </c>
      <c r="O3061">
        <v>110</v>
      </c>
      <c r="P3061" t="str">
        <v>MidWest</v>
      </c>
    </row>
    <row r="3062" spans="7:16" x14ac:dyDescent="0.25">
      <c r="G3062" s="6">
        <v>41688</v>
      </c>
      <c r="H3062" t="s">
        <v>27</v>
      </c>
      <c r="I3062" t="s">
        <v>18</v>
      </c>
      <c r="J3062">
        <v>1.4999999999999999E-2</v>
      </c>
      <c r="K3062">
        <v>1</v>
      </c>
      <c r="M3062" s="4">
        <f>ROUND(VLOOKUP(fUnitSales10[[#This Row],[Product]],dProducts8[],2,0)*(1-fUnitSales10[[#This Row],[Discount]])*fUnitSales10[[#This Row],[Units]],2)</f>
        <v>22.61</v>
      </c>
      <c r="N3062" s="4" t="str">
        <f>VLOOKUP(fUnitSales10[[#This Row],[SalesRep]],dSalesRep9[],2,0)</f>
        <v>MidWest</v>
      </c>
      <c r="O3062">
        <v>22.61</v>
      </c>
      <c r="P3062" t="str">
        <v>MidWest</v>
      </c>
    </row>
    <row r="3063" spans="7:16" x14ac:dyDescent="0.25">
      <c r="G3063" s="6">
        <v>41995</v>
      </c>
      <c r="H3063" t="s">
        <v>66</v>
      </c>
      <c r="I3063" t="s">
        <v>13</v>
      </c>
      <c r="J3063">
        <v>1.4999999999999999E-2</v>
      </c>
      <c r="K3063">
        <v>2</v>
      </c>
      <c r="M3063" s="4">
        <f>ROUND(VLOOKUP(fUnitSales10[[#This Row],[Product]],dProducts8[],2,0)*(1-fUnitSales10[[#This Row],[Discount]])*fUnitSales10[[#This Row],[Units]],2)</f>
        <v>45.21</v>
      </c>
      <c r="N3063" s="4" t="str">
        <f>VLOOKUP(fUnitSales10[[#This Row],[SalesRep]],dSalesRep9[],2,0)</f>
        <v>MidWest</v>
      </c>
      <c r="O3063">
        <v>45.21</v>
      </c>
      <c r="P3063" t="str">
        <v>MidWest</v>
      </c>
    </row>
    <row r="3064" spans="7:16" x14ac:dyDescent="0.25">
      <c r="G3064" s="6">
        <v>41955</v>
      </c>
      <c r="H3064" t="s">
        <v>45</v>
      </c>
      <c r="I3064" t="s">
        <v>37</v>
      </c>
      <c r="J3064">
        <v>0</v>
      </c>
      <c r="K3064">
        <v>18</v>
      </c>
      <c r="M3064" s="4">
        <f>ROUND(VLOOKUP(fUnitSales10[[#This Row],[Product]],dProducts8[],2,0)*(1-fUnitSales10[[#This Row],[Discount]])*fUnitSales10[[#This Row],[Units]],2)</f>
        <v>450</v>
      </c>
      <c r="N3064" s="4" t="str">
        <f>VLOOKUP(fUnitSales10[[#This Row],[SalesRep]],dSalesRep9[],2,0)</f>
        <v>MidWest</v>
      </c>
      <c r="O3064">
        <v>450</v>
      </c>
      <c r="P3064" t="str">
        <v>MidWest</v>
      </c>
    </row>
    <row r="3065" spans="7:16" x14ac:dyDescent="0.25">
      <c r="G3065" s="6">
        <v>42003</v>
      </c>
      <c r="H3065" t="s">
        <v>27</v>
      </c>
      <c r="I3065" t="s">
        <v>25</v>
      </c>
      <c r="J3065">
        <v>0</v>
      </c>
      <c r="K3065">
        <v>2</v>
      </c>
      <c r="M3065" s="4">
        <f>ROUND(VLOOKUP(fUnitSales10[[#This Row],[Product]],dProducts8[],2,0)*(1-fUnitSales10[[#This Row],[Discount]])*fUnitSales10[[#This Row],[Units]],2)</f>
        <v>68</v>
      </c>
      <c r="N3065" s="4" t="str">
        <f>VLOOKUP(fUnitSales10[[#This Row],[SalesRep]],dSalesRep9[],2,0)</f>
        <v>MidWest</v>
      </c>
      <c r="O3065">
        <v>68</v>
      </c>
      <c r="P3065" t="str">
        <v>MidWest</v>
      </c>
    </row>
    <row r="3066" spans="7:16" x14ac:dyDescent="0.25">
      <c r="G3066" s="6">
        <v>41630</v>
      </c>
      <c r="H3066" t="s">
        <v>54</v>
      </c>
      <c r="I3066" t="s">
        <v>22</v>
      </c>
      <c r="J3066">
        <v>0.03</v>
      </c>
      <c r="K3066">
        <v>3</v>
      </c>
      <c r="M3066" s="4">
        <f>ROUND(VLOOKUP(fUnitSales10[[#This Row],[Product]],dProducts8[],2,0)*(1-fUnitSales10[[#This Row],[Discount]])*fUnitSales10[[#This Row],[Units]],2)</f>
        <v>72.75</v>
      </c>
      <c r="N3066" s="4" t="str">
        <f>VLOOKUP(fUnitSales10[[#This Row],[SalesRep]],dSalesRep9[],2,0)</f>
        <v>East</v>
      </c>
      <c r="O3066">
        <v>72.75</v>
      </c>
      <c r="P3066" t="str">
        <v>East</v>
      </c>
    </row>
    <row r="3067" spans="7:16" x14ac:dyDescent="0.25">
      <c r="G3067" s="6">
        <v>41638</v>
      </c>
      <c r="H3067" t="s">
        <v>30</v>
      </c>
      <c r="I3067" t="s">
        <v>17</v>
      </c>
      <c r="J3067">
        <v>0</v>
      </c>
      <c r="K3067">
        <v>1</v>
      </c>
      <c r="M3067" s="4">
        <f>ROUND(VLOOKUP(fUnitSales10[[#This Row],[Product]],dProducts8[],2,0)*(1-fUnitSales10[[#This Row],[Discount]])*fUnitSales10[[#This Row],[Units]],2)</f>
        <v>19.95</v>
      </c>
      <c r="N3067" s="4" t="str">
        <f>VLOOKUP(fUnitSales10[[#This Row],[SalesRep]],dSalesRep9[],2,0)</f>
        <v>East</v>
      </c>
      <c r="O3067">
        <v>19.95</v>
      </c>
      <c r="P3067" t="str">
        <v>East</v>
      </c>
    </row>
    <row r="3068" spans="7:16" x14ac:dyDescent="0.25">
      <c r="G3068" s="6">
        <v>41805</v>
      </c>
      <c r="H3068" t="s">
        <v>58</v>
      </c>
      <c r="I3068" t="s">
        <v>18</v>
      </c>
      <c r="J3068">
        <v>0</v>
      </c>
      <c r="K3068">
        <v>1</v>
      </c>
      <c r="M3068" s="4">
        <f>ROUND(VLOOKUP(fUnitSales10[[#This Row],[Product]],dProducts8[],2,0)*(1-fUnitSales10[[#This Row],[Discount]])*fUnitSales10[[#This Row],[Units]],2)</f>
        <v>22.95</v>
      </c>
      <c r="N3068" s="4" t="str">
        <f>VLOOKUP(fUnitSales10[[#This Row],[SalesRep]],dSalesRep9[],2,0)</f>
        <v>East</v>
      </c>
      <c r="O3068">
        <v>22.95</v>
      </c>
      <c r="P3068" t="str">
        <v>East</v>
      </c>
    </row>
    <row r="3069" spans="7:16" x14ac:dyDescent="0.25">
      <c r="G3069" s="6">
        <v>41386</v>
      </c>
      <c r="H3069" t="s">
        <v>85</v>
      </c>
      <c r="I3069" t="s">
        <v>22</v>
      </c>
      <c r="J3069">
        <v>0.01</v>
      </c>
      <c r="K3069">
        <v>2</v>
      </c>
      <c r="M3069" s="4">
        <f>ROUND(VLOOKUP(fUnitSales10[[#This Row],[Product]],dProducts8[],2,0)*(1-fUnitSales10[[#This Row],[Discount]])*fUnitSales10[[#This Row],[Units]],2)</f>
        <v>49.5</v>
      </c>
      <c r="N3069" s="4" t="str">
        <f>VLOOKUP(fUnitSales10[[#This Row],[SalesRep]],dSalesRep9[],2,0)</f>
        <v>West</v>
      </c>
      <c r="O3069">
        <v>49.5</v>
      </c>
      <c r="P3069" t="str">
        <v>West</v>
      </c>
    </row>
    <row r="3070" spans="7:16" x14ac:dyDescent="0.25">
      <c r="G3070" s="6">
        <v>41984</v>
      </c>
      <c r="H3070" t="s">
        <v>90</v>
      </c>
      <c r="I3070" t="s">
        <v>17</v>
      </c>
      <c r="J3070">
        <v>0</v>
      </c>
      <c r="K3070">
        <v>7</v>
      </c>
      <c r="M3070" s="4">
        <f>ROUND(VLOOKUP(fUnitSales10[[#This Row],[Product]],dProducts8[],2,0)*(1-fUnitSales10[[#This Row],[Discount]])*fUnitSales10[[#This Row],[Units]],2)</f>
        <v>139.65</v>
      </c>
      <c r="N3070" s="4" t="str">
        <f>VLOOKUP(fUnitSales10[[#This Row],[SalesRep]],dSalesRep9[],2,0)</f>
        <v>West</v>
      </c>
      <c r="O3070">
        <v>139.65</v>
      </c>
      <c r="P3070" t="str">
        <v>West</v>
      </c>
    </row>
    <row r="3071" spans="7:16" x14ac:dyDescent="0.25">
      <c r="G3071" s="6">
        <v>41613</v>
      </c>
      <c r="H3071" t="s">
        <v>26</v>
      </c>
      <c r="I3071" t="s">
        <v>25</v>
      </c>
      <c r="J3071">
        <v>0</v>
      </c>
      <c r="K3071">
        <v>2</v>
      </c>
      <c r="M3071" s="4">
        <f>ROUND(VLOOKUP(fUnitSales10[[#This Row],[Product]],dProducts8[],2,0)*(1-fUnitSales10[[#This Row],[Discount]])*fUnitSales10[[#This Row],[Units]],2)</f>
        <v>68</v>
      </c>
      <c r="N3071" s="4" t="str">
        <f>VLOOKUP(fUnitSales10[[#This Row],[SalesRep]],dSalesRep9[],2,0)</f>
        <v>West</v>
      </c>
      <c r="O3071">
        <v>68</v>
      </c>
      <c r="P3071" t="str">
        <v>West</v>
      </c>
    </row>
    <row r="3072" spans="7:16" x14ac:dyDescent="0.25">
      <c r="G3072" s="6">
        <v>41629</v>
      </c>
      <c r="H3072" t="s">
        <v>85</v>
      </c>
      <c r="I3072" t="s">
        <v>31</v>
      </c>
      <c r="J3072">
        <v>0</v>
      </c>
      <c r="K3072">
        <v>2</v>
      </c>
      <c r="M3072" s="4">
        <f>ROUND(VLOOKUP(fUnitSales10[[#This Row],[Product]],dProducts8[],2,0)*(1-fUnitSales10[[#This Row],[Discount]])*fUnitSales10[[#This Row],[Units]],2)</f>
        <v>60</v>
      </c>
      <c r="N3072" s="4" t="str">
        <f>VLOOKUP(fUnitSales10[[#This Row],[SalesRep]],dSalesRep9[],2,0)</f>
        <v>West</v>
      </c>
      <c r="O3072">
        <v>60</v>
      </c>
      <c r="P3072" t="str">
        <v>West</v>
      </c>
    </row>
    <row r="3073" spans="7:16" x14ac:dyDescent="0.25">
      <c r="G3073" s="6">
        <v>41980</v>
      </c>
      <c r="H3073" t="s">
        <v>26</v>
      </c>
      <c r="I3073" t="s">
        <v>34</v>
      </c>
      <c r="J3073">
        <v>1.4999999999999999E-2</v>
      </c>
      <c r="K3073">
        <v>4</v>
      </c>
      <c r="M3073" s="4">
        <f>ROUND(VLOOKUP(fUnitSales10[[#This Row],[Product]],dProducts8[],2,0)*(1-fUnitSales10[[#This Row],[Discount]])*fUnitSales10[[#This Row],[Units]],2)</f>
        <v>92.59</v>
      </c>
      <c r="N3073" s="4" t="str">
        <f>VLOOKUP(fUnitSales10[[#This Row],[SalesRep]],dSalesRep9[],2,0)</f>
        <v>West</v>
      </c>
      <c r="O3073">
        <v>92.59</v>
      </c>
      <c r="P3073" t="str">
        <v>West</v>
      </c>
    </row>
    <row r="3074" spans="7:16" x14ac:dyDescent="0.25">
      <c r="G3074" s="6">
        <v>41416</v>
      </c>
      <c r="H3074" t="s">
        <v>56</v>
      </c>
      <c r="I3074" t="s">
        <v>18</v>
      </c>
      <c r="J3074">
        <v>1.4999999999999999E-2</v>
      </c>
      <c r="K3074">
        <v>3</v>
      </c>
      <c r="M3074" s="4">
        <f>ROUND(VLOOKUP(fUnitSales10[[#This Row],[Product]],dProducts8[],2,0)*(1-fUnitSales10[[#This Row],[Discount]])*fUnitSales10[[#This Row],[Units]],2)</f>
        <v>67.819999999999993</v>
      </c>
      <c r="N3074" s="4" t="str">
        <f>VLOOKUP(fUnitSales10[[#This Row],[SalesRep]],dSalesRep9[],2,0)</f>
        <v>West</v>
      </c>
      <c r="O3074">
        <v>67.819999999999993</v>
      </c>
      <c r="P3074" t="str">
        <v>West</v>
      </c>
    </row>
    <row r="3075" spans="7:16" x14ac:dyDescent="0.25">
      <c r="G3075" s="6">
        <v>41962</v>
      </c>
      <c r="H3075" t="s">
        <v>45</v>
      </c>
      <c r="I3075" t="s">
        <v>25</v>
      </c>
      <c r="J3075">
        <v>0</v>
      </c>
      <c r="K3075">
        <v>1</v>
      </c>
      <c r="M3075" s="4">
        <f>ROUND(VLOOKUP(fUnitSales10[[#This Row],[Product]],dProducts8[],2,0)*(1-fUnitSales10[[#This Row],[Discount]])*fUnitSales10[[#This Row],[Units]],2)</f>
        <v>34</v>
      </c>
      <c r="N3075" s="4" t="str">
        <f>VLOOKUP(fUnitSales10[[#This Row],[SalesRep]],dSalesRep9[],2,0)</f>
        <v>MidWest</v>
      </c>
      <c r="O3075">
        <v>34</v>
      </c>
      <c r="P3075" t="str">
        <v>MidWest</v>
      </c>
    </row>
    <row r="3076" spans="7:16" x14ac:dyDescent="0.25">
      <c r="G3076" s="6">
        <v>41594</v>
      </c>
      <c r="H3076" t="s">
        <v>85</v>
      </c>
      <c r="I3076" t="s">
        <v>28</v>
      </c>
      <c r="J3076">
        <v>2.5000000000000001E-2</v>
      </c>
      <c r="K3076">
        <v>12</v>
      </c>
      <c r="M3076" s="4">
        <f>ROUND(VLOOKUP(fUnitSales10[[#This Row],[Product]],dProducts8[],2,0)*(1-fUnitSales10[[#This Row],[Discount]])*fUnitSales10[[#This Row],[Units]],2)</f>
        <v>321.75</v>
      </c>
      <c r="N3076" s="4" t="str">
        <f>VLOOKUP(fUnitSales10[[#This Row],[SalesRep]],dSalesRep9[],2,0)</f>
        <v>West</v>
      </c>
      <c r="O3076">
        <v>321.75</v>
      </c>
      <c r="P3076" t="str">
        <v>West</v>
      </c>
    </row>
    <row r="3077" spans="7:16" x14ac:dyDescent="0.25">
      <c r="G3077" s="6">
        <v>41610</v>
      </c>
      <c r="H3077" t="s">
        <v>94</v>
      </c>
      <c r="I3077" t="s">
        <v>25</v>
      </c>
      <c r="J3077">
        <v>0.03</v>
      </c>
      <c r="K3077">
        <v>2</v>
      </c>
      <c r="M3077" s="4">
        <f>ROUND(VLOOKUP(fUnitSales10[[#This Row],[Product]],dProducts8[],2,0)*(1-fUnitSales10[[#This Row],[Discount]])*fUnitSales10[[#This Row],[Units]],2)</f>
        <v>65.959999999999994</v>
      </c>
      <c r="N3077" s="4" t="str">
        <f>VLOOKUP(fUnitSales10[[#This Row],[SalesRep]],dSalesRep9[],2,0)</f>
        <v>MidWest</v>
      </c>
      <c r="O3077">
        <v>65.959999999999994</v>
      </c>
      <c r="P3077" t="str">
        <v>MidWest</v>
      </c>
    </row>
    <row r="3078" spans="7:16" x14ac:dyDescent="0.25">
      <c r="G3078" s="6">
        <v>41691</v>
      </c>
      <c r="H3078" t="s">
        <v>57</v>
      </c>
      <c r="I3078" t="s">
        <v>34</v>
      </c>
      <c r="J3078">
        <v>0.03</v>
      </c>
      <c r="K3078">
        <v>4</v>
      </c>
      <c r="M3078" s="4">
        <f>ROUND(VLOOKUP(fUnitSales10[[#This Row],[Product]],dProducts8[],2,0)*(1-fUnitSales10[[#This Row],[Discount]])*fUnitSales10[[#This Row],[Units]],2)</f>
        <v>91.18</v>
      </c>
      <c r="N3078" s="4" t="str">
        <f>VLOOKUP(fUnitSales10[[#This Row],[SalesRep]],dSalesRep9[],2,0)</f>
        <v>South</v>
      </c>
      <c r="O3078">
        <v>91.18</v>
      </c>
      <c r="P3078" t="str">
        <v>South</v>
      </c>
    </row>
    <row r="3079" spans="7:16" x14ac:dyDescent="0.25">
      <c r="G3079" s="6">
        <v>41982</v>
      </c>
      <c r="H3079" t="s">
        <v>33</v>
      </c>
      <c r="I3079" t="s">
        <v>17</v>
      </c>
      <c r="J3079">
        <v>0</v>
      </c>
      <c r="K3079">
        <v>1</v>
      </c>
      <c r="M3079" s="4">
        <f>ROUND(VLOOKUP(fUnitSales10[[#This Row],[Product]],dProducts8[],2,0)*(1-fUnitSales10[[#This Row],[Discount]])*fUnitSales10[[#This Row],[Units]],2)</f>
        <v>19.95</v>
      </c>
      <c r="N3079" s="4" t="str">
        <f>VLOOKUP(fUnitSales10[[#This Row],[SalesRep]],dSalesRep9[],2,0)</f>
        <v>MidWest</v>
      </c>
      <c r="O3079">
        <v>19.95</v>
      </c>
      <c r="P3079" t="str">
        <v>MidWest</v>
      </c>
    </row>
    <row r="3080" spans="7:16" x14ac:dyDescent="0.25">
      <c r="G3080" s="6">
        <v>41601</v>
      </c>
      <c r="H3080" t="s">
        <v>76</v>
      </c>
      <c r="I3080" t="s">
        <v>25</v>
      </c>
      <c r="J3080">
        <v>2.5000000000000001E-2</v>
      </c>
      <c r="K3080">
        <v>2</v>
      </c>
      <c r="M3080" s="4">
        <f>ROUND(VLOOKUP(fUnitSales10[[#This Row],[Product]],dProducts8[],2,0)*(1-fUnitSales10[[#This Row],[Discount]])*fUnitSales10[[#This Row],[Units]],2)</f>
        <v>66.3</v>
      </c>
      <c r="N3080" s="4" t="str">
        <f>VLOOKUP(fUnitSales10[[#This Row],[SalesRep]],dSalesRep9[],2,0)</f>
        <v>MidWest</v>
      </c>
      <c r="O3080">
        <v>66.3</v>
      </c>
      <c r="P3080" t="str">
        <v>MidWest</v>
      </c>
    </row>
    <row r="3081" spans="7:16" x14ac:dyDescent="0.25">
      <c r="G3081" s="6">
        <v>41835</v>
      </c>
      <c r="H3081" t="s">
        <v>84</v>
      </c>
      <c r="I3081" t="s">
        <v>34</v>
      </c>
      <c r="J3081">
        <v>0</v>
      </c>
      <c r="K3081">
        <v>2</v>
      </c>
      <c r="M3081" s="4">
        <f>ROUND(VLOOKUP(fUnitSales10[[#This Row],[Product]],dProducts8[],2,0)*(1-fUnitSales10[[#This Row],[Discount]])*fUnitSales10[[#This Row],[Units]],2)</f>
        <v>47</v>
      </c>
      <c r="N3081" s="4" t="str">
        <f>VLOOKUP(fUnitSales10[[#This Row],[SalesRep]],dSalesRep9[],2,0)</f>
        <v>East</v>
      </c>
      <c r="O3081">
        <v>47</v>
      </c>
      <c r="P3081" t="str">
        <v>East</v>
      </c>
    </row>
    <row r="3082" spans="7:16" x14ac:dyDescent="0.25">
      <c r="G3082" s="6">
        <v>41982</v>
      </c>
      <c r="H3082" t="s">
        <v>76</v>
      </c>
      <c r="I3082" t="s">
        <v>13</v>
      </c>
      <c r="J3082">
        <v>0</v>
      </c>
      <c r="K3082">
        <v>3</v>
      </c>
      <c r="M3082" s="4">
        <f>ROUND(VLOOKUP(fUnitSales10[[#This Row],[Product]],dProducts8[],2,0)*(1-fUnitSales10[[#This Row],[Discount]])*fUnitSales10[[#This Row],[Units]],2)</f>
        <v>68.849999999999994</v>
      </c>
      <c r="N3082" s="4" t="str">
        <f>VLOOKUP(fUnitSales10[[#This Row],[SalesRep]],dSalesRep9[],2,0)</f>
        <v>MidWest</v>
      </c>
      <c r="O3082">
        <v>68.849999999999994</v>
      </c>
      <c r="P3082" t="str">
        <v>MidWest</v>
      </c>
    </row>
    <row r="3083" spans="7:16" x14ac:dyDescent="0.25">
      <c r="G3083" s="6">
        <v>41523</v>
      </c>
      <c r="H3083" t="s">
        <v>50</v>
      </c>
      <c r="I3083" t="s">
        <v>22</v>
      </c>
      <c r="J3083">
        <v>1.4999999999999999E-2</v>
      </c>
      <c r="K3083">
        <v>1</v>
      </c>
      <c r="M3083" s="4">
        <f>ROUND(VLOOKUP(fUnitSales10[[#This Row],[Product]],dProducts8[],2,0)*(1-fUnitSales10[[#This Row],[Discount]])*fUnitSales10[[#This Row],[Units]],2)</f>
        <v>24.63</v>
      </c>
      <c r="N3083" s="4" t="str">
        <f>VLOOKUP(fUnitSales10[[#This Row],[SalesRep]],dSalesRep9[],2,0)</f>
        <v>MidWest</v>
      </c>
      <c r="O3083">
        <v>24.63</v>
      </c>
      <c r="P3083" t="str">
        <v>MidWest</v>
      </c>
    </row>
    <row r="3084" spans="7:16" x14ac:dyDescent="0.25">
      <c r="G3084" s="6">
        <v>41612</v>
      </c>
      <c r="H3084" t="s">
        <v>24</v>
      </c>
      <c r="I3084" t="s">
        <v>37</v>
      </c>
      <c r="J3084">
        <v>0</v>
      </c>
      <c r="K3084">
        <v>1</v>
      </c>
      <c r="M3084" s="4">
        <f>ROUND(VLOOKUP(fUnitSales10[[#This Row],[Product]],dProducts8[],2,0)*(1-fUnitSales10[[#This Row],[Discount]])*fUnitSales10[[#This Row],[Units]],2)</f>
        <v>25</v>
      </c>
      <c r="N3084" s="4" t="str">
        <f>VLOOKUP(fUnitSales10[[#This Row],[SalesRep]],dSalesRep9[],2,0)</f>
        <v>MidWest</v>
      </c>
      <c r="O3084">
        <v>25</v>
      </c>
      <c r="P3084" t="str">
        <v>MidWest</v>
      </c>
    </row>
    <row r="3085" spans="7:16" x14ac:dyDescent="0.25">
      <c r="G3085" s="6">
        <v>41840</v>
      </c>
      <c r="H3085" t="s">
        <v>27</v>
      </c>
      <c r="I3085" t="s">
        <v>13</v>
      </c>
      <c r="J3085">
        <v>0.03</v>
      </c>
      <c r="K3085">
        <v>3</v>
      </c>
      <c r="M3085" s="4">
        <f>ROUND(VLOOKUP(fUnitSales10[[#This Row],[Product]],dProducts8[],2,0)*(1-fUnitSales10[[#This Row],[Discount]])*fUnitSales10[[#This Row],[Units]],2)</f>
        <v>66.78</v>
      </c>
      <c r="N3085" s="4" t="str">
        <f>VLOOKUP(fUnitSales10[[#This Row],[SalesRep]],dSalesRep9[],2,0)</f>
        <v>MidWest</v>
      </c>
      <c r="O3085">
        <v>66.78</v>
      </c>
      <c r="P3085" t="str">
        <v>MidWest</v>
      </c>
    </row>
    <row r="3086" spans="7:16" x14ac:dyDescent="0.25">
      <c r="G3086" s="6">
        <v>41586</v>
      </c>
      <c r="H3086" t="s">
        <v>41</v>
      </c>
      <c r="I3086" t="s">
        <v>31</v>
      </c>
      <c r="J3086">
        <v>0</v>
      </c>
      <c r="K3086">
        <v>2</v>
      </c>
      <c r="M3086" s="4">
        <f>ROUND(VLOOKUP(fUnitSales10[[#This Row],[Product]],dProducts8[],2,0)*(1-fUnitSales10[[#This Row],[Discount]])*fUnitSales10[[#This Row],[Units]],2)</f>
        <v>60</v>
      </c>
      <c r="N3086" s="4" t="str">
        <f>VLOOKUP(fUnitSales10[[#This Row],[SalesRep]],dSalesRep9[],2,0)</f>
        <v>South</v>
      </c>
      <c r="O3086">
        <v>60</v>
      </c>
      <c r="P3086" t="str">
        <v>South</v>
      </c>
    </row>
    <row r="3087" spans="7:16" x14ac:dyDescent="0.25">
      <c r="G3087" s="6">
        <v>41963</v>
      </c>
      <c r="H3087" t="s">
        <v>60</v>
      </c>
      <c r="I3087" t="s">
        <v>13</v>
      </c>
      <c r="J3087">
        <v>0</v>
      </c>
      <c r="K3087">
        <v>1</v>
      </c>
      <c r="M3087" s="4">
        <f>ROUND(VLOOKUP(fUnitSales10[[#This Row],[Product]],dProducts8[],2,0)*(1-fUnitSales10[[#This Row],[Discount]])*fUnitSales10[[#This Row],[Units]],2)</f>
        <v>22.95</v>
      </c>
      <c r="N3087" s="4" t="str">
        <f>VLOOKUP(fUnitSales10[[#This Row],[SalesRep]],dSalesRep9[],2,0)</f>
        <v>South</v>
      </c>
      <c r="O3087">
        <v>22.95</v>
      </c>
      <c r="P3087" t="str">
        <v>South</v>
      </c>
    </row>
    <row r="3088" spans="7:16" x14ac:dyDescent="0.25">
      <c r="G3088" s="6">
        <v>41634</v>
      </c>
      <c r="H3088" t="s">
        <v>85</v>
      </c>
      <c r="I3088" t="s">
        <v>22</v>
      </c>
      <c r="J3088">
        <v>0</v>
      </c>
      <c r="K3088">
        <v>11</v>
      </c>
      <c r="M3088" s="4">
        <f>ROUND(VLOOKUP(fUnitSales10[[#This Row],[Product]],dProducts8[],2,0)*(1-fUnitSales10[[#This Row],[Discount]])*fUnitSales10[[#This Row],[Units]],2)</f>
        <v>275</v>
      </c>
      <c r="N3088" s="4" t="str">
        <f>VLOOKUP(fUnitSales10[[#This Row],[SalesRep]],dSalesRep9[],2,0)</f>
        <v>West</v>
      </c>
      <c r="O3088">
        <v>275</v>
      </c>
      <c r="P3088" t="str">
        <v>West</v>
      </c>
    </row>
    <row r="3089" spans="7:16" x14ac:dyDescent="0.25">
      <c r="G3089" s="6">
        <v>41495</v>
      </c>
      <c r="H3089" t="s">
        <v>91</v>
      </c>
      <c r="I3089" t="s">
        <v>17</v>
      </c>
      <c r="J3089">
        <v>0.01</v>
      </c>
      <c r="K3089">
        <v>2</v>
      </c>
      <c r="M3089" s="4">
        <f>ROUND(VLOOKUP(fUnitSales10[[#This Row],[Product]],dProducts8[],2,0)*(1-fUnitSales10[[#This Row],[Discount]])*fUnitSales10[[#This Row],[Units]],2)</f>
        <v>39.5</v>
      </c>
      <c r="N3089" s="4" t="str">
        <f>VLOOKUP(fUnitSales10[[#This Row],[SalesRep]],dSalesRep9[],2,0)</f>
        <v>East</v>
      </c>
      <c r="O3089">
        <v>39.5</v>
      </c>
      <c r="P3089" t="str">
        <v>East</v>
      </c>
    </row>
    <row r="3090" spans="7:16" x14ac:dyDescent="0.25">
      <c r="G3090" s="6">
        <v>41955</v>
      </c>
      <c r="H3090" t="s">
        <v>46</v>
      </c>
      <c r="I3090" t="s">
        <v>12</v>
      </c>
      <c r="J3090">
        <v>0.02</v>
      </c>
      <c r="K3090">
        <v>1</v>
      </c>
      <c r="M3090" s="4">
        <f>ROUND(VLOOKUP(fUnitSales10[[#This Row],[Product]],dProducts8[],2,0)*(1-fUnitSales10[[#This Row],[Discount]])*fUnitSales10[[#This Row],[Units]],2)</f>
        <v>78.349999999999994</v>
      </c>
      <c r="N3090" s="4" t="str">
        <f>VLOOKUP(fUnitSales10[[#This Row],[SalesRep]],dSalesRep9[],2,0)</f>
        <v>MidWest</v>
      </c>
      <c r="O3090">
        <v>78.349999999999994</v>
      </c>
      <c r="P3090" t="str">
        <v>MidWest</v>
      </c>
    </row>
    <row r="3091" spans="7:16" x14ac:dyDescent="0.25">
      <c r="G3091" s="6">
        <v>41950</v>
      </c>
      <c r="H3091" t="s">
        <v>52</v>
      </c>
      <c r="I3091" t="s">
        <v>37</v>
      </c>
      <c r="J3091">
        <v>0</v>
      </c>
      <c r="K3091">
        <v>2</v>
      </c>
      <c r="M3091" s="4">
        <f>ROUND(VLOOKUP(fUnitSales10[[#This Row],[Product]],dProducts8[],2,0)*(1-fUnitSales10[[#This Row],[Discount]])*fUnitSales10[[#This Row],[Units]],2)</f>
        <v>50</v>
      </c>
      <c r="N3091" s="4" t="str">
        <f>VLOOKUP(fUnitSales10[[#This Row],[SalesRep]],dSalesRep9[],2,0)</f>
        <v>South</v>
      </c>
      <c r="O3091">
        <v>50</v>
      </c>
      <c r="P3091" t="str">
        <v>South</v>
      </c>
    </row>
    <row r="3092" spans="7:16" x14ac:dyDescent="0.25">
      <c r="G3092" s="6">
        <v>41967</v>
      </c>
      <c r="H3092" t="s">
        <v>33</v>
      </c>
      <c r="I3092" t="s">
        <v>18</v>
      </c>
      <c r="J3092">
        <v>0</v>
      </c>
      <c r="K3092">
        <v>1</v>
      </c>
      <c r="M3092" s="4">
        <f>ROUND(VLOOKUP(fUnitSales10[[#This Row],[Product]],dProducts8[],2,0)*(1-fUnitSales10[[#This Row],[Discount]])*fUnitSales10[[#This Row],[Units]],2)</f>
        <v>22.95</v>
      </c>
      <c r="N3092" s="4" t="str">
        <f>VLOOKUP(fUnitSales10[[#This Row],[SalesRep]],dSalesRep9[],2,0)</f>
        <v>MidWest</v>
      </c>
      <c r="O3092">
        <v>22.95</v>
      </c>
      <c r="P3092" t="str">
        <v>MidWest</v>
      </c>
    </row>
    <row r="3093" spans="7:16" x14ac:dyDescent="0.25">
      <c r="G3093" s="6">
        <v>42003</v>
      </c>
      <c r="H3093" t="s">
        <v>16</v>
      </c>
      <c r="I3093" t="s">
        <v>8</v>
      </c>
      <c r="J3093">
        <v>0</v>
      </c>
      <c r="K3093">
        <v>2</v>
      </c>
      <c r="M3093" s="4">
        <f>ROUND(VLOOKUP(fUnitSales10[[#This Row],[Product]],dProducts8[],2,0)*(1-fUnitSales10[[#This Row],[Discount]])*fUnitSales10[[#This Row],[Units]],2)</f>
        <v>42</v>
      </c>
      <c r="N3093" s="4" t="str">
        <f>VLOOKUP(fUnitSales10[[#This Row],[SalesRep]],dSalesRep9[],2,0)</f>
        <v>MidWest</v>
      </c>
      <c r="O3093">
        <v>42</v>
      </c>
      <c r="P3093" t="str">
        <v>MidWest</v>
      </c>
    </row>
    <row r="3094" spans="7:16" x14ac:dyDescent="0.25">
      <c r="G3094" s="6">
        <v>41983</v>
      </c>
      <c r="H3094" t="s">
        <v>35</v>
      </c>
      <c r="I3094" t="s">
        <v>18</v>
      </c>
      <c r="J3094">
        <v>1.4999999999999999E-2</v>
      </c>
      <c r="K3094">
        <v>3</v>
      </c>
      <c r="M3094" s="4">
        <f>ROUND(VLOOKUP(fUnitSales10[[#This Row],[Product]],dProducts8[],2,0)*(1-fUnitSales10[[#This Row],[Discount]])*fUnitSales10[[#This Row],[Units]],2)</f>
        <v>67.819999999999993</v>
      </c>
      <c r="N3094" s="4" t="str">
        <f>VLOOKUP(fUnitSales10[[#This Row],[SalesRep]],dSalesRep9[],2,0)</f>
        <v>MidWest</v>
      </c>
      <c r="O3094">
        <v>67.819999999999993</v>
      </c>
      <c r="P3094" t="str">
        <v>MidWest</v>
      </c>
    </row>
    <row r="3095" spans="7:16" x14ac:dyDescent="0.25">
      <c r="G3095" s="6">
        <v>41605</v>
      </c>
      <c r="H3095" t="s">
        <v>84</v>
      </c>
      <c r="I3095" t="s">
        <v>34</v>
      </c>
      <c r="J3095">
        <v>1.4999999999999999E-2</v>
      </c>
      <c r="K3095">
        <v>2</v>
      </c>
      <c r="M3095" s="4">
        <f>ROUND(VLOOKUP(fUnitSales10[[#This Row],[Product]],dProducts8[],2,0)*(1-fUnitSales10[[#This Row],[Discount]])*fUnitSales10[[#This Row],[Units]],2)</f>
        <v>46.3</v>
      </c>
      <c r="N3095" s="4" t="str">
        <f>VLOOKUP(fUnitSales10[[#This Row],[SalesRep]],dSalesRep9[],2,0)</f>
        <v>East</v>
      </c>
      <c r="O3095">
        <v>46.3</v>
      </c>
      <c r="P3095" t="str">
        <v>East</v>
      </c>
    </row>
    <row r="3096" spans="7:16" x14ac:dyDescent="0.25">
      <c r="G3096" s="6">
        <v>41622</v>
      </c>
      <c r="H3096" t="s">
        <v>32</v>
      </c>
      <c r="I3096" t="s">
        <v>8</v>
      </c>
      <c r="J3096">
        <v>1.4999999999999999E-2</v>
      </c>
      <c r="K3096">
        <v>11</v>
      </c>
      <c r="M3096" s="4">
        <f>ROUND(VLOOKUP(fUnitSales10[[#This Row],[Product]],dProducts8[],2,0)*(1-fUnitSales10[[#This Row],[Discount]])*fUnitSales10[[#This Row],[Units]],2)</f>
        <v>227.54</v>
      </c>
      <c r="N3096" s="4" t="str">
        <f>VLOOKUP(fUnitSales10[[#This Row],[SalesRep]],dSalesRep9[],2,0)</f>
        <v>West</v>
      </c>
      <c r="O3096">
        <v>227.54</v>
      </c>
      <c r="P3096" t="str">
        <v>West</v>
      </c>
    </row>
    <row r="3097" spans="7:16" x14ac:dyDescent="0.25">
      <c r="G3097" s="6">
        <v>41595</v>
      </c>
      <c r="H3097" t="s">
        <v>78</v>
      </c>
      <c r="I3097" t="s">
        <v>22</v>
      </c>
      <c r="J3097">
        <v>0</v>
      </c>
      <c r="K3097">
        <v>3</v>
      </c>
      <c r="M3097" s="4">
        <f>ROUND(VLOOKUP(fUnitSales10[[#This Row],[Product]],dProducts8[],2,0)*(1-fUnitSales10[[#This Row],[Discount]])*fUnitSales10[[#This Row],[Units]],2)</f>
        <v>75</v>
      </c>
      <c r="N3097" s="4" t="str">
        <f>VLOOKUP(fUnitSales10[[#This Row],[SalesRep]],dSalesRep9[],2,0)</f>
        <v>West</v>
      </c>
      <c r="O3097">
        <v>75</v>
      </c>
      <c r="P3097" t="str">
        <v>West</v>
      </c>
    </row>
    <row r="3098" spans="7:16" x14ac:dyDescent="0.25">
      <c r="G3098" s="6">
        <v>41973</v>
      </c>
      <c r="H3098" t="s">
        <v>27</v>
      </c>
      <c r="I3098" t="s">
        <v>17</v>
      </c>
      <c r="J3098">
        <v>0</v>
      </c>
      <c r="K3098">
        <v>2</v>
      </c>
      <c r="M3098" s="4">
        <f>ROUND(VLOOKUP(fUnitSales10[[#This Row],[Product]],dProducts8[],2,0)*(1-fUnitSales10[[#This Row],[Discount]])*fUnitSales10[[#This Row],[Units]],2)</f>
        <v>39.9</v>
      </c>
      <c r="N3098" s="4" t="str">
        <f>VLOOKUP(fUnitSales10[[#This Row],[SalesRep]],dSalesRep9[],2,0)</f>
        <v>MidWest</v>
      </c>
      <c r="O3098">
        <v>39.9</v>
      </c>
      <c r="P3098" t="str">
        <v>MidWest</v>
      </c>
    </row>
    <row r="3099" spans="7:16" x14ac:dyDescent="0.25">
      <c r="G3099" s="6">
        <v>41897</v>
      </c>
      <c r="H3099" t="s">
        <v>46</v>
      </c>
      <c r="I3099" t="s">
        <v>37</v>
      </c>
      <c r="J3099">
        <v>0</v>
      </c>
      <c r="K3099">
        <v>2</v>
      </c>
      <c r="M3099" s="4">
        <f>ROUND(VLOOKUP(fUnitSales10[[#This Row],[Product]],dProducts8[],2,0)*(1-fUnitSales10[[#This Row],[Discount]])*fUnitSales10[[#This Row],[Units]],2)</f>
        <v>50</v>
      </c>
      <c r="N3099" s="4" t="str">
        <f>VLOOKUP(fUnitSales10[[#This Row],[SalesRep]],dSalesRep9[],2,0)</f>
        <v>MidWest</v>
      </c>
      <c r="O3099">
        <v>50</v>
      </c>
      <c r="P3099" t="str">
        <v>MidWest</v>
      </c>
    </row>
    <row r="3100" spans="7:16" x14ac:dyDescent="0.25">
      <c r="G3100" s="6">
        <v>41341</v>
      </c>
      <c r="H3100" t="s">
        <v>80</v>
      </c>
      <c r="I3100" t="s">
        <v>31</v>
      </c>
      <c r="J3100">
        <v>0</v>
      </c>
      <c r="K3100">
        <v>4</v>
      </c>
      <c r="M3100" s="4">
        <f>ROUND(VLOOKUP(fUnitSales10[[#This Row],[Product]],dProducts8[],2,0)*(1-fUnitSales10[[#This Row],[Discount]])*fUnitSales10[[#This Row],[Units]],2)</f>
        <v>120</v>
      </c>
      <c r="N3100" s="4" t="str">
        <f>VLOOKUP(fUnitSales10[[#This Row],[SalesRep]],dSalesRep9[],2,0)</f>
        <v>MidWest</v>
      </c>
      <c r="O3100">
        <v>120</v>
      </c>
      <c r="P3100" t="str">
        <v>MidWest</v>
      </c>
    </row>
    <row r="3101" spans="7:16" x14ac:dyDescent="0.25">
      <c r="G3101" s="6">
        <v>41944</v>
      </c>
      <c r="H3101" t="s">
        <v>74</v>
      </c>
      <c r="I3101" t="s">
        <v>18</v>
      </c>
      <c r="J3101">
        <v>0</v>
      </c>
      <c r="K3101">
        <v>2</v>
      </c>
      <c r="M3101" s="4">
        <f>ROUND(VLOOKUP(fUnitSales10[[#This Row],[Product]],dProducts8[],2,0)*(1-fUnitSales10[[#This Row],[Discount]])*fUnitSales10[[#This Row],[Units]],2)</f>
        <v>45.9</v>
      </c>
      <c r="N3101" s="4" t="str">
        <f>VLOOKUP(fUnitSales10[[#This Row],[SalesRep]],dSalesRep9[],2,0)</f>
        <v>MidWest</v>
      </c>
      <c r="O3101">
        <v>45.9</v>
      </c>
      <c r="P3101" t="str">
        <v>MidWest</v>
      </c>
    </row>
    <row r="3102" spans="7:16" x14ac:dyDescent="0.25">
      <c r="G3102" s="6">
        <v>41729</v>
      </c>
      <c r="H3102" t="s">
        <v>78</v>
      </c>
      <c r="I3102" t="s">
        <v>18</v>
      </c>
      <c r="J3102">
        <v>0</v>
      </c>
      <c r="K3102">
        <v>2</v>
      </c>
      <c r="M3102" s="4">
        <f>ROUND(VLOOKUP(fUnitSales10[[#This Row],[Product]],dProducts8[],2,0)*(1-fUnitSales10[[#This Row],[Discount]])*fUnitSales10[[#This Row],[Units]],2)</f>
        <v>45.9</v>
      </c>
      <c r="N3102" s="4" t="str">
        <f>VLOOKUP(fUnitSales10[[#This Row],[SalesRep]],dSalesRep9[],2,0)</f>
        <v>West</v>
      </c>
      <c r="O3102">
        <v>45.9</v>
      </c>
      <c r="P3102" t="str">
        <v>West</v>
      </c>
    </row>
    <row r="3103" spans="7:16" x14ac:dyDescent="0.25">
      <c r="G3103" s="6">
        <v>41622</v>
      </c>
      <c r="H3103" t="s">
        <v>14</v>
      </c>
      <c r="I3103" t="s">
        <v>25</v>
      </c>
      <c r="J3103">
        <v>0</v>
      </c>
      <c r="K3103">
        <v>3</v>
      </c>
      <c r="M3103" s="4">
        <f>ROUND(VLOOKUP(fUnitSales10[[#This Row],[Product]],dProducts8[],2,0)*(1-fUnitSales10[[#This Row],[Discount]])*fUnitSales10[[#This Row],[Units]],2)</f>
        <v>102</v>
      </c>
      <c r="N3103" s="4" t="str">
        <f>VLOOKUP(fUnitSales10[[#This Row],[SalesRep]],dSalesRep9[],2,0)</f>
        <v>West</v>
      </c>
      <c r="O3103">
        <v>102</v>
      </c>
      <c r="P3103" t="str">
        <v>West</v>
      </c>
    </row>
    <row r="3104" spans="7:16" x14ac:dyDescent="0.25">
      <c r="G3104" s="6">
        <v>41909</v>
      </c>
      <c r="H3104" t="s">
        <v>49</v>
      </c>
      <c r="I3104" t="s">
        <v>37</v>
      </c>
      <c r="J3104">
        <v>0</v>
      </c>
      <c r="K3104">
        <v>4</v>
      </c>
      <c r="M3104" s="4">
        <f>ROUND(VLOOKUP(fUnitSales10[[#This Row],[Product]],dProducts8[],2,0)*(1-fUnitSales10[[#This Row],[Discount]])*fUnitSales10[[#This Row],[Units]],2)</f>
        <v>100</v>
      </c>
      <c r="N3104" s="4" t="str">
        <f>VLOOKUP(fUnitSales10[[#This Row],[SalesRep]],dSalesRep9[],2,0)</f>
        <v>West</v>
      </c>
      <c r="O3104">
        <v>100</v>
      </c>
      <c r="P3104" t="str">
        <v>West</v>
      </c>
    </row>
    <row r="3105" spans="7:16" x14ac:dyDescent="0.25">
      <c r="G3105" s="6">
        <v>42003</v>
      </c>
      <c r="H3105" t="s">
        <v>41</v>
      </c>
      <c r="I3105" t="s">
        <v>25</v>
      </c>
      <c r="J3105">
        <v>0.03</v>
      </c>
      <c r="K3105">
        <v>3</v>
      </c>
      <c r="M3105" s="4">
        <f>ROUND(VLOOKUP(fUnitSales10[[#This Row],[Product]],dProducts8[],2,0)*(1-fUnitSales10[[#This Row],[Discount]])*fUnitSales10[[#This Row],[Units]],2)</f>
        <v>98.94</v>
      </c>
      <c r="N3105" s="4" t="str">
        <f>VLOOKUP(fUnitSales10[[#This Row],[SalesRep]],dSalesRep9[],2,0)</f>
        <v>South</v>
      </c>
      <c r="O3105">
        <v>98.94</v>
      </c>
      <c r="P3105" t="str">
        <v>South</v>
      </c>
    </row>
    <row r="3106" spans="7:16" x14ac:dyDescent="0.25">
      <c r="G3106" s="6">
        <v>41966</v>
      </c>
      <c r="H3106" t="s">
        <v>88</v>
      </c>
      <c r="I3106" t="s">
        <v>17</v>
      </c>
      <c r="J3106">
        <v>0</v>
      </c>
      <c r="K3106">
        <v>1</v>
      </c>
      <c r="M3106" s="4">
        <f>ROUND(VLOOKUP(fUnitSales10[[#This Row],[Product]],dProducts8[],2,0)*(1-fUnitSales10[[#This Row],[Discount]])*fUnitSales10[[#This Row],[Units]],2)</f>
        <v>19.95</v>
      </c>
      <c r="N3106" s="4" t="str">
        <f>VLOOKUP(fUnitSales10[[#This Row],[SalesRep]],dSalesRep9[],2,0)</f>
        <v>MidWest</v>
      </c>
      <c r="O3106">
        <v>19.95</v>
      </c>
      <c r="P3106" t="str">
        <v>MidWest</v>
      </c>
    </row>
    <row r="3107" spans="7:16" x14ac:dyDescent="0.25">
      <c r="G3107" s="6">
        <v>41615</v>
      </c>
      <c r="H3107" t="s">
        <v>50</v>
      </c>
      <c r="I3107" t="s">
        <v>22</v>
      </c>
      <c r="J3107">
        <v>0</v>
      </c>
      <c r="K3107">
        <v>2</v>
      </c>
      <c r="M3107" s="4">
        <f>ROUND(VLOOKUP(fUnitSales10[[#This Row],[Product]],dProducts8[],2,0)*(1-fUnitSales10[[#This Row],[Discount]])*fUnitSales10[[#This Row],[Units]],2)</f>
        <v>50</v>
      </c>
      <c r="N3107" s="4" t="str">
        <f>VLOOKUP(fUnitSales10[[#This Row],[SalesRep]],dSalesRep9[],2,0)</f>
        <v>MidWest</v>
      </c>
      <c r="O3107">
        <v>50</v>
      </c>
      <c r="P3107" t="str">
        <v>MidWest</v>
      </c>
    </row>
    <row r="3108" spans="7:16" x14ac:dyDescent="0.25">
      <c r="G3108" s="6">
        <v>41621</v>
      </c>
      <c r="H3108" t="s">
        <v>27</v>
      </c>
      <c r="I3108" t="s">
        <v>37</v>
      </c>
      <c r="J3108">
        <v>1.4999999999999999E-2</v>
      </c>
      <c r="K3108">
        <v>1</v>
      </c>
      <c r="M3108" s="4">
        <f>ROUND(VLOOKUP(fUnitSales10[[#This Row],[Product]],dProducts8[],2,0)*(1-fUnitSales10[[#This Row],[Discount]])*fUnitSales10[[#This Row],[Units]],2)</f>
        <v>24.63</v>
      </c>
      <c r="N3108" s="4" t="str">
        <f>VLOOKUP(fUnitSales10[[#This Row],[SalesRep]],dSalesRep9[],2,0)</f>
        <v>MidWest</v>
      </c>
      <c r="O3108">
        <v>24.63</v>
      </c>
      <c r="P3108" t="str">
        <v>MidWest</v>
      </c>
    </row>
    <row r="3109" spans="7:16" x14ac:dyDescent="0.25">
      <c r="G3109" s="6">
        <v>41610</v>
      </c>
      <c r="H3109" t="s">
        <v>27</v>
      </c>
      <c r="I3109" t="s">
        <v>18</v>
      </c>
      <c r="J3109">
        <v>0</v>
      </c>
      <c r="K3109">
        <v>3</v>
      </c>
      <c r="M3109" s="4">
        <f>ROUND(VLOOKUP(fUnitSales10[[#This Row],[Product]],dProducts8[],2,0)*(1-fUnitSales10[[#This Row],[Discount]])*fUnitSales10[[#This Row],[Units]],2)</f>
        <v>68.849999999999994</v>
      </c>
      <c r="N3109" s="4" t="str">
        <f>VLOOKUP(fUnitSales10[[#This Row],[SalesRep]],dSalesRep9[],2,0)</f>
        <v>MidWest</v>
      </c>
      <c r="O3109">
        <v>68.849999999999994</v>
      </c>
      <c r="P3109" t="str">
        <v>MidWest</v>
      </c>
    </row>
    <row r="3110" spans="7:16" x14ac:dyDescent="0.25">
      <c r="G3110" s="6">
        <v>41665</v>
      </c>
      <c r="H3110" t="s">
        <v>74</v>
      </c>
      <c r="I3110" t="s">
        <v>22</v>
      </c>
      <c r="J3110">
        <v>1.4999999999999999E-2</v>
      </c>
      <c r="K3110">
        <v>2</v>
      </c>
      <c r="M3110" s="4">
        <f>ROUND(VLOOKUP(fUnitSales10[[#This Row],[Product]],dProducts8[],2,0)*(1-fUnitSales10[[#This Row],[Discount]])*fUnitSales10[[#This Row],[Units]],2)</f>
        <v>49.25</v>
      </c>
      <c r="N3110" s="4" t="str">
        <f>VLOOKUP(fUnitSales10[[#This Row],[SalesRep]],dSalesRep9[],2,0)</f>
        <v>MidWest</v>
      </c>
      <c r="O3110">
        <v>49.25</v>
      </c>
      <c r="P3110" t="str">
        <v>MidWest</v>
      </c>
    </row>
    <row r="3111" spans="7:16" x14ac:dyDescent="0.25">
      <c r="G3111" s="6">
        <v>41529</v>
      </c>
      <c r="H3111" t="s">
        <v>50</v>
      </c>
      <c r="I3111" t="s">
        <v>25</v>
      </c>
      <c r="J3111">
        <v>0.03</v>
      </c>
      <c r="K3111">
        <v>12</v>
      </c>
      <c r="M3111" s="4">
        <f>ROUND(VLOOKUP(fUnitSales10[[#This Row],[Product]],dProducts8[],2,0)*(1-fUnitSales10[[#This Row],[Discount]])*fUnitSales10[[#This Row],[Units]],2)</f>
        <v>395.76</v>
      </c>
      <c r="N3111" s="4" t="str">
        <f>VLOOKUP(fUnitSales10[[#This Row],[SalesRep]],dSalesRep9[],2,0)</f>
        <v>MidWest</v>
      </c>
      <c r="O3111">
        <v>395.76</v>
      </c>
      <c r="P3111" t="str">
        <v>MidWest</v>
      </c>
    </row>
    <row r="3112" spans="7:16" x14ac:dyDescent="0.25">
      <c r="G3112" s="6">
        <v>41623</v>
      </c>
      <c r="H3112" t="s">
        <v>30</v>
      </c>
      <c r="I3112" t="s">
        <v>37</v>
      </c>
      <c r="J3112">
        <v>0</v>
      </c>
      <c r="K3112">
        <v>1</v>
      </c>
      <c r="M3112" s="4">
        <f>ROUND(VLOOKUP(fUnitSales10[[#This Row],[Product]],dProducts8[],2,0)*(1-fUnitSales10[[#This Row],[Discount]])*fUnitSales10[[#This Row],[Units]],2)</f>
        <v>25</v>
      </c>
      <c r="N3112" s="4" t="str">
        <f>VLOOKUP(fUnitSales10[[#This Row],[SalesRep]],dSalesRep9[],2,0)</f>
        <v>East</v>
      </c>
      <c r="O3112">
        <v>25</v>
      </c>
      <c r="P3112" t="str">
        <v>East</v>
      </c>
    </row>
    <row r="3113" spans="7:16" x14ac:dyDescent="0.25">
      <c r="G3113" s="6">
        <v>41555</v>
      </c>
      <c r="H3113" t="s">
        <v>40</v>
      </c>
      <c r="I3113" t="s">
        <v>28</v>
      </c>
      <c r="J3113">
        <v>0.02</v>
      </c>
      <c r="K3113">
        <v>3</v>
      </c>
      <c r="M3113" s="4">
        <f>ROUND(VLOOKUP(fUnitSales10[[#This Row],[Product]],dProducts8[],2,0)*(1-fUnitSales10[[#This Row],[Discount]])*fUnitSales10[[#This Row],[Units]],2)</f>
        <v>80.849999999999994</v>
      </c>
      <c r="N3113" s="4" t="str">
        <f>VLOOKUP(fUnitSales10[[#This Row],[SalesRep]],dSalesRep9[],2,0)</f>
        <v>East</v>
      </c>
      <c r="O3113">
        <v>80.849999999999994</v>
      </c>
      <c r="P3113" t="str">
        <v>East</v>
      </c>
    </row>
    <row r="3114" spans="7:16" x14ac:dyDescent="0.25">
      <c r="G3114" s="6">
        <v>41590</v>
      </c>
      <c r="H3114" t="s">
        <v>47</v>
      </c>
      <c r="I3114" t="s">
        <v>17</v>
      </c>
      <c r="J3114">
        <v>0.03</v>
      </c>
      <c r="K3114">
        <v>2</v>
      </c>
      <c r="M3114" s="4">
        <f>ROUND(VLOOKUP(fUnitSales10[[#This Row],[Product]],dProducts8[],2,0)*(1-fUnitSales10[[#This Row],[Discount]])*fUnitSales10[[#This Row],[Units]],2)</f>
        <v>38.700000000000003</v>
      </c>
      <c r="N3114" s="4" t="str">
        <f>VLOOKUP(fUnitSales10[[#This Row],[SalesRep]],dSalesRep9[],2,0)</f>
        <v>South</v>
      </c>
      <c r="O3114">
        <v>38.700000000000003</v>
      </c>
      <c r="P3114" t="str">
        <v>South</v>
      </c>
    </row>
    <row r="3115" spans="7:16" x14ac:dyDescent="0.25">
      <c r="G3115" s="6">
        <v>41995</v>
      </c>
      <c r="H3115" t="s">
        <v>27</v>
      </c>
      <c r="I3115" t="s">
        <v>31</v>
      </c>
      <c r="J3115">
        <v>0.01</v>
      </c>
      <c r="K3115">
        <v>2</v>
      </c>
      <c r="M3115" s="4">
        <f>ROUND(VLOOKUP(fUnitSales10[[#This Row],[Product]],dProducts8[],2,0)*(1-fUnitSales10[[#This Row],[Discount]])*fUnitSales10[[#This Row],[Units]],2)</f>
        <v>59.4</v>
      </c>
      <c r="N3115" s="4" t="str">
        <f>VLOOKUP(fUnitSales10[[#This Row],[SalesRep]],dSalesRep9[],2,0)</f>
        <v>MidWest</v>
      </c>
      <c r="O3115">
        <v>59.4</v>
      </c>
      <c r="P3115" t="str">
        <v>MidWest</v>
      </c>
    </row>
    <row r="3116" spans="7:16" x14ac:dyDescent="0.25">
      <c r="G3116" s="6">
        <v>41579</v>
      </c>
      <c r="H3116" t="s">
        <v>41</v>
      </c>
      <c r="I3116" t="s">
        <v>42</v>
      </c>
      <c r="J3116">
        <v>2.5000000000000001E-2</v>
      </c>
      <c r="K3116">
        <v>2</v>
      </c>
      <c r="M3116" s="4">
        <f>ROUND(VLOOKUP(fUnitSales10[[#This Row],[Product]],dProducts8[],2,0)*(1-fUnitSales10[[#This Row],[Discount]])*fUnitSales10[[#This Row],[Units]],2)</f>
        <v>37.049999999999997</v>
      </c>
      <c r="N3116" s="4" t="str">
        <f>VLOOKUP(fUnitSales10[[#This Row],[SalesRep]],dSalesRep9[],2,0)</f>
        <v>South</v>
      </c>
      <c r="O3116">
        <v>37.049999999999997</v>
      </c>
      <c r="P3116" t="str">
        <v>South</v>
      </c>
    </row>
    <row r="3117" spans="7:16" x14ac:dyDescent="0.25">
      <c r="G3117" s="6">
        <v>41580</v>
      </c>
      <c r="H3117" t="s">
        <v>64</v>
      </c>
      <c r="I3117" t="s">
        <v>25</v>
      </c>
      <c r="J3117">
        <v>0</v>
      </c>
      <c r="K3117">
        <v>3</v>
      </c>
      <c r="M3117" s="4">
        <f>ROUND(VLOOKUP(fUnitSales10[[#This Row],[Product]],dProducts8[],2,0)*(1-fUnitSales10[[#This Row],[Discount]])*fUnitSales10[[#This Row],[Units]],2)</f>
        <v>102</v>
      </c>
      <c r="N3117" s="4" t="str">
        <f>VLOOKUP(fUnitSales10[[#This Row],[SalesRep]],dSalesRep9[],2,0)</f>
        <v>MidWest</v>
      </c>
      <c r="O3117">
        <v>102</v>
      </c>
      <c r="P3117" t="str">
        <v>MidWest</v>
      </c>
    </row>
    <row r="3118" spans="7:16" x14ac:dyDescent="0.25">
      <c r="G3118" s="6">
        <v>41956</v>
      </c>
      <c r="H3118" t="s">
        <v>64</v>
      </c>
      <c r="I3118" t="s">
        <v>31</v>
      </c>
      <c r="J3118">
        <v>0</v>
      </c>
      <c r="K3118">
        <v>2</v>
      </c>
      <c r="M3118" s="4">
        <f>ROUND(VLOOKUP(fUnitSales10[[#This Row],[Product]],dProducts8[],2,0)*(1-fUnitSales10[[#This Row],[Discount]])*fUnitSales10[[#This Row],[Units]],2)</f>
        <v>60</v>
      </c>
      <c r="N3118" s="4" t="str">
        <f>VLOOKUP(fUnitSales10[[#This Row],[SalesRep]],dSalesRep9[],2,0)</f>
        <v>MidWest</v>
      </c>
      <c r="O3118">
        <v>60</v>
      </c>
      <c r="P3118" t="str">
        <v>MidWest</v>
      </c>
    </row>
    <row r="3119" spans="7:16" x14ac:dyDescent="0.25">
      <c r="G3119" s="6">
        <v>41951</v>
      </c>
      <c r="H3119" t="s">
        <v>86</v>
      </c>
      <c r="I3119" t="s">
        <v>13</v>
      </c>
      <c r="J3119">
        <v>0</v>
      </c>
      <c r="K3119">
        <v>3</v>
      </c>
      <c r="M3119" s="4">
        <f>ROUND(VLOOKUP(fUnitSales10[[#This Row],[Product]],dProducts8[],2,0)*(1-fUnitSales10[[#This Row],[Discount]])*fUnitSales10[[#This Row],[Units]],2)</f>
        <v>68.849999999999994</v>
      </c>
      <c r="N3119" s="4" t="str">
        <f>VLOOKUP(fUnitSales10[[#This Row],[SalesRep]],dSalesRep9[],2,0)</f>
        <v>West</v>
      </c>
      <c r="O3119">
        <v>68.849999999999994</v>
      </c>
      <c r="P3119" t="str">
        <v>West</v>
      </c>
    </row>
    <row r="3120" spans="7:16" x14ac:dyDescent="0.25">
      <c r="G3120" s="6">
        <v>41866</v>
      </c>
      <c r="H3120" t="s">
        <v>69</v>
      </c>
      <c r="I3120" t="s">
        <v>22</v>
      </c>
      <c r="J3120">
        <v>1.4999999999999999E-2</v>
      </c>
      <c r="K3120">
        <v>2</v>
      </c>
      <c r="M3120" s="4">
        <f>ROUND(VLOOKUP(fUnitSales10[[#This Row],[Product]],dProducts8[],2,0)*(1-fUnitSales10[[#This Row],[Discount]])*fUnitSales10[[#This Row],[Units]],2)</f>
        <v>49.25</v>
      </c>
      <c r="N3120" s="4" t="str">
        <f>VLOOKUP(fUnitSales10[[#This Row],[SalesRep]],dSalesRep9[],2,0)</f>
        <v>MidWest</v>
      </c>
      <c r="O3120">
        <v>49.25</v>
      </c>
      <c r="P3120" t="str">
        <v>MidWest</v>
      </c>
    </row>
    <row r="3121" spans="7:16" x14ac:dyDescent="0.25">
      <c r="G3121" s="6">
        <v>41974</v>
      </c>
      <c r="H3121" t="s">
        <v>73</v>
      </c>
      <c r="I3121" t="s">
        <v>34</v>
      </c>
      <c r="J3121">
        <v>0.03</v>
      </c>
      <c r="K3121">
        <v>4</v>
      </c>
      <c r="M3121" s="4">
        <f>ROUND(VLOOKUP(fUnitSales10[[#This Row],[Product]],dProducts8[],2,0)*(1-fUnitSales10[[#This Row],[Discount]])*fUnitSales10[[#This Row],[Units]],2)</f>
        <v>91.18</v>
      </c>
      <c r="N3121" s="4" t="str">
        <f>VLOOKUP(fUnitSales10[[#This Row],[SalesRep]],dSalesRep9[],2,0)</f>
        <v>West</v>
      </c>
      <c r="O3121">
        <v>91.18</v>
      </c>
      <c r="P3121" t="str">
        <v>West</v>
      </c>
    </row>
    <row r="3122" spans="7:16" x14ac:dyDescent="0.25">
      <c r="G3122" s="6">
        <v>42004</v>
      </c>
      <c r="H3122" t="s">
        <v>52</v>
      </c>
      <c r="I3122" t="s">
        <v>17</v>
      </c>
      <c r="J3122">
        <v>2.5000000000000001E-2</v>
      </c>
      <c r="K3122">
        <v>2</v>
      </c>
      <c r="M3122" s="4">
        <f>ROUND(VLOOKUP(fUnitSales10[[#This Row],[Product]],dProducts8[],2,0)*(1-fUnitSales10[[#This Row],[Discount]])*fUnitSales10[[#This Row],[Units]],2)</f>
        <v>38.9</v>
      </c>
      <c r="N3122" s="4" t="str">
        <f>VLOOKUP(fUnitSales10[[#This Row],[SalesRep]],dSalesRep9[],2,0)</f>
        <v>South</v>
      </c>
      <c r="O3122">
        <v>38.9</v>
      </c>
      <c r="P3122" t="str">
        <v>South</v>
      </c>
    </row>
    <row r="3123" spans="7:16" x14ac:dyDescent="0.25">
      <c r="G3123" s="6">
        <v>42000</v>
      </c>
      <c r="H3123" t="s">
        <v>74</v>
      </c>
      <c r="I3123" t="s">
        <v>34</v>
      </c>
      <c r="J3123">
        <v>0</v>
      </c>
      <c r="K3123">
        <v>3</v>
      </c>
      <c r="M3123" s="4">
        <f>ROUND(VLOOKUP(fUnitSales10[[#This Row],[Product]],dProducts8[],2,0)*(1-fUnitSales10[[#This Row],[Discount]])*fUnitSales10[[#This Row],[Units]],2)</f>
        <v>70.5</v>
      </c>
      <c r="N3123" s="4" t="str">
        <f>VLOOKUP(fUnitSales10[[#This Row],[SalesRep]],dSalesRep9[],2,0)</f>
        <v>MidWest</v>
      </c>
      <c r="O3123">
        <v>70.5</v>
      </c>
      <c r="P3123" t="str">
        <v>MidWest</v>
      </c>
    </row>
    <row r="3124" spans="7:16" x14ac:dyDescent="0.25">
      <c r="G3124" s="6">
        <v>41596</v>
      </c>
      <c r="H3124" t="s">
        <v>53</v>
      </c>
      <c r="I3124" t="s">
        <v>12</v>
      </c>
      <c r="J3124">
        <v>0.02</v>
      </c>
      <c r="K3124">
        <v>1</v>
      </c>
      <c r="M3124" s="4">
        <f>ROUND(VLOOKUP(fUnitSales10[[#This Row],[Product]],dProducts8[],2,0)*(1-fUnitSales10[[#This Row],[Discount]])*fUnitSales10[[#This Row],[Units]],2)</f>
        <v>78.349999999999994</v>
      </c>
      <c r="N3124" s="4" t="str">
        <f>VLOOKUP(fUnitSales10[[#This Row],[SalesRep]],dSalesRep9[],2,0)</f>
        <v>West</v>
      </c>
      <c r="O3124">
        <v>78.349999999999994</v>
      </c>
      <c r="P3124" t="str">
        <v>West</v>
      </c>
    </row>
    <row r="3125" spans="7:16" x14ac:dyDescent="0.25">
      <c r="G3125" s="6">
        <v>41965</v>
      </c>
      <c r="H3125" t="s">
        <v>54</v>
      </c>
      <c r="I3125" t="s">
        <v>34</v>
      </c>
      <c r="J3125">
        <v>0.02</v>
      </c>
      <c r="K3125">
        <v>2</v>
      </c>
      <c r="M3125" s="4">
        <f>ROUND(VLOOKUP(fUnitSales10[[#This Row],[Product]],dProducts8[],2,0)*(1-fUnitSales10[[#This Row],[Discount]])*fUnitSales10[[#This Row],[Units]],2)</f>
        <v>46.06</v>
      </c>
      <c r="N3125" s="4" t="str">
        <f>VLOOKUP(fUnitSales10[[#This Row],[SalesRep]],dSalesRep9[],2,0)</f>
        <v>East</v>
      </c>
      <c r="O3125">
        <v>46.06</v>
      </c>
      <c r="P3125" t="str">
        <v>East</v>
      </c>
    </row>
    <row r="3126" spans="7:16" x14ac:dyDescent="0.25">
      <c r="G3126" s="6">
        <v>41989</v>
      </c>
      <c r="H3126" t="s">
        <v>70</v>
      </c>
      <c r="I3126" t="s">
        <v>18</v>
      </c>
      <c r="J3126">
        <v>0.03</v>
      </c>
      <c r="K3126">
        <v>3</v>
      </c>
      <c r="M3126" s="4">
        <f>ROUND(VLOOKUP(fUnitSales10[[#This Row],[Product]],dProducts8[],2,0)*(1-fUnitSales10[[#This Row],[Discount]])*fUnitSales10[[#This Row],[Units]],2)</f>
        <v>66.78</v>
      </c>
      <c r="N3126" s="4" t="str">
        <f>VLOOKUP(fUnitSales10[[#This Row],[SalesRep]],dSalesRep9[],2,0)</f>
        <v>West</v>
      </c>
      <c r="O3126">
        <v>66.78</v>
      </c>
      <c r="P3126" t="str">
        <v>West</v>
      </c>
    </row>
    <row r="3127" spans="7:16" x14ac:dyDescent="0.25">
      <c r="G3127" s="6">
        <v>41963</v>
      </c>
      <c r="H3127" t="s">
        <v>44</v>
      </c>
      <c r="I3127" t="s">
        <v>31</v>
      </c>
      <c r="J3127">
        <v>0.01</v>
      </c>
      <c r="K3127">
        <v>14</v>
      </c>
      <c r="M3127" s="4">
        <f>ROUND(VLOOKUP(fUnitSales10[[#This Row],[Product]],dProducts8[],2,0)*(1-fUnitSales10[[#This Row],[Discount]])*fUnitSales10[[#This Row],[Units]],2)</f>
        <v>415.8</v>
      </c>
      <c r="N3127" s="4" t="str">
        <f>VLOOKUP(fUnitSales10[[#This Row],[SalesRep]],dSalesRep9[],2,0)</f>
        <v>MidWest</v>
      </c>
      <c r="O3127">
        <v>415.8</v>
      </c>
      <c r="P3127" t="str">
        <v>MidWest</v>
      </c>
    </row>
    <row r="3128" spans="7:16" x14ac:dyDescent="0.25">
      <c r="G3128" s="6">
        <v>41684</v>
      </c>
      <c r="H3128" t="s">
        <v>90</v>
      </c>
      <c r="I3128" t="s">
        <v>18</v>
      </c>
      <c r="J3128">
        <v>1.4999999999999999E-2</v>
      </c>
      <c r="K3128">
        <v>1</v>
      </c>
      <c r="M3128" s="4">
        <f>ROUND(VLOOKUP(fUnitSales10[[#This Row],[Product]],dProducts8[],2,0)*(1-fUnitSales10[[#This Row],[Discount]])*fUnitSales10[[#This Row],[Units]],2)</f>
        <v>22.61</v>
      </c>
      <c r="N3128" s="4" t="str">
        <f>VLOOKUP(fUnitSales10[[#This Row],[SalesRep]],dSalesRep9[],2,0)</f>
        <v>West</v>
      </c>
      <c r="O3128">
        <v>22.61</v>
      </c>
      <c r="P3128" t="str">
        <v>West</v>
      </c>
    </row>
    <row r="3129" spans="7:16" x14ac:dyDescent="0.25">
      <c r="G3129" s="6">
        <v>41631</v>
      </c>
      <c r="H3129" t="s">
        <v>69</v>
      </c>
      <c r="I3129" t="s">
        <v>25</v>
      </c>
      <c r="J3129">
        <v>0.03</v>
      </c>
      <c r="K3129">
        <v>2</v>
      </c>
      <c r="M3129" s="4">
        <f>ROUND(VLOOKUP(fUnitSales10[[#This Row],[Product]],dProducts8[],2,0)*(1-fUnitSales10[[#This Row],[Discount]])*fUnitSales10[[#This Row],[Units]],2)</f>
        <v>65.959999999999994</v>
      </c>
      <c r="N3129" s="4" t="str">
        <f>VLOOKUP(fUnitSales10[[#This Row],[SalesRep]],dSalesRep9[],2,0)</f>
        <v>MidWest</v>
      </c>
      <c r="O3129">
        <v>65.959999999999994</v>
      </c>
      <c r="P3129" t="str">
        <v>MidWest</v>
      </c>
    </row>
    <row r="3130" spans="7:16" x14ac:dyDescent="0.25">
      <c r="G3130" s="6">
        <v>41616</v>
      </c>
      <c r="H3130" t="s">
        <v>83</v>
      </c>
      <c r="I3130" t="s">
        <v>13</v>
      </c>
      <c r="J3130">
        <v>0.01</v>
      </c>
      <c r="K3130">
        <v>3</v>
      </c>
      <c r="M3130" s="4">
        <f>ROUND(VLOOKUP(fUnitSales10[[#This Row],[Product]],dProducts8[],2,0)*(1-fUnitSales10[[#This Row],[Discount]])*fUnitSales10[[#This Row],[Units]],2)</f>
        <v>68.16</v>
      </c>
      <c r="N3130" s="4" t="str">
        <f>VLOOKUP(fUnitSales10[[#This Row],[SalesRep]],dSalesRep9[],2,0)</f>
        <v>South</v>
      </c>
      <c r="O3130">
        <v>68.16</v>
      </c>
      <c r="P3130" t="str">
        <v>South</v>
      </c>
    </row>
    <row r="3131" spans="7:16" x14ac:dyDescent="0.25">
      <c r="G3131" s="6">
        <v>42002</v>
      </c>
      <c r="H3131" t="s">
        <v>90</v>
      </c>
      <c r="I3131" t="s">
        <v>25</v>
      </c>
      <c r="J3131">
        <v>2.5000000000000001E-2</v>
      </c>
      <c r="K3131">
        <v>2</v>
      </c>
      <c r="M3131" s="4">
        <f>ROUND(VLOOKUP(fUnitSales10[[#This Row],[Product]],dProducts8[],2,0)*(1-fUnitSales10[[#This Row],[Discount]])*fUnitSales10[[#This Row],[Units]],2)</f>
        <v>66.3</v>
      </c>
      <c r="N3131" s="4" t="str">
        <f>VLOOKUP(fUnitSales10[[#This Row],[SalesRep]],dSalesRep9[],2,0)</f>
        <v>West</v>
      </c>
      <c r="O3131">
        <v>66.3</v>
      </c>
      <c r="P3131" t="str">
        <v>West</v>
      </c>
    </row>
    <row r="3132" spans="7:16" x14ac:dyDescent="0.25">
      <c r="G3132" s="6">
        <v>41595</v>
      </c>
      <c r="H3132" t="s">
        <v>68</v>
      </c>
      <c r="I3132" t="s">
        <v>17</v>
      </c>
      <c r="J3132">
        <v>0</v>
      </c>
      <c r="K3132">
        <v>3</v>
      </c>
      <c r="M3132" s="4">
        <f>ROUND(VLOOKUP(fUnitSales10[[#This Row],[Product]],dProducts8[],2,0)*(1-fUnitSales10[[#This Row],[Discount]])*fUnitSales10[[#This Row],[Units]],2)</f>
        <v>59.85</v>
      </c>
      <c r="N3132" s="4" t="str">
        <f>VLOOKUP(fUnitSales10[[#This Row],[SalesRep]],dSalesRep9[],2,0)</f>
        <v>West</v>
      </c>
      <c r="O3132">
        <v>59.85</v>
      </c>
      <c r="P3132" t="str">
        <v>West</v>
      </c>
    </row>
    <row r="3133" spans="7:16" x14ac:dyDescent="0.25">
      <c r="G3133" s="6">
        <v>41627</v>
      </c>
      <c r="H3133" t="s">
        <v>62</v>
      </c>
      <c r="I3133" t="s">
        <v>22</v>
      </c>
      <c r="J3133">
        <v>2.5000000000000001E-2</v>
      </c>
      <c r="K3133">
        <v>1</v>
      </c>
      <c r="M3133" s="4">
        <f>ROUND(VLOOKUP(fUnitSales10[[#This Row],[Product]],dProducts8[],2,0)*(1-fUnitSales10[[#This Row],[Discount]])*fUnitSales10[[#This Row],[Units]],2)</f>
        <v>24.38</v>
      </c>
      <c r="N3133" s="4" t="str">
        <f>VLOOKUP(fUnitSales10[[#This Row],[SalesRep]],dSalesRep9[],2,0)</f>
        <v>East</v>
      </c>
      <c r="O3133">
        <v>24.38</v>
      </c>
      <c r="P3133" t="str">
        <v>East</v>
      </c>
    </row>
    <row r="3134" spans="7:16" x14ac:dyDescent="0.25">
      <c r="G3134" s="6">
        <v>41898</v>
      </c>
      <c r="H3134" t="s">
        <v>86</v>
      </c>
      <c r="I3134" t="s">
        <v>17</v>
      </c>
      <c r="J3134">
        <v>2.5000000000000001E-2</v>
      </c>
      <c r="K3134">
        <v>2</v>
      </c>
      <c r="M3134" s="4">
        <f>ROUND(VLOOKUP(fUnitSales10[[#This Row],[Product]],dProducts8[],2,0)*(1-fUnitSales10[[#This Row],[Discount]])*fUnitSales10[[#This Row],[Units]],2)</f>
        <v>38.9</v>
      </c>
      <c r="N3134" s="4" t="str">
        <f>VLOOKUP(fUnitSales10[[#This Row],[SalesRep]],dSalesRep9[],2,0)</f>
        <v>West</v>
      </c>
      <c r="O3134">
        <v>38.9</v>
      </c>
      <c r="P3134" t="str">
        <v>West</v>
      </c>
    </row>
    <row r="3135" spans="7:16" x14ac:dyDescent="0.25">
      <c r="G3135" s="6">
        <v>41949</v>
      </c>
      <c r="H3135" t="s">
        <v>38</v>
      </c>
      <c r="I3135" t="s">
        <v>31</v>
      </c>
      <c r="J3135">
        <v>2.5000000000000001E-2</v>
      </c>
      <c r="K3135">
        <v>3</v>
      </c>
      <c r="M3135" s="4">
        <f>ROUND(VLOOKUP(fUnitSales10[[#This Row],[Product]],dProducts8[],2,0)*(1-fUnitSales10[[#This Row],[Discount]])*fUnitSales10[[#This Row],[Units]],2)</f>
        <v>87.75</v>
      </c>
      <c r="N3135" s="4" t="str">
        <f>VLOOKUP(fUnitSales10[[#This Row],[SalesRep]],dSalesRep9[],2,0)</f>
        <v>South</v>
      </c>
      <c r="O3135">
        <v>87.75</v>
      </c>
      <c r="P3135" t="str">
        <v>South</v>
      </c>
    </row>
    <row r="3136" spans="7:16" x14ac:dyDescent="0.25">
      <c r="G3136" s="6">
        <v>41611</v>
      </c>
      <c r="H3136" t="s">
        <v>61</v>
      </c>
      <c r="I3136" t="s">
        <v>25</v>
      </c>
      <c r="J3136">
        <v>1.4999999999999999E-2</v>
      </c>
      <c r="K3136">
        <v>1</v>
      </c>
      <c r="M3136" s="4">
        <f>ROUND(VLOOKUP(fUnitSales10[[#This Row],[Product]],dProducts8[],2,0)*(1-fUnitSales10[[#This Row],[Discount]])*fUnitSales10[[#This Row],[Units]],2)</f>
        <v>33.49</v>
      </c>
      <c r="N3136" s="4" t="str">
        <f>VLOOKUP(fUnitSales10[[#This Row],[SalesRep]],dSalesRep9[],2,0)</f>
        <v>South</v>
      </c>
      <c r="O3136">
        <v>33.49</v>
      </c>
      <c r="P3136" t="str">
        <v>South</v>
      </c>
    </row>
    <row r="3137" spans="7:16" x14ac:dyDescent="0.25">
      <c r="G3137" s="6">
        <v>41596</v>
      </c>
      <c r="H3137" t="s">
        <v>83</v>
      </c>
      <c r="I3137" t="s">
        <v>31</v>
      </c>
      <c r="J3137">
        <v>2.5000000000000001E-2</v>
      </c>
      <c r="K3137">
        <v>4</v>
      </c>
      <c r="M3137" s="4">
        <f>ROUND(VLOOKUP(fUnitSales10[[#This Row],[Product]],dProducts8[],2,0)*(1-fUnitSales10[[#This Row],[Discount]])*fUnitSales10[[#This Row],[Units]],2)</f>
        <v>117</v>
      </c>
      <c r="N3137" s="4" t="str">
        <f>VLOOKUP(fUnitSales10[[#This Row],[SalesRep]],dSalesRep9[],2,0)</f>
        <v>South</v>
      </c>
      <c r="O3137">
        <v>117</v>
      </c>
      <c r="P3137" t="str">
        <v>South</v>
      </c>
    </row>
    <row r="3138" spans="7:16" x14ac:dyDescent="0.25">
      <c r="G3138" s="6">
        <v>41579</v>
      </c>
      <c r="H3138" t="s">
        <v>90</v>
      </c>
      <c r="I3138" t="s">
        <v>17</v>
      </c>
      <c r="J3138">
        <v>0</v>
      </c>
      <c r="K3138">
        <v>2</v>
      </c>
      <c r="M3138" s="4">
        <f>ROUND(VLOOKUP(fUnitSales10[[#This Row],[Product]],dProducts8[],2,0)*(1-fUnitSales10[[#This Row],[Discount]])*fUnitSales10[[#This Row],[Units]],2)</f>
        <v>39.9</v>
      </c>
      <c r="N3138" s="4" t="str">
        <f>VLOOKUP(fUnitSales10[[#This Row],[SalesRep]],dSalesRep9[],2,0)</f>
        <v>West</v>
      </c>
      <c r="O3138">
        <v>39.9</v>
      </c>
      <c r="P3138" t="str">
        <v>West</v>
      </c>
    </row>
    <row r="3139" spans="7:16" x14ac:dyDescent="0.25">
      <c r="G3139" s="6">
        <v>41525</v>
      </c>
      <c r="H3139" t="s">
        <v>23</v>
      </c>
      <c r="I3139" t="s">
        <v>13</v>
      </c>
      <c r="J3139">
        <v>2.5000000000000001E-2</v>
      </c>
      <c r="K3139">
        <v>1</v>
      </c>
      <c r="M3139" s="4">
        <f>ROUND(VLOOKUP(fUnitSales10[[#This Row],[Product]],dProducts8[],2,0)*(1-fUnitSales10[[#This Row],[Discount]])*fUnitSales10[[#This Row],[Units]],2)</f>
        <v>22.38</v>
      </c>
      <c r="N3139" s="4" t="str">
        <f>VLOOKUP(fUnitSales10[[#This Row],[SalesRep]],dSalesRep9[],2,0)</f>
        <v>East</v>
      </c>
      <c r="O3139">
        <v>22.38</v>
      </c>
      <c r="P3139" t="str">
        <v>East</v>
      </c>
    </row>
    <row r="3140" spans="7:16" x14ac:dyDescent="0.25">
      <c r="G3140" s="6">
        <v>41620</v>
      </c>
      <c r="H3140" t="s">
        <v>47</v>
      </c>
      <c r="I3140" t="s">
        <v>25</v>
      </c>
      <c r="J3140">
        <v>0</v>
      </c>
      <c r="K3140">
        <v>3</v>
      </c>
      <c r="M3140" s="4">
        <f>ROUND(VLOOKUP(fUnitSales10[[#This Row],[Product]],dProducts8[],2,0)*(1-fUnitSales10[[#This Row],[Discount]])*fUnitSales10[[#This Row],[Units]],2)</f>
        <v>102</v>
      </c>
      <c r="N3140" s="4" t="str">
        <f>VLOOKUP(fUnitSales10[[#This Row],[SalesRep]],dSalesRep9[],2,0)</f>
        <v>South</v>
      </c>
      <c r="O3140">
        <v>102</v>
      </c>
      <c r="P3140" t="str">
        <v>South</v>
      </c>
    </row>
    <row r="3141" spans="7:16" x14ac:dyDescent="0.25">
      <c r="G3141" s="6">
        <v>41616</v>
      </c>
      <c r="H3141" t="s">
        <v>72</v>
      </c>
      <c r="I3141" t="s">
        <v>12</v>
      </c>
      <c r="J3141">
        <v>0</v>
      </c>
      <c r="K3141">
        <v>3</v>
      </c>
      <c r="M3141" s="4">
        <f>ROUND(VLOOKUP(fUnitSales10[[#This Row],[Product]],dProducts8[],2,0)*(1-fUnitSales10[[#This Row],[Discount]])*fUnitSales10[[#This Row],[Units]],2)</f>
        <v>239.85</v>
      </c>
      <c r="N3141" s="4" t="str">
        <f>VLOOKUP(fUnitSales10[[#This Row],[SalesRep]],dSalesRep9[],2,0)</f>
        <v>East</v>
      </c>
      <c r="O3141">
        <v>239.85</v>
      </c>
      <c r="P3141" t="str">
        <v>East</v>
      </c>
    </row>
    <row r="3142" spans="7:16" x14ac:dyDescent="0.25">
      <c r="G3142" s="6">
        <v>41615</v>
      </c>
      <c r="H3142" t="s">
        <v>79</v>
      </c>
      <c r="I3142" t="s">
        <v>42</v>
      </c>
      <c r="J3142">
        <v>0</v>
      </c>
      <c r="K3142">
        <v>3</v>
      </c>
      <c r="M3142" s="4">
        <f>ROUND(VLOOKUP(fUnitSales10[[#This Row],[Product]],dProducts8[],2,0)*(1-fUnitSales10[[#This Row],[Discount]])*fUnitSales10[[#This Row],[Units]],2)</f>
        <v>57</v>
      </c>
      <c r="N3142" s="4" t="str">
        <f>VLOOKUP(fUnitSales10[[#This Row],[SalesRep]],dSalesRep9[],2,0)</f>
        <v>South</v>
      </c>
      <c r="O3142">
        <v>57</v>
      </c>
      <c r="P3142" t="str">
        <v>South</v>
      </c>
    </row>
    <row r="3143" spans="7:16" x14ac:dyDescent="0.25">
      <c r="G3143" s="6">
        <v>41526</v>
      </c>
      <c r="H3143" t="s">
        <v>47</v>
      </c>
      <c r="I3143" t="s">
        <v>13</v>
      </c>
      <c r="J3143">
        <v>0</v>
      </c>
      <c r="K3143">
        <v>3</v>
      </c>
      <c r="M3143" s="4">
        <f>ROUND(VLOOKUP(fUnitSales10[[#This Row],[Product]],dProducts8[],2,0)*(1-fUnitSales10[[#This Row],[Discount]])*fUnitSales10[[#This Row],[Units]],2)</f>
        <v>68.849999999999994</v>
      </c>
      <c r="N3143" s="4" t="str">
        <f>VLOOKUP(fUnitSales10[[#This Row],[SalesRep]],dSalesRep9[],2,0)</f>
        <v>South</v>
      </c>
      <c r="O3143">
        <v>68.849999999999994</v>
      </c>
      <c r="P3143" t="str">
        <v>South</v>
      </c>
    </row>
    <row r="3144" spans="7:16" x14ac:dyDescent="0.25">
      <c r="G3144" s="6">
        <v>41992</v>
      </c>
      <c r="H3144" t="s">
        <v>85</v>
      </c>
      <c r="I3144" t="s">
        <v>25</v>
      </c>
      <c r="J3144">
        <v>0</v>
      </c>
      <c r="K3144">
        <v>2</v>
      </c>
      <c r="M3144" s="4">
        <f>ROUND(VLOOKUP(fUnitSales10[[#This Row],[Product]],dProducts8[],2,0)*(1-fUnitSales10[[#This Row],[Discount]])*fUnitSales10[[#This Row],[Units]],2)</f>
        <v>68</v>
      </c>
      <c r="N3144" s="4" t="str">
        <f>VLOOKUP(fUnitSales10[[#This Row],[SalesRep]],dSalesRep9[],2,0)</f>
        <v>West</v>
      </c>
      <c r="O3144">
        <v>68</v>
      </c>
      <c r="P3144" t="str">
        <v>West</v>
      </c>
    </row>
    <row r="3145" spans="7:16" x14ac:dyDescent="0.25">
      <c r="G3145" s="6">
        <v>42000</v>
      </c>
      <c r="H3145" t="s">
        <v>21</v>
      </c>
      <c r="I3145" t="s">
        <v>18</v>
      </c>
      <c r="J3145">
        <v>0.03</v>
      </c>
      <c r="K3145">
        <v>2</v>
      </c>
      <c r="M3145" s="4">
        <f>ROUND(VLOOKUP(fUnitSales10[[#This Row],[Product]],dProducts8[],2,0)*(1-fUnitSales10[[#This Row],[Discount]])*fUnitSales10[[#This Row],[Units]],2)</f>
        <v>44.52</v>
      </c>
      <c r="N3145" s="4" t="str">
        <f>VLOOKUP(fUnitSales10[[#This Row],[SalesRep]],dSalesRep9[],2,0)</f>
        <v>West</v>
      </c>
      <c r="O3145">
        <v>44.52</v>
      </c>
      <c r="P3145" t="str">
        <v>West</v>
      </c>
    </row>
    <row r="3146" spans="7:16" x14ac:dyDescent="0.25">
      <c r="G3146" s="6">
        <v>41946</v>
      </c>
      <c r="H3146" t="s">
        <v>48</v>
      </c>
      <c r="I3146" t="s">
        <v>8</v>
      </c>
      <c r="J3146">
        <v>0</v>
      </c>
      <c r="K3146">
        <v>3</v>
      </c>
      <c r="M3146" s="4">
        <f>ROUND(VLOOKUP(fUnitSales10[[#This Row],[Product]],dProducts8[],2,0)*(1-fUnitSales10[[#This Row],[Discount]])*fUnitSales10[[#This Row],[Units]],2)</f>
        <v>63</v>
      </c>
      <c r="N3146" s="4" t="str">
        <f>VLOOKUP(fUnitSales10[[#This Row],[SalesRep]],dSalesRep9[],2,0)</f>
        <v>MidWest</v>
      </c>
      <c r="O3146">
        <v>63</v>
      </c>
      <c r="P3146" t="str">
        <v>MidWest</v>
      </c>
    </row>
    <row r="3147" spans="7:16" x14ac:dyDescent="0.25">
      <c r="G3147" s="6">
        <v>41990</v>
      </c>
      <c r="H3147" t="s">
        <v>44</v>
      </c>
      <c r="I3147" t="s">
        <v>13</v>
      </c>
      <c r="J3147">
        <v>0</v>
      </c>
      <c r="K3147">
        <v>2</v>
      </c>
      <c r="M3147" s="4">
        <f>ROUND(VLOOKUP(fUnitSales10[[#This Row],[Product]],dProducts8[],2,0)*(1-fUnitSales10[[#This Row],[Discount]])*fUnitSales10[[#This Row],[Units]],2)</f>
        <v>45.9</v>
      </c>
      <c r="N3147" s="4" t="str">
        <f>VLOOKUP(fUnitSales10[[#This Row],[SalesRep]],dSalesRep9[],2,0)</f>
        <v>MidWest</v>
      </c>
      <c r="O3147">
        <v>45.9</v>
      </c>
      <c r="P3147" t="str">
        <v>MidWest</v>
      </c>
    </row>
    <row r="3148" spans="7:16" x14ac:dyDescent="0.25">
      <c r="G3148" s="6">
        <v>41600</v>
      </c>
      <c r="H3148" t="s">
        <v>90</v>
      </c>
      <c r="I3148" t="s">
        <v>34</v>
      </c>
      <c r="J3148">
        <v>0</v>
      </c>
      <c r="K3148">
        <v>3</v>
      </c>
      <c r="M3148" s="4">
        <f>ROUND(VLOOKUP(fUnitSales10[[#This Row],[Product]],dProducts8[],2,0)*(1-fUnitSales10[[#This Row],[Discount]])*fUnitSales10[[#This Row],[Units]],2)</f>
        <v>70.5</v>
      </c>
      <c r="N3148" s="4" t="str">
        <f>VLOOKUP(fUnitSales10[[#This Row],[SalesRep]],dSalesRep9[],2,0)</f>
        <v>West</v>
      </c>
      <c r="O3148">
        <v>70.5</v>
      </c>
      <c r="P3148" t="str">
        <v>West</v>
      </c>
    </row>
    <row r="3149" spans="7:16" x14ac:dyDescent="0.25">
      <c r="G3149" s="6">
        <v>41334</v>
      </c>
      <c r="H3149" t="s">
        <v>43</v>
      </c>
      <c r="I3149" t="s">
        <v>25</v>
      </c>
      <c r="J3149">
        <v>0</v>
      </c>
      <c r="K3149">
        <v>1</v>
      </c>
      <c r="M3149" s="4">
        <f>ROUND(VLOOKUP(fUnitSales10[[#This Row],[Product]],dProducts8[],2,0)*(1-fUnitSales10[[#This Row],[Discount]])*fUnitSales10[[#This Row],[Units]],2)</f>
        <v>34</v>
      </c>
      <c r="N3149" s="4" t="str">
        <f>VLOOKUP(fUnitSales10[[#This Row],[SalesRep]],dSalesRep9[],2,0)</f>
        <v>MidWest</v>
      </c>
      <c r="O3149">
        <v>34</v>
      </c>
      <c r="P3149" t="str">
        <v>MidWest</v>
      </c>
    </row>
    <row r="3150" spans="7:16" x14ac:dyDescent="0.25">
      <c r="G3150" s="6">
        <v>41613</v>
      </c>
      <c r="H3150" t="s">
        <v>59</v>
      </c>
      <c r="I3150" t="s">
        <v>18</v>
      </c>
      <c r="J3150">
        <v>1.4999999999999999E-2</v>
      </c>
      <c r="K3150">
        <v>4</v>
      </c>
      <c r="M3150" s="4">
        <f>ROUND(VLOOKUP(fUnitSales10[[#This Row],[Product]],dProducts8[],2,0)*(1-fUnitSales10[[#This Row],[Discount]])*fUnitSales10[[#This Row],[Units]],2)</f>
        <v>90.42</v>
      </c>
      <c r="N3150" s="4" t="str">
        <f>VLOOKUP(fUnitSales10[[#This Row],[SalesRep]],dSalesRep9[],2,0)</f>
        <v>East</v>
      </c>
      <c r="O3150">
        <v>90.42</v>
      </c>
      <c r="P3150" t="str">
        <v>East</v>
      </c>
    </row>
    <row r="3151" spans="7:16" x14ac:dyDescent="0.25">
      <c r="G3151" s="6">
        <v>41612</v>
      </c>
      <c r="H3151" t="s">
        <v>74</v>
      </c>
      <c r="I3151" t="s">
        <v>25</v>
      </c>
      <c r="J3151">
        <v>0</v>
      </c>
      <c r="K3151">
        <v>3</v>
      </c>
      <c r="M3151" s="4">
        <f>ROUND(VLOOKUP(fUnitSales10[[#This Row],[Product]],dProducts8[],2,0)*(1-fUnitSales10[[#This Row],[Discount]])*fUnitSales10[[#This Row],[Units]],2)</f>
        <v>102</v>
      </c>
      <c r="N3151" s="4" t="str">
        <f>VLOOKUP(fUnitSales10[[#This Row],[SalesRep]],dSalesRep9[],2,0)</f>
        <v>MidWest</v>
      </c>
      <c r="O3151">
        <v>102</v>
      </c>
      <c r="P3151" t="str">
        <v>MidWest</v>
      </c>
    </row>
    <row r="3152" spans="7:16" x14ac:dyDescent="0.25">
      <c r="G3152" s="6">
        <v>41758</v>
      </c>
      <c r="H3152" t="s">
        <v>52</v>
      </c>
      <c r="I3152" t="s">
        <v>25</v>
      </c>
      <c r="J3152">
        <v>0.01</v>
      </c>
      <c r="K3152">
        <v>1</v>
      </c>
      <c r="M3152" s="4">
        <f>ROUND(VLOOKUP(fUnitSales10[[#This Row],[Product]],dProducts8[],2,0)*(1-fUnitSales10[[#This Row],[Discount]])*fUnitSales10[[#This Row],[Units]],2)</f>
        <v>33.659999999999997</v>
      </c>
      <c r="N3152" s="4" t="str">
        <f>VLOOKUP(fUnitSales10[[#This Row],[SalesRep]],dSalesRep9[],2,0)</f>
        <v>South</v>
      </c>
      <c r="O3152">
        <v>33.659999999999997</v>
      </c>
      <c r="P3152" t="str">
        <v>South</v>
      </c>
    </row>
    <row r="3153" spans="7:16" x14ac:dyDescent="0.25">
      <c r="G3153" s="6">
        <v>41603</v>
      </c>
      <c r="H3153" t="s">
        <v>43</v>
      </c>
      <c r="I3153" t="s">
        <v>28</v>
      </c>
      <c r="J3153">
        <v>0</v>
      </c>
      <c r="K3153">
        <v>2</v>
      </c>
      <c r="M3153" s="4">
        <f>ROUND(VLOOKUP(fUnitSales10[[#This Row],[Product]],dProducts8[],2,0)*(1-fUnitSales10[[#This Row],[Discount]])*fUnitSales10[[#This Row],[Units]],2)</f>
        <v>55</v>
      </c>
      <c r="N3153" s="4" t="str">
        <f>VLOOKUP(fUnitSales10[[#This Row],[SalesRep]],dSalesRep9[],2,0)</f>
        <v>MidWest</v>
      </c>
      <c r="O3153">
        <v>55</v>
      </c>
      <c r="P3153" t="str">
        <v>MidWest</v>
      </c>
    </row>
    <row r="3154" spans="7:16" x14ac:dyDescent="0.25">
      <c r="G3154" s="6">
        <v>41998</v>
      </c>
      <c r="H3154" t="s">
        <v>54</v>
      </c>
      <c r="I3154" t="s">
        <v>13</v>
      </c>
      <c r="J3154">
        <v>0</v>
      </c>
      <c r="K3154">
        <v>4</v>
      </c>
      <c r="M3154" s="4">
        <f>ROUND(VLOOKUP(fUnitSales10[[#This Row],[Product]],dProducts8[],2,0)*(1-fUnitSales10[[#This Row],[Discount]])*fUnitSales10[[#This Row],[Units]],2)</f>
        <v>91.8</v>
      </c>
      <c r="N3154" s="4" t="str">
        <f>VLOOKUP(fUnitSales10[[#This Row],[SalesRep]],dSalesRep9[],2,0)</f>
        <v>East</v>
      </c>
      <c r="O3154">
        <v>91.8</v>
      </c>
      <c r="P3154" t="str">
        <v>East</v>
      </c>
    </row>
    <row r="3155" spans="7:16" x14ac:dyDescent="0.25">
      <c r="G3155" s="6">
        <v>41591</v>
      </c>
      <c r="H3155" t="s">
        <v>90</v>
      </c>
      <c r="I3155" t="s">
        <v>13</v>
      </c>
      <c r="J3155">
        <v>0.02</v>
      </c>
      <c r="K3155">
        <v>1</v>
      </c>
      <c r="M3155" s="4">
        <f>ROUND(VLOOKUP(fUnitSales10[[#This Row],[Product]],dProducts8[],2,0)*(1-fUnitSales10[[#This Row],[Discount]])*fUnitSales10[[#This Row],[Units]],2)</f>
        <v>22.49</v>
      </c>
      <c r="N3155" s="4" t="str">
        <f>VLOOKUP(fUnitSales10[[#This Row],[SalesRep]],dSalesRep9[],2,0)</f>
        <v>West</v>
      </c>
      <c r="O3155">
        <v>22.49</v>
      </c>
      <c r="P3155" t="str">
        <v>West</v>
      </c>
    </row>
    <row r="3156" spans="7:16" x14ac:dyDescent="0.25">
      <c r="G3156" s="6">
        <v>41589</v>
      </c>
      <c r="H3156" t="s">
        <v>95</v>
      </c>
      <c r="I3156" t="s">
        <v>8</v>
      </c>
      <c r="J3156">
        <v>0.01</v>
      </c>
      <c r="K3156">
        <v>3</v>
      </c>
      <c r="M3156" s="4">
        <f>ROUND(VLOOKUP(fUnitSales10[[#This Row],[Product]],dProducts8[],2,0)*(1-fUnitSales10[[#This Row],[Discount]])*fUnitSales10[[#This Row],[Units]],2)</f>
        <v>62.37</v>
      </c>
      <c r="N3156" s="4" t="str">
        <f>VLOOKUP(fUnitSales10[[#This Row],[SalesRep]],dSalesRep9[],2,0)</f>
        <v>South</v>
      </c>
      <c r="O3156">
        <v>62.37</v>
      </c>
      <c r="P3156" t="str">
        <v>South</v>
      </c>
    </row>
    <row r="3157" spans="7:16" x14ac:dyDescent="0.25">
      <c r="G3157" s="6">
        <v>41924</v>
      </c>
      <c r="H3157" t="s">
        <v>14</v>
      </c>
      <c r="I3157" t="s">
        <v>37</v>
      </c>
      <c r="J3157">
        <v>0</v>
      </c>
      <c r="K3157">
        <v>2</v>
      </c>
      <c r="M3157" s="4">
        <f>ROUND(VLOOKUP(fUnitSales10[[#This Row],[Product]],dProducts8[],2,0)*(1-fUnitSales10[[#This Row],[Discount]])*fUnitSales10[[#This Row],[Units]],2)</f>
        <v>50</v>
      </c>
      <c r="N3157" s="4" t="str">
        <f>VLOOKUP(fUnitSales10[[#This Row],[SalesRep]],dSalesRep9[],2,0)</f>
        <v>West</v>
      </c>
      <c r="O3157">
        <v>50</v>
      </c>
      <c r="P3157" t="str">
        <v>West</v>
      </c>
    </row>
    <row r="3158" spans="7:16" x14ac:dyDescent="0.25">
      <c r="G3158" s="6">
        <v>41423</v>
      </c>
      <c r="H3158" t="s">
        <v>40</v>
      </c>
      <c r="I3158" t="s">
        <v>31</v>
      </c>
      <c r="J3158">
        <v>0.02</v>
      </c>
      <c r="K3158">
        <v>3</v>
      </c>
      <c r="M3158" s="4">
        <f>ROUND(VLOOKUP(fUnitSales10[[#This Row],[Product]],dProducts8[],2,0)*(1-fUnitSales10[[#This Row],[Discount]])*fUnitSales10[[#This Row],[Units]],2)</f>
        <v>88.2</v>
      </c>
      <c r="N3158" s="4" t="str">
        <f>VLOOKUP(fUnitSales10[[#This Row],[SalesRep]],dSalesRep9[],2,0)</f>
        <v>East</v>
      </c>
      <c r="O3158">
        <v>88.2</v>
      </c>
      <c r="P3158" t="str">
        <v>East</v>
      </c>
    </row>
    <row r="3159" spans="7:16" x14ac:dyDescent="0.25">
      <c r="G3159" s="6">
        <v>41976</v>
      </c>
      <c r="H3159" t="s">
        <v>74</v>
      </c>
      <c r="I3159" t="s">
        <v>17</v>
      </c>
      <c r="J3159">
        <v>0.03</v>
      </c>
      <c r="K3159">
        <v>2</v>
      </c>
      <c r="M3159" s="4">
        <f>ROUND(VLOOKUP(fUnitSales10[[#This Row],[Product]],dProducts8[],2,0)*(1-fUnitSales10[[#This Row],[Discount]])*fUnitSales10[[#This Row],[Units]],2)</f>
        <v>38.700000000000003</v>
      </c>
      <c r="N3159" s="4" t="str">
        <f>VLOOKUP(fUnitSales10[[#This Row],[SalesRep]],dSalesRep9[],2,0)</f>
        <v>MidWest</v>
      </c>
      <c r="O3159">
        <v>38.700000000000003</v>
      </c>
      <c r="P3159" t="str">
        <v>MidWest</v>
      </c>
    </row>
    <row r="3160" spans="7:16" x14ac:dyDescent="0.25">
      <c r="G3160" s="6">
        <v>41964</v>
      </c>
      <c r="H3160" t="s">
        <v>72</v>
      </c>
      <c r="I3160" t="s">
        <v>13</v>
      </c>
      <c r="J3160">
        <v>1.4999999999999999E-2</v>
      </c>
      <c r="K3160">
        <v>14</v>
      </c>
      <c r="M3160" s="4">
        <f>ROUND(VLOOKUP(fUnitSales10[[#This Row],[Product]],dProducts8[],2,0)*(1-fUnitSales10[[#This Row],[Discount]])*fUnitSales10[[#This Row],[Units]],2)</f>
        <v>316.48</v>
      </c>
      <c r="N3160" s="4" t="str">
        <f>VLOOKUP(fUnitSales10[[#This Row],[SalesRep]],dSalesRep9[],2,0)</f>
        <v>East</v>
      </c>
      <c r="O3160">
        <v>316.48</v>
      </c>
      <c r="P3160" t="str">
        <v>East</v>
      </c>
    </row>
    <row r="3161" spans="7:16" x14ac:dyDescent="0.25">
      <c r="G3161" s="6">
        <v>41632</v>
      </c>
      <c r="H3161" t="s">
        <v>11</v>
      </c>
      <c r="I3161" t="s">
        <v>17</v>
      </c>
      <c r="J3161">
        <v>0.02</v>
      </c>
      <c r="K3161">
        <v>1</v>
      </c>
      <c r="M3161" s="4">
        <f>ROUND(VLOOKUP(fUnitSales10[[#This Row],[Product]],dProducts8[],2,0)*(1-fUnitSales10[[#This Row],[Discount]])*fUnitSales10[[#This Row],[Units]],2)</f>
        <v>19.55</v>
      </c>
      <c r="N3161" s="4" t="str">
        <f>VLOOKUP(fUnitSales10[[#This Row],[SalesRep]],dSalesRep9[],2,0)</f>
        <v>West</v>
      </c>
      <c r="O3161">
        <v>19.55</v>
      </c>
      <c r="P3161" t="str">
        <v>West</v>
      </c>
    </row>
    <row r="3162" spans="7:16" x14ac:dyDescent="0.25">
      <c r="G3162" s="6">
        <v>41618</v>
      </c>
      <c r="H3162" t="s">
        <v>35</v>
      </c>
      <c r="I3162" t="s">
        <v>31</v>
      </c>
      <c r="J3162">
        <v>1.4999999999999999E-2</v>
      </c>
      <c r="K3162">
        <v>25</v>
      </c>
      <c r="M3162" s="4">
        <f>ROUND(VLOOKUP(fUnitSales10[[#This Row],[Product]],dProducts8[],2,0)*(1-fUnitSales10[[#This Row],[Discount]])*fUnitSales10[[#This Row],[Units]],2)</f>
        <v>738.75</v>
      </c>
      <c r="N3162" s="4" t="str">
        <f>VLOOKUP(fUnitSales10[[#This Row],[SalesRep]],dSalesRep9[],2,0)</f>
        <v>MidWest</v>
      </c>
      <c r="O3162">
        <v>738.75</v>
      </c>
      <c r="P3162" t="str">
        <v>MidWest</v>
      </c>
    </row>
    <row r="3163" spans="7:16" x14ac:dyDescent="0.25">
      <c r="G3163" s="6">
        <v>41992</v>
      </c>
      <c r="H3163" t="s">
        <v>62</v>
      </c>
      <c r="I3163" t="s">
        <v>37</v>
      </c>
      <c r="J3163">
        <v>0.02</v>
      </c>
      <c r="K3163">
        <v>3</v>
      </c>
      <c r="M3163" s="4">
        <f>ROUND(VLOOKUP(fUnitSales10[[#This Row],[Product]],dProducts8[],2,0)*(1-fUnitSales10[[#This Row],[Discount]])*fUnitSales10[[#This Row],[Units]],2)</f>
        <v>73.5</v>
      </c>
      <c r="N3163" s="4" t="str">
        <f>VLOOKUP(fUnitSales10[[#This Row],[SalesRep]],dSalesRep9[],2,0)</f>
        <v>East</v>
      </c>
      <c r="O3163">
        <v>73.5</v>
      </c>
      <c r="P3163" t="str">
        <v>East</v>
      </c>
    </row>
    <row r="3164" spans="7:16" x14ac:dyDescent="0.25">
      <c r="G3164" s="6">
        <v>41945</v>
      </c>
      <c r="H3164" t="s">
        <v>47</v>
      </c>
      <c r="I3164" t="s">
        <v>25</v>
      </c>
      <c r="J3164">
        <v>0</v>
      </c>
      <c r="K3164">
        <v>3</v>
      </c>
      <c r="M3164" s="4">
        <f>ROUND(VLOOKUP(fUnitSales10[[#This Row],[Product]],dProducts8[],2,0)*(1-fUnitSales10[[#This Row],[Discount]])*fUnitSales10[[#This Row],[Units]],2)</f>
        <v>102</v>
      </c>
      <c r="N3164" s="4" t="str">
        <f>VLOOKUP(fUnitSales10[[#This Row],[SalesRep]],dSalesRep9[],2,0)</f>
        <v>South</v>
      </c>
      <c r="O3164">
        <v>102</v>
      </c>
      <c r="P3164" t="str">
        <v>South</v>
      </c>
    </row>
    <row r="3165" spans="7:16" x14ac:dyDescent="0.25">
      <c r="G3165" s="6">
        <v>41624</v>
      </c>
      <c r="H3165" t="s">
        <v>49</v>
      </c>
      <c r="I3165" t="s">
        <v>22</v>
      </c>
      <c r="J3165">
        <v>0</v>
      </c>
      <c r="K3165">
        <v>2</v>
      </c>
      <c r="M3165" s="4">
        <f>ROUND(VLOOKUP(fUnitSales10[[#This Row],[Product]],dProducts8[],2,0)*(1-fUnitSales10[[#This Row],[Discount]])*fUnitSales10[[#This Row],[Units]],2)</f>
        <v>50</v>
      </c>
      <c r="N3165" s="4" t="str">
        <f>VLOOKUP(fUnitSales10[[#This Row],[SalesRep]],dSalesRep9[],2,0)</f>
        <v>West</v>
      </c>
      <c r="O3165">
        <v>50</v>
      </c>
      <c r="P3165" t="str">
        <v>West</v>
      </c>
    </row>
    <row r="3166" spans="7:16" x14ac:dyDescent="0.25">
      <c r="G3166" s="6">
        <v>41976</v>
      </c>
      <c r="H3166" t="s">
        <v>69</v>
      </c>
      <c r="I3166" t="s">
        <v>17</v>
      </c>
      <c r="J3166">
        <v>0.01</v>
      </c>
      <c r="K3166">
        <v>4</v>
      </c>
      <c r="M3166" s="4">
        <f>ROUND(VLOOKUP(fUnitSales10[[#This Row],[Product]],dProducts8[],2,0)*(1-fUnitSales10[[#This Row],[Discount]])*fUnitSales10[[#This Row],[Units]],2)</f>
        <v>79</v>
      </c>
      <c r="N3166" s="4" t="str">
        <f>VLOOKUP(fUnitSales10[[#This Row],[SalesRep]],dSalesRep9[],2,0)</f>
        <v>MidWest</v>
      </c>
      <c r="O3166">
        <v>79</v>
      </c>
      <c r="P3166" t="str">
        <v>MidWest</v>
      </c>
    </row>
    <row r="3167" spans="7:16" x14ac:dyDescent="0.25">
      <c r="G3167" s="6">
        <v>41579</v>
      </c>
      <c r="H3167" t="s">
        <v>64</v>
      </c>
      <c r="I3167" t="s">
        <v>12</v>
      </c>
      <c r="J3167">
        <v>0.02</v>
      </c>
      <c r="K3167">
        <v>2</v>
      </c>
      <c r="M3167" s="4">
        <f>ROUND(VLOOKUP(fUnitSales10[[#This Row],[Product]],dProducts8[],2,0)*(1-fUnitSales10[[#This Row],[Discount]])*fUnitSales10[[#This Row],[Units]],2)</f>
        <v>156.69999999999999</v>
      </c>
      <c r="N3167" s="4" t="str">
        <f>VLOOKUP(fUnitSales10[[#This Row],[SalesRep]],dSalesRep9[],2,0)</f>
        <v>MidWest</v>
      </c>
      <c r="O3167">
        <v>156.69999999999999</v>
      </c>
      <c r="P3167" t="str">
        <v>MidWest</v>
      </c>
    </row>
    <row r="3168" spans="7:16" x14ac:dyDescent="0.25">
      <c r="G3168" s="6">
        <v>41623</v>
      </c>
      <c r="H3168" t="s">
        <v>55</v>
      </c>
      <c r="I3168" t="s">
        <v>22</v>
      </c>
      <c r="J3168">
        <v>0</v>
      </c>
      <c r="K3168">
        <v>2</v>
      </c>
      <c r="M3168" s="4">
        <f>ROUND(VLOOKUP(fUnitSales10[[#This Row],[Product]],dProducts8[],2,0)*(1-fUnitSales10[[#This Row],[Discount]])*fUnitSales10[[#This Row],[Units]],2)</f>
        <v>50</v>
      </c>
      <c r="N3168" s="4" t="str">
        <f>VLOOKUP(fUnitSales10[[#This Row],[SalesRep]],dSalesRep9[],2,0)</f>
        <v>South</v>
      </c>
      <c r="O3168">
        <v>50</v>
      </c>
      <c r="P3168" t="str">
        <v>South</v>
      </c>
    </row>
    <row r="3169" spans="7:16" x14ac:dyDescent="0.25">
      <c r="G3169" s="6">
        <v>41611</v>
      </c>
      <c r="H3169" t="s">
        <v>87</v>
      </c>
      <c r="I3169" t="s">
        <v>25</v>
      </c>
      <c r="J3169">
        <v>0</v>
      </c>
      <c r="K3169">
        <v>3</v>
      </c>
      <c r="M3169" s="4">
        <f>ROUND(VLOOKUP(fUnitSales10[[#This Row],[Product]],dProducts8[],2,0)*(1-fUnitSales10[[#This Row],[Discount]])*fUnitSales10[[#This Row],[Units]],2)</f>
        <v>102</v>
      </c>
      <c r="N3169" s="4" t="str">
        <f>VLOOKUP(fUnitSales10[[#This Row],[SalesRep]],dSalesRep9[],2,0)</f>
        <v>South</v>
      </c>
      <c r="O3169">
        <v>102</v>
      </c>
      <c r="P3169" t="str">
        <v>South</v>
      </c>
    </row>
    <row r="3170" spans="7:16" x14ac:dyDescent="0.25">
      <c r="G3170" s="6">
        <v>41629</v>
      </c>
      <c r="H3170" t="s">
        <v>40</v>
      </c>
      <c r="I3170" t="s">
        <v>31</v>
      </c>
      <c r="J3170">
        <v>0</v>
      </c>
      <c r="K3170">
        <v>3</v>
      </c>
      <c r="M3170" s="4">
        <f>ROUND(VLOOKUP(fUnitSales10[[#This Row],[Product]],dProducts8[],2,0)*(1-fUnitSales10[[#This Row],[Discount]])*fUnitSales10[[#This Row],[Units]],2)</f>
        <v>90</v>
      </c>
      <c r="N3170" s="4" t="str">
        <f>VLOOKUP(fUnitSales10[[#This Row],[SalesRep]],dSalesRep9[],2,0)</f>
        <v>East</v>
      </c>
      <c r="O3170">
        <v>90</v>
      </c>
      <c r="P3170" t="str">
        <v>East</v>
      </c>
    </row>
    <row r="3171" spans="7:16" x14ac:dyDescent="0.25">
      <c r="G3171" s="6">
        <v>41996</v>
      </c>
      <c r="H3171" t="s">
        <v>23</v>
      </c>
      <c r="I3171" t="s">
        <v>22</v>
      </c>
      <c r="J3171">
        <v>2.5000000000000001E-2</v>
      </c>
      <c r="K3171">
        <v>15</v>
      </c>
      <c r="M3171" s="4">
        <f>ROUND(VLOOKUP(fUnitSales10[[#This Row],[Product]],dProducts8[],2,0)*(1-fUnitSales10[[#This Row],[Discount]])*fUnitSales10[[#This Row],[Units]],2)</f>
        <v>365.63</v>
      </c>
      <c r="N3171" s="4" t="str">
        <f>VLOOKUP(fUnitSales10[[#This Row],[SalesRep]],dSalesRep9[],2,0)</f>
        <v>East</v>
      </c>
      <c r="O3171">
        <v>365.63</v>
      </c>
      <c r="P3171" t="str">
        <v>East</v>
      </c>
    </row>
    <row r="3172" spans="7:16" x14ac:dyDescent="0.25">
      <c r="G3172" s="6">
        <v>41961</v>
      </c>
      <c r="H3172" t="s">
        <v>46</v>
      </c>
      <c r="I3172" t="s">
        <v>13</v>
      </c>
      <c r="J3172">
        <v>0</v>
      </c>
      <c r="K3172">
        <v>1</v>
      </c>
      <c r="M3172" s="4">
        <f>ROUND(VLOOKUP(fUnitSales10[[#This Row],[Product]],dProducts8[],2,0)*(1-fUnitSales10[[#This Row],[Discount]])*fUnitSales10[[#This Row],[Units]],2)</f>
        <v>22.95</v>
      </c>
      <c r="N3172" s="4" t="str">
        <f>VLOOKUP(fUnitSales10[[#This Row],[SalesRep]],dSalesRep9[],2,0)</f>
        <v>MidWest</v>
      </c>
      <c r="O3172">
        <v>22.95</v>
      </c>
      <c r="P3172" t="str">
        <v>MidWest</v>
      </c>
    </row>
    <row r="3173" spans="7:16" x14ac:dyDescent="0.25">
      <c r="G3173" s="6">
        <v>41981</v>
      </c>
      <c r="H3173" t="s">
        <v>64</v>
      </c>
      <c r="I3173" t="s">
        <v>25</v>
      </c>
      <c r="J3173">
        <v>0</v>
      </c>
      <c r="K3173">
        <v>2</v>
      </c>
      <c r="M3173" s="4">
        <f>ROUND(VLOOKUP(fUnitSales10[[#This Row],[Product]],dProducts8[],2,0)*(1-fUnitSales10[[#This Row],[Discount]])*fUnitSales10[[#This Row],[Units]],2)</f>
        <v>68</v>
      </c>
      <c r="N3173" s="4" t="str">
        <f>VLOOKUP(fUnitSales10[[#This Row],[SalesRep]],dSalesRep9[],2,0)</f>
        <v>MidWest</v>
      </c>
      <c r="O3173">
        <v>68</v>
      </c>
      <c r="P3173" t="str">
        <v>MidWest</v>
      </c>
    </row>
    <row r="3174" spans="7:16" x14ac:dyDescent="0.25">
      <c r="G3174" s="6">
        <v>41765</v>
      </c>
      <c r="H3174" t="s">
        <v>54</v>
      </c>
      <c r="I3174" t="s">
        <v>25</v>
      </c>
      <c r="J3174">
        <v>0.02</v>
      </c>
      <c r="K3174">
        <v>12</v>
      </c>
      <c r="M3174" s="4">
        <f>ROUND(VLOOKUP(fUnitSales10[[#This Row],[Product]],dProducts8[],2,0)*(1-fUnitSales10[[#This Row],[Discount]])*fUnitSales10[[#This Row],[Units]],2)</f>
        <v>399.84</v>
      </c>
      <c r="N3174" s="4" t="str">
        <f>VLOOKUP(fUnitSales10[[#This Row],[SalesRep]],dSalesRep9[],2,0)</f>
        <v>East</v>
      </c>
      <c r="O3174">
        <v>399.84</v>
      </c>
      <c r="P3174" t="str">
        <v>East</v>
      </c>
    </row>
    <row r="3175" spans="7:16" x14ac:dyDescent="0.25">
      <c r="G3175" s="6">
        <v>41279</v>
      </c>
      <c r="H3175" t="s">
        <v>89</v>
      </c>
      <c r="I3175" t="s">
        <v>25</v>
      </c>
      <c r="J3175">
        <v>0</v>
      </c>
      <c r="K3175">
        <v>19</v>
      </c>
      <c r="M3175" s="4">
        <f>ROUND(VLOOKUP(fUnitSales10[[#This Row],[Product]],dProducts8[],2,0)*(1-fUnitSales10[[#This Row],[Discount]])*fUnitSales10[[#This Row],[Units]],2)</f>
        <v>646</v>
      </c>
      <c r="N3175" s="4" t="str">
        <f>VLOOKUP(fUnitSales10[[#This Row],[SalesRep]],dSalesRep9[],2,0)</f>
        <v>West</v>
      </c>
      <c r="O3175">
        <v>646</v>
      </c>
      <c r="P3175" t="str">
        <v>West</v>
      </c>
    </row>
    <row r="3176" spans="7:16" x14ac:dyDescent="0.25">
      <c r="G3176" s="6">
        <v>41971</v>
      </c>
      <c r="H3176" t="s">
        <v>41</v>
      </c>
      <c r="I3176" t="s">
        <v>13</v>
      </c>
      <c r="J3176">
        <v>0.01</v>
      </c>
      <c r="K3176">
        <v>4</v>
      </c>
      <c r="M3176" s="4">
        <f>ROUND(VLOOKUP(fUnitSales10[[#This Row],[Product]],dProducts8[],2,0)*(1-fUnitSales10[[#This Row],[Discount]])*fUnitSales10[[#This Row],[Units]],2)</f>
        <v>90.88</v>
      </c>
      <c r="N3176" s="4" t="str">
        <f>VLOOKUP(fUnitSales10[[#This Row],[SalesRep]],dSalesRep9[],2,0)</f>
        <v>South</v>
      </c>
      <c r="O3176">
        <v>90.88</v>
      </c>
      <c r="P3176" t="str">
        <v>South</v>
      </c>
    </row>
    <row r="3177" spans="7:16" x14ac:dyDescent="0.25">
      <c r="G3177" s="6">
        <v>41963</v>
      </c>
      <c r="H3177" t="s">
        <v>67</v>
      </c>
      <c r="I3177" t="s">
        <v>17</v>
      </c>
      <c r="J3177">
        <v>1.4999999999999999E-2</v>
      </c>
      <c r="K3177">
        <v>1</v>
      </c>
      <c r="M3177" s="4">
        <f>ROUND(VLOOKUP(fUnitSales10[[#This Row],[Product]],dProducts8[],2,0)*(1-fUnitSales10[[#This Row],[Discount]])*fUnitSales10[[#This Row],[Units]],2)</f>
        <v>19.649999999999999</v>
      </c>
      <c r="N3177" s="4" t="str">
        <f>VLOOKUP(fUnitSales10[[#This Row],[SalesRep]],dSalesRep9[],2,0)</f>
        <v>West</v>
      </c>
      <c r="O3177">
        <v>19.649999999999999</v>
      </c>
      <c r="P3177" t="str">
        <v>West</v>
      </c>
    </row>
    <row r="3178" spans="7:16" x14ac:dyDescent="0.25">
      <c r="G3178" s="6">
        <v>41971</v>
      </c>
      <c r="H3178" t="s">
        <v>89</v>
      </c>
      <c r="I3178" t="s">
        <v>34</v>
      </c>
      <c r="J3178">
        <v>1.4999999999999999E-2</v>
      </c>
      <c r="K3178">
        <v>2</v>
      </c>
      <c r="M3178" s="4">
        <f>ROUND(VLOOKUP(fUnitSales10[[#This Row],[Product]],dProducts8[],2,0)*(1-fUnitSales10[[#This Row],[Discount]])*fUnitSales10[[#This Row],[Units]],2)</f>
        <v>46.3</v>
      </c>
      <c r="N3178" s="4" t="str">
        <f>VLOOKUP(fUnitSales10[[#This Row],[SalesRep]],dSalesRep9[],2,0)</f>
        <v>West</v>
      </c>
      <c r="O3178">
        <v>46.3</v>
      </c>
      <c r="P3178" t="str">
        <v>West</v>
      </c>
    </row>
    <row r="3179" spans="7:16" x14ac:dyDescent="0.25">
      <c r="G3179" s="6">
        <v>41904</v>
      </c>
      <c r="H3179" t="s">
        <v>82</v>
      </c>
      <c r="I3179" t="s">
        <v>8</v>
      </c>
      <c r="J3179">
        <v>0.02</v>
      </c>
      <c r="K3179">
        <v>2</v>
      </c>
      <c r="M3179" s="4">
        <f>ROUND(VLOOKUP(fUnitSales10[[#This Row],[Product]],dProducts8[],2,0)*(1-fUnitSales10[[#This Row],[Discount]])*fUnitSales10[[#This Row],[Units]],2)</f>
        <v>41.16</v>
      </c>
      <c r="N3179" s="4" t="str">
        <f>VLOOKUP(fUnitSales10[[#This Row],[SalesRep]],dSalesRep9[],2,0)</f>
        <v>West</v>
      </c>
      <c r="O3179">
        <v>41.16</v>
      </c>
      <c r="P3179" t="str">
        <v>West</v>
      </c>
    </row>
    <row r="3180" spans="7:16" x14ac:dyDescent="0.25">
      <c r="G3180" s="6">
        <v>41598</v>
      </c>
      <c r="H3180" t="s">
        <v>44</v>
      </c>
      <c r="I3180" t="s">
        <v>37</v>
      </c>
      <c r="J3180">
        <v>0</v>
      </c>
      <c r="K3180">
        <v>1</v>
      </c>
      <c r="M3180" s="4">
        <f>ROUND(VLOOKUP(fUnitSales10[[#This Row],[Product]],dProducts8[],2,0)*(1-fUnitSales10[[#This Row],[Discount]])*fUnitSales10[[#This Row],[Units]],2)</f>
        <v>25</v>
      </c>
      <c r="N3180" s="4" t="str">
        <f>VLOOKUP(fUnitSales10[[#This Row],[SalesRep]],dSalesRep9[],2,0)</f>
        <v>MidWest</v>
      </c>
      <c r="O3180">
        <v>25</v>
      </c>
      <c r="P3180" t="str">
        <v>MidWest</v>
      </c>
    </row>
    <row r="3181" spans="7:16" x14ac:dyDescent="0.25">
      <c r="G3181" s="6">
        <v>41472</v>
      </c>
      <c r="H3181" t="s">
        <v>70</v>
      </c>
      <c r="I3181" t="s">
        <v>18</v>
      </c>
      <c r="J3181">
        <v>0.01</v>
      </c>
      <c r="K3181">
        <v>1</v>
      </c>
      <c r="M3181" s="4">
        <f>ROUND(VLOOKUP(fUnitSales10[[#This Row],[Product]],dProducts8[],2,0)*(1-fUnitSales10[[#This Row],[Discount]])*fUnitSales10[[#This Row],[Units]],2)</f>
        <v>22.72</v>
      </c>
      <c r="N3181" s="4" t="str">
        <f>VLOOKUP(fUnitSales10[[#This Row],[SalesRep]],dSalesRep9[],2,0)</f>
        <v>West</v>
      </c>
      <c r="O3181">
        <v>22.72</v>
      </c>
      <c r="P3181" t="str">
        <v>West</v>
      </c>
    </row>
    <row r="3182" spans="7:16" x14ac:dyDescent="0.25">
      <c r="G3182" s="6">
        <v>41964</v>
      </c>
      <c r="H3182" t="s">
        <v>77</v>
      </c>
      <c r="I3182" t="s">
        <v>8</v>
      </c>
      <c r="J3182">
        <v>0.02</v>
      </c>
      <c r="K3182">
        <v>1</v>
      </c>
      <c r="M3182" s="4">
        <f>ROUND(VLOOKUP(fUnitSales10[[#This Row],[Product]],dProducts8[],2,0)*(1-fUnitSales10[[#This Row],[Discount]])*fUnitSales10[[#This Row],[Units]],2)</f>
        <v>20.58</v>
      </c>
      <c r="N3182" s="4" t="str">
        <f>VLOOKUP(fUnitSales10[[#This Row],[SalesRep]],dSalesRep9[],2,0)</f>
        <v>MidWest</v>
      </c>
      <c r="O3182">
        <v>20.58</v>
      </c>
      <c r="P3182" t="str">
        <v>MidWest</v>
      </c>
    </row>
    <row r="3183" spans="7:16" x14ac:dyDescent="0.25">
      <c r="G3183" s="6">
        <v>41973</v>
      </c>
      <c r="H3183" t="s">
        <v>43</v>
      </c>
      <c r="I3183" t="s">
        <v>37</v>
      </c>
      <c r="J3183">
        <v>0</v>
      </c>
      <c r="K3183">
        <v>2</v>
      </c>
      <c r="M3183" s="4">
        <f>ROUND(VLOOKUP(fUnitSales10[[#This Row],[Product]],dProducts8[],2,0)*(1-fUnitSales10[[#This Row],[Discount]])*fUnitSales10[[#This Row],[Units]],2)</f>
        <v>50</v>
      </c>
      <c r="N3183" s="4" t="str">
        <f>VLOOKUP(fUnitSales10[[#This Row],[SalesRep]],dSalesRep9[],2,0)</f>
        <v>MidWest</v>
      </c>
      <c r="O3183">
        <v>50</v>
      </c>
      <c r="P3183" t="str">
        <v>MidWest</v>
      </c>
    </row>
    <row r="3184" spans="7:16" x14ac:dyDescent="0.25">
      <c r="G3184" s="6">
        <v>41971</v>
      </c>
      <c r="H3184" t="s">
        <v>21</v>
      </c>
      <c r="I3184" t="s">
        <v>18</v>
      </c>
      <c r="J3184">
        <v>0</v>
      </c>
      <c r="K3184">
        <v>2</v>
      </c>
      <c r="M3184" s="4">
        <f>ROUND(VLOOKUP(fUnitSales10[[#This Row],[Product]],dProducts8[],2,0)*(1-fUnitSales10[[#This Row],[Discount]])*fUnitSales10[[#This Row],[Units]],2)</f>
        <v>45.9</v>
      </c>
      <c r="N3184" s="4" t="str">
        <f>VLOOKUP(fUnitSales10[[#This Row],[SalesRep]],dSalesRep9[],2,0)</f>
        <v>West</v>
      </c>
      <c r="O3184">
        <v>45.9</v>
      </c>
      <c r="P3184" t="str">
        <v>West</v>
      </c>
    </row>
    <row r="3185" spans="7:16" x14ac:dyDescent="0.25">
      <c r="G3185" s="6">
        <v>41959</v>
      </c>
      <c r="H3185" t="s">
        <v>26</v>
      </c>
      <c r="I3185" t="s">
        <v>13</v>
      </c>
      <c r="J3185">
        <v>0.03</v>
      </c>
      <c r="K3185">
        <v>2</v>
      </c>
      <c r="M3185" s="4">
        <f>ROUND(VLOOKUP(fUnitSales10[[#This Row],[Product]],dProducts8[],2,0)*(1-fUnitSales10[[#This Row],[Discount]])*fUnitSales10[[#This Row],[Units]],2)</f>
        <v>44.52</v>
      </c>
      <c r="N3185" s="4" t="str">
        <f>VLOOKUP(fUnitSales10[[#This Row],[SalesRep]],dSalesRep9[],2,0)</f>
        <v>West</v>
      </c>
      <c r="O3185">
        <v>44.52</v>
      </c>
      <c r="P3185" t="str">
        <v>West</v>
      </c>
    </row>
    <row r="3186" spans="7:16" x14ac:dyDescent="0.25">
      <c r="G3186" s="6">
        <v>41369</v>
      </c>
      <c r="H3186" t="s">
        <v>76</v>
      </c>
      <c r="I3186" t="s">
        <v>25</v>
      </c>
      <c r="J3186">
        <v>0</v>
      </c>
      <c r="K3186">
        <v>1</v>
      </c>
      <c r="M3186" s="4">
        <f>ROUND(VLOOKUP(fUnitSales10[[#This Row],[Product]],dProducts8[],2,0)*(1-fUnitSales10[[#This Row],[Discount]])*fUnitSales10[[#This Row],[Units]],2)</f>
        <v>34</v>
      </c>
      <c r="N3186" s="4" t="str">
        <f>VLOOKUP(fUnitSales10[[#This Row],[SalesRep]],dSalesRep9[],2,0)</f>
        <v>MidWest</v>
      </c>
      <c r="O3186">
        <v>34</v>
      </c>
      <c r="P3186" t="str">
        <v>MidWest</v>
      </c>
    </row>
    <row r="3187" spans="7:16" x14ac:dyDescent="0.25">
      <c r="G3187" s="6">
        <v>41438</v>
      </c>
      <c r="H3187" t="s">
        <v>74</v>
      </c>
      <c r="I3187" t="s">
        <v>31</v>
      </c>
      <c r="J3187">
        <v>0</v>
      </c>
      <c r="K3187">
        <v>1</v>
      </c>
      <c r="M3187" s="4">
        <f>ROUND(VLOOKUP(fUnitSales10[[#This Row],[Product]],dProducts8[],2,0)*(1-fUnitSales10[[#This Row],[Discount]])*fUnitSales10[[#This Row],[Units]],2)</f>
        <v>30</v>
      </c>
      <c r="N3187" s="4" t="str">
        <f>VLOOKUP(fUnitSales10[[#This Row],[SalesRep]],dSalesRep9[],2,0)</f>
        <v>MidWest</v>
      </c>
      <c r="O3187">
        <v>30</v>
      </c>
      <c r="P3187" t="str">
        <v>MidWest</v>
      </c>
    </row>
    <row r="3188" spans="7:16" x14ac:dyDescent="0.25">
      <c r="G3188" s="6">
        <v>41300</v>
      </c>
      <c r="H3188" t="s">
        <v>74</v>
      </c>
      <c r="I3188" t="s">
        <v>13</v>
      </c>
      <c r="J3188">
        <v>0</v>
      </c>
      <c r="K3188">
        <v>2</v>
      </c>
      <c r="M3188" s="4">
        <f>ROUND(VLOOKUP(fUnitSales10[[#This Row],[Product]],dProducts8[],2,0)*(1-fUnitSales10[[#This Row],[Discount]])*fUnitSales10[[#This Row],[Units]],2)</f>
        <v>45.9</v>
      </c>
      <c r="N3188" s="4" t="str">
        <f>VLOOKUP(fUnitSales10[[#This Row],[SalesRep]],dSalesRep9[],2,0)</f>
        <v>MidWest</v>
      </c>
      <c r="O3188">
        <v>45.9</v>
      </c>
      <c r="P3188" t="str">
        <v>MidWest</v>
      </c>
    </row>
    <row r="3189" spans="7:16" x14ac:dyDescent="0.25">
      <c r="G3189" s="6">
        <v>41944</v>
      </c>
      <c r="H3189" t="s">
        <v>71</v>
      </c>
      <c r="I3189" t="s">
        <v>37</v>
      </c>
      <c r="J3189">
        <v>0</v>
      </c>
      <c r="K3189">
        <v>1</v>
      </c>
      <c r="M3189" s="4">
        <f>ROUND(VLOOKUP(fUnitSales10[[#This Row],[Product]],dProducts8[],2,0)*(1-fUnitSales10[[#This Row],[Discount]])*fUnitSales10[[#This Row],[Units]],2)</f>
        <v>25</v>
      </c>
      <c r="N3189" s="4" t="str">
        <f>VLOOKUP(fUnitSales10[[#This Row],[SalesRep]],dSalesRep9[],2,0)</f>
        <v>MidWest</v>
      </c>
      <c r="O3189">
        <v>25</v>
      </c>
      <c r="P3189" t="str">
        <v>MidWest</v>
      </c>
    </row>
    <row r="3190" spans="7:16" x14ac:dyDescent="0.25">
      <c r="G3190" s="6">
        <v>41612</v>
      </c>
      <c r="H3190" t="s">
        <v>45</v>
      </c>
      <c r="I3190" t="s">
        <v>8</v>
      </c>
      <c r="J3190">
        <v>0</v>
      </c>
      <c r="K3190">
        <v>12</v>
      </c>
      <c r="M3190" s="4">
        <f>ROUND(VLOOKUP(fUnitSales10[[#This Row],[Product]],dProducts8[],2,0)*(1-fUnitSales10[[#This Row],[Discount]])*fUnitSales10[[#This Row],[Units]],2)</f>
        <v>252</v>
      </c>
      <c r="N3190" s="4" t="str">
        <f>VLOOKUP(fUnitSales10[[#This Row],[SalesRep]],dSalesRep9[],2,0)</f>
        <v>MidWest</v>
      </c>
      <c r="O3190">
        <v>252</v>
      </c>
      <c r="P3190" t="str">
        <v>MidWest</v>
      </c>
    </row>
    <row r="3191" spans="7:16" x14ac:dyDescent="0.25">
      <c r="G3191" s="6">
        <v>41957</v>
      </c>
      <c r="H3191" t="s">
        <v>59</v>
      </c>
      <c r="I3191" t="s">
        <v>18</v>
      </c>
      <c r="J3191">
        <v>0</v>
      </c>
      <c r="K3191">
        <v>2</v>
      </c>
      <c r="M3191" s="4">
        <f>ROUND(VLOOKUP(fUnitSales10[[#This Row],[Product]],dProducts8[],2,0)*(1-fUnitSales10[[#This Row],[Discount]])*fUnitSales10[[#This Row],[Units]],2)</f>
        <v>45.9</v>
      </c>
      <c r="N3191" s="4" t="str">
        <f>VLOOKUP(fUnitSales10[[#This Row],[SalesRep]],dSalesRep9[],2,0)</f>
        <v>East</v>
      </c>
      <c r="O3191">
        <v>45.9</v>
      </c>
      <c r="P3191" t="str">
        <v>East</v>
      </c>
    </row>
    <row r="3192" spans="7:16" x14ac:dyDescent="0.25">
      <c r="G3192" s="6">
        <v>41953</v>
      </c>
      <c r="H3192" t="s">
        <v>63</v>
      </c>
      <c r="I3192" t="s">
        <v>25</v>
      </c>
      <c r="J3192">
        <v>0.03</v>
      </c>
      <c r="K3192">
        <v>1</v>
      </c>
      <c r="M3192" s="4">
        <f>ROUND(VLOOKUP(fUnitSales10[[#This Row],[Product]],dProducts8[],2,0)*(1-fUnitSales10[[#This Row],[Discount]])*fUnitSales10[[#This Row],[Units]],2)</f>
        <v>32.979999999999997</v>
      </c>
      <c r="N3192" s="4" t="str">
        <f>VLOOKUP(fUnitSales10[[#This Row],[SalesRep]],dSalesRep9[],2,0)</f>
        <v>MidWest</v>
      </c>
      <c r="O3192">
        <v>32.979999999999997</v>
      </c>
      <c r="P3192" t="str">
        <v>MidWest</v>
      </c>
    </row>
    <row r="3193" spans="7:16" x14ac:dyDescent="0.25">
      <c r="G3193" s="6">
        <v>41473</v>
      </c>
      <c r="H3193" t="s">
        <v>84</v>
      </c>
      <c r="I3193" t="s">
        <v>25</v>
      </c>
      <c r="J3193">
        <v>1.4999999999999999E-2</v>
      </c>
      <c r="K3193">
        <v>2</v>
      </c>
      <c r="M3193" s="4">
        <f>ROUND(VLOOKUP(fUnitSales10[[#This Row],[Product]],dProducts8[],2,0)*(1-fUnitSales10[[#This Row],[Discount]])*fUnitSales10[[#This Row],[Units]],2)</f>
        <v>66.98</v>
      </c>
      <c r="N3193" s="4" t="str">
        <f>VLOOKUP(fUnitSales10[[#This Row],[SalesRep]],dSalesRep9[],2,0)</f>
        <v>East</v>
      </c>
      <c r="O3193">
        <v>66.98</v>
      </c>
      <c r="P3193" t="str">
        <v>East</v>
      </c>
    </row>
    <row r="3194" spans="7:16" x14ac:dyDescent="0.25">
      <c r="G3194" s="6">
        <v>41344</v>
      </c>
      <c r="H3194" t="s">
        <v>43</v>
      </c>
      <c r="I3194" t="s">
        <v>18</v>
      </c>
      <c r="J3194">
        <v>2.5000000000000001E-2</v>
      </c>
      <c r="K3194">
        <v>2</v>
      </c>
      <c r="M3194" s="4">
        <f>ROUND(VLOOKUP(fUnitSales10[[#This Row],[Product]],dProducts8[],2,0)*(1-fUnitSales10[[#This Row],[Discount]])*fUnitSales10[[#This Row],[Units]],2)</f>
        <v>44.75</v>
      </c>
      <c r="N3194" s="4" t="str">
        <f>VLOOKUP(fUnitSales10[[#This Row],[SalesRep]],dSalesRep9[],2,0)</f>
        <v>MidWest</v>
      </c>
      <c r="O3194">
        <v>44.75</v>
      </c>
      <c r="P3194" t="str">
        <v>MidWest</v>
      </c>
    </row>
    <row r="3195" spans="7:16" x14ac:dyDescent="0.25">
      <c r="G3195" s="6">
        <v>41604</v>
      </c>
      <c r="H3195" t="s">
        <v>57</v>
      </c>
      <c r="I3195" t="s">
        <v>31</v>
      </c>
      <c r="J3195">
        <v>0</v>
      </c>
      <c r="K3195">
        <v>2</v>
      </c>
      <c r="M3195" s="4">
        <f>ROUND(VLOOKUP(fUnitSales10[[#This Row],[Product]],dProducts8[],2,0)*(1-fUnitSales10[[#This Row],[Discount]])*fUnitSales10[[#This Row],[Units]],2)</f>
        <v>60</v>
      </c>
      <c r="N3195" s="4" t="str">
        <f>VLOOKUP(fUnitSales10[[#This Row],[SalesRep]],dSalesRep9[],2,0)</f>
        <v>South</v>
      </c>
      <c r="O3195">
        <v>60</v>
      </c>
      <c r="P3195" t="str">
        <v>South</v>
      </c>
    </row>
    <row r="3196" spans="7:16" x14ac:dyDescent="0.25">
      <c r="G3196" s="6">
        <v>41944</v>
      </c>
      <c r="H3196" t="s">
        <v>67</v>
      </c>
      <c r="I3196" t="s">
        <v>34</v>
      </c>
      <c r="J3196">
        <v>1.4999999999999999E-2</v>
      </c>
      <c r="K3196">
        <v>17</v>
      </c>
      <c r="M3196" s="4">
        <f>ROUND(VLOOKUP(fUnitSales10[[#This Row],[Product]],dProducts8[],2,0)*(1-fUnitSales10[[#This Row],[Discount]])*fUnitSales10[[#This Row],[Units]],2)</f>
        <v>393.51</v>
      </c>
      <c r="N3196" s="4" t="str">
        <f>VLOOKUP(fUnitSales10[[#This Row],[SalesRep]],dSalesRep9[],2,0)</f>
        <v>West</v>
      </c>
      <c r="O3196">
        <v>393.51</v>
      </c>
      <c r="P3196" t="str">
        <v>West</v>
      </c>
    </row>
    <row r="3197" spans="7:16" x14ac:dyDescent="0.25">
      <c r="G3197" s="6">
        <v>41598</v>
      </c>
      <c r="H3197" t="s">
        <v>90</v>
      </c>
      <c r="I3197" t="s">
        <v>13</v>
      </c>
      <c r="J3197">
        <v>0.01</v>
      </c>
      <c r="K3197">
        <v>3</v>
      </c>
      <c r="M3197" s="4">
        <f>ROUND(VLOOKUP(fUnitSales10[[#This Row],[Product]],dProducts8[],2,0)*(1-fUnitSales10[[#This Row],[Discount]])*fUnitSales10[[#This Row],[Units]],2)</f>
        <v>68.16</v>
      </c>
      <c r="N3197" s="4" t="str">
        <f>VLOOKUP(fUnitSales10[[#This Row],[SalesRep]],dSalesRep9[],2,0)</f>
        <v>West</v>
      </c>
      <c r="O3197">
        <v>68.16</v>
      </c>
      <c r="P3197" t="str">
        <v>West</v>
      </c>
    </row>
    <row r="3198" spans="7:16" x14ac:dyDescent="0.25">
      <c r="G3198" s="6">
        <v>41771</v>
      </c>
      <c r="H3198" t="s">
        <v>85</v>
      </c>
      <c r="I3198" t="s">
        <v>22</v>
      </c>
      <c r="J3198">
        <v>2.5000000000000001E-2</v>
      </c>
      <c r="K3198">
        <v>2</v>
      </c>
      <c r="M3198" s="4">
        <f>ROUND(VLOOKUP(fUnitSales10[[#This Row],[Product]],dProducts8[],2,0)*(1-fUnitSales10[[#This Row],[Discount]])*fUnitSales10[[#This Row],[Units]],2)</f>
        <v>48.75</v>
      </c>
      <c r="N3198" s="4" t="str">
        <f>VLOOKUP(fUnitSales10[[#This Row],[SalesRep]],dSalesRep9[],2,0)</f>
        <v>West</v>
      </c>
      <c r="O3198">
        <v>48.75</v>
      </c>
      <c r="P3198" t="str">
        <v>West</v>
      </c>
    </row>
    <row r="3199" spans="7:16" x14ac:dyDescent="0.25">
      <c r="G3199" s="6">
        <v>41870</v>
      </c>
      <c r="H3199" t="s">
        <v>48</v>
      </c>
      <c r="I3199" t="s">
        <v>25</v>
      </c>
      <c r="J3199">
        <v>0.01</v>
      </c>
      <c r="K3199">
        <v>3</v>
      </c>
      <c r="M3199" s="4">
        <f>ROUND(VLOOKUP(fUnitSales10[[#This Row],[Product]],dProducts8[],2,0)*(1-fUnitSales10[[#This Row],[Discount]])*fUnitSales10[[#This Row],[Units]],2)</f>
        <v>100.98</v>
      </c>
      <c r="N3199" s="4" t="str">
        <f>VLOOKUP(fUnitSales10[[#This Row],[SalesRep]],dSalesRep9[],2,0)</f>
        <v>MidWest</v>
      </c>
      <c r="O3199">
        <v>100.98</v>
      </c>
      <c r="P3199" t="str">
        <v>MidWest</v>
      </c>
    </row>
    <row r="3200" spans="7:16" x14ac:dyDescent="0.25">
      <c r="G3200" s="6">
        <v>41627</v>
      </c>
      <c r="H3200" t="s">
        <v>60</v>
      </c>
      <c r="I3200" t="s">
        <v>25</v>
      </c>
      <c r="J3200">
        <v>0</v>
      </c>
      <c r="K3200">
        <v>1</v>
      </c>
      <c r="M3200" s="4">
        <f>ROUND(VLOOKUP(fUnitSales10[[#This Row],[Product]],dProducts8[],2,0)*(1-fUnitSales10[[#This Row],[Discount]])*fUnitSales10[[#This Row],[Units]],2)</f>
        <v>34</v>
      </c>
      <c r="N3200" s="4" t="str">
        <f>VLOOKUP(fUnitSales10[[#This Row],[SalesRep]],dSalesRep9[],2,0)</f>
        <v>South</v>
      </c>
      <c r="O3200">
        <v>34</v>
      </c>
      <c r="P3200" t="str">
        <v>South</v>
      </c>
    </row>
    <row r="3201" spans="7:16" x14ac:dyDescent="0.25">
      <c r="G3201" s="6">
        <v>41343</v>
      </c>
      <c r="H3201" t="s">
        <v>30</v>
      </c>
      <c r="I3201" t="s">
        <v>18</v>
      </c>
      <c r="J3201">
        <v>0.02</v>
      </c>
      <c r="K3201">
        <v>1</v>
      </c>
      <c r="M3201" s="4">
        <f>ROUND(VLOOKUP(fUnitSales10[[#This Row],[Product]],dProducts8[],2,0)*(1-fUnitSales10[[#This Row],[Discount]])*fUnitSales10[[#This Row],[Units]],2)</f>
        <v>22.49</v>
      </c>
      <c r="N3201" s="4" t="str">
        <f>VLOOKUP(fUnitSales10[[#This Row],[SalesRep]],dSalesRep9[],2,0)</f>
        <v>East</v>
      </c>
      <c r="O3201">
        <v>22.49</v>
      </c>
      <c r="P3201" t="str">
        <v>East</v>
      </c>
    </row>
    <row r="3202" spans="7:16" x14ac:dyDescent="0.25">
      <c r="G3202" s="6">
        <v>41980</v>
      </c>
      <c r="H3202" t="s">
        <v>35</v>
      </c>
      <c r="I3202" t="s">
        <v>13</v>
      </c>
      <c r="J3202">
        <v>0</v>
      </c>
      <c r="K3202">
        <v>1</v>
      </c>
      <c r="M3202" s="4">
        <f>ROUND(VLOOKUP(fUnitSales10[[#This Row],[Product]],dProducts8[],2,0)*(1-fUnitSales10[[#This Row],[Discount]])*fUnitSales10[[#This Row],[Units]],2)</f>
        <v>22.95</v>
      </c>
      <c r="N3202" s="4" t="str">
        <f>VLOOKUP(fUnitSales10[[#This Row],[SalesRep]],dSalesRep9[],2,0)</f>
        <v>MidWest</v>
      </c>
      <c r="O3202">
        <v>22.95</v>
      </c>
      <c r="P3202" t="str">
        <v>MidWest</v>
      </c>
    </row>
    <row r="3203" spans="7:16" x14ac:dyDescent="0.25">
      <c r="G3203" s="6">
        <v>41611</v>
      </c>
      <c r="H3203" t="s">
        <v>78</v>
      </c>
      <c r="I3203" t="s">
        <v>22</v>
      </c>
      <c r="J3203">
        <v>0</v>
      </c>
      <c r="K3203">
        <v>2</v>
      </c>
      <c r="M3203" s="4">
        <f>ROUND(VLOOKUP(fUnitSales10[[#This Row],[Product]],dProducts8[],2,0)*(1-fUnitSales10[[#This Row],[Discount]])*fUnitSales10[[#This Row],[Units]],2)</f>
        <v>50</v>
      </c>
      <c r="N3203" s="4" t="str">
        <f>VLOOKUP(fUnitSales10[[#This Row],[SalesRep]],dSalesRep9[],2,0)</f>
        <v>West</v>
      </c>
      <c r="O3203">
        <v>50</v>
      </c>
      <c r="P3203" t="str">
        <v>West</v>
      </c>
    </row>
    <row r="3204" spans="7:16" x14ac:dyDescent="0.25">
      <c r="G3204" s="6">
        <v>41355</v>
      </c>
      <c r="H3204" t="s">
        <v>79</v>
      </c>
      <c r="I3204" t="s">
        <v>13</v>
      </c>
      <c r="J3204">
        <v>0</v>
      </c>
      <c r="K3204">
        <v>1</v>
      </c>
      <c r="M3204" s="4">
        <f>ROUND(VLOOKUP(fUnitSales10[[#This Row],[Product]],dProducts8[],2,0)*(1-fUnitSales10[[#This Row],[Discount]])*fUnitSales10[[#This Row],[Units]],2)</f>
        <v>22.95</v>
      </c>
      <c r="N3204" s="4" t="str">
        <f>VLOOKUP(fUnitSales10[[#This Row],[SalesRep]],dSalesRep9[],2,0)</f>
        <v>South</v>
      </c>
      <c r="O3204">
        <v>22.95</v>
      </c>
      <c r="P3204" t="str">
        <v>South</v>
      </c>
    </row>
    <row r="3205" spans="7:16" x14ac:dyDescent="0.25">
      <c r="G3205" s="6">
        <v>41617</v>
      </c>
      <c r="H3205" t="s">
        <v>14</v>
      </c>
      <c r="I3205" t="s">
        <v>17</v>
      </c>
      <c r="J3205">
        <v>0</v>
      </c>
      <c r="K3205">
        <v>3</v>
      </c>
      <c r="M3205" s="4">
        <f>ROUND(VLOOKUP(fUnitSales10[[#This Row],[Product]],dProducts8[],2,0)*(1-fUnitSales10[[#This Row],[Discount]])*fUnitSales10[[#This Row],[Units]],2)</f>
        <v>59.85</v>
      </c>
      <c r="N3205" s="4" t="str">
        <f>VLOOKUP(fUnitSales10[[#This Row],[SalesRep]],dSalesRep9[],2,0)</f>
        <v>West</v>
      </c>
      <c r="O3205">
        <v>59.85</v>
      </c>
      <c r="P3205" t="str">
        <v>West</v>
      </c>
    </row>
    <row r="3206" spans="7:16" x14ac:dyDescent="0.25">
      <c r="G3206" s="6">
        <v>41608</v>
      </c>
      <c r="H3206" t="s">
        <v>19</v>
      </c>
      <c r="I3206" t="s">
        <v>25</v>
      </c>
      <c r="J3206">
        <v>0.02</v>
      </c>
      <c r="K3206">
        <v>2</v>
      </c>
      <c r="M3206" s="4">
        <f>ROUND(VLOOKUP(fUnitSales10[[#This Row],[Product]],dProducts8[],2,0)*(1-fUnitSales10[[#This Row],[Discount]])*fUnitSales10[[#This Row],[Units]],2)</f>
        <v>66.64</v>
      </c>
      <c r="N3206" s="4" t="str">
        <f>VLOOKUP(fUnitSales10[[#This Row],[SalesRep]],dSalesRep9[],2,0)</f>
        <v>East</v>
      </c>
      <c r="O3206">
        <v>66.64</v>
      </c>
      <c r="P3206" t="str">
        <v>East</v>
      </c>
    </row>
    <row r="3207" spans="7:16" x14ac:dyDescent="0.25">
      <c r="G3207" s="6">
        <v>41968</v>
      </c>
      <c r="H3207" t="s">
        <v>89</v>
      </c>
      <c r="I3207" t="s">
        <v>18</v>
      </c>
      <c r="J3207">
        <v>0.01</v>
      </c>
      <c r="K3207">
        <v>18</v>
      </c>
      <c r="M3207" s="4">
        <f>ROUND(VLOOKUP(fUnitSales10[[#This Row],[Product]],dProducts8[],2,0)*(1-fUnitSales10[[#This Row],[Discount]])*fUnitSales10[[#This Row],[Units]],2)</f>
        <v>408.97</v>
      </c>
      <c r="N3207" s="4" t="str">
        <f>VLOOKUP(fUnitSales10[[#This Row],[SalesRep]],dSalesRep9[],2,0)</f>
        <v>West</v>
      </c>
      <c r="O3207">
        <v>408.97</v>
      </c>
      <c r="P3207" t="str">
        <v>West</v>
      </c>
    </row>
    <row r="3208" spans="7:16" x14ac:dyDescent="0.25">
      <c r="G3208" s="6">
        <v>41987</v>
      </c>
      <c r="H3208" t="s">
        <v>81</v>
      </c>
      <c r="I3208" t="s">
        <v>34</v>
      </c>
      <c r="J3208">
        <v>0</v>
      </c>
      <c r="K3208">
        <v>1</v>
      </c>
      <c r="M3208" s="4">
        <f>ROUND(VLOOKUP(fUnitSales10[[#This Row],[Product]],dProducts8[],2,0)*(1-fUnitSales10[[#This Row],[Discount]])*fUnitSales10[[#This Row],[Units]],2)</f>
        <v>23.5</v>
      </c>
      <c r="N3208" s="4" t="str">
        <f>VLOOKUP(fUnitSales10[[#This Row],[SalesRep]],dSalesRep9[],2,0)</f>
        <v>East</v>
      </c>
      <c r="O3208">
        <v>23.5</v>
      </c>
      <c r="P3208" t="str">
        <v>East</v>
      </c>
    </row>
    <row r="3209" spans="7:16" x14ac:dyDescent="0.25">
      <c r="G3209" s="6">
        <v>41618</v>
      </c>
      <c r="H3209" t="s">
        <v>90</v>
      </c>
      <c r="I3209" t="s">
        <v>17</v>
      </c>
      <c r="J3209">
        <v>0.02</v>
      </c>
      <c r="K3209">
        <v>1</v>
      </c>
      <c r="M3209" s="4">
        <f>ROUND(VLOOKUP(fUnitSales10[[#This Row],[Product]],dProducts8[],2,0)*(1-fUnitSales10[[#This Row],[Discount]])*fUnitSales10[[#This Row],[Units]],2)</f>
        <v>19.55</v>
      </c>
      <c r="N3209" s="4" t="str">
        <f>VLOOKUP(fUnitSales10[[#This Row],[SalesRep]],dSalesRep9[],2,0)</f>
        <v>West</v>
      </c>
      <c r="O3209">
        <v>19.55</v>
      </c>
      <c r="P3209" t="str">
        <v>West</v>
      </c>
    </row>
    <row r="3210" spans="7:16" x14ac:dyDescent="0.25">
      <c r="G3210" s="6">
        <v>41979</v>
      </c>
      <c r="H3210" t="s">
        <v>54</v>
      </c>
      <c r="I3210" t="s">
        <v>17</v>
      </c>
      <c r="J3210">
        <v>0</v>
      </c>
      <c r="K3210">
        <v>2</v>
      </c>
      <c r="M3210" s="4">
        <f>ROUND(VLOOKUP(fUnitSales10[[#This Row],[Product]],dProducts8[],2,0)*(1-fUnitSales10[[#This Row],[Discount]])*fUnitSales10[[#This Row],[Units]],2)</f>
        <v>39.9</v>
      </c>
      <c r="N3210" s="4" t="str">
        <f>VLOOKUP(fUnitSales10[[#This Row],[SalesRep]],dSalesRep9[],2,0)</f>
        <v>East</v>
      </c>
      <c r="O3210">
        <v>39.9</v>
      </c>
      <c r="P3210" t="str">
        <v>East</v>
      </c>
    </row>
    <row r="3211" spans="7:16" x14ac:dyDescent="0.25">
      <c r="G3211" s="6">
        <v>41617</v>
      </c>
      <c r="H3211" t="s">
        <v>57</v>
      </c>
      <c r="I3211" t="s">
        <v>25</v>
      </c>
      <c r="J3211">
        <v>0.01</v>
      </c>
      <c r="K3211">
        <v>3</v>
      </c>
      <c r="M3211" s="4">
        <f>ROUND(VLOOKUP(fUnitSales10[[#This Row],[Product]],dProducts8[],2,0)*(1-fUnitSales10[[#This Row],[Discount]])*fUnitSales10[[#This Row],[Units]],2)</f>
        <v>100.98</v>
      </c>
      <c r="N3211" s="4" t="str">
        <f>VLOOKUP(fUnitSales10[[#This Row],[SalesRep]],dSalesRep9[],2,0)</f>
        <v>South</v>
      </c>
      <c r="O3211">
        <v>100.98</v>
      </c>
      <c r="P3211" t="str">
        <v>South</v>
      </c>
    </row>
    <row r="3212" spans="7:16" x14ac:dyDescent="0.25">
      <c r="G3212" s="6">
        <v>41839</v>
      </c>
      <c r="H3212" t="s">
        <v>9</v>
      </c>
      <c r="I3212" t="s">
        <v>17</v>
      </c>
      <c r="J3212">
        <v>0</v>
      </c>
      <c r="K3212">
        <v>3</v>
      </c>
      <c r="M3212" s="4">
        <f>ROUND(VLOOKUP(fUnitSales10[[#This Row],[Product]],dProducts8[],2,0)*(1-fUnitSales10[[#This Row],[Discount]])*fUnitSales10[[#This Row],[Units]],2)</f>
        <v>59.85</v>
      </c>
      <c r="N3212" s="4" t="str">
        <f>VLOOKUP(fUnitSales10[[#This Row],[SalesRep]],dSalesRep9[],2,0)</f>
        <v>MidWest</v>
      </c>
      <c r="O3212">
        <v>59.85</v>
      </c>
      <c r="P3212" t="str">
        <v>MidWest</v>
      </c>
    </row>
    <row r="3213" spans="7:16" x14ac:dyDescent="0.25">
      <c r="G3213" s="6">
        <v>41945</v>
      </c>
      <c r="H3213" t="s">
        <v>30</v>
      </c>
      <c r="I3213" t="s">
        <v>13</v>
      </c>
      <c r="J3213">
        <v>0</v>
      </c>
      <c r="K3213">
        <v>3</v>
      </c>
      <c r="M3213" s="4">
        <f>ROUND(VLOOKUP(fUnitSales10[[#This Row],[Product]],dProducts8[],2,0)*(1-fUnitSales10[[#This Row],[Discount]])*fUnitSales10[[#This Row],[Units]],2)</f>
        <v>68.849999999999994</v>
      </c>
      <c r="N3213" s="4" t="str">
        <f>VLOOKUP(fUnitSales10[[#This Row],[SalesRep]],dSalesRep9[],2,0)</f>
        <v>East</v>
      </c>
      <c r="O3213">
        <v>68.849999999999994</v>
      </c>
      <c r="P3213" t="str">
        <v>East</v>
      </c>
    </row>
    <row r="3214" spans="7:16" x14ac:dyDescent="0.25">
      <c r="G3214" s="6">
        <v>41954</v>
      </c>
      <c r="H3214" t="s">
        <v>54</v>
      </c>
      <c r="I3214" t="s">
        <v>8</v>
      </c>
      <c r="J3214">
        <v>0.01</v>
      </c>
      <c r="K3214">
        <v>1</v>
      </c>
      <c r="M3214" s="4">
        <f>ROUND(VLOOKUP(fUnitSales10[[#This Row],[Product]],dProducts8[],2,0)*(1-fUnitSales10[[#This Row],[Discount]])*fUnitSales10[[#This Row],[Units]],2)</f>
        <v>20.79</v>
      </c>
      <c r="N3214" s="4" t="str">
        <f>VLOOKUP(fUnitSales10[[#This Row],[SalesRep]],dSalesRep9[],2,0)</f>
        <v>East</v>
      </c>
      <c r="O3214">
        <v>20.79</v>
      </c>
      <c r="P3214" t="str">
        <v>East</v>
      </c>
    </row>
    <row r="3215" spans="7:16" x14ac:dyDescent="0.25">
      <c r="G3215" s="6">
        <v>41967</v>
      </c>
      <c r="H3215" t="s">
        <v>94</v>
      </c>
      <c r="I3215" t="s">
        <v>37</v>
      </c>
      <c r="J3215">
        <v>0</v>
      </c>
      <c r="K3215">
        <v>3</v>
      </c>
      <c r="M3215" s="4">
        <f>ROUND(VLOOKUP(fUnitSales10[[#This Row],[Product]],dProducts8[],2,0)*(1-fUnitSales10[[#This Row],[Discount]])*fUnitSales10[[#This Row],[Units]],2)</f>
        <v>75</v>
      </c>
      <c r="N3215" s="4" t="str">
        <f>VLOOKUP(fUnitSales10[[#This Row],[SalesRep]],dSalesRep9[],2,0)</f>
        <v>MidWest</v>
      </c>
      <c r="O3215">
        <v>75</v>
      </c>
      <c r="P3215" t="str">
        <v>MidWest</v>
      </c>
    </row>
    <row r="3216" spans="7:16" x14ac:dyDescent="0.25">
      <c r="G3216" s="6">
        <v>41601</v>
      </c>
      <c r="H3216" t="s">
        <v>54</v>
      </c>
      <c r="I3216" t="s">
        <v>31</v>
      </c>
      <c r="J3216">
        <v>0</v>
      </c>
      <c r="K3216">
        <v>1</v>
      </c>
      <c r="M3216" s="4">
        <f>ROUND(VLOOKUP(fUnitSales10[[#This Row],[Product]],dProducts8[],2,0)*(1-fUnitSales10[[#This Row],[Discount]])*fUnitSales10[[#This Row],[Units]],2)</f>
        <v>30</v>
      </c>
      <c r="N3216" s="4" t="str">
        <f>VLOOKUP(fUnitSales10[[#This Row],[SalesRep]],dSalesRep9[],2,0)</f>
        <v>East</v>
      </c>
      <c r="O3216">
        <v>30</v>
      </c>
      <c r="P3216" t="str">
        <v>East</v>
      </c>
    </row>
    <row r="3217" spans="7:16" x14ac:dyDescent="0.25">
      <c r="G3217" s="6">
        <v>41630</v>
      </c>
      <c r="H3217" t="s">
        <v>66</v>
      </c>
      <c r="I3217" t="s">
        <v>25</v>
      </c>
      <c r="J3217">
        <v>0</v>
      </c>
      <c r="K3217">
        <v>1</v>
      </c>
      <c r="M3217" s="4">
        <f>ROUND(VLOOKUP(fUnitSales10[[#This Row],[Product]],dProducts8[],2,0)*(1-fUnitSales10[[#This Row],[Discount]])*fUnitSales10[[#This Row],[Units]],2)</f>
        <v>34</v>
      </c>
      <c r="N3217" s="4" t="str">
        <f>VLOOKUP(fUnitSales10[[#This Row],[SalesRep]],dSalesRep9[],2,0)</f>
        <v>MidWest</v>
      </c>
      <c r="O3217">
        <v>34</v>
      </c>
      <c r="P3217" t="str">
        <v>MidWest</v>
      </c>
    </row>
    <row r="3218" spans="7:16" x14ac:dyDescent="0.25">
      <c r="G3218" s="6">
        <v>41945</v>
      </c>
      <c r="H3218" t="s">
        <v>70</v>
      </c>
      <c r="I3218" t="s">
        <v>17</v>
      </c>
      <c r="J3218">
        <v>2.5000000000000001E-2</v>
      </c>
      <c r="K3218">
        <v>1</v>
      </c>
      <c r="M3218" s="4">
        <f>ROUND(VLOOKUP(fUnitSales10[[#This Row],[Product]],dProducts8[],2,0)*(1-fUnitSales10[[#This Row],[Discount]])*fUnitSales10[[#This Row],[Units]],2)</f>
        <v>19.45</v>
      </c>
      <c r="N3218" s="4" t="str">
        <f>VLOOKUP(fUnitSales10[[#This Row],[SalesRep]],dSalesRep9[],2,0)</f>
        <v>West</v>
      </c>
      <c r="O3218">
        <v>19.45</v>
      </c>
      <c r="P3218" t="str">
        <v>West</v>
      </c>
    </row>
    <row r="3219" spans="7:16" x14ac:dyDescent="0.25">
      <c r="G3219" s="6">
        <v>41591</v>
      </c>
      <c r="H3219" t="s">
        <v>52</v>
      </c>
      <c r="I3219" t="s">
        <v>13</v>
      </c>
      <c r="J3219">
        <v>0.02</v>
      </c>
      <c r="K3219">
        <v>3</v>
      </c>
      <c r="M3219" s="4">
        <f>ROUND(VLOOKUP(fUnitSales10[[#This Row],[Product]],dProducts8[],2,0)*(1-fUnitSales10[[#This Row],[Discount]])*fUnitSales10[[#This Row],[Units]],2)</f>
        <v>67.47</v>
      </c>
      <c r="N3219" s="4" t="str">
        <f>VLOOKUP(fUnitSales10[[#This Row],[SalesRep]],dSalesRep9[],2,0)</f>
        <v>South</v>
      </c>
      <c r="O3219">
        <v>67.47</v>
      </c>
      <c r="P3219" t="str">
        <v>South</v>
      </c>
    </row>
    <row r="3220" spans="7:16" x14ac:dyDescent="0.25">
      <c r="G3220" s="6">
        <v>41984</v>
      </c>
      <c r="H3220" t="s">
        <v>91</v>
      </c>
      <c r="I3220" t="s">
        <v>22</v>
      </c>
      <c r="J3220">
        <v>2.5000000000000001E-2</v>
      </c>
      <c r="K3220">
        <v>2</v>
      </c>
      <c r="M3220" s="4">
        <f>ROUND(VLOOKUP(fUnitSales10[[#This Row],[Product]],dProducts8[],2,0)*(1-fUnitSales10[[#This Row],[Discount]])*fUnitSales10[[#This Row],[Units]],2)</f>
        <v>48.75</v>
      </c>
      <c r="N3220" s="4" t="str">
        <f>VLOOKUP(fUnitSales10[[#This Row],[SalesRep]],dSalesRep9[],2,0)</f>
        <v>East</v>
      </c>
      <c r="O3220">
        <v>48.75</v>
      </c>
      <c r="P3220" t="str">
        <v>East</v>
      </c>
    </row>
    <row r="3221" spans="7:16" x14ac:dyDescent="0.25">
      <c r="G3221" s="6">
        <v>41989</v>
      </c>
      <c r="H3221" t="s">
        <v>59</v>
      </c>
      <c r="I3221" t="s">
        <v>17</v>
      </c>
      <c r="J3221">
        <v>0</v>
      </c>
      <c r="K3221">
        <v>6</v>
      </c>
      <c r="M3221" s="4">
        <f>ROUND(VLOOKUP(fUnitSales10[[#This Row],[Product]],dProducts8[],2,0)*(1-fUnitSales10[[#This Row],[Discount]])*fUnitSales10[[#This Row],[Units]],2)</f>
        <v>119.7</v>
      </c>
      <c r="N3221" s="4" t="str">
        <f>VLOOKUP(fUnitSales10[[#This Row],[SalesRep]],dSalesRep9[],2,0)</f>
        <v>East</v>
      </c>
      <c r="O3221">
        <v>119.7</v>
      </c>
      <c r="P3221" t="str">
        <v>East</v>
      </c>
    </row>
    <row r="3222" spans="7:16" x14ac:dyDescent="0.25">
      <c r="G3222" s="6">
        <v>41979</v>
      </c>
      <c r="H3222" t="s">
        <v>78</v>
      </c>
      <c r="I3222" t="s">
        <v>17</v>
      </c>
      <c r="J3222">
        <v>0</v>
      </c>
      <c r="K3222">
        <v>13</v>
      </c>
      <c r="M3222" s="4">
        <f>ROUND(VLOOKUP(fUnitSales10[[#This Row],[Product]],dProducts8[],2,0)*(1-fUnitSales10[[#This Row],[Discount]])*fUnitSales10[[#This Row],[Units]],2)</f>
        <v>259.35000000000002</v>
      </c>
      <c r="N3222" s="4" t="str">
        <f>VLOOKUP(fUnitSales10[[#This Row],[SalesRep]],dSalesRep9[],2,0)</f>
        <v>West</v>
      </c>
      <c r="O3222">
        <v>259.35000000000002</v>
      </c>
      <c r="P3222" t="str">
        <v>West</v>
      </c>
    </row>
    <row r="3223" spans="7:16" x14ac:dyDescent="0.25">
      <c r="G3223" s="6">
        <v>41953</v>
      </c>
      <c r="H3223" t="s">
        <v>85</v>
      </c>
      <c r="I3223" t="s">
        <v>17</v>
      </c>
      <c r="J3223">
        <v>0.01</v>
      </c>
      <c r="K3223">
        <v>1</v>
      </c>
      <c r="M3223" s="4">
        <f>ROUND(VLOOKUP(fUnitSales10[[#This Row],[Product]],dProducts8[],2,0)*(1-fUnitSales10[[#This Row],[Discount]])*fUnitSales10[[#This Row],[Units]],2)</f>
        <v>19.75</v>
      </c>
      <c r="N3223" s="4" t="str">
        <f>VLOOKUP(fUnitSales10[[#This Row],[SalesRep]],dSalesRep9[],2,0)</f>
        <v>West</v>
      </c>
      <c r="O3223">
        <v>19.75</v>
      </c>
      <c r="P3223" t="str">
        <v>West</v>
      </c>
    </row>
    <row r="3224" spans="7:16" x14ac:dyDescent="0.25">
      <c r="G3224" s="6">
        <v>41582</v>
      </c>
      <c r="H3224" t="s">
        <v>89</v>
      </c>
      <c r="I3224" t="s">
        <v>34</v>
      </c>
      <c r="J3224">
        <v>0</v>
      </c>
      <c r="K3224">
        <v>2</v>
      </c>
      <c r="M3224" s="4">
        <f>ROUND(VLOOKUP(fUnitSales10[[#This Row],[Product]],dProducts8[],2,0)*(1-fUnitSales10[[#This Row],[Discount]])*fUnitSales10[[#This Row],[Units]],2)</f>
        <v>47</v>
      </c>
      <c r="N3224" s="4" t="str">
        <f>VLOOKUP(fUnitSales10[[#This Row],[SalesRep]],dSalesRep9[],2,0)</f>
        <v>West</v>
      </c>
      <c r="O3224">
        <v>47</v>
      </c>
      <c r="P3224" t="str">
        <v>West</v>
      </c>
    </row>
    <row r="3225" spans="7:16" x14ac:dyDescent="0.25">
      <c r="G3225" s="6">
        <v>41845</v>
      </c>
      <c r="H3225" t="s">
        <v>90</v>
      </c>
      <c r="I3225" t="s">
        <v>31</v>
      </c>
      <c r="J3225">
        <v>1.4999999999999999E-2</v>
      </c>
      <c r="K3225">
        <v>2</v>
      </c>
      <c r="M3225" s="4">
        <f>ROUND(VLOOKUP(fUnitSales10[[#This Row],[Product]],dProducts8[],2,0)*(1-fUnitSales10[[#This Row],[Discount]])*fUnitSales10[[#This Row],[Units]],2)</f>
        <v>59.1</v>
      </c>
      <c r="N3225" s="4" t="str">
        <f>VLOOKUP(fUnitSales10[[#This Row],[SalesRep]],dSalesRep9[],2,0)</f>
        <v>West</v>
      </c>
      <c r="O3225">
        <v>59.1</v>
      </c>
      <c r="P3225" t="str">
        <v>West</v>
      </c>
    </row>
    <row r="3226" spans="7:16" x14ac:dyDescent="0.25">
      <c r="G3226" s="6">
        <v>41446</v>
      </c>
      <c r="H3226" t="s">
        <v>65</v>
      </c>
      <c r="I3226" t="s">
        <v>34</v>
      </c>
      <c r="J3226">
        <v>0.03</v>
      </c>
      <c r="K3226">
        <v>3</v>
      </c>
      <c r="M3226" s="4">
        <f>ROUND(VLOOKUP(fUnitSales10[[#This Row],[Product]],dProducts8[],2,0)*(1-fUnitSales10[[#This Row],[Discount]])*fUnitSales10[[#This Row],[Units]],2)</f>
        <v>68.39</v>
      </c>
      <c r="N3226" s="4" t="str">
        <f>VLOOKUP(fUnitSales10[[#This Row],[SalesRep]],dSalesRep9[],2,0)</f>
        <v>West</v>
      </c>
      <c r="O3226">
        <v>68.39</v>
      </c>
      <c r="P3226" t="str">
        <v>West</v>
      </c>
    </row>
    <row r="3227" spans="7:16" x14ac:dyDescent="0.25">
      <c r="G3227" s="6">
        <v>41614</v>
      </c>
      <c r="H3227" t="s">
        <v>57</v>
      </c>
      <c r="I3227" t="s">
        <v>13</v>
      </c>
      <c r="J3227">
        <v>0</v>
      </c>
      <c r="K3227">
        <v>1</v>
      </c>
      <c r="M3227" s="4">
        <f>ROUND(VLOOKUP(fUnitSales10[[#This Row],[Product]],dProducts8[],2,0)*(1-fUnitSales10[[#This Row],[Discount]])*fUnitSales10[[#This Row],[Units]],2)</f>
        <v>22.95</v>
      </c>
      <c r="N3227" s="4" t="str">
        <f>VLOOKUP(fUnitSales10[[#This Row],[SalesRep]],dSalesRep9[],2,0)</f>
        <v>South</v>
      </c>
      <c r="O3227">
        <v>22.95</v>
      </c>
      <c r="P3227" t="str">
        <v>South</v>
      </c>
    </row>
    <row r="3228" spans="7:16" x14ac:dyDescent="0.25">
      <c r="G3228" s="6">
        <v>41980</v>
      </c>
      <c r="H3228" t="s">
        <v>19</v>
      </c>
      <c r="I3228" t="s">
        <v>34</v>
      </c>
      <c r="J3228">
        <v>0</v>
      </c>
      <c r="K3228">
        <v>2</v>
      </c>
      <c r="M3228" s="4">
        <f>ROUND(VLOOKUP(fUnitSales10[[#This Row],[Product]],dProducts8[],2,0)*(1-fUnitSales10[[#This Row],[Discount]])*fUnitSales10[[#This Row],[Units]],2)</f>
        <v>47</v>
      </c>
      <c r="N3228" s="4" t="str">
        <f>VLOOKUP(fUnitSales10[[#This Row],[SalesRep]],dSalesRep9[],2,0)</f>
        <v>East</v>
      </c>
      <c r="O3228">
        <v>47</v>
      </c>
      <c r="P3228" t="str">
        <v>East</v>
      </c>
    </row>
    <row r="3229" spans="7:16" x14ac:dyDescent="0.25">
      <c r="G3229" s="6">
        <v>41946</v>
      </c>
      <c r="H3229" t="s">
        <v>36</v>
      </c>
      <c r="I3229" t="s">
        <v>13</v>
      </c>
      <c r="J3229">
        <v>0.03</v>
      </c>
      <c r="K3229">
        <v>3</v>
      </c>
      <c r="M3229" s="4">
        <f>ROUND(VLOOKUP(fUnitSales10[[#This Row],[Product]],dProducts8[],2,0)*(1-fUnitSales10[[#This Row],[Discount]])*fUnitSales10[[#This Row],[Units]],2)</f>
        <v>66.78</v>
      </c>
      <c r="N3229" s="4" t="str">
        <f>VLOOKUP(fUnitSales10[[#This Row],[SalesRep]],dSalesRep9[],2,0)</f>
        <v>West</v>
      </c>
      <c r="O3229">
        <v>66.78</v>
      </c>
      <c r="P3229" t="str">
        <v>West</v>
      </c>
    </row>
    <row r="3230" spans="7:16" x14ac:dyDescent="0.25">
      <c r="G3230" s="6">
        <v>41962</v>
      </c>
      <c r="H3230" t="s">
        <v>73</v>
      </c>
      <c r="I3230" t="s">
        <v>22</v>
      </c>
      <c r="J3230">
        <v>0</v>
      </c>
      <c r="K3230">
        <v>1</v>
      </c>
      <c r="M3230" s="4">
        <f>ROUND(VLOOKUP(fUnitSales10[[#This Row],[Product]],dProducts8[],2,0)*(1-fUnitSales10[[#This Row],[Discount]])*fUnitSales10[[#This Row],[Units]],2)</f>
        <v>25</v>
      </c>
      <c r="N3230" s="4" t="str">
        <f>VLOOKUP(fUnitSales10[[#This Row],[SalesRep]],dSalesRep9[],2,0)</f>
        <v>West</v>
      </c>
      <c r="O3230">
        <v>25</v>
      </c>
      <c r="P3230" t="str">
        <v>West</v>
      </c>
    </row>
    <row r="3231" spans="7:16" x14ac:dyDescent="0.25">
      <c r="G3231" s="6">
        <v>41433</v>
      </c>
      <c r="H3231" t="s">
        <v>32</v>
      </c>
      <c r="I3231" t="s">
        <v>17</v>
      </c>
      <c r="J3231">
        <v>0</v>
      </c>
      <c r="K3231">
        <v>9</v>
      </c>
      <c r="M3231" s="4">
        <f>ROUND(VLOOKUP(fUnitSales10[[#This Row],[Product]],dProducts8[],2,0)*(1-fUnitSales10[[#This Row],[Discount]])*fUnitSales10[[#This Row],[Units]],2)</f>
        <v>179.55</v>
      </c>
      <c r="N3231" s="4" t="str">
        <f>VLOOKUP(fUnitSales10[[#This Row],[SalesRep]],dSalesRep9[],2,0)</f>
        <v>West</v>
      </c>
      <c r="O3231">
        <v>179.55</v>
      </c>
      <c r="P3231" t="str">
        <v>West</v>
      </c>
    </row>
    <row r="3232" spans="7:16" x14ac:dyDescent="0.25">
      <c r="G3232" s="6">
        <v>41969</v>
      </c>
      <c r="H3232" t="s">
        <v>85</v>
      </c>
      <c r="I3232" t="s">
        <v>25</v>
      </c>
      <c r="J3232">
        <v>0.03</v>
      </c>
      <c r="K3232">
        <v>1</v>
      </c>
      <c r="M3232" s="4">
        <f>ROUND(VLOOKUP(fUnitSales10[[#This Row],[Product]],dProducts8[],2,0)*(1-fUnitSales10[[#This Row],[Discount]])*fUnitSales10[[#This Row],[Units]],2)</f>
        <v>32.979999999999997</v>
      </c>
      <c r="N3232" s="4" t="str">
        <f>VLOOKUP(fUnitSales10[[#This Row],[SalesRep]],dSalesRep9[],2,0)</f>
        <v>West</v>
      </c>
      <c r="O3232">
        <v>32.979999999999997</v>
      </c>
      <c r="P3232" t="str">
        <v>West</v>
      </c>
    </row>
    <row r="3233" spans="7:16" x14ac:dyDescent="0.25">
      <c r="G3233" s="6">
        <v>41994</v>
      </c>
      <c r="H3233" t="s">
        <v>27</v>
      </c>
      <c r="I3233" t="s">
        <v>13</v>
      </c>
      <c r="J3233">
        <v>1.4999999999999999E-2</v>
      </c>
      <c r="K3233">
        <v>3</v>
      </c>
      <c r="M3233" s="4">
        <f>ROUND(VLOOKUP(fUnitSales10[[#This Row],[Product]],dProducts8[],2,0)*(1-fUnitSales10[[#This Row],[Discount]])*fUnitSales10[[#This Row],[Units]],2)</f>
        <v>67.819999999999993</v>
      </c>
      <c r="N3233" s="4" t="str">
        <f>VLOOKUP(fUnitSales10[[#This Row],[SalesRep]],dSalesRep9[],2,0)</f>
        <v>MidWest</v>
      </c>
      <c r="O3233">
        <v>67.819999999999993</v>
      </c>
      <c r="P3233" t="str">
        <v>MidWest</v>
      </c>
    </row>
    <row r="3234" spans="7:16" x14ac:dyDescent="0.25">
      <c r="G3234" s="6">
        <v>41988</v>
      </c>
      <c r="H3234" t="s">
        <v>14</v>
      </c>
      <c r="I3234" t="s">
        <v>25</v>
      </c>
      <c r="J3234">
        <v>0</v>
      </c>
      <c r="K3234">
        <v>1</v>
      </c>
      <c r="M3234" s="4">
        <f>ROUND(VLOOKUP(fUnitSales10[[#This Row],[Product]],dProducts8[],2,0)*(1-fUnitSales10[[#This Row],[Discount]])*fUnitSales10[[#This Row],[Units]],2)</f>
        <v>34</v>
      </c>
      <c r="N3234" s="4" t="str">
        <f>VLOOKUP(fUnitSales10[[#This Row],[SalesRep]],dSalesRep9[],2,0)</f>
        <v>West</v>
      </c>
      <c r="O3234">
        <v>34</v>
      </c>
      <c r="P3234" t="str">
        <v>West</v>
      </c>
    </row>
    <row r="3235" spans="7:16" x14ac:dyDescent="0.25">
      <c r="G3235" s="6">
        <v>41965</v>
      </c>
      <c r="H3235" t="s">
        <v>80</v>
      </c>
      <c r="I3235" t="s">
        <v>13</v>
      </c>
      <c r="J3235">
        <v>1.4999999999999999E-2</v>
      </c>
      <c r="K3235">
        <v>3</v>
      </c>
      <c r="M3235" s="4">
        <f>ROUND(VLOOKUP(fUnitSales10[[#This Row],[Product]],dProducts8[],2,0)*(1-fUnitSales10[[#This Row],[Discount]])*fUnitSales10[[#This Row],[Units]],2)</f>
        <v>67.819999999999993</v>
      </c>
      <c r="N3235" s="4" t="str">
        <f>VLOOKUP(fUnitSales10[[#This Row],[SalesRep]],dSalesRep9[],2,0)</f>
        <v>MidWest</v>
      </c>
      <c r="O3235">
        <v>67.819999999999993</v>
      </c>
      <c r="P3235" t="str">
        <v>MidWest</v>
      </c>
    </row>
    <row r="3236" spans="7:16" x14ac:dyDescent="0.25">
      <c r="G3236" s="6">
        <v>41622</v>
      </c>
      <c r="H3236" t="s">
        <v>26</v>
      </c>
      <c r="I3236" t="s">
        <v>18</v>
      </c>
      <c r="J3236">
        <v>0</v>
      </c>
      <c r="K3236">
        <v>2</v>
      </c>
      <c r="M3236" s="4">
        <f>ROUND(VLOOKUP(fUnitSales10[[#This Row],[Product]],dProducts8[],2,0)*(1-fUnitSales10[[#This Row],[Discount]])*fUnitSales10[[#This Row],[Units]],2)</f>
        <v>45.9</v>
      </c>
      <c r="N3236" s="4" t="str">
        <f>VLOOKUP(fUnitSales10[[#This Row],[SalesRep]],dSalesRep9[],2,0)</f>
        <v>West</v>
      </c>
      <c r="O3236">
        <v>45.9</v>
      </c>
      <c r="P3236" t="str">
        <v>West</v>
      </c>
    </row>
    <row r="3237" spans="7:16" x14ac:dyDescent="0.25">
      <c r="G3237" s="6">
        <v>41588</v>
      </c>
      <c r="H3237" t="s">
        <v>27</v>
      </c>
      <c r="I3237" t="s">
        <v>18</v>
      </c>
      <c r="J3237">
        <v>0</v>
      </c>
      <c r="K3237">
        <v>4</v>
      </c>
      <c r="M3237" s="4">
        <f>ROUND(VLOOKUP(fUnitSales10[[#This Row],[Product]],dProducts8[],2,0)*(1-fUnitSales10[[#This Row],[Discount]])*fUnitSales10[[#This Row],[Units]],2)</f>
        <v>91.8</v>
      </c>
      <c r="N3237" s="4" t="str">
        <f>VLOOKUP(fUnitSales10[[#This Row],[SalesRep]],dSalesRep9[],2,0)</f>
        <v>MidWest</v>
      </c>
      <c r="O3237">
        <v>91.8</v>
      </c>
      <c r="P3237" t="str">
        <v>MidWest</v>
      </c>
    </row>
    <row r="3238" spans="7:16" x14ac:dyDescent="0.25">
      <c r="G3238" s="6">
        <v>41507</v>
      </c>
      <c r="H3238" t="s">
        <v>85</v>
      </c>
      <c r="I3238" t="s">
        <v>22</v>
      </c>
      <c r="J3238">
        <v>0</v>
      </c>
      <c r="K3238">
        <v>2</v>
      </c>
      <c r="M3238" s="4">
        <f>ROUND(VLOOKUP(fUnitSales10[[#This Row],[Product]],dProducts8[],2,0)*(1-fUnitSales10[[#This Row],[Discount]])*fUnitSales10[[#This Row],[Units]],2)</f>
        <v>50</v>
      </c>
      <c r="N3238" s="4" t="str">
        <f>VLOOKUP(fUnitSales10[[#This Row],[SalesRep]],dSalesRep9[],2,0)</f>
        <v>West</v>
      </c>
      <c r="O3238">
        <v>50</v>
      </c>
      <c r="P3238" t="str">
        <v>West</v>
      </c>
    </row>
    <row r="3239" spans="7:16" x14ac:dyDescent="0.25">
      <c r="G3239" s="6">
        <v>41587</v>
      </c>
      <c r="H3239" t="s">
        <v>30</v>
      </c>
      <c r="I3239" t="s">
        <v>18</v>
      </c>
      <c r="J3239">
        <v>0.02</v>
      </c>
      <c r="K3239">
        <v>3</v>
      </c>
      <c r="M3239" s="4">
        <f>ROUND(VLOOKUP(fUnitSales10[[#This Row],[Product]],dProducts8[],2,0)*(1-fUnitSales10[[#This Row],[Discount]])*fUnitSales10[[#This Row],[Units]],2)</f>
        <v>67.47</v>
      </c>
      <c r="N3239" s="4" t="str">
        <f>VLOOKUP(fUnitSales10[[#This Row],[SalesRep]],dSalesRep9[],2,0)</f>
        <v>East</v>
      </c>
      <c r="O3239">
        <v>67.47</v>
      </c>
      <c r="P3239" t="str">
        <v>East</v>
      </c>
    </row>
    <row r="3240" spans="7:16" x14ac:dyDescent="0.25">
      <c r="G3240" s="6">
        <v>41599</v>
      </c>
      <c r="H3240" t="s">
        <v>30</v>
      </c>
      <c r="I3240" t="s">
        <v>25</v>
      </c>
      <c r="J3240">
        <v>0</v>
      </c>
      <c r="K3240">
        <v>1</v>
      </c>
      <c r="M3240" s="4">
        <f>ROUND(VLOOKUP(fUnitSales10[[#This Row],[Product]],dProducts8[],2,0)*(1-fUnitSales10[[#This Row],[Discount]])*fUnitSales10[[#This Row],[Units]],2)</f>
        <v>34</v>
      </c>
      <c r="N3240" s="4" t="str">
        <f>VLOOKUP(fUnitSales10[[#This Row],[SalesRep]],dSalesRep9[],2,0)</f>
        <v>East</v>
      </c>
      <c r="O3240">
        <v>34</v>
      </c>
      <c r="P3240" t="str">
        <v>East</v>
      </c>
    </row>
    <row r="3241" spans="7:16" x14ac:dyDescent="0.25">
      <c r="G3241" s="6">
        <v>41602</v>
      </c>
      <c r="H3241" t="s">
        <v>64</v>
      </c>
      <c r="I3241" t="s">
        <v>8</v>
      </c>
      <c r="J3241">
        <v>2.5000000000000001E-2</v>
      </c>
      <c r="K3241">
        <v>3</v>
      </c>
      <c r="M3241" s="4">
        <f>ROUND(VLOOKUP(fUnitSales10[[#This Row],[Product]],dProducts8[],2,0)*(1-fUnitSales10[[#This Row],[Discount]])*fUnitSales10[[#This Row],[Units]],2)</f>
        <v>61.43</v>
      </c>
      <c r="N3241" s="4" t="str">
        <f>VLOOKUP(fUnitSales10[[#This Row],[SalesRep]],dSalesRep9[],2,0)</f>
        <v>MidWest</v>
      </c>
      <c r="O3241">
        <v>61.43</v>
      </c>
      <c r="P3241" t="str">
        <v>MidWest</v>
      </c>
    </row>
    <row r="3242" spans="7:16" x14ac:dyDescent="0.25">
      <c r="G3242" s="6">
        <v>41998</v>
      </c>
      <c r="H3242" t="s">
        <v>70</v>
      </c>
      <c r="I3242" t="s">
        <v>34</v>
      </c>
      <c r="J3242">
        <v>0</v>
      </c>
      <c r="K3242">
        <v>4</v>
      </c>
      <c r="M3242" s="4">
        <f>ROUND(VLOOKUP(fUnitSales10[[#This Row],[Product]],dProducts8[],2,0)*(1-fUnitSales10[[#This Row],[Discount]])*fUnitSales10[[#This Row],[Units]],2)</f>
        <v>94</v>
      </c>
      <c r="N3242" s="4" t="str">
        <f>VLOOKUP(fUnitSales10[[#This Row],[SalesRep]],dSalesRep9[],2,0)</f>
        <v>West</v>
      </c>
      <c r="O3242">
        <v>94</v>
      </c>
      <c r="P3242" t="str">
        <v>West</v>
      </c>
    </row>
    <row r="3243" spans="7:16" x14ac:dyDescent="0.25">
      <c r="G3243" s="6">
        <v>41947</v>
      </c>
      <c r="H3243" t="s">
        <v>55</v>
      </c>
      <c r="I3243" t="s">
        <v>8</v>
      </c>
      <c r="J3243">
        <v>0.02</v>
      </c>
      <c r="K3243">
        <v>1</v>
      </c>
      <c r="M3243" s="4">
        <f>ROUND(VLOOKUP(fUnitSales10[[#This Row],[Product]],dProducts8[],2,0)*(1-fUnitSales10[[#This Row],[Discount]])*fUnitSales10[[#This Row],[Units]],2)</f>
        <v>20.58</v>
      </c>
      <c r="N3243" s="4" t="str">
        <f>VLOOKUP(fUnitSales10[[#This Row],[SalesRep]],dSalesRep9[],2,0)</f>
        <v>South</v>
      </c>
      <c r="O3243">
        <v>20.58</v>
      </c>
      <c r="P3243" t="str">
        <v>South</v>
      </c>
    </row>
    <row r="3244" spans="7:16" x14ac:dyDescent="0.25">
      <c r="G3244" s="6">
        <v>41837</v>
      </c>
      <c r="H3244" t="s">
        <v>90</v>
      </c>
      <c r="I3244" t="s">
        <v>13</v>
      </c>
      <c r="J3244">
        <v>0.03</v>
      </c>
      <c r="K3244">
        <v>2</v>
      </c>
      <c r="M3244" s="4">
        <f>ROUND(VLOOKUP(fUnitSales10[[#This Row],[Product]],dProducts8[],2,0)*(1-fUnitSales10[[#This Row],[Discount]])*fUnitSales10[[#This Row],[Units]],2)</f>
        <v>44.52</v>
      </c>
      <c r="N3244" s="4" t="str">
        <f>VLOOKUP(fUnitSales10[[#This Row],[SalesRep]],dSalesRep9[],2,0)</f>
        <v>West</v>
      </c>
      <c r="O3244">
        <v>44.52</v>
      </c>
      <c r="P3244" t="str">
        <v>West</v>
      </c>
    </row>
    <row r="3245" spans="7:16" x14ac:dyDescent="0.25">
      <c r="G3245" s="6">
        <v>41966</v>
      </c>
      <c r="H3245" t="s">
        <v>24</v>
      </c>
      <c r="I3245" t="s">
        <v>25</v>
      </c>
      <c r="J3245">
        <v>0.02</v>
      </c>
      <c r="K3245">
        <v>3</v>
      </c>
      <c r="M3245" s="4">
        <f>ROUND(VLOOKUP(fUnitSales10[[#This Row],[Product]],dProducts8[],2,0)*(1-fUnitSales10[[#This Row],[Discount]])*fUnitSales10[[#This Row],[Units]],2)</f>
        <v>99.96</v>
      </c>
      <c r="N3245" s="4" t="str">
        <f>VLOOKUP(fUnitSales10[[#This Row],[SalesRep]],dSalesRep9[],2,0)</f>
        <v>MidWest</v>
      </c>
      <c r="O3245">
        <v>99.96</v>
      </c>
      <c r="P3245" t="str">
        <v>MidWest</v>
      </c>
    </row>
    <row r="3246" spans="7:16" x14ac:dyDescent="0.25">
      <c r="G3246" s="6">
        <v>41946</v>
      </c>
      <c r="H3246" t="s">
        <v>71</v>
      </c>
      <c r="I3246" t="s">
        <v>18</v>
      </c>
      <c r="J3246">
        <v>2.5000000000000001E-2</v>
      </c>
      <c r="K3246">
        <v>3</v>
      </c>
      <c r="M3246" s="4">
        <f>ROUND(VLOOKUP(fUnitSales10[[#This Row],[Product]],dProducts8[],2,0)*(1-fUnitSales10[[#This Row],[Discount]])*fUnitSales10[[#This Row],[Units]],2)</f>
        <v>67.13</v>
      </c>
      <c r="N3246" s="4" t="str">
        <f>VLOOKUP(fUnitSales10[[#This Row],[SalesRep]],dSalesRep9[],2,0)</f>
        <v>MidWest</v>
      </c>
      <c r="O3246">
        <v>67.13</v>
      </c>
      <c r="P3246" t="str">
        <v>MidWest</v>
      </c>
    </row>
    <row r="3247" spans="7:16" x14ac:dyDescent="0.25">
      <c r="G3247" s="6">
        <v>41607</v>
      </c>
      <c r="H3247" t="s">
        <v>35</v>
      </c>
      <c r="I3247" t="s">
        <v>37</v>
      </c>
      <c r="J3247">
        <v>1.4999999999999999E-2</v>
      </c>
      <c r="K3247">
        <v>3</v>
      </c>
      <c r="M3247" s="4">
        <f>ROUND(VLOOKUP(fUnitSales10[[#This Row],[Product]],dProducts8[],2,0)*(1-fUnitSales10[[#This Row],[Discount]])*fUnitSales10[[#This Row],[Units]],2)</f>
        <v>73.88</v>
      </c>
      <c r="N3247" s="4" t="str">
        <f>VLOOKUP(fUnitSales10[[#This Row],[SalesRep]],dSalesRep9[],2,0)</f>
        <v>MidWest</v>
      </c>
      <c r="O3247">
        <v>73.88</v>
      </c>
      <c r="P3247" t="str">
        <v>MidWest</v>
      </c>
    </row>
    <row r="3248" spans="7:16" x14ac:dyDescent="0.25">
      <c r="G3248" s="6">
        <v>41994</v>
      </c>
      <c r="H3248" t="s">
        <v>72</v>
      </c>
      <c r="I3248" t="s">
        <v>37</v>
      </c>
      <c r="J3248">
        <v>0</v>
      </c>
      <c r="K3248">
        <v>2</v>
      </c>
      <c r="M3248" s="4">
        <f>ROUND(VLOOKUP(fUnitSales10[[#This Row],[Product]],dProducts8[],2,0)*(1-fUnitSales10[[#This Row],[Discount]])*fUnitSales10[[#This Row],[Units]],2)</f>
        <v>50</v>
      </c>
      <c r="N3248" s="4" t="str">
        <f>VLOOKUP(fUnitSales10[[#This Row],[SalesRep]],dSalesRep9[],2,0)</f>
        <v>East</v>
      </c>
      <c r="O3248">
        <v>50</v>
      </c>
      <c r="P3248" t="str">
        <v>East</v>
      </c>
    </row>
    <row r="3249" spans="7:16" x14ac:dyDescent="0.25">
      <c r="G3249" s="6">
        <v>41962</v>
      </c>
      <c r="H3249" t="s">
        <v>46</v>
      </c>
      <c r="I3249" t="s">
        <v>8</v>
      </c>
      <c r="J3249">
        <v>1.4999999999999999E-2</v>
      </c>
      <c r="K3249">
        <v>2</v>
      </c>
      <c r="M3249" s="4">
        <f>ROUND(VLOOKUP(fUnitSales10[[#This Row],[Product]],dProducts8[],2,0)*(1-fUnitSales10[[#This Row],[Discount]])*fUnitSales10[[#This Row],[Units]],2)</f>
        <v>41.37</v>
      </c>
      <c r="N3249" s="4" t="str">
        <f>VLOOKUP(fUnitSales10[[#This Row],[SalesRep]],dSalesRep9[],2,0)</f>
        <v>MidWest</v>
      </c>
      <c r="O3249">
        <v>41.37</v>
      </c>
      <c r="P3249" t="str">
        <v>MidWest</v>
      </c>
    </row>
    <row r="3250" spans="7:16" x14ac:dyDescent="0.25">
      <c r="G3250" s="6">
        <v>41608</v>
      </c>
      <c r="H3250" t="s">
        <v>44</v>
      </c>
      <c r="I3250" t="s">
        <v>25</v>
      </c>
      <c r="J3250">
        <v>0.01</v>
      </c>
      <c r="K3250">
        <v>2</v>
      </c>
      <c r="M3250" s="4">
        <f>ROUND(VLOOKUP(fUnitSales10[[#This Row],[Product]],dProducts8[],2,0)*(1-fUnitSales10[[#This Row],[Discount]])*fUnitSales10[[#This Row],[Units]],2)</f>
        <v>67.319999999999993</v>
      </c>
      <c r="N3250" s="4" t="str">
        <f>VLOOKUP(fUnitSales10[[#This Row],[SalesRep]],dSalesRep9[],2,0)</f>
        <v>MidWest</v>
      </c>
      <c r="O3250">
        <v>67.319999999999993</v>
      </c>
      <c r="P3250" t="str">
        <v>MidWest</v>
      </c>
    </row>
    <row r="3251" spans="7:16" x14ac:dyDescent="0.25">
      <c r="G3251" s="6">
        <v>41620</v>
      </c>
      <c r="H3251" t="s">
        <v>43</v>
      </c>
      <c r="I3251" t="s">
        <v>37</v>
      </c>
      <c r="J3251">
        <v>1.4999999999999999E-2</v>
      </c>
      <c r="K3251">
        <v>3</v>
      </c>
      <c r="M3251" s="4">
        <f>ROUND(VLOOKUP(fUnitSales10[[#This Row],[Product]],dProducts8[],2,0)*(1-fUnitSales10[[#This Row],[Discount]])*fUnitSales10[[#This Row],[Units]],2)</f>
        <v>73.88</v>
      </c>
      <c r="N3251" s="4" t="str">
        <f>VLOOKUP(fUnitSales10[[#This Row],[SalesRep]],dSalesRep9[],2,0)</f>
        <v>MidWest</v>
      </c>
      <c r="O3251">
        <v>73.88</v>
      </c>
      <c r="P3251" t="str">
        <v>MidWest</v>
      </c>
    </row>
    <row r="3252" spans="7:16" x14ac:dyDescent="0.25">
      <c r="G3252" s="6">
        <v>41613</v>
      </c>
      <c r="H3252" t="s">
        <v>80</v>
      </c>
      <c r="I3252" t="s">
        <v>25</v>
      </c>
      <c r="J3252">
        <v>0</v>
      </c>
      <c r="K3252">
        <v>3</v>
      </c>
      <c r="M3252" s="4">
        <f>ROUND(VLOOKUP(fUnitSales10[[#This Row],[Product]],dProducts8[],2,0)*(1-fUnitSales10[[#This Row],[Discount]])*fUnitSales10[[#This Row],[Units]],2)</f>
        <v>102</v>
      </c>
      <c r="N3252" s="4" t="str">
        <f>VLOOKUP(fUnitSales10[[#This Row],[SalesRep]],dSalesRep9[],2,0)</f>
        <v>MidWest</v>
      </c>
      <c r="O3252">
        <v>102</v>
      </c>
      <c r="P3252" t="str">
        <v>MidWest</v>
      </c>
    </row>
    <row r="3253" spans="7:16" x14ac:dyDescent="0.25">
      <c r="G3253" s="6">
        <v>41595</v>
      </c>
      <c r="H3253" t="s">
        <v>35</v>
      </c>
      <c r="I3253" t="s">
        <v>22</v>
      </c>
      <c r="J3253">
        <v>0</v>
      </c>
      <c r="K3253">
        <v>1</v>
      </c>
      <c r="M3253" s="4">
        <f>ROUND(VLOOKUP(fUnitSales10[[#This Row],[Product]],dProducts8[],2,0)*(1-fUnitSales10[[#This Row],[Discount]])*fUnitSales10[[#This Row],[Units]],2)</f>
        <v>25</v>
      </c>
      <c r="N3253" s="4" t="str">
        <f>VLOOKUP(fUnitSales10[[#This Row],[SalesRep]],dSalesRep9[],2,0)</f>
        <v>MidWest</v>
      </c>
      <c r="O3253">
        <v>25</v>
      </c>
      <c r="P3253" t="str">
        <v>MidWest</v>
      </c>
    </row>
    <row r="3254" spans="7:16" x14ac:dyDescent="0.25">
      <c r="G3254" s="6">
        <v>41932</v>
      </c>
      <c r="H3254" t="s">
        <v>93</v>
      </c>
      <c r="I3254" t="s">
        <v>22</v>
      </c>
      <c r="J3254">
        <v>0.02</v>
      </c>
      <c r="K3254">
        <v>3</v>
      </c>
      <c r="M3254" s="4">
        <f>ROUND(VLOOKUP(fUnitSales10[[#This Row],[Product]],dProducts8[],2,0)*(1-fUnitSales10[[#This Row],[Discount]])*fUnitSales10[[#This Row],[Units]],2)</f>
        <v>73.5</v>
      </c>
      <c r="N3254" s="4" t="str">
        <f>VLOOKUP(fUnitSales10[[#This Row],[SalesRep]],dSalesRep9[],2,0)</f>
        <v>MidWest</v>
      </c>
      <c r="O3254">
        <v>73.5</v>
      </c>
      <c r="P3254" t="str">
        <v>MidWest</v>
      </c>
    </row>
    <row r="3255" spans="7:16" x14ac:dyDescent="0.25">
      <c r="G3255" s="6">
        <v>41345</v>
      </c>
      <c r="H3255" t="s">
        <v>59</v>
      </c>
      <c r="I3255" t="s">
        <v>17</v>
      </c>
      <c r="J3255">
        <v>0.03</v>
      </c>
      <c r="K3255">
        <v>3</v>
      </c>
      <c r="M3255" s="4">
        <f>ROUND(VLOOKUP(fUnitSales10[[#This Row],[Product]],dProducts8[],2,0)*(1-fUnitSales10[[#This Row],[Discount]])*fUnitSales10[[#This Row],[Units]],2)</f>
        <v>58.05</v>
      </c>
      <c r="N3255" s="4" t="str">
        <f>VLOOKUP(fUnitSales10[[#This Row],[SalesRep]],dSalesRep9[],2,0)</f>
        <v>East</v>
      </c>
      <c r="O3255">
        <v>58.05</v>
      </c>
      <c r="P3255" t="str">
        <v>East</v>
      </c>
    </row>
    <row r="3256" spans="7:16" x14ac:dyDescent="0.25">
      <c r="G3256" s="6">
        <v>41994</v>
      </c>
      <c r="H3256" t="s">
        <v>71</v>
      </c>
      <c r="I3256" t="s">
        <v>17</v>
      </c>
      <c r="J3256">
        <v>0.03</v>
      </c>
      <c r="K3256">
        <v>2</v>
      </c>
      <c r="M3256" s="4">
        <f>ROUND(VLOOKUP(fUnitSales10[[#This Row],[Product]],dProducts8[],2,0)*(1-fUnitSales10[[#This Row],[Discount]])*fUnitSales10[[#This Row],[Units]],2)</f>
        <v>38.700000000000003</v>
      </c>
      <c r="N3256" s="4" t="str">
        <f>VLOOKUP(fUnitSales10[[#This Row],[SalesRep]],dSalesRep9[],2,0)</f>
        <v>MidWest</v>
      </c>
      <c r="O3256">
        <v>38.700000000000003</v>
      </c>
      <c r="P3256" t="str">
        <v>MidWest</v>
      </c>
    </row>
    <row r="3257" spans="7:16" x14ac:dyDescent="0.25">
      <c r="G3257" s="6">
        <v>41602</v>
      </c>
      <c r="H3257" t="s">
        <v>67</v>
      </c>
      <c r="I3257" t="s">
        <v>13</v>
      </c>
      <c r="J3257">
        <v>0.02</v>
      </c>
      <c r="K3257">
        <v>1</v>
      </c>
      <c r="M3257" s="4">
        <f>ROUND(VLOOKUP(fUnitSales10[[#This Row],[Product]],dProducts8[],2,0)*(1-fUnitSales10[[#This Row],[Discount]])*fUnitSales10[[#This Row],[Units]],2)</f>
        <v>22.49</v>
      </c>
      <c r="N3257" s="4" t="str">
        <f>VLOOKUP(fUnitSales10[[#This Row],[SalesRep]],dSalesRep9[],2,0)</f>
        <v>West</v>
      </c>
      <c r="O3257">
        <v>22.49</v>
      </c>
      <c r="P3257" t="str">
        <v>West</v>
      </c>
    </row>
    <row r="3258" spans="7:16" x14ac:dyDescent="0.25">
      <c r="G3258" s="6">
        <v>41600</v>
      </c>
      <c r="H3258" t="s">
        <v>65</v>
      </c>
      <c r="I3258" t="s">
        <v>17</v>
      </c>
      <c r="J3258">
        <v>0</v>
      </c>
      <c r="K3258">
        <v>3</v>
      </c>
      <c r="M3258" s="4">
        <f>ROUND(VLOOKUP(fUnitSales10[[#This Row],[Product]],dProducts8[],2,0)*(1-fUnitSales10[[#This Row],[Discount]])*fUnitSales10[[#This Row],[Units]],2)</f>
        <v>59.85</v>
      </c>
      <c r="N3258" s="4" t="str">
        <f>VLOOKUP(fUnitSales10[[#This Row],[SalesRep]],dSalesRep9[],2,0)</f>
        <v>West</v>
      </c>
      <c r="O3258">
        <v>59.85</v>
      </c>
      <c r="P3258" t="str">
        <v>West</v>
      </c>
    </row>
    <row r="3259" spans="7:16" x14ac:dyDescent="0.25">
      <c r="G3259" s="6">
        <v>41882</v>
      </c>
      <c r="H3259" t="s">
        <v>52</v>
      </c>
      <c r="I3259" t="s">
        <v>42</v>
      </c>
      <c r="J3259">
        <v>0.01</v>
      </c>
      <c r="K3259">
        <v>1</v>
      </c>
      <c r="M3259" s="4">
        <f>ROUND(VLOOKUP(fUnitSales10[[#This Row],[Product]],dProducts8[],2,0)*(1-fUnitSales10[[#This Row],[Discount]])*fUnitSales10[[#This Row],[Units]],2)</f>
        <v>18.809999999999999</v>
      </c>
      <c r="N3259" s="4" t="str">
        <f>VLOOKUP(fUnitSales10[[#This Row],[SalesRep]],dSalesRep9[],2,0)</f>
        <v>South</v>
      </c>
      <c r="O3259">
        <v>18.809999999999999</v>
      </c>
      <c r="P3259" t="str">
        <v>South</v>
      </c>
    </row>
    <row r="3260" spans="7:16" x14ac:dyDescent="0.25">
      <c r="G3260" s="6">
        <v>41585</v>
      </c>
      <c r="H3260" t="s">
        <v>30</v>
      </c>
      <c r="I3260" t="s">
        <v>17</v>
      </c>
      <c r="J3260">
        <v>0.03</v>
      </c>
      <c r="K3260">
        <v>1</v>
      </c>
      <c r="M3260" s="4">
        <f>ROUND(VLOOKUP(fUnitSales10[[#This Row],[Product]],dProducts8[],2,0)*(1-fUnitSales10[[#This Row],[Discount]])*fUnitSales10[[#This Row],[Units]],2)</f>
        <v>19.350000000000001</v>
      </c>
      <c r="N3260" s="4" t="str">
        <f>VLOOKUP(fUnitSales10[[#This Row],[SalesRep]],dSalesRep9[],2,0)</f>
        <v>East</v>
      </c>
      <c r="O3260">
        <v>19.350000000000001</v>
      </c>
      <c r="P3260" t="str">
        <v>East</v>
      </c>
    </row>
    <row r="3261" spans="7:16" x14ac:dyDescent="0.25">
      <c r="G3261" s="6">
        <v>41278</v>
      </c>
      <c r="H3261" t="s">
        <v>85</v>
      </c>
      <c r="I3261" t="s">
        <v>13</v>
      </c>
      <c r="J3261">
        <v>0.02</v>
      </c>
      <c r="K3261">
        <v>15</v>
      </c>
      <c r="M3261" s="4">
        <f>ROUND(VLOOKUP(fUnitSales10[[#This Row],[Product]],dProducts8[],2,0)*(1-fUnitSales10[[#This Row],[Discount]])*fUnitSales10[[#This Row],[Units]],2)</f>
        <v>337.37</v>
      </c>
      <c r="N3261" s="4" t="str">
        <f>VLOOKUP(fUnitSales10[[#This Row],[SalesRep]],dSalesRep9[],2,0)</f>
        <v>West</v>
      </c>
      <c r="O3261">
        <v>337.37</v>
      </c>
      <c r="P3261" t="str">
        <v>West</v>
      </c>
    </row>
    <row r="3262" spans="7:16" x14ac:dyDescent="0.25">
      <c r="G3262" s="6">
        <v>41611</v>
      </c>
      <c r="H3262" t="s">
        <v>59</v>
      </c>
      <c r="I3262" t="s">
        <v>17</v>
      </c>
      <c r="J3262">
        <v>0</v>
      </c>
      <c r="K3262">
        <v>2</v>
      </c>
      <c r="M3262" s="4">
        <f>ROUND(VLOOKUP(fUnitSales10[[#This Row],[Product]],dProducts8[],2,0)*(1-fUnitSales10[[#This Row],[Discount]])*fUnitSales10[[#This Row],[Units]],2)</f>
        <v>39.9</v>
      </c>
      <c r="N3262" s="4" t="str">
        <f>VLOOKUP(fUnitSales10[[#This Row],[SalesRep]],dSalesRep9[],2,0)</f>
        <v>East</v>
      </c>
      <c r="O3262">
        <v>39.9</v>
      </c>
      <c r="P3262" t="str">
        <v>East</v>
      </c>
    </row>
    <row r="3263" spans="7:16" x14ac:dyDescent="0.25">
      <c r="G3263" s="6">
        <v>41990</v>
      </c>
      <c r="H3263" t="s">
        <v>93</v>
      </c>
      <c r="I3263" t="s">
        <v>37</v>
      </c>
      <c r="J3263">
        <v>0</v>
      </c>
      <c r="K3263">
        <v>2</v>
      </c>
      <c r="M3263" s="4">
        <f>ROUND(VLOOKUP(fUnitSales10[[#This Row],[Product]],dProducts8[],2,0)*(1-fUnitSales10[[#This Row],[Discount]])*fUnitSales10[[#This Row],[Units]],2)</f>
        <v>50</v>
      </c>
      <c r="N3263" s="4" t="str">
        <f>VLOOKUP(fUnitSales10[[#This Row],[SalesRep]],dSalesRep9[],2,0)</f>
        <v>MidWest</v>
      </c>
      <c r="O3263">
        <v>50</v>
      </c>
      <c r="P3263" t="str">
        <v>MidWest</v>
      </c>
    </row>
    <row r="3264" spans="7:16" x14ac:dyDescent="0.25">
      <c r="G3264" s="6">
        <v>41560</v>
      </c>
      <c r="H3264" t="s">
        <v>54</v>
      </c>
      <c r="I3264" t="s">
        <v>25</v>
      </c>
      <c r="J3264">
        <v>0.03</v>
      </c>
      <c r="K3264">
        <v>2</v>
      </c>
      <c r="M3264" s="4">
        <f>ROUND(VLOOKUP(fUnitSales10[[#This Row],[Product]],dProducts8[],2,0)*(1-fUnitSales10[[#This Row],[Discount]])*fUnitSales10[[#This Row],[Units]],2)</f>
        <v>65.959999999999994</v>
      </c>
      <c r="N3264" s="4" t="str">
        <f>VLOOKUP(fUnitSales10[[#This Row],[SalesRep]],dSalesRep9[],2,0)</f>
        <v>East</v>
      </c>
      <c r="O3264">
        <v>65.959999999999994</v>
      </c>
      <c r="P3264" t="str">
        <v>East</v>
      </c>
    </row>
    <row r="3265" spans="7:16" x14ac:dyDescent="0.25">
      <c r="G3265" s="6">
        <v>41947</v>
      </c>
      <c r="H3265" t="s">
        <v>29</v>
      </c>
      <c r="I3265" t="s">
        <v>28</v>
      </c>
      <c r="J3265">
        <v>0</v>
      </c>
      <c r="K3265">
        <v>14</v>
      </c>
      <c r="M3265" s="4">
        <f>ROUND(VLOOKUP(fUnitSales10[[#This Row],[Product]],dProducts8[],2,0)*(1-fUnitSales10[[#This Row],[Discount]])*fUnitSales10[[#This Row],[Units]],2)</f>
        <v>385</v>
      </c>
      <c r="N3265" s="4" t="str">
        <f>VLOOKUP(fUnitSales10[[#This Row],[SalesRep]],dSalesRep9[],2,0)</f>
        <v>MidWest</v>
      </c>
      <c r="O3265">
        <v>385</v>
      </c>
      <c r="P3265" t="str">
        <v>MidWest</v>
      </c>
    </row>
    <row r="3266" spans="7:16" x14ac:dyDescent="0.25">
      <c r="G3266" s="6">
        <v>41634</v>
      </c>
      <c r="H3266" t="s">
        <v>78</v>
      </c>
      <c r="I3266" t="s">
        <v>18</v>
      </c>
      <c r="J3266">
        <v>2.5000000000000001E-2</v>
      </c>
      <c r="K3266">
        <v>16</v>
      </c>
      <c r="M3266" s="4">
        <f>ROUND(VLOOKUP(fUnitSales10[[#This Row],[Product]],dProducts8[],2,0)*(1-fUnitSales10[[#This Row],[Discount]])*fUnitSales10[[#This Row],[Units]],2)</f>
        <v>358.02</v>
      </c>
      <c r="N3266" s="4" t="str">
        <f>VLOOKUP(fUnitSales10[[#This Row],[SalesRep]],dSalesRep9[],2,0)</f>
        <v>West</v>
      </c>
      <c r="O3266">
        <v>358.02</v>
      </c>
      <c r="P3266" t="str">
        <v>West</v>
      </c>
    </row>
    <row r="3267" spans="7:16" x14ac:dyDescent="0.25">
      <c r="G3267" s="6">
        <v>41982</v>
      </c>
      <c r="H3267" t="s">
        <v>75</v>
      </c>
      <c r="I3267" t="s">
        <v>8</v>
      </c>
      <c r="J3267">
        <v>0</v>
      </c>
      <c r="K3267">
        <v>1</v>
      </c>
      <c r="M3267" s="4">
        <f>ROUND(VLOOKUP(fUnitSales10[[#This Row],[Product]],dProducts8[],2,0)*(1-fUnitSales10[[#This Row],[Discount]])*fUnitSales10[[#This Row],[Units]],2)</f>
        <v>21</v>
      </c>
      <c r="N3267" s="4" t="str">
        <f>VLOOKUP(fUnitSales10[[#This Row],[SalesRep]],dSalesRep9[],2,0)</f>
        <v>West</v>
      </c>
      <c r="O3267">
        <v>21</v>
      </c>
      <c r="P3267" t="str">
        <v>West</v>
      </c>
    </row>
    <row r="3268" spans="7:16" x14ac:dyDescent="0.25">
      <c r="G3268" s="6">
        <v>41603</v>
      </c>
      <c r="H3268" t="s">
        <v>85</v>
      </c>
      <c r="I3268" t="s">
        <v>8</v>
      </c>
      <c r="J3268">
        <v>0</v>
      </c>
      <c r="K3268">
        <v>4</v>
      </c>
      <c r="M3268" s="4">
        <f>ROUND(VLOOKUP(fUnitSales10[[#This Row],[Product]],dProducts8[],2,0)*(1-fUnitSales10[[#This Row],[Discount]])*fUnitSales10[[#This Row],[Units]],2)</f>
        <v>84</v>
      </c>
      <c r="N3268" s="4" t="str">
        <f>VLOOKUP(fUnitSales10[[#This Row],[SalesRep]],dSalesRep9[],2,0)</f>
        <v>West</v>
      </c>
      <c r="O3268">
        <v>84</v>
      </c>
      <c r="P3268" t="str">
        <v>West</v>
      </c>
    </row>
    <row r="3269" spans="7:16" x14ac:dyDescent="0.25">
      <c r="G3269" s="6">
        <v>41680</v>
      </c>
      <c r="H3269" t="s">
        <v>75</v>
      </c>
      <c r="I3269" t="s">
        <v>37</v>
      </c>
      <c r="J3269">
        <v>0</v>
      </c>
      <c r="K3269">
        <v>2</v>
      </c>
      <c r="M3269" s="4">
        <f>ROUND(VLOOKUP(fUnitSales10[[#This Row],[Product]],dProducts8[],2,0)*(1-fUnitSales10[[#This Row],[Discount]])*fUnitSales10[[#This Row],[Units]],2)</f>
        <v>50</v>
      </c>
      <c r="N3269" s="4" t="str">
        <f>VLOOKUP(fUnitSales10[[#This Row],[SalesRep]],dSalesRep9[],2,0)</f>
        <v>West</v>
      </c>
      <c r="O3269">
        <v>50</v>
      </c>
      <c r="P3269" t="str">
        <v>West</v>
      </c>
    </row>
    <row r="3270" spans="7:16" x14ac:dyDescent="0.25">
      <c r="G3270" s="6">
        <v>41989</v>
      </c>
      <c r="H3270" t="s">
        <v>60</v>
      </c>
      <c r="I3270" t="s">
        <v>8</v>
      </c>
      <c r="J3270">
        <v>0</v>
      </c>
      <c r="K3270">
        <v>2</v>
      </c>
      <c r="M3270" s="4">
        <f>ROUND(VLOOKUP(fUnitSales10[[#This Row],[Product]],dProducts8[],2,0)*(1-fUnitSales10[[#This Row],[Discount]])*fUnitSales10[[#This Row],[Units]],2)</f>
        <v>42</v>
      </c>
      <c r="N3270" s="4" t="str">
        <f>VLOOKUP(fUnitSales10[[#This Row],[SalesRep]],dSalesRep9[],2,0)</f>
        <v>South</v>
      </c>
      <c r="O3270">
        <v>42</v>
      </c>
      <c r="P3270" t="str">
        <v>South</v>
      </c>
    </row>
    <row r="3271" spans="7:16" x14ac:dyDescent="0.25">
      <c r="G3271" s="6">
        <v>41633</v>
      </c>
      <c r="H3271" t="s">
        <v>33</v>
      </c>
      <c r="I3271" t="s">
        <v>13</v>
      </c>
      <c r="J3271">
        <v>0</v>
      </c>
      <c r="K3271">
        <v>2</v>
      </c>
      <c r="M3271" s="4">
        <f>ROUND(VLOOKUP(fUnitSales10[[#This Row],[Product]],dProducts8[],2,0)*(1-fUnitSales10[[#This Row],[Discount]])*fUnitSales10[[#This Row],[Units]],2)</f>
        <v>45.9</v>
      </c>
      <c r="N3271" s="4" t="str">
        <f>VLOOKUP(fUnitSales10[[#This Row],[SalesRep]],dSalesRep9[],2,0)</f>
        <v>MidWest</v>
      </c>
      <c r="O3271">
        <v>45.9</v>
      </c>
      <c r="P3271" t="str">
        <v>MidWest</v>
      </c>
    </row>
    <row r="3272" spans="7:16" x14ac:dyDescent="0.25">
      <c r="G3272" s="6">
        <v>41402</v>
      </c>
      <c r="H3272" t="s">
        <v>92</v>
      </c>
      <c r="I3272" t="s">
        <v>25</v>
      </c>
      <c r="J3272">
        <v>1.4999999999999999E-2</v>
      </c>
      <c r="K3272">
        <v>2</v>
      </c>
      <c r="M3272" s="4">
        <f>ROUND(VLOOKUP(fUnitSales10[[#This Row],[Product]],dProducts8[],2,0)*(1-fUnitSales10[[#This Row],[Discount]])*fUnitSales10[[#This Row],[Units]],2)</f>
        <v>66.98</v>
      </c>
      <c r="N3272" s="4" t="str">
        <f>VLOOKUP(fUnitSales10[[#This Row],[SalesRep]],dSalesRep9[],2,0)</f>
        <v>West</v>
      </c>
      <c r="O3272">
        <v>66.98</v>
      </c>
      <c r="P3272" t="str">
        <v>West</v>
      </c>
    </row>
    <row r="3273" spans="7:16" x14ac:dyDescent="0.25">
      <c r="G3273" s="6">
        <v>41981</v>
      </c>
      <c r="H3273" t="s">
        <v>54</v>
      </c>
      <c r="I3273" t="s">
        <v>12</v>
      </c>
      <c r="J3273">
        <v>0</v>
      </c>
      <c r="K3273">
        <v>2</v>
      </c>
      <c r="M3273" s="4">
        <f>ROUND(VLOOKUP(fUnitSales10[[#This Row],[Product]],dProducts8[],2,0)*(1-fUnitSales10[[#This Row],[Discount]])*fUnitSales10[[#This Row],[Units]],2)</f>
        <v>159.9</v>
      </c>
      <c r="N3273" s="4" t="str">
        <f>VLOOKUP(fUnitSales10[[#This Row],[SalesRep]],dSalesRep9[],2,0)</f>
        <v>East</v>
      </c>
      <c r="O3273">
        <v>159.9</v>
      </c>
      <c r="P3273" t="str">
        <v>East</v>
      </c>
    </row>
    <row r="3274" spans="7:16" x14ac:dyDescent="0.25">
      <c r="G3274" s="6">
        <v>41903</v>
      </c>
      <c r="H3274" t="s">
        <v>55</v>
      </c>
      <c r="I3274" t="s">
        <v>18</v>
      </c>
      <c r="J3274">
        <v>0</v>
      </c>
      <c r="K3274">
        <v>19</v>
      </c>
      <c r="M3274" s="4">
        <f>ROUND(VLOOKUP(fUnitSales10[[#This Row],[Product]],dProducts8[],2,0)*(1-fUnitSales10[[#This Row],[Discount]])*fUnitSales10[[#This Row],[Units]],2)</f>
        <v>436.05</v>
      </c>
      <c r="N3274" s="4" t="str">
        <f>VLOOKUP(fUnitSales10[[#This Row],[SalesRep]],dSalesRep9[],2,0)</f>
        <v>South</v>
      </c>
      <c r="O3274">
        <v>436.05</v>
      </c>
      <c r="P3274" t="str">
        <v>South</v>
      </c>
    </row>
    <row r="3275" spans="7:16" x14ac:dyDescent="0.25">
      <c r="G3275" s="6">
        <v>41944</v>
      </c>
      <c r="H3275" t="s">
        <v>83</v>
      </c>
      <c r="I3275" t="s">
        <v>25</v>
      </c>
      <c r="J3275">
        <v>0</v>
      </c>
      <c r="K3275">
        <v>3</v>
      </c>
      <c r="M3275" s="4">
        <f>ROUND(VLOOKUP(fUnitSales10[[#This Row],[Product]],dProducts8[],2,0)*(1-fUnitSales10[[#This Row],[Discount]])*fUnitSales10[[#This Row],[Units]],2)</f>
        <v>102</v>
      </c>
      <c r="N3275" s="4" t="str">
        <f>VLOOKUP(fUnitSales10[[#This Row],[SalesRep]],dSalesRep9[],2,0)</f>
        <v>South</v>
      </c>
      <c r="O3275">
        <v>102</v>
      </c>
      <c r="P3275" t="str">
        <v>South</v>
      </c>
    </row>
    <row r="3276" spans="7:16" x14ac:dyDescent="0.25">
      <c r="G3276" s="6">
        <v>41976</v>
      </c>
      <c r="H3276" t="s">
        <v>29</v>
      </c>
      <c r="I3276" t="s">
        <v>25</v>
      </c>
      <c r="J3276">
        <v>0.02</v>
      </c>
      <c r="K3276">
        <v>2</v>
      </c>
      <c r="M3276" s="4">
        <f>ROUND(VLOOKUP(fUnitSales10[[#This Row],[Product]],dProducts8[],2,0)*(1-fUnitSales10[[#This Row],[Discount]])*fUnitSales10[[#This Row],[Units]],2)</f>
        <v>66.64</v>
      </c>
      <c r="N3276" s="4" t="str">
        <f>VLOOKUP(fUnitSales10[[#This Row],[SalesRep]],dSalesRep9[],2,0)</f>
        <v>MidWest</v>
      </c>
      <c r="O3276">
        <v>66.64</v>
      </c>
      <c r="P3276" t="str">
        <v>MidWest</v>
      </c>
    </row>
    <row r="3277" spans="7:16" x14ac:dyDescent="0.25">
      <c r="G3277" s="6">
        <v>41646</v>
      </c>
      <c r="H3277" t="s">
        <v>54</v>
      </c>
      <c r="I3277" t="s">
        <v>18</v>
      </c>
      <c r="J3277">
        <v>0.01</v>
      </c>
      <c r="K3277">
        <v>23</v>
      </c>
      <c r="M3277" s="4">
        <f>ROUND(VLOOKUP(fUnitSales10[[#This Row],[Product]],dProducts8[],2,0)*(1-fUnitSales10[[#This Row],[Discount]])*fUnitSales10[[#This Row],[Units]],2)</f>
        <v>522.57000000000005</v>
      </c>
      <c r="N3277" s="4" t="str">
        <f>VLOOKUP(fUnitSales10[[#This Row],[SalesRep]],dSalesRep9[],2,0)</f>
        <v>East</v>
      </c>
      <c r="O3277">
        <v>522.57000000000005</v>
      </c>
      <c r="P3277" t="str">
        <v>East</v>
      </c>
    </row>
    <row r="3278" spans="7:16" x14ac:dyDescent="0.25">
      <c r="G3278" s="6">
        <v>41967</v>
      </c>
      <c r="H3278" t="s">
        <v>33</v>
      </c>
      <c r="I3278" t="s">
        <v>18</v>
      </c>
      <c r="J3278">
        <v>0.03</v>
      </c>
      <c r="K3278">
        <v>1</v>
      </c>
      <c r="M3278" s="4">
        <f>ROUND(VLOOKUP(fUnitSales10[[#This Row],[Product]],dProducts8[],2,0)*(1-fUnitSales10[[#This Row],[Discount]])*fUnitSales10[[#This Row],[Units]],2)</f>
        <v>22.26</v>
      </c>
      <c r="N3278" s="4" t="str">
        <f>VLOOKUP(fUnitSales10[[#This Row],[SalesRep]],dSalesRep9[],2,0)</f>
        <v>MidWest</v>
      </c>
      <c r="O3278">
        <v>22.26</v>
      </c>
      <c r="P3278" t="str">
        <v>MidWest</v>
      </c>
    </row>
    <row r="3279" spans="7:16" x14ac:dyDescent="0.25">
      <c r="G3279" s="6">
        <v>41364</v>
      </c>
      <c r="H3279" t="s">
        <v>90</v>
      </c>
      <c r="I3279" t="s">
        <v>18</v>
      </c>
      <c r="J3279">
        <v>0</v>
      </c>
      <c r="K3279">
        <v>3</v>
      </c>
      <c r="M3279" s="4">
        <f>ROUND(VLOOKUP(fUnitSales10[[#This Row],[Product]],dProducts8[],2,0)*(1-fUnitSales10[[#This Row],[Discount]])*fUnitSales10[[#This Row],[Units]],2)</f>
        <v>68.849999999999994</v>
      </c>
      <c r="N3279" s="4" t="str">
        <f>VLOOKUP(fUnitSales10[[#This Row],[SalesRep]],dSalesRep9[],2,0)</f>
        <v>West</v>
      </c>
      <c r="O3279">
        <v>68.849999999999994</v>
      </c>
      <c r="P3279" t="str">
        <v>West</v>
      </c>
    </row>
    <row r="3280" spans="7:16" x14ac:dyDescent="0.25">
      <c r="G3280" s="6">
        <v>42004</v>
      </c>
      <c r="H3280" t="s">
        <v>44</v>
      </c>
      <c r="I3280" t="s">
        <v>13</v>
      </c>
      <c r="J3280">
        <v>2.5000000000000001E-2</v>
      </c>
      <c r="K3280">
        <v>3</v>
      </c>
      <c r="M3280" s="4">
        <f>ROUND(VLOOKUP(fUnitSales10[[#This Row],[Product]],dProducts8[],2,0)*(1-fUnitSales10[[#This Row],[Discount]])*fUnitSales10[[#This Row],[Units]],2)</f>
        <v>67.13</v>
      </c>
      <c r="N3280" s="4" t="str">
        <f>VLOOKUP(fUnitSales10[[#This Row],[SalesRep]],dSalesRep9[],2,0)</f>
        <v>MidWest</v>
      </c>
      <c r="O3280">
        <v>67.13</v>
      </c>
      <c r="P3280" t="str">
        <v>MidWest</v>
      </c>
    </row>
    <row r="3281" spans="7:16" x14ac:dyDescent="0.25">
      <c r="G3281" s="6">
        <v>41591</v>
      </c>
      <c r="H3281" t="s">
        <v>83</v>
      </c>
      <c r="I3281" t="s">
        <v>22</v>
      </c>
      <c r="J3281">
        <v>0</v>
      </c>
      <c r="K3281">
        <v>1</v>
      </c>
      <c r="M3281" s="4">
        <f>ROUND(VLOOKUP(fUnitSales10[[#This Row],[Product]],dProducts8[],2,0)*(1-fUnitSales10[[#This Row],[Discount]])*fUnitSales10[[#This Row],[Units]],2)</f>
        <v>25</v>
      </c>
      <c r="N3281" s="4" t="str">
        <f>VLOOKUP(fUnitSales10[[#This Row],[SalesRep]],dSalesRep9[],2,0)</f>
        <v>South</v>
      </c>
      <c r="O3281">
        <v>25</v>
      </c>
      <c r="P3281" t="str">
        <v>South</v>
      </c>
    </row>
    <row r="3282" spans="7:16" x14ac:dyDescent="0.25">
      <c r="G3282" s="6">
        <v>41349</v>
      </c>
      <c r="H3282" t="s">
        <v>62</v>
      </c>
      <c r="I3282" t="s">
        <v>25</v>
      </c>
      <c r="J3282">
        <v>0</v>
      </c>
      <c r="K3282">
        <v>1</v>
      </c>
      <c r="M3282" s="4">
        <f>ROUND(VLOOKUP(fUnitSales10[[#This Row],[Product]],dProducts8[],2,0)*(1-fUnitSales10[[#This Row],[Discount]])*fUnitSales10[[#This Row],[Units]],2)</f>
        <v>34</v>
      </c>
      <c r="N3282" s="4" t="str">
        <f>VLOOKUP(fUnitSales10[[#This Row],[SalesRep]],dSalesRep9[],2,0)</f>
        <v>East</v>
      </c>
      <c r="O3282">
        <v>34</v>
      </c>
      <c r="P3282" t="str">
        <v>East</v>
      </c>
    </row>
    <row r="3283" spans="7:16" x14ac:dyDescent="0.25">
      <c r="G3283" s="6">
        <v>41999</v>
      </c>
      <c r="H3283" t="s">
        <v>66</v>
      </c>
      <c r="I3283" t="s">
        <v>13</v>
      </c>
      <c r="J3283">
        <v>0.03</v>
      </c>
      <c r="K3283">
        <v>2</v>
      </c>
      <c r="M3283" s="4">
        <f>ROUND(VLOOKUP(fUnitSales10[[#This Row],[Product]],dProducts8[],2,0)*(1-fUnitSales10[[#This Row],[Discount]])*fUnitSales10[[#This Row],[Units]],2)</f>
        <v>44.52</v>
      </c>
      <c r="N3283" s="4" t="str">
        <f>VLOOKUP(fUnitSales10[[#This Row],[SalesRep]],dSalesRep9[],2,0)</f>
        <v>MidWest</v>
      </c>
      <c r="O3283">
        <v>44.52</v>
      </c>
      <c r="P3283" t="str">
        <v>MidWest</v>
      </c>
    </row>
    <row r="3284" spans="7:16" x14ac:dyDescent="0.25">
      <c r="G3284" s="6">
        <v>41627</v>
      </c>
      <c r="H3284" t="s">
        <v>67</v>
      </c>
      <c r="I3284" t="s">
        <v>8</v>
      </c>
      <c r="J3284">
        <v>0</v>
      </c>
      <c r="K3284">
        <v>3</v>
      </c>
      <c r="M3284" s="4">
        <f>ROUND(VLOOKUP(fUnitSales10[[#This Row],[Product]],dProducts8[],2,0)*(1-fUnitSales10[[#This Row],[Discount]])*fUnitSales10[[#This Row],[Units]],2)</f>
        <v>63</v>
      </c>
      <c r="N3284" s="4" t="str">
        <f>VLOOKUP(fUnitSales10[[#This Row],[SalesRep]],dSalesRep9[],2,0)</f>
        <v>West</v>
      </c>
      <c r="O3284">
        <v>63</v>
      </c>
      <c r="P3284" t="str">
        <v>West</v>
      </c>
    </row>
    <row r="3285" spans="7:16" x14ac:dyDescent="0.25">
      <c r="G3285" s="6">
        <v>41439</v>
      </c>
      <c r="H3285" t="s">
        <v>27</v>
      </c>
      <c r="I3285" t="s">
        <v>13</v>
      </c>
      <c r="J3285">
        <v>0</v>
      </c>
      <c r="K3285">
        <v>2</v>
      </c>
      <c r="M3285" s="4">
        <f>ROUND(VLOOKUP(fUnitSales10[[#This Row],[Product]],dProducts8[],2,0)*(1-fUnitSales10[[#This Row],[Discount]])*fUnitSales10[[#This Row],[Units]],2)</f>
        <v>45.9</v>
      </c>
      <c r="N3285" s="4" t="str">
        <f>VLOOKUP(fUnitSales10[[#This Row],[SalesRep]],dSalesRep9[],2,0)</f>
        <v>MidWest</v>
      </c>
      <c r="O3285">
        <v>45.9</v>
      </c>
      <c r="P3285" t="str">
        <v>MidWest</v>
      </c>
    </row>
    <row r="3286" spans="7:16" x14ac:dyDescent="0.25">
      <c r="G3286" s="6">
        <v>41628</v>
      </c>
      <c r="H3286" t="s">
        <v>69</v>
      </c>
      <c r="I3286" t="s">
        <v>34</v>
      </c>
      <c r="J3286">
        <v>0</v>
      </c>
      <c r="K3286">
        <v>2</v>
      </c>
      <c r="M3286" s="4">
        <f>ROUND(VLOOKUP(fUnitSales10[[#This Row],[Product]],dProducts8[],2,0)*(1-fUnitSales10[[#This Row],[Discount]])*fUnitSales10[[#This Row],[Units]],2)</f>
        <v>47</v>
      </c>
      <c r="N3286" s="4" t="str">
        <f>VLOOKUP(fUnitSales10[[#This Row],[SalesRep]],dSalesRep9[],2,0)</f>
        <v>MidWest</v>
      </c>
      <c r="O3286">
        <v>47</v>
      </c>
      <c r="P3286" t="str">
        <v>MidWest</v>
      </c>
    </row>
    <row r="3287" spans="7:16" x14ac:dyDescent="0.25">
      <c r="G3287" s="6">
        <v>41344</v>
      </c>
      <c r="H3287" t="s">
        <v>54</v>
      </c>
      <c r="I3287" t="s">
        <v>25</v>
      </c>
      <c r="J3287">
        <v>0</v>
      </c>
      <c r="K3287">
        <v>1</v>
      </c>
      <c r="M3287" s="4">
        <f>ROUND(VLOOKUP(fUnitSales10[[#This Row],[Product]],dProducts8[],2,0)*(1-fUnitSales10[[#This Row],[Discount]])*fUnitSales10[[#This Row],[Units]],2)</f>
        <v>34</v>
      </c>
      <c r="N3287" s="4" t="str">
        <f>VLOOKUP(fUnitSales10[[#This Row],[SalesRep]],dSalesRep9[],2,0)</f>
        <v>East</v>
      </c>
      <c r="O3287">
        <v>34</v>
      </c>
      <c r="P3287" t="str">
        <v>East</v>
      </c>
    </row>
    <row r="3288" spans="7:16" x14ac:dyDescent="0.25">
      <c r="G3288" s="6">
        <v>41973</v>
      </c>
      <c r="H3288" t="s">
        <v>48</v>
      </c>
      <c r="I3288" t="s">
        <v>13</v>
      </c>
      <c r="J3288">
        <v>0</v>
      </c>
      <c r="K3288">
        <v>2</v>
      </c>
      <c r="M3288" s="4">
        <f>ROUND(VLOOKUP(fUnitSales10[[#This Row],[Product]],dProducts8[],2,0)*(1-fUnitSales10[[#This Row],[Discount]])*fUnitSales10[[#This Row],[Units]],2)</f>
        <v>45.9</v>
      </c>
      <c r="N3288" s="4" t="str">
        <f>VLOOKUP(fUnitSales10[[#This Row],[SalesRep]],dSalesRep9[],2,0)</f>
        <v>MidWest</v>
      </c>
      <c r="O3288">
        <v>45.9</v>
      </c>
      <c r="P3288" t="str">
        <v>MidWest</v>
      </c>
    </row>
    <row r="3289" spans="7:16" x14ac:dyDescent="0.25">
      <c r="G3289" s="6">
        <v>41599</v>
      </c>
      <c r="H3289" t="s">
        <v>43</v>
      </c>
      <c r="I3289" t="s">
        <v>13</v>
      </c>
      <c r="J3289">
        <v>0</v>
      </c>
      <c r="K3289">
        <v>1</v>
      </c>
      <c r="M3289" s="4">
        <f>ROUND(VLOOKUP(fUnitSales10[[#This Row],[Product]],dProducts8[],2,0)*(1-fUnitSales10[[#This Row],[Discount]])*fUnitSales10[[#This Row],[Units]],2)</f>
        <v>22.95</v>
      </c>
      <c r="N3289" s="4" t="str">
        <f>VLOOKUP(fUnitSales10[[#This Row],[SalesRep]],dSalesRep9[],2,0)</f>
        <v>MidWest</v>
      </c>
      <c r="O3289">
        <v>22.95</v>
      </c>
      <c r="P3289" t="str">
        <v>MidWest</v>
      </c>
    </row>
    <row r="3290" spans="7:16" x14ac:dyDescent="0.25">
      <c r="G3290" s="6">
        <v>41588</v>
      </c>
      <c r="H3290" t="s">
        <v>85</v>
      </c>
      <c r="I3290" t="s">
        <v>25</v>
      </c>
      <c r="J3290">
        <v>0</v>
      </c>
      <c r="K3290">
        <v>2</v>
      </c>
      <c r="M3290" s="4">
        <f>ROUND(VLOOKUP(fUnitSales10[[#This Row],[Product]],dProducts8[],2,0)*(1-fUnitSales10[[#This Row],[Discount]])*fUnitSales10[[#This Row],[Units]],2)</f>
        <v>68</v>
      </c>
      <c r="N3290" s="4" t="str">
        <f>VLOOKUP(fUnitSales10[[#This Row],[SalesRep]],dSalesRep9[],2,0)</f>
        <v>West</v>
      </c>
      <c r="O3290">
        <v>68</v>
      </c>
      <c r="P3290" t="str">
        <v>West</v>
      </c>
    </row>
    <row r="3291" spans="7:16" x14ac:dyDescent="0.25">
      <c r="G3291" s="6">
        <v>41605</v>
      </c>
      <c r="H3291" t="s">
        <v>19</v>
      </c>
      <c r="I3291" t="s">
        <v>17</v>
      </c>
      <c r="J3291">
        <v>0</v>
      </c>
      <c r="K3291">
        <v>2</v>
      </c>
      <c r="M3291" s="4">
        <f>ROUND(VLOOKUP(fUnitSales10[[#This Row],[Product]],dProducts8[],2,0)*(1-fUnitSales10[[#This Row],[Discount]])*fUnitSales10[[#This Row],[Units]],2)</f>
        <v>39.9</v>
      </c>
      <c r="N3291" s="4" t="str">
        <f>VLOOKUP(fUnitSales10[[#This Row],[SalesRep]],dSalesRep9[],2,0)</f>
        <v>East</v>
      </c>
      <c r="O3291">
        <v>39.9</v>
      </c>
      <c r="P3291" t="str">
        <v>East</v>
      </c>
    </row>
    <row r="3292" spans="7:16" x14ac:dyDescent="0.25">
      <c r="G3292" s="6">
        <v>41971</v>
      </c>
      <c r="H3292" t="s">
        <v>9</v>
      </c>
      <c r="I3292" t="s">
        <v>25</v>
      </c>
      <c r="J3292">
        <v>0</v>
      </c>
      <c r="K3292">
        <v>2</v>
      </c>
      <c r="M3292" s="4">
        <f>ROUND(VLOOKUP(fUnitSales10[[#This Row],[Product]],dProducts8[],2,0)*(1-fUnitSales10[[#This Row],[Discount]])*fUnitSales10[[#This Row],[Units]],2)</f>
        <v>68</v>
      </c>
      <c r="N3292" s="4" t="str">
        <f>VLOOKUP(fUnitSales10[[#This Row],[SalesRep]],dSalesRep9[],2,0)</f>
        <v>MidWest</v>
      </c>
      <c r="O3292">
        <v>68</v>
      </c>
      <c r="P3292" t="str">
        <v>MidWest</v>
      </c>
    </row>
    <row r="3293" spans="7:16" x14ac:dyDescent="0.25">
      <c r="G3293" s="6">
        <v>41777</v>
      </c>
      <c r="H3293" t="s">
        <v>78</v>
      </c>
      <c r="I3293" t="s">
        <v>8</v>
      </c>
      <c r="J3293">
        <v>0</v>
      </c>
      <c r="K3293">
        <v>2</v>
      </c>
      <c r="M3293" s="4">
        <f>ROUND(VLOOKUP(fUnitSales10[[#This Row],[Product]],dProducts8[],2,0)*(1-fUnitSales10[[#This Row],[Discount]])*fUnitSales10[[#This Row],[Units]],2)</f>
        <v>42</v>
      </c>
      <c r="N3293" s="4" t="str">
        <f>VLOOKUP(fUnitSales10[[#This Row],[SalesRep]],dSalesRep9[],2,0)</f>
        <v>West</v>
      </c>
      <c r="O3293">
        <v>42</v>
      </c>
      <c r="P3293" t="str">
        <v>West</v>
      </c>
    </row>
    <row r="3294" spans="7:16" x14ac:dyDescent="0.25">
      <c r="G3294" s="6">
        <v>41982</v>
      </c>
      <c r="H3294" t="s">
        <v>47</v>
      </c>
      <c r="I3294" t="s">
        <v>8</v>
      </c>
      <c r="J3294">
        <v>0</v>
      </c>
      <c r="K3294">
        <v>11</v>
      </c>
      <c r="M3294" s="4">
        <f>ROUND(VLOOKUP(fUnitSales10[[#This Row],[Product]],dProducts8[],2,0)*(1-fUnitSales10[[#This Row],[Discount]])*fUnitSales10[[#This Row],[Units]],2)</f>
        <v>231</v>
      </c>
      <c r="N3294" s="4" t="str">
        <f>VLOOKUP(fUnitSales10[[#This Row],[SalesRep]],dSalesRep9[],2,0)</f>
        <v>South</v>
      </c>
      <c r="O3294">
        <v>231</v>
      </c>
      <c r="P3294" t="str">
        <v>South</v>
      </c>
    </row>
    <row r="3295" spans="7:16" x14ac:dyDescent="0.25">
      <c r="G3295" s="6">
        <v>41584</v>
      </c>
      <c r="H3295" t="s">
        <v>40</v>
      </c>
      <c r="I3295" t="s">
        <v>12</v>
      </c>
      <c r="J3295">
        <v>0.02</v>
      </c>
      <c r="K3295">
        <v>1</v>
      </c>
      <c r="M3295" s="4">
        <f>ROUND(VLOOKUP(fUnitSales10[[#This Row],[Product]],dProducts8[],2,0)*(1-fUnitSales10[[#This Row],[Discount]])*fUnitSales10[[#This Row],[Units]],2)</f>
        <v>78.349999999999994</v>
      </c>
      <c r="N3295" s="4" t="str">
        <f>VLOOKUP(fUnitSales10[[#This Row],[SalesRep]],dSalesRep9[],2,0)</f>
        <v>East</v>
      </c>
      <c r="O3295">
        <v>78.349999999999994</v>
      </c>
      <c r="P3295" t="str">
        <v>East</v>
      </c>
    </row>
    <row r="3296" spans="7:16" x14ac:dyDescent="0.25">
      <c r="G3296" s="6">
        <v>41723</v>
      </c>
      <c r="H3296" t="s">
        <v>67</v>
      </c>
      <c r="I3296" t="s">
        <v>18</v>
      </c>
      <c r="J3296">
        <v>0.03</v>
      </c>
      <c r="K3296">
        <v>2</v>
      </c>
      <c r="M3296" s="4">
        <f>ROUND(VLOOKUP(fUnitSales10[[#This Row],[Product]],dProducts8[],2,0)*(1-fUnitSales10[[#This Row],[Discount]])*fUnitSales10[[#This Row],[Units]],2)</f>
        <v>44.52</v>
      </c>
      <c r="N3296" s="4" t="str">
        <f>VLOOKUP(fUnitSales10[[#This Row],[SalesRep]],dSalesRep9[],2,0)</f>
        <v>West</v>
      </c>
      <c r="O3296">
        <v>44.52</v>
      </c>
      <c r="P3296" t="str">
        <v>West</v>
      </c>
    </row>
    <row r="3297" spans="7:16" x14ac:dyDescent="0.25">
      <c r="G3297" s="6">
        <v>41977</v>
      </c>
      <c r="H3297" t="s">
        <v>54</v>
      </c>
      <c r="I3297" t="s">
        <v>18</v>
      </c>
      <c r="J3297">
        <v>0.03</v>
      </c>
      <c r="K3297">
        <v>3</v>
      </c>
      <c r="M3297" s="4">
        <f>ROUND(VLOOKUP(fUnitSales10[[#This Row],[Product]],dProducts8[],2,0)*(1-fUnitSales10[[#This Row],[Discount]])*fUnitSales10[[#This Row],[Units]],2)</f>
        <v>66.78</v>
      </c>
      <c r="N3297" s="4" t="str">
        <f>VLOOKUP(fUnitSales10[[#This Row],[SalesRep]],dSalesRep9[],2,0)</f>
        <v>East</v>
      </c>
      <c r="O3297">
        <v>66.78</v>
      </c>
      <c r="P3297" t="str">
        <v>East</v>
      </c>
    </row>
    <row r="3298" spans="7:16" x14ac:dyDescent="0.25">
      <c r="G3298" s="6">
        <v>41993</v>
      </c>
      <c r="H3298" t="s">
        <v>45</v>
      </c>
      <c r="I3298" t="s">
        <v>42</v>
      </c>
      <c r="J3298">
        <v>0.02</v>
      </c>
      <c r="K3298">
        <v>3</v>
      </c>
      <c r="M3298" s="4">
        <f>ROUND(VLOOKUP(fUnitSales10[[#This Row],[Product]],dProducts8[],2,0)*(1-fUnitSales10[[#This Row],[Discount]])*fUnitSales10[[#This Row],[Units]],2)</f>
        <v>55.86</v>
      </c>
      <c r="N3298" s="4" t="str">
        <f>VLOOKUP(fUnitSales10[[#This Row],[SalesRep]],dSalesRep9[],2,0)</f>
        <v>MidWest</v>
      </c>
      <c r="O3298">
        <v>55.86</v>
      </c>
      <c r="P3298" t="str">
        <v>MidWest</v>
      </c>
    </row>
    <row r="3299" spans="7:16" x14ac:dyDescent="0.25">
      <c r="G3299" s="6">
        <v>41981</v>
      </c>
      <c r="H3299" t="s">
        <v>71</v>
      </c>
      <c r="I3299" t="s">
        <v>25</v>
      </c>
      <c r="J3299">
        <v>1.4999999999999999E-2</v>
      </c>
      <c r="K3299">
        <v>1</v>
      </c>
      <c r="M3299" s="4">
        <f>ROUND(VLOOKUP(fUnitSales10[[#This Row],[Product]],dProducts8[],2,0)*(1-fUnitSales10[[#This Row],[Discount]])*fUnitSales10[[#This Row],[Units]],2)</f>
        <v>33.49</v>
      </c>
      <c r="N3299" s="4" t="str">
        <f>VLOOKUP(fUnitSales10[[#This Row],[SalesRep]],dSalesRep9[],2,0)</f>
        <v>MidWest</v>
      </c>
      <c r="O3299">
        <v>33.49</v>
      </c>
      <c r="P3299" t="str">
        <v>MidWest</v>
      </c>
    </row>
    <row r="3300" spans="7:16" x14ac:dyDescent="0.25">
      <c r="G3300" s="6">
        <v>41632</v>
      </c>
      <c r="H3300" t="s">
        <v>54</v>
      </c>
      <c r="I3300" t="s">
        <v>13</v>
      </c>
      <c r="J3300">
        <v>0</v>
      </c>
      <c r="K3300">
        <v>1</v>
      </c>
      <c r="M3300" s="4">
        <f>ROUND(VLOOKUP(fUnitSales10[[#This Row],[Product]],dProducts8[],2,0)*(1-fUnitSales10[[#This Row],[Discount]])*fUnitSales10[[#This Row],[Units]],2)</f>
        <v>22.95</v>
      </c>
      <c r="N3300" s="4" t="str">
        <f>VLOOKUP(fUnitSales10[[#This Row],[SalesRep]],dSalesRep9[],2,0)</f>
        <v>East</v>
      </c>
      <c r="O3300">
        <v>22.95</v>
      </c>
      <c r="P3300" t="str">
        <v>East</v>
      </c>
    </row>
    <row r="3301" spans="7:16" x14ac:dyDescent="0.25">
      <c r="G3301" s="6">
        <v>41952</v>
      </c>
      <c r="H3301" t="s">
        <v>89</v>
      </c>
      <c r="I3301" t="s">
        <v>37</v>
      </c>
      <c r="J3301">
        <v>0</v>
      </c>
      <c r="K3301">
        <v>2</v>
      </c>
      <c r="M3301" s="4">
        <f>ROUND(VLOOKUP(fUnitSales10[[#This Row],[Product]],dProducts8[],2,0)*(1-fUnitSales10[[#This Row],[Discount]])*fUnitSales10[[#This Row],[Units]],2)</f>
        <v>50</v>
      </c>
      <c r="N3301" s="4" t="str">
        <f>VLOOKUP(fUnitSales10[[#This Row],[SalesRep]],dSalesRep9[],2,0)</f>
        <v>West</v>
      </c>
      <c r="O3301">
        <v>50</v>
      </c>
      <c r="P3301" t="str">
        <v>West</v>
      </c>
    </row>
    <row r="3302" spans="7:16" x14ac:dyDescent="0.25">
      <c r="G3302" s="6">
        <v>41585</v>
      </c>
      <c r="H3302" t="s">
        <v>49</v>
      </c>
      <c r="I3302" t="s">
        <v>18</v>
      </c>
      <c r="J3302">
        <v>1.4999999999999999E-2</v>
      </c>
      <c r="K3302">
        <v>3</v>
      </c>
      <c r="M3302" s="4">
        <f>ROUND(VLOOKUP(fUnitSales10[[#This Row],[Product]],dProducts8[],2,0)*(1-fUnitSales10[[#This Row],[Discount]])*fUnitSales10[[#This Row],[Units]],2)</f>
        <v>67.819999999999993</v>
      </c>
      <c r="N3302" s="4" t="str">
        <f>VLOOKUP(fUnitSales10[[#This Row],[SalesRep]],dSalesRep9[],2,0)</f>
        <v>West</v>
      </c>
      <c r="O3302">
        <v>67.819999999999993</v>
      </c>
      <c r="P3302" t="str">
        <v>West</v>
      </c>
    </row>
    <row r="3303" spans="7:16" x14ac:dyDescent="0.25">
      <c r="G3303" s="6">
        <v>41948</v>
      </c>
      <c r="H3303" t="s">
        <v>46</v>
      </c>
      <c r="I3303" t="s">
        <v>17</v>
      </c>
      <c r="J3303">
        <v>0</v>
      </c>
      <c r="K3303">
        <v>2</v>
      </c>
      <c r="M3303" s="4">
        <f>ROUND(VLOOKUP(fUnitSales10[[#This Row],[Product]],dProducts8[],2,0)*(1-fUnitSales10[[#This Row],[Discount]])*fUnitSales10[[#This Row],[Units]],2)</f>
        <v>39.9</v>
      </c>
      <c r="N3303" s="4" t="str">
        <f>VLOOKUP(fUnitSales10[[#This Row],[SalesRep]],dSalesRep9[],2,0)</f>
        <v>MidWest</v>
      </c>
      <c r="O3303">
        <v>39.9</v>
      </c>
      <c r="P3303" t="str">
        <v>MidWest</v>
      </c>
    </row>
    <row r="3304" spans="7:16" x14ac:dyDescent="0.25">
      <c r="G3304" s="6">
        <v>41594</v>
      </c>
      <c r="H3304" t="s">
        <v>73</v>
      </c>
      <c r="I3304" t="s">
        <v>17</v>
      </c>
      <c r="J3304">
        <v>0.02</v>
      </c>
      <c r="K3304">
        <v>16</v>
      </c>
      <c r="M3304" s="4">
        <f>ROUND(VLOOKUP(fUnitSales10[[#This Row],[Product]],dProducts8[],2,0)*(1-fUnitSales10[[#This Row],[Discount]])*fUnitSales10[[#This Row],[Units]],2)</f>
        <v>312.82</v>
      </c>
      <c r="N3304" s="4" t="str">
        <f>VLOOKUP(fUnitSales10[[#This Row],[SalesRep]],dSalesRep9[],2,0)</f>
        <v>West</v>
      </c>
      <c r="O3304">
        <v>312.82</v>
      </c>
      <c r="P3304" t="str">
        <v>West</v>
      </c>
    </row>
    <row r="3305" spans="7:16" x14ac:dyDescent="0.25">
      <c r="G3305" s="6">
        <v>41998</v>
      </c>
      <c r="H3305" t="s">
        <v>55</v>
      </c>
      <c r="I3305" t="s">
        <v>17</v>
      </c>
      <c r="J3305">
        <v>0.01</v>
      </c>
      <c r="K3305">
        <v>4</v>
      </c>
      <c r="M3305" s="4">
        <f>ROUND(VLOOKUP(fUnitSales10[[#This Row],[Product]],dProducts8[],2,0)*(1-fUnitSales10[[#This Row],[Discount]])*fUnitSales10[[#This Row],[Units]],2)</f>
        <v>79</v>
      </c>
      <c r="N3305" s="4" t="str">
        <f>VLOOKUP(fUnitSales10[[#This Row],[SalesRep]],dSalesRep9[],2,0)</f>
        <v>South</v>
      </c>
      <c r="O3305">
        <v>79</v>
      </c>
      <c r="P3305" t="str">
        <v>South</v>
      </c>
    </row>
    <row r="3306" spans="7:16" x14ac:dyDescent="0.25">
      <c r="G3306" s="6">
        <v>41686</v>
      </c>
      <c r="H3306" t="s">
        <v>43</v>
      </c>
      <c r="I3306" t="s">
        <v>37</v>
      </c>
      <c r="J3306">
        <v>0.02</v>
      </c>
      <c r="K3306">
        <v>1</v>
      </c>
      <c r="M3306" s="4">
        <f>ROUND(VLOOKUP(fUnitSales10[[#This Row],[Product]],dProducts8[],2,0)*(1-fUnitSales10[[#This Row],[Discount]])*fUnitSales10[[#This Row],[Units]],2)</f>
        <v>24.5</v>
      </c>
      <c r="N3306" s="4" t="str">
        <f>VLOOKUP(fUnitSales10[[#This Row],[SalesRep]],dSalesRep9[],2,0)</f>
        <v>MidWest</v>
      </c>
      <c r="O3306">
        <v>24.5</v>
      </c>
      <c r="P3306" t="str">
        <v>MidWest</v>
      </c>
    </row>
    <row r="3307" spans="7:16" x14ac:dyDescent="0.25">
      <c r="G3307" s="6">
        <v>41616</v>
      </c>
      <c r="H3307" t="s">
        <v>94</v>
      </c>
      <c r="I3307" t="s">
        <v>17</v>
      </c>
      <c r="J3307">
        <v>0.01</v>
      </c>
      <c r="K3307">
        <v>2</v>
      </c>
      <c r="M3307" s="4">
        <f>ROUND(VLOOKUP(fUnitSales10[[#This Row],[Product]],dProducts8[],2,0)*(1-fUnitSales10[[#This Row],[Discount]])*fUnitSales10[[#This Row],[Units]],2)</f>
        <v>39.5</v>
      </c>
      <c r="N3307" s="4" t="str">
        <f>VLOOKUP(fUnitSales10[[#This Row],[SalesRep]],dSalesRep9[],2,0)</f>
        <v>MidWest</v>
      </c>
      <c r="O3307">
        <v>39.5</v>
      </c>
      <c r="P3307" t="str">
        <v>MidWest</v>
      </c>
    </row>
    <row r="3308" spans="7:16" x14ac:dyDescent="0.25">
      <c r="G3308" s="6">
        <v>41820</v>
      </c>
      <c r="H3308" t="s">
        <v>63</v>
      </c>
      <c r="I3308" t="s">
        <v>18</v>
      </c>
      <c r="J3308">
        <v>0</v>
      </c>
      <c r="K3308">
        <v>2</v>
      </c>
      <c r="M3308" s="4">
        <f>ROUND(VLOOKUP(fUnitSales10[[#This Row],[Product]],dProducts8[],2,0)*(1-fUnitSales10[[#This Row],[Discount]])*fUnitSales10[[#This Row],[Units]],2)</f>
        <v>45.9</v>
      </c>
      <c r="N3308" s="4" t="str">
        <f>VLOOKUP(fUnitSales10[[#This Row],[SalesRep]],dSalesRep9[],2,0)</f>
        <v>MidWest</v>
      </c>
      <c r="O3308">
        <v>45.9</v>
      </c>
      <c r="P3308" t="str">
        <v>MidWest</v>
      </c>
    </row>
    <row r="3309" spans="7:16" x14ac:dyDescent="0.25">
      <c r="G3309" s="6">
        <v>41579</v>
      </c>
      <c r="H3309" t="s">
        <v>89</v>
      </c>
      <c r="I3309" t="s">
        <v>17</v>
      </c>
      <c r="J3309">
        <v>0.01</v>
      </c>
      <c r="K3309">
        <v>2</v>
      </c>
      <c r="M3309" s="4">
        <f>ROUND(VLOOKUP(fUnitSales10[[#This Row],[Product]],dProducts8[],2,0)*(1-fUnitSales10[[#This Row],[Discount]])*fUnitSales10[[#This Row],[Units]],2)</f>
        <v>39.5</v>
      </c>
      <c r="N3309" s="4" t="str">
        <f>VLOOKUP(fUnitSales10[[#This Row],[SalesRep]],dSalesRep9[],2,0)</f>
        <v>West</v>
      </c>
      <c r="O3309">
        <v>39.5</v>
      </c>
      <c r="P3309" t="str">
        <v>West</v>
      </c>
    </row>
    <row r="3310" spans="7:16" x14ac:dyDescent="0.25">
      <c r="G3310" s="6">
        <v>41676</v>
      </c>
      <c r="H3310" t="s">
        <v>40</v>
      </c>
      <c r="I3310" t="s">
        <v>17</v>
      </c>
      <c r="J3310">
        <v>0</v>
      </c>
      <c r="K3310">
        <v>3</v>
      </c>
      <c r="M3310" s="4">
        <f>ROUND(VLOOKUP(fUnitSales10[[#This Row],[Product]],dProducts8[],2,0)*(1-fUnitSales10[[#This Row],[Discount]])*fUnitSales10[[#This Row],[Units]],2)</f>
        <v>59.85</v>
      </c>
      <c r="N3310" s="4" t="str">
        <f>VLOOKUP(fUnitSales10[[#This Row],[SalesRep]],dSalesRep9[],2,0)</f>
        <v>East</v>
      </c>
      <c r="O3310">
        <v>59.85</v>
      </c>
      <c r="P3310" t="str">
        <v>East</v>
      </c>
    </row>
    <row r="3311" spans="7:16" x14ac:dyDescent="0.25">
      <c r="G3311" s="6">
        <v>41947</v>
      </c>
      <c r="H3311" t="s">
        <v>87</v>
      </c>
      <c r="I3311" t="s">
        <v>12</v>
      </c>
      <c r="J3311">
        <v>0.01</v>
      </c>
      <c r="K3311">
        <v>3</v>
      </c>
      <c r="M3311" s="4">
        <f>ROUND(VLOOKUP(fUnitSales10[[#This Row],[Product]],dProducts8[],2,0)*(1-fUnitSales10[[#This Row],[Discount]])*fUnitSales10[[#This Row],[Units]],2)</f>
        <v>237.45</v>
      </c>
      <c r="N3311" s="4" t="str">
        <f>VLOOKUP(fUnitSales10[[#This Row],[SalesRep]],dSalesRep9[],2,0)</f>
        <v>South</v>
      </c>
      <c r="O3311">
        <v>237.45</v>
      </c>
      <c r="P3311" t="str">
        <v>South</v>
      </c>
    </row>
    <row r="3312" spans="7:16" x14ac:dyDescent="0.25">
      <c r="G3312" s="6">
        <v>41957</v>
      </c>
      <c r="H3312" t="s">
        <v>50</v>
      </c>
      <c r="I3312" t="s">
        <v>22</v>
      </c>
      <c r="J3312">
        <v>2.5000000000000001E-2</v>
      </c>
      <c r="K3312">
        <v>23</v>
      </c>
      <c r="M3312" s="4">
        <f>ROUND(VLOOKUP(fUnitSales10[[#This Row],[Product]],dProducts8[],2,0)*(1-fUnitSales10[[#This Row],[Discount]])*fUnitSales10[[#This Row],[Units]],2)</f>
        <v>560.63</v>
      </c>
      <c r="N3312" s="4" t="str">
        <f>VLOOKUP(fUnitSales10[[#This Row],[SalesRep]],dSalesRep9[],2,0)</f>
        <v>MidWest</v>
      </c>
      <c r="O3312">
        <v>560.63</v>
      </c>
      <c r="P3312" t="str">
        <v>MidWest</v>
      </c>
    </row>
    <row r="3313" spans="7:16" x14ac:dyDescent="0.25">
      <c r="G3313" s="6">
        <v>41617</v>
      </c>
      <c r="H3313" t="s">
        <v>81</v>
      </c>
      <c r="I3313" t="s">
        <v>34</v>
      </c>
      <c r="J3313">
        <v>0</v>
      </c>
      <c r="K3313">
        <v>3</v>
      </c>
      <c r="M3313" s="4">
        <f>ROUND(VLOOKUP(fUnitSales10[[#This Row],[Product]],dProducts8[],2,0)*(1-fUnitSales10[[#This Row],[Discount]])*fUnitSales10[[#This Row],[Units]],2)</f>
        <v>70.5</v>
      </c>
      <c r="N3313" s="4" t="str">
        <f>VLOOKUP(fUnitSales10[[#This Row],[SalesRep]],dSalesRep9[],2,0)</f>
        <v>East</v>
      </c>
      <c r="O3313">
        <v>70.5</v>
      </c>
      <c r="P3313" t="str">
        <v>East</v>
      </c>
    </row>
    <row r="3314" spans="7:16" x14ac:dyDescent="0.25">
      <c r="G3314" s="6">
        <v>41971</v>
      </c>
      <c r="H3314" t="s">
        <v>77</v>
      </c>
      <c r="I3314" t="s">
        <v>34</v>
      </c>
      <c r="J3314">
        <v>1.4999999999999999E-2</v>
      </c>
      <c r="K3314">
        <v>3</v>
      </c>
      <c r="M3314" s="4">
        <f>ROUND(VLOOKUP(fUnitSales10[[#This Row],[Product]],dProducts8[],2,0)*(1-fUnitSales10[[#This Row],[Discount]])*fUnitSales10[[#This Row],[Units]],2)</f>
        <v>69.44</v>
      </c>
      <c r="N3314" s="4" t="str">
        <f>VLOOKUP(fUnitSales10[[#This Row],[SalesRep]],dSalesRep9[],2,0)</f>
        <v>MidWest</v>
      </c>
      <c r="O3314">
        <v>69.44</v>
      </c>
      <c r="P3314" t="str">
        <v>MidWest</v>
      </c>
    </row>
    <row r="3315" spans="7:16" x14ac:dyDescent="0.25">
      <c r="G3315" s="6">
        <v>41950</v>
      </c>
      <c r="H3315" t="s">
        <v>58</v>
      </c>
      <c r="I3315" t="s">
        <v>18</v>
      </c>
      <c r="J3315">
        <v>0</v>
      </c>
      <c r="K3315">
        <v>2</v>
      </c>
      <c r="M3315" s="4">
        <f>ROUND(VLOOKUP(fUnitSales10[[#This Row],[Product]],dProducts8[],2,0)*(1-fUnitSales10[[#This Row],[Discount]])*fUnitSales10[[#This Row],[Units]],2)</f>
        <v>45.9</v>
      </c>
      <c r="N3315" s="4" t="str">
        <f>VLOOKUP(fUnitSales10[[#This Row],[SalesRep]],dSalesRep9[],2,0)</f>
        <v>East</v>
      </c>
      <c r="O3315">
        <v>45.9</v>
      </c>
      <c r="P3315" t="str">
        <v>East</v>
      </c>
    </row>
    <row r="3316" spans="7:16" x14ac:dyDescent="0.25">
      <c r="G3316" s="6">
        <v>41606</v>
      </c>
      <c r="H3316" t="s">
        <v>95</v>
      </c>
      <c r="I3316" t="s">
        <v>13</v>
      </c>
      <c r="J3316">
        <v>0</v>
      </c>
      <c r="K3316">
        <v>3</v>
      </c>
      <c r="M3316" s="4">
        <f>ROUND(VLOOKUP(fUnitSales10[[#This Row],[Product]],dProducts8[],2,0)*(1-fUnitSales10[[#This Row],[Discount]])*fUnitSales10[[#This Row],[Units]],2)</f>
        <v>68.849999999999994</v>
      </c>
      <c r="N3316" s="4" t="str">
        <f>VLOOKUP(fUnitSales10[[#This Row],[SalesRep]],dSalesRep9[],2,0)</f>
        <v>South</v>
      </c>
      <c r="O3316">
        <v>68.849999999999994</v>
      </c>
      <c r="P3316" t="str">
        <v>South</v>
      </c>
    </row>
    <row r="3317" spans="7:16" x14ac:dyDescent="0.25">
      <c r="G3317" s="6">
        <v>41531</v>
      </c>
      <c r="H3317" t="s">
        <v>90</v>
      </c>
      <c r="I3317" t="s">
        <v>25</v>
      </c>
      <c r="J3317">
        <v>0</v>
      </c>
      <c r="K3317">
        <v>2</v>
      </c>
      <c r="M3317" s="4">
        <f>ROUND(VLOOKUP(fUnitSales10[[#This Row],[Product]],dProducts8[],2,0)*(1-fUnitSales10[[#This Row],[Discount]])*fUnitSales10[[#This Row],[Units]],2)</f>
        <v>68</v>
      </c>
      <c r="N3317" s="4" t="str">
        <f>VLOOKUP(fUnitSales10[[#This Row],[SalesRep]],dSalesRep9[],2,0)</f>
        <v>West</v>
      </c>
      <c r="O3317">
        <v>68</v>
      </c>
      <c r="P3317" t="str">
        <v>West</v>
      </c>
    </row>
    <row r="3318" spans="7:16" x14ac:dyDescent="0.25">
      <c r="G3318" s="6">
        <v>41600</v>
      </c>
      <c r="H3318" t="s">
        <v>27</v>
      </c>
      <c r="I3318" t="s">
        <v>13</v>
      </c>
      <c r="J3318">
        <v>0.03</v>
      </c>
      <c r="K3318">
        <v>3</v>
      </c>
      <c r="M3318" s="4">
        <f>ROUND(VLOOKUP(fUnitSales10[[#This Row],[Product]],dProducts8[],2,0)*(1-fUnitSales10[[#This Row],[Discount]])*fUnitSales10[[#This Row],[Units]],2)</f>
        <v>66.78</v>
      </c>
      <c r="N3318" s="4" t="str">
        <f>VLOOKUP(fUnitSales10[[#This Row],[SalesRep]],dSalesRep9[],2,0)</f>
        <v>MidWest</v>
      </c>
      <c r="O3318">
        <v>66.78</v>
      </c>
      <c r="P3318" t="str">
        <v>MidWest</v>
      </c>
    </row>
    <row r="3319" spans="7:16" x14ac:dyDescent="0.25">
      <c r="G3319" s="6">
        <v>41948</v>
      </c>
      <c r="H3319" t="s">
        <v>38</v>
      </c>
      <c r="I3319" t="s">
        <v>17</v>
      </c>
      <c r="J3319">
        <v>0.01</v>
      </c>
      <c r="K3319">
        <v>1</v>
      </c>
      <c r="M3319" s="4">
        <f>ROUND(VLOOKUP(fUnitSales10[[#This Row],[Product]],dProducts8[],2,0)*(1-fUnitSales10[[#This Row],[Discount]])*fUnitSales10[[#This Row],[Units]],2)</f>
        <v>19.75</v>
      </c>
      <c r="N3319" s="4" t="str">
        <f>VLOOKUP(fUnitSales10[[#This Row],[SalesRep]],dSalesRep9[],2,0)</f>
        <v>South</v>
      </c>
      <c r="O3319">
        <v>19.75</v>
      </c>
      <c r="P3319" t="str">
        <v>South</v>
      </c>
    </row>
    <row r="3320" spans="7:16" x14ac:dyDescent="0.25">
      <c r="G3320" s="6">
        <v>41614</v>
      </c>
      <c r="H3320" t="s">
        <v>47</v>
      </c>
      <c r="I3320" t="s">
        <v>37</v>
      </c>
      <c r="J3320">
        <v>2.5000000000000001E-2</v>
      </c>
      <c r="K3320">
        <v>21</v>
      </c>
      <c r="M3320" s="4">
        <f>ROUND(VLOOKUP(fUnitSales10[[#This Row],[Product]],dProducts8[],2,0)*(1-fUnitSales10[[#This Row],[Discount]])*fUnitSales10[[#This Row],[Units]],2)</f>
        <v>511.88</v>
      </c>
      <c r="N3320" s="4" t="str">
        <f>VLOOKUP(fUnitSales10[[#This Row],[SalesRep]],dSalesRep9[],2,0)</f>
        <v>South</v>
      </c>
      <c r="O3320">
        <v>511.88</v>
      </c>
      <c r="P3320" t="str">
        <v>South</v>
      </c>
    </row>
    <row r="3321" spans="7:16" x14ac:dyDescent="0.25">
      <c r="G3321" s="6">
        <v>41987</v>
      </c>
      <c r="H3321" t="s">
        <v>69</v>
      </c>
      <c r="I3321" t="s">
        <v>25</v>
      </c>
      <c r="J3321">
        <v>1.4999999999999999E-2</v>
      </c>
      <c r="K3321">
        <v>2</v>
      </c>
      <c r="M3321" s="4">
        <f>ROUND(VLOOKUP(fUnitSales10[[#This Row],[Product]],dProducts8[],2,0)*(1-fUnitSales10[[#This Row],[Discount]])*fUnitSales10[[#This Row],[Units]],2)</f>
        <v>66.98</v>
      </c>
      <c r="N3321" s="4" t="str">
        <f>VLOOKUP(fUnitSales10[[#This Row],[SalesRep]],dSalesRep9[],2,0)</f>
        <v>MidWest</v>
      </c>
      <c r="O3321">
        <v>66.98</v>
      </c>
      <c r="P3321" t="str">
        <v>MidWest</v>
      </c>
    </row>
    <row r="3322" spans="7:16" x14ac:dyDescent="0.25">
      <c r="G3322" s="6">
        <v>41724</v>
      </c>
      <c r="H3322" t="s">
        <v>14</v>
      </c>
      <c r="I3322" t="s">
        <v>13</v>
      </c>
      <c r="J3322">
        <v>0</v>
      </c>
      <c r="K3322">
        <v>2</v>
      </c>
      <c r="M3322" s="4">
        <f>ROUND(VLOOKUP(fUnitSales10[[#This Row],[Product]],dProducts8[],2,0)*(1-fUnitSales10[[#This Row],[Discount]])*fUnitSales10[[#This Row],[Units]],2)</f>
        <v>45.9</v>
      </c>
      <c r="N3322" s="4" t="str">
        <f>VLOOKUP(fUnitSales10[[#This Row],[SalesRep]],dSalesRep9[],2,0)</f>
        <v>West</v>
      </c>
      <c r="O3322">
        <v>45.9</v>
      </c>
      <c r="P3322" t="str">
        <v>West</v>
      </c>
    </row>
    <row r="3323" spans="7:16" x14ac:dyDescent="0.25">
      <c r="G3323" s="6">
        <v>41392</v>
      </c>
      <c r="H3323" t="s">
        <v>85</v>
      </c>
      <c r="I3323" t="s">
        <v>18</v>
      </c>
      <c r="J3323">
        <v>0</v>
      </c>
      <c r="K3323">
        <v>3</v>
      </c>
      <c r="M3323" s="4">
        <f>ROUND(VLOOKUP(fUnitSales10[[#This Row],[Product]],dProducts8[],2,0)*(1-fUnitSales10[[#This Row],[Discount]])*fUnitSales10[[#This Row],[Units]],2)</f>
        <v>68.849999999999994</v>
      </c>
      <c r="N3323" s="4" t="str">
        <f>VLOOKUP(fUnitSales10[[#This Row],[SalesRep]],dSalesRep9[],2,0)</f>
        <v>West</v>
      </c>
      <c r="O3323">
        <v>68.849999999999994</v>
      </c>
      <c r="P3323" t="str">
        <v>West</v>
      </c>
    </row>
    <row r="3324" spans="7:16" x14ac:dyDescent="0.25">
      <c r="G3324" s="6">
        <v>41944</v>
      </c>
      <c r="H3324" t="s">
        <v>21</v>
      </c>
      <c r="I3324" t="s">
        <v>37</v>
      </c>
      <c r="J3324">
        <v>0.03</v>
      </c>
      <c r="K3324">
        <v>2</v>
      </c>
      <c r="M3324" s="4">
        <f>ROUND(VLOOKUP(fUnitSales10[[#This Row],[Product]],dProducts8[],2,0)*(1-fUnitSales10[[#This Row],[Discount]])*fUnitSales10[[#This Row],[Units]],2)</f>
        <v>48.5</v>
      </c>
      <c r="N3324" s="4" t="str">
        <f>VLOOKUP(fUnitSales10[[#This Row],[SalesRep]],dSalesRep9[],2,0)</f>
        <v>West</v>
      </c>
      <c r="O3324">
        <v>48.5</v>
      </c>
      <c r="P3324" t="str">
        <v>West</v>
      </c>
    </row>
    <row r="3325" spans="7:16" x14ac:dyDescent="0.25">
      <c r="G3325" s="6">
        <v>41978</v>
      </c>
      <c r="H3325" t="s">
        <v>54</v>
      </c>
      <c r="I3325" t="s">
        <v>8</v>
      </c>
      <c r="J3325">
        <v>0</v>
      </c>
      <c r="K3325">
        <v>3</v>
      </c>
      <c r="M3325" s="4">
        <f>ROUND(VLOOKUP(fUnitSales10[[#This Row],[Product]],dProducts8[],2,0)*(1-fUnitSales10[[#This Row],[Discount]])*fUnitSales10[[#This Row],[Units]],2)</f>
        <v>63</v>
      </c>
      <c r="N3325" s="4" t="str">
        <f>VLOOKUP(fUnitSales10[[#This Row],[SalesRep]],dSalesRep9[],2,0)</f>
        <v>East</v>
      </c>
      <c r="O3325">
        <v>63</v>
      </c>
      <c r="P3325" t="str">
        <v>East</v>
      </c>
    </row>
    <row r="3326" spans="7:16" x14ac:dyDescent="0.25">
      <c r="G3326" s="6">
        <v>41593</v>
      </c>
      <c r="H3326" t="s">
        <v>54</v>
      </c>
      <c r="I3326" t="s">
        <v>13</v>
      </c>
      <c r="J3326">
        <v>0.01</v>
      </c>
      <c r="K3326">
        <v>2</v>
      </c>
      <c r="M3326" s="4">
        <f>ROUND(VLOOKUP(fUnitSales10[[#This Row],[Product]],dProducts8[],2,0)*(1-fUnitSales10[[#This Row],[Discount]])*fUnitSales10[[#This Row],[Units]],2)</f>
        <v>45.44</v>
      </c>
      <c r="N3326" s="4" t="str">
        <f>VLOOKUP(fUnitSales10[[#This Row],[SalesRep]],dSalesRep9[],2,0)</f>
        <v>East</v>
      </c>
      <c r="O3326">
        <v>45.44</v>
      </c>
      <c r="P3326" t="str">
        <v>East</v>
      </c>
    </row>
    <row r="3327" spans="7:16" x14ac:dyDescent="0.25">
      <c r="G3327" s="6">
        <v>41589</v>
      </c>
      <c r="H3327" t="s">
        <v>82</v>
      </c>
      <c r="I3327" t="s">
        <v>25</v>
      </c>
      <c r="J3327">
        <v>2.5000000000000001E-2</v>
      </c>
      <c r="K3327">
        <v>1</v>
      </c>
      <c r="M3327" s="4">
        <f>ROUND(VLOOKUP(fUnitSales10[[#This Row],[Product]],dProducts8[],2,0)*(1-fUnitSales10[[#This Row],[Discount]])*fUnitSales10[[#This Row],[Units]],2)</f>
        <v>33.15</v>
      </c>
      <c r="N3327" s="4" t="str">
        <f>VLOOKUP(fUnitSales10[[#This Row],[SalesRep]],dSalesRep9[],2,0)</f>
        <v>West</v>
      </c>
      <c r="O3327">
        <v>33.15</v>
      </c>
      <c r="P3327" t="str">
        <v>West</v>
      </c>
    </row>
    <row r="3328" spans="7:16" x14ac:dyDescent="0.25">
      <c r="G3328" s="6">
        <v>41959</v>
      </c>
      <c r="H3328" t="s">
        <v>74</v>
      </c>
      <c r="I3328" t="s">
        <v>8</v>
      </c>
      <c r="J3328">
        <v>0.01</v>
      </c>
      <c r="K3328">
        <v>6</v>
      </c>
      <c r="M3328" s="4">
        <f>ROUND(VLOOKUP(fUnitSales10[[#This Row],[Product]],dProducts8[],2,0)*(1-fUnitSales10[[#This Row],[Discount]])*fUnitSales10[[#This Row],[Units]],2)</f>
        <v>124.74</v>
      </c>
      <c r="N3328" s="4" t="str">
        <f>VLOOKUP(fUnitSales10[[#This Row],[SalesRep]],dSalesRep9[],2,0)</f>
        <v>MidWest</v>
      </c>
      <c r="O3328">
        <v>124.74</v>
      </c>
      <c r="P3328" t="str">
        <v>MidWest</v>
      </c>
    </row>
    <row r="3329" spans="7:16" x14ac:dyDescent="0.25">
      <c r="G3329" s="6">
        <v>41985</v>
      </c>
      <c r="H3329" t="s">
        <v>41</v>
      </c>
      <c r="I3329" t="s">
        <v>17</v>
      </c>
      <c r="J3329">
        <v>1.4999999999999999E-2</v>
      </c>
      <c r="K3329">
        <v>1</v>
      </c>
      <c r="M3329" s="4">
        <f>ROUND(VLOOKUP(fUnitSales10[[#This Row],[Product]],dProducts8[],2,0)*(1-fUnitSales10[[#This Row],[Discount]])*fUnitSales10[[#This Row],[Units]],2)</f>
        <v>19.649999999999999</v>
      </c>
      <c r="N3329" s="4" t="str">
        <f>VLOOKUP(fUnitSales10[[#This Row],[SalesRep]],dSalesRep9[],2,0)</f>
        <v>South</v>
      </c>
      <c r="O3329">
        <v>19.649999999999999</v>
      </c>
      <c r="P3329" t="str">
        <v>South</v>
      </c>
    </row>
    <row r="3330" spans="7:16" x14ac:dyDescent="0.25">
      <c r="G3330" s="6">
        <v>41831</v>
      </c>
      <c r="H3330" t="s">
        <v>90</v>
      </c>
      <c r="I3330" t="s">
        <v>8</v>
      </c>
      <c r="J3330">
        <v>0.03</v>
      </c>
      <c r="K3330">
        <v>1</v>
      </c>
      <c r="M3330" s="4">
        <f>ROUND(VLOOKUP(fUnitSales10[[#This Row],[Product]],dProducts8[],2,0)*(1-fUnitSales10[[#This Row],[Discount]])*fUnitSales10[[#This Row],[Units]],2)</f>
        <v>20.37</v>
      </c>
      <c r="N3330" s="4" t="str">
        <f>VLOOKUP(fUnitSales10[[#This Row],[SalesRep]],dSalesRep9[],2,0)</f>
        <v>West</v>
      </c>
      <c r="O3330">
        <v>20.37</v>
      </c>
      <c r="P3330" t="str">
        <v>West</v>
      </c>
    </row>
    <row r="3331" spans="7:16" x14ac:dyDescent="0.25">
      <c r="G3331" s="6">
        <v>41549</v>
      </c>
      <c r="H3331" t="s">
        <v>56</v>
      </c>
      <c r="I3331" t="s">
        <v>13</v>
      </c>
      <c r="J3331">
        <v>0</v>
      </c>
      <c r="K3331">
        <v>22</v>
      </c>
      <c r="M3331" s="4">
        <f>ROUND(VLOOKUP(fUnitSales10[[#This Row],[Product]],dProducts8[],2,0)*(1-fUnitSales10[[#This Row],[Discount]])*fUnitSales10[[#This Row],[Units]],2)</f>
        <v>504.9</v>
      </c>
      <c r="N3331" s="4" t="str">
        <f>VLOOKUP(fUnitSales10[[#This Row],[SalesRep]],dSalesRep9[],2,0)</f>
        <v>West</v>
      </c>
      <c r="O3331">
        <v>504.9</v>
      </c>
      <c r="P3331" t="str">
        <v>West</v>
      </c>
    </row>
    <row r="3332" spans="7:16" x14ac:dyDescent="0.25">
      <c r="G3332" s="6">
        <v>41610</v>
      </c>
      <c r="H3332" t="s">
        <v>79</v>
      </c>
      <c r="I3332" t="s">
        <v>25</v>
      </c>
      <c r="J3332">
        <v>1.4999999999999999E-2</v>
      </c>
      <c r="K3332">
        <v>23</v>
      </c>
      <c r="M3332" s="4">
        <f>ROUND(VLOOKUP(fUnitSales10[[#This Row],[Product]],dProducts8[],2,0)*(1-fUnitSales10[[#This Row],[Discount]])*fUnitSales10[[#This Row],[Units]],2)</f>
        <v>770.27</v>
      </c>
      <c r="N3332" s="4" t="str">
        <f>VLOOKUP(fUnitSales10[[#This Row],[SalesRep]],dSalesRep9[],2,0)</f>
        <v>South</v>
      </c>
      <c r="O3332">
        <v>770.27</v>
      </c>
      <c r="P3332" t="str">
        <v>South</v>
      </c>
    </row>
    <row r="3333" spans="7:16" x14ac:dyDescent="0.25">
      <c r="G3333" s="6">
        <v>41964</v>
      </c>
      <c r="H3333" t="s">
        <v>71</v>
      </c>
      <c r="I3333" t="s">
        <v>37</v>
      </c>
      <c r="J3333">
        <v>2.5000000000000001E-2</v>
      </c>
      <c r="K3333">
        <v>2</v>
      </c>
      <c r="M3333" s="4">
        <f>ROUND(VLOOKUP(fUnitSales10[[#This Row],[Product]],dProducts8[],2,0)*(1-fUnitSales10[[#This Row],[Discount]])*fUnitSales10[[#This Row],[Units]],2)</f>
        <v>48.75</v>
      </c>
      <c r="N3333" s="4" t="str">
        <f>VLOOKUP(fUnitSales10[[#This Row],[SalesRep]],dSalesRep9[],2,0)</f>
        <v>MidWest</v>
      </c>
      <c r="O3333">
        <v>48.75</v>
      </c>
      <c r="P3333" t="str">
        <v>MidWest</v>
      </c>
    </row>
    <row r="3334" spans="7:16" x14ac:dyDescent="0.25">
      <c r="G3334" s="6">
        <v>41408</v>
      </c>
      <c r="H3334" t="s">
        <v>91</v>
      </c>
      <c r="I3334" t="s">
        <v>17</v>
      </c>
      <c r="J3334">
        <v>0</v>
      </c>
      <c r="K3334">
        <v>3</v>
      </c>
      <c r="M3334" s="4">
        <f>ROUND(VLOOKUP(fUnitSales10[[#This Row],[Product]],dProducts8[],2,0)*(1-fUnitSales10[[#This Row],[Discount]])*fUnitSales10[[#This Row],[Units]],2)</f>
        <v>59.85</v>
      </c>
      <c r="N3334" s="4" t="str">
        <f>VLOOKUP(fUnitSales10[[#This Row],[SalesRep]],dSalesRep9[],2,0)</f>
        <v>East</v>
      </c>
      <c r="O3334">
        <v>59.85</v>
      </c>
      <c r="P3334" t="str">
        <v>East</v>
      </c>
    </row>
    <row r="3335" spans="7:16" x14ac:dyDescent="0.25">
      <c r="G3335" s="6">
        <v>41606</v>
      </c>
      <c r="H3335" t="s">
        <v>70</v>
      </c>
      <c r="I3335" t="s">
        <v>22</v>
      </c>
      <c r="J3335">
        <v>0.01</v>
      </c>
      <c r="K3335">
        <v>2</v>
      </c>
      <c r="M3335" s="4">
        <f>ROUND(VLOOKUP(fUnitSales10[[#This Row],[Product]],dProducts8[],2,0)*(1-fUnitSales10[[#This Row],[Discount]])*fUnitSales10[[#This Row],[Units]],2)</f>
        <v>49.5</v>
      </c>
      <c r="N3335" s="4" t="str">
        <f>VLOOKUP(fUnitSales10[[#This Row],[SalesRep]],dSalesRep9[],2,0)</f>
        <v>West</v>
      </c>
      <c r="O3335">
        <v>49.5</v>
      </c>
      <c r="P3335" t="str">
        <v>West</v>
      </c>
    </row>
    <row r="3336" spans="7:16" x14ac:dyDescent="0.25">
      <c r="G3336" s="6">
        <v>41276</v>
      </c>
      <c r="H3336" t="s">
        <v>30</v>
      </c>
      <c r="I3336" t="s">
        <v>22</v>
      </c>
      <c r="J3336">
        <v>1.4999999999999999E-2</v>
      </c>
      <c r="K3336">
        <v>1</v>
      </c>
      <c r="M3336" s="4">
        <f>ROUND(VLOOKUP(fUnitSales10[[#This Row],[Product]],dProducts8[],2,0)*(1-fUnitSales10[[#This Row],[Discount]])*fUnitSales10[[#This Row],[Units]],2)</f>
        <v>24.63</v>
      </c>
      <c r="N3336" s="4" t="str">
        <f>VLOOKUP(fUnitSales10[[#This Row],[SalesRep]],dSalesRep9[],2,0)</f>
        <v>East</v>
      </c>
      <c r="O3336">
        <v>24.63</v>
      </c>
      <c r="P3336" t="str">
        <v>East</v>
      </c>
    </row>
    <row r="3337" spans="7:16" x14ac:dyDescent="0.25">
      <c r="G3337" s="6">
        <v>41593</v>
      </c>
      <c r="H3337" t="s">
        <v>78</v>
      </c>
      <c r="I3337" t="s">
        <v>18</v>
      </c>
      <c r="J3337">
        <v>2.5000000000000001E-2</v>
      </c>
      <c r="K3337">
        <v>2</v>
      </c>
      <c r="M3337" s="4">
        <f>ROUND(VLOOKUP(fUnitSales10[[#This Row],[Product]],dProducts8[],2,0)*(1-fUnitSales10[[#This Row],[Discount]])*fUnitSales10[[#This Row],[Units]],2)</f>
        <v>44.75</v>
      </c>
      <c r="N3337" s="4" t="str">
        <f>VLOOKUP(fUnitSales10[[#This Row],[SalesRep]],dSalesRep9[],2,0)</f>
        <v>West</v>
      </c>
      <c r="O3337">
        <v>44.75</v>
      </c>
      <c r="P3337" t="str">
        <v>West</v>
      </c>
    </row>
    <row r="3338" spans="7:16" x14ac:dyDescent="0.25">
      <c r="G3338" s="6">
        <v>41404</v>
      </c>
      <c r="H3338" t="s">
        <v>44</v>
      </c>
      <c r="I3338" t="s">
        <v>18</v>
      </c>
      <c r="J3338">
        <v>2.5000000000000001E-2</v>
      </c>
      <c r="K3338">
        <v>2</v>
      </c>
      <c r="M3338" s="4">
        <f>ROUND(VLOOKUP(fUnitSales10[[#This Row],[Product]],dProducts8[],2,0)*(1-fUnitSales10[[#This Row],[Discount]])*fUnitSales10[[#This Row],[Units]],2)</f>
        <v>44.75</v>
      </c>
      <c r="N3338" s="4" t="str">
        <f>VLOOKUP(fUnitSales10[[#This Row],[SalesRep]],dSalesRep9[],2,0)</f>
        <v>MidWest</v>
      </c>
      <c r="O3338">
        <v>44.75</v>
      </c>
      <c r="P3338" t="str">
        <v>MidWest</v>
      </c>
    </row>
    <row r="3339" spans="7:16" x14ac:dyDescent="0.25">
      <c r="G3339" s="6">
        <v>41614</v>
      </c>
      <c r="H3339" t="s">
        <v>91</v>
      </c>
      <c r="I3339" t="s">
        <v>13</v>
      </c>
      <c r="J3339">
        <v>0</v>
      </c>
      <c r="K3339">
        <v>1</v>
      </c>
      <c r="M3339" s="4">
        <f>ROUND(VLOOKUP(fUnitSales10[[#This Row],[Product]],dProducts8[],2,0)*(1-fUnitSales10[[#This Row],[Discount]])*fUnitSales10[[#This Row],[Units]],2)</f>
        <v>22.95</v>
      </c>
      <c r="N3339" s="4" t="str">
        <f>VLOOKUP(fUnitSales10[[#This Row],[SalesRep]],dSalesRep9[],2,0)</f>
        <v>East</v>
      </c>
      <c r="O3339">
        <v>22.95</v>
      </c>
      <c r="P3339" t="str">
        <v>East</v>
      </c>
    </row>
    <row r="3340" spans="7:16" x14ac:dyDescent="0.25">
      <c r="G3340" s="6">
        <v>41618</v>
      </c>
      <c r="H3340" t="s">
        <v>75</v>
      </c>
      <c r="I3340" t="s">
        <v>18</v>
      </c>
      <c r="J3340">
        <v>0</v>
      </c>
      <c r="K3340">
        <v>2</v>
      </c>
      <c r="M3340" s="4">
        <f>ROUND(VLOOKUP(fUnitSales10[[#This Row],[Product]],dProducts8[],2,0)*(1-fUnitSales10[[#This Row],[Discount]])*fUnitSales10[[#This Row],[Units]],2)</f>
        <v>45.9</v>
      </c>
      <c r="N3340" s="4" t="str">
        <f>VLOOKUP(fUnitSales10[[#This Row],[SalesRep]],dSalesRep9[],2,0)</f>
        <v>West</v>
      </c>
      <c r="O3340">
        <v>45.9</v>
      </c>
      <c r="P3340" t="str">
        <v>West</v>
      </c>
    </row>
    <row r="3341" spans="7:16" x14ac:dyDescent="0.25">
      <c r="G3341" s="6">
        <v>41598</v>
      </c>
      <c r="H3341" t="s">
        <v>78</v>
      </c>
      <c r="I3341" t="s">
        <v>28</v>
      </c>
      <c r="J3341">
        <v>1.4999999999999999E-2</v>
      </c>
      <c r="K3341">
        <v>24</v>
      </c>
      <c r="M3341" s="4">
        <f>ROUND(VLOOKUP(fUnitSales10[[#This Row],[Product]],dProducts8[],2,0)*(1-fUnitSales10[[#This Row],[Discount]])*fUnitSales10[[#This Row],[Units]],2)</f>
        <v>650.1</v>
      </c>
      <c r="N3341" s="4" t="str">
        <f>VLOOKUP(fUnitSales10[[#This Row],[SalesRep]],dSalesRep9[],2,0)</f>
        <v>West</v>
      </c>
      <c r="O3341">
        <v>650.1</v>
      </c>
      <c r="P3341" t="str">
        <v>West</v>
      </c>
    </row>
    <row r="3342" spans="7:16" x14ac:dyDescent="0.25">
      <c r="G3342" s="6">
        <v>41609</v>
      </c>
      <c r="H3342" t="s">
        <v>40</v>
      </c>
      <c r="I3342" t="s">
        <v>28</v>
      </c>
      <c r="J3342">
        <v>0.03</v>
      </c>
      <c r="K3342">
        <v>1</v>
      </c>
      <c r="M3342" s="4">
        <f>ROUND(VLOOKUP(fUnitSales10[[#This Row],[Product]],dProducts8[],2,0)*(1-fUnitSales10[[#This Row],[Discount]])*fUnitSales10[[#This Row],[Units]],2)</f>
        <v>26.68</v>
      </c>
      <c r="N3342" s="4" t="str">
        <f>VLOOKUP(fUnitSales10[[#This Row],[SalesRep]],dSalesRep9[],2,0)</f>
        <v>East</v>
      </c>
      <c r="O3342">
        <v>26.68</v>
      </c>
      <c r="P3342" t="str">
        <v>East</v>
      </c>
    </row>
    <row r="3343" spans="7:16" x14ac:dyDescent="0.25">
      <c r="G3343" s="6">
        <v>41606</v>
      </c>
      <c r="H3343" t="s">
        <v>81</v>
      </c>
      <c r="I3343" t="s">
        <v>13</v>
      </c>
      <c r="J3343">
        <v>0.01</v>
      </c>
      <c r="K3343">
        <v>4</v>
      </c>
      <c r="M3343" s="4">
        <f>ROUND(VLOOKUP(fUnitSales10[[#This Row],[Product]],dProducts8[],2,0)*(1-fUnitSales10[[#This Row],[Discount]])*fUnitSales10[[#This Row],[Units]],2)</f>
        <v>90.88</v>
      </c>
      <c r="N3343" s="4" t="str">
        <f>VLOOKUP(fUnitSales10[[#This Row],[SalesRep]],dSalesRep9[],2,0)</f>
        <v>East</v>
      </c>
      <c r="O3343">
        <v>90.88</v>
      </c>
      <c r="P3343" t="str">
        <v>East</v>
      </c>
    </row>
    <row r="3344" spans="7:16" x14ac:dyDescent="0.25">
      <c r="G3344" s="6">
        <v>41997</v>
      </c>
      <c r="H3344" t="s">
        <v>32</v>
      </c>
      <c r="I3344" t="s">
        <v>18</v>
      </c>
      <c r="J3344">
        <v>0.01</v>
      </c>
      <c r="K3344">
        <v>2</v>
      </c>
      <c r="M3344" s="4">
        <f>ROUND(VLOOKUP(fUnitSales10[[#This Row],[Product]],dProducts8[],2,0)*(1-fUnitSales10[[#This Row],[Discount]])*fUnitSales10[[#This Row],[Units]],2)</f>
        <v>45.44</v>
      </c>
      <c r="N3344" s="4" t="str">
        <f>VLOOKUP(fUnitSales10[[#This Row],[SalesRep]],dSalesRep9[],2,0)</f>
        <v>West</v>
      </c>
      <c r="O3344">
        <v>45.44</v>
      </c>
      <c r="P3344" t="str">
        <v>West</v>
      </c>
    </row>
    <row r="3345" spans="7:16" x14ac:dyDescent="0.25">
      <c r="G3345" s="6">
        <v>41974</v>
      </c>
      <c r="H3345" t="s">
        <v>21</v>
      </c>
      <c r="I3345" t="s">
        <v>18</v>
      </c>
      <c r="J3345">
        <v>0</v>
      </c>
      <c r="K3345">
        <v>3</v>
      </c>
      <c r="M3345" s="4">
        <f>ROUND(VLOOKUP(fUnitSales10[[#This Row],[Product]],dProducts8[],2,0)*(1-fUnitSales10[[#This Row],[Discount]])*fUnitSales10[[#This Row],[Units]],2)</f>
        <v>68.849999999999994</v>
      </c>
      <c r="N3345" s="4" t="str">
        <f>VLOOKUP(fUnitSales10[[#This Row],[SalesRep]],dSalesRep9[],2,0)</f>
        <v>West</v>
      </c>
      <c r="O3345">
        <v>68.849999999999994</v>
      </c>
      <c r="P3345" t="str">
        <v>West</v>
      </c>
    </row>
    <row r="3346" spans="7:16" x14ac:dyDescent="0.25">
      <c r="G3346" s="6">
        <v>41955</v>
      </c>
      <c r="H3346" t="s">
        <v>82</v>
      </c>
      <c r="I3346" t="s">
        <v>17</v>
      </c>
      <c r="J3346">
        <v>2.5000000000000001E-2</v>
      </c>
      <c r="K3346">
        <v>15</v>
      </c>
      <c r="M3346" s="4">
        <f>ROUND(VLOOKUP(fUnitSales10[[#This Row],[Product]],dProducts8[],2,0)*(1-fUnitSales10[[#This Row],[Discount]])*fUnitSales10[[#This Row],[Units]],2)</f>
        <v>291.77</v>
      </c>
      <c r="N3346" s="4" t="str">
        <f>VLOOKUP(fUnitSales10[[#This Row],[SalesRep]],dSalesRep9[],2,0)</f>
        <v>West</v>
      </c>
      <c r="O3346">
        <v>291.77</v>
      </c>
      <c r="P3346" t="str">
        <v>West</v>
      </c>
    </row>
    <row r="3347" spans="7:16" x14ac:dyDescent="0.25">
      <c r="G3347" s="6">
        <v>41986</v>
      </c>
      <c r="H3347" t="s">
        <v>43</v>
      </c>
      <c r="I3347" t="s">
        <v>18</v>
      </c>
      <c r="J3347">
        <v>0.03</v>
      </c>
      <c r="K3347">
        <v>2</v>
      </c>
      <c r="M3347" s="4">
        <f>ROUND(VLOOKUP(fUnitSales10[[#This Row],[Product]],dProducts8[],2,0)*(1-fUnitSales10[[#This Row],[Discount]])*fUnitSales10[[#This Row],[Units]],2)</f>
        <v>44.52</v>
      </c>
      <c r="N3347" s="4" t="str">
        <f>VLOOKUP(fUnitSales10[[#This Row],[SalesRep]],dSalesRep9[],2,0)</f>
        <v>MidWest</v>
      </c>
      <c r="O3347">
        <v>44.52</v>
      </c>
      <c r="P3347" t="str">
        <v>MidWest</v>
      </c>
    </row>
    <row r="3348" spans="7:16" x14ac:dyDescent="0.25">
      <c r="G3348" s="6">
        <v>41618</v>
      </c>
      <c r="H3348" t="s">
        <v>62</v>
      </c>
      <c r="I3348" t="s">
        <v>13</v>
      </c>
      <c r="J3348">
        <v>0</v>
      </c>
      <c r="K3348">
        <v>2</v>
      </c>
      <c r="M3348" s="4">
        <f>ROUND(VLOOKUP(fUnitSales10[[#This Row],[Product]],dProducts8[],2,0)*(1-fUnitSales10[[#This Row],[Discount]])*fUnitSales10[[#This Row],[Units]],2)</f>
        <v>45.9</v>
      </c>
      <c r="N3348" s="4" t="str">
        <f>VLOOKUP(fUnitSales10[[#This Row],[SalesRep]],dSalesRep9[],2,0)</f>
        <v>East</v>
      </c>
      <c r="O3348">
        <v>45.9</v>
      </c>
      <c r="P3348" t="str">
        <v>East</v>
      </c>
    </row>
    <row r="3349" spans="7:16" x14ac:dyDescent="0.25">
      <c r="G3349" s="6">
        <v>41567</v>
      </c>
      <c r="H3349" t="s">
        <v>93</v>
      </c>
      <c r="I3349" t="s">
        <v>13</v>
      </c>
      <c r="J3349">
        <v>1.4999999999999999E-2</v>
      </c>
      <c r="K3349">
        <v>2</v>
      </c>
      <c r="M3349" s="4">
        <f>ROUND(VLOOKUP(fUnitSales10[[#This Row],[Product]],dProducts8[],2,0)*(1-fUnitSales10[[#This Row],[Discount]])*fUnitSales10[[#This Row],[Units]],2)</f>
        <v>45.21</v>
      </c>
      <c r="N3349" s="4" t="str">
        <f>VLOOKUP(fUnitSales10[[#This Row],[SalesRep]],dSalesRep9[],2,0)</f>
        <v>MidWest</v>
      </c>
      <c r="O3349">
        <v>45.21</v>
      </c>
      <c r="P3349" t="str">
        <v>MidWest</v>
      </c>
    </row>
    <row r="3350" spans="7:16" x14ac:dyDescent="0.25">
      <c r="G3350" s="6">
        <v>41851</v>
      </c>
      <c r="H3350" t="s">
        <v>59</v>
      </c>
      <c r="I3350" t="s">
        <v>18</v>
      </c>
      <c r="J3350">
        <v>0.02</v>
      </c>
      <c r="K3350">
        <v>3</v>
      </c>
      <c r="M3350" s="4">
        <f>ROUND(VLOOKUP(fUnitSales10[[#This Row],[Product]],dProducts8[],2,0)*(1-fUnitSales10[[#This Row],[Discount]])*fUnitSales10[[#This Row],[Units]],2)</f>
        <v>67.47</v>
      </c>
      <c r="N3350" s="4" t="str">
        <f>VLOOKUP(fUnitSales10[[#This Row],[SalesRep]],dSalesRep9[],2,0)</f>
        <v>East</v>
      </c>
      <c r="O3350">
        <v>67.47</v>
      </c>
      <c r="P3350" t="str">
        <v>East</v>
      </c>
    </row>
    <row r="3351" spans="7:16" x14ac:dyDescent="0.25">
      <c r="G3351" s="6">
        <v>41968</v>
      </c>
      <c r="H3351" t="s">
        <v>71</v>
      </c>
      <c r="I3351" t="s">
        <v>18</v>
      </c>
      <c r="J3351">
        <v>0.01</v>
      </c>
      <c r="K3351">
        <v>3</v>
      </c>
      <c r="M3351" s="4">
        <f>ROUND(VLOOKUP(fUnitSales10[[#This Row],[Product]],dProducts8[],2,0)*(1-fUnitSales10[[#This Row],[Discount]])*fUnitSales10[[#This Row],[Units]],2)</f>
        <v>68.16</v>
      </c>
      <c r="N3351" s="4" t="str">
        <f>VLOOKUP(fUnitSales10[[#This Row],[SalesRep]],dSalesRep9[],2,0)</f>
        <v>MidWest</v>
      </c>
      <c r="O3351">
        <v>68.16</v>
      </c>
      <c r="P3351" t="str">
        <v>MidWest</v>
      </c>
    </row>
    <row r="3352" spans="7:16" x14ac:dyDescent="0.25">
      <c r="G3352" s="6">
        <v>41614</v>
      </c>
      <c r="H3352" t="s">
        <v>67</v>
      </c>
      <c r="I3352" t="s">
        <v>34</v>
      </c>
      <c r="J3352">
        <v>1.4999999999999999E-2</v>
      </c>
      <c r="K3352">
        <v>2</v>
      </c>
      <c r="M3352" s="4">
        <f>ROUND(VLOOKUP(fUnitSales10[[#This Row],[Product]],dProducts8[],2,0)*(1-fUnitSales10[[#This Row],[Discount]])*fUnitSales10[[#This Row],[Units]],2)</f>
        <v>46.3</v>
      </c>
      <c r="N3352" s="4" t="str">
        <f>VLOOKUP(fUnitSales10[[#This Row],[SalesRep]],dSalesRep9[],2,0)</f>
        <v>West</v>
      </c>
      <c r="O3352">
        <v>46.3</v>
      </c>
      <c r="P3352" t="str">
        <v>West</v>
      </c>
    </row>
    <row r="3353" spans="7:16" x14ac:dyDescent="0.25">
      <c r="G3353" s="6">
        <v>41946</v>
      </c>
      <c r="H3353" t="s">
        <v>67</v>
      </c>
      <c r="I3353" t="s">
        <v>42</v>
      </c>
      <c r="J3353">
        <v>0</v>
      </c>
      <c r="K3353">
        <v>3</v>
      </c>
      <c r="M3353" s="4">
        <f>ROUND(VLOOKUP(fUnitSales10[[#This Row],[Product]],dProducts8[],2,0)*(1-fUnitSales10[[#This Row],[Discount]])*fUnitSales10[[#This Row],[Units]],2)</f>
        <v>57</v>
      </c>
      <c r="N3353" s="4" t="str">
        <f>VLOOKUP(fUnitSales10[[#This Row],[SalesRep]],dSalesRep9[],2,0)</f>
        <v>West</v>
      </c>
      <c r="O3353">
        <v>57</v>
      </c>
      <c r="P3353" t="str">
        <v>West</v>
      </c>
    </row>
    <row r="3354" spans="7:16" x14ac:dyDescent="0.25">
      <c r="G3354" s="6">
        <v>41944</v>
      </c>
      <c r="H3354" t="s">
        <v>52</v>
      </c>
      <c r="I3354" t="s">
        <v>8</v>
      </c>
      <c r="J3354">
        <v>0.01</v>
      </c>
      <c r="K3354">
        <v>3</v>
      </c>
      <c r="M3354" s="4">
        <f>ROUND(VLOOKUP(fUnitSales10[[#This Row],[Product]],dProducts8[],2,0)*(1-fUnitSales10[[#This Row],[Discount]])*fUnitSales10[[#This Row],[Units]],2)</f>
        <v>62.37</v>
      </c>
      <c r="N3354" s="4" t="str">
        <f>VLOOKUP(fUnitSales10[[#This Row],[SalesRep]],dSalesRep9[],2,0)</f>
        <v>South</v>
      </c>
      <c r="O3354">
        <v>62.37</v>
      </c>
      <c r="P3354" t="str">
        <v>South</v>
      </c>
    </row>
    <row r="3355" spans="7:16" x14ac:dyDescent="0.25">
      <c r="G3355" s="6">
        <v>41887</v>
      </c>
      <c r="H3355" t="s">
        <v>23</v>
      </c>
      <c r="I3355" t="s">
        <v>17</v>
      </c>
      <c r="J3355">
        <v>0</v>
      </c>
      <c r="K3355">
        <v>2</v>
      </c>
      <c r="M3355" s="4">
        <f>ROUND(VLOOKUP(fUnitSales10[[#This Row],[Product]],dProducts8[],2,0)*(1-fUnitSales10[[#This Row],[Discount]])*fUnitSales10[[#This Row],[Units]],2)</f>
        <v>39.9</v>
      </c>
      <c r="N3355" s="4" t="str">
        <f>VLOOKUP(fUnitSales10[[#This Row],[SalesRep]],dSalesRep9[],2,0)</f>
        <v>East</v>
      </c>
      <c r="O3355">
        <v>39.9</v>
      </c>
      <c r="P3355" t="str">
        <v>East</v>
      </c>
    </row>
    <row r="3356" spans="7:16" x14ac:dyDescent="0.25">
      <c r="G3356" s="6">
        <v>41628</v>
      </c>
      <c r="H3356" t="s">
        <v>40</v>
      </c>
      <c r="I3356" t="s">
        <v>31</v>
      </c>
      <c r="J3356">
        <v>2.5000000000000001E-2</v>
      </c>
      <c r="K3356">
        <v>2</v>
      </c>
      <c r="M3356" s="4">
        <f>ROUND(VLOOKUP(fUnitSales10[[#This Row],[Product]],dProducts8[],2,0)*(1-fUnitSales10[[#This Row],[Discount]])*fUnitSales10[[#This Row],[Units]],2)</f>
        <v>58.5</v>
      </c>
      <c r="N3356" s="4" t="str">
        <f>VLOOKUP(fUnitSales10[[#This Row],[SalesRep]],dSalesRep9[],2,0)</f>
        <v>East</v>
      </c>
      <c r="O3356">
        <v>58.5</v>
      </c>
      <c r="P3356" t="str">
        <v>East</v>
      </c>
    </row>
    <row r="3357" spans="7:16" x14ac:dyDescent="0.25">
      <c r="G3357" s="6">
        <v>41954</v>
      </c>
      <c r="H3357" t="s">
        <v>57</v>
      </c>
      <c r="I3357" t="s">
        <v>17</v>
      </c>
      <c r="J3357">
        <v>0</v>
      </c>
      <c r="K3357">
        <v>3</v>
      </c>
      <c r="M3357" s="4">
        <f>ROUND(VLOOKUP(fUnitSales10[[#This Row],[Product]],dProducts8[],2,0)*(1-fUnitSales10[[#This Row],[Discount]])*fUnitSales10[[#This Row],[Units]],2)</f>
        <v>59.85</v>
      </c>
      <c r="N3357" s="4" t="str">
        <f>VLOOKUP(fUnitSales10[[#This Row],[SalesRep]],dSalesRep9[],2,0)</f>
        <v>South</v>
      </c>
      <c r="O3357">
        <v>59.85</v>
      </c>
      <c r="P3357" t="str">
        <v>South</v>
      </c>
    </row>
    <row r="3358" spans="7:16" x14ac:dyDescent="0.25">
      <c r="G3358" s="6">
        <v>41580</v>
      </c>
      <c r="H3358" t="s">
        <v>85</v>
      </c>
      <c r="I3358" t="s">
        <v>12</v>
      </c>
      <c r="J3358">
        <v>2.5000000000000001E-2</v>
      </c>
      <c r="K3358">
        <v>1</v>
      </c>
      <c r="M3358" s="4">
        <f>ROUND(VLOOKUP(fUnitSales10[[#This Row],[Product]],dProducts8[],2,0)*(1-fUnitSales10[[#This Row],[Discount]])*fUnitSales10[[#This Row],[Units]],2)</f>
        <v>77.95</v>
      </c>
      <c r="N3358" s="4" t="str">
        <f>VLOOKUP(fUnitSales10[[#This Row],[SalesRep]],dSalesRep9[],2,0)</f>
        <v>West</v>
      </c>
      <c r="O3358">
        <v>77.95</v>
      </c>
      <c r="P3358" t="str">
        <v>West</v>
      </c>
    </row>
    <row r="3359" spans="7:16" x14ac:dyDescent="0.25">
      <c r="G3359" s="6">
        <v>41338</v>
      </c>
      <c r="H3359" t="s">
        <v>55</v>
      </c>
      <c r="I3359" t="s">
        <v>25</v>
      </c>
      <c r="J3359">
        <v>1.4999999999999999E-2</v>
      </c>
      <c r="K3359">
        <v>2</v>
      </c>
      <c r="M3359" s="4">
        <f>ROUND(VLOOKUP(fUnitSales10[[#This Row],[Product]],dProducts8[],2,0)*(1-fUnitSales10[[#This Row],[Discount]])*fUnitSales10[[#This Row],[Units]],2)</f>
        <v>66.98</v>
      </c>
      <c r="N3359" s="4" t="str">
        <f>VLOOKUP(fUnitSales10[[#This Row],[SalesRep]],dSalesRep9[],2,0)</f>
        <v>South</v>
      </c>
      <c r="O3359">
        <v>66.98</v>
      </c>
      <c r="P3359" t="str">
        <v>South</v>
      </c>
    </row>
    <row r="3360" spans="7:16" x14ac:dyDescent="0.25">
      <c r="G3360" s="6">
        <v>41586</v>
      </c>
      <c r="H3360" t="s">
        <v>11</v>
      </c>
      <c r="I3360" t="s">
        <v>8</v>
      </c>
      <c r="J3360">
        <v>1.4999999999999999E-2</v>
      </c>
      <c r="K3360">
        <v>2</v>
      </c>
      <c r="M3360" s="4">
        <f>ROUND(VLOOKUP(fUnitSales10[[#This Row],[Product]],dProducts8[],2,0)*(1-fUnitSales10[[#This Row],[Discount]])*fUnitSales10[[#This Row],[Units]],2)</f>
        <v>41.37</v>
      </c>
      <c r="N3360" s="4" t="str">
        <f>VLOOKUP(fUnitSales10[[#This Row],[SalesRep]],dSalesRep9[],2,0)</f>
        <v>West</v>
      </c>
      <c r="O3360">
        <v>41.37</v>
      </c>
      <c r="P3360" t="str">
        <v>West</v>
      </c>
    </row>
    <row r="3361" spans="7:16" x14ac:dyDescent="0.25">
      <c r="G3361" s="6">
        <v>41601</v>
      </c>
      <c r="H3361" t="s">
        <v>68</v>
      </c>
      <c r="I3361" t="s">
        <v>22</v>
      </c>
      <c r="J3361">
        <v>0</v>
      </c>
      <c r="K3361">
        <v>2</v>
      </c>
      <c r="M3361" s="4">
        <f>ROUND(VLOOKUP(fUnitSales10[[#This Row],[Product]],dProducts8[],2,0)*(1-fUnitSales10[[#This Row],[Discount]])*fUnitSales10[[#This Row],[Units]],2)</f>
        <v>50</v>
      </c>
      <c r="N3361" s="4" t="str">
        <f>VLOOKUP(fUnitSales10[[#This Row],[SalesRep]],dSalesRep9[],2,0)</f>
        <v>West</v>
      </c>
      <c r="O3361">
        <v>50</v>
      </c>
      <c r="P3361" t="str">
        <v>West</v>
      </c>
    </row>
    <row r="3362" spans="7:16" x14ac:dyDescent="0.25">
      <c r="G3362" s="6">
        <v>41976</v>
      </c>
      <c r="H3362" t="s">
        <v>95</v>
      </c>
      <c r="I3362" t="s">
        <v>25</v>
      </c>
      <c r="J3362">
        <v>0.01</v>
      </c>
      <c r="K3362">
        <v>2</v>
      </c>
      <c r="M3362" s="4">
        <f>ROUND(VLOOKUP(fUnitSales10[[#This Row],[Product]],dProducts8[],2,0)*(1-fUnitSales10[[#This Row],[Discount]])*fUnitSales10[[#This Row],[Units]],2)</f>
        <v>67.319999999999993</v>
      </c>
      <c r="N3362" s="4" t="str">
        <f>VLOOKUP(fUnitSales10[[#This Row],[SalesRep]],dSalesRep9[],2,0)</f>
        <v>South</v>
      </c>
      <c r="O3362">
        <v>67.319999999999993</v>
      </c>
      <c r="P3362" t="str">
        <v>South</v>
      </c>
    </row>
    <row r="3363" spans="7:16" x14ac:dyDescent="0.25">
      <c r="G3363" s="6">
        <v>41977</v>
      </c>
      <c r="H3363" t="s">
        <v>77</v>
      </c>
      <c r="I3363" t="s">
        <v>17</v>
      </c>
      <c r="J3363">
        <v>2.5000000000000001E-2</v>
      </c>
      <c r="K3363">
        <v>3</v>
      </c>
      <c r="M3363" s="4">
        <f>ROUND(VLOOKUP(fUnitSales10[[#This Row],[Product]],dProducts8[],2,0)*(1-fUnitSales10[[#This Row],[Discount]])*fUnitSales10[[#This Row],[Units]],2)</f>
        <v>58.35</v>
      </c>
      <c r="N3363" s="4" t="str">
        <f>VLOOKUP(fUnitSales10[[#This Row],[SalesRep]],dSalesRep9[],2,0)</f>
        <v>MidWest</v>
      </c>
      <c r="O3363">
        <v>58.35</v>
      </c>
      <c r="P3363" t="str">
        <v>MidWest</v>
      </c>
    </row>
    <row r="3364" spans="7:16" x14ac:dyDescent="0.25">
      <c r="G3364" s="6">
        <v>41562</v>
      </c>
      <c r="H3364" t="s">
        <v>75</v>
      </c>
      <c r="I3364" t="s">
        <v>13</v>
      </c>
      <c r="J3364">
        <v>2.5000000000000001E-2</v>
      </c>
      <c r="K3364">
        <v>1</v>
      </c>
      <c r="M3364" s="4">
        <f>ROUND(VLOOKUP(fUnitSales10[[#This Row],[Product]],dProducts8[],2,0)*(1-fUnitSales10[[#This Row],[Discount]])*fUnitSales10[[#This Row],[Units]],2)</f>
        <v>22.38</v>
      </c>
      <c r="N3364" s="4" t="str">
        <f>VLOOKUP(fUnitSales10[[#This Row],[SalesRep]],dSalesRep9[],2,0)</f>
        <v>West</v>
      </c>
      <c r="O3364">
        <v>22.38</v>
      </c>
      <c r="P3364" t="str">
        <v>West</v>
      </c>
    </row>
    <row r="3365" spans="7:16" x14ac:dyDescent="0.25">
      <c r="G3365" s="6">
        <v>41620</v>
      </c>
      <c r="H3365" t="s">
        <v>44</v>
      </c>
      <c r="I3365" t="s">
        <v>13</v>
      </c>
      <c r="J3365">
        <v>0.02</v>
      </c>
      <c r="K3365">
        <v>2</v>
      </c>
      <c r="M3365" s="4">
        <f>ROUND(VLOOKUP(fUnitSales10[[#This Row],[Product]],dProducts8[],2,0)*(1-fUnitSales10[[#This Row],[Discount]])*fUnitSales10[[#This Row],[Units]],2)</f>
        <v>44.98</v>
      </c>
      <c r="N3365" s="4" t="str">
        <f>VLOOKUP(fUnitSales10[[#This Row],[SalesRep]],dSalesRep9[],2,0)</f>
        <v>MidWest</v>
      </c>
      <c r="O3365">
        <v>44.98</v>
      </c>
      <c r="P3365" t="str">
        <v>MidWest</v>
      </c>
    </row>
    <row r="3366" spans="7:16" x14ac:dyDescent="0.25">
      <c r="G3366" s="6">
        <v>41904</v>
      </c>
      <c r="H3366" t="s">
        <v>57</v>
      </c>
      <c r="I3366" t="s">
        <v>13</v>
      </c>
      <c r="J3366">
        <v>0.02</v>
      </c>
      <c r="K3366">
        <v>3</v>
      </c>
      <c r="M3366" s="4">
        <f>ROUND(VLOOKUP(fUnitSales10[[#This Row],[Product]],dProducts8[],2,0)*(1-fUnitSales10[[#This Row],[Discount]])*fUnitSales10[[#This Row],[Units]],2)</f>
        <v>67.47</v>
      </c>
      <c r="N3366" s="4" t="str">
        <f>VLOOKUP(fUnitSales10[[#This Row],[SalesRep]],dSalesRep9[],2,0)</f>
        <v>South</v>
      </c>
      <c r="O3366">
        <v>67.47</v>
      </c>
      <c r="P3366" t="str">
        <v>South</v>
      </c>
    </row>
    <row r="3367" spans="7:16" x14ac:dyDescent="0.25">
      <c r="G3367" s="6">
        <v>41276</v>
      </c>
      <c r="H3367" t="s">
        <v>41</v>
      </c>
      <c r="I3367" t="s">
        <v>22</v>
      </c>
      <c r="J3367">
        <v>0</v>
      </c>
      <c r="K3367">
        <v>2</v>
      </c>
      <c r="M3367" s="4">
        <f>ROUND(VLOOKUP(fUnitSales10[[#This Row],[Product]],dProducts8[],2,0)*(1-fUnitSales10[[#This Row],[Discount]])*fUnitSales10[[#This Row],[Units]],2)</f>
        <v>50</v>
      </c>
      <c r="N3367" s="4" t="str">
        <f>VLOOKUP(fUnitSales10[[#This Row],[SalesRep]],dSalesRep9[],2,0)</f>
        <v>South</v>
      </c>
      <c r="O3367">
        <v>50</v>
      </c>
      <c r="P3367" t="str">
        <v>South</v>
      </c>
    </row>
    <row r="3368" spans="7:16" x14ac:dyDescent="0.25">
      <c r="G3368" s="6">
        <v>41960</v>
      </c>
      <c r="H3368" t="s">
        <v>27</v>
      </c>
      <c r="I3368" t="s">
        <v>13</v>
      </c>
      <c r="J3368">
        <v>0.02</v>
      </c>
      <c r="K3368">
        <v>1</v>
      </c>
      <c r="M3368" s="4">
        <f>ROUND(VLOOKUP(fUnitSales10[[#This Row],[Product]],dProducts8[],2,0)*(1-fUnitSales10[[#This Row],[Discount]])*fUnitSales10[[#This Row],[Units]],2)</f>
        <v>22.49</v>
      </c>
      <c r="N3368" s="4" t="str">
        <f>VLOOKUP(fUnitSales10[[#This Row],[SalesRep]],dSalesRep9[],2,0)</f>
        <v>MidWest</v>
      </c>
      <c r="O3368">
        <v>22.49</v>
      </c>
      <c r="P3368" t="str">
        <v>MidWest</v>
      </c>
    </row>
    <row r="3369" spans="7:16" x14ac:dyDescent="0.25">
      <c r="G3369" s="6">
        <v>41947</v>
      </c>
      <c r="H3369" t="s">
        <v>90</v>
      </c>
      <c r="I3369" t="s">
        <v>18</v>
      </c>
      <c r="J3369">
        <v>0</v>
      </c>
      <c r="K3369">
        <v>3</v>
      </c>
      <c r="M3369" s="4">
        <f>ROUND(VLOOKUP(fUnitSales10[[#This Row],[Product]],dProducts8[],2,0)*(1-fUnitSales10[[#This Row],[Discount]])*fUnitSales10[[#This Row],[Units]],2)</f>
        <v>68.849999999999994</v>
      </c>
      <c r="N3369" s="4" t="str">
        <f>VLOOKUP(fUnitSales10[[#This Row],[SalesRep]],dSalesRep9[],2,0)</f>
        <v>West</v>
      </c>
      <c r="O3369">
        <v>68.849999999999994</v>
      </c>
      <c r="P3369" t="str">
        <v>West</v>
      </c>
    </row>
    <row r="3370" spans="7:16" x14ac:dyDescent="0.25">
      <c r="G3370" s="6">
        <v>41620</v>
      </c>
      <c r="H3370" t="s">
        <v>74</v>
      </c>
      <c r="I3370" t="s">
        <v>25</v>
      </c>
      <c r="J3370">
        <v>0.03</v>
      </c>
      <c r="K3370">
        <v>3</v>
      </c>
      <c r="M3370" s="4">
        <f>ROUND(VLOOKUP(fUnitSales10[[#This Row],[Product]],dProducts8[],2,0)*(1-fUnitSales10[[#This Row],[Discount]])*fUnitSales10[[#This Row],[Units]],2)</f>
        <v>98.94</v>
      </c>
      <c r="N3370" s="4" t="str">
        <f>VLOOKUP(fUnitSales10[[#This Row],[SalesRep]],dSalesRep9[],2,0)</f>
        <v>MidWest</v>
      </c>
      <c r="O3370">
        <v>98.94</v>
      </c>
      <c r="P3370" t="str">
        <v>MidWest</v>
      </c>
    </row>
    <row r="3371" spans="7:16" x14ac:dyDescent="0.25">
      <c r="G3371" s="6">
        <v>41764</v>
      </c>
      <c r="H3371" t="s">
        <v>59</v>
      </c>
      <c r="I3371" t="s">
        <v>22</v>
      </c>
      <c r="J3371">
        <v>0</v>
      </c>
      <c r="K3371">
        <v>2</v>
      </c>
      <c r="M3371" s="4">
        <f>ROUND(VLOOKUP(fUnitSales10[[#This Row],[Product]],dProducts8[],2,0)*(1-fUnitSales10[[#This Row],[Discount]])*fUnitSales10[[#This Row],[Units]],2)</f>
        <v>50</v>
      </c>
      <c r="N3371" s="4" t="str">
        <f>VLOOKUP(fUnitSales10[[#This Row],[SalesRep]],dSalesRep9[],2,0)</f>
        <v>East</v>
      </c>
      <c r="O3371">
        <v>50</v>
      </c>
      <c r="P3371" t="str">
        <v>East</v>
      </c>
    </row>
    <row r="3372" spans="7:16" x14ac:dyDescent="0.25">
      <c r="G3372" s="6">
        <v>41844</v>
      </c>
      <c r="H3372" t="s">
        <v>60</v>
      </c>
      <c r="I3372" t="s">
        <v>13</v>
      </c>
      <c r="J3372">
        <v>0.03</v>
      </c>
      <c r="K3372">
        <v>2</v>
      </c>
      <c r="M3372" s="4">
        <f>ROUND(VLOOKUP(fUnitSales10[[#This Row],[Product]],dProducts8[],2,0)*(1-fUnitSales10[[#This Row],[Discount]])*fUnitSales10[[#This Row],[Units]],2)</f>
        <v>44.52</v>
      </c>
      <c r="N3372" s="4" t="str">
        <f>VLOOKUP(fUnitSales10[[#This Row],[SalesRep]],dSalesRep9[],2,0)</f>
        <v>South</v>
      </c>
      <c r="O3372">
        <v>44.52</v>
      </c>
      <c r="P3372" t="str">
        <v>South</v>
      </c>
    </row>
    <row r="3373" spans="7:16" x14ac:dyDescent="0.25">
      <c r="G3373" s="6">
        <v>41610</v>
      </c>
      <c r="H3373" t="s">
        <v>26</v>
      </c>
      <c r="I3373" t="s">
        <v>13</v>
      </c>
      <c r="J3373">
        <v>0.03</v>
      </c>
      <c r="K3373">
        <v>3</v>
      </c>
      <c r="M3373" s="4">
        <f>ROUND(VLOOKUP(fUnitSales10[[#This Row],[Product]],dProducts8[],2,0)*(1-fUnitSales10[[#This Row],[Discount]])*fUnitSales10[[#This Row],[Units]],2)</f>
        <v>66.78</v>
      </c>
      <c r="N3373" s="4" t="str">
        <f>VLOOKUP(fUnitSales10[[#This Row],[SalesRep]],dSalesRep9[],2,0)</f>
        <v>West</v>
      </c>
      <c r="O3373">
        <v>66.78</v>
      </c>
      <c r="P3373" t="str">
        <v>West</v>
      </c>
    </row>
    <row r="3374" spans="7:16" x14ac:dyDescent="0.25">
      <c r="G3374" s="6">
        <v>41919</v>
      </c>
      <c r="H3374" t="s">
        <v>64</v>
      </c>
      <c r="I3374" t="s">
        <v>18</v>
      </c>
      <c r="J3374">
        <v>0</v>
      </c>
      <c r="K3374">
        <v>1</v>
      </c>
      <c r="M3374" s="4">
        <f>ROUND(VLOOKUP(fUnitSales10[[#This Row],[Product]],dProducts8[],2,0)*(1-fUnitSales10[[#This Row],[Discount]])*fUnitSales10[[#This Row],[Units]],2)</f>
        <v>22.95</v>
      </c>
      <c r="N3374" s="4" t="str">
        <f>VLOOKUP(fUnitSales10[[#This Row],[SalesRep]],dSalesRep9[],2,0)</f>
        <v>MidWest</v>
      </c>
      <c r="O3374">
        <v>22.95</v>
      </c>
      <c r="P3374" t="str">
        <v>MidWest</v>
      </c>
    </row>
    <row r="3375" spans="7:16" x14ac:dyDescent="0.25">
      <c r="G3375" s="6">
        <v>41633</v>
      </c>
      <c r="H3375" t="s">
        <v>90</v>
      </c>
      <c r="I3375" t="s">
        <v>17</v>
      </c>
      <c r="J3375">
        <v>0.02</v>
      </c>
      <c r="K3375">
        <v>2</v>
      </c>
      <c r="M3375" s="4">
        <f>ROUND(VLOOKUP(fUnitSales10[[#This Row],[Product]],dProducts8[],2,0)*(1-fUnitSales10[[#This Row],[Discount]])*fUnitSales10[[#This Row],[Units]],2)</f>
        <v>39.1</v>
      </c>
      <c r="N3375" s="4" t="str">
        <f>VLOOKUP(fUnitSales10[[#This Row],[SalesRep]],dSalesRep9[],2,0)</f>
        <v>West</v>
      </c>
      <c r="O3375">
        <v>39.1</v>
      </c>
      <c r="P3375" t="str">
        <v>West</v>
      </c>
    </row>
    <row r="3376" spans="7:16" x14ac:dyDescent="0.25">
      <c r="G3376" s="6">
        <v>41333</v>
      </c>
      <c r="H3376" t="s">
        <v>82</v>
      </c>
      <c r="I3376" t="s">
        <v>8</v>
      </c>
      <c r="J3376">
        <v>0</v>
      </c>
      <c r="K3376">
        <v>1</v>
      </c>
      <c r="M3376" s="4">
        <f>ROUND(VLOOKUP(fUnitSales10[[#This Row],[Product]],dProducts8[],2,0)*(1-fUnitSales10[[#This Row],[Discount]])*fUnitSales10[[#This Row],[Units]],2)</f>
        <v>21</v>
      </c>
      <c r="N3376" s="4" t="str">
        <f>VLOOKUP(fUnitSales10[[#This Row],[SalesRep]],dSalesRep9[],2,0)</f>
        <v>West</v>
      </c>
      <c r="O3376">
        <v>21</v>
      </c>
      <c r="P3376" t="str">
        <v>West</v>
      </c>
    </row>
    <row r="3377" spans="7:16" x14ac:dyDescent="0.25">
      <c r="G3377" s="6">
        <v>41968</v>
      </c>
      <c r="H3377" t="s">
        <v>46</v>
      </c>
      <c r="I3377" t="s">
        <v>25</v>
      </c>
      <c r="J3377">
        <v>1.4999999999999999E-2</v>
      </c>
      <c r="K3377">
        <v>4</v>
      </c>
      <c r="M3377" s="4">
        <f>ROUND(VLOOKUP(fUnitSales10[[#This Row],[Product]],dProducts8[],2,0)*(1-fUnitSales10[[#This Row],[Discount]])*fUnitSales10[[#This Row],[Units]],2)</f>
        <v>133.96</v>
      </c>
      <c r="N3377" s="4" t="str">
        <f>VLOOKUP(fUnitSales10[[#This Row],[SalesRep]],dSalesRep9[],2,0)</f>
        <v>MidWest</v>
      </c>
      <c r="O3377">
        <v>133.96</v>
      </c>
      <c r="P3377" t="str">
        <v>MidWest</v>
      </c>
    </row>
    <row r="3378" spans="7:16" x14ac:dyDescent="0.25">
      <c r="G3378" s="6">
        <v>41318</v>
      </c>
      <c r="H3378" t="s">
        <v>58</v>
      </c>
      <c r="I3378" t="s">
        <v>18</v>
      </c>
      <c r="J3378">
        <v>0.03</v>
      </c>
      <c r="K3378">
        <v>1</v>
      </c>
      <c r="M3378" s="4">
        <f>ROUND(VLOOKUP(fUnitSales10[[#This Row],[Product]],dProducts8[],2,0)*(1-fUnitSales10[[#This Row],[Discount]])*fUnitSales10[[#This Row],[Units]],2)</f>
        <v>22.26</v>
      </c>
      <c r="N3378" s="4" t="str">
        <f>VLOOKUP(fUnitSales10[[#This Row],[SalesRep]],dSalesRep9[],2,0)</f>
        <v>East</v>
      </c>
      <c r="O3378">
        <v>22.26</v>
      </c>
      <c r="P3378" t="str">
        <v>East</v>
      </c>
    </row>
    <row r="3379" spans="7:16" x14ac:dyDescent="0.25">
      <c r="G3379" s="6">
        <v>41993</v>
      </c>
      <c r="H3379" t="s">
        <v>59</v>
      </c>
      <c r="I3379" t="s">
        <v>13</v>
      </c>
      <c r="J3379">
        <v>2.5000000000000001E-2</v>
      </c>
      <c r="K3379">
        <v>1</v>
      </c>
      <c r="M3379" s="4">
        <f>ROUND(VLOOKUP(fUnitSales10[[#This Row],[Product]],dProducts8[],2,0)*(1-fUnitSales10[[#This Row],[Discount]])*fUnitSales10[[#This Row],[Units]],2)</f>
        <v>22.38</v>
      </c>
      <c r="N3379" s="4" t="str">
        <f>VLOOKUP(fUnitSales10[[#This Row],[SalesRep]],dSalesRep9[],2,0)</f>
        <v>East</v>
      </c>
      <c r="O3379">
        <v>22.38</v>
      </c>
      <c r="P3379" t="str">
        <v>East</v>
      </c>
    </row>
    <row r="3380" spans="7:16" x14ac:dyDescent="0.25">
      <c r="G3380" s="6">
        <v>41600</v>
      </c>
      <c r="H3380" t="s">
        <v>33</v>
      </c>
      <c r="I3380" t="s">
        <v>28</v>
      </c>
      <c r="J3380">
        <v>0</v>
      </c>
      <c r="K3380">
        <v>2</v>
      </c>
      <c r="M3380" s="4">
        <f>ROUND(VLOOKUP(fUnitSales10[[#This Row],[Product]],dProducts8[],2,0)*(1-fUnitSales10[[#This Row],[Discount]])*fUnitSales10[[#This Row],[Units]],2)</f>
        <v>55</v>
      </c>
      <c r="N3380" s="4" t="str">
        <f>VLOOKUP(fUnitSales10[[#This Row],[SalesRep]],dSalesRep9[],2,0)</f>
        <v>MidWest</v>
      </c>
      <c r="O3380">
        <v>55</v>
      </c>
      <c r="P3380" t="str">
        <v>MidWest</v>
      </c>
    </row>
    <row r="3381" spans="7:16" x14ac:dyDescent="0.25">
      <c r="G3381" s="6">
        <v>41625</v>
      </c>
      <c r="H3381" t="s">
        <v>61</v>
      </c>
      <c r="I3381" t="s">
        <v>31</v>
      </c>
      <c r="J3381">
        <v>0.03</v>
      </c>
      <c r="K3381">
        <v>11</v>
      </c>
      <c r="M3381" s="4">
        <f>ROUND(VLOOKUP(fUnitSales10[[#This Row],[Product]],dProducts8[],2,0)*(1-fUnitSales10[[#This Row],[Discount]])*fUnitSales10[[#This Row],[Units]],2)</f>
        <v>320.10000000000002</v>
      </c>
      <c r="N3381" s="4" t="str">
        <f>VLOOKUP(fUnitSales10[[#This Row],[SalesRep]],dSalesRep9[],2,0)</f>
        <v>South</v>
      </c>
      <c r="O3381">
        <v>320.10000000000002</v>
      </c>
      <c r="P3381" t="str">
        <v>South</v>
      </c>
    </row>
    <row r="3382" spans="7:16" x14ac:dyDescent="0.25">
      <c r="G3382" s="6">
        <v>41971</v>
      </c>
      <c r="H3382" t="s">
        <v>48</v>
      </c>
      <c r="I3382" t="s">
        <v>17</v>
      </c>
      <c r="J3382">
        <v>0</v>
      </c>
      <c r="K3382">
        <v>2</v>
      </c>
      <c r="M3382" s="4">
        <f>ROUND(VLOOKUP(fUnitSales10[[#This Row],[Product]],dProducts8[],2,0)*(1-fUnitSales10[[#This Row],[Discount]])*fUnitSales10[[#This Row],[Units]],2)</f>
        <v>39.9</v>
      </c>
      <c r="N3382" s="4" t="str">
        <f>VLOOKUP(fUnitSales10[[#This Row],[SalesRep]],dSalesRep9[],2,0)</f>
        <v>MidWest</v>
      </c>
      <c r="O3382">
        <v>39.9</v>
      </c>
      <c r="P3382" t="str">
        <v>MidWest</v>
      </c>
    </row>
    <row r="3383" spans="7:16" x14ac:dyDescent="0.25">
      <c r="G3383" s="6">
        <v>41626</v>
      </c>
      <c r="H3383" t="s">
        <v>46</v>
      </c>
      <c r="I3383" t="s">
        <v>25</v>
      </c>
      <c r="J3383">
        <v>1.4999999999999999E-2</v>
      </c>
      <c r="K3383">
        <v>2</v>
      </c>
      <c r="M3383" s="4">
        <f>ROUND(VLOOKUP(fUnitSales10[[#This Row],[Product]],dProducts8[],2,0)*(1-fUnitSales10[[#This Row],[Discount]])*fUnitSales10[[#This Row],[Units]],2)</f>
        <v>66.98</v>
      </c>
      <c r="N3383" s="4" t="str">
        <f>VLOOKUP(fUnitSales10[[#This Row],[SalesRep]],dSalesRep9[],2,0)</f>
        <v>MidWest</v>
      </c>
      <c r="O3383">
        <v>66.98</v>
      </c>
      <c r="P3383" t="str">
        <v>MidWest</v>
      </c>
    </row>
    <row r="3384" spans="7:16" x14ac:dyDescent="0.25">
      <c r="G3384" s="6">
        <v>41997</v>
      </c>
      <c r="H3384" t="s">
        <v>92</v>
      </c>
      <c r="I3384" t="s">
        <v>8</v>
      </c>
      <c r="J3384">
        <v>0.03</v>
      </c>
      <c r="K3384">
        <v>3</v>
      </c>
      <c r="M3384" s="4">
        <f>ROUND(VLOOKUP(fUnitSales10[[#This Row],[Product]],dProducts8[],2,0)*(1-fUnitSales10[[#This Row],[Discount]])*fUnitSales10[[#This Row],[Units]],2)</f>
        <v>61.11</v>
      </c>
      <c r="N3384" s="4" t="str">
        <f>VLOOKUP(fUnitSales10[[#This Row],[SalesRep]],dSalesRep9[],2,0)</f>
        <v>West</v>
      </c>
      <c r="O3384">
        <v>61.11</v>
      </c>
      <c r="P3384" t="str">
        <v>West</v>
      </c>
    </row>
    <row r="3385" spans="7:16" x14ac:dyDescent="0.25">
      <c r="G3385" s="6">
        <v>41594</v>
      </c>
      <c r="H3385" t="s">
        <v>72</v>
      </c>
      <c r="I3385" t="s">
        <v>37</v>
      </c>
      <c r="J3385">
        <v>0</v>
      </c>
      <c r="K3385">
        <v>3</v>
      </c>
      <c r="M3385" s="4">
        <f>ROUND(VLOOKUP(fUnitSales10[[#This Row],[Product]],dProducts8[],2,0)*(1-fUnitSales10[[#This Row],[Discount]])*fUnitSales10[[#This Row],[Units]],2)</f>
        <v>75</v>
      </c>
      <c r="N3385" s="4" t="str">
        <f>VLOOKUP(fUnitSales10[[#This Row],[SalesRep]],dSalesRep9[],2,0)</f>
        <v>East</v>
      </c>
      <c r="O3385">
        <v>75</v>
      </c>
      <c r="P3385" t="str">
        <v>East</v>
      </c>
    </row>
    <row r="3386" spans="7:16" x14ac:dyDescent="0.25">
      <c r="G3386" s="6">
        <v>41509</v>
      </c>
      <c r="H3386" t="s">
        <v>44</v>
      </c>
      <c r="I3386" t="s">
        <v>17</v>
      </c>
      <c r="J3386">
        <v>1.4999999999999999E-2</v>
      </c>
      <c r="K3386">
        <v>2</v>
      </c>
      <c r="M3386" s="4">
        <f>ROUND(VLOOKUP(fUnitSales10[[#This Row],[Product]],dProducts8[],2,0)*(1-fUnitSales10[[#This Row],[Discount]])*fUnitSales10[[#This Row],[Units]],2)</f>
        <v>39.299999999999997</v>
      </c>
      <c r="N3386" s="4" t="str">
        <f>VLOOKUP(fUnitSales10[[#This Row],[SalesRep]],dSalesRep9[],2,0)</f>
        <v>MidWest</v>
      </c>
      <c r="O3386">
        <v>39.299999999999997</v>
      </c>
      <c r="P3386" t="str">
        <v>MidWest</v>
      </c>
    </row>
    <row r="3387" spans="7:16" x14ac:dyDescent="0.25">
      <c r="G3387" s="6">
        <v>41625</v>
      </c>
      <c r="H3387" t="s">
        <v>14</v>
      </c>
      <c r="I3387" t="s">
        <v>37</v>
      </c>
      <c r="J3387">
        <v>0</v>
      </c>
      <c r="K3387">
        <v>1</v>
      </c>
      <c r="M3387" s="4">
        <f>ROUND(VLOOKUP(fUnitSales10[[#This Row],[Product]],dProducts8[],2,0)*(1-fUnitSales10[[#This Row],[Discount]])*fUnitSales10[[#This Row],[Units]],2)</f>
        <v>25</v>
      </c>
      <c r="N3387" s="4" t="str">
        <f>VLOOKUP(fUnitSales10[[#This Row],[SalesRep]],dSalesRep9[],2,0)</f>
        <v>West</v>
      </c>
      <c r="O3387">
        <v>25</v>
      </c>
      <c r="P3387" t="str">
        <v>West</v>
      </c>
    </row>
    <row r="3388" spans="7:16" x14ac:dyDescent="0.25">
      <c r="G3388" s="6">
        <v>41690</v>
      </c>
      <c r="H3388" t="s">
        <v>50</v>
      </c>
      <c r="I3388" t="s">
        <v>17</v>
      </c>
      <c r="J3388">
        <v>0.03</v>
      </c>
      <c r="K3388">
        <v>3</v>
      </c>
      <c r="M3388" s="4">
        <f>ROUND(VLOOKUP(fUnitSales10[[#This Row],[Product]],dProducts8[],2,0)*(1-fUnitSales10[[#This Row],[Discount]])*fUnitSales10[[#This Row],[Units]],2)</f>
        <v>58.05</v>
      </c>
      <c r="N3388" s="4" t="str">
        <f>VLOOKUP(fUnitSales10[[#This Row],[SalesRep]],dSalesRep9[],2,0)</f>
        <v>MidWest</v>
      </c>
      <c r="O3388">
        <v>58.05</v>
      </c>
      <c r="P3388" t="str">
        <v>MidWest</v>
      </c>
    </row>
    <row r="3389" spans="7:16" x14ac:dyDescent="0.25">
      <c r="G3389" s="6">
        <v>41993</v>
      </c>
      <c r="H3389" t="s">
        <v>53</v>
      </c>
      <c r="I3389" t="s">
        <v>18</v>
      </c>
      <c r="J3389">
        <v>0.03</v>
      </c>
      <c r="K3389">
        <v>1</v>
      </c>
      <c r="M3389" s="4">
        <f>ROUND(VLOOKUP(fUnitSales10[[#This Row],[Product]],dProducts8[],2,0)*(1-fUnitSales10[[#This Row],[Discount]])*fUnitSales10[[#This Row],[Units]],2)</f>
        <v>22.26</v>
      </c>
      <c r="N3389" s="4" t="str">
        <f>VLOOKUP(fUnitSales10[[#This Row],[SalesRep]],dSalesRep9[],2,0)</f>
        <v>West</v>
      </c>
      <c r="O3389">
        <v>22.26</v>
      </c>
      <c r="P3389" t="str">
        <v>West</v>
      </c>
    </row>
    <row r="3390" spans="7:16" x14ac:dyDescent="0.25">
      <c r="G3390" s="6">
        <v>41947</v>
      </c>
      <c r="H3390" t="s">
        <v>30</v>
      </c>
      <c r="I3390" t="s">
        <v>17</v>
      </c>
      <c r="J3390">
        <v>2.5000000000000001E-2</v>
      </c>
      <c r="K3390">
        <v>14</v>
      </c>
      <c r="M3390" s="4">
        <f>ROUND(VLOOKUP(fUnitSales10[[#This Row],[Product]],dProducts8[],2,0)*(1-fUnitSales10[[#This Row],[Discount]])*fUnitSales10[[#This Row],[Units]],2)</f>
        <v>272.32</v>
      </c>
      <c r="N3390" s="4" t="str">
        <f>VLOOKUP(fUnitSales10[[#This Row],[SalesRep]],dSalesRep9[],2,0)</f>
        <v>East</v>
      </c>
      <c r="O3390">
        <v>272.32</v>
      </c>
      <c r="P3390" t="str">
        <v>East</v>
      </c>
    </row>
    <row r="3391" spans="7:16" x14ac:dyDescent="0.25">
      <c r="G3391" s="6">
        <v>41981</v>
      </c>
      <c r="H3391" t="s">
        <v>44</v>
      </c>
      <c r="I3391" t="s">
        <v>17</v>
      </c>
      <c r="J3391">
        <v>2.5000000000000001E-2</v>
      </c>
      <c r="K3391">
        <v>3</v>
      </c>
      <c r="M3391" s="4">
        <f>ROUND(VLOOKUP(fUnitSales10[[#This Row],[Product]],dProducts8[],2,0)*(1-fUnitSales10[[#This Row],[Discount]])*fUnitSales10[[#This Row],[Units]],2)</f>
        <v>58.35</v>
      </c>
      <c r="N3391" s="4" t="str">
        <f>VLOOKUP(fUnitSales10[[#This Row],[SalesRep]],dSalesRep9[],2,0)</f>
        <v>MidWest</v>
      </c>
      <c r="O3391">
        <v>58.35</v>
      </c>
      <c r="P3391" t="str">
        <v>MidWest</v>
      </c>
    </row>
    <row r="3392" spans="7:16" x14ac:dyDescent="0.25">
      <c r="G3392" s="6">
        <v>41479</v>
      </c>
      <c r="H3392" t="s">
        <v>16</v>
      </c>
      <c r="I3392" t="s">
        <v>25</v>
      </c>
      <c r="J3392">
        <v>0</v>
      </c>
      <c r="K3392">
        <v>1</v>
      </c>
      <c r="M3392" s="4">
        <f>ROUND(VLOOKUP(fUnitSales10[[#This Row],[Product]],dProducts8[],2,0)*(1-fUnitSales10[[#This Row],[Discount]])*fUnitSales10[[#This Row],[Units]],2)</f>
        <v>34</v>
      </c>
      <c r="N3392" s="4" t="str">
        <f>VLOOKUP(fUnitSales10[[#This Row],[SalesRep]],dSalesRep9[],2,0)</f>
        <v>MidWest</v>
      </c>
      <c r="O3392">
        <v>34</v>
      </c>
      <c r="P3392" t="str">
        <v>MidWest</v>
      </c>
    </row>
    <row r="3393" spans="7:16" x14ac:dyDescent="0.25">
      <c r="G3393" s="6">
        <v>41317</v>
      </c>
      <c r="H3393" t="s">
        <v>72</v>
      </c>
      <c r="I3393" t="s">
        <v>28</v>
      </c>
      <c r="J3393">
        <v>1.4999999999999999E-2</v>
      </c>
      <c r="K3393">
        <v>1</v>
      </c>
      <c r="M3393" s="4">
        <f>ROUND(VLOOKUP(fUnitSales10[[#This Row],[Product]],dProducts8[],2,0)*(1-fUnitSales10[[#This Row],[Discount]])*fUnitSales10[[#This Row],[Units]],2)</f>
        <v>27.09</v>
      </c>
      <c r="N3393" s="4" t="str">
        <f>VLOOKUP(fUnitSales10[[#This Row],[SalesRep]],dSalesRep9[],2,0)</f>
        <v>East</v>
      </c>
      <c r="O3393">
        <v>27.09</v>
      </c>
      <c r="P3393" t="str">
        <v>East</v>
      </c>
    </row>
    <row r="3394" spans="7:16" x14ac:dyDescent="0.25">
      <c r="G3394" s="6">
        <v>41981</v>
      </c>
      <c r="H3394" t="s">
        <v>91</v>
      </c>
      <c r="I3394" t="s">
        <v>8</v>
      </c>
      <c r="J3394">
        <v>0</v>
      </c>
      <c r="K3394">
        <v>2</v>
      </c>
      <c r="M3394" s="4">
        <f>ROUND(VLOOKUP(fUnitSales10[[#This Row],[Product]],dProducts8[],2,0)*(1-fUnitSales10[[#This Row],[Discount]])*fUnitSales10[[#This Row],[Units]],2)</f>
        <v>42</v>
      </c>
      <c r="N3394" s="4" t="str">
        <f>VLOOKUP(fUnitSales10[[#This Row],[SalesRep]],dSalesRep9[],2,0)</f>
        <v>East</v>
      </c>
      <c r="O3394">
        <v>42</v>
      </c>
      <c r="P3394" t="str">
        <v>East</v>
      </c>
    </row>
    <row r="3395" spans="7:16" x14ac:dyDescent="0.25">
      <c r="G3395" s="6">
        <v>41626</v>
      </c>
      <c r="H3395" t="s">
        <v>24</v>
      </c>
      <c r="I3395" t="s">
        <v>17</v>
      </c>
      <c r="J3395">
        <v>0</v>
      </c>
      <c r="K3395">
        <v>2</v>
      </c>
      <c r="M3395" s="4">
        <f>ROUND(VLOOKUP(fUnitSales10[[#This Row],[Product]],dProducts8[],2,0)*(1-fUnitSales10[[#This Row],[Discount]])*fUnitSales10[[#This Row],[Units]],2)</f>
        <v>39.9</v>
      </c>
      <c r="N3395" s="4" t="str">
        <f>VLOOKUP(fUnitSales10[[#This Row],[SalesRep]],dSalesRep9[],2,0)</f>
        <v>MidWest</v>
      </c>
      <c r="O3395">
        <v>39.9</v>
      </c>
      <c r="P3395" t="str">
        <v>MidWest</v>
      </c>
    </row>
    <row r="3396" spans="7:16" x14ac:dyDescent="0.25">
      <c r="G3396" s="6">
        <v>41987</v>
      </c>
      <c r="H3396" t="s">
        <v>82</v>
      </c>
      <c r="I3396" t="s">
        <v>17</v>
      </c>
      <c r="J3396">
        <v>0.03</v>
      </c>
      <c r="K3396">
        <v>1</v>
      </c>
      <c r="M3396" s="4">
        <f>ROUND(VLOOKUP(fUnitSales10[[#This Row],[Product]],dProducts8[],2,0)*(1-fUnitSales10[[#This Row],[Discount]])*fUnitSales10[[#This Row],[Units]],2)</f>
        <v>19.350000000000001</v>
      </c>
      <c r="N3396" s="4" t="str">
        <f>VLOOKUP(fUnitSales10[[#This Row],[SalesRep]],dSalesRep9[],2,0)</f>
        <v>West</v>
      </c>
      <c r="O3396">
        <v>19.350000000000001</v>
      </c>
      <c r="P3396" t="str">
        <v>West</v>
      </c>
    </row>
    <row r="3397" spans="7:16" x14ac:dyDescent="0.25">
      <c r="G3397" s="6">
        <v>41589</v>
      </c>
      <c r="H3397" t="s">
        <v>41</v>
      </c>
      <c r="I3397" t="s">
        <v>31</v>
      </c>
      <c r="J3397">
        <v>0</v>
      </c>
      <c r="K3397">
        <v>2</v>
      </c>
      <c r="M3397" s="4">
        <f>ROUND(VLOOKUP(fUnitSales10[[#This Row],[Product]],dProducts8[],2,0)*(1-fUnitSales10[[#This Row],[Discount]])*fUnitSales10[[#This Row],[Units]],2)</f>
        <v>60</v>
      </c>
      <c r="N3397" s="4" t="str">
        <f>VLOOKUP(fUnitSales10[[#This Row],[SalesRep]],dSalesRep9[],2,0)</f>
        <v>South</v>
      </c>
      <c r="O3397">
        <v>60</v>
      </c>
      <c r="P3397" t="str">
        <v>South</v>
      </c>
    </row>
    <row r="3398" spans="7:16" x14ac:dyDescent="0.25">
      <c r="G3398" s="6">
        <v>41886</v>
      </c>
      <c r="H3398" t="s">
        <v>74</v>
      </c>
      <c r="I3398" t="s">
        <v>37</v>
      </c>
      <c r="J3398">
        <v>0.01</v>
      </c>
      <c r="K3398">
        <v>2</v>
      </c>
      <c r="M3398" s="4">
        <f>ROUND(VLOOKUP(fUnitSales10[[#This Row],[Product]],dProducts8[],2,0)*(1-fUnitSales10[[#This Row],[Discount]])*fUnitSales10[[#This Row],[Units]],2)</f>
        <v>49.5</v>
      </c>
      <c r="N3398" s="4" t="str">
        <f>VLOOKUP(fUnitSales10[[#This Row],[SalesRep]],dSalesRep9[],2,0)</f>
        <v>MidWest</v>
      </c>
      <c r="O3398">
        <v>49.5</v>
      </c>
      <c r="P3398" t="str">
        <v>MidWest</v>
      </c>
    </row>
    <row r="3399" spans="7:16" x14ac:dyDescent="0.25">
      <c r="G3399" s="6">
        <v>41586</v>
      </c>
      <c r="H3399" t="s">
        <v>86</v>
      </c>
      <c r="I3399" t="s">
        <v>17</v>
      </c>
      <c r="J3399">
        <v>0</v>
      </c>
      <c r="K3399">
        <v>1</v>
      </c>
      <c r="M3399" s="4">
        <f>ROUND(VLOOKUP(fUnitSales10[[#This Row],[Product]],dProducts8[],2,0)*(1-fUnitSales10[[#This Row],[Discount]])*fUnitSales10[[#This Row],[Units]],2)</f>
        <v>19.95</v>
      </c>
      <c r="N3399" s="4" t="str">
        <f>VLOOKUP(fUnitSales10[[#This Row],[SalesRep]],dSalesRep9[],2,0)</f>
        <v>West</v>
      </c>
      <c r="O3399">
        <v>19.95</v>
      </c>
      <c r="P3399" t="str">
        <v>West</v>
      </c>
    </row>
    <row r="3400" spans="7:16" x14ac:dyDescent="0.25">
      <c r="G3400" s="6">
        <v>41624</v>
      </c>
      <c r="H3400" t="s">
        <v>64</v>
      </c>
      <c r="I3400" t="s">
        <v>18</v>
      </c>
      <c r="J3400">
        <v>0</v>
      </c>
      <c r="K3400">
        <v>1</v>
      </c>
      <c r="M3400" s="4">
        <f>ROUND(VLOOKUP(fUnitSales10[[#This Row],[Product]],dProducts8[],2,0)*(1-fUnitSales10[[#This Row],[Discount]])*fUnitSales10[[#This Row],[Units]],2)</f>
        <v>22.95</v>
      </c>
      <c r="N3400" s="4" t="str">
        <f>VLOOKUP(fUnitSales10[[#This Row],[SalesRep]],dSalesRep9[],2,0)</f>
        <v>MidWest</v>
      </c>
      <c r="O3400">
        <v>22.95</v>
      </c>
      <c r="P3400" t="str">
        <v>MidWest</v>
      </c>
    </row>
    <row r="3401" spans="7:16" x14ac:dyDescent="0.25">
      <c r="G3401" s="6">
        <v>41584</v>
      </c>
      <c r="H3401" t="s">
        <v>73</v>
      </c>
      <c r="I3401" t="s">
        <v>31</v>
      </c>
      <c r="J3401">
        <v>0</v>
      </c>
      <c r="K3401">
        <v>4</v>
      </c>
      <c r="M3401" s="4">
        <f>ROUND(VLOOKUP(fUnitSales10[[#This Row],[Product]],dProducts8[],2,0)*(1-fUnitSales10[[#This Row],[Discount]])*fUnitSales10[[#This Row],[Units]],2)</f>
        <v>120</v>
      </c>
      <c r="N3401" s="4" t="str">
        <f>VLOOKUP(fUnitSales10[[#This Row],[SalesRep]],dSalesRep9[],2,0)</f>
        <v>West</v>
      </c>
      <c r="O3401">
        <v>120</v>
      </c>
      <c r="P3401" t="str">
        <v>West</v>
      </c>
    </row>
    <row r="3402" spans="7:16" x14ac:dyDescent="0.25">
      <c r="G3402" s="6">
        <v>41945</v>
      </c>
      <c r="H3402" t="s">
        <v>88</v>
      </c>
      <c r="I3402" t="s">
        <v>17</v>
      </c>
      <c r="J3402">
        <v>0</v>
      </c>
      <c r="K3402">
        <v>1</v>
      </c>
      <c r="M3402" s="4">
        <f>ROUND(VLOOKUP(fUnitSales10[[#This Row],[Product]],dProducts8[],2,0)*(1-fUnitSales10[[#This Row],[Discount]])*fUnitSales10[[#This Row],[Units]],2)</f>
        <v>19.95</v>
      </c>
      <c r="N3402" s="4" t="str">
        <f>VLOOKUP(fUnitSales10[[#This Row],[SalesRep]],dSalesRep9[],2,0)</f>
        <v>MidWest</v>
      </c>
      <c r="O3402">
        <v>19.95</v>
      </c>
      <c r="P3402" t="str">
        <v>MidWest</v>
      </c>
    </row>
    <row r="3403" spans="7:16" x14ac:dyDescent="0.25">
      <c r="G3403" s="6">
        <v>41983</v>
      </c>
      <c r="H3403" t="s">
        <v>43</v>
      </c>
      <c r="I3403" t="s">
        <v>17</v>
      </c>
      <c r="J3403">
        <v>0</v>
      </c>
      <c r="K3403">
        <v>2</v>
      </c>
      <c r="M3403" s="4">
        <f>ROUND(VLOOKUP(fUnitSales10[[#This Row],[Product]],dProducts8[],2,0)*(1-fUnitSales10[[#This Row],[Discount]])*fUnitSales10[[#This Row],[Units]],2)</f>
        <v>39.9</v>
      </c>
      <c r="N3403" s="4" t="str">
        <f>VLOOKUP(fUnitSales10[[#This Row],[SalesRep]],dSalesRep9[],2,0)</f>
        <v>MidWest</v>
      </c>
      <c r="O3403">
        <v>39.9</v>
      </c>
      <c r="P3403" t="str">
        <v>MidWest</v>
      </c>
    </row>
    <row r="3404" spans="7:16" x14ac:dyDescent="0.25">
      <c r="G3404" s="6">
        <v>41615</v>
      </c>
      <c r="H3404" t="s">
        <v>74</v>
      </c>
      <c r="I3404" t="s">
        <v>37</v>
      </c>
      <c r="J3404">
        <v>0.03</v>
      </c>
      <c r="K3404">
        <v>2</v>
      </c>
      <c r="M3404" s="4">
        <f>ROUND(VLOOKUP(fUnitSales10[[#This Row],[Product]],dProducts8[],2,0)*(1-fUnitSales10[[#This Row],[Discount]])*fUnitSales10[[#This Row],[Units]],2)</f>
        <v>48.5</v>
      </c>
      <c r="N3404" s="4" t="str">
        <f>VLOOKUP(fUnitSales10[[#This Row],[SalesRep]],dSalesRep9[],2,0)</f>
        <v>MidWest</v>
      </c>
      <c r="O3404">
        <v>48.5</v>
      </c>
      <c r="P3404" t="str">
        <v>MidWest</v>
      </c>
    </row>
    <row r="3405" spans="7:16" x14ac:dyDescent="0.25">
      <c r="G3405" s="6">
        <v>41991</v>
      </c>
      <c r="H3405" t="s">
        <v>65</v>
      </c>
      <c r="I3405" t="s">
        <v>8</v>
      </c>
      <c r="J3405">
        <v>0.01</v>
      </c>
      <c r="K3405">
        <v>3</v>
      </c>
      <c r="M3405" s="4">
        <f>ROUND(VLOOKUP(fUnitSales10[[#This Row],[Product]],dProducts8[],2,0)*(1-fUnitSales10[[#This Row],[Discount]])*fUnitSales10[[#This Row],[Units]],2)</f>
        <v>62.37</v>
      </c>
      <c r="N3405" s="4" t="str">
        <f>VLOOKUP(fUnitSales10[[#This Row],[SalesRep]],dSalesRep9[],2,0)</f>
        <v>West</v>
      </c>
      <c r="O3405">
        <v>62.37</v>
      </c>
      <c r="P3405" t="str">
        <v>West</v>
      </c>
    </row>
    <row r="3406" spans="7:16" x14ac:dyDescent="0.25">
      <c r="G3406" s="6">
        <v>41620</v>
      </c>
      <c r="H3406" t="s">
        <v>89</v>
      </c>
      <c r="I3406" t="s">
        <v>31</v>
      </c>
      <c r="J3406">
        <v>0</v>
      </c>
      <c r="K3406">
        <v>8</v>
      </c>
      <c r="M3406" s="4">
        <f>ROUND(VLOOKUP(fUnitSales10[[#This Row],[Product]],dProducts8[],2,0)*(1-fUnitSales10[[#This Row],[Discount]])*fUnitSales10[[#This Row],[Units]],2)</f>
        <v>240</v>
      </c>
      <c r="N3406" s="4" t="str">
        <f>VLOOKUP(fUnitSales10[[#This Row],[SalesRep]],dSalesRep9[],2,0)</f>
        <v>West</v>
      </c>
      <c r="O3406">
        <v>240</v>
      </c>
      <c r="P3406" t="str">
        <v>West</v>
      </c>
    </row>
    <row r="3407" spans="7:16" x14ac:dyDescent="0.25">
      <c r="G3407" s="6">
        <v>41692</v>
      </c>
      <c r="H3407" t="s">
        <v>30</v>
      </c>
      <c r="I3407" t="s">
        <v>31</v>
      </c>
      <c r="J3407">
        <v>1.4999999999999999E-2</v>
      </c>
      <c r="K3407">
        <v>1</v>
      </c>
      <c r="M3407" s="4">
        <f>ROUND(VLOOKUP(fUnitSales10[[#This Row],[Product]],dProducts8[],2,0)*(1-fUnitSales10[[#This Row],[Discount]])*fUnitSales10[[#This Row],[Units]],2)</f>
        <v>29.55</v>
      </c>
      <c r="N3407" s="4" t="str">
        <f>VLOOKUP(fUnitSales10[[#This Row],[SalesRep]],dSalesRep9[],2,0)</f>
        <v>East</v>
      </c>
      <c r="O3407">
        <v>29.55</v>
      </c>
      <c r="P3407" t="str">
        <v>East</v>
      </c>
    </row>
    <row r="3408" spans="7:16" x14ac:dyDescent="0.25">
      <c r="G3408" s="6">
        <v>41952</v>
      </c>
      <c r="H3408" t="s">
        <v>73</v>
      </c>
      <c r="I3408" t="s">
        <v>13</v>
      </c>
      <c r="J3408">
        <v>1.4999999999999999E-2</v>
      </c>
      <c r="K3408">
        <v>1</v>
      </c>
      <c r="M3408" s="4">
        <f>ROUND(VLOOKUP(fUnitSales10[[#This Row],[Product]],dProducts8[],2,0)*(1-fUnitSales10[[#This Row],[Discount]])*fUnitSales10[[#This Row],[Units]],2)</f>
        <v>22.61</v>
      </c>
      <c r="N3408" s="4" t="str">
        <f>VLOOKUP(fUnitSales10[[#This Row],[SalesRep]],dSalesRep9[],2,0)</f>
        <v>West</v>
      </c>
      <c r="O3408">
        <v>22.61</v>
      </c>
      <c r="P3408" t="str">
        <v>West</v>
      </c>
    </row>
    <row r="3409" spans="7:16" x14ac:dyDescent="0.25">
      <c r="G3409" s="6">
        <v>41947</v>
      </c>
      <c r="H3409" t="s">
        <v>70</v>
      </c>
      <c r="I3409" t="s">
        <v>28</v>
      </c>
      <c r="J3409">
        <v>0</v>
      </c>
      <c r="K3409">
        <v>2</v>
      </c>
      <c r="M3409" s="4">
        <f>ROUND(VLOOKUP(fUnitSales10[[#This Row],[Product]],dProducts8[],2,0)*(1-fUnitSales10[[#This Row],[Discount]])*fUnitSales10[[#This Row],[Units]],2)</f>
        <v>55</v>
      </c>
      <c r="N3409" s="4" t="str">
        <f>VLOOKUP(fUnitSales10[[#This Row],[SalesRep]],dSalesRep9[],2,0)</f>
        <v>West</v>
      </c>
      <c r="O3409">
        <v>55</v>
      </c>
      <c r="P3409" t="str">
        <v>West</v>
      </c>
    </row>
    <row r="3410" spans="7:16" x14ac:dyDescent="0.25">
      <c r="G3410" s="6">
        <v>41825</v>
      </c>
      <c r="H3410" t="s">
        <v>59</v>
      </c>
      <c r="I3410" t="s">
        <v>42</v>
      </c>
      <c r="J3410">
        <v>2.5000000000000001E-2</v>
      </c>
      <c r="K3410">
        <v>2</v>
      </c>
      <c r="M3410" s="4">
        <f>ROUND(VLOOKUP(fUnitSales10[[#This Row],[Product]],dProducts8[],2,0)*(1-fUnitSales10[[#This Row],[Discount]])*fUnitSales10[[#This Row],[Units]],2)</f>
        <v>37.049999999999997</v>
      </c>
      <c r="N3410" s="4" t="str">
        <f>VLOOKUP(fUnitSales10[[#This Row],[SalesRep]],dSalesRep9[],2,0)</f>
        <v>East</v>
      </c>
      <c r="O3410">
        <v>37.049999999999997</v>
      </c>
      <c r="P3410" t="str">
        <v>East</v>
      </c>
    </row>
    <row r="3411" spans="7:16" x14ac:dyDescent="0.25">
      <c r="G3411" s="6">
        <v>41874</v>
      </c>
      <c r="H3411" t="s">
        <v>43</v>
      </c>
      <c r="I3411" t="s">
        <v>17</v>
      </c>
      <c r="J3411">
        <v>0</v>
      </c>
      <c r="K3411">
        <v>2</v>
      </c>
      <c r="M3411" s="4">
        <f>ROUND(VLOOKUP(fUnitSales10[[#This Row],[Product]],dProducts8[],2,0)*(1-fUnitSales10[[#This Row],[Discount]])*fUnitSales10[[#This Row],[Units]],2)</f>
        <v>39.9</v>
      </c>
      <c r="N3411" s="4" t="str">
        <f>VLOOKUP(fUnitSales10[[#This Row],[SalesRep]],dSalesRep9[],2,0)</f>
        <v>MidWest</v>
      </c>
      <c r="O3411">
        <v>39.9</v>
      </c>
      <c r="P3411" t="str">
        <v>MidWest</v>
      </c>
    </row>
    <row r="3412" spans="7:16" x14ac:dyDescent="0.25">
      <c r="G3412" s="6">
        <v>41618</v>
      </c>
      <c r="H3412" t="s">
        <v>92</v>
      </c>
      <c r="I3412" t="s">
        <v>22</v>
      </c>
      <c r="J3412">
        <v>0.02</v>
      </c>
      <c r="K3412">
        <v>3</v>
      </c>
      <c r="M3412" s="4">
        <f>ROUND(VLOOKUP(fUnitSales10[[#This Row],[Product]],dProducts8[],2,0)*(1-fUnitSales10[[#This Row],[Discount]])*fUnitSales10[[#This Row],[Units]],2)</f>
        <v>73.5</v>
      </c>
      <c r="N3412" s="4" t="str">
        <f>VLOOKUP(fUnitSales10[[#This Row],[SalesRep]],dSalesRep9[],2,0)</f>
        <v>West</v>
      </c>
      <c r="O3412">
        <v>73.5</v>
      </c>
      <c r="P3412" t="str">
        <v>West</v>
      </c>
    </row>
    <row r="3413" spans="7:16" x14ac:dyDescent="0.25">
      <c r="G3413" s="6">
        <v>41584</v>
      </c>
      <c r="H3413" t="s">
        <v>27</v>
      </c>
      <c r="I3413" t="s">
        <v>25</v>
      </c>
      <c r="J3413">
        <v>0</v>
      </c>
      <c r="K3413">
        <v>2</v>
      </c>
      <c r="M3413" s="4">
        <f>ROUND(VLOOKUP(fUnitSales10[[#This Row],[Product]],dProducts8[],2,0)*(1-fUnitSales10[[#This Row],[Discount]])*fUnitSales10[[#This Row],[Units]],2)</f>
        <v>68</v>
      </c>
      <c r="N3413" s="4" t="str">
        <f>VLOOKUP(fUnitSales10[[#This Row],[SalesRep]],dSalesRep9[],2,0)</f>
        <v>MidWest</v>
      </c>
      <c r="O3413">
        <v>68</v>
      </c>
      <c r="P3413" t="str">
        <v>MidWest</v>
      </c>
    </row>
    <row r="3414" spans="7:16" x14ac:dyDescent="0.25">
      <c r="G3414" s="6">
        <v>41991</v>
      </c>
      <c r="H3414" t="s">
        <v>32</v>
      </c>
      <c r="I3414" t="s">
        <v>13</v>
      </c>
      <c r="J3414">
        <v>2.5000000000000001E-2</v>
      </c>
      <c r="K3414">
        <v>1</v>
      </c>
      <c r="M3414" s="4">
        <f>ROUND(VLOOKUP(fUnitSales10[[#This Row],[Product]],dProducts8[],2,0)*(1-fUnitSales10[[#This Row],[Discount]])*fUnitSales10[[#This Row],[Units]],2)</f>
        <v>22.38</v>
      </c>
      <c r="N3414" s="4" t="str">
        <f>VLOOKUP(fUnitSales10[[#This Row],[SalesRep]],dSalesRep9[],2,0)</f>
        <v>West</v>
      </c>
      <c r="O3414">
        <v>22.38</v>
      </c>
      <c r="P3414" t="str">
        <v>West</v>
      </c>
    </row>
    <row r="3415" spans="7:16" x14ac:dyDescent="0.25">
      <c r="G3415" s="6">
        <v>41975</v>
      </c>
      <c r="H3415" t="s">
        <v>11</v>
      </c>
      <c r="I3415" t="s">
        <v>13</v>
      </c>
      <c r="J3415">
        <v>1.4999999999999999E-2</v>
      </c>
      <c r="K3415">
        <v>2</v>
      </c>
      <c r="M3415" s="4">
        <f>ROUND(VLOOKUP(fUnitSales10[[#This Row],[Product]],dProducts8[],2,0)*(1-fUnitSales10[[#This Row],[Discount]])*fUnitSales10[[#This Row],[Units]],2)</f>
        <v>45.21</v>
      </c>
      <c r="N3415" s="4" t="str">
        <f>VLOOKUP(fUnitSales10[[#This Row],[SalesRep]],dSalesRep9[],2,0)</f>
        <v>West</v>
      </c>
      <c r="O3415">
        <v>45.21</v>
      </c>
      <c r="P3415" t="str">
        <v>West</v>
      </c>
    </row>
    <row r="3416" spans="7:16" x14ac:dyDescent="0.25">
      <c r="G3416" s="6">
        <v>41999</v>
      </c>
      <c r="H3416" t="s">
        <v>46</v>
      </c>
      <c r="I3416" t="s">
        <v>25</v>
      </c>
      <c r="J3416">
        <v>0</v>
      </c>
      <c r="K3416">
        <v>2</v>
      </c>
      <c r="M3416" s="4">
        <f>ROUND(VLOOKUP(fUnitSales10[[#This Row],[Product]],dProducts8[],2,0)*(1-fUnitSales10[[#This Row],[Discount]])*fUnitSales10[[#This Row],[Units]],2)</f>
        <v>68</v>
      </c>
      <c r="N3416" s="4" t="str">
        <f>VLOOKUP(fUnitSales10[[#This Row],[SalesRep]],dSalesRep9[],2,0)</f>
        <v>MidWest</v>
      </c>
      <c r="O3416">
        <v>68</v>
      </c>
      <c r="P3416" t="str">
        <v>MidWest</v>
      </c>
    </row>
    <row r="3417" spans="7:16" x14ac:dyDescent="0.25">
      <c r="G3417" s="6">
        <v>41615</v>
      </c>
      <c r="H3417" t="s">
        <v>66</v>
      </c>
      <c r="I3417" t="s">
        <v>13</v>
      </c>
      <c r="J3417">
        <v>0.02</v>
      </c>
      <c r="K3417">
        <v>2</v>
      </c>
      <c r="M3417" s="4">
        <f>ROUND(VLOOKUP(fUnitSales10[[#This Row],[Product]],dProducts8[],2,0)*(1-fUnitSales10[[#This Row],[Discount]])*fUnitSales10[[#This Row],[Units]],2)</f>
        <v>44.98</v>
      </c>
      <c r="N3417" s="4" t="str">
        <f>VLOOKUP(fUnitSales10[[#This Row],[SalesRep]],dSalesRep9[],2,0)</f>
        <v>MidWest</v>
      </c>
      <c r="O3417">
        <v>44.98</v>
      </c>
      <c r="P3417" t="str">
        <v>MidWest</v>
      </c>
    </row>
    <row r="3418" spans="7:16" x14ac:dyDescent="0.25">
      <c r="G3418" s="6">
        <v>42004</v>
      </c>
      <c r="H3418" t="s">
        <v>70</v>
      </c>
      <c r="I3418" t="s">
        <v>17</v>
      </c>
      <c r="J3418">
        <v>0</v>
      </c>
      <c r="K3418">
        <v>3</v>
      </c>
      <c r="M3418" s="4">
        <f>ROUND(VLOOKUP(fUnitSales10[[#This Row],[Product]],dProducts8[],2,0)*(1-fUnitSales10[[#This Row],[Discount]])*fUnitSales10[[#This Row],[Units]],2)</f>
        <v>59.85</v>
      </c>
      <c r="N3418" s="4" t="str">
        <f>VLOOKUP(fUnitSales10[[#This Row],[SalesRep]],dSalesRep9[],2,0)</f>
        <v>West</v>
      </c>
      <c r="O3418">
        <v>59.85</v>
      </c>
      <c r="P3418" t="str">
        <v>West</v>
      </c>
    </row>
    <row r="3419" spans="7:16" x14ac:dyDescent="0.25">
      <c r="G3419" s="6">
        <v>41358</v>
      </c>
      <c r="H3419" t="s">
        <v>94</v>
      </c>
      <c r="I3419" t="s">
        <v>37</v>
      </c>
      <c r="J3419">
        <v>2.5000000000000001E-2</v>
      </c>
      <c r="K3419">
        <v>2</v>
      </c>
      <c r="M3419" s="4">
        <f>ROUND(VLOOKUP(fUnitSales10[[#This Row],[Product]],dProducts8[],2,0)*(1-fUnitSales10[[#This Row],[Discount]])*fUnitSales10[[#This Row],[Units]],2)</f>
        <v>48.75</v>
      </c>
      <c r="N3419" s="4" t="str">
        <f>VLOOKUP(fUnitSales10[[#This Row],[SalesRep]],dSalesRep9[],2,0)</f>
        <v>MidWest</v>
      </c>
      <c r="O3419">
        <v>48.75</v>
      </c>
      <c r="P3419" t="str">
        <v>MidWest</v>
      </c>
    </row>
    <row r="3420" spans="7:16" x14ac:dyDescent="0.25">
      <c r="G3420" s="6">
        <v>41975</v>
      </c>
      <c r="H3420" t="s">
        <v>54</v>
      </c>
      <c r="I3420" t="s">
        <v>12</v>
      </c>
      <c r="J3420">
        <v>2.5000000000000001E-2</v>
      </c>
      <c r="K3420">
        <v>4</v>
      </c>
      <c r="M3420" s="4">
        <f>ROUND(VLOOKUP(fUnitSales10[[#This Row],[Product]],dProducts8[],2,0)*(1-fUnitSales10[[#This Row],[Discount]])*fUnitSales10[[#This Row],[Units]],2)</f>
        <v>311.81</v>
      </c>
      <c r="N3420" s="4" t="str">
        <f>VLOOKUP(fUnitSales10[[#This Row],[SalesRep]],dSalesRep9[],2,0)</f>
        <v>East</v>
      </c>
      <c r="O3420">
        <v>311.81</v>
      </c>
      <c r="P3420" t="str">
        <v>East</v>
      </c>
    </row>
    <row r="3421" spans="7:16" x14ac:dyDescent="0.25">
      <c r="G3421" s="6">
        <v>41604</v>
      </c>
      <c r="H3421" t="s">
        <v>41</v>
      </c>
      <c r="I3421" t="s">
        <v>18</v>
      </c>
      <c r="J3421">
        <v>0</v>
      </c>
      <c r="K3421">
        <v>1</v>
      </c>
      <c r="M3421" s="4">
        <f>ROUND(VLOOKUP(fUnitSales10[[#This Row],[Product]],dProducts8[],2,0)*(1-fUnitSales10[[#This Row],[Discount]])*fUnitSales10[[#This Row],[Units]],2)</f>
        <v>22.95</v>
      </c>
      <c r="N3421" s="4" t="str">
        <f>VLOOKUP(fUnitSales10[[#This Row],[SalesRep]],dSalesRep9[],2,0)</f>
        <v>South</v>
      </c>
      <c r="O3421">
        <v>22.95</v>
      </c>
      <c r="P3421" t="str">
        <v>South</v>
      </c>
    </row>
    <row r="3422" spans="7:16" x14ac:dyDescent="0.25">
      <c r="G3422" s="6">
        <v>41994</v>
      </c>
      <c r="H3422" t="s">
        <v>79</v>
      </c>
      <c r="I3422" t="s">
        <v>25</v>
      </c>
      <c r="J3422">
        <v>1.4999999999999999E-2</v>
      </c>
      <c r="K3422">
        <v>2</v>
      </c>
      <c r="M3422" s="4">
        <f>ROUND(VLOOKUP(fUnitSales10[[#This Row],[Product]],dProducts8[],2,0)*(1-fUnitSales10[[#This Row],[Discount]])*fUnitSales10[[#This Row],[Units]],2)</f>
        <v>66.98</v>
      </c>
      <c r="N3422" s="4" t="str">
        <f>VLOOKUP(fUnitSales10[[#This Row],[SalesRep]],dSalesRep9[],2,0)</f>
        <v>South</v>
      </c>
      <c r="O3422">
        <v>66.98</v>
      </c>
      <c r="P3422" t="str">
        <v>South</v>
      </c>
    </row>
    <row r="3423" spans="7:16" x14ac:dyDescent="0.25">
      <c r="G3423" s="6">
        <v>41993</v>
      </c>
      <c r="H3423" t="s">
        <v>27</v>
      </c>
      <c r="I3423" t="s">
        <v>13</v>
      </c>
      <c r="J3423">
        <v>0.01</v>
      </c>
      <c r="K3423">
        <v>3</v>
      </c>
      <c r="M3423" s="4">
        <f>ROUND(VLOOKUP(fUnitSales10[[#This Row],[Product]],dProducts8[],2,0)*(1-fUnitSales10[[#This Row],[Discount]])*fUnitSales10[[#This Row],[Units]],2)</f>
        <v>68.16</v>
      </c>
      <c r="N3423" s="4" t="str">
        <f>VLOOKUP(fUnitSales10[[#This Row],[SalesRep]],dSalesRep9[],2,0)</f>
        <v>MidWest</v>
      </c>
      <c r="O3423">
        <v>68.16</v>
      </c>
      <c r="P3423" t="str">
        <v>MidWest</v>
      </c>
    </row>
    <row r="3424" spans="7:16" x14ac:dyDescent="0.25">
      <c r="G3424" s="6">
        <v>41484</v>
      </c>
      <c r="H3424" t="s">
        <v>60</v>
      </c>
      <c r="I3424" t="s">
        <v>22</v>
      </c>
      <c r="J3424">
        <v>1.4999999999999999E-2</v>
      </c>
      <c r="K3424">
        <v>3</v>
      </c>
      <c r="M3424" s="4">
        <f>ROUND(VLOOKUP(fUnitSales10[[#This Row],[Product]],dProducts8[],2,0)*(1-fUnitSales10[[#This Row],[Discount]])*fUnitSales10[[#This Row],[Units]],2)</f>
        <v>73.88</v>
      </c>
      <c r="N3424" s="4" t="str">
        <f>VLOOKUP(fUnitSales10[[#This Row],[SalesRep]],dSalesRep9[],2,0)</f>
        <v>South</v>
      </c>
      <c r="O3424">
        <v>73.88</v>
      </c>
      <c r="P3424" t="str">
        <v>South</v>
      </c>
    </row>
    <row r="3425" spans="7:16" x14ac:dyDescent="0.25">
      <c r="G3425" s="6">
        <v>41590</v>
      </c>
      <c r="H3425" t="s">
        <v>89</v>
      </c>
      <c r="I3425" t="s">
        <v>17</v>
      </c>
      <c r="J3425">
        <v>0.02</v>
      </c>
      <c r="K3425">
        <v>3</v>
      </c>
      <c r="M3425" s="4">
        <f>ROUND(VLOOKUP(fUnitSales10[[#This Row],[Product]],dProducts8[],2,0)*(1-fUnitSales10[[#This Row],[Discount]])*fUnitSales10[[#This Row],[Units]],2)</f>
        <v>58.65</v>
      </c>
      <c r="N3425" s="4" t="str">
        <f>VLOOKUP(fUnitSales10[[#This Row],[SalesRep]],dSalesRep9[],2,0)</f>
        <v>West</v>
      </c>
      <c r="O3425">
        <v>58.65</v>
      </c>
      <c r="P3425" t="str">
        <v>West</v>
      </c>
    </row>
    <row r="3426" spans="7:16" x14ac:dyDescent="0.25">
      <c r="G3426" s="6">
        <v>41599</v>
      </c>
      <c r="H3426" t="s">
        <v>56</v>
      </c>
      <c r="I3426" t="s">
        <v>25</v>
      </c>
      <c r="J3426">
        <v>0.01</v>
      </c>
      <c r="K3426">
        <v>1</v>
      </c>
      <c r="M3426" s="4">
        <f>ROUND(VLOOKUP(fUnitSales10[[#This Row],[Product]],dProducts8[],2,0)*(1-fUnitSales10[[#This Row],[Discount]])*fUnitSales10[[#This Row],[Units]],2)</f>
        <v>33.659999999999997</v>
      </c>
      <c r="N3426" s="4" t="str">
        <f>VLOOKUP(fUnitSales10[[#This Row],[SalesRep]],dSalesRep9[],2,0)</f>
        <v>West</v>
      </c>
      <c r="O3426">
        <v>33.659999999999997</v>
      </c>
      <c r="P3426" t="str">
        <v>West</v>
      </c>
    </row>
    <row r="3427" spans="7:16" x14ac:dyDescent="0.25">
      <c r="G3427" s="6">
        <v>41959</v>
      </c>
      <c r="H3427" t="s">
        <v>38</v>
      </c>
      <c r="I3427" t="s">
        <v>13</v>
      </c>
      <c r="J3427">
        <v>0.02</v>
      </c>
      <c r="K3427">
        <v>20</v>
      </c>
      <c r="M3427" s="4">
        <f>ROUND(VLOOKUP(fUnitSales10[[#This Row],[Product]],dProducts8[],2,0)*(1-fUnitSales10[[#This Row],[Discount]])*fUnitSales10[[#This Row],[Units]],2)</f>
        <v>449.82</v>
      </c>
      <c r="N3427" s="4" t="str">
        <f>VLOOKUP(fUnitSales10[[#This Row],[SalesRep]],dSalesRep9[],2,0)</f>
        <v>South</v>
      </c>
      <c r="O3427">
        <v>449.82</v>
      </c>
      <c r="P3427" t="str">
        <v>South</v>
      </c>
    </row>
    <row r="3428" spans="7:16" x14ac:dyDescent="0.25">
      <c r="G3428" s="6">
        <v>41432</v>
      </c>
      <c r="H3428" t="s">
        <v>51</v>
      </c>
      <c r="I3428" t="s">
        <v>34</v>
      </c>
      <c r="J3428">
        <v>2.5000000000000001E-2</v>
      </c>
      <c r="K3428">
        <v>2</v>
      </c>
      <c r="M3428" s="4">
        <f>ROUND(VLOOKUP(fUnitSales10[[#This Row],[Product]],dProducts8[],2,0)*(1-fUnitSales10[[#This Row],[Discount]])*fUnitSales10[[#This Row],[Units]],2)</f>
        <v>45.83</v>
      </c>
      <c r="N3428" s="4" t="str">
        <f>VLOOKUP(fUnitSales10[[#This Row],[SalesRep]],dSalesRep9[],2,0)</f>
        <v>West</v>
      </c>
      <c r="O3428">
        <v>45.83</v>
      </c>
      <c r="P3428" t="str">
        <v>West</v>
      </c>
    </row>
    <row r="3429" spans="7:16" x14ac:dyDescent="0.25">
      <c r="G3429" s="6">
        <v>41997</v>
      </c>
      <c r="H3429" t="s">
        <v>90</v>
      </c>
      <c r="I3429" t="s">
        <v>25</v>
      </c>
      <c r="J3429">
        <v>0</v>
      </c>
      <c r="K3429">
        <v>3</v>
      </c>
      <c r="M3429" s="4">
        <f>ROUND(VLOOKUP(fUnitSales10[[#This Row],[Product]],dProducts8[],2,0)*(1-fUnitSales10[[#This Row],[Discount]])*fUnitSales10[[#This Row],[Units]],2)</f>
        <v>102</v>
      </c>
      <c r="N3429" s="4" t="str">
        <f>VLOOKUP(fUnitSales10[[#This Row],[SalesRep]],dSalesRep9[],2,0)</f>
        <v>West</v>
      </c>
      <c r="O3429">
        <v>102</v>
      </c>
      <c r="P3429" t="str">
        <v>West</v>
      </c>
    </row>
    <row r="3430" spans="7:16" x14ac:dyDescent="0.25">
      <c r="G3430" s="6">
        <v>41607</v>
      </c>
      <c r="H3430" t="s">
        <v>74</v>
      </c>
      <c r="I3430" t="s">
        <v>18</v>
      </c>
      <c r="J3430">
        <v>0.01</v>
      </c>
      <c r="K3430">
        <v>3</v>
      </c>
      <c r="M3430" s="4">
        <f>ROUND(VLOOKUP(fUnitSales10[[#This Row],[Product]],dProducts8[],2,0)*(1-fUnitSales10[[#This Row],[Discount]])*fUnitSales10[[#This Row],[Units]],2)</f>
        <v>68.16</v>
      </c>
      <c r="N3430" s="4" t="str">
        <f>VLOOKUP(fUnitSales10[[#This Row],[SalesRep]],dSalesRep9[],2,0)</f>
        <v>MidWest</v>
      </c>
      <c r="O3430">
        <v>68.16</v>
      </c>
      <c r="P3430" t="str">
        <v>MidWest</v>
      </c>
    </row>
    <row r="3431" spans="7:16" x14ac:dyDescent="0.25">
      <c r="G3431" s="6">
        <v>41908</v>
      </c>
      <c r="H3431" t="s">
        <v>89</v>
      </c>
      <c r="I3431" t="s">
        <v>13</v>
      </c>
      <c r="J3431">
        <v>1.4999999999999999E-2</v>
      </c>
      <c r="K3431">
        <v>1</v>
      </c>
      <c r="M3431" s="4">
        <f>ROUND(VLOOKUP(fUnitSales10[[#This Row],[Product]],dProducts8[],2,0)*(1-fUnitSales10[[#This Row],[Discount]])*fUnitSales10[[#This Row],[Units]],2)</f>
        <v>22.61</v>
      </c>
      <c r="N3431" s="4" t="str">
        <f>VLOOKUP(fUnitSales10[[#This Row],[SalesRep]],dSalesRep9[],2,0)</f>
        <v>West</v>
      </c>
      <c r="O3431">
        <v>22.61</v>
      </c>
      <c r="P3431" t="str">
        <v>West</v>
      </c>
    </row>
    <row r="3432" spans="7:16" x14ac:dyDescent="0.25">
      <c r="G3432" s="6">
        <v>41985</v>
      </c>
      <c r="H3432" t="s">
        <v>95</v>
      </c>
      <c r="I3432" t="s">
        <v>17</v>
      </c>
      <c r="J3432">
        <v>1.4999999999999999E-2</v>
      </c>
      <c r="K3432">
        <v>3</v>
      </c>
      <c r="M3432" s="4">
        <f>ROUND(VLOOKUP(fUnitSales10[[#This Row],[Product]],dProducts8[],2,0)*(1-fUnitSales10[[#This Row],[Discount]])*fUnitSales10[[#This Row],[Units]],2)</f>
        <v>58.95</v>
      </c>
      <c r="N3432" s="4" t="str">
        <f>VLOOKUP(fUnitSales10[[#This Row],[SalesRep]],dSalesRep9[],2,0)</f>
        <v>South</v>
      </c>
      <c r="O3432">
        <v>58.95</v>
      </c>
      <c r="P3432" t="str">
        <v>South</v>
      </c>
    </row>
    <row r="3433" spans="7:16" x14ac:dyDescent="0.25">
      <c r="G3433" s="6">
        <v>41638</v>
      </c>
      <c r="H3433" t="s">
        <v>90</v>
      </c>
      <c r="I3433" t="s">
        <v>22</v>
      </c>
      <c r="J3433">
        <v>0</v>
      </c>
      <c r="K3433">
        <v>3</v>
      </c>
      <c r="M3433" s="4">
        <f>ROUND(VLOOKUP(fUnitSales10[[#This Row],[Product]],dProducts8[],2,0)*(1-fUnitSales10[[#This Row],[Discount]])*fUnitSales10[[#This Row],[Units]],2)</f>
        <v>75</v>
      </c>
      <c r="N3433" s="4" t="str">
        <f>VLOOKUP(fUnitSales10[[#This Row],[SalesRep]],dSalesRep9[],2,0)</f>
        <v>West</v>
      </c>
      <c r="O3433">
        <v>75</v>
      </c>
      <c r="P3433" t="str">
        <v>West</v>
      </c>
    </row>
    <row r="3434" spans="7:16" x14ac:dyDescent="0.25">
      <c r="G3434" s="6">
        <v>41995</v>
      </c>
      <c r="H3434" t="s">
        <v>66</v>
      </c>
      <c r="I3434" t="s">
        <v>13</v>
      </c>
      <c r="J3434">
        <v>0</v>
      </c>
      <c r="K3434">
        <v>7</v>
      </c>
      <c r="M3434" s="4">
        <f>ROUND(VLOOKUP(fUnitSales10[[#This Row],[Product]],dProducts8[],2,0)*(1-fUnitSales10[[#This Row],[Discount]])*fUnitSales10[[#This Row],[Units]],2)</f>
        <v>160.65</v>
      </c>
      <c r="N3434" s="4" t="str">
        <f>VLOOKUP(fUnitSales10[[#This Row],[SalesRep]],dSalesRep9[],2,0)</f>
        <v>MidWest</v>
      </c>
      <c r="O3434">
        <v>160.65</v>
      </c>
      <c r="P3434" t="str">
        <v>MidWest</v>
      </c>
    </row>
    <row r="3435" spans="7:16" x14ac:dyDescent="0.25">
      <c r="G3435" s="6">
        <v>41902</v>
      </c>
      <c r="H3435" t="s">
        <v>80</v>
      </c>
      <c r="I3435" t="s">
        <v>37</v>
      </c>
      <c r="J3435">
        <v>0.01</v>
      </c>
      <c r="K3435">
        <v>1</v>
      </c>
      <c r="M3435" s="4">
        <f>ROUND(VLOOKUP(fUnitSales10[[#This Row],[Product]],dProducts8[],2,0)*(1-fUnitSales10[[#This Row],[Discount]])*fUnitSales10[[#This Row],[Units]],2)</f>
        <v>24.75</v>
      </c>
      <c r="N3435" s="4" t="str">
        <f>VLOOKUP(fUnitSales10[[#This Row],[SalesRep]],dSalesRep9[],2,0)</f>
        <v>MidWest</v>
      </c>
      <c r="O3435">
        <v>24.75</v>
      </c>
      <c r="P3435" t="str">
        <v>MidWest</v>
      </c>
    </row>
    <row r="3436" spans="7:16" x14ac:dyDescent="0.25">
      <c r="G3436" s="6">
        <v>41621</v>
      </c>
      <c r="H3436" t="s">
        <v>73</v>
      </c>
      <c r="I3436" t="s">
        <v>25</v>
      </c>
      <c r="J3436">
        <v>0.01</v>
      </c>
      <c r="K3436">
        <v>9</v>
      </c>
      <c r="M3436" s="4">
        <f>ROUND(VLOOKUP(fUnitSales10[[#This Row],[Product]],dProducts8[],2,0)*(1-fUnitSales10[[#This Row],[Discount]])*fUnitSales10[[#This Row],[Units]],2)</f>
        <v>302.94</v>
      </c>
      <c r="N3436" s="4" t="str">
        <f>VLOOKUP(fUnitSales10[[#This Row],[SalesRep]],dSalesRep9[],2,0)</f>
        <v>West</v>
      </c>
      <c r="O3436">
        <v>302.94</v>
      </c>
      <c r="P3436" t="str">
        <v>West</v>
      </c>
    </row>
    <row r="3437" spans="7:16" x14ac:dyDescent="0.25">
      <c r="G3437" s="6">
        <v>42002</v>
      </c>
      <c r="H3437" t="s">
        <v>50</v>
      </c>
      <c r="I3437" t="s">
        <v>25</v>
      </c>
      <c r="J3437">
        <v>0.01</v>
      </c>
      <c r="K3437">
        <v>1</v>
      </c>
      <c r="M3437" s="4">
        <f>ROUND(VLOOKUP(fUnitSales10[[#This Row],[Product]],dProducts8[],2,0)*(1-fUnitSales10[[#This Row],[Discount]])*fUnitSales10[[#This Row],[Units]],2)</f>
        <v>33.659999999999997</v>
      </c>
      <c r="N3437" s="4" t="str">
        <f>VLOOKUP(fUnitSales10[[#This Row],[SalesRep]],dSalesRep9[],2,0)</f>
        <v>MidWest</v>
      </c>
      <c r="O3437">
        <v>33.659999999999997</v>
      </c>
      <c r="P3437" t="str">
        <v>MidWest</v>
      </c>
    </row>
    <row r="3438" spans="7:16" x14ac:dyDescent="0.25">
      <c r="G3438" s="6">
        <v>41348</v>
      </c>
      <c r="H3438" t="s">
        <v>51</v>
      </c>
      <c r="I3438" t="s">
        <v>18</v>
      </c>
      <c r="J3438">
        <v>0.03</v>
      </c>
      <c r="K3438">
        <v>8</v>
      </c>
      <c r="M3438" s="4">
        <f>ROUND(VLOOKUP(fUnitSales10[[#This Row],[Product]],dProducts8[],2,0)*(1-fUnitSales10[[#This Row],[Discount]])*fUnitSales10[[#This Row],[Units]],2)</f>
        <v>178.09</v>
      </c>
      <c r="N3438" s="4" t="str">
        <f>VLOOKUP(fUnitSales10[[#This Row],[SalesRep]],dSalesRep9[],2,0)</f>
        <v>West</v>
      </c>
      <c r="O3438">
        <v>178.09</v>
      </c>
      <c r="P3438" t="str">
        <v>West</v>
      </c>
    </row>
    <row r="3439" spans="7:16" x14ac:dyDescent="0.25">
      <c r="G3439" s="6">
        <v>41579</v>
      </c>
      <c r="H3439" t="s">
        <v>69</v>
      </c>
      <c r="I3439" t="s">
        <v>34</v>
      </c>
      <c r="J3439">
        <v>1.4999999999999999E-2</v>
      </c>
      <c r="K3439">
        <v>1</v>
      </c>
      <c r="M3439" s="4">
        <f>ROUND(VLOOKUP(fUnitSales10[[#This Row],[Product]],dProducts8[],2,0)*(1-fUnitSales10[[#This Row],[Discount]])*fUnitSales10[[#This Row],[Units]],2)</f>
        <v>23.15</v>
      </c>
      <c r="N3439" s="4" t="str">
        <f>VLOOKUP(fUnitSales10[[#This Row],[SalesRep]],dSalesRep9[],2,0)</f>
        <v>MidWest</v>
      </c>
      <c r="O3439">
        <v>23.15</v>
      </c>
      <c r="P3439" t="str">
        <v>MidWest</v>
      </c>
    </row>
    <row r="3440" spans="7:16" x14ac:dyDescent="0.25">
      <c r="G3440" s="6">
        <v>41877</v>
      </c>
      <c r="H3440" t="s">
        <v>54</v>
      </c>
      <c r="I3440" t="s">
        <v>31</v>
      </c>
      <c r="J3440">
        <v>0</v>
      </c>
      <c r="K3440">
        <v>3</v>
      </c>
      <c r="M3440" s="4">
        <f>ROUND(VLOOKUP(fUnitSales10[[#This Row],[Product]],dProducts8[],2,0)*(1-fUnitSales10[[#This Row],[Discount]])*fUnitSales10[[#This Row],[Units]],2)</f>
        <v>90</v>
      </c>
      <c r="N3440" s="4" t="str">
        <f>VLOOKUP(fUnitSales10[[#This Row],[SalesRep]],dSalesRep9[],2,0)</f>
        <v>East</v>
      </c>
      <c r="O3440">
        <v>90</v>
      </c>
      <c r="P3440" t="str">
        <v>East</v>
      </c>
    </row>
    <row r="3441" spans="7:16" x14ac:dyDescent="0.25">
      <c r="G3441" s="6">
        <v>41982</v>
      </c>
      <c r="H3441" t="s">
        <v>29</v>
      </c>
      <c r="I3441" t="s">
        <v>18</v>
      </c>
      <c r="J3441">
        <v>1.4999999999999999E-2</v>
      </c>
      <c r="K3441">
        <v>2</v>
      </c>
      <c r="M3441" s="4">
        <f>ROUND(VLOOKUP(fUnitSales10[[#This Row],[Product]],dProducts8[],2,0)*(1-fUnitSales10[[#This Row],[Discount]])*fUnitSales10[[#This Row],[Units]],2)</f>
        <v>45.21</v>
      </c>
      <c r="N3441" s="4" t="str">
        <f>VLOOKUP(fUnitSales10[[#This Row],[SalesRep]],dSalesRep9[],2,0)</f>
        <v>MidWest</v>
      </c>
      <c r="O3441">
        <v>45.21</v>
      </c>
      <c r="P3441" t="str">
        <v>MidWest</v>
      </c>
    </row>
    <row r="3442" spans="7:16" x14ac:dyDescent="0.25">
      <c r="G3442" s="6">
        <v>41965</v>
      </c>
      <c r="H3442" t="s">
        <v>91</v>
      </c>
      <c r="I3442" t="s">
        <v>37</v>
      </c>
      <c r="J3442">
        <v>0</v>
      </c>
      <c r="K3442">
        <v>2</v>
      </c>
      <c r="M3442" s="4">
        <f>ROUND(VLOOKUP(fUnitSales10[[#This Row],[Product]],dProducts8[],2,0)*(1-fUnitSales10[[#This Row],[Discount]])*fUnitSales10[[#This Row],[Units]],2)</f>
        <v>50</v>
      </c>
      <c r="N3442" s="4" t="str">
        <f>VLOOKUP(fUnitSales10[[#This Row],[SalesRep]],dSalesRep9[],2,0)</f>
        <v>East</v>
      </c>
      <c r="O3442">
        <v>50</v>
      </c>
      <c r="P3442" t="str">
        <v>East</v>
      </c>
    </row>
    <row r="3443" spans="7:16" x14ac:dyDescent="0.25">
      <c r="G3443" s="6">
        <v>41987</v>
      </c>
      <c r="H3443" t="s">
        <v>47</v>
      </c>
      <c r="I3443" t="s">
        <v>25</v>
      </c>
      <c r="J3443">
        <v>0.03</v>
      </c>
      <c r="K3443">
        <v>3</v>
      </c>
      <c r="M3443" s="4">
        <f>ROUND(VLOOKUP(fUnitSales10[[#This Row],[Product]],dProducts8[],2,0)*(1-fUnitSales10[[#This Row],[Discount]])*fUnitSales10[[#This Row],[Units]],2)</f>
        <v>98.94</v>
      </c>
      <c r="N3443" s="4" t="str">
        <f>VLOOKUP(fUnitSales10[[#This Row],[SalesRep]],dSalesRep9[],2,0)</f>
        <v>South</v>
      </c>
      <c r="O3443">
        <v>98.94</v>
      </c>
      <c r="P3443" t="str">
        <v>South</v>
      </c>
    </row>
    <row r="3444" spans="7:16" x14ac:dyDescent="0.25">
      <c r="G3444" s="6">
        <v>41961</v>
      </c>
      <c r="H3444" t="s">
        <v>80</v>
      </c>
      <c r="I3444" t="s">
        <v>25</v>
      </c>
      <c r="J3444">
        <v>2.5000000000000001E-2</v>
      </c>
      <c r="K3444">
        <v>3</v>
      </c>
      <c r="M3444" s="4">
        <f>ROUND(VLOOKUP(fUnitSales10[[#This Row],[Product]],dProducts8[],2,0)*(1-fUnitSales10[[#This Row],[Discount]])*fUnitSales10[[#This Row],[Units]],2)</f>
        <v>99.45</v>
      </c>
      <c r="N3444" s="4" t="str">
        <f>VLOOKUP(fUnitSales10[[#This Row],[SalesRep]],dSalesRep9[],2,0)</f>
        <v>MidWest</v>
      </c>
      <c r="O3444">
        <v>99.45</v>
      </c>
      <c r="P3444" t="str">
        <v>MidWest</v>
      </c>
    </row>
    <row r="3445" spans="7:16" x14ac:dyDescent="0.25">
      <c r="G3445" s="6">
        <v>41961</v>
      </c>
      <c r="H3445" t="s">
        <v>87</v>
      </c>
      <c r="I3445" t="s">
        <v>8</v>
      </c>
      <c r="J3445">
        <v>0</v>
      </c>
      <c r="K3445">
        <v>3</v>
      </c>
      <c r="M3445" s="4">
        <f>ROUND(VLOOKUP(fUnitSales10[[#This Row],[Product]],dProducts8[],2,0)*(1-fUnitSales10[[#This Row],[Discount]])*fUnitSales10[[#This Row],[Units]],2)</f>
        <v>63</v>
      </c>
      <c r="N3445" s="4" t="str">
        <f>VLOOKUP(fUnitSales10[[#This Row],[SalesRep]],dSalesRep9[],2,0)</f>
        <v>South</v>
      </c>
      <c r="O3445">
        <v>63</v>
      </c>
      <c r="P3445" t="str">
        <v>South</v>
      </c>
    </row>
    <row r="3446" spans="7:16" x14ac:dyDescent="0.25">
      <c r="G3446" s="6">
        <v>41598</v>
      </c>
      <c r="H3446" t="s">
        <v>23</v>
      </c>
      <c r="I3446" t="s">
        <v>13</v>
      </c>
      <c r="J3446">
        <v>0.03</v>
      </c>
      <c r="K3446">
        <v>6</v>
      </c>
      <c r="M3446" s="4">
        <f>ROUND(VLOOKUP(fUnitSales10[[#This Row],[Product]],dProducts8[],2,0)*(1-fUnitSales10[[#This Row],[Discount]])*fUnitSales10[[#This Row],[Units]],2)</f>
        <v>133.57</v>
      </c>
      <c r="N3446" s="4" t="str">
        <f>VLOOKUP(fUnitSales10[[#This Row],[SalesRep]],dSalesRep9[],2,0)</f>
        <v>East</v>
      </c>
      <c r="O3446">
        <v>133.57</v>
      </c>
      <c r="P3446" t="str">
        <v>East</v>
      </c>
    </row>
    <row r="3447" spans="7:16" x14ac:dyDescent="0.25">
      <c r="G3447" s="6">
        <v>41954</v>
      </c>
      <c r="H3447" t="s">
        <v>63</v>
      </c>
      <c r="I3447" t="s">
        <v>37</v>
      </c>
      <c r="J3447">
        <v>0.01</v>
      </c>
      <c r="K3447">
        <v>2</v>
      </c>
      <c r="M3447" s="4">
        <f>ROUND(VLOOKUP(fUnitSales10[[#This Row],[Product]],dProducts8[],2,0)*(1-fUnitSales10[[#This Row],[Discount]])*fUnitSales10[[#This Row],[Units]],2)</f>
        <v>49.5</v>
      </c>
      <c r="N3447" s="4" t="str">
        <f>VLOOKUP(fUnitSales10[[#This Row],[SalesRep]],dSalesRep9[],2,0)</f>
        <v>MidWest</v>
      </c>
      <c r="O3447">
        <v>49.5</v>
      </c>
      <c r="P3447" t="str">
        <v>MidWest</v>
      </c>
    </row>
    <row r="3448" spans="7:16" x14ac:dyDescent="0.25">
      <c r="G3448" s="6">
        <v>42000</v>
      </c>
      <c r="H3448" t="s">
        <v>55</v>
      </c>
      <c r="I3448" t="s">
        <v>22</v>
      </c>
      <c r="J3448">
        <v>0.02</v>
      </c>
      <c r="K3448">
        <v>2</v>
      </c>
      <c r="M3448" s="4">
        <f>ROUND(VLOOKUP(fUnitSales10[[#This Row],[Product]],dProducts8[],2,0)*(1-fUnitSales10[[#This Row],[Discount]])*fUnitSales10[[#This Row],[Units]],2)</f>
        <v>49</v>
      </c>
      <c r="N3448" s="4" t="str">
        <f>VLOOKUP(fUnitSales10[[#This Row],[SalesRep]],dSalesRep9[],2,0)</f>
        <v>South</v>
      </c>
      <c r="O3448">
        <v>49</v>
      </c>
      <c r="P3448" t="str">
        <v>South</v>
      </c>
    </row>
    <row r="3449" spans="7:16" x14ac:dyDescent="0.25">
      <c r="G3449" s="6">
        <v>41581</v>
      </c>
      <c r="H3449" t="s">
        <v>67</v>
      </c>
      <c r="I3449" t="s">
        <v>13</v>
      </c>
      <c r="J3449">
        <v>0.01</v>
      </c>
      <c r="K3449">
        <v>3</v>
      </c>
      <c r="M3449" s="4">
        <f>ROUND(VLOOKUP(fUnitSales10[[#This Row],[Product]],dProducts8[],2,0)*(1-fUnitSales10[[#This Row],[Discount]])*fUnitSales10[[#This Row],[Units]],2)</f>
        <v>68.16</v>
      </c>
      <c r="N3449" s="4" t="str">
        <f>VLOOKUP(fUnitSales10[[#This Row],[SalesRep]],dSalesRep9[],2,0)</f>
        <v>West</v>
      </c>
      <c r="O3449">
        <v>68.16</v>
      </c>
      <c r="P3449" t="str">
        <v>West</v>
      </c>
    </row>
    <row r="3450" spans="7:16" x14ac:dyDescent="0.25">
      <c r="G3450" s="6">
        <v>41975</v>
      </c>
      <c r="H3450" t="s">
        <v>90</v>
      </c>
      <c r="I3450" t="s">
        <v>37</v>
      </c>
      <c r="J3450">
        <v>0</v>
      </c>
      <c r="K3450">
        <v>3</v>
      </c>
      <c r="M3450" s="4">
        <f>ROUND(VLOOKUP(fUnitSales10[[#This Row],[Product]],dProducts8[],2,0)*(1-fUnitSales10[[#This Row],[Discount]])*fUnitSales10[[#This Row],[Units]],2)</f>
        <v>75</v>
      </c>
      <c r="N3450" s="4" t="str">
        <f>VLOOKUP(fUnitSales10[[#This Row],[SalesRep]],dSalesRep9[],2,0)</f>
        <v>West</v>
      </c>
      <c r="O3450">
        <v>75</v>
      </c>
      <c r="P3450" t="str">
        <v>West</v>
      </c>
    </row>
    <row r="3451" spans="7:16" x14ac:dyDescent="0.25">
      <c r="G3451" s="6">
        <v>41947</v>
      </c>
      <c r="H3451" t="s">
        <v>77</v>
      </c>
      <c r="I3451" t="s">
        <v>42</v>
      </c>
      <c r="J3451">
        <v>1.4999999999999999E-2</v>
      </c>
      <c r="K3451">
        <v>3</v>
      </c>
      <c r="M3451" s="4">
        <f>ROUND(VLOOKUP(fUnitSales10[[#This Row],[Product]],dProducts8[],2,0)*(1-fUnitSales10[[#This Row],[Discount]])*fUnitSales10[[#This Row],[Units]],2)</f>
        <v>56.15</v>
      </c>
      <c r="N3451" s="4" t="str">
        <f>VLOOKUP(fUnitSales10[[#This Row],[SalesRep]],dSalesRep9[],2,0)</f>
        <v>MidWest</v>
      </c>
      <c r="O3451">
        <v>56.15</v>
      </c>
      <c r="P3451" t="str">
        <v>MidWest</v>
      </c>
    </row>
    <row r="3452" spans="7:16" x14ac:dyDescent="0.25">
      <c r="G3452" s="6">
        <v>41619</v>
      </c>
      <c r="H3452" t="s">
        <v>59</v>
      </c>
      <c r="I3452" t="s">
        <v>8</v>
      </c>
      <c r="J3452">
        <v>0.03</v>
      </c>
      <c r="K3452">
        <v>2</v>
      </c>
      <c r="M3452" s="4">
        <f>ROUND(VLOOKUP(fUnitSales10[[#This Row],[Product]],dProducts8[],2,0)*(1-fUnitSales10[[#This Row],[Discount]])*fUnitSales10[[#This Row],[Units]],2)</f>
        <v>40.74</v>
      </c>
      <c r="N3452" s="4" t="str">
        <f>VLOOKUP(fUnitSales10[[#This Row],[SalesRep]],dSalesRep9[],2,0)</f>
        <v>East</v>
      </c>
      <c r="O3452">
        <v>40.74</v>
      </c>
      <c r="P3452" t="str">
        <v>East</v>
      </c>
    </row>
    <row r="3453" spans="7:16" x14ac:dyDescent="0.25">
      <c r="G3453" s="6">
        <v>42000</v>
      </c>
      <c r="H3453" t="s">
        <v>90</v>
      </c>
      <c r="I3453" t="s">
        <v>28</v>
      </c>
      <c r="J3453">
        <v>0</v>
      </c>
      <c r="K3453">
        <v>1</v>
      </c>
      <c r="M3453" s="4">
        <f>ROUND(VLOOKUP(fUnitSales10[[#This Row],[Product]],dProducts8[],2,0)*(1-fUnitSales10[[#This Row],[Discount]])*fUnitSales10[[#This Row],[Units]],2)</f>
        <v>27.5</v>
      </c>
      <c r="N3453" s="4" t="str">
        <f>VLOOKUP(fUnitSales10[[#This Row],[SalesRep]],dSalesRep9[],2,0)</f>
        <v>West</v>
      </c>
      <c r="O3453">
        <v>27.5</v>
      </c>
      <c r="P3453" t="str">
        <v>West</v>
      </c>
    </row>
    <row r="3454" spans="7:16" x14ac:dyDescent="0.25">
      <c r="G3454" s="6">
        <v>41804</v>
      </c>
      <c r="H3454" t="s">
        <v>70</v>
      </c>
      <c r="I3454" t="s">
        <v>25</v>
      </c>
      <c r="J3454">
        <v>1.4999999999999999E-2</v>
      </c>
      <c r="K3454">
        <v>2</v>
      </c>
      <c r="M3454" s="4">
        <f>ROUND(VLOOKUP(fUnitSales10[[#This Row],[Product]],dProducts8[],2,0)*(1-fUnitSales10[[#This Row],[Discount]])*fUnitSales10[[#This Row],[Units]],2)</f>
        <v>66.98</v>
      </c>
      <c r="N3454" s="4" t="str">
        <f>VLOOKUP(fUnitSales10[[#This Row],[SalesRep]],dSalesRep9[],2,0)</f>
        <v>West</v>
      </c>
      <c r="O3454">
        <v>66.98</v>
      </c>
      <c r="P3454" t="str">
        <v>West</v>
      </c>
    </row>
    <row r="3455" spans="7:16" x14ac:dyDescent="0.25">
      <c r="G3455" s="6">
        <v>41514</v>
      </c>
      <c r="H3455" t="s">
        <v>26</v>
      </c>
      <c r="I3455" t="s">
        <v>25</v>
      </c>
      <c r="J3455">
        <v>0.01</v>
      </c>
      <c r="K3455">
        <v>3</v>
      </c>
      <c r="M3455" s="4">
        <f>ROUND(VLOOKUP(fUnitSales10[[#This Row],[Product]],dProducts8[],2,0)*(1-fUnitSales10[[#This Row],[Discount]])*fUnitSales10[[#This Row],[Units]],2)</f>
        <v>100.98</v>
      </c>
      <c r="N3455" s="4" t="str">
        <f>VLOOKUP(fUnitSales10[[#This Row],[SalesRep]],dSalesRep9[],2,0)</f>
        <v>West</v>
      </c>
      <c r="O3455">
        <v>100.98</v>
      </c>
      <c r="P3455" t="str">
        <v>West</v>
      </c>
    </row>
    <row r="3456" spans="7:16" x14ac:dyDescent="0.25">
      <c r="G3456" s="6">
        <v>41628</v>
      </c>
      <c r="H3456" t="s">
        <v>27</v>
      </c>
      <c r="I3456" t="s">
        <v>13</v>
      </c>
      <c r="J3456">
        <v>0</v>
      </c>
      <c r="K3456">
        <v>3</v>
      </c>
      <c r="M3456" s="4">
        <f>ROUND(VLOOKUP(fUnitSales10[[#This Row],[Product]],dProducts8[],2,0)*(1-fUnitSales10[[#This Row],[Discount]])*fUnitSales10[[#This Row],[Units]],2)</f>
        <v>68.849999999999994</v>
      </c>
      <c r="N3456" s="4" t="str">
        <f>VLOOKUP(fUnitSales10[[#This Row],[SalesRep]],dSalesRep9[],2,0)</f>
        <v>MidWest</v>
      </c>
      <c r="O3456">
        <v>68.849999999999994</v>
      </c>
      <c r="P3456" t="str">
        <v>MidWest</v>
      </c>
    </row>
    <row r="3457" spans="7:16" x14ac:dyDescent="0.25">
      <c r="G3457" s="6">
        <v>41955</v>
      </c>
      <c r="H3457" t="s">
        <v>26</v>
      </c>
      <c r="I3457" t="s">
        <v>34</v>
      </c>
      <c r="J3457">
        <v>2.5000000000000001E-2</v>
      </c>
      <c r="K3457">
        <v>2</v>
      </c>
      <c r="M3457" s="4">
        <f>ROUND(VLOOKUP(fUnitSales10[[#This Row],[Product]],dProducts8[],2,0)*(1-fUnitSales10[[#This Row],[Discount]])*fUnitSales10[[#This Row],[Units]],2)</f>
        <v>45.83</v>
      </c>
      <c r="N3457" s="4" t="str">
        <f>VLOOKUP(fUnitSales10[[#This Row],[SalesRep]],dSalesRep9[],2,0)</f>
        <v>West</v>
      </c>
      <c r="O3457">
        <v>45.83</v>
      </c>
      <c r="P3457" t="str">
        <v>West</v>
      </c>
    </row>
    <row r="3458" spans="7:16" x14ac:dyDescent="0.25">
      <c r="G3458" s="6">
        <v>41866</v>
      </c>
      <c r="H3458" t="s">
        <v>9</v>
      </c>
      <c r="I3458" t="s">
        <v>8</v>
      </c>
      <c r="J3458">
        <v>0.03</v>
      </c>
      <c r="K3458">
        <v>1</v>
      </c>
      <c r="M3458" s="4">
        <f>ROUND(VLOOKUP(fUnitSales10[[#This Row],[Product]],dProducts8[],2,0)*(1-fUnitSales10[[#This Row],[Discount]])*fUnitSales10[[#This Row],[Units]],2)</f>
        <v>20.37</v>
      </c>
      <c r="N3458" s="4" t="str">
        <f>VLOOKUP(fUnitSales10[[#This Row],[SalesRep]],dSalesRep9[],2,0)</f>
        <v>MidWest</v>
      </c>
      <c r="O3458">
        <v>20.37</v>
      </c>
      <c r="P3458" t="str">
        <v>MidWest</v>
      </c>
    </row>
    <row r="3459" spans="7:16" x14ac:dyDescent="0.25">
      <c r="G3459" s="6">
        <v>41605</v>
      </c>
      <c r="H3459" t="s">
        <v>41</v>
      </c>
      <c r="I3459" t="s">
        <v>31</v>
      </c>
      <c r="J3459">
        <v>0.02</v>
      </c>
      <c r="K3459">
        <v>13</v>
      </c>
      <c r="M3459" s="4">
        <f>ROUND(VLOOKUP(fUnitSales10[[#This Row],[Product]],dProducts8[],2,0)*(1-fUnitSales10[[#This Row],[Discount]])*fUnitSales10[[#This Row],[Units]],2)</f>
        <v>382.2</v>
      </c>
      <c r="N3459" s="4" t="str">
        <f>VLOOKUP(fUnitSales10[[#This Row],[SalesRep]],dSalesRep9[],2,0)</f>
        <v>South</v>
      </c>
      <c r="O3459">
        <v>382.2</v>
      </c>
      <c r="P3459" t="str">
        <v>South</v>
      </c>
    </row>
    <row r="3460" spans="7:16" x14ac:dyDescent="0.25">
      <c r="G3460" s="6">
        <v>41958</v>
      </c>
      <c r="H3460" t="s">
        <v>30</v>
      </c>
      <c r="I3460" t="s">
        <v>18</v>
      </c>
      <c r="J3460">
        <v>0</v>
      </c>
      <c r="K3460">
        <v>2</v>
      </c>
      <c r="M3460" s="4">
        <f>ROUND(VLOOKUP(fUnitSales10[[#This Row],[Product]],dProducts8[],2,0)*(1-fUnitSales10[[#This Row],[Discount]])*fUnitSales10[[#This Row],[Units]],2)</f>
        <v>45.9</v>
      </c>
      <c r="N3460" s="4" t="str">
        <f>VLOOKUP(fUnitSales10[[#This Row],[SalesRep]],dSalesRep9[],2,0)</f>
        <v>East</v>
      </c>
      <c r="O3460">
        <v>45.9</v>
      </c>
      <c r="P3460" t="str">
        <v>East</v>
      </c>
    </row>
    <row r="3461" spans="7:16" x14ac:dyDescent="0.25">
      <c r="G3461" s="6">
        <v>41627</v>
      </c>
      <c r="H3461" t="s">
        <v>56</v>
      </c>
      <c r="I3461" t="s">
        <v>37</v>
      </c>
      <c r="J3461">
        <v>1.4999999999999999E-2</v>
      </c>
      <c r="K3461">
        <v>2</v>
      </c>
      <c r="M3461" s="4">
        <f>ROUND(VLOOKUP(fUnitSales10[[#This Row],[Product]],dProducts8[],2,0)*(1-fUnitSales10[[#This Row],[Discount]])*fUnitSales10[[#This Row],[Units]],2)</f>
        <v>49.25</v>
      </c>
      <c r="N3461" s="4" t="str">
        <f>VLOOKUP(fUnitSales10[[#This Row],[SalesRep]],dSalesRep9[],2,0)</f>
        <v>West</v>
      </c>
      <c r="O3461">
        <v>49.25</v>
      </c>
      <c r="P3461" t="str">
        <v>West</v>
      </c>
    </row>
    <row r="3462" spans="7:16" x14ac:dyDescent="0.25">
      <c r="G3462" s="6">
        <v>41954</v>
      </c>
      <c r="H3462" t="s">
        <v>9</v>
      </c>
      <c r="I3462" t="s">
        <v>18</v>
      </c>
      <c r="J3462">
        <v>0</v>
      </c>
      <c r="K3462">
        <v>3</v>
      </c>
      <c r="M3462" s="4">
        <f>ROUND(VLOOKUP(fUnitSales10[[#This Row],[Product]],dProducts8[],2,0)*(1-fUnitSales10[[#This Row],[Discount]])*fUnitSales10[[#This Row],[Units]],2)</f>
        <v>68.849999999999994</v>
      </c>
      <c r="N3462" s="4" t="str">
        <f>VLOOKUP(fUnitSales10[[#This Row],[SalesRep]],dSalesRep9[],2,0)</f>
        <v>MidWest</v>
      </c>
      <c r="O3462">
        <v>68.849999999999994</v>
      </c>
      <c r="P3462" t="str">
        <v>MidWest</v>
      </c>
    </row>
    <row r="3463" spans="7:16" x14ac:dyDescent="0.25">
      <c r="G3463" s="6">
        <v>41952</v>
      </c>
      <c r="H3463" t="s">
        <v>83</v>
      </c>
      <c r="I3463" t="s">
        <v>31</v>
      </c>
      <c r="J3463">
        <v>0.03</v>
      </c>
      <c r="K3463">
        <v>3</v>
      </c>
      <c r="M3463" s="4">
        <f>ROUND(VLOOKUP(fUnitSales10[[#This Row],[Product]],dProducts8[],2,0)*(1-fUnitSales10[[#This Row],[Discount]])*fUnitSales10[[#This Row],[Units]],2)</f>
        <v>87.3</v>
      </c>
      <c r="N3463" s="4" t="str">
        <f>VLOOKUP(fUnitSales10[[#This Row],[SalesRep]],dSalesRep9[],2,0)</f>
        <v>South</v>
      </c>
      <c r="O3463">
        <v>87.3</v>
      </c>
      <c r="P3463" t="str">
        <v>South</v>
      </c>
    </row>
    <row r="3464" spans="7:16" x14ac:dyDescent="0.25">
      <c r="G3464" s="6">
        <v>41988</v>
      </c>
      <c r="H3464" t="s">
        <v>90</v>
      </c>
      <c r="I3464" t="s">
        <v>17</v>
      </c>
      <c r="J3464">
        <v>0</v>
      </c>
      <c r="K3464">
        <v>2</v>
      </c>
      <c r="M3464" s="4">
        <f>ROUND(VLOOKUP(fUnitSales10[[#This Row],[Product]],dProducts8[],2,0)*(1-fUnitSales10[[#This Row],[Discount]])*fUnitSales10[[#This Row],[Units]],2)</f>
        <v>39.9</v>
      </c>
      <c r="N3464" s="4" t="str">
        <f>VLOOKUP(fUnitSales10[[#This Row],[SalesRep]],dSalesRep9[],2,0)</f>
        <v>West</v>
      </c>
      <c r="O3464">
        <v>39.9</v>
      </c>
      <c r="P3464" t="str">
        <v>West</v>
      </c>
    </row>
    <row r="3465" spans="7:16" x14ac:dyDescent="0.25">
      <c r="G3465" s="6">
        <v>41790</v>
      </c>
      <c r="H3465" t="s">
        <v>52</v>
      </c>
      <c r="I3465" t="s">
        <v>18</v>
      </c>
      <c r="J3465">
        <v>0.01</v>
      </c>
      <c r="K3465">
        <v>1</v>
      </c>
      <c r="M3465" s="4">
        <f>ROUND(VLOOKUP(fUnitSales10[[#This Row],[Product]],dProducts8[],2,0)*(1-fUnitSales10[[#This Row],[Discount]])*fUnitSales10[[#This Row],[Units]],2)</f>
        <v>22.72</v>
      </c>
      <c r="N3465" s="4" t="str">
        <f>VLOOKUP(fUnitSales10[[#This Row],[SalesRep]],dSalesRep9[],2,0)</f>
        <v>South</v>
      </c>
      <c r="O3465">
        <v>22.72</v>
      </c>
      <c r="P3465" t="str">
        <v>South</v>
      </c>
    </row>
    <row r="3466" spans="7:16" x14ac:dyDescent="0.25">
      <c r="G3466" s="6">
        <v>42003</v>
      </c>
      <c r="H3466" t="s">
        <v>92</v>
      </c>
      <c r="I3466" t="s">
        <v>28</v>
      </c>
      <c r="J3466">
        <v>2.5000000000000001E-2</v>
      </c>
      <c r="K3466">
        <v>24</v>
      </c>
      <c r="M3466" s="4">
        <f>ROUND(VLOOKUP(fUnitSales10[[#This Row],[Product]],dProducts8[],2,0)*(1-fUnitSales10[[#This Row],[Discount]])*fUnitSales10[[#This Row],[Units]],2)</f>
        <v>643.5</v>
      </c>
      <c r="N3466" s="4" t="str">
        <f>VLOOKUP(fUnitSales10[[#This Row],[SalesRep]],dSalesRep9[],2,0)</f>
        <v>West</v>
      </c>
      <c r="O3466">
        <v>643.5</v>
      </c>
      <c r="P3466" t="str">
        <v>West</v>
      </c>
    </row>
    <row r="3467" spans="7:16" x14ac:dyDescent="0.25">
      <c r="G3467" s="6">
        <v>41977</v>
      </c>
      <c r="H3467" t="s">
        <v>38</v>
      </c>
      <c r="I3467" t="s">
        <v>8</v>
      </c>
      <c r="J3467">
        <v>0.01</v>
      </c>
      <c r="K3467">
        <v>1</v>
      </c>
      <c r="M3467" s="4">
        <f>ROUND(VLOOKUP(fUnitSales10[[#This Row],[Product]],dProducts8[],2,0)*(1-fUnitSales10[[#This Row],[Discount]])*fUnitSales10[[#This Row],[Units]],2)</f>
        <v>20.79</v>
      </c>
      <c r="N3467" s="4" t="str">
        <f>VLOOKUP(fUnitSales10[[#This Row],[SalesRep]],dSalesRep9[],2,0)</f>
        <v>South</v>
      </c>
      <c r="O3467">
        <v>20.79</v>
      </c>
      <c r="P3467" t="str">
        <v>South</v>
      </c>
    </row>
    <row r="3468" spans="7:16" x14ac:dyDescent="0.25">
      <c r="G3468" s="6">
        <v>41586</v>
      </c>
      <c r="H3468" t="s">
        <v>21</v>
      </c>
      <c r="I3468" t="s">
        <v>34</v>
      </c>
      <c r="J3468">
        <v>1.4999999999999999E-2</v>
      </c>
      <c r="K3468">
        <v>3</v>
      </c>
      <c r="M3468" s="4">
        <f>ROUND(VLOOKUP(fUnitSales10[[#This Row],[Product]],dProducts8[],2,0)*(1-fUnitSales10[[#This Row],[Discount]])*fUnitSales10[[#This Row],[Units]],2)</f>
        <v>69.44</v>
      </c>
      <c r="N3468" s="4" t="str">
        <f>VLOOKUP(fUnitSales10[[#This Row],[SalesRep]],dSalesRep9[],2,0)</f>
        <v>West</v>
      </c>
      <c r="O3468">
        <v>69.44</v>
      </c>
      <c r="P3468" t="str">
        <v>West</v>
      </c>
    </row>
    <row r="3469" spans="7:16" x14ac:dyDescent="0.25">
      <c r="G3469" s="6">
        <v>41311</v>
      </c>
      <c r="H3469" t="s">
        <v>90</v>
      </c>
      <c r="I3469" t="s">
        <v>25</v>
      </c>
      <c r="J3469">
        <v>0.02</v>
      </c>
      <c r="K3469">
        <v>1</v>
      </c>
      <c r="M3469" s="4">
        <f>ROUND(VLOOKUP(fUnitSales10[[#This Row],[Product]],dProducts8[],2,0)*(1-fUnitSales10[[#This Row],[Discount]])*fUnitSales10[[#This Row],[Units]],2)</f>
        <v>33.32</v>
      </c>
      <c r="N3469" s="4" t="str">
        <f>VLOOKUP(fUnitSales10[[#This Row],[SalesRep]],dSalesRep9[],2,0)</f>
        <v>West</v>
      </c>
      <c r="O3469">
        <v>33.32</v>
      </c>
      <c r="P3469" t="str">
        <v>West</v>
      </c>
    </row>
    <row r="3470" spans="7:16" x14ac:dyDescent="0.25">
      <c r="G3470" s="6">
        <v>41613</v>
      </c>
      <c r="H3470" t="s">
        <v>43</v>
      </c>
      <c r="I3470" t="s">
        <v>17</v>
      </c>
      <c r="J3470">
        <v>0</v>
      </c>
      <c r="K3470">
        <v>3</v>
      </c>
      <c r="M3470" s="4">
        <f>ROUND(VLOOKUP(fUnitSales10[[#This Row],[Product]],dProducts8[],2,0)*(1-fUnitSales10[[#This Row],[Discount]])*fUnitSales10[[#This Row],[Units]],2)</f>
        <v>59.85</v>
      </c>
      <c r="N3470" s="4" t="str">
        <f>VLOOKUP(fUnitSales10[[#This Row],[SalesRep]],dSalesRep9[],2,0)</f>
        <v>MidWest</v>
      </c>
      <c r="O3470">
        <v>59.85</v>
      </c>
      <c r="P3470" t="str">
        <v>MidWest</v>
      </c>
    </row>
    <row r="3471" spans="7:16" x14ac:dyDescent="0.25">
      <c r="G3471" s="6">
        <v>41959</v>
      </c>
      <c r="H3471" t="s">
        <v>88</v>
      </c>
      <c r="I3471" t="s">
        <v>18</v>
      </c>
      <c r="J3471">
        <v>0</v>
      </c>
      <c r="K3471">
        <v>2</v>
      </c>
      <c r="M3471" s="4">
        <f>ROUND(VLOOKUP(fUnitSales10[[#This Row],[Product]],dProducts8[],2,0)*(1-fUnitSales10[[#This Row],[Discount]])*fUnitSales10[[#This Row],[Units]],2)</f>
        <v>45.9</v>
      </c>
      <c r="N3471" s="4" t="str">
        <f>VLOOKUP(fUnitSales10[[#This Row],[SalesRep]],dSalesRep9[],2,0)</f>
        <v>MidWest</v>
      </c>
      <c r="O3471">
        <v>45.9</v>
      </c>
      <c r="P3471" t="str">
        <v>MidWest</v>
      </c>
    </row>
    <row r="3472" spans="7:16" x14ac:dyDescent="0.25">
      <c r="G3472" s="6">
        <v>41601</v>
      </c>
      <c r="H3472" t="s">
        <v>14</v>
      </c>
      <c r="I3472" t="s">
        <v>12</v>
      </c>
      <c r="J3472">
        <v>2.5000000000000001E-2</v>
      </c>
      <c r="K3472">
        <v>3</v>
      </c>
      <c r="M3472" s="4">
        <f>ROUND(VLOOKUP(fUnitSales10[[#This Row],[Product]],dProducts8[],2,0)*(1-fUnitSales10[[#This Row],[Discount]])*fUnitSales10[[#This Row],[Units]],2)</f>
        <v>233.85</v>
      </c>
      <c r="N3472" s="4" t="str">
        <f>VLOOKUP(fUnitSales10[[#This Row],[SalesRep]],dSalesRep9[],2,0)</f>
        <v>West</v>
      </c>
      <c r="O3472">
        <v>233.85</v>
      </c>
      <c r="P3472" t="str">
        <v>West</v>
      </c>
    </row>
    <row r="3473" spans="7:16" x14ac:dyDescent="0.25">
      <c r="G3473" s="6">
        <v>41407</v>
      </c>
      <c r="H3473" t="s">
        <v>43</v>
      </c>
      <c r="I3473" t="s">
        <v>25</v>
      </c>
      <c r="J3473">
        <v>0</v>
      </c>
      <c r="K3473">
        <v>2</v>
      </c>
      <c r="M3473" s="4">
        <f>ROUND(VLOOKUP(fUnitSales10[[#This Row],[Product]],dProducts8[],2,0)*(1-fUnitSales10[[#This Row],[Discount]])*fUnitSales10[[#This Row],[Units]],2)</f>
        <v>68</v>
      </c>
      <c r="N3473" s="4" t="str">
        <f>VLOOKUP(fUnitSales10[[#This Row],[SalesRep]],dSalesRep9[],2,0)</f>
        <v>MidWest</v>
      </c>
      <c r="O3473">
        <v>68</v>
      </c>
      <c r="P3473" t="str">
        <v>MidWest</v>
      </c>
    </row>
    <row r="3474" spans="7:16" x14ac:dyDescent="0.25">
      <c r="G3474" s="6">
        <v>41705</v>
      </c>
      <c r="H3474" t="s">
        <v>56</v>
      </c>
      <c r="I3474" t="s">
        <v>17</v>
      </c>
      <c r="J3474">
        <v>0.02</v>
      </c>
      <c r="K3474">
        <v>3</v>
      </c>
      <c r="M3474" s="4">
        <f>ROUND(VLOOKUP(fUnitSales10[[#This Row],[Product]],dProducts8[],2,0)*(1-fUnitSales10[[#This Row],[Discount]])*fUnitSales10[[#This Row],[Units]],2)</f>
        <v>58.65</v>
      </c>
      <c r="N3474" s="4" t="str">
        <f>VLOOKUP(fUnitSales10[[#This Row],[SalesRep]],dSalesRep9[],2,0)</f>
        <v>West</v>
      </c>
      <c r="O3474">
        <v>58.65</v>
      </c>
      <c r="P3474" t="str">
        <v>West</v>
      </c>
    </row>
    <row r="3475" spans="7:16" x14ac:dyDescent="0.25">
      <c r="G3475" s="6">
        <v>41592</v>
      </c>
      <c r="H3475" t="s">
        <v>58</v>
      </c>
      <c r="I3475" t="s">
        <v>17</v>
      </c>
      <c r="J3475">
        <v>1.4999999999999999E-2</v>
      </c>
      <c r="K3475">
        <v>3</v>
      </c>
      <c r="M3475" s="4">
        <f>ROUND(VLOOKUP(fUnitSales10[[#This Row],[Product]],dProducts8[],2,0)*(1-fUnitSales10[[#This Row],[Discount]])*fUnitSales10[[#This Row],[Units]],2)</f>
        <v>58.95</v>
      </c>
      <c r="N3475" s="4" t="str">
        <f>VLOOKUP(fUnitSales10[[#This Row],[SalesRep]],dSalesRep9[],2,0)</f>
        <v>East</v>
      </c>
      <c r="O3475">
        <v>58.95</v>
      </c>
      <c r="P3475" t="str">
        <v>East</v>
      </c>
    </row>
    <row r="3476" spans="7:16" x14ac:dyDescent="0.25">
      <c r="G3476" s="6">
        <v>41958</v>
      </c>
      <c r="H3476" t="s">
        <v>82</v>
      </c>
      <c r="I3476" t="s">
        <v>37</v>
      </c>
      <c r="J3476">
        <v>0</v>
      </c>
      <c r="K3476">
        <v>2</v>
      </c>
      <c r="M3476" s="4">
        <f>ROUND(VLOOKUP(fUnitSales10[[#This Row],[Product]],dProducts8[],2,0)*(1-fUnitSales10[[#This Row],[Discount]])*fUnitSales10[[#This Row],[Units]],2)</f>
        <v>50</v>
      </c>
      <c r="N3476" s="4" t="str">
        <f>VLOOKUP(fUnitSales10[[#This Row],[SalesRep]],dSalesRep9[],2,0)</f>
        <v>West</v>
      </c>
      <c r="O3476">
        <v>50</v>
      </c>
      <c r="P3476" t="str">
        <v>West</v>
      </c>
    </row>
    <row r="3477" spans="7:16" x14ac:dyDescent="0.25">
      <c r="G3477" s="6">
        <v>41923</v>
      </c>
      <c r="H3477" t="s">
        <v>62</v>
      </c>
      <c r="I3477" t="s">
        <v>17</v>
      </c>
      <c r="J3477">
        <v>0</v>
      </c>
      <c r="K3477">
        <v>3</v>
      </c>
      <c r="M3477" s="4">
        <f>ROUND(VLOOKUP(fUnitSales10[[#This Row],[Product]],dProducts8[],2,0)*(1-fUnitSales10[[#This Row],[Discount]])*fUnitSales10[[#This Row],[Units]],2)</f>
        <v>59.85</v>
      </c>
      <c r="N3477" s="4" t="str">
        <f>VLOOKUP(fUnitSales10[[#This Row],[SalesRep]],dSalesRep9[],2,0)</f>
        <v>East</v>
      </c>
      <c r="O3477">
        <v>59.85</v>
      </c>
      <c r="P3477" t="str">
        <v>East</v>
      </c>
    </row>
    <row r="3478" spans="7:16" x14ac:dyDescent="0.25">
      <c r="G3478" s="6">
        <v>41623</v>
      </c>
      <c r="H3478" t="s">
        <v>66</v>
      </c>
      <c r="I3478" t="s">
        <v>31</v>
      </c>
      <c r="J3478">
        <v>0.01</v>
      </c>
      <c r="K3478">
        <v>3</v>
      </c>
      <c r="M3478" s="4">
        <f>ROUND(VLOOKUP(fUnitSales10[[#This Row],[Product]],dProducts8[],2,0)*(1-fUnitSales10[[#This Row],[Discount]])*fUnitSales10[[#This Row],[Units]],2)</f>
        <v>89.1</v>
      </c>
      <c r="N3478" s="4" t="str">
        <f>VLOOKUP(fUnitSales10[[#This Row],[SalesRep]],dSalesRep9[],2,0)</f>
        <v>MidWest</v>
      </c>
      <c r="O3478">
        <v>89.1</v>
      </c>
      <c r="P3478" t="str">
        <v>MidWest</v>
      </c>
    </row>
    <row r="3479" spans="7:16" x14ac:dyDescent="0.25">
      <c r="G3479" s="6">
        <v>41581</v>
      </c>
      <c r="H3479" t="s">
        <v>9</v>
      </c>
      <c r="I3479" t="s">
        <v>18</v>
      </c>
      <c r="J3479">
        <v>0.02</v>
      </c>
      <c r="K3479">
        <v>2</v>
      </c>
      <c r="M3479" s="4">
        <f>ROUND(VLOOKUP(fUnitSales10[[#This Row],[Product]],dProducts8[],2,0)*(1-fUnitSales10[[#This Row],[Discount]])*fUnitSales10[[#This Row],[Units]],2)</f>
        <v>44.98</v>
      </c>
      <c r="N3479" s="4" t="str">
        <f>VLOOKUP(fUnitSales10[[#This Row],[SalesRep]],dSalesRep9[],2,0)</f>
        <v>MidWest</v>
      </c>
      <c r="O3479">
        <v>44.98</v>
      </c>
      <c r="P3479" t="str">
        <v>MidWest</v>
      </c>
    </row>
    <row r="3480" spans="7:16" x14ac:dyDescent="0.25">
      <c r="G3480" s="6">
        <v>41980</v>
      </c>
      <c r="H3480" t="s">
        <v>72</v>
      </c>
      <c r="I3480" t="s">
        <v>18</v>
      </c>
      <c r="J3480">
        <v>0.03</v>
      </c>
      <c r="K3480">
        <v>3</v>
      </c>
      <c r="M3480" s="4">
        <f>ROUND(VLOOKUP(fUnitSales10[[#This Row],[Product]],dProducts8[],2,0)*(1-fUnitSales10[[#This Row],[Discount]])*fUnitSales10[[#This Row],[Units]],2)</f>
        <v>66.78</v>
      </c>
      <c r="N3480" s="4" t="str">
        <f>VLOOKUP(fUnitSales10[[#This Row],[SalesRep]],dSalesRep9[],2,0)</f>
        <v>East</v>
      </c>
      <c r="O3480">
        <v>66.78</v>
      </c>
      <c r="P3480" t="str">
        <v>East</v>
      </c>
    </row>
    <row r="3481" spans="7:16" x14ac:dyDescent="0.25">
      <c r="G3481" s="6">
        <v>41794</v>
      </c>
      <c r="H3481" t="s">
        <v>75</v>
      </c>
      <c r="I3481" t="s">
        <v>22</v>
      </c>
      <c r="J3481">
        <v>2.5000000000000001E-2</v>
      </c>
      <c r="K3481">
        <v>3</v>
      </c>
      <c r="M3481" s="4">
        <f>ROUND(VLOOKUP(fUnitSales10[[#This Row],[Product]],dProducts8[],2,0)*(1-fUnitSales10[[#This Row],[Discount]])*fUnitSales10[[#This Row],[Units]],2)</f>
        <v>73.13</v>
      </c>
      <c r="N3481" s="4" t="str">
        <f>VLOOKUP(fUnitSales10[[#This Row],[SalesRep]],dSalesRep9[],2,0)</f>
        <v>West</v>
      </c>
      <c r="O3481">
        <v>73.13</v>
      </c>
      <c r="P3481" t="str">
        <v>West</v>
      </c>
    </row>
    <row r="3482" spans="7:16" x14ac:dyDescent="0.25">
      <c r="G3482" s="6">
        <v>41948</v>
      </c>
      <c r="H3482" t="s">
        <v>64</v>
      </c>
      <c r="I3482" t="s">
        <v>13</v>
      </c>
      <c r="J3482">
        <v>0</v>
      </c>
      <c r="K3482">
        <v>2</v>
      </c>
      <c r="M3482" s="4">
        <f>ROUND(VLOOKUP(fUnitSales10[[#This Row],[Product]],dProducts8[],2,0)*(1-fUnitSales10[[#This Row],[Discount]])*fUnitSales10[[#This Row],[Units]],2)</f>
        <v>45.9</v>
      </c>
      <c r="N3482" s="4" t="str">
        <f>VLOOKUP(fUnitSales10[[#This Row],[SalesRep]],dSalesRep9[],2,0)</f>
        <v>MidWest</v>
      </c>
      <c r="O3482">
        <v>45.9</v>
      </c>
      <c r="P3482" t="str">
        <v>MidWest</v>
      </c>
    </row>
    <row r="3483" spans="7:16" x14ac:dyDescent="0.25">
      <c r="G3483" s="6">
        <v>41620</v>
      </c>
      <c r="H3483" t="s">
        <v>29</v>
      </c>
      <c r="I3483" t="s">
        <v>31</v>
      </c>
      <c r="J3483">
        <v>0</v>
      </c>
      <c r="K3483">
        <v>17</v>
      </c>
      <c r="M3483" s="4">
        <f>ROUND(VLOOKUP(fUnitSales10[[#This Row],[Product]],dProducts8[],2,0)*(1-fUnitSales10[[#This Row],[Discount]])*fUnitSales10[[#This Row],[Units]],2)</f>
        <v>510</v>
      </c>
      <c r="N3483" s="4" t="str">
        <f>VLOOKUP(fUnitSales10[[#This Row],[SalesRep]],dSalesRep9[],2,0)</f>
        <v>MidWest</v>
      </c>
      <c r="O3483">
        <v>510</v>
      </c>
      <c r="P3483" t="str">
        <v>MidWest</v>
      </c>
    </row>
    <row r="3484" spans="7:16" x14ac:dyDescent="0.25">
      <c r="G3484" s="6">
        <v>41965</v>
      </c>
      <c r="H3484" t="s">
        <v>67</v>
      </c>
      <c r="I3484" t="s">
        <v>37</v>
      </c>
      <c r="J3484">
        <v>0</v>
      </c>
      <c r="K3484">
        <v>3</v>
      </c>
      <c r="M3484" s="4">
        <f>ROUND(VLOOKUP(fUnitSales10[[#This Row],[Product]],dProducts8[],2,0)*(1-fUnitSales10[[#This Row],[Discount]])*fUnitSales10[[#This Row],[Units]],2)</f>
        <v>75</v>
      </c>
      <c r="N3484" s="4" t="str">
        <f>VLOOKUP(fUnitSales10[[#This Row],[SalesRep]],dSalesRep9[],2,0)</f>
        <v>West</v>
      </c>
      <c r="O3484">
        <v>75</v>
      </c>
      <c r="P3484" t="str">
        <v>West</v>
      </c>
    </row>
    <row r="3485" spans="7:16" x14ac:dyDescent="0.25">
      <c r="G3485" s="6">
        <v>41281</v>
      </c>
      <c r="H3485" t="s">
        <v>82</v>
      </c>
      <c r="I3485" t="s">
        <v>37</v>
      </c>
      <c r="J3485">
        <v>1.4999999999999999E-2</v>
      </c>
      <c r="K3485">
        <v>2</v>
      </c>
      <c r="M3485" s="4">
        <f>ROUND(VLOOKUP(fUnitSales10[[#This Row],[Product]],dProducts8[],2,0)*(1-fUnitSales10[[#This Row],[Discount]])*fUnitSales10[[#This Row],[Units]],2)</f>
        <v>49.25</v>
      </c>
      <c r="N3485" s="4" t="str">
        <f>VLOOKUP(fUnitSales10[[#This Row],[SalesRep]],dSalesRep9[],2,0)</f>
        <v>West</v>
      </c>
      <c r="O3485">
        <v>49.25</v>
      </c>
      <c r="P3485" t="str">
        <v>West</v>
      </c>
    </row>
    <row r="3486" spans="7:16" x14ac:dyDescent="0.25">
      <c r="G3486" s="6">
        <v>41994</v>
      </c>
      <c r="H3486" t="s">
        <v>48</v>
      </c>
      <c r="I3486" t="s">
        <v>25</v>
      </c>
      <c r="J3486">
        <v>2.5000000000000001E-2</v>
      </c>
      <c r="K3486">
        <v>2</v>
      </c>
      <c r="M3486" s="4">
        <f>ROUND(VLOOKUP(fUnitSales10[[#This Row],[Product]],dProducts8[],2,0)*(1-fUnitSales10[[#This Row],[Discount]])*fUnitSales10[[#This Row],[Units]],2)</f>
        <v>66.3</v>
      </c>
      <c r="N3486" s="4" t="str">
        <f>VLOOKUP(fUnitSales10[[#This Row],[SalesRep]],dSalesRep9[],2,0)</f>
        <v>MidWest</v>
      </c>
      <c r="O3486">
        <v>66.3</v>
      </c>
      <c r="P3486" t="str">
        <v>MidWest</v>
      </c>
    </row>
    <row r="3487" spans="7:16" x14ac:dyDescent="0.25">
      <c r="G3487" s="6">
        <v>41734</v>
      </c>
      <c r="H3487" t="s">
        <v>30</v>
      </c>
      <c r="I3487" t="s">
        <v>13</v>
      </c>
      <c r="J3487">
        <v>0.02</v>
      </c>
      <c r="K3487">
        <v>1</v>
      </c>
      <c r="M3487" s="4">
        <f>ROUND(VLOOKUP(fUnitSales10[[#This Row],[Product]],dProducts8[],2,0)*(1-fUnitSales10[[#This Row],[Discount]])*fUnitSales10[[#This Row],[Units]],2)</f>
        <v>22.49</v>
      </c>
      <c r="N3487" s="4" t="str">
        <f>VLOOKUP(fUnitSales10[[#This Row],[SalesRep]],dSalesRep9[],2,0)</f>
        <v>East</v>
      </c>
      <c r="O3487">
        <v>22.49</v>
      </c>
      <c r="P3487" t="str">
        <v>East</v>
      </c>
    </row>
    <row r="3488" spans="7:16" x14ac:dyDescent="0.25">
      <c r="G3488" s="6">
        <v>41781</v>
      </c>
      <c r="H3488" t="s">
        <v>80</v>
      </c>
      <c r="I3488" t="s">
        <v>17</v>
      </c>
      <c r="J3488">
        <v>0.03</v>
      </c>
      <c r="K3488">
        <v>15</v>
      </c>
      <c r="M3488" s="4">
        <f>ROUND(VLOOKUP(fUnitSales10[[#This Row],[Product]],dProducts8[],2,0)*(1-fUnitSales10[[#This Row],[Discount]])*fUnitSales10[[#This Row],[Units]],2)</f>
        <v>290.27</v>
      </c>
      <c r="N3488" s="4" t="str">
        <f>VLOOKUP(fUnitSales10[[#This Row],[SalesRep]],dSalesRep9[],2,0)</f>
        <v>MidWest</v>
      </c>
      <c r="O3488">
        <v>290.27</v>
      </c>
      <c r="P3488" t="str">
        <v>MidWest</v>
      </c>
    </row>
    <row r="3489" spans="7:16" x14ac:dyDescent="0.25">
      <c r="G3489" s="6">
        <v>41994</v>
      </c>
      <c r="H3489" t="s">
        <v>89</v>
      </c>
      <c r="I3489" t="s">
        <v>8</v>
      </c>
      <c r="J3489">
        <v>1.4999999999999999E-2</v>
      </c>
      <c r="K3489">
        <v>3</v>
      </c>
      <c r="M3489" s="4">
        <f>ROUND(VLOOKUP(fUnitSales10[[#This Row],[Product]],dProducts8[],2,0)*(1-fUnitSales10[[#This Row],[Discount]])*fUnitSales10[[#This Row],[Units]],2)</f>
        <v>62.06</v>
      </c>
      <c r="N3489" s="4" t="str">
        <f>VLOOKUP(fUnitSales10[[#This Row],[SalesRep]],dSalesRep9[],2,0)</f>
        <v>West</v>
      </c>
      <c r="O3489">
        <v>62.06</v>
      </c>
      <c r="P3489" t="str">
        <v>West</v>
      </c>
    </row>
    <row r="3490" spans="7:16" x14ac:dyDescent="0.25">
      <c r="G3490" s="6">
        <v>41455</v>
      </c>
      <c r="H3490" t="s">
        <v>41</v>
      </c>
      <c r="I3490" t="s">
        <v>31</v>
      </c>
      <c r="J3490">
        <v>0</v>
      </c>
      <c r="K3490">
        <v>2</v>
      </c>
      <c r="M3490" s="4">
        <f>ROUND(VLOOKUP(fUnitSales10[[#This Row],[Product]],dProducts8[],2,0)*(1-fUnitSales10[[#This Row],[Discount]])*fUnitSales10[[#This Row],[Units]],2)</f>
        <v>60</v>
      </c>
      <c r="N3490" s="4" t="str">
        <f>VLOOKUP(fUnitSales10[[#This Row],[SalesRep]],dSalesRep9[],2,0)</f>
        <v>South</v>
      </c>
      <c r="O3490">
        <v>60</v>
      </c>
      <c r="P3490" t="str">
        <v>South</v>
      </c>
    </row>
    <row r="3491" spans="7:16" x14ac:dyDescent="0.25">
      <c r="G3491" s="6">
        <v>41627</v>
      </c>
      <c r="H3491" t="s">
        <v>51</v>
      </c>
      <c r="I3491" t="s">
        <v>31</v>
      </c>
      <c r="J3491">
        <v>0</v>
      </c>
      <c r="K3491">
        <v>1</v>
      </c>
      <c r="M3491" s="4">
        <f>ROUND(VLOOKUP(fUnitSales10[[#This Row],[Product]],dProducts8[],2,0)*(1-fUnitSales10[[#This Row],[Discount]])*fUnitSales10[[#This Row],[Units]],2)</f>
        <v>30</v>
      </c>
      <c r="N3491" s="4" t="str">
        <f>VLOOKUP(fUnitSales10[[#This Row],[SalesRep]],dSalesRep9[],2,0)</f>
        <v>West</v>
      </c>
      <c r="O3491">
        <v>30</v>
      </c>
      <c r="P3491" t="str">
        <v>West</v>
      </c>
    </row>
    <row r="3492" spans="7:16" x14ac:dyDescent="0.25">
      <c r="G3492" s="6">
        <v>41978</v>
      </c>
      <c r="H3492" t="s">
        <v>94</v>
      </c>
      <c r="I3492" t="s">
        <v>17</v>
      </c>
      <c r="J3492">
        <v>0.03</v>
      </c>
      <c r="K3492">
        <v>8</v>
      </c>
      <c r="M3492" s="4">
        <f>ROUND(VLOOKUP(fUnitSales10[[#This Row],[Product]],dProducts8[],2,0)*(1-fUnitSales10[[#This Row],[Discount]])*fUnitSales10[[#This Row],[Units]],2)</f>
        <v>154.81</v>
      </c>
      <c r="N3492" s="4" t="str">
        <f>VLOOKUP(fUnitSales10[[#This Row],[SalesRep]],dSalesRep9[],2,0)</f>
        <v>MidWest</v>
      </c>
      <c r="O3492">
        <v>154.81</v>
      </c>
      <c r="P3492" t="str">
        <v>MidWest</v>
      </c>
    </row>
    <row r="3493" spans="7:16" x14ac:dyDescent="0.25">
      <c r="G3493" s="6">
        <v>41981</v>
      </c>
      <c r="H3493" t="s">
        <v>27</v>
      </c>
      <c r="I3493" t="s">
        <v>17</v>
      </c>
      <c r="J3493">
        <v>0.03</v>
      </c>
      <c r="K3493">
        <v>1</v>
      </c>
      <c r="M3493" s="4">
        <f>ROUND(VLOOKUP(fUnitSales10[[#This Row],[Product]],dProducts8[],2,0)*(1-fUnitSales10[[#This Row],[Discount]])*fUnitSales10[[#This Row],[Units]],2)</f>
        <v>19.350000000000001</v>
      </c>
      <c r="N3493" s="4" t="str">
        <f>VLOOKUP(fUnitSales10[[#This Row],[SalesRep]],dSalesRep9[],2,0)</f>
        <v>MidWest</v>
      </c>
      <c r="O3493">
        <v>19.350000000000001</v>
      </c>
      <c r="P3493" t="str">
        <v>MidWest</v>
      </c>
    </row>
    <row r="3494" spans="7:16" x14ac:dyDescent="0.25">
      <c r="G3494" s="6">
        <v>41966</v>
      </c>
      <c r="H3494" t="s">
        <v>58</v>
      </c>
      <c r="I3494" t="s">
        <v>37</v>
      </c>
      <c r="J3494">
        <v>0.03</v>
      </c>
      <c r="K3494">
        <v>1</v>
      </c>
      <c r="M3494" s="4">
        <f>ROUND(VLOOKUP(fUnitSales10[[#This Row],[Product]],dProducts8[],2,0)*(1-fUnitSales10[[#This Row],[Discount]])*fUnitSales10[[#This Row],[Units]],2)</f>
        <v>24.25</v>
      </c>
      <c r="N3494" s="4" t="str">
        <f>VLOOKUP(fUnitSales10[[#This Row],[SalesRep]],dSalesRep9[],2,0)</f>
        <v>East</v>
      </c>
      <c r="O3494">
        <v>24.25</v>
      </c>
      <c r="P3494" t="str">
        <v>East</v>
      </c>
    </row>
    <row r="3495" spans="7:16" x14ac:dyDescent="0.25">
      <c r="G3495" s="6">
        <v>41612</v>
      </c>
      <c r="H3495" t="s">
        <v>35</v>
      </c>
      <c r="I3495" t="s">
        <v>28</v>
      </c>
      <c r="J3495">
        <v>1.4999999999999999E-2</v>
      </c>
      <c r="K3495">
        <v>2</v>
      </c>
      <c r="M3495" s="4">
        <f>ROUND(VLOOKUP(fUnitSales10[[#This Row],[Product]],dProducts8[],2,0)*(1-fUnitSales10[[#This Row],[Discount]])*fUnitSales10[[#This Row],[Units]],2)</f>
        <v>54.18</v>
      </c>
      <c r="N3495" s="4" t="str">
        <f>VLOOKUP(fUnitSales10[[#This Row],[SalesRep]],dSalesRep9[],2,0)</f>
        <v>MidWest</v>
      </c>
      <c r="O3495">
        <v>54.18</v>
      </c>
      <c r="P3495" t="str">
        <v>MidWest</v>
      </c>
    </row>
    <row r="3496" spans="7:16" x14ac:dyDescent="0.25">
      <c r="G3496" s="6">
        <v>41966</v>
      </c>
      <c r="H3496" t="s">
        <v>91</v>
      </c>
      <c r="I3496" t="s">
        <v>13</v>
      </c>
      <c r="J3496">
        <v>0</v>
      </c>
      <c r="K3496">
        <v>1</v>
      </c>
      <c r="M3496" s="4">
        <f>ROUND(VLOOKUP(fUnitSales10[[#This Row],[Product]],dProducts8[],2,0)*(1-fUnitSales10[[#This Row],[Discount]])*fUnitSales10[[#This Row],[Units]],2)</f>
        <v>22.95</v>
      </c>
      <c r="N3496" s="4" t="str">
        <f>VLOOKUP(fUnitSales10[[#This Row],[SalesRep]],dSalesRep9[],2,0)</f>
        <v>East</v>
      </c>
      <c r="O3496">
        <v>22.95</v>
      </c>
      <c r="P3496" t="str">
        <v>East</v>
      </c>
    </row>
    <row r="3497" spans="7:16" x14ac:dyDescent="0.25">
      <c r="G3497" s="6">
        <v>41631</v>
      </c>
      <c r="H3497" t="s">
        <v>33</v>
      </c>
      <c r="I3497" t="s">
        <v>34</v>
      </c>
      <c r="J3497">
        <v>0</v>
      </c>
      <c r="K3497">
        <v>1</v>
      </c>
      <c r="M3497" s="4">
        <f>ROUND(VLOOKUP(fUnitSales10[[#This Row],[Product]],dProducts8[],2,0)*(1-fUnitSales10[[#This Row],[Discount]])*fUnitSales10[[#This Row],[Units]],2)</f>
        <v>23.5</v>
      </c>
      <c r="N3497" s="4" t="str">
        <f>VLOOKUP(fUnitSales10[[#This Row],[SalesRep]],dSalesRep9[],2,0)</f>
        <v>MidWest</v>
      </c>
      <c r="O3497">
        <v>23.5</v>
      </c>
      <c r="P3497" t="str">
        <v>MidWest</v>
      </c>
    </row>
    <row r="3498" spans="7:16" x14ac:dyDescent="0.25">
      <c r="G3498" s="6">
        <v>41631</v>
      </c>
      <c r="H3498" t="s">
        <v>57</v>
      </c>
      <c r="I3498" t="s">
        <v>25</v>
      </c>
      <c r="J3498">
        <v>0</v>
      </c>
      <c r="K3498">
        <v>3</v>
      </c>
      <c r="M3498" s="4">
        <f>ROUND(VLOOKUP(fUnitSales10[[#This Row],[Product]],dProducts8[],2,0)*(1-fUnitSales10[[#This Row],[Discount]])*fUnitSales10[[#This Row],[Units]],2)</f>
        <v>102</v>
      </c>
      <c r="N3498" s="4" t="str">
        <f>VLOOKUP(fUnitSales10[[#This Row],[SalesRep]],dSalesRep9[],2,0)</f>
        <v>South</v>
      </c>
      <c r="O3498">
        <v>102</v>
      </c>
      <c r="P3498" t="str">
        <v>South</v>
      </c>
    </row>
    <row r="3499" spans="7:16" x14ac:dyDescent="0.25">
      <c r="G3499" s="6">
        <v>41621</v>
      </c>
      <c r="H3499" t="s">
        <v>11</v>
      </c>
      <c r="I3499" t="s">
        <v>31</v>
      </c>
      <c r="J3499">
        <v>2.5000000000000001E-2</v>
      </c>
      <c r="K3499">
        <v>11</v>
      </c>
      <c r="M3499" s="4">
        <f>ROUND(VLOOKUP(fUnitSales10[[#This Row],[Product]],dProducts8[],2,0)*(1-fUnitSales10[[#This Row],[Discount]])*fUnitSales10[[#This Row],[Units]],2)</f>
        <v>321.75</v>
      </c>
      <c r="N3499" s="4" t="str">
        <f>VLOOKUP(fUnitSales10[[#This Row],[SalesRep]],dSalesRep9[],2,0)</f>
        <v>West</v>
      </c>
      <c r="O3499">
        <v>321.75</v>
      </c>
      <c r="P3499" t="str">
        <v>West</v>
      </c>
    </row>
    <row r="3500" spans="7:16" x14ac:dyDescent="0.25">
      <c r="G3500" s="6">
        <v>41583</v>
      </c>
      <c r="H3500" t="s">
        <v>87</v>
      </c>
      <c r="I3500" t="s">
        <v>8</v>
      </c>
      <c r="J3500">
        <v>0</v>
      </c>
      <c r="K3500">
        <v>3</v>
      </c>
      <c r="M3500" s="4">
        <f>ROUND(VLOOKUP(fUnitSales10[[#This Row],[Product]],dProducts8[],2,0)*(1-fUnitSales10[[#This Row],[Discount]])*fUnitSales10[[#This Row],[Units]],2)</f>
        <v>63</v>
      </c>
      <c r="N3500" s="4" t="str">
        <f>VLOOKUP(fUnitSales10[[#This Row],[SalesRep]],dSalesRep9[],2,0)</f>
        <v>South</v>
      </c>
      <c r="O3500">
        <v>63</v>
      </c>
      <c r="P3500" t="str">
        <v>South</v>
      </c>
    </row>
    <row r="3501" spans="7:16" x14ac:dyDescent="0.25">
      <c r="G3501" s="6">
        <v>41376</v>
      </c>
      <c r="H3501" t="s">
        <v>48</v>
      </c>
      <c r="I3501" t="s">
        <v>18</v>
      </c>
      <c r="J3501">
        <v>0.02</v>
      </c>
      <c r="K3501">
        <v>3</v>
      </c>
      <c r="M3501" s="4">
        <f>ROUND(VLOOKUP(fUnitSales10[[#This Row],[Product]],dProducts8[],2,0)*(1-fUnitSales10[[#This Row],[Discount]])*fUnitSales10[[#This Row],[Units]],2)</f>
        <v>67.47</v>
      </c>
      <c r="N3501" s="4" t="str">
        <f>VLOOKUP(fUnitSales10[[#This Row],[SalesRep]],dSalesRep9[],2,0)</f>
        <v>MidWest</v>
      </c>
      <c r="O3501">
        <v>67.47</v>
      </c>
      <c r="P3501" t="str">
        <v>MidWest</v>
      </c>
    </row>
    <row r="3502" spans="7:16" x14ac:dyDescent="0.25">
      <c r="G3502" s="6">
        <v>41586</v>
      </c>
      <c r="H3502" t="s">
        <v>89</v>
      </c>
      <c r="I3502" t="s">
        <v>17</v>
      </c>
      <c r="J3502">
        <v>0.02</v>
      </c>
      <c r="K3502">
        <v>3</v>
      </c>
      <c r="M3502" s="4">
        <f>ROUND(VLOOKUP(fUnitSales10[[#This Row],[Product]],dProducts8[],2,0)*(1-fUnitSales10[[#This Row],[Discount]])*fUnitSales10[[#This Row],[Units]],2)</f>
        <v>58.65</v>
      </c>
      <c r="N3502" s="4" t="str">
        <f>VLOOKUP(fUnitSales10[[#This Row],[SalesRep]],dSalesRep9[],2,0)</f>
        <v>West</v>
      </c>
      <c r="O3502">
        <v>58.65</v>
      </c>
      <c r="P3502" t="str">
        <v>West</v>
      </c>
    </row>
    <row r="3503" spans="7:16" x14ac:dyDescent="0.25">
      <c r="G3503" s="6">
        <v>41285</v>
      </c>
      <c r="H3503" t="s">
        <v>49</v>
      </c>
      <c r="I3503" t="s">
        <v>22</v>
      </c>
      <c r="J3503">
        <v>0.02</v>
      </c>
      <c r="K3503">
        <v>2</v>
      </c>
      <c r="M3503" s="4">
        <f>ROUND(VLOOKUP(fUnitSales10[[#This Row],[Product]],dProducts8[],2,0)*(1-fUnitSales10[[#This Row],[Discount]])*fUnitSales10[[#This Row],[Units]],2)</f>
        <v>49</v>
      </c>
      <c r="N3503" s="4" t="str">
        <f>VLOOKUP(fUnitSales10[[#This Row],[SalesRep]],dSalesRep9[],2,0)</f>
        <v>West</v>
      </c>
      <c r="O3503">
        <v>49</v>
      </c>
      <c r="P3503" t="str">
        <v>West</v>
      </c>
    </row>
    <row r="3504" spans="7:16" x14ac:dyDescent="0.25">
      <c r="G3504" s="6">
        <v>41975</v>
      </c>
      <c r="H3504" t="s">
        <v>91</v>
      </c>
      <c r="I3504" t="s">
        <v>25</v>
      </c>
      <c r="J3504">
        <v>0.03</v>
      </c>
      <c r="K3504">
        <v>4</v>
      </c>
      <c r="M3504" s="4">
        <f>ROUND(VLOOKUP(fUnitSales10[[#This Row],[Product]],dProducts8[],2,0)*(1-fUnitSales10[[#This Row],[Discount]])*fUnitSales10[[#This Row],[Units]],2)</f>
        <v>131.91999999999999</v>
      </c>
      <c r="N3504" s="4" t="str">
        <f>VLOOKUP(fUnitSales10[[#This Row],[SalesRep]],dSalesRep9[],2,0)</f>
        <v>East</v>
      </c>
      <c r="O3504">
        <v>131.91999999999999</v>
      </c>
      <c r="P3504" t="str">
        <v>East</v>
      </c>
    </row>
    <row r="3505" spans="7:16" x14ac:dyDescent="0.25">
      <c r="G3505" s="6">
        <v>41638</v>
      </c>
      <c r="H3505" t="s">
        <v>95</v>
      </c>
      <c r="I3505" t="s">
        <v>12</v>
      </c>
      <c r="J3505">
        <v>2.5000000000000001E-2</v>
      </c>
      <c r="K3505">
        <v>2</v>
      </c>
      <c r="M3505" s="4">
        <f>ROUND(VLOOKUP(fUnitSales10[[#This Row],[Product]],dProducts8[],2,0)*(1-fUnitSales10[[#This Row],[Discount]])*fUnitSales10[[#This Row],[Units]],2)</f>
        <v>155.9</v>
      </c>
      <c r="N3505" s="4" t="str">
        <f>VLOOKUP(fUnitSales10[[#This Row],[SalesRep]],dSalesRep9[],2,0)</f>
        <v>South</v>
      </c>
      <c r="O3505">
        <v>155.9</v>
      </c>
      <c r="P3505" t="str">
        <v>South</v>
      </c>
    </row>
    <row r="3506" spans="7:16" x14ac:dyDescent="0.25">
      <c r="G3506" s="6">
        <v>41988</v>
      </c>
      <c r="H3506" t="s">
        <v>62</v>
      </c>
      <c r="I3506" t="s">
        <v>18</v>
      </c>
      <c r="J3506">
        <v>0</v>
      </c>
      <c r="K3506">
        <v>3</v>
      </c>
      <c r="M3506" s="4">
        <f>ROUND(VLOOKUP(fUnitSales10[[#This Row],[Product]],dProducts8[],2,0)*(1-fUnitSales10[[#This Row],[Discount]])*fUnitSales10[[#This Row],[Units]],2)</f>
        <v>68.849999999999994</v>
      </c>
      <c r="N3506" s="4" t="str">
        <f>VLOOKUP(fUnitSales10[[#This Row],[SalesRep]],dSalesRep9[],2,0)</f>
        <v>East</v>
      </c>
      <c r="O3506">
        <v>68.849999999999994</v>
      </c>
      <c r="P3506" t="str">
        <v>East</v>
      </c>
    </row>
    <row r="3507" spans="7:16" x14ac:dyDescent="0.25">
      <c r="G3507" s="6">
        <v>41602</v>
      </c>
      <c r="H3507" t="s">
        <v>81</v>
      </c>
      <c r="I3507" t="s">
        <v>13</v>
      </c>
      <c r="J3507">
        <v>1.4999999999999999E-2</v>
      </c>
      <c r="K3507">
        <v>3</v>
      </c>
      <c r="M3507" s="4">
        <f>ROUND(VLOOKUP(fUnitSales10[[#This Row],[Product]],dProducts8[],2,0)*(1-fUnitSales10[[#This Row],[Discount]])*fUnitSales10[[#This Row],[Units]],2)</f>
        <v>67.819999999999993</v>
      </c>
      <c r="N3507" s="4" t="str">
        <f>VLOOKUP(fUnitSales10[[#This Row],[SalesRep]],dSalesRep9[],2,0)</f>
        <v>East</v>
      </c>
      <c r="O3507">
        <v>67.819999999999993</v>
      </c>
      <c r="P3507" t="str">
        <v>East</v>
      </c>
    </row>
    <row r="3508" spans="7:16" x14ac:dyDescent="0.25">
      <c r="G3508" s="6">
        <v>41990</v>
      </c>
      <c r="H3508" t="s">
        <v>36</v>
      </c>
      <c r="I3508" t="s">
        <v>13</v>
      </c>
      <c r="J3508">
        <v>0</v>
      </c>
      <c r="K3508">
        <v>17</v>
      </c>
      <c r="M3508" s="4">
        <f>ROUND(VLOOKUP(fUnitSales10[[#This Row],[Product]],dProducts8[],2,0)*(1-fUnitSales10[[#This Row],[Discount]])*fUnitSales10[[#This Row],[Units]],2)</f>
        <v>390.15</v>
      </c>
      <c r="N3508" s="4" t="str">
        <f>VLOOKUP(fUnitSales10[[#This Row],[SalesRep]],dSalesRep9[],2,0)</f>
        <v>West</v>
      </c>
      <c r="O3508">
        <v>390.15</v>
      </c>
      <c r="P3508" t="str">
        <v>West</v>
      </c>
    </row>
    <row r="3509" spans="7:16" x14ac:dyDescent="0.25">
      <c r="G3509" s="6">
        <v>41622</v>
      </c>
      <c r="H3509" t="s">
        <v>14</v>
      </c>
      <c r="I3509" t="s">
        <v>18</v>
      </c>
      <c r="J3509">
        <v>0.01</v>
      </c>
      <c r="K3509">
        <v>2</v>
      </c>
      <c r="M3509" s="4">
        <f>ROUND(VLOOKUP(fUnitSales10[[#This Row],[Product]],dProducts8[],2,0)*(1-fUnitSales10[[#This Row],[Discount]])*fUnitSales10[[#This Row],[Units]],2)</f>
        <v>45.44</v>
      </c>
      <c r="N3509" s="4" t="str">
        <f>VLOOKUP(fUnitSales10[[#This Row],[SalesRep]],dSalesRep9[],2,0)</f>
        <v>West</v>
      </c>
      <c r="O3509">
        <v>45.44</v>
      </c>
      <c r="P3509" t="str">
        <v>West</v>
      </c>
    </row>
    <row r="3510" spans="7:16" x14ac:dyDescent="0.25">
      <c r="G3510" s="6">
        <v>41361</v>
      </c>
      <c r="H3510" t="s">
        <v>48</v>
      </c>
      <c r="I3510" t="s">
        <v>37</v>
      </c>
      <c r="J3510">
        <v>0</v>
      </c>
      <c r="K3510">
        <v>1</v>
      </c>
      <c r="M3510" s="4">
        <f>ROUND(VLOOKUP(fUnitSales10[[#This Row],[Product]],dProducts8[],2,0)*(1-fUnitSales10[[#This Row],[Discount]])*fUnitSales10[[#This Row],[Units]],2)</f>
        <v>25</v>
      </c>
      <c r="N3510" s="4" t="str">
        <f>VLOOKUP(fUnitSales10[[#This Row],[SalesRep]],dSalesRep9[],2,0)</f>
        <v>MidWest</v>
      </c>
      <c r="O3510">
        <v>25</v>
      </c>
      <c r="P3510" t="str">
        <v>MidWest</v>
      </c>
    </row>
    <row r="3511" spans="7:16" x14ac:dyDescent="0.25">
      <c r="G3511" s="6">
        <v>41965</v>
      </c>
      <c r="H3511" t="s">
        <v>72</v>
      </c>
      <c r="I3511" t="s">
        <v>25</v>
      </c>
      <c r="J3511">
        <v>0.03</v>
      </c>
      <c r="K3511">
        <v>4</v>
      </c>
      <c r="M3511" s="4">
        <f>ROUND(VLOOKUP(fUnitSales10[[#This Row],[Product]],dProducts8[],2,0)*(1-fUnitSales10[[#This Row],[Discount]])*fUnitSales10[[#This Row],[Units]],2)</f>
        <v>131.91999999999999</v>
      </c>
      <c r="N3511" s="4" t="str">
        <f>VLOOKUP(fUnitSales10[[#This Row],[SalesRep]],dSalesRep9[],2,0)</f>
        <v>East</v>
      </c>
      <c r="O3511">
        <v>131.91999999999999</v>
      </c>
      <c r="P3511" t="str">
        <v>East</v>
      </c>
    </row>
    <row r="3512" spans="7:16" x14ac:dyDescent="0.25">
      <c r="G3512" s="6">
        <v>41978</v>
      </c>
      <c r="H3512" t="s">
        <v>60</v>
      </c>
      <c r="I3512" t="s">
        <v>37</v>
      </c>
      <c r="J3512">
        <v>0</v>
      </c>
      <c r="K3512">
        <v>3</v>
      </c>
      <c r="M3512" s="4">
        <f>ROUND(VLOOKUP(fUnitSales10[[#This Row],[Product]],dProducts8[],2,0)*(1-fUnitSales10[[#This Row],[Discount]])*fUnitSales10[[#This Row],[Units]],2)</f>
        <v>75</v>
      </c>
      <c r="N3512" s="4" t="str">
        <f>VLOOKUP(fUnitSales10[[#This Row],[SalesRep]],dSalesRep9[],2,0)</f>
        <v>South</v>
      </c>
      <c r="O3512">
        <v>75</v>
      </c>
      <c r="P3512" t="str">
        <v>South</v>
      </c>
    </row>
    <row r="3513" spans="7:16" x14ac:dyDescent="0.25">
      <c r="G3513" s="6">
        <v>41619</v>
      </c>
      <c r="H3513" t="s">
        <v>41</v>
      </c>
      <c r="I3513" t="s">
        <v>31</v>
      </c>
      <c r="J3513">
        <v>2.5000000000000001E-2</v>
      </c>
      <c r="K3513">
        <v>3</v>
      </c>
      <c r="M3513" s="4">
        <f>ROUND(VLOOKUP(fUnitSales10[[#This Row],[Product]],dProducts8[],2,0)*(1-fUnitSales10[[#This Row],[Discount]])*fUnitSales10[[#This Row],[Units]],2)</f>
        <v>87.75</v>
      </c>
      <c r="N3513" s="4" t="str">
        <f>VLOOKUP(fUnitSales10[[#This Row],[SalesRep]],dSalesRep9[],2,0)</f>
        <v>South</v>
      </c>
      <c r="O3513">
        <v>87.75</v>
      </c>
      <c r="P3513" t="str">
        <v>South</v>
      </c>
    </row>
    <row r="3514" spans="7:16" x14ac:dyDescent="0.25">
      <c r="G3514" s="6">
        <v>41378</v>
      </c>
      <c r="H3514" t="s">
        <v>21</v>
      </c>
      <c r="I3514" t="s">
        <v>34</v>
      </c>
      <c r="J3514">
        <v>0</v>
      </c>
      <c r="K3514">
        <v>2</v>
      </c>
      <c r="M3514" s="4">
        <f>ROUND(VLOOKUP(fUnitSales10[[#This Row],[Product]],dProducts8[],2,0)*(1-fUnitSales10[[#This Row],[Discount]])*fUnitSales10[[#This Row],[Units]],2)</f>
        <v>47</v>
      </c>
      <c r="N3514" s="4" t="str">
        <f>VLOOKUP(fUnitSales10[[#This Row],[SalesRep]],dSalesRep9[],2,0)</f>
        <v>West</v>
      </c>
      <c r="O3514">
        <v>47</v>
      </c>
      <c r="P3514" t="str">
        <v>West</v>
      </c>
    </row>
    <row r="3515" spans="7:16" x14ac:dyDescent="0.25">
      <c r="G3515" s="6">
        <v>41971</v>
      </c>
      <c r="H3515" t="s">
        <v>50</v>
      </c>
      <c r="I3515" t="s">
        <v>25</v>
      </c>
      <c r="J3515">
        <v>0</v>
      </c>
      <c r="K3515">
        <v>1</v>
      </c>
      <c r="M3515" s="4">
        <f>ROUND(VLOOKUP(fUnitSales10[[#This Row],[Product]],dProducts8[],2,0)*(1-fUnitSales10[[#This Row],[Discount]])*fUnitSales10[[#This Row],[Units]],2)</f>
        <v>34</v>
      </c>
      <c r="N3515" s="4" t="str">
        <f>VLOOKUP(fUnitSales10[[#This Row],[SalesRep]],dSalesRep9[],2,0)</f>
        <v>MidWest</v>
      </c>
      <c r="O3515">
        <v>34</v>
      </c>
      <c r="P3515" t="str">
        <v>MidWest</v>
      </c>
    </row>
    <row r="3516" spans="7:16" x14ac:dyDescent="0.25">
      <c r="G3516" s="6">
        <v>41594</v>
      </c>
      <c r="H3516" t="s">
        <v>14</v>
      </c>
      <c r="I3516" t="s">
        <v>31</v>
      </c>
      <c r="J3516">
        <v>1.4999999999999999E-2</v>
      </c>
      <c r="K3516">
        <v>3</v>
      </c>
      <c r="M3516" s="4">
        <f>ROUND(VLOOKUP(fUnitSales10[[#This Row],[Product]],dProducts8[],2,0)*(1-fUnitSales10[[#This Row],[Discount]])*fUnitSales10[[#This Row],[Units]],2)</f>
        <v>88.65</v>
      </c>
      <c r="N3516" s="4" t="str">
        <f>VLOOKUP(fUnitSales10[[#This Row],[SalesRep]],dSalesRep9[],2,0)</f>
        <v>West</v>
      </c>
      <c r="O3516">
        <v>88.65</v>
      </c>
      <c r="P3516" t="str">
        <v>West</v>
      </c>
    </row>
    <row r="3517" spans="7:16" x14ac:dyDescent="0.25">
      <c r="G3517" s="6">
        <v>41948</v>
      </c>
      <c r="H3517" t="s">
        <v>44</v>
      </c>
      <c r="I3517" t="s">
        <v>8</v>
      </c>
      <c r="J3517">
        <v>0</v>
      </c>
      <c r="K3517">
        <v>1</v>
      </c>
      <c r="M3517" s="4">
        <f>ROUND(VLOOKUP(fUnitSales10[[#This Row],[Product]],dProducts8[],2,0)*(1-fUnitSales10[[#This Row],[Discount]])*fUnitSales10[[#This Row],[Units]],2)</f>
        <v>21</v>
      </c>
      <c r="N3517" s="4" t="str">
        <f>VLOOKUP(fUnitSales10[[#This Row],[SalesRep]],dSalesRep9[],2,0)</f>
        <v>MidWest</v>
      </c>
      <c r="O3517">
        <v>21</v>
      </c>
      <c r="P3517" t="str">
        <v>MidWest</v>
      </c>
    </row>
    <row r="3518" spans="7:16" x14ac:dyDescent="0.25">
      <c r="G3518" s="6">
        <v>41511</v>
      </c>
      <c r="H3518" t="s">
        <v>92</v>
      </c>
      <c r="I3518" t="s">
        <v>17</v>
      </c>
      <c r="J3518">
        <v>0.03</v>
      </c>
      <c r="K3518">
        <v>1</v>
      </c>
      <c r="M3518" s="4">
        <f>ROUND(VLOOKUP(fUnitSales10[[#This Row],[Product]],dProducts8[],2,0)*(1-fUnitSales10[[#This Row],[Discount]])*fUnitSales10[[#This Row],[Units]],2)</f>
        <v>19.350000000000001</v>
      </c>
      <c r="N3518" s="4" t="str">
        <f>VLOOKUP(fUnitSales10[[#This Row],[SalesRep]],dSalesRep9[],2,0)</f>
        <v>West</v>
      </c>
      <c r="O3518">
        <v>19.350000000000001</v>
      </c>
      <c r="P3518" t="str">
        <v>West</v>
      </c>
    </row>
    <row r="3519" spans="7:16" x14ac:dyDescent="0.25">
      <c r="G3519" s="6">
        <v>41538</v>
      </c>
      <c r="H3519" t="s">
        <v>46</v>
      </c>
      <c r="I3519" t="s">
        <v>17</v>
      </c>
      <c r="J3519">
        <v>0.02</v>
      </c>
      <c r="K3519">
        <v>3</v>
      </c>
      <c r="M3519" s="4">
        <f>ROUND(VLOOKUP(fUnitSales10[[#This Row],[Product]],dProducts8[],2,0)*(1-fUnitSales10[[#This Row],[Discount]])*fUnitSales10[[#This Row],[Units]],2)</f>
        <v>58.65</v>
      </c>
      <c r="N3519" s="4" t="str">
        <f>VLOOKUP(fUnitSales10[[#This Row],[SalesRep]],dSalesRep9[],2,0)</f>
        <v>MidWest</v>
      </c>
      <c r="O3519">
        <v>58.65</v>
      </c>
      <c r="P3519" t="str">
        <v>MidWest</v>
      </c>
    </row>
    <row r="3520" spans="7:16" x14ac:dyDescent="0.25">
      <c r="G3520" s="6">
        <v>41691</v>
      </c>
      <c r="H3520" t="s">
        <v>30</v>
      </c>
      <c r="I3520" t="s">
        <v>25</v>
      </c>
      <c r="J3520">
        <v>2.5000000000000001E-2</v>
      </c>
      <c r="K3520">
        <v>3</v>
      </c>
      <c r="M3520" s="4">
        <f>ROUND(VLOOKUP(fUnitSales10[[#This Row],[Product]],dProducts8[],2,0)*(1-fUnitSales10[[#This Row],[Discount]])*fUnitSales10[[#This Row],[Units]],2)</f>
        <v>99.45</v>
      </c>
      <c r="N3520" s="4" t="str">
        <f>VLOOKUP(fUnitSales10[[#This Row],[SalesRep]],dSalesRep9[],2,0)</f>
        <v>East</v>
      </c>
      <c r="O3520">
        <v>99.45</v>
      </c>
      <c r="P3520" t="str">
        <v>East</v>
      </c>
    </row>
    <row r="3521" spans="7:16" x14ac:dyDescent="0.25">
      <c r="G3521" s="6">
        <v>41986</v>
      </c>
      <c r="H3521" t="s">
        <v>43</v>
      </c>
      <c r="I3521" t="s">
        <v>17</v>
      </c>
      <c r="J3521">
        <v>0</v>
      </c>
      <c r="K3521">
        <v>2</v>
      </c>
      <c r="M3521" s="4">
        <f>ROUND(VLOOKUP(fUnitSales10[[#This Row],[Product]],dProducts8[],2,0)*(1-fUnitSales10[[#This Row],[Discount]])*fUnitSales10[[#This Row],[Units]],2)</f>
        <v>39.9</v>
      </c>
      <c r="N3521" s="4" t="str">
        <f>VLOOKUP(fUnitSales10[[#This Row],[SalesRep]],dSalesRep9[],2,0)</f>
        <v>MidWest</v>
      </c>
      <c r="O3521">
        <v>39.9</v>
      </c>
      <c r="P3521" t="str">
        <v>MidWest</v>
      </c>
    </row>
    <row r="3522" spans="7:16" x14ac:dyDescent="0.25">
      <c r="G3522" s="6">
        <v>41633</v>
      </c>
      <c r="H3522" t="s">
        <v>82</v>
      </c>
      <c r="I3522" t="s">
        <v>13</v>
      </c>
      <c r="J3522">
        <v>0</v>
      </c>
      <c r="K3522">
        <v>2</v>
      </c>
      <c r="M3522" s="4">
        <f>ROUND(VLOOKUP(fUnitSales10[[#This Row],[Product]],dProducts8[],2,0)*(1-fUnitSales10[[#This Row],[Discount]])*fUnitSales10[[#This Row],[Units]],2)</f>
        <v>45.9</v>
      </c>
      <c r="N3522" s="4" t="str">
        <f>VLOOKUP(fUnitSales10[[#This Row],[SalesRep]],dSalesRep9[],2,0)</f>
        <v>West</v>
      </c>
      <c r="O3522">
        <v>45.9</v>
      </c>
      <c r="P3522" t="str">
        <v>West</v>
      </c>
    </row>
    <row r="3523" spans="7:16" x14ac:dyDescent="0.25">
      <c r="G3523" s="6">
        <v>41959</v>
      </c>
      <c r="H3523" t="s">
        <v>89</v>
      </c>
      <c r="I3523" t="s">
        <v>18</v>
      </c>
      <c r="J3523">
        <v>0.01</v>
      </c>
      <c r="K3523">
        <v>3</v>
      </c>
      <c r="M3523" s="4">
        <f>ROUND(VLOOKUP(fUnitSales10[[#This Row],[Product]],dProducts8[],2,0)*(1-fUnitSales10[[#This Row],[Discount]])*fUnitSales10[[#This Row],[Units]],2)</f>
        <v>68.16</v>
      </c>
      <c r="N3523" s="4" t="str">
        <f>VLOOKUP(fUnitSales10[[#This Row],[SalesRep]],dSalesRep9[],2,0)</f>
        <v>West</v>
      </c>
      <c r="O3523">
        <v>68.16</v>
      </c>
      <c r="P3523" t="str">
        <v>West</v>
      </c>
    </row>
    <row r="3524" spans="7:16" x14ac:dyDescent="0.25">
      <c r="G3524" s="6">
        <v>41959</v>
      </c>
      <c r="H3524" t="s">
        <v>27</v>
      </c>
      <c r="I3524" t="s">
        <v>17</v>
      </c>
      <c r="J3524">
        <v>0.01</v>
      </c>
      <c r="K3524">
        <v>4</v>
      </c>
      <c r="M3524" s="4">
        <f>ROUND(VLOOKUP(fUnitSales10[[#This Row],[Product]],dProducts8[],2,0)*(1-fUnitSales10[[#This Row],[Discount]])*fUnitSales10[[#This Row],[Units]],2)</f>
        <v>79</v>
      </c>
      <c r="N3524" s="4" t="str">
        <f>VLOOKUP(fUnitSales10[[#This Row],[SalesRep]],dSalesRep9[],2,0)</f>
        <v>MidWest</v>
      </c>
      <c r="O3524">
        <v>79</v>
      </c>
      <c r="P3524" t="str">
        <v>MidWest</v>
      </c>
    </row>
    <row r="3525" spans="7:16" x14ac:dyDescent="0.25">
      <c r="G3525" s="6">
        <v>41968</v>
      </c>
      <c r="H3525" t="s">
        <v>61</v>
      </c>
      <c r="I3525" t="s">
        <v>17</v>
      </c>
      <c r="J3525">
        <v>0.03</v>
      </c>
      <c r="K3525">
        <v>1</v>
      </c>
      <c r="M3525" s="4">
        <f>ROUND(VLOOKUP(fUnitSales10[[#This Row],[Product]],dProducts8[],2,0)*(1-fUnitSales10[[#This Row],[Discount]])*fUnitSales10[[#This Row],[Units]],2)</f>
        <v>19.350000000000001</v>
      </c>
      <c r="N3525" s="4" t="str">
        <f>VLOOKUP(fUnitSales10[[#This Row],[SalesRep]],dSalesRep9[],2,0)</f>
        <v>South</v>
      </c>
      <c r="O3525">
        <v>19.350000000000001</v>
      </c>
      <c r="P3525" t="str">
        <v>South</v>
      </c>
    </row>
    <row r="3526" spans="7:16" x14ac:dyDescent="0.25">
      <c r="G3526" s="6">
        <v>41369</v>
      </c>
      <c r="H3526" t="s">
        <v>69</v>
      </c>
      <c r="I3526" t="s">
        <v>17</v>
      </c>
      <c r="J3526">
        <v>0</v>
      </c>
      <c r="K3526">
        <v>1</v>
      </c>
      <c r="M3526" s="4">
        <f>ROUND(VLOOKUP(fUnitSales10[[#This Row],[Product]],dProducts8[],2,0)*(1-fUnitSales10[[#This Row],[Discount]])*fUnitSales10[[#This Row],[Units]],2)</f>
        <v>19.95</v>
      </c>
      <c r="N3526" s="4" t="str">
        <f>VLOOKUP(fUnitSales10[[#This Row],[SalesRep]],dSalesRep9[],2,0)</f>
        <v>MidWest</v>
      </c>
      <c r="O3526">
        <v>19.95</v>
      </c>
      <c r="P3526" t="str">
        <v>MidWest</v>
      </c>
    </row>
    <row r="3527" spans="7:16" x14ac:dyDescent="0.25">
      <c r="G3527" s="6">
        <v>41553</v>
      </c>
      <c r="H3527" t="s">
        <v>14</v>
      </c>
      <c r="I3527" t="s">
        <v>17</v>
      </c>
      <c r="J3527">
        <v>0.01</v>
      </c>
      <c r="K3527">
        <v>3</v>
      </c>
      <c r="M3527" s="4">
        <f>ROUND(VLOOKUP(fUnitSales10[[#This Row],[Product]],dProducts8[],2,0)*(1-fUnitSales10[[#This Row],[Discount]])*fUnitSales10[[#This Row],[Units]],2)</f>
        <v>59.25</v>
      </c>
      <c r="N3527" s="4" t="str">
        <f>VLOOKUP(fUnitSales10[[#This Row],[SalesRep]],dSalesRep9[],2,0)</f>
        <v>West</v>
      </c>
      <c r="O3527">
        <v>59.25</v>
      </c>
      <c r="P3527" t="str">
        <v>West</v>
      </c>
    </row>
    <row r="3528" spans="7:16" x14ac:dyDescent="0.25">
      <c r="G3528" s="6">
        <v>41964</v>
      </c>
      <c r="H3528" t="s">
        <v>86</v>
      </c>
      <c r="I3528" t="s">
        <v>17</v>
      </c>
      <c r="J3528">
        <v>1.4999999999999999E-2</v>
      </c>
      <c r="K3528">
        <v>1</v>
      </c>
      <c r="M3528" s="4">
        <f>ROUND(VLOOKUP(fUnitSales10[[#This Row],[Product]],dProducts8[],2,0)*(1-fUnitSales10[[#This Row],[Discount]])*fUnitSales10[[#This Row],[Units]],2)</f>
        <v>19.649999999999999</v>
      </c>
      <c r="N3528" s="4" t="str">
        <f>VLOOKUP(fUnitSales10[[#This Row],[SalesRep]],dSalesRep9[],2,0)</f>
        <v>West</v>
      </c>
      <c r="O3528">
        <v>19.649999999999999</v>
      </c>
      <c r="P3528" t="str">
        <v>West</v>
      </c>
    </row>
    <row r="3529" spans="7:16" x14ac:dyDescent="0.25">
      <c r="G3529" s="6">
        <v>41580</v>
      </c>
      <c r="H3529" t="s">
        <v>54</v>
      </c>
      <c r="I3529" t="s">
        <v>37</v>
      </c>
      <c r="J3529">
        <v>0</v>
      </c>
      <c r="K3529">
        <v>2</v>
      </c>
      <c r="M3529" s="4">
        <f>ROUND(VLOOKUP(fUnitSales10[[#This Row],[Product]],dProducts8[],2,0)*(1-fUnitSales10[[#This Row],[Discount]])*fUnitSales10[[#This Row],[Units]],2)</f>
        <v>50</v>
      </c>
      <c r="N3529" s="4" t="str">
        <f>VLOOKUP(fUnitSales10[[#This Row],[SalesRep]],dSalesRep9[],2,0)</f>
        <v>East</v>
      </c>
      <c r="O3529">
        <v>50</v>
      </c>
      <c r="P3529" t="str">
        <v>East</v>
      </c>
    </row>
    <row r="3530" spans="7:16" x14ac:dyDescent="0.25">
      <c r="G3530" s="6">
        <v>41601</v>
      </c>
      <c r="H3530" t="s">
        <v>38</v>
      </c>
      <c r="I3530" t="s">
        <v>37</v>
      </c>
      <c r="J3530">
        <v>0.01</v>
      </c>
      <c r="K3530">
        <v>2</v>
      </c>
      <c r="M3530" s="4">
        <f>ROUND(VLOOKUP(fUnitSales10[[#This Row],[Product]],dProducts8[],2,0)*(1-fUnitSales10[[#This Row],[Discount]])*fUnitSales10[[#This Row],[Units]],2)</f>
        <v>49.5</v>
      </c>
      <c r="N3530" s="4" t="str">
        <f>VLOOKUP(fUnitSales10[[#This Row],[SalesRep]],dSalesRep9[],2,0)</f>
        <v>South</v>
      </c>
      <c r="O3530">
        <v>49.5</v>
      </c>
      <c r="P3530" t="str">
        <v>South</v>
      </c>
    </row>
    <row r="3531" spans="7:16" x14ac:dyDescent="0.25">
      <c r="G3531" s="6">
        <v>41981</v>
      </c>
      <c r="H3531" t="s">
        <v>48</v>
      </c>
      <c r="I3531" t="s">
        <v>12</v>
      </c>
      <c r="J3531">
        <v>0</v>
      </c>
      <c r="K3531">
        <v>23</v>
      </c>
      <c r="M3531" s="4">
        <f>ROUND(VLOOKUP(fUnitSales10[[#This Row],[Product]],dProducts8[],2,0)*(1-fUnitSales10[[#This Row],[Discount]])*fUnitSales10[[#This Row],[Units]],2)</f>
        <v>1838.85</v>
      </c>
      <c r="N3531" s="4" t="str">
        <f>VLOOKUP(fUnitSales10[[#This Row],[SalesRep]],dSalesRep9[],2,0)</f>
        <v>MidWest</v>
      </c>
      <c r="O3531">
        <v>1838.85</v>
      </c>
      <c r="P3531" t="str">
        <v>MidWest</v>
      </c>
    </row>
    <row r="3532" spans="7:16" x14ac:dyDescent="0.25">
      <c r="G3532" s="6">
        <v>41691</v>
      </c>
      <c r="H3532" t="s">
        <v>95</v>
      </c>
      <c r="I3532" t="s">
        <v>17</v>
      </c>
      <c r="J3532">
        <v>0</v>
      </c>
      <c r="K3532">
        <v>2</v>
      </c>
      <c r="M3532" s="4">
        <f>ROUND(VLOOKUP(fUnitSales10[[#This Row],[Product]],dProducts8[],2,0)*(1-fUnitSales10[[#This Row],[Discount]])*fUnitSales10[[#This Row],[Units]],2)</f>
        <v>39.9</v>
      </c>
      <c r="N3532" s="4" t="str">
        <f>VLOOKUP(fUnitSales10[[#This Row],[SalesRep]],dSalesRep9[],2,0)</f>
        <v>South</v>
      </c>
      <c r="O3532">
        <v>39.9</v>
      </c>
      <c r="P3532" t="str">
        <v>South</v>
      </c>
    </row>
    <row r="3533" spans="7:16" x14ac:dyDescent="0.25">
      <c r="G3533" s="6">
        <v>41638</v>
      </c>
      <c r="H3533" t="s">
        <v>87</v>
      </c>
      <c r="I3533" t="s">
        <v>18</v>
      </c>
      <c r="J3533">
        <v>0</v>
      </c>
      <c r="K3533">
        <v>3</v>
      </c>
      <c r="M3533" s="4">
        <f>ROUND(VLOOKUP(fUnitSales10[[#This Row],[Product]],dProducts8[],2,0)*(1-fUnitSales10[[#This Row],[Discount]])*fUnitSales10[[#This Row],[Units]],2)</f>
        <v>68.849999999999994</v>
      </c>
      <c r="N3533" s="4" t="str">
        <f>VLOOKUP(fUnitSales10[[#This Row],[SalesRep]],dSalesRep9[],2,0)</f>
        <v>South</v>
      </c>
      <c r="O3533">
        <v>68.849999999999994</v>
      </c>
      <c r="P3533" t="str">
        <v>South</v>
      </c>
    </row>
    <row r="3534" spans="7:16" x14ac:dyDescent="0.25">
      <c r="G3534" s="6">
        <v>41959</v>
      </c>
      <c r="H3534" t="s">
        <v>92</v>
      </c>
      <c r="I3534" t="s">
        <v>13</v>
      </c>
      <c r="J3534">
        <v>0.01</v>
      </c>
      <c r="K3534">
        <v>1</v>
      </c>
      <c r="M3534" s="4">
        <f>ROUND(VLOOKUP(fUnitSales10[[#This Row],[Product]],dProducts8[],2,0)*(1-fUnitSales10[[#This Row],[Discount]])*fUnitSales10[[#This Row],[Units]],2)</f>
        <v>22.72</v>
      </c>
      <c r="N3534" s="4" t="str">
        <f>VLOOKUP(fUnitSales10[[#This Row],[SalesRep]],dSalesRep9[],2,0)</f>
        <v>West</v>
      </c>
      <c r="O3534">
        <v>22.72</v>
      </c>
      <c r="P3534" t="str">
        <v>West</v>
      </c>
    </row>
    <row r="3535" spans="7:16" x14ac:dyDescent="0.25">
      <c r="G3535" s="6">
        <v>41633</v>
      </c>
      <c r="H3535" t="s">
        <v>52</v>
      </c>
      <c r="I3535" t="s">
        <v>25</v>
      </c>
      <c r="J3535">
        <v>1.4999999999999999E-2</v>
      </c>
      <c r="K3535">
        <v>3</v>
      </c>
      <c r="M3535" s="4">
        <f>ROUND(VLOOKUP(fUnitSales10[[#This Row],[Product]],dProducts8[],2,0)*(1-fUnitSales10[[#This Row],[Discount]])*fUnitSales10[[#This Row],[Units]],2)</f>
        <v>100.47</v>
      </c>
      <c r="N3535" s="4" t="str">
        <f>VLOOKUP(fUnitSales10[[#This Row],[SalesRep]],dSalesRep9[],2,0)</f>
        <v>South</v>
      </c>
      <c r="O3535">
        <v>100.47</v>
      </c>
      <c r="P3535" t="str">
        <v>South</v>
      </c>
    </row>
    <row r="3536" spans="7:16" x14ac:dyDescent="0.25">
      <c r="G3536" s="6">
        <v>42000</v>
      </c>
      <c r="H3536" t="s">
        <v>45</v>
      </c>
      <c r="I3536" t="s">
        <v>37</v>
      </c>
      <c r="J3536">
        <v>0</v>
      </c>
      <c r="K3536">
        <v>3</v>
      </c>
      <c r="M3536" s="4">
        <f>ROUND(VLOOKUP(fUnitSales10[[#This Row],[Product]],dProducts8[],2,0)*(1-fUnitSales10[[#This Row],[Discount]])*fUnitSales10[[#This Row],[Units]],2)</f>
        <v>75</v>
      </c>
      <c r="N3536" s="4" t="str">
        <f>VLOOKUP(fUnitSales10[[#This Row],[SalesRep]],dSalesRep9[],2,0)</f>
        <v>MidWest</v>
      </c>
      <c r="O3536">
        <v>75</v>
      </c>
      <c r="P3536" t="str">
        <v>MidWest</v>
      </c>
    </row>
    <row r="3537" spans="7:16" x14ac:dyDescent="0.25">
      <c r="G3537" s="6">
        <v>41821</v>
      </c>
      <c r="H3537" t="s">
        <v>54</v>
      </c>
      <c r="I3537" t="s">
        <v>22</v>
      </c>
      <c r="J3537">
        <v>0.02</v>
      </c>
      <c r="K3537">
        <v>2</v>
      </c>
      <c r="M3537" s="4">
        <f>ROUND(VLOOKUP(fUnitSales10[[#This Row],[Product]],dProducts8[],2,0)*(1-fUnitSales10[[#This Row],[Discount]])*fUnitSales10[[#This Row],[Units]],2)</f>
        <v>49</v>
      </c>
      <c r="N3537" s="4" t="str">
        <f>VLOOKUP(fUnitSales10[[#This Row],[SalesRep]],dSalesRep9[],2,0)</f>
        <v>East</v>
      </c>
      <c r="O3537">
        <v>49</v>
      </c>
      <c r="P3537" t="str">
        <v>East</v>
      </c>
    </row>
    <row r="3538" spans="7:16" x14ac:dyDescent="0.25">
      <c r="G3538" s="6">
        <v>41988</v>
      </c>
      <c r="H3538" t="s">
        <v>30</v>
      </c>
      <c r="I3538" t="s">
        <v>37</v>
      </c>
      <c r="J3538">
        <v>0</v>
      </c>
      <c r="K3538">
        <v>1</v>
      </c>
      <c r="M3538" s="4">
        <f>ROUND(VLOOKUP(fUnitSales10[[#This Row],[Product]],dProducts8[],2,0)*(1-fUnitSales10[[#This Row],[Discount]])*fUnitSales10[[#This Row],[Units]],2)</f>
        <v>25</v>
      </c>
      <c r="N3538" s="4" t="str">
        <f>VLOOKUP(fUnitSales10[[#This Row],[SalesRep]],dSalesRep9[],2,0)</f>
        <v>East</v>
      </c>
      <c r="O3538">
        <v>25</v>
      </c>
      <c r="P3538" t="str">
        <v>East</v>
      </c>
    </row>
    <row r="3539" spans="7:16" x14ac:dyDescent="0.25">
      <c r="G3539" s="6">
        <v>41633</v>
      </c>
      <c r="H3539" t="s">
        <v>44</v>
      </c>
      <c r="I3539" t="s">
        <v>31</v>
      </c>
      <c r="J3539">
        <v>0</v>
      </c>
      <c r="K3539">
        <v>2</v>
      </c>
      <c r="M3539" s="4">
        <f>ROUND(VLOOKUP(fUnitSales10[[#This Row],[Product]],dProducts8[],2,0)*(1-fUnitSales10[[#This Row],[Discount]])*fUnitSales10[[#This Row],[Units]],2)</f>
        <v>60</v>
      </c>
      <c r="N3539" s="4" t="str">
        <f>VLOOKUP(fUnitSales10[[#This Row],[SalesRep]],dSalesRep9[],2,0)</f>
        <v>MidWest</v>
      </c>
      <c r="O3539">
        <v>60</v>
      </c>
      <c r="P3539" t="str">
        <v>MidWest</v>
      </c>
    </row>
    <row r="3540" spans="7:16" x14ac:dyDescent="0.25">
      <c r="G3540" s="6">
        <v>41619</v>
      </c>
      <c r="H3540" t="s">
        <v>16</v>
      </c>
      <c r="I3540" t="s">
        <v>13</v>
      </c>
      <c r="J3540">
        <v>0</v>
      </c>
      <c r="K3540">
        <v>2</v>
      </c>
      <c r="M3540" s="4">
        <f>ROUND(VLOOKUP(fUnitSales10[[#This Row],[Product]],dProducts8[],2,0)*(1-fUnitSales10[[#This Row],[Discount]])*fUnitSales10[[#This Row],[Units]],2)</f>
        <v>45.9</v>
      </c>
      <c r="N3540" s="4" t="str">
        <f>VLOOKUP(fUnitSales10[[#This Row],[SalesRep]],dSalesRep9[],2,0)</f>
        <v>MidWest</v>
      </c>
      <c r="O3540">
        <v>45.9</v>
      </c>
      <c r="P3540" t="str">
        <v>MidWest</v>
      </c>
    </row>
    <row r="3541" spans="7:16" x14ac:dyDescent="0.25">
      <c r="G3541" s="6">
        <v>41615</v>
      </c>
      <c r="H3541" t="s">
        <v>24</v>
      </c>
      <c r="I3541" t="s">
        <v>25</v>
      </c>
      <c r="J3541">
        <v>0.01</v>
      </c>
      <c r="K3541">
        <v>1</v>
      </c>
      <c r="M3541" s="4">
        <f>ROUND(VLOOKUP(fUnitSales10[[#This Row],[Product]],dProducts8[],2,0)*(1-fUnitSales10[[#This Row],[Discount]])*fUnitSales10[[#This Row],[Units]],2)</f>
        <v>33.659999999999997</v>
      </c>
      <c r="N3541" s="4" t="str">
        <f>VLOOKUP(fUnitSales10[[#This Row],[SalesRep]],dSalesRep9[],2,0)</f>
        <v>MidWest</v>
      </c>
      <c r="O3541">
        <v>33.659999999999997</v>
      </c>
      <c r="P3541" t="str">
        <v>MidWest</v>
      </c>
    </row>
    <row r="3542" spans="7:16" x14ac:dyDescent="0.25">
      <c r="G3542" s="6">
        <v>41476</v>
      </c>
      <c r="H3542" t="s">
        <v>16</v>
      </c>
      <c r="I3542" t="s">
        <v>25</v>
      </c>
      <c r="J3542">
        <v>0.03</v>
      </c>
      <c r="K3542">
        <v>2</v>
      </c>
      <c r="M3542" s="4">
        <f>ROUND(VLOOKUP(fUnitSales10[[#This Row],[Product]],dProducts8[],2,0)*(1-fUnitSales10[[#This Row],[Discount]])*fUnitSales10[[#This Row],[Units]],2)</f>
        <v>65.959999999999994</v>
      </c>
      <c r="N3542" s="4" t="str">
        <f>VLOOKUP(fUnitSales10[[#This Row],[SalesRep]],dSalesRep9[],2,0)</f>
        <v>MidWest</v>
      </c>
      <c r="O3542">
        <v>65.959999999999994</v>
      </c>
      <c r="P3542" t="str">
        <v>MidWest</v>
      </c>
    </row>
    <row r="3543" spans="7:16" x14ac:dyDescent="0.25">
      <c r="G3543" s="6">
        <v>41614</v>
      </c>
      <c r="H3543" t="s">
        <v>43</v>
      </c>
      <c r="I3543" t="s">
        <v>37</v>
      </c>
      <c r="J3543">
        <v>0.03</v>
      </c>
      <c r="K3543">
        <v>2</v>
      </c>
      <c r="M3543" s="4">
        <f>ROUND(VLOOKUP(fUnitSales10[[#This Row],[Product]],dProducts8[],2,0)*(1-fUnitSales10[[#This Row],[Discount]])*fUnitSales10[[#This Row],[Units]],2)</f>
        <v>48.5</v>
      </c>
      <c r="N3543" s="4" t="str">
        <f>VLOOKUP(fUnitSales10[[#This Row],[SalesRep]],dSalesRep9[],2,0)</f>
        <v>MidWest</v>
      </c>
      <c r="O3543">
        <v>48.5</v>
      </c>
      <c r="P3543" t="str">
        <v>MidWest</v>
      </c>
    </row>
    <row r="3544" spans="7:16" x14ac:dyDescent="0.25">
      <c r="G3544" s="6">
        <v>41586</v>
      </c>
      <c r="H3544" t="s">
        <v>72</v>
      </c>
      <c r="I3544" t="s">
        <v>25</v>
      </c>
      <c r="J3544">
        <v>1.4999999999999999E-2</v>
      </c>
      <c r="K3544">
        <v>3</v>
      </c>
      <c r="M3544" s="4">
        <f>ROUND(VLOOKUP(fUnitSales10[[#This Row],[Product]],dProducts8[],2,0)*(1-fUnitSales10[[#This Row],[Discount]])*fUnitSales10[[#This Row],[Units]],2)</f>
        <v>100.47</v>
      </c>
      <c r="N3544" s="4" t="str">
        <f>VLOOKUP(fUnitSales10[[#This Row],[SalesRep]],dSalesRep9[],2,0)</f>
        <v>East</v>
      </c>
      <c r="O3544">
        <v>100.47</v>
      </c>
      <c r="P3544" t="str">
        <v>East</v>
      </c>
    </row>
    <row r="3545" spans="7:16" x14ac:dyDescent="0.25">
      <c r="G3545" s="6">
        <v>41961</v>
      </c>
      <c r="H3545" t="s">
        <v>49</v>
      </c>
      <c r="I3545" t="s">
        <v>8</v>
      </c>
      <c r="J3545">
        <v>2.5000000000000001E-2</v>
      </c>
      <c r="K3545">
        <v>13</v>
      </c>
      <c r="M3545" s="4">
        <f>ROUND(VLOOKUP(fUnitSales10[[#This Row],[Product]],dProducts8[],2,0)*(1-fUnitSales10[[#This Row],[Discount]])*fUnitSales10[[#This Row],[Units]],2)</f>
        <v>266.18</v>
      </c>
      <c r="N3545" s="4" t="str">
        <f>VLOOKUP(fUnitSales10[[#This Row],[SalesRep]],dSalesRep9[],2,0)</f>
        <v>West</v>
      </c>
      <c r="O3545">
        <v>266.18</v>
      </c>
      <c r="P3545" t="str">
        <v>West</v>
      </c>
    </row>
    <row r="3546" spans="7:16" x14ac:dyDescent="0.25">
      <c r="G3546" s="6">
        <v>41788</v>
      </c>
      <c r="H3546" t="s">
        <v>68</v>
      </c>
      <c r="I3546" t="s">
        <v>25</v>
      </c>
      <c r="J3546">
        <v>0</v>
      </c>
      <c r="K3546">
        <v>2</v>
      </c>
      <c r="M3546" s="4">
        <f>ROUND(VLOOKUP(fUnitSales10[[#This Row],[Product]],dProducts8[],2,0)*(1-fUnitSales10[[#This Row],[Discount]])*fUnitSales10[[#This Row],[Units]],2)</f>
        <v>68</v>
      </c>
      <c r="N3546" s="4" t="str">
        <f>VLOOKUP(fUnitSales10[[#This Row],[SalesRep]],dSalesRep9[],2,0)</f>
        <v>West</v>
      </c>
      <c r="O3546">
        <v>68</v>
      </c>
      <c r="P3546" t="str">
        <v>West</v>
      </c>
    </row>
    <row r="3547" spans="7:16" x14ac:dyDescent="0.25">
      <c r="G3547" s="6">
        <v>41623</v>
      </c>
      <c r="H3547" t="s">
        <v>86</v>
      </c>
      <c r="I3547" t="s">
        <v>18</v>
      </c>
      <c r="J3547">
        <v>2.5000000000000001E-2</v>
      </c>
      <c r="K3547">
        <v>1</v>
      </c>
      <c r="M3547" s="4">
        <f>ROUND(VLOOKUP(fUnitSales10[[#This Row],[Product]],dProducts8[],2,0)*(1-fUnitSales10[[#This Row],[Discount]])*fUnitSales10[[#This Row],[Units]],2)</f>
        <v>22.38</v>
      </c>
      <c r="N3547" s="4" t="str">
        <f>VLOOKUP(fUnitSales10[[#This Row],[SalesRep]],dSalesRep9[],2,0)</f>
        <v>West</v>
      </c>
      <c r="O3547">
        <v>22.38</v>
      </c>
      <c r="P3547" t="str">
        <v>West</v>
      </c>
    </row>
    <row r="3548" spans="7:16" x14ac:dyDescent="0.25">
      <c r="G3548" s="6">
        <v>41605</v>
      </c>
      <c r="H3548" t="s">
        <v>62</v>
      </c>
      <c r="I3548" t="s">
        <v>34</v>
      </c>
      <c r="J3548">
        <v>0.02</v>
      </c>
      <c r="K3548">
        <v>10</v>
      </c>
      <c r="M3548" s="4">
        <f>ROUND(VLOOKUP(fUnitSales10[[#This Row],[Product]],dProducts8[],2,0)*(1-fUnitSales10[[#This Row],[Discount]])*fUnitSales10[[#This Row],[Units]],2)</f>
        <v>230.3</v>
      </c>
      <c r="N3548" s="4" t="str">
        <f>VLOOKUP(fUnitSales10[[#This Row],[SalesRep]],dSalesRep9[],2,0)</f>
        <v>East</v>
      </c>
      <c r="O3548">
        <v>230.3</v>
      </c>
      <c r="P3548" t="str">
        <v>East</v>
      </c>
    </row>
    <row r="3549" spans="7:16" x14ac:dyDescent="0.25">
      <c r="G3549" s="6">
        <v>41638</v>
      </c>
      <c r="H3549" t="s">
        <v>93</v>
      </c>
      <c r="I3549" t="s">
        <v>42</v>
      </c>
      <c r="J3549">
        <v>0</v>
      </c>
      <c r="K3549">
        <v>1</v>
      </c>
      <c r="M3549" s="4">
        <f>ROUND(VLOOKUP(fUnitSales10[[#This Row],[Product]],dProducts8[],2,0)*(1-fUnitSales10[[#This Row],[Discount]])*fUnitSales10[[#This Row],[Units]],2)</f>
        <v>19</v>
      </c>
      <c r="N3549" s="4" t="str">
        <f>VLOOKUP(fUnitSales10[[#This Row],[SalesRep]],dSalesRep9[],2,0)</f>
        <v>MidWest</v>
      </c>
      <c r="O3549">
        <v>19</v>
      </c>
      <c r="P3549" t="str">
        <v>MidWest</v>
      </c>
    </row>
    <row r="3550" spans="7:16" x14ac:dyDescent="0.25">
      <c r="G3550" s="6">
        <v>41634</v>
      </c>
      <c r="H3550" t="s">
        <v>43</v>
      </c>
      <c r="I3550" t="s">
        <v>25</v>
      </c>
      <c r="J3550">
        <v>1.4999999999999999E-2</v>
      </c>
      <c r="K3550">
        <v>3</v>
      </c>
      <c r="M3550" s="4">
        <f>ROUND(VLOOKUP(fUnitSales10[[#This Row],[Product]],dProducts8[],2,0)*(1-fUnitSales10[[#This Row],[Discount]])*fUnitSales10[[#This Row],[Units]],2)</f>
        <v>100.47</v>
      </c>
      <c r="N3550" s="4" t="str">
        <f>VLOOKUP(fUnitSales10[[#This Row],[SalesRep]],dSalesRep9[],2,0)</f>
        <v>MidWest</v>
      </c>
      <c r="O3550">
        <v>100.47</v>
      </c>
      <c r="P3550" t="str">
        <v>MidWest</v>
      </c>
    </row>
    <row r="3551" spans="7:16" x14ac:dyDescent="0.25">
      <c r="G3551" s="6">
        <v>41580</v>
      </c>
      <c r="H3551" t="s">
        <v>43</v>
      </c>
      <c r="I3551" t="s">
        <v>22</v>
      </c>
      <c r="J3551">
        <v>0.03</v>
      </c>
      <c r="K3551">
        <v>3</v>
      </c>
      <c r="M3551" s="4">
        <f>ROUND(VLOOKUP(fUnitSales10[[#This Row],[Product]],dProducts8[],2,0)*(1-fUnitSales10[[#This Row],[Discount]])*fUnitSales10[[#This Row],[Units]],2)</f>
        <v>72.75</v>
      </c>
      <c r="N3551" s="4" t="str">
        <f>VLOOKUP(fUnitSales10[[#This Row],[SalesRep]],dSalesRep9[],2,0)</f>
        <v>MidWest</v>
      </c>
      <c r="O3551">
        <v>72.75</v>
      </c>
      <c r="P3551" t="str">
        <v>MidWest</v>
      </c>
    </row>
    <row r="3552" spans="7:16" x14ac:dyDescent="0.25">
      <c r="G3552" s="6">
        <v>41983</v>
      </c>
      <c r="H3552" t="s">
        <v>78</v>
      </c>
      <c r="I3552" t="s">
        <v>8</v>
      </c>
      <c r="J3552">
        <v>0</v>
      </c>
      <c r="K3552">
        <v>24</v>
      </c>
      <c r="M3552" s="4">
        <f>ROUND(VLOOKUP(fUnitSales10[[#This Row],[Product]],dProducts8[],2,0)*(1-fUnitSales10[[#This Row],[Discount]])*fUnitSales10[[#This Row],[Units]],2)</f>
        <v>504</v>
      </c>
      <c r="N3552" s="4" t="str">
        <f>VLOOKUP(fUnitSales10[[#This Row],[SalesRep]],dSalesRep9[],2,0)</f>
        <v>West</v>
      </c>
      <c r="O3552">
        <v>504</v>
      </c>
      <c r="P3552" t="str">
        <v>West</v>
      </c>
    </row>
    <row r="3553" spans="7:16" x14ac:dyDescent="0.25">
      <c r="G3553" s="6">
        <v>41974</v>
      </c>
      <c r="H3553" t="s">
        <v>56</v>
      </c>
      <c r="I3553" t="s">
        <v>22</v>
      </c>
      <c r="J3553">
        <v>2.5000000000000001E-2</v>
      </c>
      <c r="K3553">
        <v>4</v>
      </c>
      <c r="M3553" s="4">
        <f>ROUND(VLOOKUP(fUnitSales10[[#This Row],[Product]],dProducts8[],2,0)*(1-fUnitSales10[[#This Row],[Discount]])*fUnitSales10[[#This Row],[Units]],2)</f>
        <v>97.5</v>
      </c>
      <c r="N3553" s="4" t="str">
        <f>VLOOKUP(fUnitSales10[[#This Row],[SalesRep]],dSalesRep9[],2,0)</f>
        <v>West</v>
      </c>
      <c r="O3553">
        <v>97.5</v>
      </c>
      <c r="P3553" t="str">
        <v>West</v>
      </c>
    </row>
    <row r="3554" spans="7:16" x14ac:dyDescent="0.25">
      <c r="G3554" s="6">
        <v>41582</v>
      </c>
      <c r="H3554" t="s">
        <v>95</v>
      </c>
      <c r="I3554" t="s">
        <v>22</v>
      </c>
      <c r="J3554">
        <v>0</v>
      </c>
      <c r="K3554">
        <v>2</v>
      </c>
      <c r="M3554" s="4">
        <f>ROUND(VLOOKUP(fUnitSales10[[#This Row],[Product]],dProducts8[],2,0)*(1-fUnitSales10[[#This Row],[Discount]])*fUnitSales10[[#This Row],[Units]],2)</f>
        <v>50</v>
      </c>
      <c r="N3554" s="4" t="str">
        <f>VLOOKUP(fUnitSales10[[#This Row],[SalesRep]],dSalesRep9[],2,0)</f>
        <v>South</v>
      </c>
      <c r="O3554">
        <v>50</v>
      </c>
      <c r="P3554" t="str">
        <v>South</v>
      </c>
    </row>
    <row r="3555" spans="7:16" x14ac:dyDescent="0.25">
      <c r="G3555" s="6">
        <v>41403</v>
      </c>
      <c r="H3555" t="s">
        <v>90</v>
      </c>
      <c r="I3555" t="s">
        <v>18</v>
      </c>
      <c r="J3555">
        <v>0</v>
      </c>
      <c r="K3555">
        <v>2</v>
      </c>
      <c r="M3555" s="4">
        <f>ROUND(VLOOKUP(fUnitSales10[[#This Row],[Product]],dProducts8[],2,0)*(1-fUnitSales10[[#This Row],[Discount]])*fUnitSales10[[#This Row],[Units]],2)</f>
        <v>45.9</v>
      </c>
      <c r="N3555" s="4" t="str">
        <f>VLOOKUP(fUnitSales10[[#This Row],[SalesRep]],dSalesRep9[],2,0)</f>
        <v>West</v>
      </c>
      <c r="O3555">
        <v>45.9</v>
      </c>
      <c r="P3555" t="str">
        <v>West</v>
      </c>
    </row>
    <row r="3556" spans="7:16" x14ac:dyDescent="0.25">
      <c r="G3556" s="6">
        <v>41828</v>
      </c>
      <c r="H3556" t="s">
        <v>79</v>
      </c>
      <c r="I3556" t="s">
        <v>34</v>
      </c>
      <c r="J3556">
        <v>0</v>
      </c>
      <c r="K3556">
        <v>1</v>
      </c>
      <c r="M3556" s="4">
        <f>ROUND(VLOOKUP(fUnitSales10[[#This Row],[Product]],dProducts8[],2,0)*(1-fUnitSales10[[#This Row],[Discount]])*fUnitSales10[[#This Row],[Units]],2)</f>
        <v>23.5</v>
      </c>
      <c r="N3556" s="4" t="str">
        <f>VLOOKUP(fUnitSales10[[#This Row],[SalesRep]],dSalesRep9[],2,0)</f>
        <v>South</v>
      </c>
      <c r="O3556">
        <v>23.5</v>
      </c>
      <c r="P3556" t="str">
        <v>South</v>
      </c>
    </row>
    <row r="3557" spans="7:16" x14ac:dyDescent="0.25">
      <c r="G3557" s="6">
        <v>41997</v>
      </c>
      <c r="H3557" t="s">
        <v>46</v>
      </c>
      <c r="I3557" t="s">
        <v>34</v>
      </c>
      <c r="J3557">
        <v>0</v>
      </c>
      <c r="K3557">
        <v>2</v>
      </c>
      <c r="M3557" s="4">
        <f>ROUND(VLOOKUP(fUnitSales10[[#This Row],[Product]],dProducts8[],2,0)*(1-fUnitSales10[[#This Row],[Discount]])*fUnitSales10[[#This Row],[Units]],2)</f>
        <v>47</v>
      </c>
      <c r="N3557" s="4" t="str">
        <f>VLOOKUP(fUnitSales10[[#This Row],[SalesRep]],dSalesRep9[],2,0)</f>
        <v>MidWest</v>
      </c>
      <c r="O3557">
        <v>47</v>
      </c>
      <c r="P3557" t="str">
        <v>MidWest</v>
      </c>
    </row>
    <row r="3558" spans="7:16" x14ac:dyDescent="0.25">
      <c r="G3558" s="6">
        <v>41636</v>
      </c>
      <c r="H3558" t="s">
        <v>65</v>
      </c>
      <c r="I3558" t="s">
        <v>17</v>
      </c>
      <c r="J3558">
        <v>0</v>
      </c>
      <c r="K3558">
        <v>2</v>
      </c>
      <c r="M3558" s="4">
        <f>ROUND(VLOOKUP(fUnitSales10[[#This Row],[Product]],dProducts8[],2,0)*(1-fUnitSales10[[#This Row],[Discount]])*fUnitSales10[[#This Row],[Units]],2)</f>
        <v>39.9</v>
      </c>
      <c r="N3558" s="4" t="str">
        <f>VLOOKUP(fUnitSales10[[#This Row],[SalesRep]],dSalesRep9[],2,0)</f>
        <v>West</v>
      </c>
      <c r="O3558">
        <v>39.9</v>
      </c>
      <c r="P3558" t="str">
        <v>West</v>
      </c>
    </row>
    <row r="3559" spans="7:16" x14ac:dyDescent="0.25">
      <c r="G3559" s="6">
        <v>41586</v>
      </c>
      <c r="H3559" t="s">
        <v>52</v>
      </c>
      <c r="I3559" t="s">
        <v>25</v>
      </c>
      <c r="J3559">
        <v>0.01</v>
      </c>
      <c r="K3559">
        <v>2</v>
      </c>
      <c r="M3559" s="4">
        <f>ROUND(VLOOKUP(fUnitSales10[[#This Row],[Product]],dProducts8[],2,0)*(1-fUnitSales10[[#This Row],[Discount]])*fUnitSales10[[#This Row],[Units]],2)</f>
        <v>67.319999999999993</v>
      </c>
      <c r="N3559" s="4" t="str">
        <f>VLOOKUP(fUnitSales10[[#This Row],[SalesRep]],dSalesRep9[],2,0)</f>
        <v>South</v>
      </c>
      <c r="O3559">
        <v>67.319999999999993</v>
      </c>
      <c r="P3559" t="str">
        <v>South</v>
      </c>
    </row>
    <row r="3560" spans="7:16" x14ac:dyDescent="0.25">
      <c r="G3560" s="6">
        <v>41622</v>
      </c>
      <c r="H3560" t="s">
        <v>49</v>
      </c>
      <c r="I3560" t="s">
        <v>42</v>
      </c>
      <c r="J3560">
        <v>0.03</v>
      </c>
      <c r="K3560">
        <v>2</v>
      </c>
      <c r="M3560" s="4">
        <f>ROUND(VLOOKUP(fUnitSales10[[#This Row],[Product]],dProducts8[],2,0)*(1-fUnitSales10[[#This Row],[Discount]])*fUnitSales10[[#This Row],[Units]],2)</f>
        <v>36.86</v>
      </c>
      <c r="N3560" s="4" t="str">
        <f>VLOOKUP(fUnitSales10[[#This Row],[SalesRep]],dSalesRep9[],2,0)</f>
        <v>West</v>
      </c>
      <c r="O3560">
        <v>36.86</v>
      </c>
      <c r="P3560" t="str">
        <v>West</v>
      </c>
    </row>
    <row r="3561" spans="7:16" x14ac:dyDescent="0.25">
      <c r="G3561" s="6">
        <v>41587</v>
      </c>
      <c r="H3561" t="s">
        <v>95</v>
      </c>
      <c r="I3561" t="s">
        <v>25</v>
      </c>
      <c r="J3561">
        <v>0</v>
      </c>
      <c r="K3561">
        <v>2</v>
      </c>
      <c r="M3561" s="4">
        <f>ROUND(VLOOKUP(fUnitSales10[[#This Row],[Product]],dProducts8[],2,0)*(1-fUnitSales10[[#This Row],[Discount]])*fUnitSales10[[#This Row],[Units]],2)</f>
        <v>68</v>
      </c>
      <c r="N3561" s="4" t="str">
        <f>VLOOKUP(fUnitSales10[[#This Row],[SalesRep]],dSalesRep9[],2,0)</f>
        <v>South</v>
      </c>
      <c r="O3561">
        <v>68</v>
      </c>
      <c r="P3561" t="str">
        <v>South</v>
      </c>
    </row>
    <row r="3562" spans="7:16" x14ac:dyDescent="0.25">
      <c r="G3562" s="6">
        <v>41377</v>
      </c>
      <c r="H3562" t="s">
        <v>87</v>
      </c>
      <c r="I3562" t="s">
        <v>37</v>
      </c>
      <c r="J3562">
        <v>0</v>
      </c>
      <c r="K3562">
        <v>19</v>
      </c>
      <c r="M3562" s="4">
        <f>ROUND(VLOOKUP(fUnitSales10[[#This Row],[Product]],dProducts8[],2,0)*(1-fUnitSales10[[#This Row],[Discount]])*fUnitSales10[[#This Row],[Units]],2)</f>
        <v>475</v>
      </c>
      <c r="N3562" s="4" t="str">
        <f>VLOOKUP(fUnitSales10[[#This Row],[SalesRep]],dSalesRep9[],2,0)</f>
        <v>South</v>
      </c>
      <c r="O3562">
        <v>475</v>
      </c>
      <c r="P3562" t="str">
        <v>South</v>
      </c>
    </row>
    <row r="3563" spans="7:16" x14ac:dyDescent="0.25">
      <c r="G3563" s="6">
        <v>41589</v>
      </c>
      <c r="H3563" t="s">
        <v>27</v>
      </c>
      <c r="I3563" t="s">
        <v>34</v>
      </c>
      <c r="J3563">
        <v>1.4999999999999999E-2</v>
      </c>
      <c r="K3563">
        <v>3</v>
      </c>
      <c r="M3563" s="4">
        <f>ROUND(VLOOKUP(fUnitSales10[[#This Row],[Product]],dProducts8[],2,0)*(1-fUnitSales10[[#This Row],[Discount]])*fUnitSales10[[#This Row],[Units]],2)</f>
        <v>69.44</v>
      </c>
      <c r="N3563" s="4" t="str">
        <f>VLOOKUP(fUnitSales10[[#This Row],[SalesRep]],dSalesRep9[],2,0)</f>
        <v>MidWest</v>
      </c>
      <c r="O3563">
        <v>69.44</v>
      </c>
      <c r="P3563" t="str">
        <v>MidWest</v>
      </c>
    </row>
    <row r="3564" spans="7:16" x14ac:dyDescent="0.25">
      <c r="G3564" s="6">
        <v>41614</v>
      </c>
      <c r="H3564" t="s">
        <v>11</v>
      </c>
      <c r="I3564" t="s">
        <v>25</v>
      </c>
      <c r="J3564">
        <v>2.5000000000000001E-2</v>
      </c>
      <c r="K3564">
        <v>3</v>
      </c>
      <c r="M3564" s="4">
        <f>ROUND(VLOOKUP(fUnitSales10[[#This Row],[Product]],dProducts8[],2,0)*(1-fUnitSales10[[#This Row],[Discount]])*fUnitSales10[[#This Row],[Units]],2)</f>
        <v>99.45</v>
      </c>
      <c r="N3564" s="4" t="str">
        <f>VLOOKUP(fUnitSales10[[#This Row],[SalesRep]],dSalesRep9[],2,0)</f>
        <v>West</v>
      </c>
      <c r="O3564">
        <v>99.45</v>
      </c>
      <c r="P3564" t="str">
        <v>West</v>
      </c>
    </row>
    <row r="3565" spans="7:16" x14ac:dyDescent="0.25">
      <c r="G3565" s="6">
        <v>41625</v>
      </c>
      <c r="H3565" t="s">
        <v>61</v>
      </c>
      <c r="I3565" t="s">
        <v>18</v>
      </c>
      <c r="J3565">
        <v>0.01</v>
      </c>
      <c r="K3565">
        <v>1</v>
      </c>
      <c r="M3565" s="4">
        <f>ROUND(VLOOKUP(fUnitSales10[[#This Row],[Product]],dProducts8[],2,0)*(1-fUnitSales10[[#This Row],[Discount]])*fUnitSales10[[#This Row],[Units]],2)</f>
        <v>22.72</v>
      </c>
      <c r="N3565" s="4" t="str">
        <f>VLOOKUP(fUnitSales10[[#This Row],[SalesRep]],dSalesRep9[],2,0)</f>
        <v>South</v>
      </c>
      <c r="O3565">
        <v>22.72</v>
      </c>
      <c r="P3565" t="str">
        <v>South</v>
      </c>
    </row>
    <row r="3566" spans="7:16" x14ac:dyDescent="0.25">
      <c r="G3566" s="6">
        <v>41820</v>
      </c>
      <c r="H3566" t="s">
        <v>43</v>
      </c>
      <c r="I3566" t="s">
        <v>34</v>
      </c>
      <c r="J3566">
        <v>0</v>
      </c>
      <c r="K3566">
        <v>3</v>
      </c>
      <c r="M3566" s="4">
        <f>ROUND(VLOOKUP(fUnitSales10[[#This Row],[Product]],dProducts8[],2,0)*(1-fUnitSales10[[#This Row],[Discount]])*fUnitSales10[[#This Row],[Units]],2)</f>
        <v>70.5</v>
      </c>
      <c r="N3566" s="4" t="str">
        <f>VLOOKUP(fUnitSales10[[#This Row],[SalesRep]],dSalesRep9[],2,0)</f>
        <v>MidWest</v>
      </c>
      <c r="O3566">
        <v>70.5</v>
      </c>
      <c r="P3566" t="str">
        <v>MidWest</v>
      </c>
    </row>
    <row r="3567" spans="7:16" x14ac:dyDescent="0.25">
      <c r="G3567" s="6">
        <v>41593</v>
      </c>
      <c r="H3567" t="s">
        <v>21</v>
      </c>
      <c r="I3567" t="s">
        <v>18</v>
      </c>
      <c r="J3567">
        <v>0.01</v>
      </c>
      <c r="K3567">
        <v>3</v>
      </c>
      <c r="M3567" s="4">
        <f>ROUND(VLOOKUP(fUnitSales10[[#This Row],[Product]],dProducts8[],2,0)*(1-fUnitSales10[[#This Row],[Discount]])*fUnitSales10[[#This Row],[Units]],2)</f>
        <v>68.16</v>
      </c>
      <c r="N3567" s="4" t="str">
        <f>VLOOKUP(fUnitSales10[[#This Row],[SalesRep]],dSalesRep9[],2,0)</f>
        <v>West</v>
      </c>
      <c r="O3567">
        <v>68.16</v>
      </c>
      <c r="P3567" t="str">
        <v>West</v>
      </c>
    </row>
    <row r="3568" spans="7:16" x14ac:dyDescent="0.25">
      <c r="G3568" s="6">
        <v>41615</v>
      </c>
      <c r="H3568" t="s">
        <v>90</v>
      </c>
      <c r="I3568" t="s">
        <v>25</v>
      </c>
      <c r="J3568">
        <v>0</v>
      </c>
      <c r="K3568">
        <v>3</v>
      </c>
      <c r="M3568" s="4">
        <f>ROUND(VLOOKUP(fUnitSales10[[#This Row],[Product]],dProducts8[],2,0)*(1-fUnitSales10[[#This Row],[Discount]])*fUnitSales10[[#This Row],[Units]],2)</f>
        <v>102</v>
      </c>
      <c r="N3568" s="4" t="str">
        <f>VLOOKUP(fUnitSales10[[#This Row],[SalesRep]],dSalesRep9[],2,0)</f>
        <v>West</v>
      </c>
      <c r="O3568">
        <v>102</v>
      </c>
      <c r="P3568" t="str">
        <v>West</v>
      </c>
    </row>
    <row r="3569" spans="7:16" x14ac:dyDescent="0.25">
      <c r="G3569" s="6">
        <v>41617</v>
      </c>
      <c r="H3569" t="s">
        <v>27</v>
      </c>
      <c r="I3569" t="s">
        <v>25</v>
      </c>
      <c r="J3569">
        <v>0</v>
      </c>
      <c r="K3569">
        <v>2</v>
      </c>
      <c r="M3569" s="4">
        <f>ROUND(VLOOKUP(fUnitSales10[[#This Row],[Product]],dProducts8[],2,0)*(1-fUnitSales10[[#This Row],[Discount]])*fUnitSales10[[#This Row],[Units]],2)</f>
        <v>68</v>
      </c>
      <c r="N3569" s="4" t="str">
        <f>VLOOKUP(fUnitSales10[[#This Row],[SalesRep]],dSalesRep9[],2,0)</f>
        <v>MidWest</v>
      </c>
      <c r="O3569">
        <v>68</v>
      </c>
      <c r="P3569" t="str">
        <v>MidWest</v>
      </c>
    </row>
    <row r="3570" spans="7:16" x14ac:dyDescent="0.25">
      <c r="G3570" s="6">
        <v>41752</v>
      </c>
      <c r="H3570" t="s">
        <v>56</v>
      </c>
      <c r="I3570" t="s">
        <v>25</v>
      </c>
      <c r="J3570">
        <v>0</v>
      </c>
      <c r="K3570">
        <v>3</v>
      </c>
      <c r="M3570" s="4">
        <f>ROUND(VLOOKUP(fUnitSales10[[#This Row],[Product]],dProducts8[],2,0)*(1-fUnitSales10[[#This Row],[Discount]])*fUnitSales10[[#This Row],[Units]],2)</f>
        <v>102</v>
      </c>
      <c r="N3570" s="4" t="str">
        <f>VLOOKUP(fUnitSales10[[#This Row],[SalesRep]],dSalesRep9[],2,0)</f>
        <v>West</v>
      </c>
      <c r="O3570">
        <v>102</v>
      </c>
      <c r="P3570" t="str">
        <v>West</v>
      </c>
    </row>
    <row r="3571" spans="7:16" x14ac:dyDescent="0.25">
      <c r="G3571" s="6">
        <v>41613</v>
      </c>
      <c r="H3571" t="s">
        <v>88</v>
      </c>
      <c r="I3571" t="s">
        <v>31</v>
      </c>
      <c r="J3571">
        <v>0.03</v>
      </c>
      <c r="K3571">
        <v>1</v>
      </c>
      <c r="M3571" s="4">
        <f>ROUND(VLOOKUP(fUnitSales10[[#This Row],[Product]],dProducts8[],2,0)*(1-fUnitSales10[[#This Row],[Discount]])*fUnitSales10[[#This Row],[Units]],2)</f>
        <v>29.1</v>
      </c>
      <c r="N3571" s="4" t="str">
        <f>VLOOKUP(fUnitSales10[[#This Row],[SalesRep]],dSalesRep9[],2,0)</f>
        <v>MidWest</v>
      </c>
      <c r="O3571">
        <v>29.1</v>
      </c>
      <c r="P3571" t="str">
        <v>MidWest</v>
      </c>
    </row>
    <row r="3572" spans="7:16" x14ac:dyDescent="0.25">
      <c r="G3572" s="6">
        <v>41956</v>
      </c>
      <c r="H3572" t="s">
        <v>53</v>
      </c>
      <c r="I3572" t="s">
        <v>17</v>
      </c>
      <c r="J3572">
        <v>0</v>
      </c>
      <c r="K3572">
        <v>2</v>
      </c>
      <c r="M3572" s="4">
        <f>ROUND(VLOOKUP(fUnitSales10[[#This Row],[Product]],dProducts8[],2,0)*(1-fUnitSales10[[#This Row],[Discount]])*fUnitSales10[[#This Row],[Units]],2)</f>
        <v>39.9</v>
      </c>
      <c r="N3572" s="4" t="str">
        <f>VLOOKUP(fUnitSales10[[#This Row],[SalesRep]],dSalesRep9[],2,0)</f>
        <v>West</v>
      </c>
      <c r="O3572">
        <v>39.9</v>
      </c>
      <c r="P3572" t="str">
        <v>West</v>
      </c>
    </row>
    <row r="3573" spans="7:16" x14ac:dyDescent="0.25">
      <c r="G3573" s="6">
        <v>41582</v>
      </c>
      <c r="H3573" t="s">
        <v>54</v>
      </c>
      <c r="I3573" t="s">
        <v>31</v>
      </c>
      <c r="J3573">
        <v>0.02</v>
      </c>
      <c r="K3573">
        <v>2</v>
      </c>
      <c r="M3573" s="4">
        <f>ROUND(VLOOKUP(fUnitSales10[[#This Row],[Product]],dProducts8[],2,0)*(1-fUnitSales10[[#This Row],[Discount]])*fUnitSales10[[#This Row],[Units]],2)</f>
        <v>58.8</v>
      </c>
      <c r="N3573" s="4" t="str">
        <f>VLOOKUP(fUnitSales10[[#This Row],[SalesRep]],dSalesRep9[],2,0)</f>
        <v>East</v>
      </c>
      <c r="O3573">
        <v>58.8</v>
      </c>
      <c r="P3573" t="str">
        <v>East</v>
      </c>
    </row>
    <row r="3574" spans="7:16" x14ac:dyDescent="0.25">
      <c r="G3574" s="6">
        <v>41618</v>
      </c>
      <c r="H3574" t="s">
        <v>62</v>
      </c>
      <c r="I3574" t="s">
        <v>25</v>
      </c>
      <c r="J3574">
        <v>0</v>
      </c>
      <c r="K3574">
        <v>3</v>
      </c>
      <c r="M3574" s="4">
        <f>ROUND(VLOOKUP(fUnitSales10[[#This Row],[Product]],dProducts8[],2,0)*(1-fUnitSales10[[#This Row],[Discount]])*fUnitSales10[[#This Row],[Units]],2)</f>
        <v>102</v>
      </c>
      <c r="N3574" s="4" t="str">
        <f>VLOOKUP(fUnitSales10[[#This Row],[SalesRep]],dSalesRep9[],2,0)</f>
        <v>East</v>
      </c>
      <c r="O3574">
        <v>102</v>
      </c>
      <c r="P3574" t="str">
        <v>East</v>
      </c>
    </row>
    <row r="3575" spans="7:16" x14ac:dyDescent="0.25">
      <c r="G3575" s="6">
        <v>41632</v>
      </c>
      <c r="H3575" t="s">
        <v>63</v>
      </c>
      <c r="I3575" t="s">
        <v>34</v>
      </c>
      <c r="J3575">
        <v>0</v>
      </c>
      <c r="K3575">
        <v>3</v>
      </c>
      <c r="M3575" s="4">
        <f>ROUND(VLOOKUP(fUnitSales10[[#This Row],[Product]],dProducts8[],2,0)*(1-fUnitSales10[[#This Row],[Discount]])*fUnitSales10[[#This Row],[Units]],2)</f>
        <v>70.5</v>
      </c>
      <c r="N3575" s="4" t="str">
        <f>VLOOKUP(fUnitSales10[[#This Row],[SalesRep]],dSalesRep9[],2,0)</f>
        <v>MidWest</v>
      </c>
      <c r="O3575">
        <v>70.5</v>
      </c>
      <c r="P3575" t="str">
        <v>MidWest</v>
      </c>
    </row>
    <row r="3576" spans="7:16" x14ac:dyDescent="0.25">
      <c r="G3576" s="6">
        <v>41287</v>
      </c>
      <c r="H3576" t="s">
        <v>59</v>
      </c>
      <c r="I3576" t="s">
        <v>17</v>
      </c>
      <c r="J3576">
        <v>0</v>
      </c>
      <c r="K3576">
        <v>3</v>
      </c>
      <c r="M3576" s="4">
        <f>ROUND(VLOOKUP(fUnitSales10[[#This Row],[Product]],dProducts8[],2,0)*(1-fUnitSales10[[#This Row],[Discount]])*fUnitSales10[[#This Row],[Units]],2)</f>
        <v>59.85</v>
      </c>
      <c r="N3576" s="4" t="str">
        <f>VLOOKUP(fUnitSales10[[#This Row],[SalesRep]],dSalesRep9[],2,0)</f>
        <v>East</v>
      </c>
      <c r="O3576">
        <v>59.85</v>
      </c>
      <c r="P3576" t="str">
        <v>East</v>
      </c>
    </row>
    <row r="3577" spans="7:16" x14ac:dyDescent="0.25">
      <c r="G3577" s="6">
        <v>41963</v>
      </c>
      <c r="H3577" t="s">
        <v>41</v>
      </c>
      <c r="I3577" t="s">
        <v>37</v>
      </c>
      <c r="J3577">
        <v>0</v>
      </c>
      <c r="K3577">
        <v>3</v>
      </c>
      <c r="M3577" s="4">
        <f>ROUND(VLOOKUP(fUnitSales10[[#This Row],[Product]],dProducts8[],2,0)*(1-fUnitSales10[[#This Row],[Discount]])*fUnitSales10[[#This Row],[Units]],2)</f>
        <v>75</v>
      </c>
      <c r="N3577" s="4" t="str">
        <f>VLOOKUP(fUnitSales10[[#This Row],[SalesRep]],dSalesRep9[],2,0)</f>
        <v>South</v>
      </c>
      <c r="O3577">
        <v>75</v>
      </c>
      <c r="P3577" t="str">
        <v>South</v>
      </c>
    </row>
    <row r="3578" spans="7:16" x14ac:dyDescent="0.25">
      <c r="G3578" s="6">
        <v>41988</v>
      </c>
      <c r="H3578" t="s">
        <v>78</v>
      </c>
      <c r="I3578" t="s">
        <v>22</v>
      </c>
      <c r="J3578">
        <v>0</v>
      </c>
      <c r="K3578">
        <v>14</v>
      </c>
      <c r="M3578" s="4">
        <f>ROUND(VLOOKUP(fUnitSales10[[#This Row],[Product]],dProducts8[],2,0)*(1-fUnitSales10[[#This Row],[Discount]])*fUnitSales10[[#This Row],[Units]],2)</f>
        <v>350</v>
      </c>
      <c r="N3578" s="4" t="str">
        <f>VLOOKUP(fUnitSales10[[#This Row],[SalesRep]],dSalesRep9[],2,0)</f>
        <v>West</v>
      </c>
      <c r="O3578">
        <v>350</v>
      </c>
      <c r="P3578" t="str">
        <v>West</v>
      </c>
    </row>
    <row r="3579" spans="7:16" x14ac:dyDescent="0.25">
      <c r="G3579" s="6">
        <v>41598</v>
      </c>
      <c r="H3579" t="s">
        <v>49</v>
      </c>
      <c r="I3579" t="s">
        <v>17</v>
      </c>
      <c r="J3579">
        <v>0</v>
      </c>
      <c r="K3579">
        <v>3</v>
      </c>
      <c r="M3579" s="4">
        <f>ROUND(VLOOKUP(fUnitSales10[[#This Row],[Product]],dProducts8[],2,0)*(1-fUnitSales10[[#This Row],[Discount]])*fUnitSales10[[#This Row],[Units]],2)</f>
        <v>59.85</v>
      </c>
      <c r="N3579" s="4" t="str">
        <f>VLOOKUP(fUnitSales10[[#This Row],[SalesRep]],dSalesRep9[],2,0)</f>
        <v>West</v>
      </c>
      <c r="O3579">
        <v>59.85</v>
      </c>
      <c r="P3579" t="str">
        <v>West</v>
      </c>
    </row>
    <row r="3580" spans="7:16" x14ac:dyDescent="0.25">
      <c r="G3580" s="6">
        <v>41871</v>
      </c>
      <c r="H3580" t="s">
        <v>21</v>
      </c>
      <c r="I3580" t="s">
        <v>37</v>
      </c>
      <c r="J3580">
        <v>2.5000000000000001E-2</v>
      </c>
      <c r="K3580">
        <v>3</v>
      </c>
      <c r="M3580" s="4">
        <f>ROUND(VLOOKUP(fUnitSales10[[#This Row],[Product]],dProducts8[],2,0)*(1-fUnitSales10[[#This Row],[Discount]])*fUnitSales10[[#This Row],[Units]],2)</f>
        <v>73.13</v>
      </c>
      <c r="N3580" s="4" t="str">
        <f>VLOOKUP(fUnitSales10[[#This Row],[SalesRep]],dSalesRep9[],2,0)</f>
        <v>West</v>
      </c>
      <c r="O3580">
        <v>73.13</v>
      </c>
      <c r="P3580" t="str">
        <v>West</v>
      </c>
    </row>
    <row r="3581" spans="7:16" x14ac:dyDescent="0.25">
      <c r="G3581" s="6">
        <v>41948</v>
      </c>
      <c r="H3581" t="s">
        <v>54</v>
      </c>
      <c r="I3581" t="s">
        <v>34</v>
      </c>
      <c r="J3581">
        <v>0</v>
      </c>
      <c r="K3581">
        <v>2</v>
      </c>
      <c r="M3581" s="4">
        <f>ROUND(VLOOKUP(fUnitSales10[[#This Row],[Product]],dProducts8[],2,0)*(1-fUnitSales10[[#This Row],[Discount]])*fUnitSales10[[#This Row],[Units]],2)</f>
        <v>47</v>
      </c>
      <c r="N3581" s="4" t="str">
        <f>VLOOKUP(fUnitSales10[[#This Row],[SalesRep]],dSalesRep9[],2,0)</f>
        <v>East</v>
      </c>
      <c r="O3581">
        <v>47</v>
      </c>
      <c r="P3581" t="str">
        <v>East</v>
      </c>
    </row>
    <row r="3582" spans="7:16" x14ac:dyDescent="0.25">
      <c r="G3582" s="6">
        <v>41629</v>
      </c>
      <c r="H3582" t="s">
        <v>35</v>
      </c>
      <c r="I3582" t="s">
        <v>25</v>
      </c>
      <c r="J3582">
        <v>0</v>
      </c>
      <c r="K3582">
        <v>1</v>
      </c>
      <c r="M3582" s="4">
        <f>ROUND(VLOOKUP(fUnitSales10[[#This Row],[Product]],dProducts8[],2,0)*(1-fUnitSales10[[#This Row],[Discount]])*fUnitSales10[[#This Row],[Units]],2)</f>
        <v>34</v>
      </c>
      <c r="N3582" s="4" t="str">
        <f>VLOOKUP(fUnitSales10[[#This Row],[SalesRep]],dSalesRep9[],2,0)</f>
        <v>MidWest</v>
      </c>
      <c r="O3582">
        <v>34</v>
      </c>
      <c r="P3582" t="str">
        <v>MidWest</v>
      </c>
    </row>
    <row r="3583" spans="7:16" x14ac:dyDescent="0.25">
      <c r="G3583" s="6">
        <v>41952</v>
      </c>
      <c r="H3583" t="s">
        <v>91</v>
      </c>
      <c r="I3583" t="s">
        <v>25</v>
      </c>
      <c r="J3583">
        <v>0</v>
      </c>
      <c r="K3583">
        <v>1</v>
      </c>
      <c r="M3583" s="4">
        <f>ROUND(VLOOKUP(fUnitSales10[[#This Row],[Product]],dProducts8[],2,0)*(1-fUnitSales10[[#This Row],[Discount]])*fUnitSales10[[#This Row],[Units]],2)</f>
        <v>34</v>
      </c>
      <c r="N3583" s="4" t="str">
        <f>VLOOKUP(fUnitSales10[[#This Row],[SalesRep]],dSalesRep9[],2,0)</f>
        <v>East</v>
      </c>
      <c r="O3583">
        <v>34</v>
      </c>
      <c r="P3583" t="str">
        <v>East</v>
      </c>
    </row>
    <row r="3584" spans="7:16" x14ac:dyDescent="0.25">
      <c r="G3584" s="6">
        <v>41553</v>
      </c>
      <c r="H3584" t="s">
        <v>24</v>
      </c>
      <c r="I3584" t="s">
        <v>17</v>
      </c>
      <c r="J3584">
        <v>2.5000000000000001E-2</v>
      </c>
      <c r="K3584">
        <v>1</v>
      </c>
      <c r="M3584" s="4">
        <f>ROUND(VLOOKUP(fUnitSales10[[#This Row],[Product]],dProducts8[],2,0)*(1-fUnitSales10[[#This Row],[Discount]])*fUnitSales10[[#This Row],[Units]],2)</f>
        <v>19.45</v>
      </c>
      <c r="N3584" s="4" t="str">
        <f>VLOOKUP(fUnitSales10[[#This Row],[SalesRep]],dSalesRep9[],2,0)</f>
        <v>MidWest</v>
      </c>
      <c r="O3584">
        <v>19.45</v>
      </c>
      <c r="P3584" t="str">
        <v>MidWest</v>
      </c>
    </row>
    <row r="3585" spans="7:16" x14ac:dyDescent="0.25">
      <c r="G3585" s="6">
        <v>41951</v>
      </c>
      <c r="H3585" t="s">
        <v>71</v>
      </c>
      <c r="I3585" t="s">
        <v>13</v>
      </c>
      <c r="J3585">
        <v>0</v>
      </c>
      <c r="K3585">
        <v>2</v>
      </c>
      <c r="M3585" s="4">
        <f>ROUND(VLOOKUP(fUnitSales10[[#This Row],[Product]],dProducts8[],2,0)*(1-fUnitSales10[[#This Row],[Discount]])*fUnitSales10[[#This Row],[Units]],2)</f>
        <v>45.9</v>
      </c>
      <c r="N3585" s="4" t="str">
        <f>VLOOKUP(fUnitSales10[[#This Row],[SalesRep]],dSalesRep9[],2,0)</f>
        <v>MidWest</v>
      </c>
      <c r="O3585">
        <v>45.9</v>
      </c>
      <c r="P3585" t="str">
        <v>MidWest</v>
      </c>
    </row>
    <row r="3586" spans="7:16" x14ac:dyDescent="0.25">
      <c r="G3586" s="6">
        <v>41875</v>
      </c>
      <c r="H3586" t="s">
        <v>49</v>
      </c>
      <c r="I3586" t="s">
        <v>25</v>
      </c>
      <c r="J3586">
        <v>0.02</v>
      </c>
      <c r="K3586">
        <v>1</v>
      </c>
      <c r="M3586" s="4">
        <f>ROUND(VLOOKUP(fUnitSales10[[#This Row],[Product]],dProducts8[],2,0)*(1-fUnitSales10[[#This Row],[Discount]])*fUnitSales10[[#This Row],[Units]],2)</f>
        <v>33.32</v>
      </c>
      <c r="N3586" s="4" t="str">
        <f>VLOOKUP(fUnitSales10[[#This Row],[SalesRep]],dSalesRep9[],2,0)</f>
        <v>West</v>
      </c>
      <c r="O3586">
        <v>33.32</v>
      </c>
      <c r="P3586" t="str">
        <v>West</v>
      </c>
    </row>
    <row r="3587" spans="7:16" x14ac:dyDescent="0.25">
      <c r="G3587" s="6">
        <v>41628</v>
      </c>
      <c r="H3587" t="s">
        <v>66</v>
      </c>
      <c r="I3587" t="s">
        <v>22</v>
      </c>
      <c r="J3587">
        <v>0.02</v>
      </c>
      <c r="K3587">
        <v>1</v>
      </c>
      <c r="M3587" s="4">
        <f>ROUND(VLOOKUP(fUnitSales10[[#This Row],[Product]],dProducts8[],2,0)*(1-fUnitSales10[[#This Row],[Discount]])*fUnitSales10[[#This Row],[Units]],2)</f>
        <v>24.5</v>
      </c>
      <c r="N3587" s="4" t="str">
        <f>VLOOKUP(fUnitSales10[[#This Row],[SalesRep]],dSalesRep9[],2,0)</f>
        <v>MidWest</v>
      </c>
      <c r="O3587">
        <v>24.5</v>
      </c>
      <c r="P3587" t="str">
        <v>MidWest</v>
      </c>
    </row>
    <row r="3588" spans="7:16" x14ac:dyDescent="0.25">
      <c r="G3588" s="6">
        <v>41599</v>
      </c>
      <c r="H3588" t="s">
        <v>77</v>
      </c>
      <c r="I3588" t="s">
        <v>25</v>
      </c>
      <c r="J3588">
        <v>0</v>
      </c>
      <c r="K3588">
        <v>4</v>
      </c>
      <c r="M3588" s="4">
        <f>ROUND(VLOOKUP(fUnitSales10[[#This Row],[Product]],dProducts8[],2,0)*(1-fUnitSales10[[#This Row],[Discount]])*fUnitSales10[[#This Row],[Units]],2)</f>
        <v>136</v>
      </c>
      <c r="N3588" s="4" t="str">
        <f>VLOOKUP(fUnitSales10[[#This Row],[SalesRep]],dSalesRep9[],2,0)</f>
        <v>MidWest</v>
      </c>
      <c r="O3588">
        <v>136</v>
      </c>
      <c r="P3588" t="str">
        <v>MidWest</v>
      </c>
    </row>
    <row r="3589" spans="7:16" x14ac:dyDescent="0.25">
      <c r="G3589" s="6">
        <v>41584</v>
      </c>
      <c r="H3589" t="s">
        <v>58</v>
      </c>
      <c r="I3589" t="s">
        <v>31</v>
      </c>
      <c r="J3589">
        <v>0</v>
      </c>
      <c r="K3589">
        <v>3</v>
      </c>
      <c r="M3589" s="4">
        <f>ROUND(VLOOKUP(fUnitSales10[[#This Row],[Product]],dProducts8[],2,0)*(1-fUnitSales10[[#This Row],[Discount]])*fUnitSales10[[#This Row],[Units]],2)</f>
        <v>90</v>
      </c>
      <c r="N3589" s="4" t="str">
        <f>VLOOKUP(fUnitSales10[[#This Row],[SalesRep]],dSalesRep9[],2,0)</f>
        <v>East</v>
      </c>
      <c r="O3589">
        <v>90</v>
      </c>
      <c r="P3589" t="str">
        <v>East</v>
      </c>
    </row>
    <row r="3590" spans="7:16" x14ac:dyDescent="0.25">
      <c r="G3590" s="6">
        <v>41295</v>
      </c>
      <c r="H3590" t="s">
        <v>41</v>
      </c>
      <c r="I3590" t="s">
        <v>17</v>
      </c>
      <c r="J3590">
        <v>0</v>
      </c>
      <c r="K3590">
        <v>1</v>
      </c>
      <c r="M3590" s="4">
        <f>ROUND(VLOOKUP(fUnitSales10[[#This Row],[Product]],dProducts8[],2,0)*(1-fUnitSales10[[#This Row],[Discount]])*fUnitSales10[[#This Row],[Units]],2)</f>
        <v>19.95</v>
      </c>
      <c r="N3590" s="4" t="str">
        <f>VLOOKUP(fUnitSales10[[#This Row],[SalesRep]],dSalesRep9[],2,0)</f>
        <v>South</v>
      </c>
      <c r="O3590">
        <v>19.95</v>
      </c>
      <c r="P3590" t="str">
        <v>South</v>
      </c>
    </row>
    <row r="3591" spans="7:16" x14ac:dyDescent="0.25">
      <c r="G3591" s="6">
        <v>41582</v>
      </c>
      <c r="H3591" t="s">
        <v>77</v>
      </c>
      <c r="I3591" t="s">
        <v>28</v>
      </c>
      <c r="J3591">
        <v>0</v>
      </c>
      <c r="K3591">
        <v>3</v>
      </c>
      <c r="M3591" s="4">
        <f>ROUND(VLOOKUP(fUnitSales10[[#This Row],[Product]],dProducts8[],2,0)*(1-fUnitSales10[[#This Row],[Discount]])*fUnitSales10[[#This Row],[Units]],2)</f>
        <v>82.5</v>
      </c>
      <c r="N3591" s="4" t="str">
        <f>VLOOKUP(fUnitSales10[[#This Row],[SalesRep]],dSalesRep9[],2,0)</f>
        <v>MidWest</v>
      </c>
      <c r="O3591">
        <v>82.5</v>
      </c>
      <c r="P3591" t="str">
        <v>MidWest</v>
      </c>
    </row>
    <row r="3592" spans="7:16" x14ac:dyDescent="0.25">
      <c r="G3592" s="6">
        <v>41985</v>
      </c>
      <c r="H3592" t="s">
        <v>21</v>
      </c>
      <c r="I3592" t="s">
        <v>13</v>
      </c>
      <c r="J3592">
        <v>0</v>
      </c>
      <c r="K3592">
        <v>3</v>
      </c>
      <c r="M3592" s="4">
        <f>ROUND(VLOOKUP(fUnitSales10[[#This Row],[Product]],dProducts8[],2,0)*(1-fUnitSales10[[#This Row],[Discount]])*fUnitSales10[[#This Row],[Units]],2)</f>
        <v>68.849999999999994</v>
      </c>
      <c r="N3592" s="4" t="str">
        <f>VLOOKUP(fUnitSales10[[#This Row],[SalesRep]],dSalesRep9[],2,0)</f>
        <v>West</v>
      </c>
      <c r="O3592">
        <v>68.849999999999994</v>
      </c>
      <c r="P3592" t="str">
        <v>West</v>
      </c>
    </row>
    <row r="3593" spans="7:16" x14ac:dyDescent="0.25">
      <c r="G3593" s="6">
        <v>41951</v>
      </c>
      <c r="H3593" t="s">
        <v>83</v>
      </c>
      <c r="I3593" t="s">
        <v>25</v>
      </c>
      <c r="J3593">
        <v>1.4999999999999999E-2</v>
      </c>
      <c r="K3593">
        <v>1</v>
      </c>
      <c r="M3593" s="4">
        <f>ROUND(VLOOKUP(fUnitSales10[[#This Row],[Product]],dProducts8[],2,0)*(1-fUnitSales10[[#This Row],[Discount]])*fUnitSales10[[#This Row],[Units]],2)</f>
        <v>33.49</v>
      </c>
      <c r="N3593" s="4" t="str">
        <f>VLOOKUP(fUnitSales10[[#This Row],[SalesRep]],dSalesRep9[],2,0)</f>
        <v>South</v>
      </c>
      <c r="O3593">
        <v>33.49</v>
      </c>
      <c r="P3593" t="str">
        <v>South</v>
      </c>
    </row>
    <row r="3594" spans="7:16" x14ac:dyDescent="0.25">
      <c r="G3594" s="6">
        <v>41955</v>
      </c>
      <c r="H3594" t="s">
        <v>93</v>
      </c>
      <c r="I3594" t="s">
        <v>34</v>
      </c>
      <c r="J3594">
        <v>0</v>
      </c>
      <c r="K3594">
        <v>2</v>
      </c>
      <c r="M3594" s="4">
        <f>ROUND(VLOOKUP(fUnitSales10[[#This Row],[Product]],dProducts8[],2,0)*(1-fUnitSales10[[#This Row],[Discount]])*fUnitSales10[[#This Row],[Units]],2)</f>
        <v>47</v>
      </c>
      <c r="N3594" s="4" t="str">
        <f>VLOOKUP(fUnitSales10[[#This Row],[SalesRep]],dSalesRep9[],2,0)</f>
        <v>MidWest</v>
      </c>
      <c r="O3594">
        <v>47</v>
      </c>
      <c r="P3594" t="str">
        <v>MidWest</v>
      </c>
    </row>
    <row r="3595" spans="7:16" x14ac:dyDescent="0.25">
      <c r="G3595" s="6">
        <v>41584</v>
      </c>
      <c r="H3595" t="s">
        <v>84</v>
      </c>
      <c r="I3595" t="s">
        <v>22</v>
      </c>
      <c r="J3595">
        <v>0</v>
      </c>
      <c r="K3595">
        <v>2</v>
      </c>
      <c r="M3595" s="4">
        <f>ROUND(VLOOKUP(fUnitSales10[[#This Row],[Product]],dProducts8[],2,0)*(1-fUnitSales10[[#This Row],[Discount]])*fUnitSales10[[#This Row],[Units]],2)</f>
        <v>50</v>
      </c>
      <c r="N3595" s="4" t="str">
        <f>VLOOKUP(fUnitSales10[[#This Row],[SalesRep]],dSalesRep9[],2,0)</f>
        <v>East</v>
      </c>
      <c r="O3595">
        <v>50</v>
      </c>
      <c r="P3595" t="str">
        <v>East</v>
      </c>
    </row>
    <row r="3596" spans="7:16" x14ac:dyDescent="0.25">
      <c r="G3596" s="6">
        <v>41450</v>
      </c>
      <c r="H3596" t="s">
        <v>33</v>
      </c>
      <c r="I3596" t="s">
        <v>34</v>
      </c>
      <c r="J3596">
        <v>0.02</v>
      </c>
      <c r="K3596">
        <v>3</v>
      </c>
      <c r="M3596" s="4">
        <f>ROUND(VLOOKUP(fUnitSales10[[#This Row],[Product]],dProducts8[],2,0)*(1-fUnitSales10[[#This Row],[Discount]])*fUnitSales10[[#This Row],[Units]],2)</f>
        <v>69.09</v>
      </c>
      <c r="N3596" s="4" t="str">
        <f>VLOOKUP(fUnitSales10[[#This Row],[SalesRep]],dSalesRep9[],2,0)</f>
        <v>MidWest</v>
      </c>
      <c r="O3596">
        <v>69.09</v>
      </c>
      <c r="P3596" t="str">
        <v>MidWest</v>
      </c>
    </row>
    <row r="3597" spans="7:16" x14ac:dyDescent="0.25">
      <c r="G3597" s="6">
        <v>41635</v>
      </c>
      <c r="H3597" t="s">
        <v>82</v>
      </c>
      <c r="I3597" t="s">
        <v>42</v>
      </c>
      <c r="J3597">
        <v>1.4999999999999999E-2</v>
      </c>
      <c r="K3597">
        <v>1</v>
      </c>
      <c r="M3597" s="4">
        <f>ROUND(VLOOKUP(fUnitSales10[[#This Row],[Product]],dProducts8[],2,0)*(1-fUnitSales10[[#This Row],[Discount]])*fUnitSales10[[#This Row],[Units]],2)</f>
        <v>18.72</v>
      </c>
      <c r="N3597" s="4" t="str">
        <f>VLOOKUP(fUnitSales10[[#This Row],[SalesRep]],dSalesRep9[],2,0)</f>
        <v>West</v>
      </c>
      <c r="O3597">
        <v>18.72</v>
      </c>
      <c r="P3597" t="str">
        <v>West</v>
      </c>
    </row>
    <row r="3598" spans="7:16" x14ac:dyDescent="0.25">
      <c r="G3598" s="6">
        <v>41531</v>
      </c>
      <c r="H3598" t="s">
        <v>55</v>
      </c>
      <c r="I3598" t="s">
        <v>13</v>
      </c>
      <c r="J3598">
        <v>0</v>
      </c>
      <c r="K3598">
        <v>6</v>
      </c>
      <c r="M3598" s="4">
        <f>ROUND(VLOOKUP(fUnitSales10[[#This Row],[Product]],dProducts8[],2,0)*(1-fUnitSales10[[#This Row],[Discount]])*fUnitSales10[[#This Row],[Units]],2)</f>
        <v>137.69999999999999</v>
      </c>
      <c r="N3598" s="4" t="str">
        <f>VLOOKUP(fUnitSales10[[#This Row],[SalesRep]],dSalesRep9[],2,0)</f>
        <v>South</v>
      </c>
      <c r="O3598">
        <v>137.69999999999999</v>
      </c>
      <c r="P3598" t="str">
        <v>South</v>
      </c>
    </row>
    <row r="3599" spans="7:16" x14ac:dyDescent="0.25">
      <c r="G3599" s="6">
        <v>41981</v>
      </c>
      <c r="H3599" t="s">
        <v>74</v>
      </c>
      <c r="I3599" t="s">
        <v>13</v>
      </c>
      <c r="J3599">
        <v>0</v>
      </c>
      <c r="K3599">
        <v>3</v>
      </c>
      <c r="M3599" s="4">
        <f>ROUND(VLOOKUP(fUnitSales10[[#This Row],[Product]],dProducts8[],2,0)*(1-fUnitSales10[[#This Row],[Discount]])*fUnitSales10[[#This Row],[Units]],2)</f>
        <v>68.849999999999994</v>
      </c>
      <c r="N3599" s="4" t="str">
        <f>VLOOKUP(fUnitSales10[[#This Row],[SalesRep]],dSalesRep9[],2,0)</f>
        <v>MidWest</v>
      </c>
      <c r="O3599">
        <v>68.849999999999994</v>
      </c>
      <c r="P3599" t="str">
        <v>MidWest</v>
      </c>
    </row>
    <row r="3600" spans="7:16" x14ac:dyDescent="0.25">
      <c r="G3600" s="6">
        <v>41990</v>
      </c>
      <c r="H3600" t="s">
        <v>23</v>
      </c>
      <c r="I3600" t="s">
        <v>42</v>
      </c>
      <c r="J3600">
        <v>0</v>
      </c>
      <c r="K3600">
        <v>1</v>
      </c>
      <c r="M3600" s="4">
        <f>ROUND(VLOOKUP(fUnitSales10[[#This Row],[Product]],dProducts8[],2,0)*(1-fUnitSales10[[#This Row],[Discount]])*fUnitSales10[[#This Row],[Units]],2)</f>
        <v>19</v>
      </c>
      <c r="N3600" s="4" t="str">
        <f>VLOOKUP(fUnitSales10[[#This Row],[SalesRep]],dSalesRep9[],2,0)</f>
        <v>East</v>
      </c>
      <c r="O3600">
        <v>19</v>
      </c>
      <c r="P3600" t="str">
        <v>East</v>
      </c>
    </row>
    <row r="3601" spans="7:16" x14ac:dyDescent="0.25">
      <c r="G3601" s="6">
        <v>41604</v>
      </c>
      <c r="H3601" t="s">
        <v>27</v>
      </c>
      <c r="I3601" t="s">
        <v>37</v>
      </c>
      <c r="J3601">
        <v>0</v>
      </c>
      <c r="K3601">
        <v>1</v>
      </c>
      <c r="M3601" s="4">
        <f>ROUND(VLOOKUP(fUnitSales10[[#This Row],[Product]],dProducts8[],2,0)*(1-fUnitSales10[[#This Row],[Discount]])*fUnitSales10[[#This Row],[Units]],2)</f>
        <v>25</v>
      </c>
      <c r="N3601" s="4" t="str">
        <f>VLOOKUP(fUnitSales10[[#This Row],[SalesRep]],dSalesRep9[],2,0)</f>
        <v>MidWest</v>
      </c>
      <c r="O3601">
        <v>25</v>
      </c>
      <c r="P3601" t="str">
        <v>MidWest</v>
      </c>
    </row>
    <row r="3602" spans="7:16" x14ac:dyDescent="0.25">
      <c r="G3602" s="6">
        <v>41583</v>
      </c>
      <c r="H3602" t="s">
        <v>46</v>
      </c>
      <c r="I3602" t="s">
        <v>25</v>
      </c>
      <c r="J3602">
        <v>0</v>
      </c>
      <c r="K3602">
        <v>2</v>
      </c>
      <c r="M3602" s="4">
        <f>ROUND(VLOOKUP(fUnitSales10[[#This Row],[Product]],dProducts8[],2,0)*(1-fUnitSales10[[#This Row],[Discount]])*fUnitSales10[[#This Row],[Units]],2)</f>
        <v>68</v>
      </c>
      <c r="N3602" s="4" t="str">
        <f>VLOOKUP(fUnitSales10[[#This Row],[SalesRep]],dSalesRep9[],2,0)</f>
        <v>MidWest</v>
      </c>
      <c r="O3602">
        <v>68</v>
      </c>
      <c r="P3602" t="str">
        <v>MidWest</v>
      </c>
    </row>
    <row r="3603" spans="7:16" x14ac:dyDescent="0.25">
      <c r="G3603" s="6">
        <v>41980</v>
      </c>
      <c r="H3603" t="s">
        <v>27</v>
      </c>
      <c r="I3603" t="s">
        <v>12</v>
      </c>
      <c r="J3603">
        <v>0.02</v>
      </c>
      <c r="K3603">
        <v>1</v>
      </c>
      <c r="M3603" s="4">
        <f>ROUND(VLOOKUP(fUnitSales10[[#This Row],[Product]],dProducts8[],2,0)*(1-fUnitSales10[[#This Row],[Discount]])*fUnitSales10[[#This Row],[Units]],2)</f>
        <v>78.349999999999994</v>
      </c>
      <c r="N3603" s="4" t="str">
        <f>VLOOKUP(fUnitSales10[[#This Row],[SalesRep]],dSalesRep9[],2,0)</f>
        <v>MidWest</v>
      </c>
      <c r="O3603">
        <v>78.349999999999994</v>
      </c>
      <c r="P3603" t="str">
        <v>MidWest</v>
      </c>
    </row>
    <row r="3604" spans="7:16" x14ac:dyDescent="0.25">
      <c r="G3604" s="6">
        <v>41339</v>
      </c>
      <c r="H3604" t="s">
        <v>80</v>
      </c>
      <c r="I3604" t="s">
        <v>42</v>
      </c>
      <c r="J3604">
        <v>0</v>
      </c>
      <c r="K3604">
        <v>2</v>
      </c>
      <c r="M3604" s="4">
        <f>ROUND(VLOOKUP(fUnitSales10[[#This Row],[Product]],dProducts8[],2,0)*(1-fUnitSales10[[#This Row],[Discount]])*fUnitSales10[[#This Row],[Units]],2)</f>
        <v>38</v>
      </c>
      <c r="N3604" s="4" t="str">
        <f>VLOOKUP(fUnitSales10[[#This Row],[SalesRep]],dSalesRep9[],2,0)</f>
        <v>MidWest</v>
      </c>
      <c r="O3604">
        <v>38</v>
      </c>
      <c r="P3604" t="str">
        <v>MidWest</v>
      </c>
    </row>
    <row r="3605" spans="7:16" x14ac:dyDescent="0.25">
      <c r="G3605" s="6">
        <v>41981</v>
      </c>
      <c r="H3605" t="s">
        <v>60</v>
      </c>
      <c r="I3605" t="s">
        <v>13</v>
      </c>
      <c r="J3605">
        <v>0</v>
      </c>
      <c r="K3605">
        <v>3</v>
      </c>
      <c r="M3605" s="4">
        <f>ROUND(VLOOKUP(fUnitSales10[[#This Row],[Product]],dProducts8[],2,0)*(1-fUnitSales10[[#This Row],[Discount]])*fUnitSales10[[#This Row],[Units]],2)</f>
        <v>68.849999999999994</v>
      </c>
      <c r="N3605" s="4" t="str">
        <f>VLOOKUP(fUnitSales10[[#This Row],[SalesRep]],dSalesRep9[],2,0)</f>
        <v>South</v>
      </c>
      <c r="O3605">
        <v>68.849999999999994</v>
      </c>
      <c r="P3605" t="str">
        <v>South</v>
      </c>
    </row>
    <row r="3606" spans="7:16" x14ac:dyDescent="0.25">
      <c r="G3606" s="6">
        <v>41359</v>
      </c>
      <c r="H3606" t="s">
        <v>88</v>
      </c>
      <c r="I3606" t="s">
        <v>25</v>
      </c>
      <c r="J3606">
        <v>0.03</v>
      </c>
      <c r="K3606">
        <v>2</v>
      </c>
      <c r="M3606" s="4">
        <f>ROUND(VLOOKUP(fUnitSales10[[#This Row],[Product]],dProducts8[],2,0)*(1-fUnitSales10[[#This Row],[Discount]])*fUnitSales10[[#This Row],[Units]],2)</f>
        <v>65.959999999999994</v>
      </c>
      <c r="N3606" s="4" t="str">
        <f>VLOOKUP(fUnitSales10[[#This Row],[SalesRep]],dSalesRep9[],2,0)</f>
        <v>MidWest</v>
      </c>
      <c r="O3606">
        <v>65.959999999999994</v>
      </c>
      <c r="P3606" t="str">
        <v>MidWest</v>
      </c>
    </row>
    <row r="3607" spans="7:16" x14ac:dyDescent="0.25">
      <c r="G3607" s="6">
        <v>41360</v>
      </c>
      <c r="H3607" t="s">
        <v>46</v>
      </c>
      <c r="I3607" t="s">
        <v>37</v>
      </c>
      <c r="J3607">
        <v>0.03</v>
      </c>
      <c r="K3607">
        <v>2</v>
      </c>
      <c r="M3607" s="4">
        <f>ROUND(VLOOKUP(fUnitSales10[[#This Row],[Product]],dProducts8[],2,0)*(1-fUnitSales10[[#This Row],[Discount]])*fUnitSales10[[#This Row],[Units]],2)</f>
        <v>48.5</v>
      </c>
      <c r="N3607" s="4" t="str">
        <f>VLOOKUP(fUnitSales10[[#This Row],[SalesRep]],dSalesRep9[],2,0)</f>
        <v>MidWest</v>
      </c>
      <c r="O3607">
        <v>48.5</v>
      </c>
      <c r="P3607" t="str">
        <v>MidWest</v>
      </c>
    </row>
    <row r="3608" spans="7:16" x14ac:dyDescent="0.25">
      <c r="G3608" s="6">
        <v>41635</v>
      </c>
      <c r="H3608" t="s">
        <v>27</v>
      </c>
      <c r="I3608" t="s">
        <v>22</v>
      </c>
      <c r="J3608">
        <v>2.5000000000000001E-2</v>
      </c>
      <c r="K3608">
        <v>16</v>
      </c>
      <c r="M3608" s="4">
        <f>ROUND(VLOOKUP(fUnitSales10[[#This Row],[Product]],dProducts8[],2,0)*(1-fUnitSales10[[#This Row],[Discount]])*fUnitSales10[[#This Row],[Units]],2)</f>
        <v>390</v>
      </c>
      <c r="N3608" s="4" t="str">
        <f>VLOOKUP(fUnitSales10[[#This Row],[SalesRep]],dSalesRep9[],2,0)</f>
        <v>MidWest</v>
      </c>
      <c r="O3608">
        <v>390</v>
      </c>
      <c r="P3608" t="str">
        <v>MidWest</v>
      </c>
    </row>
    <row r="3609" spans="7:16" x14ac:dyDescent="0.25">
      <c r="G3609" s="6">
        <v>41948</v>
      </c>
      <c r="H3609" t="s">
        <v>46</v>
      </c>
      <c r="I3609" t="s">
        <v>37</v>
      </c>
      <c r="J3609">
        <v>0.02</v>
      </c>
      <c r="K3609">
        <v>3</v>
      </c>
      <c r="M3609" s="4">
        <f>ROUND(VLOOKUP(fUnitSales10[[#This Row],[Product]],dProducts8[],2,0)*(1-fUnitSales10[[#This Row],[Discount]])*fUnitSales10[[#This Row],[Units]],2)</f>
        <v>73.5</v>
      </c>
      <c r="N3609" s="4" t="str">
        <f>VLOOKUP(fUnitSales10[[#This Row],[SalesRep]],dSalesRep9[],2,0)</f>
        <v>MidWest</v>
      </c>
      <c r="O3609">
        <v>73.5</v>
      </c>
      <c r="P3609" t="str">
        <v>MidWest</v>
      </c>
    </row>
    <row r="3610" spans="7:16" x14ac:dyDescent="0.25">
      <c r="G3610" s="6">
        <v>41950</v>
      </c>
      <c r="H3610" t="s">
        <v>86</v>
      </c>
      <c r="I3610" t="s">
        <v>17</v>
      </c>
      <c r="J3610">
        <v>0</v>
      </c>
      <c r="K3610">
        <v>2</v>
      </c>
      <c r="M3610" s="4">
        <f>ROUND(VLOOKUP(fUnitSales10[[#This Row],[Product]],dProducts8[],2,0)*(1-fUnitSales10[[#This Row],[Discount]])*fUnitSales10[[#This Row],[Units]],2)</f>
        <v>39.9</v>
      </c>
      <c r="N3610" s="4" t="str">
        <f>VLOOKUP(fUnitSales10[[#This Row],[SalesRep]],dSalesRep9[],2,0)</f>
        <v>West</v>
      </c>
      <c r="O3610">
        <v>39.9</v>
      </c>
      <c r="P3610" t="str">
        <v>West</v>
      </c>
    </row>
    <row r="3611" spans="7:16" x14ac:dyDescent="0.25">
      <c r="G3611" s="6">
        <v>41984</v>
      </c>
      <c r="H3611" t="s">
        <v>54</v>
      </c>
      <c r="I3611" t="s">
        <v>37</v>
      </c>
      <c r="J3611">
        <v>2.5000000000000001E-2</v>
      </c>
      <c r="K3611">
        <v>3</v>
      </c>
      <c r="M3611" s="4">
        <f>ROUND(VLOOKUP(fUnitSales10[[#This Row],[Product]],dProducts8[],2,0)*(1-fUnitSales10[[#This Row],[Discount]])*fUnitSales10[[#This Row],[Units]],2)</f>
        <v>73.13</v>
      </c>
      <c r="N3611" s="4" t="str">
        <f>VLOOKUP(fUnitSales10[[#This Row],[SalesRep]],dSalesRep9[],2,0)</f>
        <v>East</v>
      </c>
      <c r="O3611">
        <v>73.13</v>
      </c>
      <c r="P3611" t="str">
        <v>East</v>
      </c>
    </row>
    <row r="3612" spans="7:16" x14ac:dyDescent="0.25">
      <c r="G3612" s="6">
        <v>41989</v>
      </c>
      <c r="H3612" t="s">
        <v>30</v>
      </c>
      <c r="I3612" t="s">
        <v>17</v>
      </c>
      <c r="J3612">
        <v>0.03</v>
      </c>
      <c r="K3612">
        <v>1</v>
      </c>
      <c r="M3612" s="4">
        <f>ROUND(VLOOKUP(fUnitSales10[[#This Row],[Product]],dProducts8[],2,0)*(1-fUnitSales10[[#This Row],[Discount]])*fUnitSales10[[#This Row],[Units]],2)</f>
        <v>19.350000000000001</v>
      </c>
      <c r="N3612" s="4" t="str">
        <f>VLOOKUP(fUnitSales10[[#This Row],[SalesRep]],dSalesRep9[],2,0)</f>
        <v>East</v>
      </c>
      <c r="O3612">
        <v>19.350000000000001</v>
      </c>
      <c r="P3612" t="str">
        <v>East</v>
      </c>
    </row>
    <row r="3613" spans="7:16" x14ac:dyDescent="0.25">
      <c r="G3613" s="6">
        <v>41955</v>
      </c>
      <c r="H3613" t="s">
        <v>27</v>
      </c>
      <c r="I3613" t="s">
        <v>8</v>
      </c>
      <c r="J3613">
        <v>0</v>
      </c>
      <c r="K3613">
        <v>2</v>
      </c>
      <c r="M3613" s="4">
        <f>ROUND(VLOOKUP(fUnitSales10[[#This Row],[Product]],dProducts8[],2,0)*(1-fUnitSales10[[#This Row],[Discount]])*fUnitSales10[[#This Row],[Units]],2)</f>
        <v>42</v>
      </c>
      <c r="N3613" s="4" t="str">
        <f>VLOOKUP(fUnitSales10[[#This Row],[SalesRep]],dSalesRep9[],2,0)</f>
        <v>MidWest</v>
      </c>
      <c r="O3613">
        <v>42</v>
      </c>
      <c r="P3613" t="str">
        <v>MidWest</v>
      </c>
    </row>
    <row r="3614" spans="7:16" x14ac:dyDescent="0.25">
      <c r="G3614" s="6">
        <v>41913</v>
      </c>
      <c r="H3614" t="s">
        <v>67</v>
      </c>
      <c r="I3614" t="s">
        <v>8</v>
      </c>
      <c r="J3614">
        <v>0</v>
      </c>
      <c r="K3614">
        <v>3</v>
      </c>
      <c r="M3614" s="4">
        <f>ROUND(VLOOKUP(fUnitSales10[[#This Row],[Product]],dProducts8[],2,0)*(1-fUnitSales10[[#This Row],[Discount]])*fUnitSales10[[#This Row],[Units]],2)</f>
        <v>63</v>
      </c>
      <c r="N3614" s="4" t="str">
        <f>VLOOKUP(fUnitSales10[[#This Row],[SalesRep]],dSalesRep9[],2,0)</f>
        <v>West</v>
      </c>
      <c r="O3614">
        <v>63</v>
      </c>
      <c r="P3614" t="str">
        <v>West</v>
      </c>
    </row>
    <row r="3615" spans="7:16" x14ac:dyDescent="0.25">
      <c r="G3615" s="6">
        <v>42001</v>
      </c>
      <c r="H3615" t="s">
        <v>55</v>
      </c>
      <c r="I3615" t="s">
        <v>25</v>
      </c>
      <c r="J3615">
        <v>0</v>
      </c>
      <c r="K3615">
        <v>2</v>
      </c>
      <c r="M3615" s="4">
        <f>ROUND(VLOOKUP(fUnitSales10[[#This Row],[Product]],dProducts8[],2,0)*(1-fUnitSales10[[#This Row],[Discount]])*fUnitSales10[[#This Row],[Units]],2)</f>
        <v>68</v>
      </c>
      <c r="N3615" s="4" t="str">
        <f>VLOOKUP(fUnitSales10[[#This Row],[SalesRep]],dSalesRep9[],2,0)</f>
        <v>South</v>
      </c>
      <c r="O3615">
        <v>68</v>
      </c>
      <c r="P3615" t="str">
        <v>South</v>
      </c>
    </row>
    <row r="3616" spans="7:16" x14ac:dyDescent="0.25">
      <c r="G3616" s="6">
        <v>41614</v>
      </c>
      <c r="H3616" t="s">
        <v>36</v>
      </c>
      <c r="I3616" t="s">
        <v>17</v>
      </c>
      <c r="J3616">
        <v>1.4999999999999999E-2</v>
      </c>
      <c r="K3616">
        <v>2</v>
      </c>
      <c r="M3616" s="4">
        <f>ROUND(VLOOKUP(fUnitSales10[[#This Row],[Product]],dProducts8[],2,0)*(1-fUnitSales10[[#This Row],[Discount]])*fUnitSales10[[#This Row],[Units]],2)</f>
        <v>39.299999999999997</v>
      </c>
      <c r="N3616" s="4" t="str">
        <f>VLOOKUP(fUnitSales10[[#This Row],[SalesRep]],dSalesRep9[],2,0)</f>
        <v>West</v>
      </c>
      <c r="O3616">
        <v>39.299999999999997</v>
      </c>
      <c r="P3616" t="str">
        <v>West</v>
      </c>
    </row>
    <row r="3617" spans="7:16" x14ac:dyDescent="0.25">
      <c r="G3617" s="6">
        <v>41607</v>
      </c>
      <c r="H3617" t="s">
        <v>59</v>
      </c>
      <c r="I3617" t="s">
        <v>13</v>
      </c>
      <c r="J3617">
        <v>2.5000000000000001E-2</v>
      </c>
      <c r="K3617">
        <v>2</v>
      </c>
      <c r="M3617" s="4">
        <f>ROUND(VLOOKUP(fUnitSales10[[#This Row],[Product]],dProducts8[],2,0)*(1-fUnitSales10[[#This Row],[Discount]])*fUnitSales10[[#This Row],[Units]],2)</f>
        <v>44.75</v>
      </c>
      <c r="N3617" s="4" t="str">
        <f>VLOOKUP(fUnitSales10[[#This Row],[SalesRep]],dSalesRep9[],2,0)</f>
        <v>East</v>
      </c>
      <c r="O3617">
        <v>44.75</v>
      </c>
      <c r="P3617" t="str">
        <v>East</v>
      </c>
    </row>
    <row r="3618" spans="7:16" x14ac:dyDescent="0.25">
      <c r="G3618" s="6">
        <v>41632</v>
      </c>
      <c r="H3618" t="s">
        <v>24</v>
      </c>
      <c r="I3618" t="s">
        <v>37</v>
      </c>
      <c r="J3618">
        <v>0.02</v>
      </c>
      <c r="K3618">
        <v>3</v>
      </c>
      <c r="M3618" s="4">
        <f>ROUND(VLOOKUP(fUnitSales10[[#This Row],[Product]],dProducts8[],2,0)*(1-fUnitSales10[[#This Row],[Discount]])*fUnitSales10[[#This Row],[Units]],2)</f>
        <v>73.5</v>
      </c>
      <c r="N3618" s="4" t="str">
        <f>VLOOKUP(fUnitSales10[[#This Row],[SalesRep]],dSalesRep9[],2,0)</f>
        <v>MidWest</v>
      </c>
      <c r="O3618">
        <v>73.5</v>
      </c>
      <c r="P3618" t="str">
        <v>MidWest</v>
      </c>
    </row>
    <row r="3619" spans="7:16" x14ac:dyDescent="0.25">
      <c r="G3619" s="6">
        <v>41960</v>
      </c>
      <c r="H3619" t="s">
        <v>88</v>
      </c>
      <c r="I3619" t="s">
        <v>25</v>
      </c>
      <c r="J3619">
        <v>0</v>
      </c>
      <c r="K3619">
        <v>2</v>
      </c>
      <c r="M3619" s="4">
        <f>ROUND(VLOOKUP(fUnitSales10[[#This Row],[Product]],dProducts8[],2,0)*(1-fUnitSales10[[#This Row],[Discount]])*fUnitSales10[[#This Row],[Units]],2)</f>
        <v>68</v>
      </c>
      <c r="N3619" s="4" t="str">
        <f>VLOOKUP(fUnitSales10[[#This Row],[SalesRep]],dSalesRep9[],2,0)</f>
        <v>MidWest</v>
      </c>
      <c r="O3619">
        <v>68</v>
      </c>
      <c r="P3619" t="str">
        <v>MidWest</v>
      </c>
    </row>
    <row r="3620" spans="7:16" x14ac:dyDescent="0.25">
      <c r="G3620" s="6">
        <v>41606</v>
      </c>
      <c r="H3620" t="s">
        <v>54</v>
      </c>
      <c r="I3620" t="s">
        <v>42</v>
      </c>
      <c r="J3620">
        <v>0</v>
      </c>
      <c r="K3620">
        <v>3</v>
      </c>
      <c r="M3620" s="4">
        <f>ROUND(VLOOKUP(fUnitSales10[[#This Row],[Product]],dProducts8[],2,0)*(1-fUnitSales10[[#This Row],[Discount]])*fUnitSales10[[#This Row],[Units]],2)</f>
        <v>57</v>
      </c>
      <c r="N3620" s="4" t="str">
        <f>VLOOKUP(fUnitSales10[[#This Row],[SalesRep]],dSalesRep9[],2,0)</f>
        <v>East</v>
      </c>
      <c r="O3620">
        <v>57</v>
      </c>
      <c r="P3620" t="str">
        <v>East</v>
      </c>
    </row>
    <row r="3621" spans="7:16" x14ac:dyDescent="0.25">
      <c r="G3621" s="6">
        <v>41994</v>
      </c>
      <c r="H3621" t="s">
        <v>30</v>
      </c>
      <c r="I3621" t="s">
        <v>8</v>
      </c>
      <c r="J3621">
        <v>0</v>
      </c>
      <c r="K3621">
        <v>2</v>
      </c>
      <c r="M3621" s="4">
        <f>ROUND(VLOOKUP(fUnitSales10[[#This Row],[Product]],dProducts8[],2,0)*(1-fUnitSales10[[#This Row],[Discount]])*fUnitSales10[[#This Row],[Units]],2)</f>
        <v>42</v>
      </c>
      <c r="N3621" s="4" t="str">
        <f>VLOOKUP(fUnitSales10[[#This Row],[SalesRep]],dSalesRep9[],2,0)</f>
        <v>East</v>
      </c>
      <c r="O3621">
        <v>42</v>
      </c>
      <c r="P3621" t="str">
        <v>East</v>
      </c>
    </row>
    <row r="3622" spans="7:16" x14ac:dyDescent="0.25">
      <c r="G3622" s="6">
        <v>41664</v>
      </c>
      <c r="H3622" t="s">
        <v>43</v>
      </c>
      <c r="I3622" t="s">
        <v>34</v>
      </c>
      <c r="J3622">
        <v>2.5000000000000001E-2</v>
      </c>
      <c r="K3622">
        <v>2</v>
      </c>
      <c r="M3622" s="4">
        <f>ROUND(VLOOKUP(fUnitSales10[[#This Row],[Product]],dProducts8[],2,0)*(1-fUnitSales10[[#This Row],[Discount]])*fUnitSales10[[#This Row],[Units]],2)</f>
        <v>45.83</v>
      </c>
      <c r="N3622" s="4" t="str">
        <f>VLOOKUP(fUnitSales10[[#This Row],[SalesRep]],dSalesRep9[],2,0)</f>
        <v>MidWest</v>
      </c>
      <c r="O3622">
        <v>45.83</v>
      </c>
      <c r="P3622" t="str">
        <v>MidWest</v>
      </c>
    </row>
    <row r="3623" spans="7:16" x14ac:dyDescent="0.25">
      <c r="G3623" s="6">
        <v>41973</v>
      </c>
      <c r="H3623" t="s">
        <v>48</v>
      </c>
      <c r="I3623" t="s">
        <v>12</v>
      </c>
      <c r="J3623">
        <v>0</v>
      </c>
      <c r="K3623">
        <v>1</v>
      </c>
      <c r="M3623" s="4">
        <f>ROUND(VLOOKUP(fUnitSales10[[#This Row],[Product]],dProducts8[],2,0)*(1-fUnitSales10[[#This Row],[Discount]])*fUnitSales10[[#This Row],[Units]],2)</f>
        <v>79.95</v>
      </c>
      <c r="N3623" s="4" t="str">
        <f>VLOOKUP(fUnitSales10[[#This Row],[SalesRep]],dSalesRep9[],2,0)</f>
        <v>MidWest</v>
      </c>
      <c r="O3623">
        <v>79.95</v>
      </c>
      <c r="P3623" t="str">
        <v>MidWest</v>
      </c>
    </row>
    <row r="3624" spans="7:16" x14ac:dyDescent="0.25">
      <c r="G3624" s="6">
        <v>41952</v>
      </c>
      <c r="H3624" t="s">
        <v>55</v>
      </c>
      <c r="I3624" t="s">
        <v>22</v>
      </c>
      <c r="J3624">
        <v>0.02</v>
      </c>
      <c r="K3624">
        <v>20</v>
      </c>
      <c r="M3624" s="4">
        <f>ROUND(VLOOKUP(fUnitSales10[[#This Row],[Product]],dProducts8[],2,0)*(1-fUnitSales10[[#This Row],[Discount]])*fUnitSales10[[#This Row],[Units]],2)</f>
        <v>490</v>
      </c>
      <c r="N3624" s="4" t="str">
        <f>VLOOKUP(fUnitSales10[[#This Row],[SalesRep]],dSalesRep9[],2,0)</f>
        <v>South</v>
      </c>
      <c r="O3624">
        <v>490</v>
      </c>
      <c r="P3624" t="str">
        <v>South</v>
      </c>
    </row>
    <row r="3625" spans="7:16" x14ac:dyDescent="0.25">
      <c r="G3625" s="6">
        <v>41593</v>
      </c>
      <c r="H3625" t="s">
        <v>58</v>
      </c>
      <c r="I3625" t="s">
        <v>12</v>
      </c>
      <c r="J3625">
        <v>2.5000000000000001E-2</v>
      </c>
      <c r="K3625">
        <v>2</v>
      </c>
      <c r="M3625" s="4">
        <f>ROUND(VLOOKUP(fUnitSales10[[#This Row],[Product]],dProducts8[],2,0)*(1-fUnitSales10[[#This Row],[Discount]])*fUnitSales10[[#This Row],[Units]],2)</f>
        <v>155.9</v>
      </c>
      <c r="N3625" s="4" t="str">
        <f>VLOOKUP(fUnitSales10[[#This Row],[SalesRep]],dSalesRep9[],2,0)</f>
        <v>East</v>
      </c>
      <c r="O3625">
        <v>155.9</v>
      </c>
      <c r="P3625" t="str">
        <v>East</v>
      </c>
    </row>
    <row r="3626" spans="7:16" x14ac:dyDescent="0.25">
      <c r="G3626" s="6">
        <v>41811</v>
      </c>
      <c r="H3626" t="s">
        <v>47</v>
      </c>
      <c r="I3626" t="s">
        <v>17</v>
      </c>
      <c r="J3626">
        <v>0</v>
      </c>
      <c r="K3626">
        <v>20</v>
      </c>
      <c r="M3626" s="4">
        <f>ROUND(VLOOKUP(fUnitSales10[[#This Row],[Product]],dProducts8[],2,0)*(1-fUnitSales10[[#This Row],[Discount]])*fUnitSales10[[#This Row],[Units]],2)</f>
        <v>399</v>
      </c>
      <c r="N3626" s="4" t="str">
        <f>VLOOKUP(fUnitSales10[[#This Row],[SalesRep]],dSalesRep9[],2,0)</f>
        <v>South</v>
      </c>
      <c r="O3626">
        <v>399</v>
      </c>
      <c r="P3626" t="str">
        <v>South</v>
      </c>
    </row>
    <row r="3627" spans="7:16" x14ac:dyDescent="0.25">
      <c r="G3627" s="6">
        <v>41789</v>
      </c>
      <c r="H3627" t="s">
        <v>44</v>
      </c>
      <c r="I3627" t="s">
        <v>18</v>
      </c>
      <c r="J3627">
        <v>1.4999999999999999E-2</v>
      </c>
      <c r="K3627">
        <v>2</v>
      </c>
      <c r="M3627" s="4">
        <f>ROUND(VLOOKUP(fUnitSales10[[#This Row],[Product]],dProducts8[],2,0)*(1-fUnitSales10[[#This Row],[Discount]])*fUnitSales10[[#This Row],[Units]],2)</f>
        <v>45.21</v>
      </c>
      <c r="N3627" s="4" t="str">
        <f>VLOOKUP(fUnitSales10[[#This Row],[SalesRep]],dSalesRep9[],2,0)</f>
        <v>MidWest</v>
      </c>
      <c r="O3627">
        <v>45.21</v>
      </c>
      <c r="P3627" t="str">
        <v>MidWest</v>
      </c>
    </row>
    <row r="3628" spans="7:16" x14ac:dyDescent="0.25">
      <c r="G3628" s="6">
        <v>41991</v>
      </c>
      <c r="H3628" t="s">
        <v>83</v>
      </c>
      <c r="I3628" t="s">
        <v>13</v>
      </c>
      <c r="J3628">
        <v>0</v>
      </c>
      <c r="K3628">
        <v>2</v>
      </c>
      <c r="M3628" s="4">
        <f>ROUND(VLOOKUP(fUnitSales10[[#This Row],[Product]],dProducts8[],2,0)*(1-fUnitSales10[[#This Row],[Discount]])*fUnitSales10[[#This Row],[Units]],2)</f>
        <v>45.9</v>
      </c>
      <c r="N3628" s="4" t="str">
        <f>VLOOKUP(fUnitSales10[[#This Row],[SalesRep]],dSalesRep9[],2,0)</f>
        <v>South</v>
      </c>
      <c r="O3628">
        <v>45.9</v>
      </c>
      <c r="P3628" t="str">
        <v>South</v>
      </c>
    </row>
    <row r="3629" spans="7:16" x14ac:dyDescent="0.25">
      <c r="G3629" s="6">
        <v>41945</v>
      </c>
      <c r="H3629" t="s">
        <v>91</v>
      </c>
      <c r="I3629" t="s">
        <v>42</v>
      </c>
      <c r="J3629">
        <v>0</v>
      </c>
      <c r="K3629">
        <v>20</v>
      </c>
      <c r="M3629" s="4">
        <f>ROUND(VLOOKUP(fUnitSales10[[#This Row],[Product]],dProducts8[],2,0)*(1-fUnitSales10[[#This Row],[Discount]])*fUnitSales10[[#This Row],[Units]],2)</f>
        <v>380</v>
      </c>
      <c r="N3629" s="4" t="str">
        <f>VLOOKUP(fUnitSales10[[#This Row],[SalesRep]],dSalesRep9[],2,0)</f>
        <v>East</v>
      </c>
      <c r="O3629">
        <v>380</v>
      </c>
      <c r="P3629" t="str">
        <v>East</v>
      </c>
    </row>
    <row r="3630" spans="7:16" x14ac:dyDescent="0.25">
      <c r="G3630" s="6">
        <v>41629</v>
      </c>
      <c r="H3630" t="s">
        <v>65</v>
      </c>
      <c r="I3630" t="s">
        <v>13</v>
      </c>
      <c r="J3630">
        <v>0</v>
      </c>
      <c r="K3630">
        <v>2</v>
      </c>
      <c r="M3630" s="4">
        <f>ROUND(VLOOKUP(fUnitSales10[[#This Row],[Product]],dProducts8[],2,0)*(1-fUnitSales10[[#This Row],[Discount]])*fUnitSales10[[#This Row],[Units]],2)</f>
        <v>45.9</v>
      </c>
      <c r="N3630" s="4" t="str">
        <f>VLOOKUP(fUnitSales10[[#This Row],[SalesRep]],dSalesRep9[],2,0)</f>
        <v>West</v>
      </c>
      <c r="O3630">
        <v>45.9</v>
      </c>
      <c r="P3630" t="str">
        <v>West</v>
      </c>
    </row>
    <row r="3631" spans="7:16" x14ac:dyDescent="0.25">
      <c r="G3631" s="6">
        <v>41995</v>
      </c>
      <c r="H3631" t="s">
        <v>60</v>
      </c>
      <c r="I3631" t="s">
        <v>25</v>
      </c>
      <c r="J3631">
        <v>0</v>
      </c>
      <c r="K3631">
        <v>1</v>
      </c>
      <c r="M3631" s="4">
        <f>ROUND(VLOOKUP(fUnitSales10[[#This Row],[Product]],dProducts8[],2,0)*(1-fUnitSales10[[#This Row],[Discount]])*fUnitSales10[[#This Row],[Units]],2)</f>
        <v>34</v>
      </c>
      <c r="N3631" s="4" t="str">
        <f>VLOOKUP(fUnitSales10[[#This Row],[SalesRep]],dSalesRep9[],2,0)</f>
        <v>South</v>
      </c>
      <c r="O3631">
        <v>34</v>
      </c>
      <c r="P3631" t="str">
        <v>South</v>
      </c>
    </row>
    <row r="3632" spans="7:16" x14ac:dyDescent="0.25">
      <c r="G3632" s="6">
        <v>41635</v>
      </c>
      <c r="H3632" t="s">
        <v>82</v>
      </c>
      <c r="I3632" t="s">
        <v>28</v>
      </c>
      <c r="J3632">
        <v>0</v>
      </c>
      <c r="K3632">
        <v>3</v>
      </c>
      <c r="M3632" s="4">
        <f>ROUND(VLOOKUP(fUnitSales10[[#This Row],[Product]],dProducts8[],2,0)*(1-fUnitSales10[[#This Row],[Discount]])*fUnitSales10[[#This Row],[Units]],2)</f>
        <v>82.5</v>
      </c>
      <c r="N3632" s="4" t="str">
        <f>VLOOKUP(fUnitSales10[[#This Row],[SalesRep]],dSalesRep9[],2,0)</f>
        <v>West</v>
      </c>
      <c r="O3632">
        <v>82.5</v>
      </c>
      <c r="P3632" t="str">
        <v>West</v>
      </c>
    </row>
    <row r="3633" spans="7:16" x14ac:dyDescent="0.25">
      <c r="G3633" s="6">
        <v>41998</v>
      </c>
      <c r="H3633" t="s">
        <v>27</v>
      </c>
      <c r="I3633" t="s">
        <v>17</v>
      </c>
      <c r="J3633">
        <v>0</v>
      </c>
      <c r="K3633">
        <v>3</v>
      </c>
      <c r="M3633" s="4">
        <f>ROUND(VLOOKUP(fUnitSales10[[#This Row],[Product]],dProducts8[],2,0)*(1-fUnitSales10[[#This Row],[Discount]])*fUnitSales10[[#This Row],[Units]],2)</f>
        <v>59.85</v>
      </c>
      <c r="N3633" s="4" t="str">
        <f>VLOOKUP(fUnitSales10[[#This Row],[SalesRep]],dSalesRep9[],2,0)</f>
        <v>MidWest</v>
      </c>
      <c r="O3633">
        <v>59.85</v>
      </c>
      <c r="P3633" t="str">
        <v>MidWest</v>
      </c>
    </row>
    <row r="3634" spans="7:16" x14ac:dyDescent="0.25">
      <c r="G3634" s="6">
        <v>41633</v>
      </c>
      <c r="H3634" t="s">
        <v>69</v>
      </c>
      <c r="I3634" t="s">
        <v>13</v>
      </c>
      <c r="J3634">
        <v>0</v>
      </c>
      <c r="K3634">
        <v>1</v>
      </c>
      <c r="M3634" s="4">
        <f>ROUND(VLOOKUP(fUnitSales10[[#This Row],[Product]],dProducts8[],2,0)*(1-fUnitSales10[[#This Row],[Discount]])*fUnitSales10[[#This Row],[Units]],2)</f>
        <v>22.95</v>
      </c>
      <c r="N3634" s="4" t="str">
        <f>VLOOKUP(fUnitSales10[[#This Row],[SalesRep]],dSalesRep9[],2,0)</f>
        <v>MidWest</v>
      </c>
      <c r="O3634">
        <v>22.95</v>
      </c>
      <c r="P3634" t="str">
        <v>MidWest</v>
      </c>
    </row>
    <row r="3635" spans="7:16" x14ac:dyDescent="0.25">
      <c r="G3635" s="6">
        <v>41358</v>
      </c>
      <c r="H3635" t="s">
        <v>44</v>
      </c>
      <c r="I3635" t="s">
        <v>37</v>
      </c>
      <c r="J3635">
        <v>2.5000000000000001E-2</v>
      </c>
      <c r="K3635">
        <v>3</v>
      </c>
      <c r="M3635" s="4">
        <f>ROUND(VLOOKUP(fUnitSales10[[#This Row],[Product]],dProducts8[],2,0)*(1-fUnitSales10[[#This Row],[Discount]])*fUnitSales10[[#This Row],[Units]],2)</f>
        <v>73.13</v>
      </c>
      <c r="N3635" s="4" t="str">
        <f>VLOOKUP(fUnitSales10[[#This Row],[SalesRep]],dSalesRep9[],2,0)</f>
        <v>MidWest</v>
      </c>
      <c r="O3635">
        <v>73.13</v>
      </c>
      <c r="P3635" t="str">
        <v>MidWest</v>
      </c>
    </row>
    <row r="3636" spans="7:16" x14ac:dyDescent="0.25">
      <c r="G3636" s="6">
        <v>41632</v>
      </c>
      <c r="H3636" t="s">
        <v>29</v>
      </c>
      <c r="I3636" t="s">
        <v>25</v>
      </c>
      <c r="J3636">
        <v>2.5000000000000001E-2</v>
      </c>
      <c r="K3636">
        <v>3</v>
      </c>
      <c r="M3636" s="4">
        <f>ROUND(VLOOKUP(fUnitSales10[[#This Row],[Product]],dProducts8[],2,0)*(1-fUnitSales10[[#This Row],[Discount]])*fUnitSales10[[#This Row],[Units]],2)</f>
        <v>99.45</v>
      </c>
      <c r="N3636" s="4" t="str">
        <f>VLOOKUP(fUnitSales10[[#This Row],[SalesRep]],dSalesRep9[],2,0)</f>
        <v>MidWest</v>
      </c>
      <c r="O3636">
        <v>99.45</v>
      </c>
      <c r="P3636" t="str">
        <v>MidWest</v>
      </c>
    </row>
    <row r="3637" spans="7:16" x14ac:dyDescent="0.25">
      <c r="G3637" s="6">
        <v>41934</v>
      </c>
      <c r="H3637" t="s">
        <v>71</v>
      </c>
      <c r="I3637" t="s">
        <v>12</v>
      </c>
      <c r="J3637">
        <v>0</v>
      </c>
      <c r="K3637">
        <v>18</v>
      </c>
      <c r="M3637" s="4">
        <f>ROUND(VLOOKUP(fUnitSales10[[#This Row],[Product]],dProducts8[],2,0)*(1-fUnitSales10[[#This Row],[Discount]])*fUnitSales10[[#This Row],[Units]],2)</f>
        <v>1439.1</v>
      </c>
      <c r="N3637" s="4" t="str">
        <f>VLOOKUP(fUnitSales10[[#This Row],[SalesRep]],dSalesRep9[],2,0)</f>
        <v>MidWest</v>
      </c>
      <c r="O3637">
        <v>1439.1</v>
      </c>
      <c r="P3637" t="str">
        <v>MidWest</v>
      </c>
    </row>
    <row r="3638" spans="7:16" x14ac:dyDescent="0.25">
      <c r="G3638" s="6">
        <v>41572</v>
      </c>
      <c r="H3638" t="s">
        <v>79</v>
      </c>
      <c r="I3638" t="s">
        <v>8</v>
      </c>
      <c r="J3638">
        <v>0</v>
      </c>
      <c r="K3638">
        <v>9</v>
      </c>
      <c r="M3638" s="4">
        <f>ROUND(VLOOKUP(fUnitSales10[[#This Row],[Product]],dProducts8[],2,0)*(1-fUnitSales10[[#This Row],[Discount]])*fUnitSales10[[#This Row],[Units]],2)</f>
        <v>189</v>
      </c>
      <c r="N3638" s="4" t="str">
        <f>VLOOKUP(fUnitSales10[[#This Row],[SalesRep]],dSalesRep9[],2,0)</f>
        <v>South</v>
      </c>
      <c r="O3638">
        <v>189</v>
      </c>
      <c r="P3638" t="str">
        <v>South</v>
      </c>
    </row>
    <row r="3639" spans="7:16" x14ac:dyDescent="0.25">
      <c r="G3639" s="6">
        <v>41582</v>
      </c>
      <c r="H3639" t="s">
        <v>47</v>
      </c>
      <c r="I3639" t="s">
        <v>12</v>
      </c>
      <c r="J3639">
        <v>0</v>
      </c>
      <c r="K3639">
        <v>2</v>
      </c>
      <c r="M3639" s="4">
        <f>ROUND(VLOOKUP(fUnitSales10[[#This Row],[Product]],dProducts8[],2,0)*(1-fUnitSales10[[#This Row],[Discount]])*fUnitSales10[[#This Row],[Units]],2)</f>
        <v>159.9</v>
      </c>
      <c r="N3639" s="4" t="str">
        <f>VLOOKUP(fUnitSales10[[#This Row],[SalesRep]],dSalesRep9[],2,0)</f>
        <v>South</v>
      </c>
      <c r="O3639">
        <v>159.9</v>
      </c>
      <c r="P3639" t="str">
        <v>South</v>
      </c>
    </row>
    <row r="3640" spans="7:16" x14ac:dyDescent="0.25">
      <c r="G3640" s="6">
        <v>41970</v>
      </c>
      <c r="H3640" t="s">
        <v>47</v>
      </c>
      <c r="I3640" t="s">
        <v>22</v>
      </c>
      <c r="J3640">
        <v>2.5000000000000001E-2</v>
      </c>
      <c r="K3640">
        <v>3</v>
      </c>
      <c r="M3640" s="4">
        <f>ROUND(VLOOKUP(fUnitSales10[[#This Row],[Product]],dProducts8[],2,0)*(1-fUnitSales10[[#This Row],[Discount]])*fUnitSales10[[#This Row],[Units]],2)</f>
        <v>73.13</v>
      </c>
      <c r="N3640" s="4" t="str">
        <f>VLOOKUP(fUnitSales10[[#This Row],[SalesRep]],dSalesRep9[],2,0)</f>
        <v>South</v>
      </c>
      <c r="O3640">
        <v>73.13</v>
      </c>
      <c r="P3640" t="str">
        <v>South</v>
      </c>
    </row>
    <row r="3641" spans="7:16" x14ac:dyDescent="0.25">
      <c r="G3641" s="6">
        <v>41625</v>
      </c>
      <c r="H3641" t="s">
        <v>60</v>
      </c>
      <c r="I3641" t="s">
        <v>8</v>
      </c>
      <c r="J3641">
        <v>0</v>
      </c>
      <c r="K3641">
        <v>6</v>
      </c>
      <c r="M3641" s="4">
        <f>ROUND(VLOOKUP(fUnitSales10[[#This Row],[Product]],dProducts8[],2,0)*(1-fUnitSales10[[#This Row],[Discount]])*fUnitSales10[[#This Row],[Units]],2)</f>
        <v>126</v>
      </c>
      <c r="N3641" s="4" t="str">
        <f>VLOOKUP(fUnitSales10[[#This Row],[SalesRep]],dSalesRep9[],2,0)</f>
        <v>South</v>
      </c>
      <c r="O3641">
        <v>126</v>
      </c>
      <c r="P3641" t="str">
        <v>South</v>
      </c>
    </row>
    <row r="3642" spans="7:16" x14ac:dyDescent="0.25">
      <c r="G3642" s="6">
        <v>41974</v>
      </c>
      <c r="H3642" t="s">
        <v>80</v>
      </c>
      <c r="I3642" t="s">
        <v>18</v>
      </c>
      <c r="J3642">
        <v>0</v>
      </c>
      <c r="K3642">
        <v>3</v>
      </c>
      <c r="M3642" s="4">
        <f>ROUND(VLOOKUP(fUnitSales10[[#This Row],[Product]],dProducts8[],2,0)*(1-fUnitSales10[[#This Row],[Discount]])*fUnitSales10[[#This Row],[Units]],2)</f>
        <v>68.849999999999994</v>
      </c>
      <c r="N3642" s="4" t="str">
        <f>VLOOKUP(fUnitSales10[[#This Row],[SalesRep]],dSalesRep9[],2,0)</f>
        <v>MidWest</v>
      </c>
      <c r="O3642">
        <v>68.849999999999994</v>
      </c>
      <c r="P3642" t="str">
        <v>MidWest</v>
      </c>
    </row>
    <row r="3643" spans="7:16" x14ac:dyDescent="0.25">
      <c r="G3643" s="6">
        <v>41945</v>
      </c>
      <c r="H3643" t="s">
        <v>41</v>
      </c>
      <c r="I3643" t="s">
        <v>31</v>
      </c>
      <c r="J3643">
        <v>0</v>
      </c>
      <c r="K3643">
        <v>16</v>
      </c>
      <c r="M3643" s="4">
        <f>ROUND(VLOOKUP(fUnitSales10[[#This Row],[Product]],dProducts8[],2,0)*(1-fUnitSales10[[#This Row],[Discount]])*fUnitSales10[[#This Row],[Units]],2)</f>
        <v>480</v>
      </c>
      <c r="N3643" s="4" t="str">
        <f>VLOOKUP(fUnitSales10[[#This Row],[SalesRep]],dSalesRep9[],2,0)</f>
        <v>South</v>
      </c>
      <c r="O3643">
        <v>480</v>
      </c>
      <c r="P3643" t="str">
        <v>South</v>
      </c>
    </row>
    <row r="3644" spans="7:16" x14ac:dyDescent="0.25">
      <c r="G3644" s="6">
        <v>41626</v>
      </c>
      <c r="H3644" t="s">
        <v>38</v>
      </c>
      <c r="I3644" t="s">
        <v>42</v>
      </c>
      <c r="J3644">
        <v>0.03</v>
      </c>
      <c r="K3644">
        <v>3</v>
      </c>
      <c r="M3644" s="4">
        <f>ROUND(VLOOKUP(fUnitSales10[[#This Row],[Product]],dProducts8[],2,0)*(1-fUnitSales10[[#This Row],[Discount]])*fUnitSales10[[#This Row],[Units]],2)</f>
        <v>55.29</v>
      </c>
      <c r="N3644" s="4" t="str">
        <f>VLOOKUP(fUnitSales10[[#This Row],[SalesRep]],dSalesRep9[],2,0)</f>
        <v>South</v>
      </c>
      <c r="O3644">
        <v>55.29</v>
      </c>
      <c r="P3644" t="str">
        <v>South</v>
      </c>
    </row>
    <row r="3645" spans="7:16" x14ac:dyDescent="0.25">
      <c r="G3645" s="6">
        <v>41584</v>
      </c>
      <c r="H3645" t="s">
        <v>38</v>
      </c>
      <c r="I3645" t="s">
        <v>13</v>
      </c>
      <c r="J3645">
        <v>2.5000000000000001E-2</v>
      </c>
      <c r="K3645">
        <v>2</v>
      </c>
      <c r="M3645" s="4">
        <f>ROUND(VLOOKUP(fUnitSales10[[#This Row],[Product]],dProducts8[],2,0)*(1-fUnitSales10[[#This Row],[Discount]])*fUnitSales10[[#This Row],[Units]],2)</f>
        <v>44.75</v>
      </c>
      <c r="N3645" s="4" t="str">
        <f>VLOOKUP(fUnitSales10[[#This Row],[SalesRep]],dSalesRep9[],2,0)</f>
        <v>South</v>
      </c>
      <c r="O3645">
        <v>44.75</v>
      </c>
      <c r="P3645" t="str">
        <v>South</v>
      </c>
    </row>
    <row r="3646" spans="7:16" x14ac:dyDescent="0.25">
      <c r="G3646" s="6">
        <v>41610</v>
      </c>
      <c r="H3646" t="s">
        <v>85</v>
      </c>
      <c r="I3646" t="s">
        <v>42</v>
      </c>
      <c r="J3646">
        <v>0.03</v>
      </c>
      <c r="K3646">
        <v>2</v>
      </c>
      <c r="M3646" s="4">
        <f>ROUND(VLOOKUP(fUnitSales10[[#This Row],[Product]],dProducts8[],2,0)*(1-fUnitSales10[[#This Row],[Discount]])*fUnitSales10[[#This Row],[Units]],2)</f>
        <v>36.86</v>
      </c>
      <c r="N3646" s="4" t="str">
        <f>VLOOKUP(fUnitSales10[[#This Row],[SalesRep]],dSalesRep9[],2,0)</f>
        <v>West</v>
      </c>
      <c r="O3646">
        <v>36.86</v>
      </c>
      <c r="P3646" t="str">
        <v>West</v>
      </c>
    </row>
    <row r="3647" spans="7:16" x14ac:dyDescent="0.25">
      <c r="G3647" s="6">
        <v>41945</v>
      </c>
      <c r="H3647" t="s">
        <v>94</v>
      </c>
      <c r="I3647" t="s">
        <v>37</v>
      </c>
      <c r="J3647">
        <v>0.03</v>
      </c>
      <c r="K3647">
        <v>4</v>
      </c>
      <c r="M3647" s="4">
        <f>ROUND(VLOOKUP(fUnitSales10[[#This Row],[Product]],dProducts8[],2,0)*(1-fUnitSales10[[#This Row],[Discount]])*fUnitSales10[[#This Row],[Units]],2)</f>
        <v>97</v>
      </c>
      <c r="N3647" s="4" t="str">
        <f>VLOOKUP(fUnitSales10[[#This Row],[SalesRep]],dSalesRep9[],2,0)</f>
        <v>MidWest</v>
      </c>
      <c r="O3647">
        <v>97</v>
      </c>
      <c r="P3647" t="str">
        <v>MidWest</v>
      </c>
    </row>
    <row r="3648" spans="7:16" x14ac:dyDescent="0.25">
      <c r="G3648" s="6">
        <v>41662</v>
      </c>
      <c r="H3648" t="s">
        <v>29</v>
      </c>
      <c r="I3648" t="s">
        <v>34</v>
      </c>
      <c r="J3648">
        <v>0</v>
      </c>
      <c r="K3648">
        <v>15</v>
      </c>
      <c r="M3648" s="4">
        <f>ROUND(VLOOKUP(fUnitSales10[[#This Row],[Product]],dProducts8[],2,0)*(1-fUnitSales10[[#This Row],[Discount]])*fUnitSales10[[#This Row],[Units]],2)</f>
        <v>352.5</v>
      </c>
      <c r="N3648" s="4" t="str">
        <f>VLOOKUP(fUnitSales10[[#This Row],[SalesRep]],dSalesRep9[],2,0)</f>
        <v>MidWest</v>
      </c>
      <c r="O3648">
        <v>352.5</v>
      </c>
      <c r="P3648" t="str">
        <v>MidWest</v>
      </c>
    </row>
    <row r="3649" spans="7:16" x14ac:dyDescent="0.25">
      <c r="G3649" s="6">
        <v>41986</v>
      </c>
      <c r="H3649" t="s">
        <v>89</v>
      </c>
      <c r="I3649" t="s">
        <v>28</v>
      </c>
      <c r="J3649">
        <v>0.03</v>
      </c>
      <c r="K3649">
        <v>19</v>
      </c>
      <c r="M3649" s="4">
        <f>ROUND(VLOOKUP(fUnitSales10[[#This Row],[Product]],dProducts8[],2,0)*(1-fUnitSales10[[#This Row],[Discount]])*fUnitSales10[[#This Row],[Units]],2)</f>
        <v>506.83</v>
      </c>
      <c r="N3649" s="4" t="str">
        <f>VLOOKUP(fUnitSales10[[#This Row],[SalesRep]],dSalesRep9[],2,0)</f>
        <v>West</v>
      </c>
      <c r="O3649">
        <v>506.83</v>
      </c>
      <c r="P3649" t="str">
        <v>West</v>
      </c>
    </row>
    <row r="3650" spans="7:16" x14ac:dyDescent="0.25">
      <c r="G3650" s="6">
        <v>41964</v>
      </c>
      <c r="H3650" t="s">
        <v>58</v>
      </c>
      <c r="I3650" t="s">
        <v>37</v>
      </c>
      <c r="J3650">
        <v>0.03</v>
      </c>
      <c r="K3650">
        <v>2</v>
      </c>
      <c r="M3650" s="4">
        <f>ROUND(VLOOKUP(fUnitSales10[[#This Row],[Product]],dProducts8[],2,0)*(1-fUnitSales10[[#This Row],[Discount]])*fUnitSales10[[#This Row],[Units]],2)</f>
        <v>48.5</v>
      </c>
      <c r="N3650" s="4" t="str">
        <f>VLOOKUP(fUnitSales10[[#This Row],[SalesRep]],dSalesRep9[],2,0)</f>
        <v>East</v>
      </c>
      <c r="O3650">
        <v>48.5</v>
      </c>
      <c r="P3650" t="str">
        <v>East</v>
      </c>
    </row>
    <row r="3651" spans="7:16" x14ac:dyDescent="0.25">
      <c r="G3651" s="6">
        <v>41873</v>
      </c>
      <c r="H3651" t="s">
        <v>41</v>
      </c>
      <c r="I3651" t="s">
        <v>17</v>
      </c>
      <c r="J3651">
        <v>0</v>
      </c>
      <c r="K3651">
        <v>4</v>
      </c>
      <c r="M3651" s="4">
        <f>ROUND(VLOOKUP(fUnitSales10[[#This Row],[Product]],dProducts8[],2,0)*(1-fUnitSales10[[#This Row],[Discount]])*fUnitSales10[[#This Row],[Units]],2)</f>
        <v>79.8</v>
      </c>
      <c r="N3651" s="4" t="str">
        <f>VLOOKUP(fUnitSales10[[#This Row],[SalesRep]],dSalesRep9[],2,0)</f>
        <v>South</v>
      </c>
      <c r="O3651">
        <v>79.8</v>
      </c>
      <c r="P3651" t="str">
        <v>South</v>
      </c>
    </row>
    <row r="3652" spans="7:16" x14ac:dyDescent="0.25">
      <c r="G3652" s="6">
        <v>41821</v>
      </c>
      <c r="H3652" t="s">
        <v>44</v>
      </c>
      <c r="I3652" t="s">
        <v>25</v>
      </c>
      <c r="J3652">
        <v>0</v>
      </c>
      <c r="K3652">
        <v>3</v>
      </c>
      <c r="M3652" s="4">
        <f>ROUND(VLOOKUP(fUnitSales10[[#This Row],[Product]],dProducts8[],2,0)*(1-fUnitSales10[[#This Row],[Discount]])*fUnitSales10[[#This Row],[Units]],2)</f>
        <v>102</v>
      </c>
      <c r="N3652" s="4" t="str">
        <f>VLOOKUP(fUnitSales10[[#This Row],[SalesRep]],dSalesRep9[],2,0)</f>
        <v>MidWest</v>
      </c>
      <c r="O3652">
        <v>102</v>
      </c>
      <c r="P3652" t="str">
        <v>MidWest</v>
      </c>
    </row>
    <row r="3653" spans="7:16" x14ac:dyDescent="0.25">
      <c r="G3653" s="6">
        <v>41979</v>
      </c>
      <c r="H3653" t="s">
        <v>90</v>
      </c>
      <c r="I3653" t="s">
        <v>37</v>
      </c>
      <c r="J3653">
        <v>0.01</v>
      </c>
      <c r="K3653">
        <v>2</v>
      </c>
      <c r="M3653" s="4">
        <f>ROUND(VLOOKUP(fUnitSales10[[#This Row],[Product]],dProducts8[],2,0)*(1-fUnitSales10[[#This Row],[Discount]])*fUnitSales10[[#This Row],[Units]],2)</f>
        <v>49.5</v>
      </c>
      <c r="N3653" s="4" t="str">
        <f>VLOOKUP(fUnitSales10[[#This Row],[SalesRep]],dSalesRep9[],2,0)</f>
        <v>West</v>
      </c>
      <c r="O3653">
        <v>49.5</v>
      </c>
      <c r="P3653" t="str">
        <v>West</v>
      </c>
    </row>
    <row r="3654" spans="7:16" x14ac:dyDescent="0.25">
      <c r="G3654" s="6">
        <v>41721</v>
      </c>
      <c r="H3654" t="s">
        <v>41</v>
      </c>
      <c r="I3654" t="s">
        <v>34</v>
      </c>
      <c r="J3654">
        <v>1.4999999999999999E-2</v>
      </c>
      <c r="K3654">
        <v>1</v>
      </c>
      <c r="M3654" s="4">
        <f>ROUND(VLOOKUP(fUnitSales10[[#This Row],[Product]],dProducts8[],2,0)*(1-fUnitSales10[[#This Row],[Discount]])*fUnitSales10[[#This Row],[Units]],2)</f>
        <v>23.15</v>
      </c>
      <c r="N3654" s="4" t="str">
        <f>VLOOKUP(fUnitSales10[[#This Row],[SalesRep]],dSalesRep9[],2,0)</f>
        <v>South</v>
      </c>
      <c r="O3654">
        <v>23.15</v>
      </c>
      <c r="P3654" t="str">
        <v>South</v>
      </c>
    </row>
    <row r="3655" spans="7:16" x14ac:dyDescent="0.25">
      <c r="G3655" s="6">
        <v>41612</v>
      </c>
      <c r="H3655" t="s">
        <v>58</v>
      </c>
      <c r="I3655" t="s">
        <v>37</v>
      </c>
      <c r="J3655">
        <v>0</v>
      </c>
      <c r="K3655">
        <v>3</v>
      </c>
      <c r="M3655" s="4">
        <f>ROUND(VLOOKUP(fUnitSales10[[#This Row],[Product]],dProducts8[],2,0)*(1-fUnitSales10[[#This Row],[Discount]])*fUnitSales10[[#This Row],[Units]],2)</f>
        <v>75</v>
      </c>
      <c r="N3655" s="4" t="str">
        <f>VLOOKUP(fUnitSales10[[#This Row],[SalesRep]],dSalesRep9[],2,0)</f>
        <v>East</v>
      </c>
      <c r="O3655">
        <v>75</v>
      </c>
      <c r="P3655" t="str">
        <v>East</v>
      </c>
    </row>
    <row r="3656" spans="7:16" x14ac:dyDescent="0.25">
      <c r="G3656" s="6">
        <v>41626</v>
      </c>
      <c r="H3656" t="s">
        <v>75</v>
      </c>
      <c r="I3656" t="s">
        <v>18</v>
      </c>
      <c r="J3656">
        <v>0.02</v>
      </c>
      <c r="K3656">
        <v>1</v>
      </c>
      <c r="M3656" s="4">
        <f>ROUND(VLOOKUP(fUnitSales10[[#This Row],[Product]],dProducts8[],2,0)*(1-fUnitSales10[[#This Row],[Discount]])*fUnitSales10[[#This Row],[Units]],2)</f>
        <v>22.49</v>
      </c>
      <c r="N3656" s="4" t="str">
        <f>VLOOKUP(fUnitSales10[[#This Row],[SalesRep]],dSalesRep9[],2,0)</f>
        <v>West</v>
      </c>
      <c r="O3656">
        <v>22.49</v>
      </c>
      <c r="P3656" t="str">
        <v>West</v>
      </c>
    </row>
    <row r="3657" spans="7:16" x14ac:dyDescent="0.25">
      <c r="G3657" s="6">
        <v>41973</v>
      </c>
      <c r="H3657" t="s">
        <v>41</v>
      </c>
      <c r="I3657" t="s">
        <v>25</v>
      </c>
      <c r="J3657">
        <v>0.02</v>
      </c>
      <c r="K3657">
        <v>3</v>
      </c>
      <c r="M3657" s="4">
        <f>ROUND(VLOOKUP(fUnitSales10[[#This Row],[Product]],dProducts8[],2,0)*(1-fUnitSales10[[#This Row],[Discount]])*fUnitSales10[[#This Row],[Units]],2)</f>
        <v>99.96</v>
      </c>
      <c r="N3657" s="4" t="str">
        <f>VLOOKUP(fUnitSales10[[#This Row],[SalesRep]],dSalesRep9[],2,0)</f>
        <v>South</v>
      </c>
      <c r="O3657">
        <v>99.96</v>
      </c>
      <c r="P3657" t="str">
        <v>South</v>
      </c>
    </row>
    <row r="3658" spans="7:16" x14ac:dyDescent="0.25">
      <c r="G3658" s="6">
        <v>41978</v>
      </c>
      <c r="H3658" t="s">
        <v>91</v>
      </c>
      <c r="I3658" t="s">
        <v>18</v>
      </c>
      <c r="J3658">
        <v>0</v>
      </c>
      <c r="K3658">
        <v>3</v>
      </c>
      <c r="M3658" s="4">
        <f>ROUND(VLOOKUP(fUnitSales10[[#This Row],[Product]],dProducts8[],2,0)*(1-fUnitSales10[[#This Row],[Discount]])*fUnitSales10[[#This Row],[Units]],2)</f>
        <v>68.849999999999994</v>
      </c>
      <c r="N3658" s="4" t="str">
        <f>VLOOKUP(fUnitSales10[[#This Row],[SalesRep]],dSalesRep9[],2,0)</f>
        <v>East</v>
      </c>
      <c r="O3658">
        <v>68.849999999999994</v>
      </c>
      <c r="P3658" t="str">
        <v>East</v>
      </c>
    </row>
    <row r="3659" spans="7:16" x14ac:dyDescent="0.25">
      <c r="G3659" s="6">
        <v>41579</v>
      </c>
      <c r="H3659" t="s">
        <v>90</v>
      </c>
      <c r="I3659" t="s">
        <v>25</v>
      </c>
      <c r="J3659">
        <v>0</v>
      </c>
      <c r="K3659">
        <v>4</v>
      </c>
      <c r="M3659" s="4">
        <f>ROUND(VLOOKUP(fUnitSales10[[#This Row],[Product]],dProducts8[],2,0)*(1-fUnitSales10[[#This Row],[Discount]])*fUnitSales10[[#This Row],[Units]],2)</f>
        <v>136</v>
      </c>
      <c r="N3659" s="4" t="str">
        <f>VLOOKUP(fUnitSales10[[#This Row],[SalesRep]],dSalesRep9[],2,0)</f>
        <v>West</v>
      </c>
      <c r="O3659">
        <v>136</v>
      </c>
      <c r="P3659" t="str">
        <v>West</v>
      </c>
    </row>
    <row r="3660" spans="7:16" x14ac:dyDescent="0.25">
      <c r="G3660" s="6">
        <v>41969</v>
      </c>
      <c r="H3660" t="s">
        <v>68</v>
      </c>
      <c r="I3660" t="s">
        <v>25</v>
      </c>
      <c r="J3660">
        <v>0</v>
      </c>
      <c r="K3660">
        <v>1</v>
      </c>
      <c r="M3660" s="4">
        <f>ROUND(VLOOKUP(fUnitSales10[[#This Row],[Product]],dProducts8[],2,0)*(1-fUnitSales10[[#This Row],[Discount]])*fUnitSales10[[#This Row],[Units]],2)</f>
        <v>34</v>
      </c>
      <c r="N3660" s="4" t="str">
        <f>VLOOKUP(fUnitSales10[[#This Row],[SalesRep]],dSalesRep9[],2,0)</f>
        <v>West</v>
      </c>
      <c r="O3660">
        <v>34</v>
      </c>
      <c r="P3660" t="str">
        <v>West</v>
      </c>
    </row>
    <row r="3661" spans="7:16" x14ac:dyDescent="0.25">
      <c r="G3661" s="6">
        <v>41766</v>
      </c>
      <c r="H3661" t="s">
        <v>16</v>
      </c>
      <c r="I3661" t="s">
        <v>34</v>
      </c>
      <c r="J3661">
        <v>1.4999999999999999E-2</v>
      </c>
      <c r="K3661">
        <v>1</v>
      </c>
      <c r="M3661" s="4">
        <f>ROUND(VLOOKUP(fUnitSales10[[#This Row],[Product]],dProducts8[],2,0)*(1-fUnitSales10[[#This Row],[Discount]])*fUnitSales10[[#This Row],[Units]],2)</f>
        <v>23.15</v>
      </c>
      <c r="N3661" s="4" t="str">
        <f>VLOOKUP(fUnitSales10[[#This Row],[SalesRep]],dSalesRep9[],2,0)</f>
        <v>MidWest</v>
      </c>
      <c r="O3661">
        <v>23.15</v>
      </c>
      <c r="P3661" t="str">
        <v>MidWest</v>
      </c>
    </row>
    <row r="3662" spans="7:16" x14ac:dyDescent="0.25">
      <c r="G3662" s="6">
        <v>41761</v>
      </c>
      <c r="H3662" t="s">
        <v>14</v>
      </c>
      <c r="I3662" t="s">
        <v>31</v>
      </c>
      <c r="J3662">
        <v>0.03</v>
      </c>
      <c r="K3662">
        <v>3</v>
      </c>
      <c r="M3662" s="4">
        <f>ROUND(VLOOKUP(fUnitSales10[[#This Row],[Product]],dProducts8[],2,0)*(1-fUnitSales10[[#This Row],[Discount]])*fUnitSales10[[#This Row],[Units]],2)</f>
        <v>87.3</v>
      </c>
      <c r="N3662" s="4" t="str">
        <f>VLOOKUP(fUnitSales10[[#This Row],[SalesRep]],dSalesRep9[],2,0)</f>
        <v>West</v>
      </c>
      <c r="O3662">
        <v>87.3</v>
      </c>
      <c r="P3662" t="str">
        <v>West</v>
      </c>
    </row>
    <row r="3663" spans="7:16" x14ac:dyDescent="0.25">
      <c r="G3663" s="6">
        <v>41374</v>
      </c>
      <c r="H3663" t="s">
        <v>52</v>
      </c>
      <c r="I3663" t="s">
        <v>18</v>
      </c>
      <c r="J3663">
        <v>1.4999999999999999E-2</v>
      </c>
      <c r="K3663">
        <v>2</v>
      </c>
      <c r="M3663" s="4">
        <f>ROUND(VLOOKUP(fUnitSales10[[#This Row],[Product]],dProducts8[],2,0)*(1-fUnitSales10[[#This Row],[Discount]])*fUnitSales10[[#This Row],[Units]],2)</f>
        <v>45.21</v>
      </c>
      <c r="N3663" s="4" t="str">
        <f>VLOOKUP(fUnitSales10[[#This Row],[SalesRep]],dSalesRep9[],2,0)</f>
        <v>South</v>
      </c>
      <c r="O3663">
        <v>45.21</v>
      </c>
      <c r="P3663" t="str">
        <v>South</v>
      </c>
    </row>
    <row r="3664" spans="7:16" x14ac:dyDescent="0.25">
      <c r="G3664" s="6">
        <v>41580</v>
      </c>
      <c r="H3664" t="s">
        <v>77</v>
      </c>
      <c r="I3664" t="s">
        <v>17</v>
      </c>
      <c r="J3664">
        <v>0.03</v>
      </c>
      <c r="K3664">
        <v>2</v>
      </c>
      <c r="M3664" s="4">
        <f>ROUND(VLOOKUP(fUnitSales10[[#This Row],[Product]],dProducts8[],2,0)*(1-fUnitSales10[[#This Row],[Discount]])*fUnitSales10[[#This Row],[Units]],2)</f>
        <v>38.700000000000003</v>
      </c>
      <c r="N3664" s="4" t="str">
        <f>VLOOKUP(fUnitSales10[[#This Row],[SalesRep]],dSalesRep9[],2,0)</f>
        <v>MidWest</v>
      </c>
      <c r="O3664">
        <v>38.700000000000003</v>
      </c>
      <c r="P3664" t="str">
        <v>MidWest</v>
      </c>
    </row>
    <row r="3665" spans="7:16" x14ac:dyDescent="0.25">
      <c r="G3665" s="6">
        <v>41982</v>
      </c>
      <c r="H3665" t="s">
        <v>79</v>
      </c>
      <c r="I3665" t="s">
        <v>31</v>
      </c>
      <c r="J3665">
        <v>1.4999999999999999E-2</v>
      </c>
      <c r="K3665">
        <v>2</v>
      </c>
      <c r="M3665" s="4">
        <f>ROUND(VLOOKUP(fUnitSales10[[#This Row],[Product]],dProducts8[],2,0)*(1-fUnitSales10[[#This Row],[Discount]])*fUnitSales10[[#This Row],[Units]],2)</f>
        <v>59.1</v>
      </c>
      <c r="N3665" s="4" t="str">
        <f>VLOOKUP(fUnitSales10[[#This Row],[SalesRep]],dSalesRep9[],2,0)</f>
        <v>South</v>
      </c>
      <c r="O3665">
        <v>59.1</v>
      </c>
      <c r="P3665" t="str">
        <v>South</v>
      </c>
    </row>
    <row r="3666" spans="7:16" x14ac:dyDescent="0.25">
      <c r="G3666" s="6">
        <v>41969</v>
      </c>
      <c r="H3666" t="s">
        <v>65</v>
      </c>
      <c r="I3666" t="s">
        <v>17</v>
      </c>
      <c r="J3666">
        <v>0.03</v>
      </c>
      <c r="K3666">
        <v>3</v>
      </c>
      <c r="M3666" s="4">
        <f>ROUND(VLOOKUP(fUnitSales10[[#This Row],[Product]],dProducts8[],2,0)*(1-fUnitSales10[[#This Row],[Discount]])*fUnitSales10[[#This Row],[Units]],2)</f>
        <v>58.05</v>
      </c>
      <c r="N3666" s="4" t="str">
        <f>VLOOKUP(fUnitSales10[[#This Row],[SalesRep]],dSalesRep9[],2,0)</f>
        <v>West</v>
      </c>
      <c r="O3666">
        <v>58.05</v>
      </c>
      <c r="P3666" t="str">
        <v>West</v>
      </c>
    </row>
    <row r="3667" spans="7:16" x14ac:dyDescent="0.25">
      <c r="G3667" s="6">
        <v>41620</v>
      </c>
      <c r="H3667" t="s">
        <v>61</v>
      </c>
      <c r="I3667" t="s">
        <v>18</v>
      </c>
      <c r="J3667">
        <v>0</v>
      </c>
      <c r="K3667">
        <v>2</v>
      </c>
      <c r="M3667" s="4">
        <f>ROUND(VLOOKUP(fUnitSales10[[#This Row],[Product]],dProducts8[],2,0)*(1-fUnitSales10[[#This Row],[Discount]])*fUnitSales10[[#This Row],[Units]],2)</f>
        <v>45.9</v>
      </c>
      <c r="N3667" s="4" t="str">
        <f>VLOOKUP(fUnitSales10[[#This Row],[SalesRep]],dSalesRep9[],2,0)</f>
        <v>South</v>
      </c>
      <c r="O3667">
        <v>45.9</v>
      </c>
      <c r="P3667" t="str">
        <v>South</v>
      </c>
    </row>
    <row r="3668" spans="7:16" x14ac:dyDescent="0.25">
      <c r="G3668" s="6">
        <v>41946</v>
      </c>
      <c r="H3668" t="s">
        <v>14</v>
      </c>
      <c r="I3668" t="s">
        <v>18</v>
      </c>
      <c r="J3668">
        <v>0</v>
      </c>
      <c r="K3668">
        <v>3</v>
      </c>
      <c r="M3668" s="4">
        <f>ROUND(VLOOKUP(fUnitSales10[[#This Row],[Product]],dProducts8[],2,0)*(1-fUnitSales10[[#This Row],[Discount]])*fUnitSales10[[#This Row],[Units]],2)</f>
        <v>68.849999999999994</v>
      </c>
      <c r="N3668" s="4" t="str">
        <f>VLOOKUP(fUnitSales10[[#This Row],[SalesRep]],dSalesRep9[],2,0)</f>
        <v>West</v>
      </c>
      <c r="O3668">
        <v>68.849999999999994</v>
      </c>
      <c r="P3668" t="str">
        <v>West</v>
      </c>
    </row>
    <row r="3669" spans="7:16" x14ac:dyDescent="0.25">
      <c r="G3669" s="6">
        <v>41876</v>
      </c>
      <c r="H3669" t="s">
        <v>92</v>
      </c>
      <c r="I3669" t="s">
        <v>25</v>
      </c>
      <c r="J3669">
        <v>2.5000000000000001E-2</v>
      </c>
      <c r="K3669">
        <v>3</v>
      </c>
      <c r="M3669" s="4">
        <f>ROUND(VLOOKUP(fUnitSales10[[#This Row],[Product]],dProducts8[],2,0)*(1-fUnitSales10[[#This Row],[Discount]])*fUnitSales10[[#This Row],[Units]],2)</f>
        <v>99.45</v>
      </c>
      <c r="N3669" s="4" t="str">
        <f>VLOOKUP(fUnitSales10[[#This Row],[SalesRep]],dSalesRep9[],2,0)</f>
        <v>West</v>
      </c>
      <c r="O3669">
        <v>99.45</v>
      </c>
      <c r="P3669" t="str">
        <v>West</v>
      </c>
    </row>
    <row r="3670" spans="7:16" x14ac:dyDescent="0.25">
      <c r="G3670" s="6">
        <v>41628</v>
      </c>
      <c r="H3670" t="s">
        <v>54</v>
      </c>
      <c r="I3670" t="s">
        <v>34</v>
      </c>
      <c r="J3670">
        <v>1.4999999999999999E-2</v>
      </c>
      <c r="K3670">
        <v>3</v>
      </c>
      <c r="M3670" s="4">
        <f>ROUND(VLOOKUP(fUnitSales10[[#This Row],[Product]],dProducts8[],2,0)*(1-fUnitSales10[[#This Row],[Discount]])*fUnitSales10[[#This Row],[Units]],2)</f>
        <v>69.44</v>
      </c>
      <c r="N3670" s="4" t="str">
        <f>VLOOKUP(fUnitSales10[[#This Row],[SalesRep]],dSalesRep9[],2,0)</f>
        <v>East</v>
      </c>
      <c r="O3670">
        <v>69.44</v>
      </c>
      <c r="P3670" t="str">
        <v>East</v>
      </c>
    </row>
    <row r="3671" spans="7:16" x14ac:dyDescent="0.25">
      <c r="G3671" s="6">
        <v>41662</v>
      </c>
      <c r="H3671" t="s">
        <v>53</v>
      </c>
      <c r="I3671" t="s">
        <v>22</v>
      </c>
      <c r="J3671">
        <v>2.5000000000000001E-2</v>
      </c>
      <c r="K3671">
        <v>13</v>
      </c>
      <c r="M3671" s="4">
        <f>ROUND(VLOOKUP(fUnitSales10[[#This Row],[Product]],dProducts8[],2,0)*(1-fUnitSales10[[#This Row],[Discount]])*fUnitSales10[[#This Row],[Units]],2)</f>
        <v>316.88</v>
      </c>
      <c r="N3671" s="4" t="str">
        <f>VLOOKUP(fUnitSales10[[#This Row],[SalesRep]],dSalesRep9[],2,0)</f>
        <v>West</v>
      </c>
      <c r="O3671">
        <v>316.88</v>
      </c>
      <c r="P3671" t="str">
        <v>West</v>
      </c>
    </row>
    <row r="3672" spans="7:16" x14ac:dyDescent="0.25">
      <c r="G3672" s="6">
        <v>41942</v>
      </c>
      <c r="H3672" t="s">
        <v>57</v>
      </c>
      <c r="I3672" t="s">
        <v>18</v>
      </c>
      <c r="J3672">
        <v>0</v>
      </c>
      <c r="K3672">
        <v>3</v>
      </c>
      <c r="M3672" s="4">
        <f>ROUND(VLOOKUP(fUnitSales10[[#This Row],[Product]],dProducts8[],2,0)*(1-fUnitSales10[[#This Row],[Discount]])*fUnitSales10[[#This Row],[Units]],2)</f>
        <v>68.849999999999994</v>
      </c>
      <c r="N3672" s="4" t="str">
        <f>VLOOKUP(fUnitSales10[[#This Row],[SalesRep]],dSalesRep9[],2,0)</f>
        <v>South</v>
      </c>
      <c r="O3672">
        <v>68.849999999999994</v>
      </c>
      <c r="P3672" t="str">
        <v>South</v>
      </c>
    </row>
    <row r="3673" spans="7:16" x14ac:dyDescent="0.25">
      <c r="G3673" s="6">
        <v>41982</v>
      </c>
      <c r="H3673" t="s">
        <v>41</v>
      </c>
      <c r="I3673" t="s">
        <v>8</v>
      </c>
      <c r="J3673">
        <v>0</v>
      </c>
      <c r="K3673">
        <v>2</v>
      </c>
      <c r="M3673" s="4">
        <f>ROUND(VLOOKUP(fUnitSales10[[#This Row],[Product]],dProducts8[],2,0)*(1-fUnitSales10[[#This Row],[Discount]])*fUnitSales10[[#This Row],[Units]],2)</f>
        <v>42</v>
      </c>
      <c r="N3673" s="4" t="str">
        <f>VLOOKUP(fUnitSales10[[#This Row],[SalesRep]],dSalesRep9[],2,0)</f>
        <v>South</v>
      </c>
      <c r="O3673">
        <v>42</v>
      </c>
      <c r="P3673" t="str">
        <v>South</v>
      </c>
    </row>
    <row r="3674" spans="7:16" x14ac:dyDescent="0.25">
      <c r="G3674" s="6">
        <v>41609</v>
      </c>
      <c r="H3674" t="s">
        <v>83</v>
      </c>
      <c r="I3674" t="s">
        <v>18</v>
      </c>
      <c r="J3674">
        <v>0</v>
      </c>
      <c r="K3674">
        <v>2</v>
      </c>
      <c r="M3674" s="4">
        <f>ROUND(VLOOKUP(fUnitSales10[[#This Row],[Product]],dProducts8[],2,0)*(1-fUnitSales10[[#This Row],[Discount]])*fUnitSales10[[#This Row],[Units]],2)</f>
        <v>45.9</v>
      </c>
      <c r="N3674" s="4" t="str">
        <f>VLOOKUP(fUnitSales10[[#This Row],[SalesRep]],dSalesRep9[],2,0)</f>
        <v>South</v>
      </c>
      <c r="O3674">
        <v>45.9</v>
      </c>
      <c r="P3674" t="str">
        <v>South</v>
      </c>
    </row>
    <row r="3675" spans="7:16" x14ac:dyDescent="0.25">
      <c r="G3675" s="6">
        <v>41348</v>
      </c>
      <c r="H3675" t="s">
        <v>71</v>
      </c>
      <c r="I3675" t="s">
        <v>25</v>
      </c>
      <c r="J3675">
        <v>0.03</v>
      </c>
      <c r="K3675">
        <v>2</v>
      </c>
      <c r="M3675" s="4">
        <f>ROUND(VLOOKUP(fUnitSales10[[#This Row],[Product]],dProducts8[],2,0)*(1-fUnitSales10[[#This Row],[Discount]])*fUnitSales10[[#This Row],[Units]],2)</f>
        <v>65.959999999999994</v>
      </c>
      <c r="N3675" s="4" t="str">
        <f>VLOOKUP(fUnitSales10[[#This Row],[SalesRep]],dSalesRep9[],2,0)</f>
        <v>MidWest</v>
      </c>
      <c r="O3675">
        <v>65.959999999999994</v>
      </c>
      <c r="P3675" t="str">
        <v>MidWest</v>
      </c>
    </row>
    <row r="3676" spans="7:16" x14ac:dyDescent="0.25">
      <c r="G3676" s="6">
        <v>41990</v>
      </c>
      <c r="H3676" t="s">
        <v>11</v>
      </c>
      <c r="I3676" t="s">
        <v>18</v>
      </c>
      <c r="J3676">
        <v>0</v>
      </c>
      <c r="K3676">
        <v>2</v>
      </c>
      <c r="M3676" s="4">
        <f>ROUND(VLOOKUP(fUnitSales10[[#This Row],[Product]],dProducts8[],2,0)*(1-fUnitSales10[[#This Row],[Discount]])*fUnitSales10[[#This Row],[Units]],2)</f>
        <v>45.9</v>
      </c>
      <c r="N3676" s="4" t="str">
        <f>VLOOKUP(fUnitSales10[[#This Row],[SalesRep]],dSalesRep9[],2,0)</f>
        <v>West</v>
      </c>
      <c r="O3676">
        <v>45.9</v>
      </c>
      <c r="P3676" t="str">
        <v>West</v>
      </c>
    </row>
    <row r="3677" spans="7:16" x14ac:dyDescent="0.25">
      <c r="G3677" s="6">
        <v>41300</v>
      </c>
      <c r="H3677" t="s">
        <v>67</v>
      </c>
      <c r="I3677" t="s">
        <v>13</v>
      </c>
      <c r="J3677">
        <v>0.03</v>
      </c>
      <c r="K3677">
        <v>1</v>
      </c>
      <c r="M3677" s="4">
        <f>ROUND(VLOOKUP(fUnitSales10[[#This Row],[Product]],dProducts8[],2,0)*(1-fUnitSales10[[#This Row],[Discount]])*fUnitSales10[[#This Row],[Units]],2)</f>
        <v>22.26</v>
      </c>
      <c r="N3677" s="4" t="str">
        <f>VLOOKUP(fUnitSales10[[#This Row],[SalesRep]],dSalesRep9[],2,0)</f>
        <v>West</v>
      </c>
      <c r="O3677">
        <v>22.26</v>
      </c>
      <c r="P3677" t="str">
        <v>West</v>
      </c>
    </row>
    <row r="3678" spans="7:16" x14ac:dyDescent="0.25">
      <c r="G3678" s="6">
        <v>41596</v>
      </c>
      <c r="H3678" t="s">
        <v>61</v>
      </c>
      <c r="I3678" t="s">
        <v>25</v>
      </c>
      <c r="J3678">
        <v>0</v>
      </c>
      <c r="K3678">
        <v>2</v>
      </c>
      <c r="M3678" s="4">
        <f>ROUND(VLOOKUP(fUnitSales10[[#This Row],[Product]],dProducts8[],2,0)*(1-fUnitSales10[[#This Row],[Discount]])*fUnitSales10[[#This Row],[Units]],2)</f>
        <v>68</v>
      </c>
      <c r="N3678" s="4" t="str">
        <f>VLOOKUP(fUnitSales10[[#This Row],[SalesRep]],dSalesRep9[],2,0)</f>
        <v>South</v>
      </c>
      <c r="O3678">
        <v>68</v>
      </c>
      <c r="P3678" t="str">
        <v>South</v>
      </c>
    </row>
    <row r="3679" spans="7:16" x14ac:dyDescent="0.25">
      <c r="G3679" s="6">
        <v>41591</v>
      </c>
      <c r="H3679" t="s">
        <v>86</v>
      </c>
      <c r="I3679" t="s">
        <v>42</v>
      </c>
      <c r="J3679">
        <v>0</v>
      </c>
      <c r="K3679">
        <v>10</v>
      </c>
      <c r="M3679" s="4">
        <f>ROUND(VLOOKUP(fUnitSales10[[#This Row],[Product]],dProducts8[],2,0)*(1-fUnitSales10[[#This Row],[Discount]])*fUnitSales10[[#This Row],[Units]],2)</f>
        <v>190</v>
      </c>
      <c r="N3679" s="4" t="str">
        <f>VLOOKUP(fUnitSales10[[#This Row],[SalesRep]],dSalesRep9[],2,0)</f>
        <v>West</v>
      </c>
      <c r="O3679">
        <v>190</v>
      </c>
      <c r="P3679" t="str">
        <v>West</v>
      </c>
    </row>
    <row r="3680" spans="7:16" x14ac:dyDescent="0.25">
      <c r="G3680" s="6">
        <v>41588</v>
      </c>
      <c r="H3680" t="s">
        <v>63</v>
      </c>
      <c r="I3680" t="s">
        <v>42</v>
      </c>
      <c r="J3680">
        <v>0.01</v>
      </c>
      <c r="K3680">
        <v>1</v>
      </c>
      <c r="M3680" s="4">
        <f>ROUND(VLOOKUP(fUnitSales10[[#This Row],[Product]],dProducts8[],2,0)*(1-fUnitSales10[[#This Row],[Discount]])*fUnitSales10[[#This Row],[Units]],2)</f>
        <v>18.809999999999999</v>
      </c>
      <c r="N3680" s="4" t="str">
        <f>VLOOKUP(fUnitSales10[[#This Row],[SalesRep]],dSalesRep9[],2,0)</f>
        <v>MidWest</v>
      </c>
      <c r="O3680">
        <v>18.809999999999999</v>
      </c>
      <c r="P3680" t="str">
        <v>MidWest</v>
      </c>
    </row>
    <row r="3681" spans="7:16" x14ac:dyDescent="0.25">
      <c r="G3681" s="6">
        <v>41598</v>
      </c>
      <c r="H3681" t="s">
        <v>79</v>
      </c>
      <c r="I3681" t="s">
        <v>13</v>
      </c>
      <c r="J3681">
        <v>0</v>
      </c>
      <c r="K3681">
        <v>2</v>
      </c>
      <c r="M3681" s="4">
        <f>ROUND(VLOOKUP(fUnitSales10[[#This Row],[Product]],dProducts8[],2,0)*(1-fUnitSales10[[#This Row],[Discount]])*fUnitSales10[[#This Row],[Units]],2)</f>
        <v>45.9</v>
      </c>
      <c r="N3681" s="4" t="str">
        <f>VLOOKUP(fUnitSales10[[#This Row],[SalesRep]],dSalesRep9[],2,0)</f>
        <v>South</v>
      </c>
      <c r="O3681">
        <v>45.9</v>
      </c>
      <c r="P3681" t="str">
        <v>South</v>
      </c>
    </row>
    <row r="3682" spans="7:16" x14ac:dyDescent="0.25">
      <c r="G3682" s="6">
        <v>41632</v>
      </c>
      <c r="H3682" t="s">
        <v>54</v>
      </c>
      <c r="I3682" t="s">
        <v>42</v>
      </c>
      <c r="J3682">
        <v>0</v>
      </c>
      <c r="K3682">
        <v>3</v>
      </c>
      <c r="M3682" s="4">
        <f>ROUND(VLOOKUP(fUnitSales10[[#This Row],[Product]],dProducts8[],2,0)*(1-fUnitSales10[[#This Row],[Discount]])*fUnitSales10[[#This Row],[Units]],2)</f>
        <v>57</v>
      </c>
      <c r="N3682" s="4" t="str">
        <f>VLOOKUP(fUnitSales10[[#This Row],[SalesRep]],dSalesRep9[],2,0)</f>
        <v>East</v>
      </c>
      <c r="O3682">
        <v>57</v>
      </c>
      <c r="P3682" t="str">
        <v>East</v>
      </c>
    </row>
    <row r="3683" spans="7:16" x14ac:dyDescent="0.25">
      <c r="G3683" s="6">
        <v>41341</v>
      </c>
      <c r="H3683" t="s">
        <v>62</v>
      </c>
      <c r="I3683" t="s">
        <v>37</v>
      </c>
      <c r="J3683">
        <v>0</v>
      </c>
      <c r="K3683">
        <v>3</v>
      </c>
      <c r="M3683" s="4">
        <f>ROUND(VLOOKUP(fUnitSales10[[#This Row],[Product]],dProducts8[],2,0)*(1-fUnitSales10[[#This Row],[Discount]])*fUnitSales10[[#This Row],[Units]],2)</f>
        <v>75</v>
      </c>
      <c r="N3683" s="4" t="str">
        <f>VLOOKUP(fUnitSales10[[#This Row],[SalesRep]],dSalesRep9[],2,0)</f>
        <v>East</v>
      </c>
      <c r="O3683">
        <v>75</v>
      </c>
      <c r="P3683" t="str">
        <v>East</v>
      </c>
    </row>
    <row r="3684" spans="7:16" x14ac:dyDescent="0.25">
      <c r="G3684" s="6">
        <v>41965</v>
      </c>
      <c r="H3684" t="s">
        <v>43</v>
      </c>
      <c r="I3684" t="s">
        <v>8</v>
      </c>
      <c r="J3684">
        <v>0.03</v>
      </c>
      <c r="K3684">
        <v>1</v>
      </c>
      <c r="M3684" s="4">
        <f>ROUND(VLOOKUP(fUnitSales10[[#This Row],[Product]],dProducts8[],2,0)*(1-fUnitSales10[[#This Row],[Discount]])*fUnitSales10[[#This Row],[Units]],2)</f>
        <v>20.37</v>
      </c>
      <c r="N3684" s="4" t="str">
        <f>VLOOKUP(fUnitSales10[[#This Row],[SalesRep]],dSalesRep9[],2,0)</f>
        <v>MidWest</v>
      </c>
      <c r="O3684">
        <v>20.37</v>
      </c>
      <c r="P3684" t="str">
        <v>MidWest</v>
      </c>
    </row>
    <row r="3685" spans="7:16" x14ac:dyDescent="0.25">
      <c r="G3685" s="6">
        <v>41887</v>
      </c>
      <c r="H3685" t="s">
        <v>54</v>
      </c>
      <c r="I3685" t="s">
        <v>22</v>
      </c>
      <c r="J3685">
        <v>1.4999999999999999E-2</v>
      </c>
      <c r="K3685">
        <v>1</v>
      </c>
      <c r="M3685" s="4">
        <f>ROUND(VLOOKUP(fUnitSales10[[#This Row],[Product]],dProducts8[],2,0)*(1-fUnitSales10[[#This Row],[Discount]])*fUnitSales10[[#This Row],[Units]],2)</f>
        <v>24.63</v>
      </c>
      <c r="N3685" s="4" t="str">
        <f>VLOOKUP(fUnitSales10[[#This Row],[SalesRep]],dSalesRep9[],2,0)</f>
        <v>East</v>
      </c>
      <c r="O3685">
        <v>24.63</v>
      </c>
      <c r="P3685" t="str">
        <v>East</v>
      </c>
    </row>
    <row r="3686" spans="7:16" x14ac:dyDescent="0.25">
      <c r="G3686" s="6">
        <v>41580</v>
      </c>
      <c r="H3686" t="s">
        <v>23</v>
      </c>
      <c r="I3686" t="s">
        <v>17</v>
      </c>
      <c r="J3686">
        <v>0.02</v>
      </c>
      <c r="K3686">
        <v>9</v>
      </c>
      <c r="M3686" s="4">
        <f>ROUND(VLOOKUP(fUnitSales10[[#This Row],[Product]],dProducts8[],2,0)*(1-fUnitSales10[[#This Row],[Discount]])*fUnitSales10[[#This Row],[Units]],2)</f>
        <v>175.96</v>
      </c>
      <c r="N3686" s="4" t="str">
        <f>VLOOKUP(fUnitSales10[[#This Row],[SalesRep]],dSalesRep9[],2,0)</f>
        <v>East</v>
      </c>
      <c r="O3686">
        <v>175.96</v>
      </c>
      <c r="P3686" t="str">
        <v>East</v>
      </c>
    </row>
    <row r="3687" spans="7:16" x14ac:dyDescent="0.25">
      <c r="G3687" s="6">
        <v>42001</v>
      </c>
      <c r="H3687" t="s">
        <v>41</v>
      </c>
      <c r="I3687" t="s">
        <v>17</v>
      </c>
      <c r="J3687">
        <v>0</v>
      </c>
      <c r="K3687">
        <v>15</v>
      </c>
      <c r="M3687" s="4">
        <f>ROUND(VLOOKUP(fUnitSales10[[#This Row],[Product]],dProducts8[],2,0)*(1-fUnitSales10[[#This Row],[Discount]])*fUnitSales10[[#This Row],[Units]],2)</f>
        <v>299.25</v>
      </c>
      <c r="N3687" s="4" t="str">
        <f>VLOOKUP(fUnitSales10[[#This Row],[SalesRep]],dSalesRep9[],2,0)</f>
        <v>South</v>
      </c>
      <c r="O3687">
        <v>299.25</v>
      </c>
      <c r="P3687" t="str">
        <v>South</v>
      </c>
    </row>
    <row r="3688" spans="7:16" x14ac:dyDescent="0.25">
      <c r="G3688" s="6">
        <v>41987</v>
      </c>
      <c r="H3688" t="s">
        <v>23</v>
      </c>
      <c r="I3688" t="s">
        <v>13</v>
      </c>
      <c r="J3688">
        <v>0</v>
      </c>
      <c r="K3688">
        <v>4</v>
      </c>
      <c r="M3688" s="4">
        <f>ROUND(VLOOKUP(fUnitSales10[[#This Row],[Product]],dProducts8[],2,0)*(1-fUnitSales10[[#This Row],[Discount]])*fUnitSales10[[#This Row],[Units]],2)</f>
        <v>91.8</v>
      </c>
      <c r="N3688" s="4" t="str">
        <f>VLOOKUP(fUnitSales10[[#This Row],[SalesRep]],dSalesRep9[],2,0)</f>
        <v>East</v>
      </c>
      <c r="O3688">
        <v>91.8</v>
      </c>
      <c r="P3688" t="str">
        <v>East</v>
      </c>
    </row>
    <row r="3689" spans="7:16" x14ac:dyDescent="0.25">
      <c r="G3689" s="6">
        <v>41771</v>
      </c>
      <c r="H3689" t="s">
        <v>41</v>
      </c>
      <c r="I3689" t="s">
        <v>25</v>
      </c>
      <c r="J3689">
        <v>0.03</v>
      </c>
      <c r="K3689">
        <v>2</v>
      </c>
      <c r="M3689" s="4">
        <f>ROUND(VLOOKUP(fUnitSales10[[#This Row],[Product]],dProducts8[],2,0)*(1-fUnitSales10[[#This Row],[Discount]])*fUnitSales10[[#This Row],[Units]],2)</f>
        <v>65.959999999999994</v>
      </c>
      <c r="N3689" s="4" t="str">
        <f>VLOOKUP(fUnitSales10[[#This Row],[SalesRep]],dSalesRep9[],2,0)</f>
        <v>South</v>
      </c>
      <c r="O3689">
        <v>65.959999999999994</v>
      </c>
      <c r="P3689" t="str">
        <v>South</v>
      </c>
    </row>
    <row r="3690" spans="7:16" x14ac:dyDescent="0.25">
      <c r="G3690" s="6">
        <v>42004</v>
      </c>
      <c r="H3690" t="s">
        <v>74</v>
      </c>
      <c r="I3690" t="s">
        <v>18</v>
      </c>
      <c r="J3690">
        <v>0.03</v>
      </c>
      <c r="K3690">
        <v>22</v>
      </c>
      <c r="M3690" s="4">
        <f>ROUND(VLOOKUP(fUnitSales10[[#This Row],[Product]],dProducts8[],2,0)*(1-fUnitSales10[[#This Row],[Discount]])*fUnitSales10[[#This Row],[Units]],2)</f>
        <v>489.75</v>
      </c>
      <c r="N3690" s="4" t="str">
        <f>VLOOKUP(fUnitSales10[[#This Row],[SalesRep]],dSalesRep9[],2,0)</f>
        <v>MidWest</v>
      </c>
      <c r="O3690">
        <v>489.75</v>
      </c>
      <c r="P3690" t="str">
        <v>MidWest</v>
      </c>
    </row>
    <row r="3691" spans="7:16" x14ac:dyDescent="0.25">
      <c r="G3691" s="6">
        <v>41592</v>
      </c>
      <c r="H3691" t="s">
        <v>79</v>
      </c>
      <c r="I3691" t="s">
        <v>13</v>
      </c>
      <c r="J3691">
        <v>0</v>
      </c>
      <c r="K3691">
        <v>3</v>
      </c>
      <c r="M3691" s="4">
        <f>ROUND(VLOOKUP(fUnitSales10[[#This Row],[Product]],dProducts8[],2,0)*(1-fUnitSales10[[#This Row],[Discount]])*fUnitSales10[[#This Row],[Units]],2)</f>
        <v>68.849999999999994</v>
      </c>
      <c r="N3691" s="4" t="str">
        <f>VLOOKUP(fUnitSales10[[#This Row],[SalesRep]],dSalesRep9[],2,0)</f>
        <v>South</v>
      </c>
      <c r="O3691">
        <v>68.849999999999994</v>
      </c>
      <c r="P3691" t="str">
        <v>South</v>
      </c>
    </row>
    <row r="3692" spans="7:16" x14ac:dyDescent="0.25">
      <c r="G3692" s="6">
        <v>42004</v>
      </c>
      <c r="H3692" t="s">
        <v>70</v>
      </c>
      <c r="I3692" t="s">
        <v>37</v>
      </c>
      <c r="J3692">
        <v>1.4999999999999999E-2</v>
      </c>
      <c r="K3692">
        <v>3</v>
      </c>
      <c r="M3692" s="4">
        <f>ROUND(VLOOKUP(fUnitSales10[[#This Row],[Product]],dProducts8[],2,0)*(1-fUnitSales10[[#This Row],[Discount]])*fUnitSales10[[#This Row],[Units]],2)</f>
        <v>73.88</v>
      </c>
      <c r="N3692" s="4" t="str">
        <f>VLOOKUP(fUnitSales10[[#This Row],[SalesRep]],dSalesRep9[],2,0)</f>
        <v>West</v>
      </c>
      <c r="O3692">
        <v>73.88</v>
      </c>
      <c r="P3692" t="str">
        <v>West</v>
      </c>
    </row>
    <row r="3693" spans="7:16" x14ac:dyDescent="0.25">
      <c r="G3693" s="6">
        <v>41955</v>
      </c>
      <c r="H3693" t="s">
        <v>40</v>
      </c>
      <c r="I3693" t="s">
        <v>28</v>
      </c>
      <c r="J3693">
        <v>0</v>
      </c>
      <c r="K3693">
        <v>2</v>
      </c>
      <c r="M3693" s="4">
        <f>ROUND(VLOOKUP(fUnitSales10[[#This Row],[Product]],dProducts8[],2,0)*(1-fUnitSales10[[#This Row],[Discount]])*fUnitSales10[[#This Row],[Units]],2)</f>
        <v>55</v>
      </c>
      <c r="N3693" s="4" t="str">
        <f>VLOOKUP(fUnitSales10[[#This Row],[SalesRep]],dSalesRep9[],2,0)</f>
        <v>East</v>
      </c>
      <c r="O3693">
        <v>55</v>
      </c>
      <c r="P3693" t="str">
        <v>East</v>
      </c>
    </row>
    <row r="3694" spans="7:16" x14ac:dyDescent="0.25">
      <c r="G3694" s="6">
        <v>41597</v>
      </c>
      <c r="H3694" t="s">
        <v>94</v>
      </c>
      <c r="I3694" t="s">
        <v>17</v>
      </c>
      <c r="J3694">
        <v>1.4999999999999999E-2</v>
      </c>
      <c r="K3694">
        <v>2</v>
      </c>
      <c r="M3694" s="4">
        <f>ROUND(VLOOKUP(fUnitSales10[[#This Row],[Product]],dProducts8[],2,0)*(1-fUnitSales10[[#This Row],[Discount]])*fUnitSales10[[#This Row],[Units]],2)</f>
        <v>39.299999999999997</v>
      </c>
      <c r="N3694" s="4" t="str">
        <f>VLOOKUP(fUnitSales10[[#This Row],[SalesRep]],dSalesRep9[],2,0)</f>
        <v>MidWest</v>
      </c>
      <c r="O3694">
        <v>39.299999999999997</v>
      </c>
      <c r="P3694" t="str">
        <v>MidWest</v>
      </c>
    </row>
    <row r="3695" spans="7:16" x14ac:dyDescent="0.25">
      <c r="G3695" s="6">
        <v>41834</v>
      </c>
      <c r="H3695" t="s">
        <v>40</v>
      </c>
      <c r="I3695" t="s">
        <v>31</v>
      </c>
      <c r="J3695">
        <v>0</v>
      </c>
      <c r="K3695">
        <v>1</v>
      </c>
      <c r="M3695" s="4">
        <f>ROUND(VLOOKUP(fUnitSales10[[#This Row],[Product]],dProducts8[],2,0)*(1-fUnitSales10[[#This Row],[Discount]])*fUnitSales10[[#This Row],[Units]],2)</f>
        <v>30</v>
      </c>
      <c r="N3695" s="4" t="str">
        <f>VLOOKUP(fUnitSales10[[#This Row],[SalesRep]],dSalesRep9[],2,0)</f>
        <v>East</v>
      </c>
      <c r="O3695">
        <v>30</v>
      </c>
      <c r="P3695" t="str">
        <v>East</v>
      </c>
    </row>
    <row r="3696" spans="7:16" x14ac:dyDescent="0.25">
      <c r="G3696" s="6">
        <v>41582</v>
      </c>
      <c r="H3696" t="s">
        <v>75</v>
      </c>
      <c r="I3696" t="s">
        <v>18</v>
      </c>
      <c r="J3696">
        <v>0</v>
      </c>
      <c r="K3696">
        <v>2</v>
      </c>
      <c r="M3696" s="4">
        <f>ROUND(VLOOKUP(fUnitSales10[[#This Row],[Product]],dProducts8[],2,0)*(1-fUnitSales10[[#This Row],[Discount]])*fUnitSales10[[#This Row],[Units]],2)</f>
        <v>45.9</v>
      </c>
      <c r="N3696" s="4" t="str">
        <f>VLOOKUP(fUnitSales10[[#This Row],[SalesRep]],dSalesRep9[],2,0)</f>
        <v>West</v>
      </c>
      <c r="O3696">
        <v>45.9</v>
      </c>
      <c r="P3696" t="str">
        <v>West</v>
      </c>
    </row>
    <row r="3697" spans="7:16" x14ac:dyDescent="0.25">
      <c r="G3697" s="6">
        <v>41974</v>
      </c>
      <c r="H3697" t="s">
        <v>66</v>
      </c>
      <c r="I3697" t="s">
        <v>25</v>
      </c>
      <c r="J3697">
        <v>0</v>
      </c>
      <c r="K3697">
        <v>1</v>
      </c>
      <c r="M3697" s="4">
        <f>ROUND(VLOOKUP(fUnitSales10[[#This Row],[Product]],dProducts8[],2,0)*(1-fUnitSales10[[#This Row],[Discount]])*fUnitSales10[[#This Row],[Units]],2)</f>
        <v>34</v>
      </c>
      <c r="N3697" s="4" t="str">
        <f>VLOOKUP(fUnitSales10[[#This Row],[SalesRep]],dSalesRep9[],2,0)</f>
        <v>MidWest</v>
      </c>
      <c r="O3697">
        <v>34</v>
      </c>
      <c r="P3697" t="str">
        <v>MidWest</v>
      </c>
    </row>
    <row r="3698" spans="7:16" x14ac:dyDescent="0.25">
      <c r="G3698" s="6">
        <v>41958</v>
      </c>
      <c r="H3698" t="s">
        <v>24</v>
      </c>
      <c r="I3698" t="s">
        <v>25</v>
      </c>
      <c r="J3698">
        <v>1.4999999999999999E-2</v>
      </c>
      <c r="K3698">
        <v>2</v>
      </c>
      <c r="M3698" s="4">
        <f>ROUND(VLOOKUP(fUnitSales10[[#This Row],[Product]],dProducts8[],2,0)*(1-fUnitSales10[[#This Row],[Discount]])*fUnitSales10[[#This Row],[Units]],2)</f>
        <v>66.98</v>
      </c>
      <c r="N3698" s="4" t="str">
        <f>VLOOKUP(fUnitSales10[[#This Row],[SalesRep]],dSalesRep9[],2,0)</f>
        <v>MidWest</v>
      </c>
      <c r="O3698">
        <v>66.98</v>
      </c>
      <c r="P3698" t="str">
        <v>MidWest</v>
      </c>
    </row>
    <row r="3699" spans="7:16" x14ac:dyDescent="0.25">
      <c r="G3699" s="6">
        <v>41457</v>
      </c>
      <c r="H3699" t="s">
        <v>80</v>
      </c>
      <c r="I3699" t="s">
        <v>17</v>
      </c>
      <c r="J3699">
        <v>0.02</v>
      </c>
      <c r="K3699">
        <v>3</v>
      </c>
      <c r="M3699" s="4">
        <f>ROUND(VLOOKUP(fUnitSales10[[#This Row],[Product]],dProducts8[],2,0)*(1-fUnitSales10[[#This Row],[Discount]])*fUnitSales10[[#This Row],[Units]],2)</f>
        <v>58.65</v>
      </c>
      <c r="N3699" s="4" t="str">
        <f>VLOOKUP(fUnitSales10[[#This Row],[SalesRep]],dSalesRep9[],2,0)</f>
        <v>MidWest</v>
      </c>
      <c r="O3699">
        <v>58.65</v>
      </c>
      <c r="P3699" t="str">
        <v>MidWest</v>
      </c>
    </row>
    <row r="3700" spans="7:16" x14ac:dyDescent="0.25">
      <c r="G3700" s="6">
        <v>41536</v>
      </c>
      <c r="H3700" t="s">
        <v>29</v>
      </c>
      <c r="I3700" t="s">
        <v>37</v>
      </c>
      <c r="J3700">
        <v>1.4999999999999999E-2</v>
      </c>
      <c r="K3700">
        <v>1</v>
      </c>
      <c r="M3700" s="4">
        <f>ROUND(VLOOKUP(fUnitSales10[[#This Row],[Product]],dProducts8[],2,0)*(1-fUnitSales10[[#This Row],[Discount]])*fUnitSales10[[#This Row],[Units]],2)</f>
        <v>24.63</v>
      </c>
      <c r="N3700" s="4" t="str">
        <f>VLOOKUP(fUnitSales10[[#This Row],[SalesRep]],dSalesRep9[],2,0)</f>
        <v>MidWest</v>
      </c>
      <c r="O3700">
        <v>24.63</v>
      </c>
      <c r="P3700" t="str">
        <v>MidWest</v>
      </c>
    </row>
    <row r="3701" spans="7:16" x14ac:dyDescent="0.25">
      <c r="G3701" s="6">
        <v>41785</v>
      </c>
      <c r="H3701" t="s">
        <v>83</v>
      </c>
      <c r="I3701" t="s">
        <v>31</v>
      </c>
      <c r="J3701">
        <v>2.5000000000000001E-2</v>
      </c>
      <c r="K3701">
        <v>3</v>
      </c>
      <c r="M3701" s="4">
        <f>ROUND(VLOOKUP(fUnitSales10[[#This Row],[Product]],dProducts8[],2,0)*(1-fUnitSales10[[#This Row],[Discount]])*fUnitSales10[[#This Row],[Units]],2)</f>
        <v>87.75</v>
      </c>
      <c r="N3701" s="4" t="str">
        <f>VLOOKUP(fUnitSales10[[#This Row],[SalesRep]],dSalesRep9[],2,0)</f>
        <v>South</v>
      </c>
      <c r="O3701">
        <v>87.75</v>
      </c>
      <c r="P3701" t="str">
        <v>South</v>
      </c>
    </row>
    <row r="3702" spans="7:16" x14ac:dyDescent="0.25">
      <c r="G3702" s="6">
        <v>41615</v>
      </c>
      <c r="H3702" t="s">
        <v>50</v>
      </c>
      <c r="I3702" t="s">
        <v>42</v>
      </c>
      <c r="J3702">
        <v>0</v>
      </c>
      <c r="K3702">
        <v>4</v>
      </c>
      <c r="M3702" s="4">
        <f>ROUND(VLOOKUP(fUnitSales10[[#This Row],[Product]],dProducts8[],2,0)*(1-fUnitSales10[[#This Row],[Discount]])*fUnitSales10[[#This Row],[Units]],2)</f>
        <v>76</v>
      </c>
      <c r="N3702" s="4" t="str">
        <f>VLOOKUP(fUnitSales10[[#This Row],[SalesRep]],dSalesRep9[],2,0)</f>
        <v>MidWest</v>
      </c>
      <c r="O3702">
        <v>76</v>
      </c>
      <c r="P3702" t="str">
        <v>MidWest</v>
      </c>
    </row>
    <row r="3703" spans="7:16" x14ac:dyDescent="0.25">
      <c r="G3703" s="6">
        <v>41968</v>
      </c>
      <c r="H3703" t="s">
        <v>85</v>
      </c>
      <c r="I3703" t="s">
        <v>18</v>
      </c>
      <c r="J3703">
        <v>0.02</v>
      </c>
      <c r="K3703">
        <v>3</v>
      </c>
      <c r="M3703" s="4">
        <f>ROUND(VLOOKUP(fUnitSales10[[#This Row],[Product]],dProducts8[],2,0)*(1-fUnitSales10[[#This Row],[Discount]])*fUnitSales10[[#This Row],[Units]],2)</f>
        <v>67.47</v>
      </c>
      <c r="N3703" s="4" t="str">
        <f>VLOOKUP(fUnitSales10[[#This Row],[SalesRep]],dSalesRep9[],2,0)</f>
        <v>West</v>
      </c>
      <c r="O3703">
        <v>67.47</v>
      </c>
      <c r="P3703" t="str">
        <v>West</v>
      </c>
    </row>
    <row r="3704" spans="7:16" x14ac:dyDescent="0.25">
      <c r="G3704" s="6">
        <v>41617</v>
      </c>
      <c r="H3704" t="s">
        <v>52</v>
      </c>
      <c r="I3704" t="s">
        <v>12</v>
      </c>
      <c r="J3704">
        <v>2.5000000000000001E-2</v>
      </c>
      <c r="K3704">
        <v>3</v>
      </c>
      <c r="M3704" s="4">
        <f>ROUND(VLOOKUP(fUnitSales10[[#This Row],[Product]],dProducts8[],2,0)*(1-fUnitSales10[[#This Row],[Discount]])*fUnitSales10[[#This Row],[Units]],2)</f>
        <v>233.85</v>
      </c>
      <c r="N3704" s="4" t="str">
        <f>VLOOKUP(fUnitSales10[[#This Row],[SalesRep]],dSalesRep9[],2,0)</f>
        <v>South</v>
      </c>
      <c r="O3704">
        <v>233.85</v>
      </c>
      <c r="P3704" t="str">
        <v>South</v>
      </c>
    </row>
    <row r="3705" spans="7:16" x14ac:dyDescent="0.25">
      <c r="G3705" s="6">
        <v>41619</v>
      </c>
      <c r="H3705" t="s">
        <v>30</v>
      </c>
      <c r="I3705" t="s">
        <v>8</v>
      </c>
      <c r="J3705">
        <v>0</v>
      </c>
      <c r="K3705">
        <v>1</v>
      </c>
      <c r="M3705" s="4">
        <f>ROUND(VLOOKUP(fUnitSales10[[#This Row],[Product]],dProducts8[],2,0)*(1-fUnitSales10[[#This Row],[Discount]])*fUnitSales10[[#This Row],[Units]],2)</f>
        <v>21</v>
      </c>
      <c r="N3705" s="4" t="str">
        <f>VLOOKUP(fUnitSales10[[#This Row],[SalesRep]],dSalesRep9[],2,0)</f>
        <v>East</v>
      </c>
      <c r="O3705">
        <v>21</v>
      </c>
      <c r="P3705" t="str">
        <v>East</v>
      </c>
    </row>
    <row r="3706" spans="7:16" x14ac:dyDescent="0.25">
      <c r="G3706" s="6">
        <v>41357</v>
      </c>
      <c r="H3706" t="s">
        <v>52</v>
      </c>
      <c r="I3706" t="s">
        <v>22</v>
      </c>
      <c r="J3706">
        <v>2.5000000000000001E-2</v>
      </c>
      <c r="K3706">
        <v>2</v>
      </c>
      <c r="M3706" s="4">
        <f>ROUND(VLOOKUP(fUnitSales10[[#This Row],[Product]],dProducts8[],2,0)*(1-fUnitSales10[[#This Row],[Discount]])*fUnitSales10[[#This Row],[Units]],2)</f>
        <v>48.75</v>
      </c>
      <c r="N3706" s="4" t="str">
        <f>VLOOKUP(fUnitSales10[[#This Row],[SalesRep]],dSalesRep9[],2,0)</f>
        <v>South</v>
      </c>
      <c r="O3706">
        <v>48.75</v>
      </c>
      <c r="P3706" t="str">
        <v>South</v>
      </c>
    </row>
    <row r="3707" spans="7:16" x14ac:dyDescent="0.25">
      <c r="G3707" s="6">
        <v>41688</v>
      </c>
      <c r="H3707" t="s">
        <v>74</v>
      </c>
      <c r="I3707" t="s">
        <v>34</v>
      </c>
      <c r="J3707">
        <v>1.4999999999999999E-2</v>
      </c>
      <c r="K3707">
        <v>1</v>
      </c>
      <c r="M3707" s="4">
        <f>ROUND(VLOOKUP(fUnitSales10[[#This Row],[Product]],dProducts8[],2,0)*(1-fUnitSales10[[#This Row],[Discount]])*fUnitSales10[[#This Row],[Units]],2)</f>
        <v>23.15</v>
      </c>
      <c r="N3707" s="4" t="str">
        <f>VLOOKUP(fUnitSales10[[#This Row],[SalesRep]],dSalesRep9[],2,0)</f>
        <v>MidWest</v>
      </c>
      <c r="O3707">
        <v>23.15</v>
      </c>
      <c r="P3707" t="str">
        <v>MidWest</v>
      </c>
    </row>
    <row r="3708" spans="7:16" x14ac:dyDescent="0.25">
      <c r="G3708" s="6">
        <v>41970</v>
      </c>
      <c r="H3708" t="s">
        <v>69</v>
      </c>
      <c r="I3708" t="s">
        <v>8</v>
      </c>
      <c r="J3708">
        <v>0.03</v>
      </c>
      <c r="K3708">
        <v>1</v>
      </c>
      <c r="M3708" s="4">
        <f>ROUND(VLOOKUP(fUnitSales10[[#This Row],[Product]],dProducts8[],2,0)*(1-fUnitSales10[[#This Row],[Discount]])*fUnitSales10[[#This Row],[Units]],2)</f>
        <v>20.37</v>
      </c>
      <c r="N3708" s="4" t="str">
        <f>VLOOKUP(fUnitSales10[[#This Row],[SalesRep]],dSalesRep9[],2,0)</f>
        <v>MidWest</v>
      </c>
      <c r="O3708">
        <v>20.37</v>
      </c>
      <c r="P3708" t="str">
        <v>MidWest</v>
      </c>
    </row>
    <row r="3709" spans="7:16" x14ac:dyDescent="0.25">
      <c r="G3709" s="6">
        <v>41957</v>
      </c>
      <c r="H3709" t="s">
        <v>16</v>
      </c>
      <c r="I3709" t="s">
        <v>18</v>
      </c>
      <c r="J3709">
        <v>0.01</v>
      </c>
      <c r="K3709">
        <v>3</v>
      </c>
      <c r="M3709" s="4">
        <f>ROUND(VLOOKUP(fUnitSales10[[#This Row],[Product]],dProducts8[],2,0)*(1-fUnitSales10[[#This Row],[Discount]])*fUnitSales10[[#This Row],[Units]],2)</f>
        <v>68.16</v>
      </c>
      <c r="N3709" s="4" t="str">
        <f>VLOOKUP(fUnitSales10[[#This Row],[SalesRep]],dSalesRep9[],2,0)</f>
        <v>MidWest</v>
      </c>
      <c r="O3709">
        <v>68.16</v>
      </c>
      <c r="P3709" t="str">
        <v>MidWest</v>
      </c>
    </row>
    <row r="3710" spans="7:16" x14ac:dyDescent="0.25">
      <c r="G3710" s="6">
        <v>41977</v>
      </c>
      <c r="H3710" t="s">
        <v>74</v>
      </c>
      <c r="I3710" t="s">
        <v>31</v>
      </c>
      <c r="J3710">
        <v>0</v>
      </c>
      <c r="K3710">
        <v>2</v>
      </c>
      <c r="M3710" s="4">
        <f>ROUND(VLOOKUP(fUnitSales10[[#This Row],[Product]],dProducts8[],2,0)*(1-fUnitSales10[[#This Row],[Discount]])*fUnitSales10[[#This Row],[Units]],2)</f>
        <v>60</v>
      </c>
      <c r="N3710" s="4" t="str">
        <f>VLOOKUP(fUnitSales10[[#This Row],[SalesRep]],dSalesRep9[],2,0)</f>
        <v>MidWest</v>
      </c>
      <c r="O3710">
        <v>60</v>
      </c>
      <c r="P3710" t="str">
        <v>MidWest</v>
      </c>
    </row>
    <row r="3711" spans="7:16" x14ac:dyDescent="0.25">
      <c r="G3711" s="6">
        <v>41614</v>
      </c>
      <c r="H3711" t="s">
        <v>65</v>
      </c>
      <c r="I3711" t="s">
        <v>18</v>
      </c>
      <c r="J3711">
        <v>2.5000000000000001E-2</v>
      </c>
      <c r="K3711">
        <v>1</v>
      </c>
      <c r="M3711" s="4">
        <f>ROUND(VLOOKUP(fUnitSales10[[#This Row],[Product]],dProducts8[],2,0)*(1-fUnitSales10[[#This Row],[Discount]])*fUnitSales10[[#This Row],[Units]],2)</f>
        <v>22.38</v>
      </c>
      <c r="N3711" s="4" t="str">
        <f>VLOOKUP(fUnitSales10[[#This Row],[SalesRep]],dSalesRep9[],2,0)</f>
        <v>West</v>
      </c>
      <c r="O3711">
        <v>22.38</v>
      </c>
      <c r="P3711" t="str">
        <v>West</v>
      </c>
    </row>
    <row r="3712" spans="7:16" x14ac:dyDescent="0.25">
      <c r="G3712" s="6">
        <v>41976</v>
      </c>
      <c r="H3712" t="s">
        <v>36</v>
      </c>
      <c r="I3712" t="s">
        <v>28</v>
      </c>
      <c r="J3712">
        <v>2.5000000000000001E-2</v>
      </c>
      <c r="K3712">
        <v>2</v>
      </c>
      <c r="M3712" s="4">
        <f>ROUND(VLOOKUP(fUnitSales10[[#This Row],[Product]],dProducts8[],2,0)*(1-fUnitSales10[[#This Row],[Discount]])*fUnitSales10[[#This Row],[Units]],2)</f>
        <v>53.63</v>
      </c>
      <c r="N3712" s="4" t="str">
        <f>VLOOKUP(fUnitSales10[[#This Row],[SalesRep]],dSalesRep9[],2,0)</f>
        <v>West</v>
      </c>
      <c r="O3712">
        <v>53.63</v>
      </c>
      <c r="P3712" t="str">
        <v>West</v>
      </c>
    </row>
    <row r="3713" spans="7:16" x14ac:dyDescent="0.25">
      <c r="G3713" s="6">
        <v>41321</v>
      </c>
      <c r="H3713" t="s">
        <v>50</v>
      </c>
      <c r="I3713" t="s">
        <v>8</v>
      </c>
      <c r="J3713">
        <v>0</v>
      </c>
      <c r="K3713">
        <v>3</v>
      </c>
      <c r="M3713" s="4">
        <f>ROUND(VLOOKUP(fUnitSales10[[#This Row],[Product]],dProducts8[],2,0)*(1-fUnitSales10[[#This Row],[Discount]])*fUnitSales10[[#This Row],[Units]],2)</f>
        <v>63</v>
      </c>
      <c r="N3713" s="4" t="str">
        <f>VLOOKUP(fUnitSales10[[#This Row],[SalesRep]],dSalesRep9[],2,0)</f>
        <v>MidWest</v>
      </c>
      <c r="O3713">
        <v>63</v>
      </c>
      <c r="P3713" t="str">
        <v>MidWest</v>
      </c>
    </row>
    <row r="3714" spans="7:16" x14ac:dyDescent="0.25">
      <c r="G3714" s="6">
        <v>41983</v>
      </c>
      <c r="H3714" t="s">
        <v>19</v>
      </c>
      <c r="I3714" t="s">
        <v>17</v>
      </c>
      <c r="J3714">
        <v>0</v>
      </c>
      <c r="K3714">
        <v>4</v>
      </c>
      <c r="M3714" s="4">
        <f>ROUND(VLOOKUP(fUnitSales10[[#This Row],[Product]],dProducts8[],2,0)*(1-fUnitSales10[[#This Row],[Discount]])*fUnitSales10[[#This Row],[Units]],2)</f>
        <v>79.8</v>
      </c>
      <c r="N3714" s="4" t="str">
        <f>VLOOKUP(fUnitSales10[[#This Row],[SalesRep]],dSalesRep9[],2,0)</f>
        <v>East</v>
      </c>
      <c r="O3714">
        <v>79.8</v>
      </c>
      <c r="P3714" t="str">
        <v>East</v>
      </c>
    </row>
    <row r="3715" spans="7:16" x14ac:dyDescent="0.25">
      <c r="G3715" s="6">
        <v>41586</v>
      </c>
      <c r="H3715" t="s">
        <v>74</v>
      </c>
      <c r="I3715" t="s">
        <v>22</v>
      </c>
      <c r="J3715">
        <v>0</v>
      </c>
      <c r="K3715">
        <v>1</v>
      </c>
      <c r="M3715" s="4">
        <f>ROUND(VLOOKUP(fUnitSales10[[#This Row],[Product]],dProducts8[],2,0)*(1-fUnitSales10[[#This Row],[Discount]])*fUnitSales10[[#This Row],[Units]],2)</f>
        <v>25</v>
      </c>
      <c r="N3715" s="4" t="str">
        <f>VLOOKUP(fUnitSales10[[#This Row],[SalesRep]],dSalesRep9[],2,0)</f>
        <v>MidWest</v>
      </c>
      <c r="O3715">
        <v>25</v>
      </c>
      <c r="P3715" t="str">
        <v>MidWest</v>
      </c>
    </row>
    <row r="3716" spans="7:16" x14ac:dyDescent="0.25">
      <c r="G3716" s="6">
        <v>41753</v>
      </c>
      <c r="H3716" t="s">
        <v>16</v>
      </c>
      <c r="I3716" t="s">
        <v>34</v>
      </c>
      <c r="J3716">
        <v>0.03</v>
      </c>
      <c r="K3716">
        <v>1</v>
      </c>
      <c r="M3716" s="4">
        <f>ROUND(VLOOKUP(fUnitSales10[[#This Row],[Product]],dProducts8[],2,0)*(1-fUnitSales10[[#This Row],[Discount]])*fUnitSales10[[#This Row],[Units]],2)</f>
        <v>22.8</v>
      </c>
      <c r="N3716" s="4" t="str">
        <f>VLOOKUP(fUnitSales10[[#This Row],[SalesRep]],dSalesRep9[],2,0)</f>
        <v>MidWest</v>
      </c>
      <c r="O3716">
        <v>22.8</v>
      </c>
      <c r="P3716" t="str">
        <v>MidWest</v>
      </c>
    </row>
    <row r="3717" spans="7:16" x14ac:dyDescent="0.25">
      <c r="G3717" s="6">
        <v>41966</v>
      </c>
      <c r="H3717" t="s">
        <v>44</v>
      </c>
      <c r="I3717" t="s">
        <v>31</v>
      </c>
      <c r="J3717">
        <v>2.5000000000000001E-2</v>
      </c>
      <c r="K3717">
        <v>1</v>
      </c>
      <c r="M3717" s="4">
        <f>ROUND(VLOOKUP(fUnitSales10[[#This Row],[Product]],dProducts8[],2,0)*(1-fUnitSales10[[#This Row],[Discount]])*fUnitSales10[[#This Row],[Units]],2)</f>
        <v>29.25</v>
      </c>
      <c r="N3717" s="4" t="str">
        <f>VLOOKUP(fUnitSales10[[#This Row],[SalesRep]],dSalesRep9[],2,0)</f>
        <v>MidWest</v>
      </c>
      <c r="O3717">
        <v>29.25</v>
      </c>
      <c r="P3717" t="str">
        <v>MidWest</v>
      </c>
    </row>
    <row r="3718" spans="7:16" x14ac:dyDescent="0.25">
      <c r="G3718" s="6">
        <v>41998</v>
      </c>
      <c r="H3718" t="s">
        <v>61</v>
      </c>
      <c r="I3718" t="s">
        <v>17</v>
      </c>
      <c r="J3718">
        <v>0</v>
      </c>
      <c r="K3718">
        <v>1</v>
      </c>
      <c r="M3718" s="4">
        <f>ROUND(VLOOKUP(fUnitSales10[[#This Row],[Product]],dProducts8[],2,0)*(1-fUnitSales10[[#This Row],[Discount]])*fUnitSales10[[#This Row],[Units]],2)</f>
        <v>19.95</v>
      </c>
      <c r="N3718" s="4" t="str">
        <f>VLOOKUP(fUnitSales10[[#This Row],[SalesRep]],dSalesRep9[],2,0)</f>
        <v>South</v>
      </c>
      <c r="O3718">
        <v>19.95</v>
      </c>
      <c r="P3718" t="str">
        <v>South</v>
      </c>
    </row>
    <row r="3719" spans="7:16" x14ac:dyDescent="0.25">
      <c r="G3719" s="6">
        <v>41988</v>
      </c>
      <c r="H3719" t="s">
        <v>24</v>
      </c>
      <c r="I3719" t="s">
        <v>25</v>
      </c>
      <c r="J3719">
        <v>0.01</v>
      </c>
      <c r="K3719">
        <v>1</v>
      </c>
      <c r="M3719" s="4">
        <f>ROUND(VLOOKUP(fUnitSales10[[#This Row],[Product]],dProducts8[],2,0)*(1-fUnitSales10[[#This Row],[Discount]])*fUnitSales10[[#This Row],[Units]],2)</f>
        <v>33.659999999999997</v>
      </c>
      <c r="N3719" s="4" t="str">
        <f>VLOOKUP(fUnitSales10[[#This Row],[SalesRep]],dSalesRep9[],2,0)</f>
        <v>MidWest</v>
      </c>
      <c r="O3719">
        <v>33.659999999999997</v>
      </c>
      <c r="P3719" t="str">
        <v>MidWest</v>
      </c>
    </row>
    <row r="3720" spans="7:16" x14ac:dyDescent="0.25">
      <c r="G3720" s="6">
        <v>41999</v>
      </c>
      <c r="H3720" t="s">
        <v>46</v>
      </c>
      <c r="I3720" t="s">
        <v>25</v>
      </c>
      <c r="J3720">
        <v>1.4999999999999999E-2</v>
      </c>
      <c r="K3720">
        <v>2</v>
      </c>
      <c r="M3720" s="4">
        <f>ROUND(VLOOKUP(fUnitSales10[[#This Row],[Product]],dProducts8[],2,0)*(1-fUnitSales10[[#This Row],[Discount]])*fUnitSales10[[#This Row],[Units]],2)</f>
        <v>66.98</v>
      </c>
      <c r="N3720" s="4" t="str">
        <f>VLOOKUP(fUnitSales10[[#This Row],[SalesRep]],dSalesRep9[],2,0)</f>
        <v>MidWest</v>
      </c>
      <c r="O3720">
        <v>66.98</v>
      </c>
      <c r="P3720" t="str">
        <v>MidWest</v>
      </c>
    </row>
    <row r="3721" spans="7:16" x14ac:dyDescent="0.25">
      <c r="G3721" s="6">
        <v>41545</v>
      </c>
      <c r="H3721" t="s">
        <v>41</v>
      </c>
      <c r="I3721" t="s">
        <v>13</v>
      </c>
      <c r="J3721">
        <v>0</v>
      </c>
      <c r="K3721">
        <v>3</v>
      </c>
      <c r="M3721" s="4">
        <f>ROUND(VLOOKUP(fUnitSales10[[#This Row],[Product]],dProducts8[],2,0)*(1-fUnitSales10[[#This Row],[Discount]])*fUnitSales10[[#This Row],[Units]],2)</f>
        <v>68.849999999999994</v>
      </c>
      <c r="N3721" s="4" t="str">
        <f>VLOOKUP(fUnitSales10[[#This Row],[SalesRep]],dSalesRep9[],2,0)</f>
        <v>South</v>
      </c>
      <c r="O3721">
        <v>68.849999999999994</v>
      </c>
      <c r="P3721" t="str">
        <v>South</v>
      </c>
    </row>
    <row r="3722" spans="7:16" x14ac:dyDescent="0.25">
      <c r="G3722" s="6">
        <v>41624</v>
      </c>
      <c r="H3722" t="s">
        <v>77</v>
      </c>
      <c r="I3722" t="s">
        <v>18</v>
      </c>
      <c r="J3722">
        <v>0.03</v>
      </c>
      <c r="K3722">
        <v>3</v>
      </c>
      <c r="M3722" s="4">
        <f>ROUND(VLOOKUP(fUnitSales10[[#This Row],[Product]],dProducts8[],2,0)*(1-fUnitSales10[[#This Row],[Discount]])*fUnitSales10[[#This Row],[Units]],2)</f>
        <v>66.78</v>
      </c>
      <c r="N3722" s="4" t="str">
        <f>VLOOKUP(fUnitSales10[[#This Row],[SalesRep]],dSalesRep9[],2,0)</f>
        <v>MidWest</v>
      </c>
      <c r="O3722">
        <v>66.78</v>
      </c>
      <c r="P3722" t="str">
        <v>MidWest</v>
      </c>
    </row>
    <row r="3723" spans="7:16" x14ac:dyDescent="0.25">
      <c r="G3723" s="6">
        <v>41597</v>
      </c>
      <c r="H3723" t="s">
        <v>14</v>
      </c>
      <c r="I3723" t="s">
        <v>13</v>
      </c>
      <c r="J3723">
        <v>2.5000000000000001E-2</v>
      </c>
      <c r="K3723">
        <v>2</v>
      </c>
      <c r="M3723" s="4">
        <f>ROUND(VLOOKUP(fUnitSales10[[#This Row],[Product]],dProducts8[],2,0)*(1-fUnitSales10[[#This Row],[Discount]])*fUnitSales10[[#This Row],[Units]],2)</f>
        <v>44.75</v>
      </c>
      <c r="N3723" s="4" t="str">
        <f>VLOOKUP(fUnitSales10[[#This Row],[SalesRep]],dSalesRep9[],2,0)</f>
        <v>West</v>
      </c>
      <c r="O3723">
        <v>44.75</v>
      </c>
      <c r="P3723" t="str">
        <v>West</v>
      </c>
    </row>
    <row r="3724" spans="7:16" x14ac:dyDescent="0.25">
      <c r="G3724" s="6">
        <v>41591</v>
      </c>
      <c r="H3724" t="s">
        <v>27</v>
      </c>
      <c r="I3724" t="s">
        <v>18</v>
      </c>
      <c r="J3724">
        <v>0.02</v>
      </c>
      <c r="K3724">
        <v>3</v>
      </c>
      <c r="M3724" s="4">
        <f>ROUND(VLOOKUP(fUnitSales10[[#This Row],[Product]],dProducts8[],2,0)*(1-fUnitSales10[[#This Row],[Discount]])*fUnitSales10[[#This Row],[Units]],2)</f>
        <v>67.47</v>
      </c>
      <c r="N3724" s="4" t="str">
        <f>VLOOKUP(fUnitSales10[[#This Row],[SalesRep]],dSalesRep9[],2,0)</f>
        <v>MidWest</v>
      </c>
      <c r="O3724">
        <v>67.47</v>
      </c>
      <c r="P3724" t="str">
        <v>MidWest</v>
      </c>
    </row>
    <row r="3725" spans="7:16" x14ac:dyDescent="0.25">
      <c r="G3725" s="6">
        <v>41783</v>
      </c>
      <c r="H3725" t="s">
        <v>85</v>
      </c>
      <c r="I3725" t="s">
        <v>17</v>
      </c>
      <c r="J3725">
        <v>0</v>
      </c>
      <c r="K3725">
        <v>1</v>
      </c>
      <c r="M3725" s="4">
        <f>ROUND(VLOOKUP(fUnitSales10[[#This Row],[Product]],dProducts8[],2,0)*(1-fUnitSales10[[#This Row],[Discount]])*fUnitSales10[[#This Row],[Units]],2)</f>
        <v>19.95</v>
      </c>
      <c r="N3725" s="4" t="str">
        <f>VLOOKUP(fUnitSales10[[#This Row],[SalesRep]],dSalesRep9[],2,0)</f>
        <v>West</v>
      </c>
      <c r="O3725">
        <v>19.95</v>
      </c>
      <c r="P3725" t="str">
        <v>West</v>
      </c>
    </row>
    <row r="3726" spans="7:16" x14ac:dyDescent="0.25">
      <c r="G3726" s="6">
        <v>41534</v>
      </c>
      <c r="H3726" t="s">
        <v>84</v>
      </c>
      <c r="I3726" t="s">
        <v>37</v>
      </c>
      <c r="J3726">
        <v>0.03</v>
      </c>
      <c r="K3726">
        <v>3</v>
      </c>
      <c r="M3726" s="4">
        <f>ROUND(VLOOKUP(fUnitSales10[[#This Row],[Product]],dProducts8[],2,0)*(1-fUnitSales10[[#This Row],[Discount]])*fUnitSales10[[#This Row],[Units]],2)</f>
        <v>72.75</v>
      </c>
      <c r="N3726" s="4" t="str">
        <f>VLOOKUP(fUnitSales10[[#This Row],[SalesRep]],dSalesRep9[],2,0)</f>
        <v>East</v>
      </c>
      <c r="O3726">
        <v>72.75</v>
      </c>
      <c r="P3726" t="str">
        <v>East</v>
      </c>
    </row>
    <row r="3727" spans="7:16" x14ac:dyDescent="0.25">
      <c r="G3727" s="6">
        <v>41968</v>
      </c>
      <c r="H3727" t="s">
        <v>94</v>
      </c>
      <c r="I3727" t="s">
        <v>18</v>
      </c>
      <c r="J3727">
        <v>0.02</v>
      </c>
      <c r="K3727">
        <v>2</v>
      </c>
      <c r="M3727" s="4">
        <f>ROUND(VLOOKUP(fUnitSales10[[#This Row],[Product]],dProducts8[],2,0)*(1-fUnitSales10[[#This Row],[Discount]])*fUnitSales10[[#This Row],[Units]],2)</f>
        <v>44.98</v>
      </c>
      <c r="N3727" s="4" t="str">
        <f>VLOOKUP(fUnitSales10[[#This Row],[SalesRep]],dSalesRep9[],2,0)</f>
        <v>MidWest</v>
      </c>
      <c r="O3727">
        <v>44.98</v>
      </c>
      <c r="P3727" t="str">
        <v>MidWest</v>
      </c>
    </row>
    <row r="3728" spans="7:16" x14ac:dyDescent="0.25">
      <c r="G3728" s="6">
        <v>41581</v>
      </c>
      <c r="H3728" t="s">
        <v>43</v>
      </c>
      <c r="I3728" t="s">
        <v>28</v>
      </c>
      <c r="J3728">
        <v>0</v>
      </c>
      <c r="K3728">
        <v>1</v>
      </c>
      <c r="M3728" s="4">
        <f>ROUND(VLOOKUP(fUnitSales10[[#This Row],[Product]],dProducts8[],2,0)*(1-fUnitSales10[[#This Row],[Discount]])*fUnitSales10[[#This Row],[Units]],2)</f>
        <v>27.5</v>
      </c>
      <c r="N3728" s="4" t="str">
        <f>VLOOKUP(fUnitSales10[[#This Row],[SalesRep]],dSalesRep9[],2,0)</f>
        <v>MidWest</v>
      </c>
      <c r="O3728">
        <v>27.5</v>
      </c>
      <c r="P3728" t="str">
        <v>MidWest</v>
      </c>
    </row>
    <row r="3729" spans="7:16" x14ac:dyDescent="0.25">
      <c r="G3729" s="6">
        <v>41489</v>
      </c>
      <c r="H3729" t="s">
        <v>54</v>
      </c>
      <c r="I3729" t="s">
        <v>17</v>
      </c>
      <c r="J3729">
        <v>2.5000000000000001E-2</v>
      </c>
      <c r="K3729">
        <v>1</v>
      </c>
      <c r="M3729" s="4">
        <f>ROUND(VLOOKUP(fUnitSales10[[#This Row],[Product]],dProducts8[],2,0)*(1-fUnitSales10[[#This Row],[Discount]])*fUnitSales10[[#This Row],[Units]],2)</f>
        <v>19.45</v>
      </c>
      <c r="N3729" s="4" t="str">
        <f>VLOOKUP(fUnitSales10[[#This Row],[SalesRep]],dSalesRep9[],2,0)</f>
        <v>East</v>
      </c>
      <c r="O3729">
        <v>19.45</v>
      </c>
      <c r="P3729" t="str">
        <v>East</v>
      </c>
    </row>
    <row r="3730" spans="7:16" x14ac:dyDescent="0.25">
      <c r="G3730" s="6">
        <v>41389</v>
      </c>
      <c r="H3730" t="s">
        <v>27</v>
      </c>
      <c r="I3730" t="s">
        <v>34</v>
      </c>
      <c r="J3730">
        <v>0.01</v>
      </c>
      <c r="K3730">
        <v>3</v>
      </c>
      <c r="M3730" s="4">
        <f>ROUND(VLOOKUP(fUnitSales10[[#This Row],[Product]],dProducts8[],2,0)*(1-fUnitSales10[[#This Row],[Discount]])*fUnitSales10[[#This Row],[Units]],2)</f>
        <v>69.8</v>
      </c>
      <c r="N3730" s="4" t="str">
        <f>VLOOKUP(fUnitSales10[[#This Row],[SalesRep]],dSalesRep9[],2,0)</f>
        <v>MidWest</v>
      </c>
      <c r="O3730">
        <v>69.8</v>
      </c>
      <c r="P3730" t="str">
        <v>MidWest</v>
      </c>
    </row>
    <row r="3731" spans="7:16" x14ac:dyDescent="0.25">
      <c r="G3731" s="6">
        <v>41967</v>
      </c>
      <c r="H3731" t="s">
        <v>14</v>
      </c>
      <c r="I3731" t="s">
        <v>37</v>
      </c>
      <c r="J3731">
        <v>0</v>
      </c>
      <c r="K3731">
        <v>3</v>
      </c>
      <c r="M3731" s="4">
        <f>ROUND(VLOOKUP(fUnitSales10[[#This Row],[Product]],dProducts8[],2,0)*(1-fUnitSales10[[#This Row],[Discount]])*fUnitSales10[[#This Row],[Units]],2)</f>
        <v>75</v>
      </c>
      <c r="N3731" s="4" t="str">
        <f>VLOOKUP(fUnitSales10[[#This Row],[SalesRep]],dSalesRep9[],2,0)</f>
        <v>West</v>
      </c>
      <c r="O3731">
        <v>75</v>
      </c>
      <c r="P3731" t="str">
        <v>West</v>
      </c>
    </row>
    <row r="3732" spans="7:16" x14ac:dyDescent="0.25">
      <c r="G3732" s="6">
        <v>41348</v>
      </c>
      <c r="H3732" t="s">
        <v>50</v>
      </c>
      <c r="I3732" t="s">
        <v>25</v>
      </c>
      <c r="J3732">
        <v>0</v>
      </c>
      <c r="K3732">
        <v>4</v>
      </c>
      <c r="M3732" s="4">
        <f>ROUND(VLOOKUP(fUnitSales10[[#This Row],[Product]],dProducts8[],2,0)*(1-fUnitSales10[[#This Row],[Discount]])*fUnitSales10[[#This Row],[Units]],2)</f>
        <v>136</v>
      </c>
      <c r="N3732" s="4" t="str">
        <f>VLOOKUP(fUnitSales10[[#This Row],[SalesRep]],dSalesRep9[],2,0)</f>
        <v>MidWest</v>
      </c>
      <c r="O3732">
        <v>136</v>
      </c>
      <c r="P3732" t="str">
        <v>MidWest</v>
      </c>
    </row>
    <row r="3733" spans="7:16" x14ac:dyDescent="0.25">
      <c r="G3733" s="6">
        <v>41880</v>
      </c>
      <c r="H3733" t="s">
        <v>68</v>
      </c>
      <c r="I3733" t="s">
        <v>13</v>
      </c>
      <c r="J3733">
        <v>1.4999999999999999E-2</v>
      </c>
      <c r="K3733">
        <v>3</v>
      </c>
      <c r="M3733" s="4">
        <f>ROUND(VLOOKUP(fUnitSales10[[#This Row],[Product]],dProducts8[],2,0)*(1-fUnitSales10[[#This Row],[Discount]])*fUnitSales10[[#This Row],[Units]],2)</f>
        <v>67.819999999999993</v>
      </c>
      <c r="N3733" s="4" t="str">
        <f>VLOOKUP(fUnitSales10[[#This Row],[SalesRep]],dSalesRep9[],2,0)</f>
        <v>West</v>
      </c>
      <c r="O3733">
        <v>67.819999999999993</v>
      </c>
      <c r="P3733" t="str">
        <v>West</v>
      </c>
    </row>
    <row r="3734" spans="7:16" x14ac:dyDescent="0.25">
      <c r="G3734" s="6">
        <v>41946</v>
      </c>
      <c r="H3734" t="s">
        <v>91</v>
      </c>
      <c r="I3734" t="s">
        <v>25</v>
      </c>
      <c r="J3734">
        <v>0.01</v>
      </c>
      <c r="K3734">
        <v>2</v>
      </c>
      <c r="M3734" s="4">
        <f>ROUND(VLOOKUP(fUnitSales10[[#This Row],[Product]],dProducts8[],2,0)*(1-fUnitSales10[[#This Row],[Discount]])*fUnitSales10[[#This Row],[Units]],2)</f>
        <v>67.319999999999993</v>
      </c>
      <c r="N3734" s="4" t="str">
        <f>VLOOKUP(fUnitSales10[[#This Row],[SalesRep]],dSalesRep9[],2,0)</f>
        <v>East</v>
      </c>
      <c r="O3734">
        <v>67.319999999999993</v>
      </c>
      <c r="P3734" t="str">
        <v>East</v>
      </c>
    </row>
    <row r="3735" spans="7:16" x14ac:dyDescent="0.25">
      <c r="G3735" s="6">
        <v>41915</v>
      </c>
      <c r="H3735" t="s">
        <v>41</v>
      </c>
      <c r="I3735" t="s">
        <v>25</v>
      </c>
      <c r="J3735">
        <v>0.01</v>
      </c>
      <c r="K3735">
        <v>2</v>
      </c>
      <c r="M3735" s="4">
        <f>ROUND(VLOOKUP(fUnitSales10[[#This Row],[Product]],dProducts8[],2,0)*(1-fUnitSales10[[#This Row],[Discount]])*fUnitSales10[[#This Row],[Units]],2)</f>
        <v>67.319999999999993</v>
      </c>
      <c r="N3735" s="4" t="str">
        <f>VLOOKUP(fUnitSales10[[#This Row],[SalesRep]],dSalesRep9[],2,0)</f>
        <v>South</v>
      </c>
      <c r="O3735">
        <v>67.319999999999993</v>
      </c>
      <c r="P3735" t="str">
        <v>South</v>
      </c>
    </row>
    <row r="3736" spans="7:16" x14ac:dyDescent="0.25">
      <c r="G3736" s="6">
        <v>41782</v>
      </c>
      <c r="H3736" t="s">
        <v>54</v>
      </c>
      <c r="I3736" t="s">
        <v>25</v>
      </c>
      <c r="J3736">
        <v>0</v>
      </c>
      <c r="K3736">
        <v>4</v>
      </c>
      <c r="M3736" s="4">
        <f>ROUND(VLOOKUP(fUnitSales10[[#This Row],[Product]],dProducts8[],2,0)*(1-fUnitSales10[[#This Row],[Discount]])*fUnitSales10[[#This Row],[Units]],2)</f>
        <v>136</v>
      </c>
      <c r="N3736" s="4" t="str">
        <f>VLOOKUP(fUnitSales10[[#This Row],[SalesRep]],dSalesRep9[],2,0)</f>
        <v>East</v>
      </c>
      <c r="O3736">
        <v>136</v>
      </c>
      <c r="P3736" t="str">
        <v>East</v>
      </c>
    </row>
    <row r="3737" spans="7:16" x14ac:dyDescent="0.25">
      <c r="G3737" s="6">
        <v>41967</v>
      </c>
      <c r="H3737" t="s">
        <v>14</v>
      </c>
      <c r="I3737" t="s">
        <v>17</v>
      </c>
      <c r="J3737">
        <v>2.5000000000000001E-2</v>
      </c>
      <c r="K3737">
        <v>22</v>
      </c>
      <c r="M3737" s="4">
        <f>ROUND(VLOOKUP(fUnitSales10[[#This Row],[Product]],dProducts8[],2,0)*(1-fUnitSales10[[#This Row],[Discount]])*fUnitSales10[[#This Row],[Units]],2)</f>
        <v>427.93</v>
      </c>
      <c r="N3737" s="4" t="str">
        <f>VLOOKUP(fUnitSales10[[#This Row],[SalesRep]],dSalesRep9[],2,0)</f>
        <v>West</v>
      </c>
      <c r="O3737">
        <v>427.93</v>
      </c>
      <c r="P3737" t="str">
        <v>West</v>
      </c>
    </row>
    <row r="3738" spans="7:16" x14ac:dyDescent="0.25">
      <c r="G3738" s="6">
        <v>41630</v>
      </c>
      <c r="H3738" t="s">
        <v>82</v>
      </c>
      <c r="I3738" t="s">
        <v>37</v>
      </c>
      <c r="J3738">
        <v>0</v>
      </c>
      <c r="K3738">
        <v>3</v>
      </c>
      <c r="M3738" s="4">
        <f>ROUND(VLOOKUP(fUnitSales10[[#This Row],[Product]],dProducts8[],2,0)*(1-fUnitSales10[[#This Row],[Discount]])*fUnitSales10[[#This Row],[Units]],2)</f>
        <v>75</v>
      </c>
      <c r="N3738" s="4" t="str">
        <f>VLOOKUP(fUnitSales10[[#This Row],[SalesRep]],dSalesRep9[],2,0)</f>
        <v>West</v>
      </c>
      <c r="O3738">
        <v>75</v>
      </c>
      <c r="P3738" t="str">
        <v>West</v>
      </c>
    </row>
    <row r="3739" spans="7:16" x14ac:dyDescent="0.25">
      <c r="G3739" s="6">
        <v>41278</v>
      </c>
      <c r="H3739" t="s">
        <v>16</v>
      </c>
      <c r="I3739" t="s">
        <v>37</v>
      </c>
      <c r="J3739">
        <v>0.01</v>
      </c>
      <c r="K3739">
        <v>2</v>
      </c>
      <c r="M3739" s="4">
        <f>ROUND(VLOOKUP(fUnitSales10[[#This Row],[Product]],dProducts8[],2,0)*(1-fUnitSales10[[#This Row],[Discount]])*fUnitSales10[[#This Row],[Units]],2)</f>
        <v>49.5</v>
      </c>
      <c r="N3739" s="4" t="str">
        <f>VLOOKUP(fUnitSales10[[#This Row],[SalesRep]],dSalesRep9[],2,0)</f>
        <v>MidWest</v>
      </c>
      <c r="O3739">
        <v>49.5</v>
      </c>
      <c r="P3739" t="str">
        <v>MidWest</v>
      </c>
    </row>
    <row r="3740" spans="7:16" x14ac:dyDescent="0.25">
      <c r="G3740" s="6">
        <v>41701</v>
      </c>
      <c r="H3740" t="s">
        <v>92</v>
      </c>
      <c r="I3740" t="s">
        <v>17</v>
      </c>
      <c r="J3740">
        <v>0</v>
      </c>
      <c r="K3740">
        <v>2</v>
      </c>
      <c r="M3740" s="4">
        <f>ROUND(VLOOKUP(fUnitSales10[[#This Row],[Product]],dProducts8[],2,0)*(1-fUnitSales10[[#This Row],[Discount]])*fUnitSales10[[#This Row],[Units]],2)</f>
        <v>39.9</v>
      </c>
      <c r="N3740" s="4" t="str">
        <f>VLOOKUP(fUnitSales10[[#This Row],[SalesRep]],dSalesRep9[],2,0)</f>
        <v>West</v>
      </c>
      <c r="O3740">
        <v>39.9</v>
      </c>
      <c r="P3740" t="str">
        <v>West</v>
      </c>
    </row>
    <row r="3741" spans="7:16" x14ac:dyDescent="0.25">
      <c r="G3741" s="6">
        <v>41327</v>
      </c>
      <c r="H3741" t="s">
        <v>73</v>
      </c>
      <c r="I3741" t="s">
        <v>8</v>
      </c>
      <c r="J3741">
        <v>1.4999999999999999E-2</v>
      </c>
      <c r="K3741">
        <v>16</v>
      </c>
      <c r="M3741" s="4">
        <f>ROUND(VLOOKUP(fUnitSales10[[#This Row],[Product]],dProducts8[],2,0)*(1-fUnitSales10[[#This Row],[Discount]])*fUnitSales10[[#This Row],[Units]],2)</f>
        <v>330.96</v>
      </c>
      <c r="N3741" s="4" t="str">
        <f>VLOOKUP(fUnitSales10[[#This Row],[SalesRep]],dSalesRep9[],2,0)</f>
        <v>West</v>
      </c>
      <c r="O3741">
        <v>330.96</v>
      </c>
      <c r="P3741" t="str">
        <v>West</v>
      </c>
    </row>
    <row r="3742" spans="7:16" x14ac:dyDescent="0.25">
      <c r="G3742" s="6">
        <v>41490</v>
      </c>
      <c r="H3742" t="s">
        <v>82</v>
      </c>
      <c r="I3742" t="s">
        <v>8</v>
      </c>
      <c r="J3742">
        <v>1.4999999999999999E-2</v>
      </c>
      <c r="K3742">
        <v>2</v>
      </c>
      <c r="M3742" s="4">
        <f>ROUND(VLOOKUP(fUnitSales10[[#This Row],[Product]],dProducts8[],2,0)*(1-fUnitSales10[[#This Row],[Discount]])*fUnitSales10[[#This Row],[Units]],2)</f>
        <v>41.37</v>
      </c>
      <c r="N3742" s="4" t="str">
        <f>VLOOKUP(fUnitSales10[[#This Row],[SalesRep]],dSalesRep9[],2,0)</f>
        <v>West</v>
      </c>
      <c r="O3742">
        <v>41.37</v>
      </c>
      <c r="P3742" t="str">
        <v>West</v>
      </c>
    </row>
    <row r="3743" spans="7:16" x14ac:dyDescent="0.25">
      <c r="G3743" s="6">
        <v>41615</v>
      </c>
      <c r="H3743" t="s">
        <v>59</v>
      </c>
      <c r="I3743" t="s">
        <v>18</v>
      </c>
      <c r="J3743">
        <v>0</v>
      </c>
      <c r="K3743">
        <v>2</v>
      </c>
      <c r="M3743" s="4">
        <f>ROUND(VLOOKUP(fUnitSales10[[#This Row],[Product]],dProducts8[],2,0)*(1-fUnitSales10[[#This Row],[Discount]])*fUnitSales10[[#This Row],[Units]],2)</f>
        <v>45.9</v>
      </c>
      <c r="N3743" s="4" t="str">
        <f>VLOOKUP(fUnitSales10[[#This Row],[SalesRep]],dSalesRep9[],2,0)</f>
        <v>East</v>
      </c>
      <c r="O3743">
        <v>45.9</v>
      </c>
      <c r="P3743" t="str">
        <v>East</v>
      </c>
    </row>
    <row r="3744" spans="7:16" x14ac:dyDescent="0.25">
      <c r="G3744" s="6">
        <v>41951</v>
      </c>
      <c r="H3744" t="s">
        <v>84</v>
      </c>
      <c r="I3744" t="s">
        <v>17</v>
      </c>
      <c r="J3744">
        <v>0.03</v>
      </c>
      <c r="K3744">
        <v>2</v>
      </c>
      <c r="M3744" s="4">
        <f>ROUND(VLOOKUP(fUnitSales10[[#This Row],[Product]],dProducts8[],2,0)*(1-fUnitSales10[[#This Row],[Discount]])*fUnitSales10[[#This Row],[Units]],2)</f>
        <v>38.700000000000003</v>
      </c>
      <c r="N3744" s="4" t="str">
        <f>VLOOKUP(fUnitSales10[[#This Row],[SalesRep]],dSalesRep9[],2,0)</f>
        <v>East</v>
      </c>
      <c r="O3744">
        <v>38.700000000000003</v>
      </c>
      <c r="P3744" t="str">
        <v>East</v>
      </c>
    </row>
    <row r="3745" spans="7:16" x14ac:dyDescent="0.25">
      <c r="G3745" s="6">
        <v>41613</v>
      </c>
      <c r="H3745" t="s">
        <v>90</v>
      </c>
      <c r="I3745" t="s">
        <v>25</v>
      </c>
      <c r="J3745">
        <v>0</v>
      </c>
      <c r="K3745">
        <v>3</v>
      </c>
      <c r="M3745" s="4">
        <f>ROUND(VLOOKUP(fUnitSales10[[#This Row],[Product]],dProducts8[],2,0)*(1-fUnitSales10[[#This Row],[Discount]])*fUnitSales10[[#This Row],[Units]],2)</f>
        <v>102</v>
      </c>
      <c r="N3745" s="4" t="str">
        <f>VLOOKUP(fUnitSales10[[#This Row],[SalesRep]],dSalesRep9[],2,0)</f>
        <v>West</v>
      </c>
      <c r="O3745">
        <v>102</v>
      </c>
      <c r="P3745" t="str">
        <v>West</v>
      </c>
    </row>
    <row r="3746" spans="7:16" x14ac:dyDescent="0.25">
      <c r="G3746" s="6">
        <v>41989</v>
      </c>
      <c r="H3746" t="s">
        <v>51</v>
      </c>
      <c r="I3746" t="s">
        <v>17</v>
      </c>
      <c r="J3746">
        <v>0</v>
      </c>
      <c r="K3746">
        <v>2</v>
      </c>
      <c r="M3746" s="4">
        <f>ROUND(VLOOKUP(fUnitSales10[[#This Row],[Product]],dProducts8[],2,0)*(1-fUnitSales10[[#This Row],[Discount]])*fUnitSales10[[#This Row],[Units]],2)</f>
        <v>39.9</v>
      </c>
      <c r="N3746" s="4" t="str">
        <f>VLOOKUP(fUnitSales10[[#This Row],[SalesRep]],dSalesRep9[],2,0)</f>
        <v>West</v>
      </c>
      <c r="O3746">
        <v>39.9</v>
      </c>
      <c r="P3746" t="str">
        <v>West</v>
      </c>
    </row>
    <row r="3747" spans="7:16" x14ac:dyDescent="0.25">
      <c r="G3747" s="6">
        <v>41595</v>
      </c>
      <c r="H3747" t="s">
        <v>85</v>
      </c>
      <c r="I3747" t="s">
        <v>18</v>
      </c>
      <c r="J3747">
        <v>0.03</v>
      </c>
      <c r="K3747">
        <v>2</v>
      </c>
      <c r="M3747" s="4">
        <f>ROUND(VLOOKUP(fUnitSales10[[#This Row],[Product]],dProducts8[],2,0)*(1-fUnitSales10[[#This Row],[Discount]])*fUnitSales10[[#This Row],[Units]],2)</f>
        <v>44.52</v>
      </c>
      <c r="N3747" s="4" t="str">
        <f>VLOOKUP(fUnitSales10[[#This Row],[SalesRep]],dSalesRep9[],2,0)</f>
        <v>West</v>
      </c>
      <c r="O3747">
        <v>44.52</v>
      </c>
      <c r="P3747" t="str">
        <v>West</v>
      </c>
    </row>
    <row r="3748" spans="7:16" x14ac:dyDescent="0.25">
      <c r="G3748" s="6">
        <v>41994</v>
      </c>
      <c r="H3748" t="s">
        <v>76</v>
      </c>
      <c r="I3748" t="s">
        <v>13</v>
      </c>
      <c r="J3748">
        <v>0.01</v>
      </c>
      <c r="K3748">
        <v>3</v>
      </c>
      <c r="M3748" s="4">
        <f>ROUND(VLOOKUP(fUnitSales10[[#This Row],[Product]],dProducts8[],2,0)*(1-fUnitSales10[[#This Row],[Discount]])*fUnitSales10[[#This Row],[Units]],2)</f>
        <v>68.16</v>
      </c>
      <c r="N3748" s="4" t="str">
        <f>VLOOKUP(fUnitSales10[[#This Row],[SalesRep]],dSalesRep9[],2,0)</f>
        <v>MidWest</v>
      </c>
      <c r="O3748">
        <v>68.16</v>
      </c>
      <c r="P3748" t="str">
        <v>MidWest</v>
      </c>
    </row>
    <row r="3749" spans="7:16" x14ac:dyDescent="0.25">
      <c r="G3749" s="6">
        <v>41351</v>
      </c>
      <c r="H3749" t="s">
        <v>93</v>
      </c>
      <c r="I3749" t="s">
        <v>34</v>
      </c>
      <c r="J3749">
        <v>0</v>
      </c>
      <c r="K3749">
        <v>2</v>
      </c>
      <c r="M3749" s="4">
        <f>ROUND(VLOOKUP(fUnitSales10[[#This Row],[Product]],dProducts8[],2,0)*(1-fUnitSales10[[#This Row],[Discount]])*fUnitSales10[[#This Row],[Units]],2)</f>
        <v>47</v>
      </c>
      <c r="N3749" s="4" t="str">
        <f>VLOOKUP(fUnitSales10[[#This Row],[SalesRep]],dSalesRep9[],2,0)</f>
        <v>MidWest</v>
      </c>
      <c r="O3749">
        <v>47</v>
      </c>
      <c r="P3749" t="str">
        <v>MidWest</v>
      </c>
    </row>
    <row r="3750" spans="7:16" x14ac:dyDescent="0.25">
      <c r="G3750" s="6">
        <v>41638</v>
      </c>
      <c r="H3750" t="s">
        <v>54</v>
      </c>
      <c r="I3750" t="s">
        <v>28</v>
      </c>
      <c r="J3750">
        <v>1.4999999999999999E-2</v>
      </c>
      <c r="K3750">
        <v>2</v>
      </c>
      <c r="M3750" s="4">
        <f>ROUND(VLOOKUP(fUnitSales10[[#This Row],[Product]],dProducts8[],2,0)*(1-fUnitSales10[[#This Row],[Discount]])*fUnitSales10[[#This Row],[Units]],2)</f>
        <v>54.18</v>
      </c>
      <c r="N3750" s="4" t="str">
        <f>VLOOKUP(fUnitSales10[[#This Row],[SalesRep]],dSalesRep9[],2,0)</f>
        <v>East</v>
      </c>
      <c r="O3750">
        <v>54.18</v>
      </c>
      <c r="P3750" t="str">
        <v>East</v>
      </c>
    </row>
    <row r="3751" spans="7:16" x14ac:dyDescent="0.25">
      <c r="G3751" s="6">
        <v>41868</v>
      </c>
      <c r="H3751" t="s">
        <v>90</v>
      </c>
      <c r="I3751" t="s">
        <v>37</v>
      </c>
      <c r="J3751">
        <v>0</v>
      </c>
      <c r="K3751">
        <v>3</v>
      </c>
      <c r="M3751" s="4">
        <f>ROUND(VLOOKUP(fUnitSales10[[#This Row],[Product]],dProducts8[],2,0)*(1-fUnitSales10[[#This Row],[Discount]])*fUnitSales10[[#This Row],[Units]],2)</f>
        <v>75</v>
      </c>
      <c r="N3751" s="4" t="str">
        <f>VLOOKUP(fUnitSales10[[#This Row],[SalesRep]],dSalesRep9[],2,0)</f>
        <v>West</v>
      </c>
      <c r="O3751">
        <v>75</v>
      </c>
      <c r="P3751" t="str">
        <v>West</v>
      </c>
    </row>
    <row r="3752" spans="7:16" x14ac:dyDescent="0.25">
      <c r="G3752" s="6">
        <v>41631</v>
      </c>
      <c r="H3752" t="s">
        <v>90</v>
      </c>
      <c r="I3752" t="s">
        <v>12</v>
      </c>
      <c r="J3752">
        <v>0</v>
      </c>
      <c r="K3752">
        <v>2</v>
      </c>
      <c r="M3752" s="4">
        <f>ROUND(VLOOKUP(fUnitSales10[[#This Row],[Product]],dProducts8[],2,0)*(1-fUnitSales10[[#This Row],[Discount]])*fUnitSales10[[#This Row],[Units]],2)</f>
        <v>159.9</v>
      </c>
      <c r="N3752" s="4" t="str">
        <f>VLOOKUP(fUnitSales10[[#This Row],[SalesRep]],dSalesRep9[],2,0)</f>
        <v>West</v>
      </c>
      <c r="O3752">
        <v>159.9</v>
      </c>
      <c r="P3752" t="str">
        <v>West</v>
      </c>
    </row>
    <row r="3753" spans="7:16" x14ac:dyDescent="0.25">
      <c r="G3753" s="6">
        <v>41972</v>
      </c>
      <c r="H3753" t="s">
        <v>93</v>
      </c>
      <c r="I3753" t="s">
        <v>17</v>
      </c>
      <c r="J3753">
        <v>0</v>
      </c>
      <c r="K3753">
        <v>2</v>
      </c>
      <c r="M3753" s="4">
        <f>ROUND(VLOOKUP(fUnitSales10[[#This Row],[Product]],dProducts8[],2,0)*(1-fUnitSales10[[#This Row],[Discount]])*fUnitSales10[[#This Row],[Units]],2)</f>
        <v>39.9</v>
      </c>
      <c r="N3753" s="4" t="str">
        <f>VLOOKUP(fUnitSales10[[#This Row],[SalesRep]],dSalesRep9[],2,0)</f>
        <v>MidWest</v>
      </c>
      <c r="O3753">
        <v>39.9</v>
      </c>
      <c r="P3753" t="str">
        <v>MidWest</v>
      </c>
    </row>
    <row r="3754" spans="7:16" x14ac:dyDescent="0.25">
      <c r="G3754" s="6">
        <v>41952</v>
      </c>
      <c r="H3754" t="s">
        <v>85</v>
      </c>
      <c r="I3754" t="s">
        <v>17</v>
      </c>
      <c r="J3754">
        <v>0</v>
      </c>
      <c r="K3754">
        <v>2</v>
      </c>
      <c r="M3754" s="4">
        <f>ROUND(VLOOKUP(fUnitSales10[[#This Row],[Product]],dProducts8[],2,0)*(1-fUnitSales10[[#This Row],[Discount]])*fUnitSales10[[#This Row],[Units]],2)</f>
        <v>39.9</v>
      </c>
      <c r="N3754" s="4" t="str">
        <f>VLOOKUP(fUnitSales10[[#This Row],[SalesRep]],dSalesRep9[],2,0)</f>
        <v>West</v>
      </c>
      <c r="O3754">
        <v>39.9</v>
      </c>
      <c r="P3754" t="str">
        <v>West</v>
      </c>
    </row>
    <row r="3755" spans="7:16" x14ac:dyDescent="0.25">
      <c r="G3755" s="6">
        <v>41995</v>
      </c>
      <c r="H3755" t="s">
        <v>56</v>
      </c>
      <c r="I3755" t="s">
        <v>17</v>
      </c>
      <c r="J3755">
        <v>0</v>
      </c>
      <c r="K3755">
        <v>2</v>
      </c>
      <c r="M3755" s="4">
        <f>ROUND(VLOOKUP(fUnitSales10[[#This Row],[Product]],dProducts8[],2,0)*(1-fUnitSales10[[#This Row],[Discount]])*fUnitSales10[[#This Row],[Units]],2)</f>
        <v>39.9</v>
      </c>
      <c r="N3755" s="4" t="str">
        <f>VLOOKUP(fUnitSales10[[#This Row],[SalesRep]],dSalesRep9[],2,0)</f>
        <v>West</v>
      </c>
      <c r="O3755">
        <v>39.9</v>
      </c>
      <c r="P3755" t="str">
        <v>West</v>
      </c>
    </row>
    <row r="3756" spans="7:16" x14ac:dyDescent="0.25">
      <c r="G3756" s="6">
        <v>41948</v>
      </c>
      <c r="H3756" t="s">
        <v>63</v>
      </c>
      <c r="I3756" t="s">
        <v>31</v>
      </c>
      <c r="J3756">
        <v>0</v>
      </c>
      <c r="K3756">
        <v>2</v>
      </c>
      <c r="M3756" s="4">
        <f>ROUND(VLOOKUP(fUnitSales10[[#This Row],[Product]],dProducts8[],2,0)*(1-fUnitSales10[[#This Row],[Discount]])*fUnitSales10[[#This Row],[Units]],2)</f>
        <v>60</v>
      </c>
      <c r="N3756" s="4" t="str">
        <f>VLOOKUP(fUnitSales10[[#This Row],[SalesRep]],dSalesRep9[],2,0)</f>
        <v>MidWest</v>
      </c>
      <c r="O3756">
        <v>60</v>
      </c>
      <c r="P3756" t="str">
        <v>MidWest</v>
      </c>
    </row>
    <row r="3757" spans="7:16" x14ac:dyDescent="0.25">
      <c r="G3757" s="6">
        <v>41585</v>
      </c>
      <c r="H3757" t="s">
        <v>33</v>
      </c>
      <c r="I3757" t="s">
        <v>25</v>
      </c>
      <c r="J3757">
        <v>0</v>
      </c>
      <c r="K3757">
        <v>3</v>
      </c>
      <c r="M3757" s="4">
        <f>ROUND(VLOOKUP(fUnitSales10[[#This Row],[Product]],dProducts8[],2,0)*(1-fUnitSales10[[#This Row],[Discount]])*fUnitSales10[[#This Row],[Units]],2)</f>
        <v>102</v>
      </c>
      <c r="N3757" s="4" t="str">
        <f>VLOOKUP(fUnitSales10[[#This Row],[SalesRep]],dSalesRep9[],2,0)</f>
        <v>MidWest</v>
      </c>
      <c r="O3757">
        <v>102</v>
      </c>
      <c r="P3757" t="str">
        <v>MidWest</v>
      </c>
    </row>
    <row r="3758" spans="7:16" x14ac:dyDescent="0.25">
      <c r="G3758" s="6">
        <v>41975</v>
      </c>
      <c r="H3758" t="s">
        <v>24</v>
      </c>
      <c r="I3758" t="s">
        <v>25</v>
      </c>
      <c r="J3758">
        <v>0</v>
      </c>
      <c r="K3758">
        <v>3</v>
      </c>
      <c r="M3758" s="4">
        <f>ROUND(VLOOKUP(fUnitSales10[[#This Row],[Product]],dProducts8[],2,0)*(1-fUnitSales10[[#This Row],[Discount]])*fUnitSales10[[#This Row],[Units]],2)</f>
        <v>102</v>
      </c>
      <c r="N3758" s="4" t="str">
        <f>VLOOKUP(fUnitSales10[[#This Row],[SalesRep]],dSalesRep9[],2,0)</f>
        <v>MidWest</v>
      </c>
      <c r="O3758">
        <v>102</v>
      </c>
      <c r="P3758" t="str">
        <v>MidWest</v>
      </c>
    </row>
    <row r="3759" spans="7:16" x14ac:dyDescent="0.25">
      <c r="G3759" s="6">
        <v>41412</v>
      </c>
      <c r="H3759" t="s">
        <v>50</v>
      </c>
      <c r="I3759" t="s">
        <v>18</v>
      </c>
      <c r="J3759">
        <v>2.5000000000000001E-2</v>
      </c>
      <c r="K3759">
        <v>2</v>
      </c>
      <c r="M3759" s="4">
        <f>ROUND(VLOOKUP(fUnitSales10[[#This Row],[Product]],dProducts8[],2,0)*(1-fUnitSales10[[#This Row],[Discount]])*fUnitSales10[[#This Row],[Units]],2)</f>
        <v>44.75</v>
      </c>
      <c r="N3759" s="4" t="str">
        <f>VLOOKUP(fUnitSales10[[#This Row],[SalesRep]],dSalesRep9[],2,0)</f>
        <v>MidWest</v>
      </c>
      <c r="O3759">
        <v>44.75</v>
      </c>
      <c r="P3759" t="str">
        <v>MidWest</v>
      </c>
    </row>
    <row r="3760" spans="7:16" x14ac:dyDescent="0.25">
      <c r="G3760" s="6">
        <v>41582</v>
      </c>
      <c r="H3760" t="s">
        <v>27</v>
      </c>
      <c r="I3760" t="s">
        <v>25</v>
      </c>
      <c r="J3760">
        <v>0</v>
      </c>
      <c r="K3760">
        <v>2</v>
      </c>
      <c r="M3760" s="4">
        <f>ROUND(VLOOKUP(fUnitSales10[[#This Row],[Product]],dProducts8[],2,0)*(1-fUnitSales10[[#This Row],[Discount]])*fUnitSales10[[#This Row],[Units]],2)</f>
        <v>68</v>
      </c>
      <c r="N3760" s="4" t="str">
        <f>VLOOKUP(fUnitSales10[[#This Row],[SalesRep]],dSalesRep9[],2,0)</f>
        <v>MidWest</v>
      </c>
      <c r="O3760">
        <v>68</v>
      </c>
      <c r="P3760" t="str">
        <v>MidWest</v>
      </c>
    </row>
    <row r="3761" spans="7:16" x14ac:dyDescent="0.25">
      <c r="G3761" s="6">
        <v>41658</v>
      </c>
      <c r="H3761" t="s">
        <v>59</v>
      </c>
      <c r="I3761" t="s">
        <v>17</v>
      </c>
      <c r="J3761">
        <v>0</v>
      </c>
      <c r="K3761">
        <v>1</v>
      </c>
      <c r="M3761" s="4">
        <f>ROUND(VLOOKUP(fUnitSales10[[#This Row],[Product]],dProducts8[],2,0)*(1-fUnitSales10[[#This Row],[Discount]])*fUnitSales10[[#This Row],[Units]],2)</f>
        <v>19.95</v>
      </c>
      <c r="N3761" s="4" t="str">
        <f>VLOOKUP(fUnitSales10[[#This Row],[SalesRep]],dSalesRep9[],2,0)</f>
        <v>East</v>
      </c>
      <c r="O3761">
        <v>19.95</v>
      </c>
      <c r="P3761" t="str">
        <v>East</v>
      </c>
    </row>
    <row r="3762" spans="7:16" x14ac:dyDescent="0.25">
      <c r="G3762" s="6">
        <v>41946</v>
      </c>
      <c r="H3762" t="s">
        <v>27</v>
      </c>
      <c r="I3762" t="s">
        <v>25</v>
      </c>
      <c r="J3762">
        <v>0.03</v>
      </c>
      <c r="K3762">
        <v>2</v>
      </c>
      <c r="M3762" s="4">
        <f>ROUND(VLOOKUP(fUnitSales10[[#This Row],[Product]],dProducts8[],2,0)*(1-fUnitSales10[[#This Row],[Discount]])*fUnitSales10[[#This Row],[Units]],2)</f>
        <v>65.959999999999994</v>
      </c>
      <c r="N3762" s="4" t="str">
        <f>VLOOKUP(fUnitSales10[[#This Row],[SalesRep]],dSalesRep9[],2,0)</f>
        <v>MidWest</v>
      </c>
      <c r="O3762">
        <v>65.959999999999994</v>
      </c>
      <c r="P3762" t="str">
        <v>MidWest</v>
      </c>
    </row>
    <row r="3763" spans="7:16" x14ac:dyDescent="0.25">
      <c r="G3763" s="6">
        <v>41465</v>
      </c>
      <c r="H3763" t="s">
        <v>89</v>
      </c>
      <c r="I3763" t="s">
        <v>37</v>
      </c>
      <c r="J3763">
        <v>0</v>
      </c>
      <c r="K3763">
        <v>25</v>
      </c>
      <c r="M3763" s="4">
        <f>ROUND(VLOOKUP(fUnitSales10[[#This Row],[Product]],dProducts8[],2,0)*(1-fUnitSales10[[#This Row],[Discount]])*fUnitSales10[[#This Row],[Units]],2)</f>
        <v>625</v>
      </c>
      <c r="N3763" s="4" t="str">
        <f>VLOOKUP(fUnitSales10[[#This Row],[SalesRep]],dSalesRep9[],2,0)</f>
        <v>West</v>
      </c>
      <c r="O3763">
        <v>625</v>
      </c>
      <c r="P3763" t="str">
        <v>West</v>
      </c>
    </row>
    <row r="3764" spans="7:16" x14ac:dyDescent="0.25">
      <c r="G3764" s="6">
        <v>41973</v>
      </c>
      <c r="H3764" t="s">
        <v>84</v>
      </c>
      <c r="I3764" t="s">
        <v>18</v>
      </c>
      <c r="J3764">
        <v>0.03</v>
      </c>
      <c r="K3764">
        <v>2</v>
      </c>
      <c r="M3764" s="4">
        <f>ROUND(VLOOKUP(fUnitSales10[[#This Row],[Product]],dProducts8[],2,0)*(1-fUnitSales10[[#This Row],[Discount]])*fUnitSales10[[#This Row],[Units]],2)</f>
        <v>44.52</v>
      </c>
      <c r="N3764" s="4" t="str">
        <f>VLOOKUP(fUnitSales10[[#This Row],[SalesRep]],dSalesRep9[],2,0)</f>
        <v>East</v>
      </c>
      <c r="O3764">
        <v>44.52</v>
      </c>
      <c r="P3764" t="str">
        <v>East</v>
      </c>
    </row>
    <row r="3765" spans="7:16" x14ac:dyDescent="0.25">
      <c r="G3765" s="6">
        <v>41622</v>
      </c>
      <c r="H3765" t="s">
        <v>95</v>
      </c>
      <c r="I3765" t="s">
        <v>22</v>
      </c>
      <c r="J3765">
        <v>0.03</v>
      </c>
      <c r="K3765">
        <v>2</v>
      </c>
      <c r="M3765" s="4">
        <f>ROUND(VLOOKUP(fUnitSales10[[#This Row],[Product]],dProducts8[],2,0)*(1-fUnitSales10[[#This Row],[Discount]])*fUnitSales10[[#This Row],[Units]],2)</f>
        <v>48.5</v>
      </c>
      <c r="N3765" s="4" t="str">
        <f>VLOOKUP(fUnitSales10[[#This Row],[SalesRep]],dSalesRep9[],2,0)</f>
        <v>South</v>
      </c>
      <c r="O3765">
        <v>48.5</v>
      </c>
      <c r="P3765" t="str">
        <v>South</v>
      </c>
    </row>
    <row r="3766" spans="7:16" x14ac:dyDescent="0.25">
      <c r="G3766" s="6">
        <v>41410</v>
      </c>
      <c r="H3766" t="s">
        <v>70</v>
      </c>
      <c r="I3766" t="s">
        <v>12</v>
      </c>
      <c r="J3766">
        <v>1.4999999999999999E-2</v>
      </c>
      <c r="K3766">
        <v>2</v>
      </c>
      <c r="M3766" s="4">
        <f>ROUND(VLOOKUP(fUnitSales10[[#This Row],[Product]],dProducts8[],2,0)*(1-fUnitSales10[[#This Row],[Discount]])*fUnitSales10[[#This Row],[Units]],2)</f>
        <v>157.5</v>
      </c>
      <c r="N3766" s="4" t="str">
        <f>VLOOKUP(fUnitSales10[[#This Row],[SalesRep]],dSalesRep9[],2,0)</f>
        <v>West</v>
      </c>
      <c r="O3766">
        <v>157.5</v>
      </c>
      <c r="P3766" t="str">
        <v>West</v>
      </c>
    </row>
    <row r="3767" spans="7:16" x14ac:dyDescent="0.25">
      <c r="G3767" s="6">
        <v>41684</v>
      </c>
      <c r="H3767" t="s">
        <v>16</v>
      </c>
      <c r="I3767" t="s">
        <v>12</v>
      </c>
      <c r="J3767">
        <v>0.02</v>
      </c>
      <c r="K3767">
        <v>2</v>
      </c>
      <c r="M3767" s="4">
        <f>ROUND(VLOOKUP(fUnitSales10[[#This Row],[Product]],dProducts8[],2,0)*(1-fUnitSales10[[#This Row],[Discount]])*fUnitSales10[[#This Row],[Units]],2)</f>
        <v>156.69999999999999</v>
      </c>
      <c r="N3767" s="4" t="str">
        <f>VLOOKUP(fUnitSales10[[#This Row],[SalesRep]],dSalesRep9[],2,0)</f>
        <v>MidWest</v>
      </c>
      <c r="O3767">
        <v>156.69999999999999</v>
      </c>
      <c r="P3767" t="str">
        <v>MidWest</v>
      </c>
    </row>
    <row r="3768" spans="7:16" x14ac:dyDescent="0.25">
      <c r="G3768" s="6">
        <v>41662</v>
      </c>
      <c r="H3768" t="s">
        <v>49</v>
      </c>
      <c r="I3768" t="s">
        <v>17</v>
      </c>
      <c r="J3768">
        <v>0</v>
      </c>
      <c r="K3768">
        <v>3</v>
      </c>
      <c r="M3768" s="4">
        <f>ROUND(VLOOKUP(fUnitSales10[[#This Row],[Product]],dProducts8[],2,0)*(1-fUnitSales10[[#This Row],[Discount]])*fUnitSales10[[#This Row],[Units]],2)</f>
        <v>59.85</v>
      </c>
      <c r="N3768" s="4" t="str">
        <f>VLOOKUP(fUnitSales10[[#This Row],[SalesRep]],dSalesRep9[],2,0)</f>
        <v>West</v>
      </c>
      <c r="O3768">
        <v>59.85</v>
      </c>
      <c r="P3768" t="str">
        <v>West</v>
      </c>
    </row>
    <row r="3769" spans="7:16" x14ac:dyDescent="0.25">
      <c r="G3769" s="6">
        <v>41596</v>
      </c>
      <c r="H3769" t="s">
        <v>56</v>
      </c>
      <c r="I3769" t="s">
        <v>25</v>
      </c>
      <c r="J3769">
        <v>2.5000000000000001E-2</v>
      </c>
      <c r="K3769">
        <v>3</v>
      </c>
      <c r="M3769" s="4">
        <f>ROUND(VLOOKUP(fUnitSales10[[#This Row],[Product]],dProducts8[],2,0)*(1-fUnitSales10[[#This Row],[Discount]])*fUnitSales10[[#This Row],[Units]],2)</f>
        <v>99.45</v>
      </c>
      <c r="N3769" s="4" t="str">
        <f>VLOOKUP(fUnitSales10[[#This Row],[SalesRep]],dSalesRep9[],2,0)</f>
        <v>West</v>
      </c>
      <c r="O3769">
        <v>99.45</v>
      </c>
      <c r="P3769" t="str">
        <v>West</v>
      </c>
    </row>
    <row r="3770" spans="7:16" x14ac:dyDescent="0.25">
      <c r="G3770" s="6">
        <v>41998</v>
      </c>
      <c r="H3770" t="s">
        <v>60</v>
      </c>
      <c r="I3770" t="s">
        <v>17</v>
      </c>
      <c r="J3770">
        <v>0</v>
      </c>
      <c r="K3770">
        <v>4</v>
      </c>
      <c r="M3770" s="4">
        <f>ROUND(VLOOKUP(fUnitSales10[[#This Row],[Product]],dProducts8[],2,0)*(1-fUnitSales10[[#This Row],[Discount]])*fUnitSales10[[#This Row],[Units]],2)</f>
        <v>79.8</v>
      </c>
      <c r="N3770" s="4" t="str">
        <f>VLOOKUP(fUnitSales10[[#This Row],[SalesRep]],dSalesRep9[],2,0)</f>
        <v>South</v>
      </c>
      <c r="O3770">
        <v>79.8</v>
      </c>
      <c r="P3770" t="str">
        <v>South</v>
      </c>
    </row>
    <row r="3771" spans="7:16" x14ac:dyDescent="0.25">
      <c r="G3771" s="6">
        <v>41457</v>
      </c>
      <c r="H3771" t="s">
        <v>62</v>
      </c>
      <c r="I3771" t="s">
        <v>34</v>
      </c>
      <c r="J3771">
        <v>0</v>
      </c>
      <c r="K3771">
        <v>1</v>
      </c>
      <c r="M3771" s="4">
        <f>ROUND(VLOOKUP(fUnitSales10[[#This Row],[Product]],dProducts8[],2,0)*(1-fUnitSales10[[#This Row],[Discount]])*fUnitSales10[[#This Row],[Units]],2)</f>
        <v>23.5</v>
      </c>
      <c r="N3771" s="4" t="str">
        <f>VLOOKUP(fUnitSales10[[#This Row],[SalesRep]],dSalesRep9[],2,0)</f>
        <v>East</v>
      </c>
      <c r="O3771">
        <v>23.5</v>
      </c>
      <c r="P3771" t="str">
        <v>East</v>
      </c>
    </row>
    <row r="3772" spans="7:16" x14ac:dyDescent="0.25">
      <c r="G3772" s="6">
        <v>42002</v>
      </c>
      <c r="H3772" t="s">
        <v>36</v>
      </c>
      <c r="I3772" t="s">
        <v>18</v>
      </c>
      <c r="J3772">
        <v>0.03</v>
      </c>
      <c r="K3772">
        <v>2</v>
      </c>
      <c r="M3772" s="4">
        <f>ROUND(VLOOKUP(fUnitSales10[[#This Row],[Product]],dProducts8[],2,0)*(1-fUnitSales10[[#This Row],[Discount]])*fUnitSales10[[#This Row],[Units]],2)</f>
        <v>44.52</v>
      </c>
      <c r="N3772" s="4" t="str">
        <f>VLOOKUP(fUnitSales10[[#This Row],[SalesRep]],dSalesRep9[],2,0)</f>
        <v>West</v>
      </c>
      <c r="O3772">
        <v>44.52</v>
      </c>
      <c r="P3772" t="str">
        <v>West</v>
      </c>
    </row>
    <row r="3773" spans="7:16" x14ac:dyDescent="0.25">
      <c r="G3773" s="6">
        <v>41623</v>
      </c>
      <c r="H3773" t="s">
        <v>44</v>
      </c>
      <c r="I3773" t="s">
        <v>13</v>
      </c>
      <c r="J3773">
        <v>0</v>
      </c>
      <c r="K3773">
        <v>23</v>
      </c>
      <c r="M3773" s="4">
        <f>ROUND(VLOOKUP(fUnitSales10[[#This Row],[Product]],dProducts8[],2,0)*(1-fUnitSales10[[#This Row],[Discount]])*fUnitSales10[[#This Row],[Units]],2)</f>
        <v>527.85</v>
      </c>
      <c r="N3773" s="4" t="str">
        <f>VLOOKUP(fUnitSales10[[#This Row],[SalesRep]],dSalesRep9[],2,0)</f>
        <v>MidWest</v>
      </c>
      <c r="O3773">
        <v>527.85</v>
      </c>
      <c r="P3773" t="str">
        <v>MidWest</v>
      </c>
    </row>
    <row r="3774" spans="7:16" x14ac:dyDescent="0.25">
      <c r="G3774" s="6">
        <v>41958</v>
      </c>
      <c r="H3774" t="s">
        <v>83</v>
      </c>
      <c r="I3774" t="s">
        <v>25</v>
      </c>
      <c r="J3774">
        <v>0</v>
      </c>
      <c r="K3774">
        <v>3</v>
      </c>
      <c r="M3774" s="4">
        <f>ROUND(VLOOKUP(fUnitSales10[[#This Row],[Product]],dProducts8[],2,0)*(1-fUnitSales10[[#This Row],[Discount]])*fUnitSales10[[#This Row],[Units]],2)</f>
        <v>102</v>
      </c>
      <c r="N3774" s="4" t="str">
        <f>VLOOKUP(fUnitSales10[[#This Row],[SalesRep]],dSalesRep9[],2,0)</f>
        <v>South</v>
      </c>
      <c r="O3774">
        <v>102</v>
      </c>
      <c r="P3774" t="str">
        <v>South</v>
      </c>
    </row>
    <row r="3775" spans="7:16" x14ac:dyDescent="0.25">
      <c r="G3775" s="6">
        <v>41610</v>
      </c>
      <c r="H3775" t="s">
        <v>71</v>
      </c>
      <c r="I3775" t="s">
        <v>31</v>
      </c>
      <c r="J3775">
        <v>2.5000000000000001E-2</v>
      </c>
      <c r="K3775">
        <v>2</v>
      </c>
      <c r="M3775" s="4">
        <f>ROUND(VLOOKUP(fUnitSales10[[#This Row],[Product]],dProducts8[],2,0)*(1-fUnitSales10[[#This Row],[Discount]])*fUnitSales10[[#This Row],[Units]],2)</f>
        <v>58.5</v>
      </c>
      <c r="N3775" s="4" t="str">
        <f>VLOOKUP(fUnitSales10[[#This Row],[SalesRep]],dSalesRep9[],2,0)</f>
        <v>MidWest</v>
      </c>
      <c r="O3775">
        <v>58.5</v>
      </c>
      <c r="P3775" t="str">
        <v>MidWest</v>
      </c>
    </row>
    <row r="3776" spans="7:16" x14ac:dyDescent="0.25">
      <c r="G3776" s="6">
        <v>41581</v>
      </c>
      <c r="H3776" t="s">
        <v>59</v>
      </c>
      <c r="I3776" t="s">
        <v>31</v>
      </c>
      <c r="J3776">
        <v>0</v>
      </c>
      <c r="K3776">
        <v>2</v>
      </c>
      <c r="M3776" s="4">
        <f>ROUND(VLOOKUP(fUnitSales10[[#This Row],[Product]],dProducts8[],2,0)*(1-fUnitSales10[[#This Row],[Discount]])*fUnitSales10[[#This Row],[Units]],2)</f>
        <v>60</v>
      </c>
      <c r="N3776" s="4" t="str">
        <f>VLOOKUP(fUnitSales10[[#This Row],[SalesRep]],dSalesRep9[],2,0)</f>
        <v>East</v>
      </c>
      <c r="O3776">
        <v>60</v>
      </c>
      <c r="P3776" t="str">
        <v>East</v>
      </c>
    </row>
    <row r="3777" spans="7:16" x14ac:dyDescent="0.25">
      <c r="G3777" s="6">
        <v>41500</v>
      </c>
      <c r="H3777" t="s">
        <v>76</v>
      </c>
      <c r="I3777" t="s">
        <v>8</v>
      </c>
      <c r="J3777">
        <v>0.02</v>
      </c>
      <c r="K3777">
        <v>2</v>
      </c>
      <c r="M3777" s="4">
        <f>ROUND(VLOOKUP(fUnitSales10[[#This Row],[Product]],dProducts8[],2,0)*(1-fUnitSales10[[#This Row],[Discount]])*fUnitSales10[[#This Row],[Units]],2)</f>
        <v>41.16</v>
      </c>
      <c r="N3777" s="4" t="str">
        <f>VLOOKUP(fUnitSales10[[#This Row],[SalesRep]],dSalesRep9[],2,0)</f>
        <v>MidWest</v>
      </c>
      <c r="O3777">
        <v>41.16</v>
      </c>
      <c r="P3777" t="str">
        <v>MidWest</v>
      </c>
    </row>
    <row r="3778" spans="7:16" x14ac:dyDescent="0.25">
      <c r="G3778" s="6">
        <v>41750</v>
      </c>
      <c r="H3778" t="s">
        <v>83</v>
      </c>
      <c r="I3778" t="s">
        <v>37</v>
      </c>
      <c r="J3778">
        <v>0</v>
      </c>
      <c r="K3778">
        <v>16</v>
      </c>
      <c r="M3778" s="4">
        <f>ROUND(VLOOKUP(fUnitSales10[[#This Row],[Product]],dProducts8[],2,0)*(1-fUnitSales10[[#This Row],[Discount]])*fUnitSales10[[#This Row],[Units]],2)</f>
        <v>400</v>
      </c>
      <c r="N3778" s="4" t="str">
        <f>VLOOKUP(fUnitSales10[[#This Row],[SalesRep]],dSalesRep9[],2,0)</f>
        <v>South</v>
      </c>
      <c r="O3778">
        <v>400</v>
      </c>
      <c r="P3778" t="str">
        <v>South</v>
      </c>
    </row>
    <row r="3779" spans="7:16" x14ac:dyDescent="0.25">
      <c r="G3779" s="6">
        <v>41984</v>
      </c>
      <c r="H3779" t="s">
        <v>30</v>
      </c>
      <c r="I3779" t="s">
        <v>8</v>
      </c>
      <c r="J3779">
        <v>1.4999999999999999E-2</v>
      </c>
      <c r="K3779">
        <v>14</v>
      </c>
      <c r="M3779" s="4">
        <f>ROUND(VLOOKUP(fUnitSales10[[#This Row],[Product]],dProducts8[],2,0)*(1-fUnitSales10[[#This Row],[Discount]])*fUnitSales10[[#This Row],[Units]],2)</f>
        <v>289.58999999999997</v>
      </c>
      <c r="N3779" s="4" t="str">
        <f>VLOOKUP(fUnitSales10[[#This Row],[SalesRep]],dSalesRep9[],2,0)</f>
        <v>East</v>
      </c>
      <c r="O3779">
        <v>289.58999999999997</v>
      </c>
      <c r="P3779" t="str">
        <v>East</v>
      </c>
    </row>
    <row r="3780" spans="7:16" x14ac:dyDescent="0.25">
      <c r="G3780" s="6">
        <v>41626</v>
      </c>
      <c r="H3780" t="s">
        <v>68</v>
      </c>
      <c r="I3780" t="s">
        <v>8</v>
      </c>
      <c r="J3780">
        <v>0</v>
      </c>
      <c r="K3780">
        <v>4</v>
      </c>
      <c r="M3780" s="4">
        <f>ROUND(VLOOKUP(fUnitSales10[[#This Row],[Product]],dProducts8[],2,0)*(1-fUnitSales10[[#This Row],[Discount]])*fUnitSales10[[#This Row],[Units]],2)</f>
        <v>84</v>
      </c>
      <c r="N3780" s="4" t="str">
        <f>VLOOKUP(fUnitSales10[[#This Row],[SalesRep]],dSalesRep9[],2,0)</f>
        <v>West</v>
      </c>
      <c r="O3780">
        <v>84</v>
      </c>
      <c r="P3780" t="str">
        <v>West</v>
      </c>
    </row>
    <row r="3781" spans="7:16" x14ac:dyDescent="0.25">
      <c r="G3781" s="6">
        <v>41952</v>
      </c>
      <c r="H3781" t="s">
        <v>53</v>
      </c>
      <c r="I3781" t="s">
        <v>13</v>
      </c>
      <c r="J3781">
        <v>0.01</v>
      </c>
      <c r="K3781">
        <v>2</v>
      </c>
      <c r="M3781" s="4">
        <f>ROUND(VLOOKUP(fUnitSales10[[#This Row],[Product]],dProducts8[],2,0)*(1-fUnitSales10[[#This Row],[Discount]])*fUnitSales10[[#This Row],[Units]],2)</f>
        <v>45.44</v>
      </c>
      <c r="N3781" s="4" t="str">
        <f>VLOOKUP(fUnitSales10[[#This Row],[SalesRep]],dSalesRep9[],2,0)</f>
        <v>West</v>
      </c>
      <c r="O3781">
        <v>45.44</v>
      </c>
      <c r="P3781" t="str">
        <v>West</v>
      </c>
    </row>
    <row r="3782" spans="7:16" x14ac:dyDescent="0.25">
      <c r="G3782" s="6">
        <v>41339</v>
      </c>
      <c r="H3782" t="s">
        <v>30</v>
      </c>
      <c r="I3782" t="s">
        <v>12</v>
      </c>
      <c r="J3782">
        <v>0</v>
      </c>
      <c r="K3782">
        <v>7</v>
      </c>
      <c r="M3782" s="4">
        <f>ROUND(VLOOKUP(fUnitSales10[[#This Row],[Product]],dProducts8[],2,0)*(1-fUnitSales10[[#This Row],[Discount]])*fUnitSales10[[#This Row],[Units]],2)</f>
        <v>559.65</v>
      </c>
      <c r="N3782" s="4" t="str">
        <f>VLOOKUP(fUnitSales10[[#This Row],[SalesRep]],dSalesRep9[],2,0)</f>
        <v>East</v>
      </c>
      <c r="O3782">
        <v>559.65</v>
      </c>
      <c r="P3782" t="str">
        <v>East</v>
      </c>
    </row>
    <row r="3783" spans="7:16" x14ac:dyDescent="0.25">
      <c r="G3783" s="6">
        <v>41760</v>
      </c>
      <c r="H3783" t="s">
        <v>46</v>
      </c>
      <c r="I3783" t="s">
        <v>25</v>
      </c>
      <c r="J3783">
        <v>0</v>
      </c>
      <c r="K3783">
        <v>3</v>
      </c>
      <c r="M3783" s="4">
        <f>ROUND(VLOOKUP(fUnitSales10[[#This Row],[Product]],dProducts8[],2,0)*(1-fUnitSales10[[#This Row],[Discount]])*fUnitSales10[[#This Row],[Units]],2)</f>
        <v>102</v>
      </c>
      <c r="N3783" s="4" t="str">
        <f>VLOOKUP(fUnitSales10[[#This Row],[SalesRep]],dSalesRep9[],2,0)</f>
        <v>MidWest</v>
      </c>
      <c r="O3783">
        <v>102</v>
      </c>
      <c r="P3783" t="str">
        <v>MidWest</v>
      </c>
    </row>
    <row r="3784" spans="7:16" x14ac:dyDescent="0.25">
      <c r="G3784" s="6">
        <v>41633</v>
      </c>
      <c r="H3784" t="s">
        <v>90</v>
      </c>
      <c r="I3784" t="s">
        <v>13</v>
      </c>
      <c r="J3784">
        <v>0.02</v>
      </c>
      <c r="K3784">
        <v>2</v>
      </c>
      <c r="M3784" s="4">
        <f>ROUND(VLOOKUP(fUnitSales10[[#This Row],[Product]],dProducts8[],2,0)*(1-fUnitSales10[[#This Row],[Discount]])*fUnitSales10[[#This Row],[Units]],2)</f>
        <v>44.98</v>
      </c>
      <c r="N3784" s="4" t="str">
        <f>VLOOKUP(fUnitSales10[[#This Row],[SalesRep]],dSalesRep9[],2,0)</f>
        <v>West</v>
      </c>
      <c r="O3784">
        <v>44.98</v>
      </c>
      <c r="P3784" t="str">
        <v>West</v>
      </c>
    </row>
    <row r="3785" spans="7:16" x14ac:dyDescent="0.25">
      <c r="G3785" s="6">
        <v>41607</v>
      </c>
      <c r="H3785" t="s">
        <v>24</v>
      </c>
      <c r="I3785" t="s">
        <v>18</v>
      </c>
      <c r="J3785">
        <v>1.4999999999999999E-2</v>
      </c>
      <c r="K3785">
        <v>1</v>
      </c>
      <c r="M3785" s="4">
        <f>ROUND(VLOOKUP(fUnitSales10[[#This Row],[Product]],dProducts8[],2,0)*(1-fUnitSales10[[#This Row],[Discount]])*fUnitSales10[[#This Row],[Units]],2)</f>
        <v>22.61</v>
      </c>
      <c r="N3785" s="4" t="str">
        <f>VLOOKUP(fUnitSales10[[#This Row],[SalesRep]],dSalesRep9[],2,0)</f>
        <v>MidWest</v>
      </c>
      <c r="O3785">
        <v>22.61</v>
      </c>
      <c r="P3785" t="str">
        <v>MidWest</v>
      </c>
    </row>
    <row r="3786" spans="7:16" x14ac:dyDescent="0.25">
      <c r="G3786" s="6">
        <v>41602</v>
      </c>
      <c r="H3786" t="s">
        <v>16</v>
      </c>
      <c r="I3786" t="s">
        <v>25</v>
      </c>
      <c r="J3786">
        <v>0.01</v>
      </c>
      <c r="K3786">
        <v>3</v>
      </c>
      <c r="M3786" s="4">
        <f>ROUND(VLOOKUP(fUnitSales10[[#This Row],[Product]],dProducts8[],2,0)*(1-fUnitSales10[[#This Row],[Discount]])*fUnitSales10[[#This Row],[Units]],2)</f>
        <v>100.98</v>
      </c>
      <c r="N3786" s="4" t="str">
        <f>VLOOKUP(fUnitSales10[[#This Row],[SalesRep]],dSalesRep9[],2,0)</f>
        <v>MidWest</v>
      </c>
      <c r="O3786">
        <v>100.98</v>
      </c>
      <c r="P3786" t="str">
        <v>MidWest</v>
      </c>
    </row>
    <row r="3787" spans="7:16" x14ac:dyDescent="0.25">
      <c r="G3787" s="6">
        <v>41635</v>
      </c>
      <c r="H3787" t="s">
        <v>63</v>
      </c>
      <c r="I3787" t="s">
        <v>22</v>
      </c>
      <c r="J3787">
        <v>0.03</v>
      </c>
      <c r="K3787">
        <v>2</v>
      </c>
      <c r="M3787" s="4">
        <f>ROUND(VLOOKUP(fUnitSales10[[#This Row],[Product]],dProducts8[],2,0)*(1-fUnitSales10[[#This Row],[Discount]])*fUnitSales10[[#This Row],[Units]],2)</f>
        <v>48.5</v>
      </c>
      <c r="N3787" s="4" t="str">
        <f>VLOOKUP(fUnitSales10[[#This Row],[SalesRep]],dSalesRep9[],2,0)</f>
        <v>MidWest</v>
      </c>
      <c r="O3787">
        <v>48.5</v>
      </c>
      <c r="P3787" t="str">
        <v>MidWest</v>
      </c>
    </row>
    <row r="3788" spans="7:16" x14ac:dyDescent="0.25">
      <c r="G3788" s="6">
        <v>41683</v>
      </c>
      <c r="H3788" t="s">
        <v>54</v>
      </c>
      <c r="I3788" t="s">
        <v>22</v>
      </c>
      <c r="J3788">
        <v>0.01</v>
      </c>
      <c r="K3788">
        <v>1</v>
      </c>
      <c r="M3788" s="4">
        <f>ROUND(VLOOKUP(fUnitSales10[[#This Row],[Product]],dProducts8[],2,0)*(1-fUnitSales10[[#This Row],[Discount]])*fUnitSales10[[#This Row],[Units]],2)</f>
        <v>24.75</v>
      </c>
      <c r="N3788" s="4" t="str">
        <f>VLOOKUP(fUnitSales10[[#This Row],[SalesRep]],dSalesRep9[],2,0)</f>
        <v>East</v>
      </c>
      <c r="O3788">
        <v>24.75</v>
      </c>
      <c r="P3788" t="str">
        <v>East</v>
      </c>
    </row>
    <row r="3789" spans="7:16" x14ac:dyDescent="0.25">
      <c r="G3789" s="6">
        <v>41295</v>
      </c>
      <c r="H3789" t="s">
        <v>65</v>
      </c>
      <c r="I3789" t="s">
        <v>17</v>
      </c>
      <c r="J3789">
        <v>0.03</v>
      </c>
      <c r="K3789">
        <v>3</v>
      </c>
      <c r="M3789" s="4">
        <f>ROUND(VLOOKUP(fUnitSales10[[#This Row],[Product]],dProducts8[],2,0)*(1-fUnitSales10[[#This Row],[Discount]])*fUnitSales10[[#This Row],[Units]],2)</f>
        <v>58.05</v>
      </c>
      <c r="N3789" s="4" t="str">
        <f>VLOOKUP(fUnitSales10[[#This Row],[SalesRep]],dSalesRep9[],2,0)</f>
        <v>West</v>
      </c>
      <c r="O3789">
        <v>58.05</v>
      </c>
      <c r="P3789" t="str">
        <v>West</v>
      </c>
    </row>
    <row r="3790" spans="7:16" x14ac:dyDescent="0.25">
      <c r="G3790" s="6">
        <v>41961</v>
      </c>
      <c r="H3790" t="s">
        <v>24</v>
      </c>
      <c r="I3790" t="s">
        <v>8</v>
      </c>
      <c r="J3790">
        <v>0</v>
      </c>
      <c r="K3790">
        <v>2</v>
      </c>
      <c r="M3790" s="4">
        <f>ROUND(VLOOKUP(fUnitSales10[[#This Row],[Product]],dProducts8[],2,0)*(1-fUnitSales10[[#This Row],[Discount]])*fUnitSales10[[#This Row],[Units]],2)</f>
        <v>42</v>
      </c>
      <c r="N3790" s="4" t="str">
        <f>VLOOKUP(fUnitSales10[[#This Row],[SalesRep]],dSalesRep9[],2,0)</f>
        <v>MidWest</v>
      </c>
      <c r="O3790">
        <v>42</v>
      </c>
      <c r="P3790" t="str">
        <v>MidWest</v>
      </c>
    </row>
    <row r="3791" spans="7:16" x14ac:dyDescent="0.25">
      <c r="G3791" s="6">
        <v>41624</v>
      </c>
      <c r="H3791" t="s">
        <v>35</v>
      </c>
      <c r="I3791" t="s">
        <v>13</v>
      </c>
      <c r="J3791">
        <v>0.01</v>
      </c>
      <c r="K3791">
        <v>2</v>
      </c>
      <c r="M3791" s="4">
        <f>ROUND(VLOOKUP(fUnitSales10[[#This Row],[Product]],dProducts8[],2,0)*(1-fUnitSales10[[#This Row],[Discount]])*fUnitSales10[[#This Row],[Units]],2)</f>
        <v>45.44</v>
      </c>
      <c r="N3791" s="4" t="str">
        <f>VLOOKUP(fUnitSales10[[#This Row],[SalesRep]],dSalesRep9[],2,0)</f>
        <v>MidWest</v>
      </c>
      <c r="O3791">
        <v>45.44</v>
      </c>
      <c r="P3791" t="str">
        <v>MidWest</v>
      </c>
    </row>
    <row r="3792" spans="7:16" x14ac:dyDescent="0.25">
      <c r="G3792" s="6">
        <v>41958</v>
      </c>
      <c r="H3792" t="s">
        <v>36</v>
      </c>
      <c r="I3792" t="s">
        <v>18</v>
      </c>
      <c r="J3792">
        <v>0.01</v>
      </c>
      <c r="K3792">
        <v>1</v>
      </c>
      <c r="M3792" s="4">
        <f>ROUND(VLOOKUP(fUnitSales10[[#This Row],[Product]],dProducts8[],2,0)*(1-fUnitSales10[[#This Row],[Discount]])*fUnitSales10[[#This Row],[Units]],2)</f>
        <v>22.72</v>
      </c>
      <c r="N3792" s="4" t="str">
        <f>VLOOKUP(fUnitSales10[[#This Row],[SalesRep]],dSalesRep9[],2,0)</f>
        <v>West</v>
      </c>
      <c r="O3792">
        <v>22.72</v>
      </c>
      <c r="P3792" t="str">
        <v>West</v>
      </c>
    </row>
    <row r="3793" spans="7:16" x14ac:dyDescent="0.25">
      <c r="G3793" s="6">
        <v>41945</v>
      </c>
      <c r="H3793" t="s">
        <v>79</v>
      </c>
      <c r="I3793" t="s">
        <v>31</v>
      </c>
      <c r="J3793">
        <v>0.01</v>
      </c>
      <c r="K3793">
        <v>17</v>
      </c>
      <c r="M3793" s="4">
        <f>ROUND(VLOOKUP(fUnitSales10[[#This Row],[Product]],dProducts8[],2,0)*(1-fUnitSales10[[#This Row],[Discount]])*fUnitSales10[[#This Row],[Units]],2)</f>
        <v>504.9</v>
      </c>
      <c r="N3793" s="4" t="str">
        <f>VLOOKUP(fUnitSales10[[#This Row],[SalesRep]],dSalesRep9[],2,0)</f>
        <v>South</v>
      </c>
      <c r="O3793">
        <v>504.9</v>
      </c>
      <c r="P3793" t="str">
        <v>South</v>
      </c>
    </row>
    <row r="3794" spans="7:16" x14ac:dyDescent="0.25">
      <c r="G3794" s="6">
        <v>41508</v>
      </c>
      <c r="H3794" t="s">
        <v>14</v>
      </c>
      <c r="I3794" t="s">
        <v>34</v>
      </c>
      <c r="J3794">
        <v>2.5000000000000001E-2</v>
      </c>
      <c r="K3794">
        <v>2</v>
      </c>
      <c r="M3794" s="4">
        <f>ROUND(VLOOKUP(fUnitSales10[[#This Row],[Product]],dProducts8[],2,0)*(1-fUnitSales10[[#This Row],[Discount]])*fUnitSales10[[#This Row],[Units]],2)</f>
        <v>45.83</v>
      </c>
      <c r="N3794" s="4" t="str">
        <f>VLOOKUP(fUnitSales10[[#This Row],[SalesRep]],dSalesRep9[],2,0)</f>
        <v>West</v>
      </c>
      <c r="O3794">
        <v>45.83</v>
      </c>
      <c r="P3794" t="str">
        <v>West</v>
      </c>
    </row>
    <row r="3795" spans="7:16" x14ac:dyDescent="0.25">
      <c r="G3795" s="6">
        <v>41989</v>
      </c>
      <c r="H3795" t="s">
        <v>63</v>
      </c>
      <c r="I3795" t="s">
        <v>13</v>
      </c>
      <c r="J3795">
        <v>0</v>
      </c>
      <c r="K3795">
        <v>2</v>
      </c>
      <c r="M3795" s="4">
        <f>ROUND(VLOOKUP(fUnitSales10[[#This Row],[Product]],dProducts8[],2,0)*(1-fUnitSales10[[#This Row],[Discount]])*fUnitSales10[[#This Row],[Units]],2)</f>
        <v>45.9</v>
      </c>
      <c r="N3795" s="4" t="str">
        <f>VLOOKUP(fUnitSales10[[#This Row],[SalesRep]],dSalesRep9[],2,0)</f>
        <v>MidWest</v>
      </c>
      <c r="O3795">
        <v>45.9</v>
      </c>
      <c r="P3795" t="str">
        <v>MidWest</v>
      </c>
    </row>
    <row r="3796" spans="7:16" x14ac:dyDescent="0.25">
      <c r="G3796" s="6">
        <v>41638</v>
      </c>
      <c r="H3796" t="s">
        <v>41</v>
      </c>
      <c r="I3796" t="s">
        <v>28</v>
      </c>
      <c r="J3796">
        <v>0.02</v>
      </c>
      <c r="K3796">
        <v>3</v>
      </c>
      <c r="M3796" s="4">
        <f>ROUND(VLOOKUP(fUnitSales10[[#This Row],[Product]],dProducts8[],2,0)*(1-fUnitSales10[[#This Row],[Discount]])*fUnitSales10[[#This Row],[Units]],2)</f>
        <v>80.849999999999994</v>
      </c>
      <c r="N3796" s="4" t="str">
        <f>VLOOKUP(fUnitSales10[[#This Row],[SalesRep]],dSalesRep9[],2,0)</f>
        <v>South</v>
      </c>
      <c r="O3796">
        <v>80.849999999999994</v>
      </c>
      <c r="P3796" t="str">
        <v>South</v>
      </c>
    </row>
    <row r="3797" spans="7:16" x14ac:dyDescent="0.25">
      <c r="G3797" s="6">
        <v>41630</v>
      </c>
      <c r="H3797" t="s">
        <v>29</v>
      </c>
      <c r="I3797" t="s">
        <v>22</v>
      </c>
      <c r="J3797">
        <v>0</v>
      </c>
      <c r="K3797">
        <v>1</v>
      </c>
      <c r="M3797" s="4">
        <f>ROUND(VLOOKUP(fUnitSales10[[#This Row],[Product]],dProducts8[],2,0)*(1-fUnitSales10[[#This Row],[Discount]])*fUnitSales10[[#This Row],[Units]],2)</f>
        <v>25</v>
      </c>
      <c r="N3797" s="4" t="str">
        <f>VLOOKUP(fUnitSales10[[#This Row],[SalesRep]],dSalesRep9[],2,0)</f>
        <v>MidWest</v>
      </c>
      <c r="O3797">
        <v>25</v>
      </c>
      <c r="P3797" t="str">
        <v>MidWest</v>
      </c>
    </row>
    <row r="3798" spans="7:16" x14ac:dyDescent="0.25">
      <c r="G3798" s="6">
        <v>41994</v>
      </c>
      <c r="H3798" t="s">
        <v>77</v>
      </c>
      <c r="I3798" t="s">
        <v>42</v>
      </c>
      <c r="J3798">
        <v>2.5000000000000001E-2</v>
      </c>
      <c r="K3798">
        <v>3</v>
      </c>
      <c r="M3798" s="4">
        <f>ROUND(VLOOKUP(fUnitSales10[[#This Row],[Product]],dProducts8[],2,0)*(1-fUnitSales10[[#This Row],[Discount]])*fUnitSales10[[#This Row],[Units]],2)</f>
        <v>55.58</v>
      </c>
      <c r="N3798" s="4" t="str">
        <f>VLOOKUP(fUnitSales10[[#This Row],[SalesRep]],dSalesRep9[],2,0)</f>
        <v>MidWest</v>
      </c>
      <c r="O3798">
        <v>55.58</v>
      </c>
      <c r="P3798" t="str">
        <v>MidWest</v>
      </c>
    </row>
    <row r="3799" spans="7:16" x14ac:dyDescent="0.25">
      <c r="G3799" s="6">
        <v>41964</v>
      </c>
      <c r="H3799" t="s">
        <v>83</v>
      </c>
      <c r="I3799" t="s">
        <v>8</v>
      </c>
      <c r="J3799">
        <v>0.02</v>
      </c>
      <c r="K3799">
        <v>2</v>
      </c>
      <c r="M3799" s="4">
        <f>ROUND(VLOOKUP(fUnitSales10[[#This Row],[Product]],dProducts8[],2,0)*(1-fUnitSales10[[#This Row],[Discount]])*fUnitSales10[[#This Row],[Units]],2)</f>
        <v>41.16</v>
      </c>
      <c r="N3799" s="4" t="str">
        <f>VLOOKUP(fUnitSales10[[#This Row],[SalesRep]],dSalesRep9[],2,0)</f>
        <v>South</v>
      </c>
      <c r="O3799">
        <v>41.16</v>
      </c>
      <c r="P3799" t="str">
        <v>South</v>
      </c>
    </row>
    <row r="3800" spans="7:16" x14ac:dyDescent="0.25">
      <c r="G3800" s="6">
        <v>41987</v>
      </c>
      <c r="H3800" t="s">
        <v>24</v>
      </c>
      <c r="I3800" t="s">
        <v>18</v>
      </c>
      <c r="J3800">
        <v>1.4999999999999999E-2</v>
      </c>
      <c r="K3800">
        <v>2</v>
      </c>
      <c r="M3800" s="4">
        <f>ROUND(VLOOKUP(fUnitSales10[[#This Row],[Product]],dProducts8[],2,0)*(1-fUnitSales10[[#This Row],[Discount]])*fUnitSales10[[#This Row],[Units]],2)</f>
        <v>45.21</v>
      </c>
      <c r="N3800" s="4" t="str">
        <f>VLOOKUP(fUnitSales10[[#This Row],[SalesRep]],dSalesRep9[],2,0)</f>
        <v>MidWest</v>
      </c>
      <c r="O3800">
        <v>45.21</v>
      </c>
      <c r="P3800" t="str">
        <v>MidWest</v>
      </c>
    </row>
    <row r="3801" spans="7:16" x14ac:dyDescent="0.25">
      <c r="G3801" s="6">
        <v>41999</v>
      </c>
      <c r="H3801" t="s">
        <v>30</v>
      </c>
      <c r="I3801" t="s">
        <v>13</v>
      </c>
      <c r="J3801">
        <v>2.5000000000000001E-2</v>
      </c>
      <c r="K3801">
        <v>23</v>
      </c>
      <c r="M3801" s="4">
        <f>ROUND(VLOOKUP(fUnitSales10[[#This Row],[Product]],dProducts8[],2,0)*(1-fUnitSales10[[#This Row],[Discount]])*fUnitSales10[[#This Row],[Units]],2)</f>
        <v>514.65</v>
      </c>
      <c r="N3801" s="4" t="str">
        <f>VLOOKUP(fUnitSales10[[#This Row],[SalesRep]],dSalesRep9[],2,0)</f>
        <v>East</v>
      </c>
      <c r="O3801">
        <v>514.65</v>
      </c>
      <c r="P3801" t="str">
        <v>East</v>
      </c>
    </row>
    <row r="3802" spans="7:16" x14ac:dyDescent="0.25">
      <c r="G3802" s="6">
        <v>41949</v>
      </c>
      <c r="H3802" t="s">
        <v>73</v>
      </c>
      <c r="I3802" t="s">
        <v>37</v>
      </c>
      <c r="J3802">
        <v>0</v>
      </c>
      <c r="K3802">
        <v>3</v>
      </c>
      <c r="M3802" s="4">
        <f>ROUND(VLOOKUP(fUnitSales10[[#This Row],[Product]],dProducts8[],2,0)*(1-fUnitSales10[[#This Row],[Discount]])*fUnitSales10[[#This Row],[Units]],2)</f>
        <v>75</v>
      </c>
      <c r="N3802" s="4" t="str">
        <f>VLOOKUP(fUnitSales10[[#This Row],[SalesRep]],dSalesRep9[],2,0)</f>
        <v>West</v>
      </c>
      <c r="O3802">
        <v>75</v>
      </c>
      <c r="P3802" t="str">
        <v>West</v>
      </c>
    </row>
    <row r="3803" spans="7:16" x14ac:dyDescent="0.25">
      <c r="G3803" s="6">
        <v>42000</v>
      </c>
      <c r="H3803" t="s">
        <v>94</v>
      </c>
      <c r="I3803" t="s">
        <v>42</v>
      </c>
      <c r="J3803">
        <v>0</v>
      </c>
      <c r="K3803">
        <v>2</v>
      </c>
      <c r="M3803" s="4">
        <f>ROUND(VLOOKUP(fUnitSales10[[#This Row],[Product]],dProducts8[],2,0)*(1-fUnitSales10[[#This Row],[Discount]])*fUnitSales10[[#This Row],[Units]],2)</f>
        <v>38</v>
      </c>
      <c r="N3803" s="4" t="str">
        <f>VLOOKUP(fUnitSales10[[#This Row],[SalesRep]],dSalesRep9[],2,0)</f>
        <v>MidWest</v>
      </c>
      <c r="O3803">
        <v>38</v>
      </c>
      <c r="P3803" t="str">
        <v>MidWest</v>
      </c>
    </row>
    <row r="3804" spans="7:16" x14ac:dyDescent="0.25">
      <c r="G3804" s="6">
        <v>41832</v>
      </c>
      <c r="H3804" t="s">
        <v>50</v>
      </c>
      <c r="I3804" t="s">
        <v>37</v>
      </c>
      <c r="J3804">
        <v>0.03</v>
      </c>
      <c r="K3804">
        <v>2</v>
      </c>
      <c r="M3804" s="4">
        <f>ROUND(VLOOKUP(fUnitSales10[[#This Row],[Product]],dProducts8[],2,0)*(1-fUnitSales10[[#This Row],[Discount]])*fUnitSales10[[#This Row],[Units]],2)</f>
        <v>48.5</v>
      </c>
      <c r="N3804" s="4" t="str">
        <f>VLOOKUP(fUnitSales10[[#This Row],[SalesRep]],dSalesRep9[],2,0)</f>
        <v>MidWest</v>
      </c>
      <c r="O3804">
        <v>48.5</v>
      </c>
      <c r="P3804" t="str">
        <v>MidWest</v>
      </c>
    </row>
    <row r="3805" spans="7:16" x14ac:dyDescent="0.25">
      <c r="G3805" s="6">
        <v>41923</v>
      </c>
      <c r="H3805" t="s">
        <v>95</v>
      </c>
      <c r="I3805" t="s">
        <v>31</v>
      </c>
      <c r="J3805">
        <v>0.02</v>
      </c>
      <c r="K3805">
        <v>4</v>
      </c>
      <c r="M3805" s="4">
        <f>ROUND(VLOOKUP(fUnitSales10[[#This Row],[Product]],dProducts8[],2,0)*(1-fUnitSales10[[#This Row],[Discount]])*fUnitSales10[[#This Row],[Units]],2)</f>
        <v>117.6</v>
      </c>
      <c r="N3805" s="4" t="str">
        <f>VLOOKUP(fUnitSales10[[#This Row],[SalesRep]],dSalesRep9[],2,0)</f>
        <v>South</v>
      </c>
      <c r="O3805">
        <v>117.6</v>
      </c>
      <c r="P3805" t="str">
        <v>South</v>
      </c>
    </row>
    <row r="3806" spans="7:16" x14ac:dyDescent="0.25">
      <c r="G3806" s="6">
        <v>41989</v>
      </c>
      <c r="H3806" t="s">
        <v>74</v>
      </c>
      <c r="I3806" t="s">
        <v>18</v>
      </c>
      <c r="J3806">
        <v>2.5000000000000001E-2</v>
      </c>
      <c r="K3806">
        <v>2</v>
      </c>
      <c r="M3806" s="4">
        <f>ROUND(VLOOKUP(fUnitSales10[[#This Row],[Product]],dProducts8[],2,0)*(1-fUnitSales10[[#This Row],[Discount]])*fUnitSales10[[#This Row],[Units]],2)</f>
        <v>44.75</v>
      </c>
      <c r="N3806" s="4" t="str">
        <f>VLOOKUP(fUnitSales10[[#This Row],[SalesRep]],dSalesRep9[],2,0)</f>
        <v>MidWest</v>
      </c>
      <c r="O3806">
        <v>44.75</v>
      </c>
      <c r="P3806" t="str">
        <v>MidWest</v>
      </c>
    </row>
    <row r="3807" spans="7:16" x14ac:dyDescent="0.25">
      <c r="G3807" s="6">
        <v>41977</v>
      </c>
      <c r="H3807" t="s">
        <v>29</v>
      </c>
      <c r="I3807" t="s">
        <v>18</v>
      </c>
      <c r="J3807">
        <v>0</v>
      </c>
      <c r="K3807">
        <v>2</v>
      </c>
      <c r="M3807" s="4">
        <f>ROUND(VLOOKUP(fUnitSales10[[#This Row],[Product]],dProducts8[],2,0)*(1-fUnitSales10[[#This Row],[Discount]])*fUnitSales10[[#This Row],[Units]],2)</f>
        <v>45.9</v>
      </c>
      <c r="N3807" s="4" t="str">
        <f>VLOOKUP(fUnitSales10[[#This Row],[SalesRep]],dSalesRep9[],2,0)</f>
        <v>MidWest</v>
      </c>
      <c r="O3807">
        <v>45.9</v>
      </c>
      <c r="P3807" t="str">
        <v>MidWest</v>
      </c>
    </row>
    <row r="3808" spans="7:16" x14ac:dyDescent="0.25">
      <c r="G3808" s="6">
        <v>41973</v>
      </c>
      <c r="H3808" t="s">
        <v>16</v>
      </c>
      <c r="I3808" t="s">
        <v>13</v>
      </c>
      <c r="J3808">
        <v>0</v>
      </c>
      <c r="K3808">
        <v>3</v>
      </c>
      <c r="M3808" s="4">
        <f>ROUND(VLOOKUP(fUnitSales10[[#This Row],[Product]],dProducts8[],2,0)*(1-fUnitSales10[[#This Row],[Discount]])*fUnitSales10[[#This Row],[Units]],2)</f>
        <v>68.849999999999994</v>
      </c>
      <c r="N3808" s="4" t="str">
        <f>VLOOKUP(fUnitSales10[[#This Row],[SalesRep]],dSalesRep9[],2,0)</f>
        <v>MidWest</v>
      </c>
      <c r="O3808">
        <v>68.849999999999994</v>
      </c>
      <c r="P3808" t="str">
        <v>MidWest</v>
      </c>
    </row>
    <row r="3809" spans="7:16" x14ac:dyDescent="0.25">
      <c r="G3809" s="6">
        <v>41506</v>
      </c>
      <c r="H3809" t="s">
        <v>72</v>
      </c>
      <c r="I3809" t="s">
        <v>37</v>
      </c>
      <c r="J3809">
        <v>0.02</v>
      </c>
      <c r="K3809">
        <v>3</v>
      </c>
      <c r="M3809" s="4">
        <f>ROUND(VLOOKUP(fUnitSales10[[#This Row],[Product]],dProducts8[],2,0)*(1-fUnitSales10[[#This Row],[Discount]])*fUnitSales10[[#This Row],[Units]],2)</f>
        <v>73.5</v>
      </c>
      <c r="N3809" s="4" t="str">
        <f>VLOOKUP(fUnitSales10[[#This Row],[SalesRep]],dSalesRep9[],2,0)</f>
        <v>East</v>
      </c>
      <c r="O3809">
        <v>73.5</v>
      </c>
      <c r="P3809" t="str">
        <v>East</v>
      </c>
    </row>
    <row r="3810" spans="7:16" x14ac:dyDescent="0.25">
      <c r="G3810" s="6">
        <v>42003</v>
      </c>
      <c r="H3810" t="s">
        <v>35</v>
      </c>
      <c r="I3810" t="s">
        <v>8</v>
      </c>
      <c r="J3810">
        <v>0.01</v>
      </c>
      <c r="K3810">
        <v>3</v>
      </c>
      <c r="M3810" s="4">
        <f>ROUND(VLOOKUP(fUnitSales10[[#This Row],[Product]],dProducts8[],2,0)*(1-fUnitSales10[[#This Row],[Discount]])*fUnitSales10[[#This Row],[Units]],2)</f>
        <v>62.37</v>
      </c>
      <c r="N3810" s="4" t="str">
        <f>VLOOKUP(fUnitSales10[[#This Row],[SalesRep]],dSalesRep9[],2,0)</f>
        <v>MidWest</v>
      </c>
      <c r="O3810">
        <v>62.37</v>
      </c>
      <c r="P3810" t="str">
        <v>MidWest</v>
      </c>
    </row>
    <row r="3811" spans="7:16" x14ac:dyDescent="0.25">
      <c r="G3811" s="6">
        <v>41600</v>
      </c>
      <c r="H3811" t="s">
        <v>27</v>
      </c>
      <c r="I3811" t="s">
        <v>17</v>
      </c>
      <c r="J3811">
        <v>0</v>
      </c>
      <c r="K3811">
        <v>6</v>
      </c>
      <c r="M3811" s="4">
        <f>ROUND(VLOOKUP(fUnitSales10[[#This Row],[Product]],dProducts8[],2,0)*(1-fUnitSales10[[#This Row],[Discount]])*fUnitSales10[[#This Row],[Units]],2)</f>
        <v>119.7</v>
      </c>
      <c r="N3811" s="4" t="str">
        <f>VLOOKUP(fUnitSales10[[#This Row],[SalesRep]],dSalesRep9[],2,0)</f>
        <v>MidWest</v>
      </c>
      <c r="O3811">
        <v>119.7</v>
      </c>
      <c r="P3811" t="str">
        <v>MidWest</v>
      </c>
    </row>
    <row r="3812" spans="7:16" x14ac:dyDescent="0.25">
      <c r="G3812" s="6">
        <v>41996</v>
      </c>
      <c r="H3812" t="s">
        <v>57</v>
      </c>
      <c r="I3812" t="s">
        <v>18</v>
      </c>
      <c r="J3812">
        <v>1.4999999999999999E-2</v>
      </c>
      <c r="K3812">
        <v>3</v>
      </c>
      <c r="M3812" s="4">
        <f>ROUND(VLOOKUP(fUnitSales10[[#This Row],[Product]],dProducts8[],2,0)*(1-fUnitSales10[[#This Row],[Discount]])*fUnitSales10[[#This Row],[Units]],2)</f>
        <v>67.819999999999993</v>
      </c>
      <c r="N3812" s="4" t="str">
        <f>VLOOKUP(fUnitSales10[[#This Row],[SalesRep]],dSalesRep9[],2,0)</f>
        <v>South</v>
      </c>
      <c r="O3812">
        <v>67.819999999999993</v>
      </c>
      <c r="P3812" t="str">
        <v>South</v>
      </c>
    </row>
    <row r="3813" spans="7:16" x14ac:dyDescent="0.25">
      <c r="G3813" s="6">
        <v>41945</v>
      </c>
      <c r="H3813" t="s">
        <v>63</v>
      </c>
      <c r="I3813" t="s">
        <v>18</v>
      </c>
      <c r="J3813">
        <v>0.02</v>
      </c>
      <c r="K3813">
        <v>15</v>
      </c>
      <c r="M3813" s="4">
        <f>ROUND(VLOOKUP(fUnitSales10[[#This Row],[Product]],dProducts8[],2,0)*(1-fUnitSales10[[#This Row],[Discount]])*fUnitSales10[[#This Row],[Units]],2)</f>
        <v>337.37</v>
      </c>
      <c r="N3813" s="4" t="str">
        <f>VLOOKUP(fUnitSales10[[#This Row],[SalesRep]],dSalesRep9[],2,0)</f>
        <v>MidWest</v>
      </c>
      <c r="O3813">
        <v>337.37</v>
      </c>
      <c r="P3813" t="str">
        <v>MidWest</v>
      </c>
    </row>
    <row r="3814" spans="7:16" x14ac:dyDescent="0.25">
      <c r="G3814" s="6">
        <v>41358</v>
      </c>
      <c r="H3814" t="s">
        <v>54</v>
      </c>
      <c r="I3814" t="s">
        <v>18</v>
      </c>
      <c r="J3814">
        <v>0.03</v>
      </c>
      <c r="K3814">
        <v>1</v>
      </c>
      <c r="M3814" s="4">
        <f>ROUND(VLOOKUP(fUnitSales10[[#This Row],[Product]],dProducts8[],2,0)*(1-fUnitSales10[[#This Row],[Discount]])*fUnitSales10[[#This Row],[Units]],2)</f>
        <v>22.26</v>
      </c>
      <c r="N3814" s="4" t="str">
        <f>VLOOKUP(fUnitSales10[[#This Row],[SalesRep]],dSalesRep9[],2,0)</f>
        <v>East</v>
      </c>
      <c r="O3814">
        <v>22.26</v>
      </c>
      <c r="P3814" t="str">
        <v>East</v>
      </c>
    </row>
    <row r="3815" spans="7:16" x14ac:dyDescent="0.25">
      <c r="G3815" s="6">
        <v>41993</v>
      </c>
      <c r="H3815" t="s">
        <v>66</v>
      </c>
      <c r="I3815" t="s">
        <v>8</v>
      </c>
      <c r="J3815">
        <v>0</v>
      </c>
      <c r="K3815">
        <v>1</v>
      </c>
      <c r="M3815" s="4">
        <f>ROUND(VLOOKUP(fUnitSales10[[#This Row],[Product]],dProducts8[],2,0)*(1-fUnitSales10[[#This Row],[Discount]])*fUnitSales10[[#This Row],[Units]],2)</f>
        <v>21</v>
      </c>
      <c r="N3815" s="4" t="str">
        <f>VLOOKUP(fUnitSales10[[#This Row],[SalesRep]],dSalesRep9[],2,0)</f>
        <v>MidWest</v>
      </c>
      <c r="O3815">
        <v>21</v>
      </c>
      <c r="P3815" t="str">
        <v>MidWest</v>
      </c>
    </row>
    <row r="3816" spans="7:16" x14ac:dyDescent="0.25">
      <c r="G3816" s="6">
        <v>41625</v>
      </c>
      <c r="H3816" t="s">
        <v>82</v>
      </c>
      <c r="I3816" t="s">
        <v>8</v>
      </c>
      <c r="J3816">
        <v>0</v>
      </c>
      <c r="K3816">
        <v>1</v>
      </c>
      <c r="M3816" s="4">
        <f>ROUND(VLOOKUP(fUnitSales10[[#This Row],[Product]],dProducts8[],2,0)*(1-fUnitSales10[[#This Row],[Discount]])*fUnitSales10[[#This Row],[Units]],2)</f>
        <v>21</v>
      </c>
      <c r="N3816" s="4" t="str">
        <f>VLOOKUP(fUnitSales10[[#This Row],[SalesRep]],dSalesRep9[],2,0)</f>
        <v>West</v>
      </c>
      <c r="O3816">
        <v>21</v>
      </c>
      <c r="P3816" t="str">
        <v>West</v>
      </c>
    </row>
    <row r="3817" spans="7:16" x14ac:dyDescent="0.25">
      <c r="G3817" s="6">
        <v>41415</v>
      </c>
      <c r="H3817" t="s">
        <v>84</v>
      </c>
      <c r="I3817" t="s">
        <v>13</v>
      </c>
      <c r="J3817">
        <v>2.5000000000000001E-2</v>
      </c>
      <c r="K3817">
        <v>3</v>
      </c>
      <c r="M3817" s="4">
        <f>ROUND(VLOOKUP(fUnitSales10[[#This Row],[Product]],dProducts8[],2,0)*(1-fUnitSales10[[#This Row],[Discount]])*fUnitSales10[[#This Row],[Units]],2)</f>
        <v>67.13</v>
      </c>
      <c r="N3817" s="4" t="str">
        <f>VLOOKUP(fUnitSales10[[#This Row],[SalesRep]],dSalesRep9[],2,0)</f>
        <v>East</v>
      </c>
      <c r="O3817">
        <v>67.13</v>
      </c>
      <c r="P3817" t="str">
        <v>East</v>
      </c>
    </row>
    <row r="3818" spans="7:16" x14ac:dyDescent="0.25">
      <c r="G3818" s="6">
        <v>41928</v>
      </c>
      <c r="H3818" t="s">
        <v>81</v>
      </c>
      <c r="I3818" t="s">
        <v>25</v>
      </c>
      <c r="J3818">
        <v>2.5000000000000001E-2</v>
      </c>
      <c r="K3818">
        <v>2</v>
      </c>
      <c r="M3818" s="4">
        <f>ROUND(VLOOKUP(fUnitSales10[[#This Row],[Product]],dProducts8[],2,0)*(1-fUnitSales10[[#This Row],[Discount]])*fUnitSales10[[#This Row],[Units]],2)</f>
        <v>66.3</v>
      </c>
      <c r="N3818" s="4" t="str">
        <f>VLOOKUP(fUnitSales10[[#This Row],[SalesRep]],dSalesRep9[],2,0)</f>
        <v>East</v>
      </c>
      <c r="O3818">
        <v>66.3</v>
      </c>
      <c r="P3818" t="str">
        <v>East</v>
      </c>
    </row>
    <row r="3819" spans="7:16" x14ac:dyDescent="0.25">
      <c r="G3819" s="6">
        <v>41787</v>
      </c>
      <c r="H3819" t="s">
        <v>91</v>
      </c>
      <c r="I3819" t="s">
        <v>8</v>
      </c>
      <c r="J3819">
        <v>0.01</v>
      </c>
      <c r="K3819">
        <v>2</v>
      </c>
      <c r="M3819" s="4">
        <f>ROUND(VLOOKUP(fUnitSales10[[#This Row],[Product]],dProducts8[],2,0)*(1-fUnitSales10[[#This Row],[Discount]])*fUnitSales10[[#This Row],[Units]],2)</f>
        <v>41.58</v>
      </c>
      <c r="N3819" s="4" t="str">
        <f>VLOOKUP(fUnitSales10[[#This Row],[SalesRep]],dSalesRep9[],2,0)</f>
        <v>East</v>
      </c>
      <c r="O3819">
        <v>41.58</v>
      </c>
      <c r="P3819" t="str">
        <v>East</v>
      </c>
    </row>
    <row r="3820" spans="7:16" x14ac:dyDescent="0.25">
      <c r="G3820" s="6">
        <v>41963</v>
      </c>
      <c r="H3820" t="s">
        <v>94</v>
      </c>
      <c r="I3820" t="s">
        <v>17</v>
      </c>
      <c r="J3820">
        <v>0</v>
      </c>
      <c r="K3820">
        <v>3</v>
      </c>
      <c r="M3820" s="4">
        <f>ROUND(VLOOKUP(fUnitSales10[[#This Row],[Product]],dProducts8[],2,0)*(1-fUnitSales10[[#This Row],[Discount]])*fUnitSales10[[#This Row],[Units]],2)</f>
        <v>59.85</v>
      </c>
      <c r="N3820" s="4" t="str">
        <f>VLOOKUP(fUnitSales10[[#This Row],[SalesRep]],dSalesRep9[],2,0)</f>
        <v>MidWest</v>
      </c>
      <c r="O3820">
        <v>59.85</v>
      </c>
      <c r="P3820" t="str">
        <v>MidWest</v>
      </c>
    </row>
    <row r="3821" spans="7:16" x14ac:dyDescent="0.25">
      <c r="G3821" s="6">
        <v>41555</v>
      </c>
      <c r="H3821" t="s">
        <v>46</v>
      </c>
      <c r="I3821" t="s">
        <v>13</v>
      </c>
      <c r="J3821">
        <v>0</v>
      </c>
      <c r="K3821">
        <v>3</v>
      </c>
      <c r="M3821" s="4">
        <f>ROUND(VLOOKUP(fUnitSales10[[#This Row],[Product]],dProducts8[],2,0)*(1-fUnitSales10[[#This Row],[Discount]])*fUnitSales10[[#This Row],[Units]],2)</f>
        <v>68.849999999999994</v>
      </c>
      <c r="N3821" s="4" t="str">
        <f>VLOOKUP(fUnitSales10[[#This Row],[SalesRep]],dSalesRep9[],2,0)</f>
        <v>MidWest</v>
      </c>
      <c r="O3821">
        <v>68.849999999999994</v>
      </c>
      <c r="P3821" t="str">
        <v>MidWest</v>
      </c>
    </row>
    <row r="3822" spans="7:16" x14ac:dyDescent="0.25">
      <c r="G3822" s="6">
        <v>41615</v>
      </c>
      <c r="H3822" t="s">
        <v>85</v>
      </c>
      <c r="I3822" t="s">
        <v>12</v>
      </c>
      <c r="J3822">
        <v>2.5000000000000001E-2</v>
      </c>
      <c r="K3822">
        <v>2</v>
      </c>
      <c r="M3822" s="4">
        <f>ROUND(VLOOKUP(fUnitSales10[[#This Row],[Product]],dProducts8[],2,0)*(1-fUnitSales10[[#This Row],[Discount]])*fUnitSales10[[#This Row],[Units]],2)</f>
        <v>155.9</v>
      </c>
      <c r="N3822" s="4" t="str">
        <f>VLOOKUP(fUnitSales10[[#This Row],[SalesRep]],dSalesRep9[],2,0)</f>
        <v>West</v>
      </c>
      <c r="O3822">
        <v>155.9</v>
      </c>
      <c r="P3822" t="str">
        <v>West</v>
      </c>
    </row>
    <row r="3823" spans="7:16" x14ac:dyDescent="0.25">
      <c r="G3823" s="6">
        <v>41585</v>
      </c>
      <c r="H3823" t="s">
        <v>72</v>
      </c>
      <c r="I3823" t="s">
        <v>13</v>
      </c>
      <c r="J3823">
        <v>0</v>
      </c>
      <c r="K3823">
        <v>3</v>
      </c>
      <c r="M3823" s="4">
        <f>ROUND(VLOOKUP(fUnitSales10[[#This Row],[Product]],dProducts8[],2,0)*(1-fUnitSales10[[#This Row],[Discount]])*fUnitSales10[[#This Row],[Units]],2)</f>
        <v>68.849999999999994</v>
      </c>
      <c r="N3823" s="4" t="str">
        <f>VLOOKUP(fUnitSales10[[#This Row],[SalesRep]],dSalesRep9[],2,0)</f>
        <v>East</v>
      </c>
      <c r="O3823">
        <v>68.849999999999994</v>
      </c>
      <c r="P3823" t="str">
        <v>East</v>
      </c>
    </row>
    <row r="3824" spans="7:16" x14ac:dyDescent="0.25">
      <c r="G3824" s="6">
        <v>41900</v>
      </c>
      <c r="H3824" t="s">
        <v>21</v>
      </c>
      <c r="I3824" t="s">
        <v>25</v>
      </c>
      <c r="J3824">
        <v>0</v>
      </c>
      <c r="K3824">
        <v>2</v>
      </c>
      <c r="M3824" s="4">
        <f>ROUND(VLOOKUP(fUnitSales10[[#This Row],[Product]],dProducts8[],2,0)*(1-fUnitSales10[[#This Row],[Discount]])*fUnitSales10[[#This Row],[Units]],2)</f>
        <v>68</v>
      </c>
      <c r="N3824" s="4" t="str">
        <f>VLOOKUP(fUnitSales10[[#This Row],[SalesRep]],dSalesRep9[],2,0)</f>
        <v>West</v>
      </c>
      <c r="O3824">
        <v>68</v>
      </c>
      <c r="P3824" t="str">
        <v>West</v>
      </c>
    </row>
    <row r="3825" spans="7:16" x14ac:dyDescent="0.25">
      <c r="G3825" s="6">
        <v>41993</v>
      </c>
      <c r="H3825" t="s">
        <v>44</v>
      </c>
      <c r="I3825" t="s">
        <v>18</v>
      </c>
      <c r="J3825">
        <v>0.01</v>
      </c>
      <c r="K3825">
        <v>2</v>
      </c>
      <c r="M3825" s="4">
        <f>ROUND(VLOOKUP(fUnitSales10[[#This Row],[Product]],dProducts8[],2,0)*(1-fUnitSales10[[#This Row],[Discount]])*fUnitSales10[[#This Row],[Units]],2)</f>
        <v>45.44</v>
      </c>
      <c r="N3825" s="4" t="str">
        <f>VLOOKUP(fUnitSales10[[#This Row],[SalesRep]],dSalesRep9[],2,0)</f>
        <v>MidWest</v>
      </c>
      <c r="O3825">
        <v>45.44</v>
      </c>
      <c r="P3825" t="str">
        <v>MidWest</v>
      </c>
    </row>
    <row r="3826" spans="7:16" x14ac:dyDescent="0.25">
      <c r="G3826" s="6">
        <v>41990</v>
      </c>
      <c r="H3826" t="s">
        <v>47</v>
      </c>
      <c r="I3826" t="s">
        <v>18</v>
      </c>
      <c r="J3826">
        <v>0</v>
      </c>
      <c r="K3826">
        <v>3</v>
      </c>
      <c r="M3826" s="4">
        <f>ROUND(VLOOKUP(fUnitSales10[[#This Row],[Product]],dProducts8[],2,0)*(1-fUnitSales10[[#This Row],[Discount]])*fUnitSales10[[#This Row],[Units]],2)</f>
        <v>68.849999999999994</v>
      </c>
      <c r="N3826" s="4" t="str">
        <f>VLOOKUP(fUnitSales10[[#This Row],[SalesRep]],dSalesRep9[],2,0)</f>
        <v>South</v>
      </c>
      <c r="O3826">
        <v>68.849999999999994</v>
      </c>
      <c r="P3826" t="str">
        <v>South</v>
      </c>
    </row>
    <row r="3827" spans="7:16" x14ac:dyDescent="0.25">
      <c r="G3827" s="6">
        <v>41983</v>
      </c>
      <c r="H3827" t="s">
        <v>73</v>
      </c>
      <c r="I3827" t="s">
        <v>13</v>
      </c>
      <c r="J3827">
        <v>0</v>
      </c>
      <c r="K3827">
        <v>2</v>
      </c>
      <c r="M3827" s="4">
        <f>ROUND(VLOOKUP(fUnitSales10[[#This Row],[Product]],dProducts8[],2,0)*(1-fUnitSales10[[#This Row],[Discount]])*fUnitSales10[[#This Row],[Units]],2)</f>
        <v>45.9</v>
      </c>
      <c r="N3827" s="4" t="str">
        <f>VLOOKUP(fUnitSales10[[#This Row],[SalesRep]],dSalesRep9[],2,0)</f>
        <v>West</v>
      </c>
      <c r="O3827">
        <v>45.9</v>
      </c>
      <c r="P3827" t="str">
        <v>West</v>
      </c>
    </row>
    <row r="3828" spans="7:16" x14ac:dyDescent="0.25">
      <c r="G3828" s="6">
        <v>41410</v>
      </c>
      <c r="H3828" t="s">
        <v>83</v>
      </c>
      <c r="I3828" t="s">
        <v>13</v>
      </c>
      <c r="J3828">
        <v>0</v>
      </c>
      <c r="K3828">
        <v>3</v>
      </c>
      <c r="M3828" s="4">
        <f>ROUND(VLOOKUP(fUnitSales10[[#This Row],[Product]],dProducts8[],2,0)*(1-fUnitSales10[[#This Row],[Discount]])*fUnitSales10[[#This Row],[Units]],2)</f>
        <v>68.849999999999994</v>
      </c>
      <c r="N3828" s="4" t="str">
        <f>VLOOKUP(fUnitSales10[[#This Row],[SalesRep]],dSalesRep9[],2,0)</f>
        <v>South</v>
      </c>
      <c r="O3828">
        <v>68.849999999999994</v>
      </c>
      <c r="P3828" t="str">
        <v>South</v>
      </c>
    </row>
    <row r="3829" spans="7:16" x14ac:dyDescent="0.25">
      <c r="G3829" s="6">
        <v>41948</v>
      </c>
      <c r="H3829" t="s">
        <v>54</v>
      </c>
      <c r="I3829" t="s">
        <v>25</v>
      </c>
      <c r="J3829">
        <v>0</v>
      </c>
      <c r="K3829">
        <v>3</v>
      </c>
      <c r="M3829" s="4">
        <f>ROUND(VLOOKUP(fUnitSales10[[#This Row],[Product]],dProducts8[],2,0)*(1-fUnitSales10[[#This Row],[Discount]])*fUnitSales10[[#This Row],[Units]],2)</f>
        <v>102</v>
      </c>
      <c r="N3829" s="4" t="str">
        <f>VLOOKUP(fUnitSales10[[#This Row],[SalesRep]],dSalesRep9[],2,0)</f>
        <v>East</v>
      </c>
      <c r="O3829">
        <v>102</v>
      </c>
      <c r="P3829" t="str">
        <v>East</v>
      </c>
    </row>
    <row r="3830" spans="7:16" x14ac:dyDescent="0.25">
      <c r="G3830" s="6">
        <v>41989</v>
      </c>
      <c r="H3830" t="s">
        <v>90</v>
      </c>
      <c r="I3830" t="s">
        <v>37</v>
      </c>
      <c r="J3830">
        <v>0</v>
      </c>
      <c r="K3830">
        <v>1</v>
      </c>
      <c r="M3830" s="4">
        <f>ROUND(VLOOKUP(fUnitSales10[[#This Row],[Product]],dProducts8[],2,0)*(1-fUnitSales10[[#This Row],[Discount]])*fUnitSales10[[#This Row],[Units]],2)</f>
        <v>25</v>
      </c>
      <c r="N3830" s="4" t="str">
        <f>VLOOKUP(fUnitSales10[[#This Row],[SalesRep]],dSalesRep9[],2,0)</f>
        <v>West</v>
      </c>
      <c r="O3830">
        <v>25</v>
      </c>
      <c r="P3830" t="str">
        <v>West</v>
      </c>
    </row>
    <row r="3831" spans="7:16" x14ac:dyDescent="0.25">
      <c r="G3831" s="6">
        <v>41956</v>
      </c>
      <c r="H3831" t="s">
        <v>46</v>
      </c>
      <c r="I3831" t="s">
        <v>18</v>
      </c>
      <c r="J3831">
        <v>0.02</v>
      </c>
      <c r="K3831">
        <v>2</v>
      </c>
      <c r="M3831" s="4">
        <f>ROUND(VLOOKUP(fUnitSales10[[#This Row],[Product]],dProducts8[],2,0)*(1-fUnitSales10[[#This Row],[Discount]])*fUnitSales10[[#This Row],[Units]],2)</f>
        <v>44.98</v>
      </c>
      <c r="N3831" s="4" t="str">
        <f>VLOOKUP(fUnitSales10[[#This Row],[SalesRep]],dSalesRep9[],2,0)</f>
        <v>MidWest</v>
      </c>
      <c r="O3831">
        <v>44.98</v>
      </c>
      <c r="P3831" t="str">
        <v>MidWest</v>
      </c>
    </row>
    <row r="3832" spans="7:16" x14ac:dyDescent="0.25">
      <c r="G3832" s="6">
        <v>41977</v>
      </c>
      <c r="H3832" t="s">
        <v>41</v>
      </c>
      <c r="I3832" t="s">
        <v>13</v>
      </c>
      <c r="J3832">
        <v>0.03</v>
      </c>
      <c r="K3832">
        <v>2</v>
      </c>
      <c r="M3832" s="4">
        <f>ROUND(VLOOKUP(fUnitSales10[[#This Row],[Product]],dProducts8[],2,0)*(1-fUnitSales10[[#This Row],[Discount]])*fUnitSales10[[#This Row],[Units]],2)</f>
        <v>44.52</v>
      </c>
      <c r="N3832" s="4" t="str">
        <f>VLOOKUP(fUnitSales10[[#This Row],[SalesRep]],dSalesRep9[],2,0)</f>
        <v>South</v>
      </c>
      <c r="O3832">
        <v>44.52</v>
      </c>
      <c r="P3832" t="str">
        <v>South</v>
      </c>
    </row>
    <row r="3833" spans="7:16" x14ac:dyDescent="0.25">
      <c r="G3833" s="6">
        <v>41987</v>
      </c>
      <c r="H3833" t="s">
        <v>54</v>
      </c>
      <c r="I3833" t="s">
        <v>25</v>
      </c>
      <c r="J3833">
        <v>1.4999999999999999E-2</v>
      </c>
      <c r="K3833">
        <v>2</v>
      </c>
      <c r="M3833" s="4">
        <f>ROUND(VLOOKUP(fUnitSales10[[#This Row],[Product]],dProducts8[],2,0)*(1-fUnitSales10[[#This Row],[Discount]])*fUnitSales10[[#This Row],[Units]],2)</f>
        <v>66.98</v>
      </c>
      <c r="N3833" s="4" t="str">
        <f>VLOOKUP(fUnitSales10[[#This Row],[SalesRep]],dSalesRep9[],2,0)</f>
        <v>East</v>
      </c>
      <c r="O3833">
        <v>66.98</v>
      </c>
      <c r="P3833" t="str">
        <v>East</v>
      </c>
    </row>
    <row r="3834" spans="7:16" x14ac:dyDescent="0.25">
      <c r="G3834" s="6">
        <v>41936</v>
      </c>
      <c r="H3834" t="s">
        <v>27</v>
      </c>
      <c r="I3834" t="s">
        <v>42</v>
      </c>
      <c r="J3834">
        <v>1.4999999999999999E-2</v>
      </c>
      <c r="K3834">
        <v>3</v>
      </c>
      <c r="M3834" s="4">
        <f>ROUND(VLOOKUP(fUnitSales10[[#This Row],[Product]],dProducts8[],2,0)*(1-fUnitSales10[[#This Row],[Discount]])*fUnitSales10[[#This Row],[Units]],2)</f>
        <v>56.15</v>
      </c>
      <c r="N3834" s="4" t="str">
        <f>VLOOKUP(fUnitSales10[[#This Row],[SalesRep]],dSalesRep9[],2,0)</f>
        <v>MidWest</v>
      </c>
      <c r="O3834">
        <v>56.15</v>
      </c>
      <c r="P3834" t="str">
        <v>MidWest</v>
      </c>
    </row>
    <row r="3835" spans="7:16" x14ac:dyDescent="0.25">
      <c r="G3835" s="6">
        <v>41406</v>
      </c>
      <c r="H3835" t="s">
        <v>73</v>
      </c>
      <c r="I3835" t="s">
        <v>31</v>
      </c>
      <c r="J3835">
        <v>0.03</v>
      </c>
      <c r="K3835">
        <v>1</v>
      </c>
      <c r="M3835" s="4">
        <f>ROUND(VLOOKUP(fUnitSales10[[#This Row],[Product]],dProducts8[],2,0)*(1-fUnitSales10[[#This Row],[Discount]])*fUnitSales10[[#This Row],[Units]],2)</f>
        <v>29.1</v>
      </c>
      <c r="N3835" s="4" t="str">
        <f>VLOOKUP(fUnitSales10[[#This Row],[SalesRep]],dSalesRep9[],2,0)</f>
        <v>West</v>
      </c>
      <c r="O3835">
        <v>29.1</v>
      </c>
      <c r="P3835" t="str">
        <v>West</v>
      </c>
    </row>
    <row r="3836" spans="7:16" x14ac:dyDescent="0.25">
      <c r="G3836" s="6">
        <v>41588</v>
      </c>
      <c r="H3836" t="s">
        <v>26</v>
      </c>
      <c r="I3836" t="s">
        <v>31</v>
      </c>
      <c r="J3836">
        <v>0</v>
      </c>
      <c r="K3836">
        <v>2</v>
      </c>
      <c r="M3836" s="4">
        <f>ROUND(VLOOKUP(fUnitSales10[[#This Row],[Product]],dProducts8[],2,0)*(1-fUnitSales10[[#This Row],[Discount]])*fUnitSales10[[#This Row],[Units]],2)</f>
        <v>60</v>
      </c>
      <c r="N3836" s="4" t="str">
        <f>VLOOKUP(fUnitSales10[[#This Row],[SalesRep]],dSalesRep9[],2,0)</f>
        <v>West</v>
      </c>
      <c r="O3836">
        <v>60</v>
      </c>
      <c r="P3836" t="str">
        <v>West</v>
      </c>
    </row>
    <row r="3837" spans="7:16" x14ac:dyDescent="0.25">
      <c r="G3837" s="6">
        <v>41637</v>
      </c>
      <c r="H3837" t="s">
        <v>82</v>
      </c>
      <c r="I3837" t="s">
        <v>17</v>
      </c>
      <c r="J3837">
        <v>2.5000000000000001E-2</v>
      </c>
      <c r="K3837">
        <v>3</v>
      </c>
      <c r="M3837" s="4">
        <f>ROUND(VLOOKUP(fUnitSales10[[#This Row],[Product]],dProducts8[],2,0)*(1-fUnitSales10[[#This Row],[Discount]])*fUnitSales10[[#This Row],[Units]],2)</f>
        <v>58.35</v>
      </c>
      <c r="N3837" s="4" t="str">
        <f>VLOOKUP(fUnitSales10[[#This Row],[SalesRep]],dSalesRep9[],2,0)</f>
        <v>West</v>
      </c>
      <c r="O3837">
        <v>58.35</v>
      </c>
      <c r="P3837" t="str">
        <v>West</v>
      </c>
    </row>
    <row r="3838" spans="7:16" x14ac:dyDescent="0.25">
      <c r="G3838" s="6">
        <v>41945</v>
      </c>
      <c r="H3838" t="s">
        <v>77</v>
      </c>
      <c r="I3838" t="s">
        <v>31</v>
      </c>
      <c r="J3838">
        <v>0.02</v>
      </c>
      <c r="K3838">
        <v>2</v>
      </c>
      <c r="M3838" s="4">
        <f>ROUND(VLOOKUP(fUnitSales10[[#This Row],[Product]],dProducts8[],2,0)*(1-fUnitSales10[[#This Row],[Discount]])*fUnitSales10[[#This Row],[Units]],2)</f>
        <v>58.8</v>
      </c>
      <c r="N3838" s="4" t="str">
        <f>VLOOKUP(fUnitSales10[[#This Row],[SalesRep]],dSalesRep9[],2,0)</f>
        <v>MidWest</v>
      </c>
      <c r="O3838">
        <v>58.8</v>
      </c>
      <c r="P3838" t="str">
        <v>MidWest</v>
      </c>
    </row>
    <row r="3839" spans="7:16" x14ac:dyDescent="0.25">
      <c r="G3839" s="6">
        <v>41380</v>
      </c>
      <c r="H3839" t="s">
        <v>55</v>
      </c>
      <c r="I3839" t="s">
        <v>37</v>
      </c>
      <c r="J3839">
        <v>0.01</v>
      </c>
      <c r="K3839">
        <v>3</v>
      </c>
      <c r="M3839" s="4">
        <f>ROUND(VLOOKUP(fUnitSales10[[#This Row],[Product]],dProducts8[],2,0)*(1-fUnitSales10[[#This Row],[Discount]])*fUnitSales10[[#This Row],[Units]],2)</f>
        <v>74.25</v>
      </c>
      <c r="N3839" s="4" t="str">
        <f>VLOOKUP(fUnitSales10[[#This Row],[SalesRep]],dSalesRep9[],2,0)</f>
        <v>South</v>
      </c>
      <c r="O3839">
        <v>74.25</v>
      </c>
      <c r="P3839" t="str">
        <v>South</v>
      </c>
    </row>
    <row r="3840" spans="7:16" x14ac:dyDescent="0.25">
      <c r="G3840" s="6">
        <v>41958</v>
      </c>
      <c r="H3840" t="s">
        <v>11</v>
      </c>
      <c r="I3840" t="s">
        <v>37</v>
      </c>
      <c r="J3840">
        <v>0.01</v>
      </c>
      <c r="K3840">
        <v>3</v>
      </c>
      <c r="M3840" s="4">
        <f>ROUND(VLOOKUP(fUnitSales10[[#This Row],[Product]],dProducts8[],2,0)*(1-fUnitSales10[[#This Row],[Discount]])*fUnitSales10[[#This Row],[Units]],2)</f>
        <v>74.25</v>
      </c>
      <c r="N3840" s="4" t="str">
        <f>VLOOKUP(fUnitSales10[[#This Row],[SalesRep]],dSalesRep9[],2,0)</f>
        <v>West</v>
      </c>
      <c r="O3840">
        <v>74.25</v>
      </c>
      <c r="P3840" t="str">
        <v>West</v>
      </c>
    </row>
    <row r="3841" spans="7:16" x14ac:dyDescent="0.25">
      <c r="G3841" s="6">
        <v>41492</v>
      </c>
      <c r="H3841" t="s">
        <v>29</v>
      </c>
      <c r="I3841" t="s">
        <v>28</v>
      </c>
      <c r="J3841">
        <v>0</v>
      </c>
      <c r="K3841">
        <v>2</v>
      </c>
      <c r="M3841" s="4">
        <f>ROUND(VLOOKUP(fUnitSales10[[#This Row],[Product]],dProducts8[],2,0)*(1-fUnitSales10[[#This Row],[Discount]])*fUnitSales10[[#This Row],[Units]],2)</f>
        <v>55</v>
      </c>
      <c r="N3841" s="4" t="str">
        <f>VLOOKUP(fUnitSales10[[#This Row],[SalesRep]],dSalesRep9[],2,0)</f>
        <v>MidWest</v>
      </c>
      <c r="O3841">
        <v>55</v>
      </c>
      <c r="P3841" t="str">
        <v>MidWest</v>
      </c>
    </row>
    <row r="3842" spans="7:16" x14ac:dyDescent="0.25">
      <c r="G3842" s="6">
        <v>41290</v>
      </c>
      <c r="H3842" t="s">
        <v>44</v>
      </c>
      <c r="I3842" t="s">
        <v>37</v>
      </c>
      <c r="J3842">
        <v>2.5000000000000001E-2</v>
      </c>
      <c r="K3842">
        <v>2</v>
      </c>
      <c r="M3842" s="4">
        <f>ROUND(VLOOKUP(fUnitSales10[[#This Row],[Product]],dProducts8[],2,0)*(1-fUnitSales10[[#This Row],[Discount]])*fUnitSales10[[#This Row],[Units]],2)</f>
        <v>48.75</v>
      </c>
      <c r="N3842" s="4" t="str">
        <f>VLOOKUP(fUnitSales10[[#This Row],[SalesRep]],dSalesRep9[],2,0)</f>
        <v>MidWest</v>
      </c>
      <c r="O3842">
        <v>48.75</v>
      </c>
      <c r="P3842" t="str">
        <v>MidWest</v>
      </c>
    </row>
    <row r="3843" spans="7:16" x14ac:dyDescent="0.25">
      <c r="G3843" s="6">
        <v>41960</v>
      </c>
      <c r="H3843" t="s">
        <v>78</v>
      </c>
      <c r="I3843" t="s">
        <v>13</v>
      </c>
      <c r="J3843">
        <v>0</v>
      </c>
      <c r="K3843">
        <v>3</v>
      </c>
      <c r="M3843" s="4">
        <f>ROUND(VLOOKUP(fUnitSales10[[#This Row],[Product]],dProducts8[],2,0)*(1-fUnitSales10[[#This Row],[Discount]])*fUnitSales10[[#This Row],[Units]],2)</f>
        <v>68.849999999999994</v>
      </c>
      <c r="N3843" s="4" t="str">
        <f>VLOOKUP(fUnitSales10[[#This Row],[SalesRep]],dSalesRep9[],2,0)</f>
        <v>West</v>
      </c>
      <c r="O3843">
        <v>68.849999999999994</v>
      </c>
      <c r="P3843" t="str">
        <v>West</v>
      </c>
    </row>
    <row r="3844" spans="7:16" x14ac:dyDescent="0.25">
      <c r="G3844" s="6">
        <v>41584</v>
      </c>
      <c r="H3844" t="s">
        <v>56</v>
      </c>
      <c r="I3844" t="s">
        <v>17</v>
      </c>
      <c r="J3844">
        <v>0</v>
      </c>
      <c r="K3844">
        <v>3</v>
      </c>
      <c r="M3844" s="4">
        <f>ROUND(VLOOKUP(fUnitSales10[[#This Row],[Product]],dProducts8[],2,0)*(1-fUnitSales10[[#This Row],[Discount]])*fUnitSales10[[#This Row],[Units]],2)</f>
        <v>59.85</v>
      </c>
      <c r="N3844" s="4" t="str">
        <f>VLOOKUP(fUnitSales10[[#This Row],[SalesRep]],dSalesRep9[],2,0)</f>
        <v>West</v>
      </c>
      <c r="O3844">
        <v>59.85</v>
      </c>
      <c r="P3844" t="str">
        <v>West</v>
      </c>
    </row>
    <row r="3845" spans="7:16" x14ac:dyDescent="0.25">
      <c r="G3845" s="6">
        <v>41995</v>
      </c>
      <c r="H3845" t="s">
        <v>36</v>
      </c>
      <c r="I3845" t="s">
        <v>13</v>
      </c>
      <c r="J3845">
        <v>0</v>
      </c>
      <c r="K3845">
        <v>2</v>
      </c>
      <c r="M3845" s="4">
        <f>ROUND(VLOOKUP(fUnitSales10[[#This Row],[Product]],dProducts8[],2,0)*(1-fUnitSales10[[#This Row],[Discount]])*fUnitSales10[[#This Row],[Units]],2)</f>
        <v>45.9</v>
      </c>
      <c r="N3845" s="4" t="str">
        <f>VLOOKUP(fUnitSales10[[#This Row],[SalesRep]],dSalesRep9[],2,0)</f>
        <v>West</v>
      </c>
      <c r="O3845">
        <v>45.9</v>
      </c>
      <c r="P3845" t="str">
        <v>West</v>
      </c>
    </row>
    <row r="3846" spans="7:16" x14ac:dyDescent="0.25">
      <c r="G3846" s="6">
        <v>41626</v>
      </c>
      <c r="H3846" t="s">
        <v>44</v>
      </c>
      <c r="I3846" t="s">
        <v>13</v>
      </c>
      <c r="J3846">
        <v>0.03</v>
      </c>
      <c r="K3846">
        <v>3</v>
      </c>
      <c r="M3846" s="4">
        <f>ROUND(VLOOKUP(fUnitSales10[[#This Row],[Product]],dProducts8[],2,0)*(1-fUnitSales10[[#This Row],[Discount]])*fUnitSales10[[#This Row],[Units]],2)</f>
        <v>66.78</v>
      </c>
      <c r="N3846" s="4" t="str">
        <f>VLOOKUP(fUnitSales10[[#This Row],[SalesRep]],dSalesRep9[],2,0)</f>
        <v>MidWest</v>
      </c>
      <c r="O3846">
        <v>66.78</v>
      </c>
      <c r="P3846" t="str">
        <v>MidWest</v>
      </c>
    </row>
    <row r="3847" spans="7:16" x14ac:dyDescent="0.25">
      <c r="G3847" s="6">
        <v>41623</v>
      </c>
      <c r="H3847" t="s">
        <v>41</v>
      </c>
      <c r="I3847" t="s">
        <v>17</v>
      </c>
      <c r="J3847">
        <v>0</v>
      </c>
      <c r="K3847">
        <v>4</v>
      </c>
      <c r="M3847" s="4">
        <f>ROUND(VLOOKUP(fUnitSales10[[#This Row],[Product]],dProducts8[],2,0)*(1-fUnitSales10[[#This Row],[Discount]])*fUnitSales10[[#This Row],[Units]],2)</f>
        <v>79.8</v>
      </c>
      <c r="N3847" s="4" t="str">
        <f>VLOOKUP(fUnitSales10[[#This Row],[SalesRep]],dSalesRep9[],2,0)</f>
        <v>South</v>
      </c>
      <c r="O3847">
        <v>79.8</v>
      </c>
      <c r="P3847" t="str">
        <v>South</v>
      </c>
    </row>
    <row r="3848" spans="7:16" x14ac:dyDescent="0.25">
      <c r="G3848" s="6">
        <v>41625</v>
      </c>
      <c r="H3848" t="s">
        <v>79</v>
      </c>
      <c r="I3848" t="s">
        <v>13</v>
      </c>
      <c r="J3848">
        <v>1.4999999999999999E-2</v>
      </c>
      <c r="K3848">
        <v>2</v>
      </c>
      <c r="M3848" s="4">
        <f>ROUND(VLOOKUP(fUnitSales10[[#This Row],[Product]],dProducts8[],2,0)*(1-fUnitSales10[[#This Row],[Discount]])*fUnitSales10[[#This Row],[Units]],2)</f>
        <v>45.21</v>
      </c>
      <c r="N3848" s="4" t="str">
        <f>VLOOKUP(fUnitSales10[[#This Row],[SalesRep]],dSalesRep9[],2,0)</f>
        <v>South</v>
      </c>
      <c r="O3848">
        <v>45.21</v>
      </c>
      <c r="P3848" t="str">
        <v>South</v>
      </c>
    </row>
    <row r="3849" spans="7:16" x14ac:dyDescent="0.25">
      <c r="G3849" s="6">
        <v>41977</v>
      </c>
      <c r="H3849" t="s">
        <v>90</v>
      </c>
      <c r="I3849" t="s">
        <v>31</v>
      </c>
      <c r="J3849">
        <v>0</v>
      </c>
      <c r="K3849">
        <v>6</v>
      </c>
      <c r="M3849" s="4">
        <f>ROUND(VLOOKUP(fUnitSales10[[#This Row],[Product]],dProducts8[],2,0)*(1-fUnitSales10[[#This Row],[Discount]])*fUnitSales10[[#This Row],[Units]],2)</f>
        <v>180</v>
      </c>
      <c r="N3849" s="4" t="str">
        <f>VLOOKUP(fUnitSales10[[#This Row],[SalesRep]],dSalesRep9[],2,0)</f>
        <v>West</v>
      </c>
      <c r="O3849">
        <v>180</v>
      </c>
      <c r="P3849" t="str">
        <v>West</v>
      </c>
    </row>
    <row r="3850" spans="7:16" x14ac:dyDescent="0.25">
      <c r="G3850" s="6">
        <v>41990</v>
      </c>
      <c r="H3850" t="s">
        <v>54</v>
      </c>
      <c r="I3850" t="s">
        <v>12</v>
      </c>
      <c r="J3850">
        <v>0</v>
      </c>
      <c r="K3850">
        <v>1</v>
      </c>
      <c r="M3850" s="4">
        <f>ROUND(VLOOKUP(fUnitSales10[[#This Row],[Product]],dProducts8[],2,0)*(1-fUnitSales10[[#This Row],[Discount]])*fUnitSales10[[#This Row],[Units]],2)</f>
        <v>79.95</v>
      </c>
      <c r="N3850" s="4" t="str">
        <f>VLOOKUP(fUnitSales10[[#This Row],[SalesRep]],dSalesRep9[],2,0)</f>
        <v>East</v>
      </c>
      <c r="O3850">
        <v>79.95</v>
      </c>
      <c r="P3850" t="str">
        <v>East</v>
      </c>
    </row>
    <row r="3851" spans="7:16" x14ac:dyDescent="0.25">
      <c r="G3851" s="6">
        <v>41969</v>
      </c>
      <c r="H3851" t="s">
        <v>27</v>
      </c>
      <c r="I3851" t="s">
        <v>22</v>
      </c>
      <c r="J3851">
        <v>0</v>
      </c>
      <c r="K3851">
        <v>2</v>
      </c>
      <c r="M3851" s="4">
        <f>ROUND(VLOOKUP(fUnitSales10[[#This Row],[Product]],dProducts8[],2,0)*(1-fUnitSales10[[#This Row],[Discount]])*fUnitSales10[[#This Row],[Units]],2)</f>
        <v>50</v>
      </c>
      <c r="N3851" s="4" t="str">
        <f>VLOOKUP(fUnitSales10[[#This Row],[SalesRep]],dSalesRep9[],2,0)</f>
        <v>MidWest</v>
      </c>
      <c r="O3851">
        <v>50</v>
      </c>
      <c r="P3851" t="str">
        <v>MidWest</v>
      </c>
    </row>
    <row r="3852" spans="7:16" x14ac:dyDescent="0.25">
      <c r="G3852" s="6">
        <v>41636</v>
      </c>
      <c r="H3852" t="s">
        <v>70</v>
      </c>
      <c r="I3852" t="s">
        <v>12</v>
      </c>
      <c r="J3852">
        <v>1.4999999999999999E-2</v>
      </c>
      <c r="K3852">
        <v>3</v>
      </c>
      <c r="M3852" s="4">
        <f>ROUND(VLOOKUP(fUnitSales10[[#This Row],[Product]],dProducts8[],2,0)*(1-fUnitSales10[[#This Row],[Discount]])*fUnitSales10[[#This Row],[Units]],2)</f>
        <v>236.25</v>
      </c>
      <c r="N3852" s="4" t="str">
        <f>VLOOKUP(fUnitSales10[[#This Row],[SalesRep]],dSalesRep9[],2,0)</f>
        <v>West</v>
      </c>
      <c r="O3852">
        <v>236.25</v>
      </c>
      <c r="P3852" t="str">
        <v>West</v>
      </c>
    </row>
    <row r="3853" spans="7:16" x14ac:dyDescent="0.25">
      <c r="G3853" s="6">
        <v>41988</v>
      </c>
      <c r="H3853" t="s">
        <v>44</v>
      </c>
      <c r="I3853" t="s">
        <v>25</v>
      </c>
      <c r="J3853">
        <v>1.4999999999999999E-2</v>
      </c>
      <c r="K3853">
        <v>3</v>
      </c>
      <c r="M3853" s="4">
        <f>ROUND(VLOOKUP(fUnitSales10[[#This Row],[Product]],dProducts8[],2,0)*(1-fUnitSales10[[#This Row],[Discount]])*fUnitSales10[[#This Row],[Units]],2)</f>
        <v>100.47</v>
      </c>
      <c r="N3853" s="4" t="str">
        <f>VLOOKUP(fUnitSales10[[#This Row],[SalesRep]],dSalesRep9[],2,0)</f>
        <v>MidWest</v>
      </c>
      <c r="O3853">
        <v>100.47</v>
      </c>
      <c r="P3853" t="str">
        <v>MidWest</v>
      </c>
    </row>
    <row r="3854" spans="7:16" x14ac:dyDescent="0.25">
      <c r="G3854" s="6">
        <v>41587</v>
      </c>
      <c r="H3854" t="s">
        <v>27</v>
      </c>
      <c r="I3854" t="s">
        <v>25</v>
      </c>
      <c r="J3854">
        <v>2.5000000000000001E-2</v>
      </c>
      <c r="K3854">
        <v>3</v>
      </c>
      <c r="M3854" s="4">
        <f>ROUND(VLOOKUP(fUnitSales10[[#This Row],[Product]],dProducts8[],2,0)*(1-fUnitSales10[[#This Row],[Discount]])*fUnitSales10[[#This Row],[Units]],2)</f>
        <v>99.45</v>
      </c>
      <c r="N3854" s="4" t="str">
        <f>VLOOKUP(fUnitSales10[[#This Row],[SalesRep]],dSalesRep9[],2,0)</f>
        <v>MidWest</v>
      </c>
      <c r="O3854">
        <v>99.45</v>
      </c>
      <c r="P3854" t="str">
        <v>MidWest</v>
      </c>
    </row>
    <row r="3855" spans="7:16" x14ac:dyDescent="0.25">
      <c r="G3855" s="6">
        <v>41283</v>
      </c>
      <c r="H3855" t="s">
        <v>94</v>
      </c>
      <c r="I3855" t="s">
        <v>37</v>
      </c>
      <c r="J3855">
        <v>0.03</v>
      </c>
      <c r="K3855">
        <v>3</v>
      </c>
      <c r="M3855" s="4">
        <f>ROUND(VLOOKUP(fUnitSales10[[#This Row],[Product]],dProducts8[],2,0)*(1-fUnitSales10[[#This Row],[Discount]])*fUnitSales10[[#This Row],[Units]],2)</f>
        <v>72.75</v>
      </c>
      <c r="N3855" s="4" t="str">
        <f>VLOOKUP(fUnitSales10[[#This Row],[SalesRep]],dSalesRep9[],2,0)</f>
        <v>MidWest</v>
      </c>
      <c r="O3855">
        <v>72.75</v>
      </c>
      <c r="P3855" t="str">
        <v>MidWest</v>
      </c>
    </row>
    <row r="3856" spans="7:16" x14ac:dyDescent="0.25">
      <c r="G3856" s="6">
        <v>41627</v>
      </c>
      <c r="H3856" t="s">
        <v>53</v>
      </c>
      <c r="I3856" t="s">
        <v>25</v>
      </c>
      <c r="J3856">
        <v>0.03</v>
      </c>
      <c r="K3856">
        <v>3</v>
      </c>
      <c r="M3856" s="4">
        <f>ROUND(VLOOKUP(fUnitSales10[[#This Row],[Product]],dProducts8[],2,0)*(1-fUnitSales10[[#This Row],[Discount]])*fUnitSales10[[#This Row],[Units]],2)</f>
        <v>98.94</v>
      </c>
      <c r="N3856" s="4" t="str">
        <f>VLOOKUP(fUnitSales10[[#This Row],[SalesRep]],dSalesRep9[],2,0)</f>
        <v>West</v>
      </c>
      <c r="O3856">
        <v>98.94</v>
      </c>
      <c r="P3856" t="str">
        <v>West</v>
      </c>
    </row>
    <row r="3857" spans="7:16" x14ac:dyDescent="0.25">
      <c r="G3857" s="6">
        <v>41628</v>
      </c>
      <c r="H3857" t="s">
        <v>85</v>
      </c>
      <c r="I3857" t="s">
        <v>31</v>
      </c>
      <c r="J3857">
        <v>0</v>
      </c>
      <c r="K3857">
        <v>3</v>
      </c>
      <c r="M3857" s="4">
        <f>ROUND(VLOOKUP(fUnitSales10[[#This Row],[Product]],dProducts8[],2,0)*(1-fUnitSales10[[#This Row],[Discount]])*fUnitSales10[[#This Row],[Units]],2)</f>
        <v>90</v>
      </c>
      <c r="N3857" s="4" t="str">
        <f>VLOOKUP(fUnitSales10[[#This Row],[SalesRep]],dSalesRep9[],2,0)</f>
        <v>West</v>
      </c>
      <c r="O3857">
        <v>90</v>
      </c>
      <c r="P3857" t="str">
        <v>West</v>
      </c>
    </row>
    <row r="3858" spans="7:16" x14ac:dyDescent="0.25">
      <c r="G3858" s="6">
        <v>41985</v>
      </c>
      <c r="H3858" t="s">
        <v>43</v>
      </c>
      <c r="I3858" t="s">
        <v>13</v>
      </c>
      <c r="J3858">
        <v>0.02</v>
      </c>
      <c r="K3858">
        <v>3</v>
      </c>
      <c r="M3858" s="4">
        <f>ROUND(VLOOKUP(fUnitSales10[[#This Row],[Product]],dProducts8[],2,0)*(1-fUnitSales10[[#This Row],[Discount]])*fUnitSales10[[#This Row],[Units]],2)</f>
        <v>67.47</v>
      </c>
      <c r="N3858" s="4" t="str">
        <f>VLOOKUP(fUnitSales10[[#This Row],[SalesRep]],dSalesRep9[],2,0)</f>
        <v>MidWest</v>
      </c>
      <c r="O3858">
        <v>67.47</v>
      </c>
      <c r="P3858" t="str">
        <v>MidWest</v>
      </c>
    </row>
    <row r="3859" spans="7:16" x14ac:dyDescent="0.25">
      <c r="G3859" s="6">
        <v>41449</v>
      </c>
      <c r="H3859" t="s">
        <v>75</v>
      </c>
      <c r="I3859" t="s">
        <v>8</v>
      </c>
      <c r="J3859">
        <v>2.5000000000000001E-2</v>
      </c>
      <c r="K3859">
        <v>2</v>
      </c>
      <c r="M3859" s="4">
        <f>ROUND(VLOOKUP(fUnitSales10[[#This Row],[Product]],dProducts8[],2,0)*(1-fUnitSales10[[#This Row],[Discount]])*fUnitSales10[[#This Row],[Units]],2)</f>
        <v>40.950000000000003</v>
      </c>
      <c r="N3859" s="4" t="str">
        <f>VLOOKUP(fUnitSales10[[#This Row],[SalesRep]],dSalesRep9[],2,0)</f>
        <v>West</v>
      </c>
      <c r="O3859">
        <v>40.950000000000003</v>
      </c>
      <c r="P3859" t="str">
        <v>West</v>
      </c>
    </row>
    <row r="3860" spans="7:16" x14ac:dyDescent="0.25">
      <c r="G3860" s="6">
        <v>41599</v>
      </c>
      <c r="H3860" t="s">
        <v>82</v>
      </c>
      <c r="I3860" t="s">
        <v>18</v>
      </c>
      <c r="J3860">
        <v>0.03</v>
      </c>
      <c r="K3860">
        <v>1</v>
      </c>
      <c r="M3860" s="4">
        <f>ROUND(VLOOKUP(fUnitSales10[[#This Row],[Product]],dProducts8[],2,0)*(1-fUnitSales10[[#This Row],[Discount]])*fUnitSales10[[#This Row],[Units]],2)</f>
        <v>22.26</v>
      </c>
      <c r="N3860" s="4" t="str">
        <f>VLOOKUP(fUnitSales10[[#This Row],[SalesRep]],dSalesRep9[],2,0)</f>
        <v>West</v>
      </c>
      <c r="O3860">
        <v>22.26</v>
      </c>
      <c r="P3860" t="str">
        <v>West</v>
      </c>
    </row>
    <row r="3861" spans="7:16" x14ac:dyDescent="0.25">
      <c r="G3861" s="6">
        <v>41984</v>
      </c>
      <c r="H3861" t="s">
        <v>91</v>
      </c>
      <c r="I3861" t="s">
        <v>22</v>
      </c>
      <c r="J3861">
        <v>0.01</v>
      </c>
      <c r="K3861">
        <v>2</v>
      </c>
      <c r="M3861" s="4">
        <f>ROUND(VLOOKUP(fUnitSales10[[#This Row],[Product]],dProducts8[],2,0)*(1-fUnitSales10[[#This Row],[Discount]])*fUnitSales10[[#This Row],[Units]],2)</f>
        <v>49.5</v>
      </c>
      <c r="N3861" s="4" t="str">
        <f>VLOOKUP(fUnitSales10[[#This Row],[SalesRep]],dSalesRep9[],2,0)</f>
        <v>East</v>
      </c>
      <c r="O3861">
        <v>49.5</v>
      </c>
      <c r="P3861" t="str">
        <v>East</v>
      </c>
    </row>
    <row r="3862" spans="7:16" x14ac:dyDescent="0.25">
      <c r="G3862" s="6">
        <v>41852</v>
      </c>
      <c r="H3862" t="s">
        <v>47</v>
      </c>
      <c r="I3862" t="s">
        <v>18</v>
      </c>
      <c r="J3862">
        <v>0.01</v>
      </c>
      <c r="K3862">
        <v>2</v>
      </c>
      <c r="M3862" s="4">
        <f>ROUND(VLOOKUP(fUnitSales10[[#This Row],[Product]],dProducts8[],2,0)*(1-fUnitSales10[[#This Row],[Discount]])*fUnitSales10[[#This Row],[Units]],2)</f>
        <v>45.44</v>
      </c>
      <c r="N3862" s="4" t="str">
        <f>VLOOKUP(fUnitSales10[[#This Row],[SalesRep]],dSalesRep9[],2,0)</f>
        <v>South</v>
      </c>
      <c r="O3862">
        <v>45.44</v>
      </c>
      <c r="P3862" t="str">
        <v>South</v>
      </c>
    </row>
    <row r="3863" spans="7:16" x14ac:dyDescent="0.25">
      <c r="G3863" s="6">
        <v>42001</v>
      </c>
      <c r="H3863" t="s">
        <v>27</v>
      </c>
      <c r="I3863" t="s">
        <v>13</v>
      </c>
      <c r="J3863">
        <v>2.5000000000000001E-2</v>
      </c>
      <c r="K3863">
        <v>3</v>
      </c>
      <c r="M3863" s="4">
        <f>ROUND(VLOOKUP(fUnitSales10[[#This Row],[Product]],dProducts8[],2,0)*(1-fUnitSales10[[#This Row],[Discount]])*fUnitSales10[[#This Row],[Units]],2)</f>
        <v>67.13</v>
      </c>
      <c r="N3863" s="4" t="str">
        <f>VLOOKUP(fUnitSales10[[#This Row],[SalesRep]],dSalesRep9[],2,0)</f>
        <v>MidWest</v>
      </c>
      <c r="O3863">
        <v>67.13</v>
      </c>
      <c r="P3863" t="str">
        <v>MidWest</v>
      </c>
    </row>
    <row r="3864" spans="7:16" x14ac:dyDescent="0.25">
      <c r="G3864" s="6">
        <v>41613</v>
      </c>
      <c r="H3864" t="s">
        <v>54</v>
      </c>
      <c r="I3864" t="s">
        <v>8</v>
      </c>
      <c r="J3864">
        <v>0.02</v>
      </c>
      <c r="K3864">
        <v>1</v>
      </c>
      <c r="M3864" s="4">
        <f>ROUND(VLOOKUP(fUnitSales10[[#This Row],[Product]],dProducts8[],2,0)*(1-fUnitSales10[[#This Row],[Discount]])*fUnitSales10[[#This Row],[Units]],2)</f>
        <v>20.58</v>
      </c>
      <c r="N3864" s="4" t="str">
        <f>VLOOKUP(fUnitSales10[[#This Row],[SalesRep]],dSalesRep9[],2,0)</f>
        <v>East</v>
      </c>
      <c r="O3864">
        <v>20.58</v>
      </c>
      <c r="P3864" t="str">
        <v>East</v>
      </c>
    </row>
    <row r="3865" spans="7:16" x14ac:dyDescent="0.25">
      <c r="G3865" s="6">
        <v>41595</v>
      </c>
      <c r="H3865" t="s">
        <v>53</v>
      </c>
      <c r="I3865" t="s">
        <v>17</v>
      </c>
      <c r="J3865">
        <v>0</v>
      </c>
      <c r="K3865">
        <v>3</v>
      </c>
      <c r="M3865" s="4">
        <f>ROUND(VLOOKUP(fUnitSales10[[#This Row],[Product]],dProducts8[],2,0)*(1-fUnitSales10[[#This Row],[Discount]])*fUnitSales10[[#This Row],[Units]],2)</f>
        <v>59.85</v>
      </c>
      <c r="N3865" s="4" t="str">
        <f>VLOOKUP(fUnitSales10[[#This Row],[SalesRep]],dSalesRep9[],2,0)</f>
        <v>West</v>
      </c>
      <c r="O3865">
        <v>59.85</v>
      </c>
      <c r="P3865" t="str">
        <v>West</v>
      </c>
    </row>
    <row r="3866" spans="7:16" x14ac:dyDescent="0.25">
      <c r="G3866" s="6">
        <v>41342</v>
      </c>
      <c r="H3866" t="s">
        <v>75</v>
      </c>
      <c r="I3866" t="s">
        <v>13</v>
      </c>
      <c r="J3866">
        <v>0.03</v>
      </c>
      <c r="K3866">
        <v>3</v>
      </c>
      <c r="M3866" s="4">
        <f>ROUND(VLOOKUP(fUnitSales10[[#This Row],[Product]],dProducts8[],2,0)*(1-fUnitSales10[[#This Row],[Discount]])*fUnitSales10[[#This Row],[Units]],2)</f>
        <v>66.78</v>
      </c>
      <c r="N3866" s="4" t="str">
        <f>VLOOKUP(fUnitSales10[[#This Row],[SalesRep]],dSalesRep9[],2,0)</f>
        <v>West</v>
      </c>
      <c r="O3866">
        <v>66.78</v>
      </c>
      <c r="P3866" t="str">
        <v>West</v>
      </c>
    </row>
    <row r="3867" spans="7:16" x14ac:dyDescent="0.25">
      <c r="G3867" s="6">
        <v>41685</v>
      </c>
      <c r="H3867" t="s">
        <v>56</v>
      </c>
      <c r="I3867" t="s">
        <v>8</v>
      </c>
      <c r="J3867">
        <v>0</v>
      </c>
      <c r="K3867">
        <v>1</v>
      </c>
      <c r="M3867" s="4">
        <f>ROUND(VLOOKUP(fUnitSales10[[#This Row],[Product]],dProducts8[],2,0)*(1-fUnitSales10[[#This Row],[Discount]])*fUnitSales10[[#This Row],[Units]],2)</f>
        <v>21</v>
      </c>
      <c r="N3867" s="4" t="str">
        <f>VLOOKUP(fUnitSales10[[#This Row],[SalesRep]],dSalesRep9[],2,0)</f>
        <v>West</v>
      </c>
      <c r="O3867">
        <v>21</v>
      </c>
      <c r="P3867" t="str">
        <v>West</v>
      </c>
    </row>
    <row r="3868" spans="7:16" x14ac:dyDescent="0.25">
      <c r="G3868" s="6">
        <v>41729</v>
      </c>
      <c r="H3868" t="s">
        <v>30</v>
      </c>
      <c r="I3868" t="s">
        <v>12</v>
      </c>
      <c r="J3868">
        <v>0.03</v>
      </c>
      <c r="K3868">
        <v>1</v>
      </c>
      <c r="M3868" s="4">
        <f>ROUND(VLOOKUP(fUnitSales10[[#This Row],[Product]],dProducts8[],2,0)*(1-fUnitSales10[[#This Row],[Discount]])*fUnitSales10[[#This Row],[Units]],2)</f>
        <v>77.55</v>
      </c>
      <c r="N3868" s="4" t="str">
        <f>VLOOKUP(fUnitSales10[[#This Row],[SalesRep]],dSalesRep9[],2,0)</f>
        <v>East</v>
      </c>
      <c r="O3868">
        <v>77.55</v>
      </c>
      <c r="P3868" t="str">
        <v>East</v>
      </c>
    </row>
    <row r="3869" spans="7:16" x14ac:dyDescent="0.25">
      <c r="G3869" s="6">
        <v>42003</v>
      </c>
      <c r="H3869" t="s">
        <v>87</v>
      </c>
      <c r="I3869" t="s">
        <v>22</v>
      </c>
      <c r="J3869">
        <v>0</v>
      </c>
      <c r="K3869">
        <v>11</v>
      </c>
      <c r="M3869" s="4">
        <f>ROUND(VLOOKUP(fUnitSales10[[#This Row],[Product]],dProducts8[],2,0)*(1-fUnitSales10[[#This Row],[Discount]])*fUnitSales10[[#This Row],[Units]],2)</f>
        <v>275</v>
      </c>
      <c r="N3869" s="4" t="str">
        <f>VLOOKUP(fUnitSales10[[#This Row],[SalesRep]],dSalesRep9[],2,0)</f>
        <v>South</v>
      </c>
      <c r="O3869">
        <v>275</v>
      </c>
      <c r="P3869" t="str">
        <v>South</v>
      </c>
    </row>
    <row r="3870" spans="7:16" x14ac:dyDescent="0.25">
      <c r="G3870" s="6">
        <v>41558</v>
      </c>
      <c r="H3870" t="s">
        <v>21</v>
      </c>
      <c r="I3870" t="s">
        <v>17</v>
      </c>
      <c r="J3870">
        <v>0</v>
      </c>
      <c r="K3870">
        <v>2</v>
      </c>
      <c r="M3870" s="4">
        <f>ROUND(VLOOKUP(fUnitSales10[[#This Row],[Product]],dProducts8[],2,0)*(1-fUnitSales10[[#This Row],[Discount]])*fUnitSales10[[#This Row],[Units]],2)</f>
        <v>39.9</v>
      </c>
      <c r="N3870" s="4" t="str">
        <f>VLOOKUP(fUnitSales10[[#This Row],[SalesRep]],dSalesRep9[],2,0)</f>
        <v>West</v>
      </c>
      <c r="O3870">
        <v>39.9</v>
      </c>
      <c r="P3870" t="str">
        <v>West</v>
      </c>
    </row>
    <row r="3871" spans="7:16" x14ac:dyDescent="0.25">
      <c r="G3871" s="6">
        <v>41387</v>
      </c>
      <c r="H3871" t="s">
        <v>85</v>
      </c>
      <c r="I3871" t="s">
        <v>25</v>
      </c>
      <c r="J3871">
        <v>0</v>
      </c>
      <c r="K3871">
        <v>1</v>
      </c>
      <c r="M3871" s="4">
        <f>ROUND(VLOOKUP(fUnitSales10[[#This Row],[Product]],dProducts8[],2,0)*(1-fUnitSales10[[#This Row],[Discount]])*fUnitSales10[[#This Row],[Units]],2)</f>
        <v>34</v>
      </c>
      <c r="N3871" s="4" t="str">
        <f>VLOOKUP(fUnitSales10[[#This Row],[SalesRep]],dSalesRep9[],2,0)</f>
        <v>West</v>
      </c>
      <c r="O3871">
        <v>34</v>
      </c>
      <c r="P3871" t="str">
        <v>West</v>
      </c>
    </row>
    <row r="3872" spans="7:16" x14ac:dyDescent="0.25">
      <c r="G3872" s="6">
        <v>41492</v>
      </c>
      <c r="H3872" t="s">
        <v>43</v>
      </c>
      <c r="I3872" t="s">
        <v>34</v>
      </c>
      <c r="J3872">
        <v>0.02</v>
      </c>
      <c r="K3872">
        <v>3</v>
      </c>
      <c r="M3872" s="4">
        <f>ROUND(VLOOKUP(fUnitSales10[[#This Row],[Product]],dProducts8[],2,0)*(1-fUnitSales10[[#This Row],[Discount]])*fUnitSales10[[#This Row],[Units]],2)</f>
        <v>69.09</v>
      </c>
      <c r="N3872" s="4" t="str">
        <f>VLOOKUP(fUnitSales10[[#This Row],[SalesRep]],dSalesRep9[],2,0)</f>
        <v>MidWest</v>
      </c>
      <c r="O3872">
        <v>69.09</v>
      </c>
      <c r="P3872" t="str">
        <v>MidWest</v>
      </c>
    </row>
    <row r="3873" spans="7:16" x14ac:dyDescent="0.25">
      <c r="G3873" s="6">
        <v>41967</v>
      </c>
      <c r="H3873" t="s">
        <v>11</v>
      </c>
      <c r="I3873" t="s">
        <v>25</v>
      </c>
      <c r="J3873">
        <v>0.01</v>
      </c>
      <c r="K3873">
        <v>2</v>
      </c>
      <c r="M3873" s="4">
        <f>ROUND(VLOOKUP(fUnitSales10[[#This Row],[Product]],dProducts8[],2,0)*(1-fUnitSales10[[#This Row],[Discount]])*fUnitSales10[[#This Row],[Units]],2)</f>
        <v>67.319999999999993</v>
      </c>
      <c r="N3873" s="4" t="str">
        <f>VLOOKUP(fUnitSales10[[#This Row],[SalesRep]],dSalesRep9[],2,0)</f>
        <v>West</v>
      </c>
      <c r="O3873">
        <v>67.319999999999993</v>
      </c>
      <c r="P3873" t="str">
        <v>West</v>
      </c>
    </row>
    <row r="3874" spans="7:16" x14ac:dyDescent="0.25">
      <c r="G3874" s="6">
        <v>41625</v>
      </c>
      <c r="H3874" t="s">
        <v>58</v>
      </c>
      <c r="I3874" t="s">
        <v>25</v>
      </c>
      <c r="J3874">
        <v>0.02</v>
      </c>
      <c r="K3874">
        <v>1</v>
      </c>
      <c r="M3874" s="4">
        <f>ROUND(VLOOKUP(fUnitSales10[[#This Row],[Product]],dProducts8[],2,0)*(1-fUnitSales10[[#This Row],[Discount]])*fUnitSales10[[#This Row],[Units]],2)</f>
        <v>33.32</v>
      </c>
      <c r="N3874" s="4" t="str">
        <f>VLOOKUP(fUnitSales10[[#This Row],[SalesRep]],dSalesRep9[],2,0)</f>
        <v>East</v>
      </c>
      <c r="O3874">
        <v>33.32</v>
      </c>
      <c r="P3874" t="str">
        <v>East</v>
      </c>
    </row>
    <row r="3875" spans="7:16" x14ac:dyDescent="0.25">
      <c r="G3875" s="6">
        <v>41295</v>
      </c>
      <c r="H3875" t="s">
        <v>71</v>
      </c>
      <c r="I3875" t="s">
        <v>13</v>
      </c>
      <c r="J3875">
        <v>1.4999999999999999E-2</v>
      </c>
      <c r="K3875">
        <v>2</v>
      </c>
      <c r="M3875" s="4">
        <f>ROUND(VLOOKUP(fUnitSales10[[#This Row],[Product]],dProducts8[],2,0)*(1-fUnitSales10[[#This Row],[Discount]])*fUnitSales10[[#This Row],[Units]],2)</f>
        <v>45.21</v>
      </c>
      <c r="N3875" s="4" t="str">
        <f>VLOOKUP(fUnitSales10[[#This Row],[SalesRep]],dSalesRep9[],2,0)</f>
        <v>MidWest</v>
      </c>
      <c r="O3875">
        <v>45.21</v>
      </c>
      <c r="P3875" t="str">
        <v>MidWest</v>
      </c>
    </row>
    <row r="3876" spans="7:16" x14ac:dyDescent="0.25">
      <c r="G3876" s="6">
        <v>41954</v>
      </c>
      <c r="H3876" t="s">
        <v>54</v>
      </c>
      <c r="I3876" t="s">
        <v>28</v>
      </c>
      <c r="J3876">
        <v>0.02</v>
      </c>
      <c r="K3876">
        <v>3</v>
      </c>
      <c r="M3876" s="4">
        <f>ROUND(VLOOKUP(fUnitSales10[[#This Row],[Product]],dProducts8[],2,0)*(1-fUnitSales10[[#This Row],[Discount]])*fUnitSales10[[#This Row],[Units]],2)</f>
        <v>80.849999999999994</v>
      </c>
      <c r="N3876" s="4" t="str">
        <f>VLOOKUP(fUnitSales10[[#This Row],[SalesRep]],dSalesRep9[],2,0)</f>
        <v>East</v>
      </c>
      <c r="O3876">
        <v>80.849999999999994</v>
      </c>
      <c r="P3876" t="str">
        <v>East</v>
      </c>
    </row>
    <row r="3877" spans="7:16" x14ac:dyDescent="0.25">
      <c r="G3877" s="6">
        <v>41659</v>
      </c>
      <c r="H3877" t="s">
        <v>50</v>
      </c>
      <c r="I3877" t="s">
        <v>17</v>
      </c>
      <c r="J3877">
        <v>0.03</v>
      </c>
      <c r="K3877">
        <v>3</v>
      </c>
      <c r="M3877" s="4">
        <f>ROUND(VLOOKUP(fUnitSales10[[#This Row],[Product]],dProducts8[],2,0)*(1-fUnitSales10[[#This Row],[Discount]])*fUnitSales10[[#This Row],[Units]],2)</f>
        <v>58.05</v>
      </c>
      <c r="N3877" s="4" t="str">
        <f>VLOOKUP(fUnitSales10[[#This Row],[SalesRep]],dSalesRep9[],2,0)</f>
        <v>MidWest</v>
      </c>
      <c r="O3877">
        <v>58.05</v>
      </c>
      <c r="P3877" t="str">
        <v>MidWest</v>
      </c>
    </row>
    <row r="3878" spans="7:16" x14ac:dyDescent="0.25">
      <c r="G3878" s="6">
        <v>41579</v>
      </c>
      <c r="H3878" t="s">
        <v>69</v>
      </c>
      <c r="I3878" t="s">
        <v>25</v>
      </c>
      <c r="J3878">
        <v>0</v>
      </c>
      <c r="K3878">
        <v>1</v>
      </c>
      <c r="M3878" s="4">
        <f>ROUND(VLOOKUP(fUnitSales10[[#This Row],[Product]],dProducts8[],2,0)*(1-fUnitSales10[[#This Row],[Discount]])*fUnitSales10[[#This Row],[Units]],2)</f>
        <v>34</v>
      </c>
      <c r="N3878" s="4" t="str">
        <f>VLOOKUP(fUnitSales10[[#This Row],[SalesRep]],dSalesRep9[],2,0)</f>
        <v>MidWest</v>
      </c>
      <c r="O3878">
        <v>34</v>
      </c>
      <c r="P3878" t="str">
        <v>MidWest</v>
      </c>
    </row>
    <row r="3879" spans="7:16" x14ac:dyDescent="0.25">
      <c r="G3879" s="6">
        <v>41612</v>
      </c>
      <c r="H3879" t="s">
        <v>51</v>
      </c>
      <c r="I3879" t="s">
        <v>13</v>
      </c>
      <c r="J3879">
        <v>0.03</v>
      </c>
      <c r="K3879">
        <v>1</v>
      </c>
      <c r="M3879" s="4">
        <f>ROUND(VLOOKUP(fUnitSales10[[#This Row],[Product]],dProducts8[],2,0)*(1-fUnitSales10[[#This Row],[Discount]])*fUnitSales10[[#This Row],[Units]],2)</f>
        <v>22.26</v>
      </c>
      <c r="N3879" s="4" t="str">
        <f>VLOOKUP(fUnitSales10[[#This Row],[SalesRep]],dSalesRep9[],2,0)</f>
        <v>West</v>
      </c>
      <c r="O3879">
        <v>22.26</v>
      </c>
      <c r="P3879" t="str">
        <v>West</v>
      </c>
    </row>
    <row r="3880" spans="7:16" x14ac:dyDescent="0.25">
      <c r="G3880" s="6">
        <v>41752</v>
      </c>
      <c r="H3880" t="s">
        <v>23</v>
      </c>
      <c r="I3880" t="s">
        <v>28</v>
      </c>
      <c r="J3880">
        <v>0</v>
      </c>
      <c r="K3880">
        <v>1</v>
      </c>
      <c r="M3880" s="4">
        <f>ROUND(VLOOKUP(fUnitSales10[[#This Row],[Product]],dProducts8[],2,0)*(1-fUnitSales10[[#This Row],[Discount]])*fUnitSales10[[#This Row],[Units]],2)</f>
        <v>27.5</v>
      </c>
      <c r="N3880" s="4" t="str">
        <f>VLOOKUP(fUnitSales10[[#This Row],[SalesRep]],dSalesRep9[],2,0)</f>
        <v>East</v>
      </c>
      <c r="O3880">
        <v>27.5</v>
      </c>
      <c r="P3880" t="str">
        <v>East</v>
      </c>
    </row>
    <row r="3881" spans="7:16" x14ac:dyDescent="0.25">
      <c r="G3881" s="6">
        <v>41962</v>
      </c>
      <c r="H3881" t="s">
        <v>69</v>
      </c>
      <c r="I3881" t="s">
        <v>25</v>
      </c>
      <c r="J3881">
        <v>2.5000000000000001E-2</v>
      </c>
      <c r="K3881">
        <v>24</v>
      </c>
      <c r="M3881" s="4">
        <f>ROUND(VLOOKUP(fUnitSales10[[#This Row],[Product]],dProducts8[],2,0)*(1-fUnitSales10[[#This Row],[Discount]])*fUnitSales10[[#This Row],[Units]],2)</f>
        <v>795.6</v>
      </c>
      <c r="N3881" s="4" t="str">
        <f>VLOOKUP(fUnitSales10[[#This Row],[SalesRep]],dSalesRep9[],2,0)</f>
        <v>MidWest</v>
      </c>
      <c r="O3881">
        <v>795.6</v>
      </c>
      <c r="P3881" t="str">
        <v>MidWest</v>
      </c>
    </row>
    <row r="3882" spans="7:16" x14ac:dyDescent="0.25">
      <c r="G3882" s="6">
        <v>41637</v>
      </c>
      <c r="H3882" t="s">
        <v>69</v>
      </c>
      <c r="I3882" t="s">
        <v>17</v>
      </c>
      <c r="J3882">
        <v>0</v>
      </c>
      <c r="K3882">
        <v>3</v>
      </c>
      <c r="M3882" s="4">
        <f>ROUND(VLOOKUP(fUnitSales10[[#This Row],[Product]],dProducts8[],2,0)*(1-fUnitSales10[[#This Row],[Discount]])*fUnitSales10[[#This Row],[Units]],2)</f>
        <v>59.85</v>
      </c>
      <c r="N3882" s="4" t="str">
        <f>VLOOKUP(fUnitSales10[[#This Row],[SalesRep]],dSalesRep9[],2,0)</f>
        <v>MidWest</v>
      </c>
      <c r="O3882">
        <v>59.85</v>
      </c>
      <c r="P3882" t="str">
        <v>MidWest</v>
      </c>
    </row>
    <row r="3883" spans="7:16" x14ac:dyDescent="0.25">
      <c r="G3883" s="6">
        <v>41635</v>
      </c>
      <c r="H3883" t="s">
        <v>32</v>
      </c>
      <c r="I3883" t="s">
        <v>22</v>
      </c>
      <c r="J3883">
        <v>0</v>
      </c>
      <c r="K3883">
        <v>2</v>
      </c>
      <c r="M3883" s="4">
        <f>ROUND(VLOOKUP(fUnitSales10[[#This Row],[Product]],dProducts8[],2,0)*(1-fUnitSales10[[#This Row],[Discount]])*fUnitSales10[[#This Row],[Units]],2)</f>
        <v>50</v>
      </c>
      <c r="N3883" s="4" t="str">
        <f>VLOOKUP(fUnitSales10[[#This Row],[SalesRep]],dSalesRep9[],2,0)</f>
        <v>West</v>
      </c>
      <c r="O3883">
        <v>50</v>
      </c>
      <c r="P3883" t="str">
        <v>West</v>
      </c>
    </row>
    <row r="3884" spans="7:16" x14ac:dyDescent="0.25">
      <c r="G3884" s="6">
        <v>41986</v>
      </c>
      <c r="H3884" t="s">
        <v>82</v>
      </c>
      <c r="I3884" t="s">
        <v>25</v>
      </c>
      <c r="J3884">
        <v>0</v>
      </c>
      <c r="K3884">
        <v>2</v>
      </c>
      <c r="M3884" s="4">
        <f>ROUND(VLOOKUP(fUnitSales10[[#This Row],[Product]],dProducts8[],2,0)*(1-fUnitSales10[[#This Row],[Discount]])*fUnitSales10[[#This Row],[Units]],2)</f>
        <v>68</v>
      </c>
      <c r="N3884" s="4" t="str">
        <f>VLOOKUP(fUnitSales10[[#This Row],[SalesRep]],dSalesRep9[],2,0)</f>
        <v>West</v>
      </c>
      <c r="O3884">
        <v>68</v>
      </c>
      <c r="P3884" t="str">
        <v>West</v>
      </c>
    </row>
    <row r="3885" spans="7:16" x14ac:dyDescent="0.25">
      <c r="G3885" s="6">
        <v>41616</v>
      </c>
      <c r="H3885" t="s">
        <v>46</v>
      </c>
      <c r="I3885" t="s">
        <v>17</v>
      </c>
      <c r="J3885">
        <v>0</v>
      </c>
      <c r="K3885">
        <v>15</v>
      </c>
      <c r="M3885" s="4">
        <f>ROUND(VLOOKUP(fUnitSales10[[#This Row],[Product]],dProducts8[],2,0)*(1-fUnitSales10[[#This Row],[Discount]])*fUnitSales10[[#This Row],[Units]],2)</f>
        <v>299.25</v>
      </c>
      <c r="N3885" s="4" t="str">
        <f>VLOOKUP(fUnitSales10[[#This Row],[SalesRep]],dSalesRep9[],2,0)</f>
        <v>MidWest</v>
      </c>
      <c r="O3885">
        <v>299.25</v>
      </c>
      <c r="P3885" t="str">
        <v>MidWest</v>
      </c>
    </row>
    <row r="3886" spans="7:16" x14ac:dyDescent="0.25">
      <c r="G3886" s="6">
        <v>42000</v>
      </c>
      <c r="H3886" t="s">
        <v>19</v>
      </c>
      <c r="I3886" t="s">
        <v>25</v>
      </c>
      <c r="J3886">
        <v>0</v>
      </c>
      <c r="K3886">
        <v>1</v>
      </c>
      <c r="M3886" s="4">
        <f>ROUND(VLOOKUP(fUnitSales10[[#This Row],[Product]],dProducts8[],2,0)*(1-fUnitSales10[[#This Row],[Discount]])*fUnitSales10[[#This Row],[Units]],2)</f>
        <v>34</v>
      </c>
      <c r="N3886" s="4" t="str">
        <f>VLOOKUP(fUnitSales10[[#This Row],[SalesRep]],dSalesRep9[],2,0)</f>
        <v>East</v>
      </c>
      <c r="O3886">
        <v>34</v>
      </c>
      <c r="P3886" t="str">
        <v>East</v>
      </c>
    </row>
    <row r="3887" spans="7:16" x14ac:dyDescent="0.25">
      <c r="G3887" s="6">
        <v>41966</v>
      </c>
      <c r="H3887" t="s">
        <v>33</v>
      </c>
      <c r="I3887" t="s">
        <v>17</v>
      </c>
      <c r="J3887">
        <v>0.02</v>
      </c>
      <c r="K3887">
        <v>2</v>
      </c>
      <c r="M3887" s="4">
        <f>ROUND(VLOOKUP(fUnitSales10[[#This Row],[Product]],dProducts8[],2,0)*(1-fUnitSales10[[#This Row],[Discount]])*fUnitSales10[[#This Row],[Units]],2)</f>
        <v>39.1</v>
      </c>
      <c r="N3887" s="4" t="str">
        <f>VLOOKUP(fUnitSales10[[#This Row],[SalesRep]],dSalesRep9[],2,0)</f>
        <v>MidWest</v>
      </c>
      <c r="O3887">
        <v>39.1</v>
      </c>
      <c r="P3887" t="str">
        <v>MidWest</v>
      </c>
    </row>
    <row r="3888" spans="7:16" x14ac:dyDescent="0.25">
      <c r="G3888" s="6">
        <v>41695</v>
      </c>
      <c r="H3888" t="s">
        <v>54</v>
      </c>
      <c r="I3888" t="s">
        <v>13</v>
      </c>
      <c r="J3888">
        <v>0</v>
      </c>
      <c r="K3888">
        <v>4</v>
      </c>
      <c r="M3888" s="4">
        <f>ROUND(VLOOKUP(fUnitSales10[[#This Row],[Product]],dProducts8[],2,0)*(1-fUnitSales10[[#This Row],[Discount]])*fUnitSales10[[#This Row],[Units]],2)</f>
        <v>91.8</v>
      </c>
      <c r="N3888" s="4" t="str">
        <f>VLOOKUP(fUnitSales10[[#This Row],[SalesRep]],dSalesRep9[],2,0)</f>
        <v>East</v>
      </c>
      <c r="O3888">
        <v>91.8</v>
      </c>
      <c r="P3888" t="str">
        <v>East</v>
      </c>
    </row>
    <row r="3889" spans="7:16" x14ac:dyDescent="0.25">
      <c r="G3889" s="6">
        <v>41595</v>
      </c>
      <c r="H3889" t="s">
        <v>46</v>
      </c>
      <c r="I3889" t="s">
        <v>25</v>
      </c>
      <c r="J3889">
        <v>0</v>
      </c>
      <c r="K3889">
        <v>5</v>
      </c>
      <c r="M3889" s="4">
        <f>ROUND(VLOOKUP(fUnitSales10[[#This Row],[Product]],dProducts8[],2,0)*(1-fUnitSales10[[#This Row],[Discount]])*fUnitSales10[[#This Row],[Units]],2)</f>
        <v>170</v>
      </c>
      <c r="N3889" s="4" t="str">
        <f>VLOOKUP(fUnitSales10[[#This Row],[SalesRep]],dSalesRep9[],2,0)</f>
        <v>MidWest</v>
      </c>
      <c r="O3889">
        <v>170</v>
      </c>
      <c r="P3889" t="str">
        <v>MidWest</v>
      </c>
    </row>
    <row r="3890" spans="7:16" x14ac:dyDescent="0.25">
      <c r="G3890" s="6">
        <v>41562</v>
      </c>
      <c r="H3890" t="s">
        <v>65</v>
      </c>
      <c r="I3890" t="s">
        <v>13</v>
      </c>
      <c r="J3890">
        <v>0</v>
      </c>
      <c r="K3890">
        <v>1</v>
      </c>
      <c r="M3890" s="4">
        <f>ROUND(VLOOKUP(fUnitSales10[[#This Row],[Product]],dProducts8[],2,0)*(1-fUnitSales10[[#This Row],[Discount]])*fUnitSales10[[#This Row],[Units]],2)</f>
        <v>22.95</v>
      </c>
      <c r="N3890" s="4" t="str">
        <f>VLOOKUP(fUnitSales10[[#This Row],[SalesRep]],dSalesRep9[],2,0)</f>
        <v>West</v>
      </c>
      <c r="O3890">
        <v>22.95</v>
      </c>
      <c r="P3890" t="str">
        <v>West</v>
      </c>
    </row>
    <row r="3891" spans="7:16" x14ac:dyDescent="0.25">
      <c r="G3891" s="6">
        <v>41989</v>
      </c>
      <c r="H3891" t="s">
        <v>94</v>
      </c>
      <c r="I3891" t="s">
        <v>8</v>
      </c>
      <c r="J3891">
        <v>0</v>
      </c>
      <c r="K3891">
        <v>1</v>
      </c>
      <c r="M3891" s="4">
        <f>ROUND(VLOOKUP(fUnitSales10[[#This Row],[Product]],dProducts8[],2,0)*(1-fUnitSales10[[#This Row],[Discount]])*fUnitSales10[[#This Row],[Units]],2)</f>
        <v>21</v>
      </c>
      <c r="N3891" s="4" t="str">
        <f>VLOOKUP(fUnitSales10[[#This Row],[SalesRep]],dSalesRep9[],2,0)</f>
        <v>MidWest</v>
      </c>
      <c r="O3891">
        <v>21</v>
      </c>
      <c r="P3891" t="str">
        <v>MidWest</v>
      </c>
    </row>
    <row r="3892" spans="7:16" x14ac:dyDescent="0.25">
      <c r="G3892" s="6">
        <v>41877</v>
      </c>
      <c r="H3892" t="s">
        <v>38</v>
      </c>
      <c r="I3892" t="s">
        <v>17</v>
      </c>
      <c r="J3892">
        <v>0</v>
      </c>
      <c r="K3892">
        <v>3</v>
      </c>
      <c r="M3892" s="4">
        <f>ROUND(VLOOKUP(fUnitSales10[[#This Row],[Product]],dProducts8[],2,0)*(1-fUnitSales10[[#This Row],[Discount]])*fUnitSales10[[#This Row],[Units]],2)</f>
        <v>59.85</v>
      </c>
      <c r="N3892" s="4" t="str">
        <f>VLOOKUP(fUnitSales10[[#This Row],[SalesRep]],dSalesRep9[],2,0)</f>
        <v>South</v>
      </c>
      <c r="O3892">
        <v>59.85</v>
      </c>
      <c r="P3892" t="str">
        <v>South</v>
      </c>
    </row>
    <row r="3893" spans="7:16" x14ac:dyDescent="0.25">
      <c r="G3893" s="6">
        <v>41617</v>
      </c>
      <c r="H3893" t="s">
        <v>77</v>
      </c>
      <c r="I3893" t="s">
        <v>17</v>
      </c>
      <c r="J3893">
        <v>0</v>
      </c>
      <c r="K3893">
        <v>1</v>
      </c>
      <c r="M3893" s="4">
        <f>ROUND(VLOOKUP(fUnitSales10[[#This Row],[Product]],dProducts8[],2,0)*(1-fUnitSales10[[#This Row],[Discount]])*fUnitSales10[[#This Row],[Units]],2)</f>
        <v>19.95</v>
      </c>
      <c r="N3893" s="4" t="str">
        <f>VLOOKUP(fUnitSales10[[#This Row],[SalesRep]],dSalesRep9[],2,0)</f>
        <v>MidWest</v>
      </c>
      <c r="O3893">
        <v>19.95</v>
      </c>
      <c r="P3893" t="str">
        <v>MidWest</v>
      </c>
    </row>
    <row r="3894" spans="7:16" x14ac:dyDescent="0.25">
      <c r="G3894" s="6">
        <v>41591</v>
      </c>
      <c r="H3894" t="s">
        <v>44</v>
      </c>
      <c r="I3894" t="s">
        <v>18</v>
      </c>
      <c r="J3894">
        <v>1.4999999999999999E-2</v>
      </c>
      <c r="K3894">
        <v>21</v>
      </c>
      <c r="M3894" s="4">
        <f>ROUND(VLOOKUP(fUnitSales10[[#This Row],[Product]],dProducts8[],2,0)*(1-fUnitSales10[[#This Row],[Discount]])*fUnitSales10[[#This Row],[Units]],2)</f>
        <v>474.72</v>
      </c>
      <c r="N3894" s="4" t="str">
        <f>VLOOKUP(fUnitSales10[[#This Row],[SalesRep]],dSalesRep9[],2,0)</f>
        <v>MidWest</v>
      </c>
      <c r="O3894">
        <v>474.72</v>
      </c>
      <c r="P3894" t="str">
        <v>MidWest</v>
      </c>
    </row>
    <row r="3895" spans="7:16" x14ac:dyDescent="0.25">
      <c r="G3895" s="6">
        <v>41951</v>
      </c>
      <c r="H3895" t="s">
        <v>67</v>
      </c>
      <c r="I3895" t="s">
        <v>37</v>
      </c>
      <c r="J3895">
        <v>0</v>
      </c>
      <c r="K3895">
        <v>2</v>
      </c>
      <c r="M3895" s="4">
        <f>ROUND(VLOOKUP(fUnitSales10[[#This Row],[Product]],dProducts8[],2,0)*(1-fUnitSales10[[#This Row],[Discount]])*fUnitSales10[[#This Row],[Units]],2)</f>
        <v>50</v>
      </c>
      <c r="N3895" s="4" t="str">
        <f>VLOOKUP(fUnitSales10[[#This Row],[SalesRep]],dSalesRep9[],2,0)</f>
        <v>West</v>
      </c>
      <c r="O3895">
        <v>50</v>
      </c>
      <c r="P3895" t="str">
        <v>West</v>
      </c>
    </row>
    <row r="3896" spans="7:16" x14ac:dyDescent="0.25">
      <c r="G3896" s="6">
        <v>41693</v>
      </c>
      <c r="H3896" t="s">
        <v>76</v>
      </c>
      <c r="I3896" t="s">
        <v>25</v>
      </c>
      <c r="J3896">
        <v>0</v>
      </c>
      <c r="K3896">
        <v>16</v>
      </c>
      <c r="M3896" s="4">
        <f>ROUND(VLOOKUP(fUnitSales10[[#This Row],[Product]],dProducts8[],2,0)*(1-fUnitSales10[[#This Row],[Discount]])*fUnitSales10[[#This Row],[Units]],2)</f>
        <v>544</v>
      </c>
      <c r="N3896" s="4" t="str">
        <f>VLOOKUP(fUnitSales10[[#This Row],[SalesRep]],dSalesRep9[],2,0)</f>
        <v>MidWest</v>
      </c>
      <c r="O3896">
        <v>544</v>
      </c>
      <c r="P3896" t="str">
        <v>MidWest</v>
      </c>
    </row>
    <row r="3897" spans="7:16" x14ac:dyDescent="0.25">
      <c r="G3897" s="6">
        <v>41622</v>
      </c>
      <c r="H3897" t="s">
        <v>62</v>
      </c>
      <c r="I3897" t="s">
        <v>18</v>
      </c>
      <c r="J3897">
        <v>2.5000000000000001E-2</v>
      </c>
      <c r="K3897">
        <v>16</v>
      </c>
      <c r="M3897" s="4">
        <f>ROUND(VLOOKUP(fUnitSales10[[#This Row],[Product]],dProducts8[],2,0)*(1-fUnitSales10[[#This Row],[Discount]])*fUnitSales10[[#This Row],[Units]],2)</f>
        <v>358.02</v>
      </c>
      <c r="N3897" s="4" t="str">
        <f>VLOOKUP(fUnitSales10[[#This Row],[SalesRep]],dSalesRep9[],2,0)</f>
        <v>East</v>
      </c>
      <c r="O3897">
        <v>358.02</v>
      </c>
      <c r="P3897" t="str">
        <v>East</v>
      </c>
    </row>
    <row r="3898" spans="7:16" x14ac:dyDescent="0.25">
      <c r="G3898" s="6">
        <v>41629</v>
      </c>
      <c r="H3898" t="s">
        <v>73</v>
      </c>
      <c r="I3898" t="s">
        <v>18</v>
      </c>
      <c r="J3898">
        <v>0</v>
      </c>
      <c r="K3898">
        <v>2</v>
      </c>
      <c r="M3898" s="4">
        <f>ROUND(VLOOKUP(fUnitSales10[[#This Row],[Product]],dProducts8[],2,0)*(1-fUnitSales10[[#This Row],[Discount]])*fUnitSales10[[#This Row],[Units]],2)</f>
        <v>45.9</v>
      </c>
      <c r="N3898" s="4" t="str">
        <f>VLOOKUP(fUnitSales10[[#This Row],[SalesRep]],dSalesRep9[],2,0)</f>
        <v>West</v>
      </c>
      <c r="O3898">
        <v>45.9</v>
      </c>
      <c r="P3898" t="str">
        <v>West</v>
      </c>
    </row>
    <row r="3899" spans="7:16" x14ac:dyDescent="0.25">
      <c r="G3899" s="6">
        <v>41637</v>
      </c>
      <c r="H3899" t="s">
        <v>78</v>
      </c>
      <c r="I3899" t="s">
        <v>8</v>
      </c>
      <c r="J3899">
        <v>2.5000000000000001E-2</v>
      </c>
      <c r="K3899">
        <v>2</v>
      </c>
      <c r="M3899" s="4">
        <f>ROUND(VLOOKUP(fUnitSales10[[#This Row],[Product]],dProducts8[],2,0)*(1-fUnitSales10[[#This Row],[Discount]])*fUnitSales10[[#This Row],[Units]],2)</f>
        <v>40.950000000000003</v>
      </c>
      <c r="N3899" s="4" t="str">
        <f>VLOOKUP(fUnitSales10[[#This Row],[SalesRep]],dSalesRep9[],2,0)</f>
        <v>West</v>
      </c>
      <c r="O3899">
        <v>40.950000000000003</v>
      </c>
      <c r="P3899" t="str">
        <v>West</v>
      </c>
    </row>
    <row r="3900" spans="7:16" x14ac:dyDescent="0.25">
      <c r="G3900" s="6">
        <v>41929</v>
      </c>
      <c r="H3900" t="s">
        <v>27</v>
      </c>
      <c r="I3900" t="s">
        <v>13</v>
      </c>
      <c r="J3900">
        <v>0.02</v>
      </c>
      <c r="K3900">
        <v>3</v>
      </c>
      <c r="M3900" s="4">
        <f>ROUND(VLOOKUP(fUnitSales10[[#This Row],[Product]],dProducts8[],2,0)*(1-fUnitSales10[[#This Row],[Discount]])*fUnitSales10[[#This Row],[Units]],2)</f>
        <v>67.47</v>
      </c>
      <c r="N3900" s="4" t="str">
        <f>VLOOKUP(fUnitSales10[[#This Row],[SalesRep]],dSalesRep9[],2,0)</f>
        <v>MidWest</v>
      </c>
      <c r="O3900">
        <v>67.47</v>
      </c>
      <c r="P3900" t="str">
        <v>MidWest</v>
      </c>
    </row>
    <row r="3901" spans="7:16" x14ac:dyDescent="0.25">
      <c r="G3901" s="6">
        <v>41725</v>
      </c>
      <c r="H3901" t="s">
        <v>85</v>
      </c>
      <c r="I3901" t="s">
        <v>13</v>
      </c>
      <c r="J3901">
        <v>0</v>
      </c>
      <c r="K3901">
        <v>3</v>
      </c>
      <c r="M3901" s="4">
        <f>ROUND(VLOOKUP(fUnitSales10[[#This Row],[Product]],dProducts8[],2,0)*(1-fUnitSales10[[#This Row],[Discount]])*fUnitSales10[[#This Row],[Units]],2)</f>
        <v>68.849999999999994</v>
      </c>
      <c r="N3901" s="4" t="str">
        <f>VLOOKUP(fUnitSales10[[#This Row],[SalesRep]],dSalesRep9[],2,0)</f>
        <v>West</v>
      </c>
      <c r="O3901">
        <v>68.849999999999994</v>
      </c>
      <c r="P3901" t="str">
        <v>West</v>
      </c>
    </row>
    <row r="3902" spans="7:16" x14ac:dyDescent="0.25">
      <c r="G3902" s="6">
        <v>41591</v>
      </c>
      <c r="H3902" t="s">
        <v>81</v>
      </c>
      <c r="I3902" t="s">
        <v>8</v>
      </c>
      <c r="J3902">
        <v>0.02</v>
      </c>
      <c r="K3902">
        <v>1</v>
      </c>
      <c r="M3902" s="4">
        <f>ROUND(VLOOKUP(fUnitSales10[[#This Row],[Product]],dProducts8[],2,0)*(1-fUnitSales10[[#This Row],[Discount]])*fUnitSales10[[#This Row],[Units]],2)</f>
        <v>20.58</v>
      </c>
      <c r="N3902" s="4" t="str">
        <f>VLOOKUP(fUnitSales10[[#This Row],[SalesRep]],dSalesRep9[],2,0)</f>
        <v>East</v>
      </c>
      <c r="O3902">
        <v>20.58</v>
      </c>
      <c r="P3902" t="str">
        <v>East</v>
      </c>
    </row>
    <row r="3903" spans="7:16" x14ac:dyDescent="0.25">
      <c r="G3903" s="6">
        <v>41514</v>
      </c>
      <c r="H3903" t="s">
        <v>66</v>
      </c>
      <c r="I3903" t="s">
        <v>18</v>
      </c>
      <c r="J3903">
        <v>0.03</v>
      </c>
      <c r="K3903">
        <v>3</v>
      </c>
      <c r="M3903" s="4">
        <f>ROUND(VLOOKUP(fUnitSales10[[#This Row],[Product]],dProducts8[],2,0)*(1-fUnitSales10[[#This Row],[Discount]])*fUnitSales10[[#This Row],[Units]],2)</f>
        <v>66.78</v>
      </c>
      <c r="N3903" s="4" t="str">
        <f>VLOOKUP(fUnitSales10[[#This Row],[SalesRep]],dSalesRep9[],2,0)</f>
        <v>MidWest</v>
      </c>
      <c r="O3903">
        <v>66.78</v>
      </c>
      <c r="P3903" t="str">
        <v>MidWest</v>
      </c>
    </row>
    <row r="3904" spans="7:16" x14ac:dyDescent="0.25">
      <c r="G3904" s="6">
        <v>41581</v>
      </c>
      <c r="H3904" t="s">
        <v>24</v>
      </c>
      <c r="I3904" t="s">
        <v>34</v>
      </c>
      <c r="J3904">
        <v>0.02</v>
      </c>
      <c r="K3904">
        <v>3</v>
      </c>
      <c r="M3904" s="4">
        <f>ROUND(VLOOKUP(fUnitSales10[[#This Row],[Product]],dProducts8[],2,0)*(1-fUnitSales10[[#This Row],[Discount]])*fUnitSales10[[#This Row],[Units]],2)</f>
        <v>69.09</v>
      </c>
      <c r="N3904" s="4" t="str">
        <f>VLOOKUP(fUnitSales10[[#This Row],[SalesRep]],dSalesRep9[],2,0)</f>
        <v>MidWest</v>
      </c>
      <c r="O3904">
        <v>69.09</v>
      </c>
      <c r="P3904" t="str">
        <v>MidWest</v>
      </c>
    </row>
    <row r="3905" spans="7:16" x14ac:dyDescent="0.25">
      <c r="G3905" s="6">
        <v>41968</v>
      </c>
      <c r="H3905" t="s">
        <v>9</v>
      </c>
      <c r="I3905" t="s">
        <v>22</v>
      </c>
      <c r="J3905">
        <v>0.01</v>
      </c>
      <c r="K3905">
        <v>2</v>
      </c>
      <c r="M3905" s="4">
        <f>ROUND(VLOOKUP(fUnitSales10[[#This Row],[Product]],dProducts8[],2,0)*(1-fUnitSales10[[#This Row],[Discount]])*fUnitSales10[[#This Row],[Units]],2)</f>
        <v>49.5</v>
      </c>
      <c r="N3905" s="4" t="str">
        <f>VLOOKUP(fUnitSales10[[#This Row],[SalesRep]],dSalesRep9[],2,0)</f>
        <v>MidWest</v>
      </c>
      <c r="O3905">
        <v>49.5</v>
      </c>
      <c r="P3905" t="str">
        <v>MidWest</v>
      </c>
    </row>
    <row r="3906" spans="7:16" x14ac:dyDescent="0.25">
      <c r="G3906" s="6">
        <v>41848</v>
      </c>
      <c r="H3906" t="s">
        <v>54</v>
      </c>
      <c r="I3906" t="s">
        <v>22</v>
      </c>
      <c r="J3906">
        <v>0</v>
      </c>
      <c r="K3906">
        <v>2</v>
      </c>
      <c r="M3906" s="4">
        <f>ROUND(VLOOKUP(fUnitSales10[[#This Row],[Product]],dProducts8[],2,0)*(1-fUnitSales10[[#This Row],[Discount]])*fUnitSales10[[#This Row],[Units]],2)</f>
        <v>50</v>
      </c>
      <c r="N3906" s="4" t="str">
        <f>VLOOKUP(fUnitSales10[[#This Row],[SalesRep]],dSalesRep9[],2,0)</f>
        <v>East</v>
      </c>
      <c r="O3906">
        <v>50</v>
      </c>
      <c r="P3906" t="str">
        <v>East</v>
      </c>
    </row>
    <row r="3907" spans="7:16" x14ac:dyDescent="0.25">
      <c r="G3907" s="6">
        <v>41593</v>
      </c>
      <c r="H3907" t="s">
        <v>48</v>
      </c>
      <c r="I3907" t="s">
        <v>42</v>
      </c>
      <c r="J3907">
        <v>0</v>
      </c>
      <c r="K3907">
        <v>1</v>
      </c>
      <c r="M3907" s="4">
        <f>ROUND(VLOOKUP(fUnitSales10[[#This Row],[Product]],dProducts8[],2,0)*(1-fUnitSales10[[#This Row],[Discount]])*fUnitSales10[[#This Row],[Units]],2)</f>
        <v>19</v>
      </c>
      <c r="N3907" s="4" t="str">
        <f>VLOOKUP(fUnitSales10[[#This Row],[SalesRep]],dSalesRep9[],2,0)</f>
        <v>MidWest</v>
      </c>
      <c r="O3907">
        <v>19</v>
      </c>
      <c r="P3907" t="str">
        <v>MidWest</v>
      </c>
    </row>
    <row r="3908" spans="7:16" x14ac:dyDescent="0.25">
      <c r="G3908" s="6">
        <v>41585</v>
      </c>
      <c r="H3908" t="s">
        <v>43</v>
      </c>
      <c r="I3908" t="s">
        <v>13</v>
      </c>
      <c r="J3908">
        <v>0</v>
      </c>
      <c r="K3908">
        <v>1</v>
      </c>
      <c r="M3908" s="4">
        <f>ROUND(VLOOKUP(fUnitSales10[[#This Row],[Product]],dProducts8[],2,0)*(1-fUnitSales10[[#This Row],[Discount]])*fUnitSales10[[#This Row],[Units]],2)</f>
        <v>22.95</v>
      </c>
      <c r="N3908" s="4" t="str">
        <f>VLOOKUP(fUnitSales10[[#This Row],[SalesRep]],dSalesRep9[],2,0)</f>
        <v>MidWest</v>
      </c>
      <c r="O3908">
        <v>22.95</v>
      </c>
      <c r="P3908" t="str">
        <v>MidWest</v>
      </c>
    </row>
    <row r="3909" spans="7:16" x14ac:dyDescent="0.25">
      <c r="G3909" s="6">
        <v>41931</v>
      </c>
      <c r="H3909" t="s">
        <v>92</v>
      </c>
      <c r="I3909" t="s">
        <v>37</v>
      </c>
      <c r="J3909">
        <v>0.02</v>
      </c>
      <c r="K3909">
        <v>3</v>
      </c>
      <c r="M3909" s="4">
        <f>ROUND(VLOOKUP(fUnitSales10[[#This Row],[Product]],dProducts8[],2,0)*(1-fUnitSales10[[#This Row],[Discount]])*fUnitSales10[[#This Row],[Units]],2)</f>
        <v>73.5</v>
      </c>
      <c r="N3909" s="4" t="str">
        <f>VLOOKUP(fUnitSales10[[#This Row],[SalesRep]],dSalesRep9[],2,0)</f>
        <v>West</v>
      </c>
      <c r="O3909">
        <v>73.5</v>
      </c>
      <c r="P3909" t="str">
        <v>West</v>
      </c>
    </row>
    <row r="3910" spans="7:16" x14ac:dyDescent="0.25">
      <c r="G3910" s="6">
        <v>41630</v>
      </c>
      <c r="H3910" t="s">
        <v>89</v>
      </c>
      <c r="I3910" t="s">
        <v>37</v>
      </c>
      <c r="J3910">
        <v>0</v>
      </c>
      <c r="K3910">
        <v>1</v>
      </c>
      <c r="M3910" s="4">
        <f>ROUND(VLOOKUP(fUnitSales10[[#This Row],[Product]],dProducts8[],2,0)*(1-fUnitSales10[[#This Row],[Discount]])*fUnitSales10[[#This Row],[Units]],2)</f>
        <v>25</v>
      </c>
      <c r="N3910" s="4" t="str">
        <f>VLOOKUP(fUnitSales10[[#This Row],[SalesRep]],dSalesRep9[],2,0)</f>
        <v>West</v>
      </c>
      <c r="O3910">
        <v>25</v>
      </c>
      <c r="P3910" t="str">
        <v>West</v>
      </c>
    </row>
    <row r="3911" spans="7:16" x14ac:dyDescent="0.25">
      <c r="G3911" s="6">
        <v>41924</v>
      </c>
      <c r="H3911" t="s">
        <v>58</v>
      </c>
      <c r="I3911" t="s">
        <v>42</v>
      </c>
      <c r="J3911">
        <v>0</v>
      </c>
      <c r="K3911">
        <v>3</v>
      </c>
      <c r="M3911" s="4">
        <f>ROUND(VLOOKUP(fUnitSales10[[#This Row],[Product]],dProducts8[],2,0)*(1-fUnitSales10[[#This Row],[Discount]])*fUnitSales10[[#This Row],[Units]],2)</f>
        <v>57</v>
      </c>
      <c r="N3911" s="4" t="str">
        <f>VLOOKUP(fUnitSales10[[#This Row],[SalesRep]],dSalesRep9[],2,0)</f>
        <v>East</v>
      </c>
      <c r="O3911">
        <v>57</v>
      </c>
      <c r="P3911" t="str">
        <v>East</v>
      </c>
    </row>
    <row r="3912" spans="7:16" x14ac:dyDescent="0.25">
      <c r="G3912" s="6">
        <v>41819</v>
      </c>
      <c r="H3912" t="s">
        <v>89</v>
      </c>
      <c r="I3912" t="s">
        <v>12</v>
      </c>
      <c r="J3912">
        <v>0</v>
      </c>
      <c r="K3912">
        <v>14</v>
      </c>
      <c r="M3912" s="4">
        <f>ROUND(VLOOKUP(fUnitSales10[[#This Row],[Product]],dProducts8[],2,0)*(1-fUnitSales10[[#This Row],[Discount]])*fUnitSales10[[#This Row],[Units]],2)</f>
        <v>1119.3</v>
      </c>
      <c r="N3912" s="4" t="str">
        <f>VLOOKUP(fUnitSales10[[#This Row],[SalesRep]],dSalesRep9[],2,0)</f>
        <v>West</v>
      </c>
      <c r="O3912">
        <v>1119.3</v>
      </c>
      <c r="P3912" t="str">
        <v>West</v>
      </c>
    </row>
    <row r="3913" spans="7:16" x14ac:dyDescent="0.25">
      <c r="G3913" s="6">
        <v>41987</v>
      </c>
      <c r="H3913" t="s">
        <v>95</v>
      </c>
      <c r="I3913" t="s">
        <v>17</v>
      </c>
      <c r="J3913">
        <v>0.01</v>
      </c>
      <c r="K3913">
        <v>1</v>
      </c>
      <c r="M3913" s="4">
        <f>ROUND(VLOOKUP(fUnitSales10[[#This Row],[Product]],dProducts8[],2,0)*(1-fUnitSales10[[#This Row],[Discount]])*fUnitSales10[[#This Row],[Units]],2)</f>
        <v>19.75</v>
      </c>
      <c r="N3913" s="4" t="str">
        <f>VLOOKUP(fUnitSales10[[#This Row],[SalesRep]],dSalesRep9[],2,0)</f>
        <v>South</v>
      </c>
      <c r="O3913">
        <v>19.75</v>
      </c>
      <c r="P3913" t="str">
        <v>South</v>
      </c>
    </row>
    <row r="3914" spans="7:16" x14ac:dyDescent="0.25">
      <c r="G3914" s="6">
        <v>41998</v>
      </c>
      <c r="H3914" t="s">
        <v>24</v>
      </c>
      <c r="I3914" t="s">
        <v>37</v>
      </c>
      <c r="J3914">
        <v>0.03</v>
      </c>
      <c r="K3914">
        <v>2</v>
      </c>
      <c r="M3914" s="4">
        <f>ROUND(VLOOKUP(fUnitSales10[[#This Row],[Product]],dProducts8[],2,0)*(1-fUnitSales10[[#This Row],[Discount]])*fUnitSales10[[#This Row],[Units]],2)</f>
        <v>48.5</v>
      </c>
      <c r="N3914" s="4" t="str">
        <f>VLOOKUP(fUnitSales10[[#This Row],[SalesRep]],dSalesRep9[],2,0)</f>
        <v>MidWest</v>
      </c>
      <c r="O3914">
        <v>48.5</v>
      </c>
      <c r="P3914" t="str">
        <v>MidWest</v>
      </c>
    </row>
    <row r="3915" spans="7:16" x14ac:dyDescent="0.25">
      <c r="G3915" s="6">
        <v>41957</v>
      </c>
      <c r="H3915" t="s">
        <v>41</v>
      </c>
      <c r="I3915" t="s">
        <v>25</v>
      </c>
      <c r="J3915">
        <v>0.03</v>
      </c>
      <c r="K3915">
        <v>2</v>
      </c>
      <c r="M3915" s="4">
        <f>ROUND(VLOOKUP(fUnitSales10[[#This Row],[Product]],dProducts8[],2,0)*(1-fUnitSales10[[#This Row],[Discount]])*fUnitSales10[[#This Row],[Units]],2)</f>
        <v>65.959999999999994</v>
      </c>
      <c r="N3915" s="4" t="str">
        <f>VLOOKUP(fUnitSales10[[#This Row],[SalesRep]],dSalesRep9[],2,0)</f>
        <v>South</v>
      </c>
      <c r="O3915">
        <v>65.959999999999994</v>
      </c>
      <c r="P3915" t="str">
        <v>South</v>
      </c>
    </row>
    <row r="3916" spans="7:16" x14ac:dyDescent="0.25">
      <c r="G3916" s="6">
        <v>41629</v>
      </c>
      <c r="H3916" t="s">
        <v>32</v>
      </c>
      <c r="I3916" t="s">
        <v>13</v>
      </c>
      <c r="J3916">
        <v>2.5000000000000001E-2</v>
      </c>
      <c r="K3916">
        <v>2</v>
      </c>
      <c r="M3916" s="4">
        <f>ROUND(VLOOKUP(fUnitSales10[[#This Row],[Product]],dProducts8[],2,0)*(1-fUnitSales10[[#This Row],[Discount]])*fUnitSales10[[#This Row],[Units]],2)</f>
        <v>44.75</v>
      </c>
      <c r="N3916" s="4" t="str">
        <f>VLOOKUP(fUnitSales10[[#This Row],[SalesRep]],dSalesRep9[],2,0)</f>
        <v>West</v>
      </c>
      <c r="O3916">
        <v>44.75</v>
      </c>
      <c r="P3916" t="str">
        <v>West</v>
      </c>
    </row>
    <row r="3917" spans="7:16" x14ac:dyDescent="0.25">
      <c r="G3917" s="6">
        <v>41866</v>
      </c>
      <c r="H3917" t="s">
        <v>48</v>
      </c>
      <c r="I3917" t="s">
        <v>8</v>
      </c>
      <c r="J3917">
        <v>0</v>
      </c>
      <c r="K3917">
        <v>3</v>
      </c>
      <c r="M3917" s="4">
        <f>ROUND(VLOOKUP(fUnitSales10[[#This Row],[Product]],dProducts8[],2,0)*(1-fUnitSales10[[#This Row],[Discount]])*fUnitSales10[[#This Row],[Units]],2)</f>
        <v>63</v>
      </c>
      <c r="N3917" s="4" t="str">
        <f>VLOOKUP(fUnitSales10[[#This Row],[SalesRep]],dSalesRep9[],2,0)</f>
        <v>MidWest</v>
      </c>
      <c r="O3917">
        <v>63</v>
      </c>
      <c r="P3917" t="str">
        <v>MidWest</v>
      </c>
    </row>
    <row r="3918" spans="7:16" x14ac:dyDescent="0.25">
      <c r="G3918" s="6">
        <v>41597</v>
      </c>
      <c r="H3918" t="s">
        <v>59</v>
      </c>
      <c r="I3918" t="s">
        <v>8</v>
      </c>
      <c r="J3918">
        <v>2.5000000000000001E-2</v>
      </c>
      <c r="K3918">
        <v>11</v>
      </c>
      <c r="M3918" s="4">
        <f>ROUND(VLOOKUP(fUnitSales10[[#This Row],[Product]],dProducts8[],2,0)*(1-fUnitSales10[[#This Row],[Discount]])*fUnitSales10[[#This Row],[Units]],2)</f>
        <v>225.23</v>
      </c>
      <c r="N3918" s="4" t="str">
        <f>VLOOKUP(fUnitSales10[[#This Row],[SalesRep]],dSalesRep9[],2,0)</f>
        <v>East</v>
      </c>
      <c r="O3918">
        <v>225.23</v>
      </c>
      <c r="P3918" t="str">
        <v>East</v>
      </c>
    </row>
    <row r="3919" spans="7:16" x14ac:dyDescent="0.25">
      <c r="G3919" s="6">
        <v>41836</v>
      </c>
      <c r="H3919" t="s">
        <v>59</v>
      </c>
      <c r="I3919" t="s">
        <v>18</v>
      </c>
      <c r="J3919">
        <v>0</v>
      </c>
      <c r="K3919">
        <v>2</v>
      </c>
      <c r="M3919" s="4">
        <f>ROUND(VLOOKUP(fUnitSales10[[#This Row],[Product]],dProducts8[],2,0)*(1-fUnitSales10[[#This Row],[Discount]])*fUnitSales10[[#This Row],[Units]],2)</f>
        <v>45.9</v>
      </c>
      <c r="N3919" s="4" t="str">
        <f>VLOOKUP(fUnitSales10[[#This Row],[SalesRep]],dSalesRep9[],2,0)</f>
        <v>East</v>
      </c>
      <c r="O3919">
        <v>45.9</v>
      </c>
      <c r="P3919" t="str">
        <v>East</v>
      </c>
    </row>
    <row r="3920" spans="7:16" x14ac:dyDescent="0.25">
      <c r="G3920" s="6">
        <v>41503</v>
      </c>
      <c r="H3920" t="s">
        <v>26</v>
      </c>
      <c r="I3920" t="s">
        <v>25</v>
      </c>
      <c r="J3920">
        <v>0.01</v>
      </c>
      <c r="K3920">
        <v>2</v>
      </c>
      <c r="M3920" s="4">
        <f>ROUND(VLOOKUP(fUnitSales10[[#This Row],[Product]],dProducts8[],2,0)*(1-fUnitSales10[[#This Row],[Discount]])*fUnitSales10[[#This Row],[Units]],2)</f>
        <v>67.319999999999993</v>
      </c>
      <c r="N3920" s="4" t="str">
        <f>VLOOKUP(fUnitSales10[[#This Row],[SalesRep]],dSalesRep9[],2,0)</f>
        <v>West</v>
      </c>
      <c r="O3920">
        <v>67.319999999999993</v>
      </c>
      <c r="P3920" t="str">
        <v>West</v>
      </c>
    </row>
    <row r="3921" spans="7:16" x14ac:dyDescent="0.25">
      <c r="G3921" s="6">
        <v>41964</v>
      </c>
      <c r="H3921" t="s">
        <v>59</v>
      </c>
      <c r="I3921" t="s">
        <v>25</v>
      </c>
      <c r="J3921">
        <v>2.5000000000000001E-2</v>
      </c>
      <c r="K3921">
        <v>1</v>
      </c>
      <c r="M3921" s="4">
        <f>ROUND(VLOOKUP(fUnitSales10[[#This Row],[Product]],dProducts8[],2,0)*(1-fUnitSales10[[#This Row],[Discount]])*fUnitSales10[[#This Row],[Units]],2)</f>
        <v>33.15</v>
      </c>
      <c r="N3921" s="4" t="str">
        <f>VLOOKUP(fUnitSales10[[#This Row],[SalesRep]],dSalesRep9[],2,0)</f>
        <v>East</v>
      </c>
      <c r="O3921">
        <v>33.15</v>
      </c>
      <c r="P3921" t="str">
        <v>East</v>
      </c>
    </row>
    <row r="3922" spans="7:16" x14ac:dyDescent="0.25">
      <c r="G3922" s="6">
        <v>41655</v>
      </c>
      <c r="H3922" t="s">
        <v>79</v>
      </c>
      <c r="I3922" t="s">
        <v>18</v>
      </c>
      <c r="J3922">
        <v>1.4999999999999999E-2</v>
      </c>
      <c r="K3922">
        <v>2</v>
      </c>
      <c r="M3922" s="4">
        <f>ROUND(VLOOKUP(fUnitSales10[[#This Row],[Product]],dProducts8[],2,0)*(1-fUnitSales10[[#This Row],[Discount]])*fUnitSales10[[#This Row],[Units]],2)</f>
        <v>45.21</v>
      </c>
      <c r="N3922" s="4" t="str">
        <f>VLOOKUP(fUnitSales10[[#This Row],[SalesRep]],dSalesRep9[],2,0)</f>
        <v>South</v>
      </c>
      <c r="O3922">
        <v>45.21</v>
      </c>
      <c r="P3922" t="str">
        <v>South</v>
      </c>
    </row>
    <row r="3923" spans="7:16" x14ac:dyDescent="0.25">
      <c r="G3923" s="6">
        <v>41595</v>
      </c>
      <c r="H3923" t="s">
        <v>51</v>
      </c>
      <c r="I3923" t="s">
        <v>18</v>
      </c>
      <c r="J3923">
        <v>0</v>
      </c>
      <c r="K3923">
        <v>2</v>
      </c>
      <c r="M3923" s="4">
        <f>ROUND(VLOOKUP(fUnitSales10[[#This Row],[Product]],dProducts8[],2,0)*(1-fUnitSales10[[#This Row],[Discount]])*fUnitSales10[[#This Row],[Units]],2)</f>
        <v>45.9</v>
      </c>
      <c r="N3923" s="4" t="str">
        <f>VLOOKUP(fUnitSales10[[#This Row],[SalesRep]],dSalesRep9[],2,0)</f>
        <v>West</v>
      </c>
      <c r="O3923">
        <v>45.9</v>
      </c>
      <c r="P3923" t="str">
        <v>West</v>
      </c>
    </row>
    <row r="3924" spans="7:16" x14ac:dyDescent="0.25">
      <c r="G3924" s="6">
        <v>41584</v>
      </c>
      <c r="H3924" t="s">
        <v>81</v>
      </c>
      <c r="I3924" t="s">
        <v>22</v>
      </c>
      <c r="J3924">
        <v>2.5000000000000001E-2</v>
      </c>
      <c r="K3924">
        <v>1</v>
      </c>
      <c r="M3924" s="4">
        <f>ROUND(VLOOKUP(fUnitSales10[[#This Row],[Product]],dProducts8[],2,0)*(1-fUnitSales10[[#This Row],[Discount]])*fUnitSales10[[#This Row],[Units]],2)</f>
        <v>24.38</v>
      </c>
      <c r="N3924" s="4" t="str">
        <f>VLOOKUP(fUnitSales10[[#This Row],[SalesRep]],dSalesRep9[],2,0)</f>
        <v>East</v>
      </c>
      <c r="O3924">
        <v>24.38</v>
      </c>
      <c r="P3924" t="str">
        <v>East</v>
      </c>
    </row>
    <row r="3925" spans="7:16" x14ac:dyDescent="0.25">
      <c r="G3925" s="6">
        <v>41612</v>
      </c>
      <c r="H3925" t="s">
        <v>83</v>
      </c>
      <c r="I3925" t="s">
        <v>17</v>
      </c>
      <c r="J3925">
        <v>1.4999999999999999E-2</v>
      </c>
      <c r="K3925">
        <v>1</v>
      </c>
      <c r="M3925" s="4">
        <f>ROUND(VLOOKUP(fUnitSales10[[#This Row],[Product]],dProducts8[],2,0)*(1-fUnitSales10[[#This Row],[Discount]])*fUnitSales10[[#This Row],[Units]],2)</f>
        <v>19.649999999999999</v>
      </c>
      <c r="N3925" s="4" t="str">
        <f>VLOOKUP(fUnitSales10[[#This Row],[SalesRep]],dSalesRep9[],2,0)</f>
        <v>South</v>
      </c>
      <c r="O3925">
        <v>19.649999999999999</v>
      </c>
      <c r="P3925" t="str">
        <v>South</v>
      </c>
    </row>
    <row r="3926" spans="7:16" x14ac:dyDescent="0.25">
      <c r="G3926" s="6">
        <v>41625</v>
      </c>
      <c r="H3926" t="s">
        <v>47</v>
      </c>
      <c r="I3926" t="s">
        <v>37</v>
      </c>
      <c r="J3926">
        <v>2.5000000000000001E-2</v>
      </c>
      <c r="K3926">
        <v>2</v>
      </c>
      <c r="M3926" s="4">
        <f>ROUND(VLOOKUP(fUnitSales10[[#This Row],[Product]],dProducts8[],2,0)*(1-fUnitSales10[[#This Row],[Discount]])*fUnitSales10[[#This Row],[Units]],2)</f>
        <v>48.75</v>
      </c>
      <c r="N3926" s="4" t="str">
        <f>VLOOKUP(fUnitSales10[[#This Row],[SalesRep]],dSalesRep9[],2,0)</f>
        <v>South</v>
      </c>
      <c r="O3926">
        <v>48.75</v>
      </c>
      <c r="P3926" t="str">
        <v>South</v>
      </c>
    </row>
    <row r="3927" spans="7:16" x14ac:dyDescent="0.25">
      <c r="G3927" s="6">
        <v>41600</v>
      </c>
      <c r="H3927" t="s">
        <v>90</v>
      </c>
      <c r="I3927" t="s">
        <v>31</v>
      </c>
      <c r="J3927">
        <v>1.4999999999999999E-2</v>
      </c>
      <c r="K3927">
        <v>3</v>
      </c>
      <c r="M3927" s="4">
        <f>ROUND(VLOOKUP(fUnitSales10[[#This Row],[Product]],dProducts8[],2,0)*(1-fUnitSales10[[#This Row],[Discount]])*fUnitSales10[[#This Row],[Units]],2)</f>
        <v>88.65</v>
      </c>
      <c r="N3927" s="4" t="str">
        <f>VLOOKUP(fUnitSales10[[#This Row],[SalesRep]],dSalesRep9[],2,0)</f>
        <v>West</v>
      </c>
      <c r="O3927">
        <v>88.65</v>
      </c>
      <c r="P3927" t="str">
        <v>West</v>
      </c>
    </row>
    <row r="3928" spans="7:16" x14ac:dyDescent="0.25">
      <c r="G3928" s="6">
        <v>41590</v>
      </c>
      <c r="H3928" t="s">
        <v>78</v>
      </c>
      <c r="I3928" t="s">
        <v>37</v>
      </c>
      <c r="J3928">
        <v>0.03</v>
      </c>
      <c r="K3928">
        <v>18</v>
      </c>
      <c r="M3928" s="4">
        <f>ROUND(VLOOKUP(fUnitSales10[[#This Row],[Product]],dProducts8[],2,0)*(1-fUnitSales10[[#This Row],[Discount]])*fUnitSales10[[#This Row],[Units]],2)</f>
        <v>436.5</v>
      </c>
      <c r="N3928" s="4" t="str">
        <f>VLOOKUP(fUnitSales10[[#This Row],[SalesRep]],dSalesRep9[],2,0)</f>
        <v>West</v>
      </c>
      <c r="O3928">
        <v>436.5</v>
      </c>
      <c r="P3928" t="str">
        <v>West</v>
      </c>
    </row>
    <row r="3929" spans="7:16" x14ac:dyDescent="0.25">
      <c r="G3929" s="6">
        <v>41906</v>
      </c>
      <c r="H3929" t="s">
        <v>27</v>
      </c>
      <c r="I3929" t="s">
        <v>34</v>
      </c>
      <c r="J3929">
        <v>2.5000000000000001E-2</v>
      </c>
      <c r="K3929">
        <v>2</v>
      </c>
      <c r="M3929" s="4">
        <f>ROUND(VLOOKUP(fUnitSales10[[#This Row],[Product]],dProducts8[],2,0)*(1-fUnitSales10[[#This Row],[Discount]])*fUnitSales10[[#This Row],[Units]],2)</f>
        <v>45.83</v>
      </c>
      <c r="N3929" s="4" t="str">
        <f>VLOOKUP(fUnitSales10[[#This Row],[SalesRep]],dSalesRep9[],2,0)</f>
        <v>MidWest</v>
      </c>
      <c r="O3929">
        <v>45.83</v>
      </c>
      <c r="P3929" t="str">
        <v>MidWest</v>
      </c>
    </row>
    <row r="3930" spans="7:16" x14ac:dyDescent="0.25">
      <c r="G3930" s="6">
        <v>41969</v>
      </c>
      <c r="H3930" t="s">
        <v>44</v>
      </c>
      <c r="I3930" t="s">
        <v>17</v>
      </c>
      <c r="J3930">
        <v>0.01</v>
      </c>
      <c r="K3930">
        <v>1</v>
      </c>
      <c r="M3930" s="4">
        <f>ROUND(VLOOKUP(fUnitSales10[[#This Row],[Product]],dProducts8[],2,0)*(1-fUnitSales10[[#This Row],[Discount]])*fUnitSales10[[#This Row],[Units]],2)</f>
        <v>19.75</v>
      </c>
      <c r="N3930" s="4" t="str">
        <f>VLOOKUP(fUnitSales10[[#This Row],[SalesRep]],dSalesRep9[],2,0)</f>
        <v>MidWest</v>
      </c>
      <c r="O3930">
        <v>19.75</v>
      </c>
      <c r="P3930" t="str">
        <v>MidWest</v>
      </c>
    </row>
    <row r="3931" spans="7:16" x14ac:dyDescent="0.25">
      <c r="G3931" s="6">
        <v>41697</v>
      </c>
      <c r="H3931" t="s">
        <v>74</v>
      </c>
      <c r="I3931" t="s">
        <v>28</v>
      </c>
      <c r="J3931">
        <v>1.4999999999999999E-2</v>
      </c>
      <c r="K3931">
        <v>2</v>
      </c>
      <c r="M3931" s="4">
        <f>ROUND(VLOOKUP(fUnitSales10[[#This Row],[Product]],dProducts8[],2,0)*(1-fUnitSales10[[#This Row],[Discount]])*fUnitSales10[[#This Row],[Units]],2)</f>
        <v>54.18</v>
      </c>
      <c r="N3931" s="4" t="str">
        <f>VLOOKUP(fUnitSales10[[#This Row],[SalesRep]],dSalesRep9[],2,0)</f>
        <v>MidWest</v>
      </c>
      <c r="O3931">
        <v>54.18</v>
      </c>
      <c r="P3931" t="str">
        <v>MidWest</v>
      </c>
    </row>
    <row r="3932" spans="7:16" x14ac:dyDescent="0.25">
      <c r="G3932" s="6">
        <v>41945</v>
      </c>
      <c r="H3932" t="s">
        <v>66</v>
      </c>
      <c r="I3932" t="s">
        <v>13</v>
      </c>
      <c r="J3932">
        <v>2.5000000000000001E-2</v>
      </c>
      <c r="K3932">
        <v>4</v>
      </c>
      <c r="M3932" s="4">
        <f>ROUND(VLOOKUP(fUnitSales10[[#This Row],[Product]],dProducts8[],2,0)*(1-fUnitSales10[[#This Row],[Discount]])*fUnitSales10[[#This Row],[Units]],2)</f>
        <v>89.51</v>
      </c>
      <c r="N3932" s="4" t="str">
        <f>VLOOKUP(fUnitSales10[[#This Row],[SalesRep]],dSalesRep9[],2,0)</f>
        <v>MidWest</v>
      </c>
      <c r="O3932">
        <v>89.51</v>
      </c>
      <c r="P3932" t="str">
        <v>MidWest</v>
      </c>
    </row>
    <row r="3933" spans="7:16" x14ac:dyDescent="0.25">
      <c r="G3933" s="6">
        <v>41437</v>
      </c>
      <c r="H3933" t="s">
        <v>23</v>
      </c>
      <c r="I3933" t="s">
        <v>25</v>
      </c>
      <c r="J3933">
        <v>0</v>
      </c>
      <c r="K3933">
        <v>2</v>
      </c>
      <c r="M3933" s="4">
        <f>ROUND(VLOOKUP(fUnitSales10[[#This Row],[Product]],dProducts8[],2,0)*(1-fUnitSales10[[#This Row],[Discount]])*fUnitSales10[[#This Row],[Units]],2)</f>
        <v>68</v>
      </c>
      <c r="N3933" s="4" t="str">
        <f>VLOOKUP(fUnitSales10[[#This Row],[SalesRep]],dSalesRep9[],2,0)</f>
        <v>East</v>
      </c>
      <c r="O3933">
        <v>68</v>
      </c>
      <c r="P3933" t="str">
        <v>East</v>
      </c>
    </row>
    <row r="3934" spans="7:16" x14ac:dyDescent="0.25">
      <c r="G3934" s="6">
        <v>41607</v>
      </c>
      <c r="H3934" t="s">
        <v>76</v>
      </c>
      <c r="I3934" t="s">
        <v>37</v>
      </c>
      <c r="J3934">
        <v>0</v>
      </c>
      <c r="K3934">
        <v>2</v>
      </c>
      <c r="M3934" s="4">
        <f>ROUND(VLOOKUP(fUnitSales10[[#This Row],[Product]],dProducts8[],2,0)*(1-fUnitSales10[[#This Row],[Discount]])*fUnitSales10[[#This Row],[Units]],2)</f>
        <v>50</v>
      </c>
      <c r="N3934" s="4" t="str">
        <f>VLOOKUP(fUnitSales10[[#This Row],[SalesRep]],dSalesRep9[],2,0)</f>
        <v>MidWest</v>
      </c>
      <c r="O3934">
        <v>50</v>
      </c>
      <c r="P3934" t="str">
        <v>MidWest</v>
      </c>
    </row>
    <row r="3935" spans="7:16" x14ac:dyDescent="0.25">
      <c r="G3935" s="6">
        <v>41599</v>
      </c>
      <c r="H3935" t="s">
        <v>95</v>
      </c>
      <c r="I3935" t="s">
        <v>17</v>
      </c>
      <c r="J3935">
        <v>0.03</v>
      </c>
      <c r="K3935">
        <v>17</v>
      </c>
      <c r="M3935" s="4">
        <f>ROUND(VLOOKUP(fUnitSales10[[#This Row],[Product]],dProducts8[],2,0)*(1-fUnitSales10[[#This Row],[Discount]])*fUnitSales10[[#This Row],[Units]],2)</f>
        <v>328.98</v>
      </c>
      <c r="N3935" s="4" t="str">
        <f>VLOOKUP(fUnitSales10[[#This Row],[SalesRep]],dSalesRep9[],2,0)</f>
        <v>South</v>
      </c>
      <c r="O3935">
        <v>328.98</v>
      </c>
      <c r="P3935" t="str">
        <v>South</v>
      </c>
    </row>
    <row r="3936" spans="7:16" x14ac:dyDescent="0.25">
      <c r="G3936" s="6">
        <v>41629</v>
      </c>
      <c r="H3936" t="s">
        <v>74</v>
      </c>
      <c r="I3936" t="s">
        <v>37</v>
      </c>
      <c r="J3936">
        <v>2.5000000000000001E-2</v>
      </c>
      <c r="K3936">
        <v>2</v>
      </c>
      <c r="M3936" s="4">
        <f>ROUND(VLOOKUP(fUnitSales10[[#This Row],[Product]],dProducts8[],2,0)*(1-fUnitSales10[[#This Row],[Discount]])*fUnitSales10[[#This Row],[Units]],2)</f>
        <v>48.75</v>
      </c>
      <c r="N3936" s="4" t="str">
        <f>VLOOKUP(fUnitSales10[[#This Row],[SalesRep]],dSalesRep9[],2,0)</f>
        <v>MidWest</v>
      </c>
      <c r="O3936">
        <v>48.75</v>
      </c>
      <c r="P3936" t="str">
        <v>MidWest</v>
      </c>
    </row>
    <row r="3937" spans="7:16" x14ac:dyDescent="0.25">
      <c r="G3937" s="6">
        <v>41846</v>
      </c>
      <c r="H3937" t="s">
        <v>45</v>
      </c>
      <c r="I3937" t="s">
        <v>25</v>
      </c>
      <c r="J3937">
        <v>0.01</v>
      </c>
      <c r="K3937">
        <v>3</v>
      </c>
      <c r="M3937" s="4">
        <f>ROUND(VLOOKUP(fUnitSales10[[#This Row],[Product]],dProducts8[],2,0)*(1-fUnitSales10[[#This Row],[Discount]])*fUnitSales10[[#This Row],[Units]],2)</f>
        <v>100.98</v>
      </c>
      <c r="N3937" s="4" t="str">
        <f>VLOOKUP(fUnitSales10[[#This Row],[SalesRep]],dSalesRep9[],2,0)</f>
        <v>MidWest</v>
      </c>
      <c r="O3937">
        <v>100.98</v>
      </c>
      <c r="P3937" t="str">
        <v>MidWest</v>
      </c>
    </row>
    <row r="3938" spans="7:16" x14ac:dyDescent="0.25">
      <c r="G3938" s="6">
        <v>41382</v>
      </c>
      <c r="H3938" t="s">
        <v>26</v>
      </c>
      <c r="I3938" t="s">
        <v>37</v>
      </c>
      <c r="J3938">
        <v>0.03</v>
      </c>
      <c r="K3938">
        <v>3</v>
      </c>
      <c r="M3938" s="4">
        <f>ROUND(VLOOKUP(fUnitSales10[[#This Row],[Product]],dProducts8[],2,0)*(1-fUnitSales10[[#This Row],[Discount]])*fUnitSales10[[#This Row],[Units]],2)</f>
        <v>72.75</v>
      </c>
      <c r="N3938" s="4" t="str">
        <f>VLOOKUP(fUnitSales10[[#This Row],[SalesRep]],dSalesRep9[],2,0)</f>
        <v>West</v>
      </c>
      <c r="O3938">
        <v>72.75</v>
      </c>
      <c r="P3938" t="str">
        <v>West</v>
      </c>
    </row>
    <row r="3939" spans="7:16" x14ac:dyDescent="0.25">
      <c r="G3939" s="6">
        <v>41634</v>
      </c>
      <c r="H3939" t="s">
        <v>90</v>
      </c>
      <c r="I3939" t="s">
        <v>17</v>
      </c>
      <c r="J3939">
        <v>0.01</v>
      </c>
      <c r="K3939">
        <v>4</v>
      </c>
      <c r="M3939" s="4">
        <f>ROUND(VLOOKUP(fUnitSales10[[#This Row],[Product]],dProducts8[],2,0)*(1-fUnitSales10[[#This Row],[Discount]])*fUnitSales10[[#This Row],[Units]],2)</f>
        <v>79</v>
      </c>
      <c r="N3939" s="4" t="str">
        <f>VLOOKUP(fUnitSales10[[#This Row],[SalesRep]],dSalesRep9[],2,0)</f>
        <v>West</v>
      </c>
      <c r="O3939">
        <v>79</v>
      </c>
      <c r="P3939" t="str">
        <v>West</v>
      </c>
    </row>
    <row r="3940" spans="7:16" x14ac:dyDescent="0.25">
      <c r="G3940" s="6">
        <v>41968</v>
      </c>
      <c r="H3940" t="s">
        <v>83</v>
      </c>
      <c r="I3940" t="s">
        <v>25</v>
      </c>
      <c r="J3940">
        <v>0.02</v>
      </c>
      <c r="K3940">
        <v>3</v>
      </c>
      <c r="M3940" s="4">
        <f>ROUND(VLOOKUP(fUnitSales10[[#This Row],[Product]],dProducts8[],2,0)*(1-fUnitSales10[[#This Row],[Discount]])*fUnitSales10[[#This Row],[Units]],2)</f>
        <v>99.96</v>
      </c>
      <c r="N3940" s="4" t="str">
        <f>VLOOKUP(fUnitSales10[[#This Row],[SalesRep]],dSalesRep9[],2,0)</f>
        <v>South</v>
      </c>
      <c r="O3940">
        <v>99.96</v>
      </c>
      <c r="P3940" t="str">
        <v>South</v>
      </c>
    </row>
    <row r="3941" spans="7:16" x14ac:dyDescent="0.25">
      <c r="G3941" s="6">
        <v>41949</v>
      </c>
      <c r="H3941" t="s">
        <v>24</v>
      </c>
      <c r="I3941" t="s">
        <v>34</v>
      </c>
      <c r="J3941">
        <v>0.01</v>
      </c>
      <c r="K3941">
        <v>3</v>
      </c>
      <c r="M3941" s="4">
        <f>ROUND(VLOOKUP(fUnitSales10[[#This Row],[Product]],dProducts8[],2,0)*(1-fUnitSales10[[#This Row],[Discount]])*fUnitSales10[[#This Row],[Units]],2)</f>
        <v>69.8</v>
      </c>
      <c r="N3941" s="4" t="str">
        <f>VLOOKUP(fUnitSales10[[#This Row],[SalesRep]],dSalesRep9[],2,0)</f>
        <v>MidWest</v>
      </c>
      <c r="O3941">
        <v>69.8</v>
      </c>
      <c r="P3941" t="str">
        <v>MidWest</v>
      </c>
    </row>
    <row r="3942" spans="7:16" x14ac:dyDescent="0.25">
      <c r="G3942" s="6">
        <v>41995</v>
      </c>
      <c r="H3942" t="s">
        <v>47</v>
      </c>
      <c r="I3942" t="s">
        <v>25</v>
      </c>
      <c r="J3942">
        <v>0</v>
      </c>
      <c r="K3942">
        <v>3</v>
      </c>
      <c r="M3942" s="4">
        <f>ROUND(VLOOKUP(fUnitSales10[[#This Row],[Product]],dProducts8[],2,0)*(1-fUnitSales10[[#This Row],[Discount]])*fUnitSales10[[#This Row],[Units]],2)</f>
        <v>102</v>
      </c>
      <c r="N3942" s="4" t="str">
        <f>VLOOKUP(fUnitSales10[[#This Row],[SalesRep]],dSalesRep9[],2,0)</f>
        <v>South</v>
      </c>
      <c r="O3942">
        <v>102</v>
      </c>
      <c r="P3942" t="str">
        <v>South</v>
      </c>
    </row>
    <row r="3943" spans="7:16" x14ac:dyDescent="0.25">
      <c r="G3943" s="6">
        <v>41627</v>
      </c>
      <c r="H3943" t="s">
        <v>33</v>
      </c>
      <c r="I3943" t="s">
        <v>37</v>
      </c>
      <c r="J3943">
        <v>0</v>
      </c>
      <c r="K3943">
        <v>2</v>
      </c>
      <c r="M3943" s="4">
        <f>ROUND(VLOOKUP(fUnitSales10[[#This Row],[Product]],dProducts8[],2,0)*(1-fUnitSales10[[#This Row],[Discount]])*fUnitSales10[[#This Row],[Units]],2)</f>
        <v>50</v>
      </c>
      <c r="N3943" s="4" t="str">
        <f>VLOOKUP(fUnitSales10[[#This Row],[SalesRep]],dSalesRep9[],2,0)</f>
        <v>MidWest</v>
      </c>
      <c r="O3943">
        <v>50</v>
      </c>
      <c r="P3943" t="str">
        <v>MidWest</v>
      </c>
    </row>
    <row r="3944" spans="7:16" x14ac:dyDescent="0.25">
      <c r="G3944" s="6">
        <v>41967</v>
      </c>
      <c r="H3944" t="s">
        <v>73</v>
      </c>
      <c r="I3944" t="s">
        <v>25</v>
      </c>
      <c r="J3944">
        <v>0.02</v>
      </c>
      <c r="K3944">
        <v>2</v>
      </c>
      <c r="M3944" s="4">
        <f>ROUND(VLOOKUP(fUnitSales10[[#This Row],[Product]],dProducts8[],2,0)*(1-fUnitSales10[[#This Row],[Discount]])*fUnitSales10[[#This Row],[Units]],2)</f>
        <v>66.64</v>
      </c>
      <c r="N3944" s="4" t="str">
        <f>VLOOKUP(fUnitSales10[[#This Row],[SalesRep]],dSalesRep9[],2,0)</f>
        <v>West</v>
      </c>
      <c r="O3944">
        <v>66.64</v>
      </c>
      <c r="P3944" t="str">
        <v>West</v>
      </c>
    </row>
    <row r="3945" spans="7:16" x14ac:dyDescent="0.25">
      <c r="G3945" s="6">
        <v>41834</v>
      </c>
      <c r="H3945" t="s">
        <v>30</v>
      </c>
      <c r="I3945" t="s">
        <v>18</v>
      </c>
      <c r="J3945">
        <v>1.4999999999999999E-2</v>
      </c>
      <c r="K3945">
        <v>3</v>
      </c>
      <c r="M3945" s="4">
        <f>ROUND(VLOOKUP(fUnitSales10[[#This Row],[Product]],dProducts8[],2,0)*(1-fUnitSales10[[#This Row],[Discount]])*fUnitSales10[[#This Row],[Units]],2)</f>
        <v>67.819999999999993</v>
      </c>
      <c r="N3945" s="4" t="str">
        <f>VLOOKUP(fUnitSales10[[#This Row],[SalesRep]],dSalesRep9[],2,0)</f>
        <v>East</v>
      </c>
      <c r="O3945">
        <v>67.819999999999993</v>
      </c>
      <c r="P3945" t="str">
        <v>East</v>
      </c>
    </row>
    <row r="3946" spans="7:16" x14ac:dyDescent="0.25">
      <c r="G3946" s="6">
        <v>41598</v>
      </c>
      <c r="H3946" t="s">
        <v>41</v>
      </c>
      <c r="I3946" t="s">
        <v>37</v>
      </c>
      <c r="J3946">
        <v>0.03</v>
      </c>
      <c r="K3946">
        <v>2</v>
      </c>
      <c r="M3946" s="4">
        <f>ROUND(VLOOKUP(fUnitSales10[[#This Row],[Product]],dProducts8[],2,0)*(1-fUnitSales10[[#This Row],[Discount]])*fUnitSales10[[#This Row],[Units]],2)</f>
        <v>48.5</v>
      </c>
      <c r="N3946" s="4" t="str">
        <f>VLOOKUP(fUnitSales10[[#This Row],[SalesRep]],dSalesRep9[],2,0)</f>
        <v>South</v>
      </c>
      <c r="O3946">
        <v>48.5</v>
      </c>
      <c r="P3946" t="str">
        <v>South</v>
      </c>
    </row>
    <row r="3947" spans="7:16" x14ac:dyDescent="0.25">
      <c r="G3947" s="6">
        <v>41961</v>
      </c>
      <c r="H3947" t="s">
        <v>19</v>
      </c>
      <c r="I3947" t="s">
        <v>13</v>
      </c>
      <c r="J3947">
        <v>2.5000000000000001E-2</v>
      </c>
      <c r="K3947">
        <v>2</v>
      </c>
      <c r="M3947" s="4">
        <f>ROUND(VLOOKUP(fUnitSales10[[#This Row],[Product]],dProducts8[],2,0)*(1-fUnitSales10[[#This Row],[Discount]])*fUnitSales10[[#This Row],[Units]],2)</f>
        <v>44.75</v>
      </c>
      <c r="N3947" s="4" t="str">
        <f>VLOOKUP(fUnitSales10[[#This Row],[SalesRep]],dSalesRep9[],2,0)</f>
        <v>East</v>
      </c>
      <c r="O3947">
        <v>44.75</v>
      </c>
      <c r="P3947" t="str">
        <v>East</v>
      </c>
    </row>
    <row r="3948" spans="7:16" x14ac:dyDescent="0.25">
      <c r="G3948" s="6">
        <v>41602</v>
      </c>
      <c r="H3948" t="s">
        <v>74</v>
      </c>
      <c r="I3948" t="s">
        <v>42</v>
      </c>
      <c r="J3948">
        <v>0.01</v>
      </c>
      <c r="K3948">
        <v>3</v>
      </c>
      <c r="M3948" s="4">
        <f>ROUND(VLOOKUP(fUnitSales10[[#This Row],[Product]],dProducts8[],2,0)*(1-fUnitSales10[[#This Row],[Discount]])*fUnitSales10[[#This Row],[Units]],2)</f>
        <v>56.43</v>
      </c>
      <c r="N3948" s="4" t="str">
        <f>VLOOKUP(fUnitSales10[[#This Row],[SalesRep]],dSalesRep9[],2,0)</f>
        <v>MidWest</v>
      </c>
      <c r="O3948">
        <v>56.43</v>
      </c>
      <c r="P3948" t="str">
        <v>MidWest</v>
      </c>
    </row>
    <row r="3949" spans="7:16" x14ac:dyDescent="0.25">
      <c r="G3949" s="6">
        <v>41612</v>
      </c>
      <c r="H3949" t="s">
        <v>70</v>
      </c>
      <c r="I3949" t="s">
        <v>37</v>
      </c>
      <c r="J3949">
        <v>0.02</v>
      </c>
      <c r="K3949">
        <v>2</v>
      </c>
      <c r="M3949" s="4">
        <f>ROUND(VLOOKUP(fUnitSales10[[#This Row],[Product]],dProducts8[],2,0)*(1-fUnitSales10[[#This Row],[Discount]])*fUnitSales10[[#This Row],[Units]],2)</f>
        <v>49</v>
      </c>
      <c r="N3949" s="4" t="str">
        <f>VLOOKUP(fUnitSales10[[#This Row],[SalesRep]],dSalesRep9[],2,0)</f>
        <v>West</v>
      </c>
      <c r="O3949">
        <v>49</v>
      </c>
      <c r="P3949" t="str">
        <v>West</v>
      </c>
    </row>
    <row r="3950" spans="7:16" x14ac:dyDescent="0.25">
      <c r="G3950" s="6">
        <v>42003</v>
      </c>
      <c r="H3950" t="s">
        <v>47</v>
      </c>
      <c r="I3950" t="s">
        <v>18</v>
      </c>
      <c r="J3950">
        <v>2.5000000000000001E-2</v>
      </c>
      <c r="K3950">
        <v>3</v>
      </c>
      <c r="M3950" s="4">
        <f>ROUND(VLOOKUP(fUnitSales10[[#This Row],[Product]],dProducts8[],2,0)*(1-fUnitSales10[[#This Row],[Discount]])*fUnitSales10[[#This Row],[Units]],2)</f>
        <v>67.13</v>
      </c>
      <c r="N3950" s="4" t="str">
        <f>VLOOKUP(fUnitSales10[[#This Row],[SalesRep]],dSalesRep9[],2,0)</f>
        <v>South</v>
      </c>
      <c r="O3950">
        <v>67.13</v>
      </c>
      <c r="P3950" t="str">
        <v>South</v>
      </c>
    </row>
    <row r="3951" spans="7:16" x14ac:dyDescent="0.25">
      <c r="G3951" s="6">
        <v>41967</v>
      </c>
      <c r="H3951" t="s">
        <v>41</v>
      </c>
      <c r="I3951" t="s">
        <v>17</v>
      </c>
      <c r="J3951">
        <v>0</v>
      </c>
      <c r="K3951">
        <v>3</v>
      </c>
      <c r="M3951" s="4">
        <f>ROUND(VLOOKUP(fUnitSales10[[#This Row],[Product]],dProducts8[],2,0)*(1-fUnitSales10[[#This Row],[Discount]])*fUnitSales10[[#This Row],[Units]],2)</f>
        <v>59.85</v>
      </c>
      <c r="N3951" s="4" t="str">
        <f>VLOOKUP(fUnitSales10[[#This Row],[SalesRep]],dSalesRep9[],2,0)</f>
        <v>South</v>
      </c>
      <c r="O3951">
        <v>59.85</v>
      </c>
      <c r="P3951" t="str">
        <v>South</v>
      </c>
    </row>
    <row r="3952" spans="7:16" x14ac:dyDescent="0.25">
      <c r="G3952" s="6">
        <v>41914</v>
      </c>
      <c r="H3952" t="s">
        <v>88</v>
      </c>
      <c r="I3952" t="s">
        <v>25</v>
      </c>
      <c r="J3952">
        <v>0.03</v>
      </c>
      <c r="K3952">
        <v>1</v>
      </c>
      <c r="M3952" s="4">
        <f>ROUND(VLOOKUP(fUnitSales10[[#This Row],[Product]],dProducts8[],2,0)*(1-fUnitSales10[[#This Row],[Discount]])*fUnitSales10[[#This Row],[Units]],2)</f>
        <v>32.979999999999997</v>
      </c>
      <c r="N3952" s="4" t="str">
        <f>VLOOKUP(fUnitSales10[[#This Row],[SalesRep]],dSalesRep9[],2,0)</f>
        <v>MidWest</v>
      </c>
      <c r="O3952">
        <v>32.979999999999997</v>
      </c>
      <c r="P3952" t="str">
        <v>MidWest</v>
      </c>
    </row>
    <row r="3953" spans="7:16" x14ac:dyDescent="0.25">
      <c r="G3953" s="6">
        <v>41990</v>
      </c>
      <c r="H3953" t="s">
        <v>64</v>
      </c>
      <c r="I3953" t="s">
        <v>42</v>
      </c>
      <c r="J3953">
        <v>0.03</v>
      </c>
      <c r="K3953">
        <v>3</v>
      </c>
      <c r="M3953" s="4">
        <f>ROUND(VLOOKUP(fUnitSales10[[#This Row],[Product]],dProducts8[],2,0)*(1-fUnitSales10[[#This Row],[Discount]])*fUnitSales10[[#This Row],[Units]],2)</f>
        <v>55.29</v>
      </c>
      <c r="N3953" s="4" t="str">
        <f>VLOOKUP(fUnitSales10[[#This Row],[SalesRep]],dSalesRep9[],2,0)</f>
        <v>MidWest</v>
      </c>
      <c r="O3953">
        <v>55.29</v>
      </c>
      <c r="P3953" t="str">
        <v>MidWest</v>
      </c>
    </row>
    <row r="3954" spans="7:16" x14ac:dyDescent="0.25">
      <c r="G3954" s="6">
        <v>41581</v>
      </c>
      <c r="H3954" t="s">
        <v>54</v>
      </c>
      <c r="I3954" t="s">
        <v>37</v>
      </c>
      <c r="J3954">
        <v>0</v>
      </c>
      <c r="K3954">
        <v>3</v>
      </c>
      <c r="M3954" s="4">
        <f>ROUND(VLOOKUP(fUnitSales10[[#This Row],[Product]],dProducts8[],2,0)*(1-fUnitSales10[[#This Row],[Discount]])*fUnitSales10[[#This Row],[Units]],2)</f>
        <v>75</v>
      </c>
      <c r="N3954" s="4" t="str">
        <f>VLOOKUP(fUnitSales10[[#This Row],[SalesRep]],dSalesRep9[],2,0)</f>
        <v>East</v>
      </c>
      <c r="O3954">
        <v>75</v>
      </c>
      <c r="P3954" t="str">
        <v>East</v>
      </c>
    </row>
    <row r="3955" spans="7:16" x14ac:dyDescent="0.25">
      <c r="G3955" s="6">
        <v>41408</v>
      </c>
      <c r="H3955" t="s">
        <v>85</v>
      </c>
      <c r="I3955" t="s">
        <v>13</v>
      </c>
      <c r="J3955">
        <v>0.03</v>
      </c>
      <c r="K3955">
        <v>3</v>
      </c>
      <c r="M3955" s="4">
        <f>ROUND(VLOOKUP(fUnitSales10[[#This Row],[Product]],dProducts8[],2,0)*(1-fUnitSales10[[#This Row],[Discount]])*fUnitSales10[[#This Row],[Units]],2)</f>
        <v>66.78</v>
      </c>
      <c r="N3955" s="4" t="str">
        <f>VLOOKUP(fUnitSales10[[#This Row],[SalesRep]],dSalesRep9[],2,0)</f>
        <v>West</v>
      </c>
      <c r="O3955">
        <v>66.78</v>
      </c>
      <c r="P3955" t="str">
        <v>West</v>
      </c>
    </row>
    <row r="3956" spans="7:16" x14ac:dyDescent="0.25">
      <c r="G3956" s="6">
        <v>41638</v>
      </c>
      <c r="H3956" t="s">
        <v>47</v>
      </c>
      <c r="I3956" t="s">
        <v>31</v>
      </c>
      <c r="J3956">
        <v>0</v>
      </c>
      <c r="K3956">
        <v>2</v>
      </c>
      <c r="M3956" s="4">
        <f>ROUND(VLOOKUP(fUnitSales10[[#This Row],[Product]],dProducts8[],2,0)*(1-fUnitSales10[[#This Row],[Discount]])*fUnitSales10[[#This Row],[Units]],2)</f>
        <v>60</v>
      </c>
      <c r="N3956" s="4" t="str">
        <f>VLOOKUP(fUnitSales10[[#This Row],[SalesRep]],dSalesRep9[],2,0)</f>
        <v>South</v>
      </c>
      <c r="O3956">
        <v>60</v>
      </c>
      <c r="P3956" t="str">
        <v>South</v>
      </c>
    </row>
    <row r="3957" spans="7:16" x14ac:dyDescent="0.25">
      <c r="G3957" s="6">
        <v>41785</v>
      </c>
      <c r="H3957" t="s">
        <v>90</v>
      </c>
      <c r="I3957" t="s">
        <v>8</v>
      </c>
      <c r="J3957">
        <v>0</v>
      </c>
      <c r="K3957">
        <v>2</v>
      </c>
      <c r="M3957" s="4">
        <f>ROUND(VLOOKUP(fUnitSales10[[#This Row],[Product]],dProducts8[],2,0)*(1-fUnitSales10[[#This Row],[Discount]])*fUnitSales10[[#This Row],[Units]],2)</f>
        <v>42</v>
      </c>
      <c r="N3957" s="4" t="str">
        <f>VLOOKUP(fUnitSales10[[#This Row],[SalesRep]],dSalesRep9[],2,0)</f>
        <v>West</v>
      </c>
      <c r="O3957">
        <v>42</v>
      </c>
      <c r="P3957" t="str">
        <v>West</v>
      </c>
    </row>
    <row r="3958" spans="7:16" x14ac:dyDescent="0.25">
      <c r="G3958" s="6">
        <v>41593</v>
      </c>
      <c r="H3958" t="s">
        <v>44</v>
      </c>
      <c r="I3958" t="s">
        <v>18</v>
      </c>
      <c r="J3958">
        <v>2.5000000000000001E-2</v>
      </c>
      <c r="K3958">
        <v>2</v>
      </c>
      <c r="M3958" s="4">
        <f>ROUND(VLOOKUP(fUnitSales10[[#This Row],[Product]],dProducts8[],2,0)*(1-fUnitSales10[[#This Row],[Discount]])*fUnitSales10[[#This Row],[Units]],2)</f>
        <v>44.75</v>
      </c>
      <c r="N3958" s="4" t="str">
        <f>VLOOKUP(fUnitSales10[[#This Row],[SalesRep]],dSalesRep9[],2,0)</f>
        <v>MidWest</v>
      </c>
      <c r="O3958">
        <v>44.75</v>
      </c>
      <c r="P3958" t="str">
        <v>MidWest</v>
      </c>
    </row>
    <row r="3959" spans="7:16" x14ac:dyDescent="0.25">
      <c r="G3959" s="6">
        <v>41776</v>
      </c>
      <c r="H3959" t="s">
        <v>16</v>
      </c>
      <c r="I3959" t="s">
        <v>25</v>
      </c>
      <c r="J3959">
        <v>1.4999999999999999E-2</v>
      </c>
      <c r="K3959">
        <v>3</v>
      </c>
      <c r="M3959" s="4">
        <f>ROUND(VLOOKUP(fUnitSales10[[#This Row],[Product]],dProducts8[],2,0)*(1-fUnitSales10[[#This Row],[Discount]])*fUnitSales10[[#This Row],[Units]],2)</f>
        <v>100.47</v>
      </c>
      <c r="N3959" s="4" t="str">
        <f>VLOOKUP(fUnitSales10[[#This Row],[SalesRep]],dSalesRep9[],2,0)</f>
        <v>MidWest</v>
      </c>
      <c r="O3959">
        <v>100.47</v>
      </c>
      <c r="P3959" t="str">
        <v>MidWest</v>
      </c>
    </row>
    <row r="3960" spans="7:16" x14ac:dyDescent="0.25">
      <c r="G3960" s="6">
        <v>41959</v>
      </c>
      <c r="H3960" t="s">
        <v>43</v>
      </c>
      <c r="I3960" t="s">
        <v>18</v>
      </c>
      <c r="J3960">
        <v>0.03</v>
      </c>
      <c r="K3960">
        <v>2</v>
      </c>
      <c r="M3960" s="4">
        <f>ROUND(VLOOKUP(fUnitSales10[[#This Row],[Product]],dProducts8[],2,0)*(1-fUnitSales10[[#This Row],[Discount]])*fUnitSales10[[#This Row],[Units]],2)</f>
        <v>44.52</v>
      </c>
      <c r="N3960" s="4" t="str">
        <f>VLOOKUP(fUnitSales10[[#This Row],[SalesRep]],dSalesRep9[],2,0)</f>
        <v>MidWest</v>
      </c>
      <c r="O3960">
        <v>44.52</v>
      </c>
      <c r="P3960" t="str">
        <v>MidWest</v>
      </c>
    </row>
    <row r="3961" spans="7:16" x14ac:dyDescent="0.25">
      <c r="G3961" s="6">
        <v>41991</v>
      </c>
      <c r="H3961" t="s">
        <v>32</v>
      </c>
      <c r="I3961" t="s">
        <v>13</v>
      </c>
      <c r="J3961">
        <v>0.01</v>
      </c>
      <c r="K3961">
        <v>2</v>
      </c>
      <c r="M3961" s="4">
        <f>ROUND(VLOOKUP(fUnitSales10[[#This Row],[Product]],dProducts8[],2,0)*(1-fUnitSales10[[#This Row],[Discount]])*fUnitSales10[[#This Row],[Units]],2)</f>
        <v>45.44</v>
      </c>
      <c r="N3961" s="4" t="str">
        <f>VLOOKUP(fUnitSales10[[#This Row],[SalesRep]],dSalesRep9[],2,0)</f>
        <v>West</v>
      </c>
      <c r="O3961">
        <v>45.44</v>
      </c>
      <c r="P3961" t="str">
        <v>West</v>
      </c>
    </row>
    <row r="3962" spans="7:16" x14ac:dyDescent="0.25">
      <c r="G3962" s="6">
        <v>41966</v>
      </c>
      <c r="H3962" t="s">
        <v>61</v>
      </c>
      <c r="I3962" t="s">
        <v>31</v>
      </c>
      <c r="J3962">
        <v>0.02</v>
      </c>
      <c r="K3962">
        <v>2</v>
      </c>
      <c r="M3962" s="4">
        <f>ROUND(VLOOKUP(fUnitSales10[[#This Row],[Product]],dProducts8[],2,0)*(1-fUnitSales10[[#This Row],[Discount]])*fUnitSales10[[#This Row],[Units]],2)</f>
        <v>58.8</v>
      </c>
      <c r="N3962" s="4" t="str">
        <f>VLOOKUP(fUnitSales10[[#This Row],[SalesRep]],dSalesRep9[],2,0)</f>
        <v>South</v>
      </c>
      <c r="O3962">
        <v>58.8</v>
      </c>
      <c r="P3962" t="str">
        <v>South</v>
      </c>
    </row>
    <row r="3963" spans="7:16" x14ac:dyDescent="0.25">
      <c r="G3963" s="6">
        <v>41626</v>
      </c>
      <c r="H3963" t="s">
        <v>41</v>
      </c>
      <c r="I3963" t="s">
        <v>37</v>
      </c>
      <c r="J3963">
        <v>1.4999999999999999E-2</v>
      </c>
      <c r="K3963">
        <v>3</v>
      </c>
      <c r="M3963" s="4">
        <f>ROUND(VLOOKUP(fUnitSales10[[#This Row],[Product]],dProducts8[],2,0)*(1-fUnitSales10[[#This Row],[Discount]])*fUnitSales10[[#This Row],[Units]],2)</f>
        <v>73.88</v>
      </c>
      <c r="N3963" s="4" t="str">
        <f>VLOOKUP(fUnitSales10[[#This Row],[SalesRep]],dSalesRep9[],2,0)</f>
        <v>South</v>
      </c>
      <c r="O3963">
        <v>73.88</v>
      </c>
      <c r="P3963" t="str">
        <v>South</v>
      </c>
    </row>
    <row r="3964" spans="7:16" x14ac:dyDescent="0.25">
      <c r="G3964" s="6">
        <v>41997</v>
      </c>
      <c r="H3964" t="s">
        <v>36</v>
      </c>
      <c r="I3964" t="s">
        <v>13</v>
      </c>
      <c r="J3964">
        <v>1.4999999999999999E-2</v>
      </c>
      <c r="K3964">
        <v>2</v>
      </c>
      <c r="M3964" s="4">
        <f>ROUND(VLOOKUP(fUnitSales10[[#This Row],[Product]],dProducts8[],2,0)*(1-fUnitSales10[[#This Row],[Discount]])*fUnitSales10[[#This Row],[Units]],2)</f>
        <v>45.21</v>
      </c>
      <c r="N3964" s="4" t="str">
        <f>VLOOKUP(fUnitSales10[[#This Row],[SalesRep]],dSalesRep9[],2,0)</f>
        <v>West</v>
      </c>
      <c r="O3964">
        <v>45.21</v>
      </c>
      <c r="P3964" t="str">
        <v>West</v>
      </c>
    </row>
    <row r="3965" spans="7:16" x14ac:dyDescent="0.25">
      <c r="G3965" s="6">
        <v>41732</v>
      </c>
      <c r="H3965" t="s">
        <v>38</v>
      </c>
      <c r="I3965" t="s">
        <v>13</v>
      </c>
      <c r="J3965">
        <v>2.5000000000000001E-2</v>
      </c>
      <c r="K3965">
        <v>3</v>
      </c>
      <c r="M3965" s="4">
        <f>ROUND(VLOOKUP(fUnitSales10[[#This Row],[Product]],dProducts8[],2,0)*(1-fUnitSales10[[#This Row],[Discount]])*fUnitSales10[[#This Row],[Units]],2)</f>
        <v>67.13</v>
      </c>
      <c r="N3965" s="4" t="str">
        <f>VLOOKUP(fUnitSales10[[#This Row],[SalesRep]],dSalesRep9[],2,0)</f>
        <v>South</v>
      </c>
      <c r="O3965">
        <v>67.13</v>
      </c>
      <c r="P3965" t="str">
        <v>South</v>
      </c>
    </row>
    <row r="3966" spans="7:16" x14ac:dyDescent="0.25">
      <c r="G3966" s="6">
        <v>41948</v>
      </c>
      <c r="H3966" t="s">
        <v>75</v>
      </c>
      <c r="I3966" t="s">
        <v>25</v>
      </c>
      <c r="J3966">
        <v>0</v>
      </c>
      <c r="K3966">
        <v>3</v>
      </c>
      <c r="M3966" s="4">
        <f>ROUND(VLOOKUP(fUnitSales10[[#This Row],[Product]],dProducts8[],2,0)*(1-fUnitSales10[[#This Row],[Discount]])*fUnitSales10[[#This Row],[Units]],2)</f>
        <v>102</v>
      </c>
      <c r="N3966" s="4" t="str">
        <f>VLOOKUP(fUnitSales10[[#This Row],[SalesRep]],dSalesRep9[],2,0)</f>
        <v>West</v>
      </c>
      <c r="O3966">
        <v>102</v>
      </c>
      <c r="P3966" t="str">
        <v>West</v>
      </c>
    </row>
    <row r="3967" spans="7:16" x14ac:dyDescent="0.25">
      <c r="G3967" s="6">
        <v>41637</v>
      </c>
      <c r="H3967" t="s">
        <v>89</v>
      </c>
      <c r="I3967" t="s">
        <v>13</v>
      </c>
      <c r="J3967">
        <v>0.03</v>
      </c>
      <c r="K3967">
        <v>4</v>
      </c>
      <c r="M3967" s="4">
        <f>ROUND(VLOOKUP(fUnitSales10[[#This Row],[Product]],dProducts8[],2,0)*(1-fUnitSales10[[#This Row],[Discount]])*fUnitSales10[[#This Row],[Units]],2)</f>
        <v>89.05</v>
      </c>
      <c r="N3967" s="4" t="str">
        <f>VLOOKUP(fUnitSales10[[#This Row],[SalesRep]],dSalesRep9[],2,0)</f>
        <v>West</v>
      </c>
      <c r="O3967">
        <v>89.05</v>
      </c>
      <c r="P3967" t="str">
        <v>West</v>
      </c>
    </row>
    <row r="3968" spans="7:16" x14ac:dyDescent="0.25">
      <c r="G3968" s="6">
        <v>41975</v>
      </c>
      <c r="H3968" t="s">
        <v>90</v>
      </c>
      <c r="I3968" t="s">
        <v>8</v>
      </c>
      <c r="J3968">
        <v>0.02</v>
      </c>
      <c r="K3968">
        <v>2</v>
      </c>
      <c r="M3968" s="4">
        <f>ROUND(VLOOKUP(fUnitSales10[[#This Row],[Product]],dProducts8[],2,0)*(1-fUnitSales10[[#This Row],[Discount]])*fUnitSales10[[#This Row],[Units]],2)</f>
        <v>41.16</v>
      </c>
      <c r="N3968" s="4" t="str">
        <f>VLOOKUP(fUnitSales10[[#This Row],[SalesRep]],dSalesRep9[],2,0)</f>
        <v>West</v>
      </c>
      <c r="O3968">
        <v>41.16</v>
      </c>
      <c r="P3968" t="str">
        <v>West</v>
      </c>
    </row>
    <row r="3969" spans="7:16" x14ac:dyDescent="0.25">
      <c r="G3969" s="6">
        <v>41600</v>
      </c>
      <c r="H3969" t="s">
        <v>90</v>
      </c>
      <c r="I3969" t="s">
        <v>42</v>
      </c>
      <c r="J3969">
        <v>0.02</v>
      </c>
      <c r="K3969">
        <v>1</v>
      </c>
      <c r="M3969" s="4">
        <f>ROUND(VLOOKUP(fUnitSales10[[#This Row],[Product]],dProducts8[],2,0)*(1-fUnitSales10[[#This Row],[Discount]])*fUnitSales10[[#This Row],[Units]],2)</f>
        <v>18.62</v>
      </c>
      <c r="N3969" s="4" t="str">
        <f>VLOOKUP(fUnitSales10[[#This Row],[SalesRep]],dSalesRep9[],2,0)</f>
        <v>West</v>
      </c>
      <c r="O3969">
        <v>18.62</v>
      </c>
      <c r="P3969" t="str">
        <v>West</v>
      </c>
    </row>
    <row r="3970" spans="7:16" x14ac:dyDescent="0.25">
      <c r="G3970" s="6">
        <v>41620</v>
      </c>
      <c r="H3970" t="s">
        <v>24</v>
      </c>
      <c r="I3970" t="s">
        <v>18</v>
      </c>
      <c r="J3970">
        <v>2.5000000000000001E-2</v>
      </c>
      <c r="K3970">
        <v>2</v>
      </c>
      <c r="M3970" s="4">
        <f>ROUND(VLOOKUP(fUnitSales10[[#This Row],[Product]],dProducts8[],2,0)*(1-fUnitSales10[[#This Row],[Discount]])*fUnitSales10[[#This Row],[Units]],2)</f>
        <v>44.75</v>
      </c>
      <c r="N3970" s="4" t="str">
        <f>VLOOKUP(fUnitSales10[[#This Row],[SalesRep]],dSalesRep9[],2,0)</f>
        <v>MidWest</v>
      </c>
      <c r="O3970">
        <v>44.75</v>
      </c>
      <c r="P3970" t="str">
        <v>MidWest</v>
      </c>
    </row>
    <row r="3971" spans="7:16" x14ac:dyDescent="0.25">
      <c r="G3971" s="6">
        <v>41917</v>
      </c>
      <c r="H3971" t="s">
        <v>47</v>
      </c>
      <c r="I3971" t="s">
        <v>13</v>
      </c>
      <c r="J3971">
        <v>0.02</v>
      </c>
      <c r="K3971">
        <v>2</v>
      </c>
      <c r="M3971" s="4">
        <f>ROUND(VLOOKUP(fUnitSales10[[#This Row],[Product]],dProducts8[],2,0)*(1-fUnitSales10[[#This Row],[Discount]])*fUnitSales10[[#This Row],[Units]],2)</f>
        <v>44.98</v>
      </c>
      <c r="N3971" s="4" t="str">
        <f>VLOOKUP(fUnitSales10[[#This Row],[SalesRep]],dSalesRep9[],2,0)</f>
        <v>South</v>
      </c>
      <c r="O3971">
        <v>44.98</v>
      </c>
      <c r="P3971" t="str">
        <v>South</v>
      </c>
    </row>
    <row r="3972" spans="7:16" x14ac:dyDescent="0.25">
      <c r="G3972" s="6">
        <v>41994</v>
      </c>
      <c r="H3972" t="s">
        <v>52</v>
      </c>
      <c r="I3972" t="s">
        <v>25</v>
      </c>
      <c r="J3972">
        <v>0</v>
      </c>
      <c r="K3972">
        <v>3</v>
      </c>
      <c r="M3972" s="4">
        <f>ROUND(VLOOKUP(fUnitSales10[[#This Row],[Product]],dProducts8[],2,0)*(1-fUnitSales10[[#This Row],[Discount]])*fUnitSales10[[#This Row],[Units]],2)</f>
        <v>102</v>
      </c>
      <c r="N3972" s="4" t="str">
        <f>VLOOKUP(fUnitSales10[[#This Row],[SalesRep]],dSalesRep9[],2,0)</f>
        <v>South</v>
      </c>
      <c r="O3972">
        <v>102</v>
      </c>
      <c r="P3972" t="str">
        <v>South</v>
      </c>
    </row>
    <row r="3973" spans="7:16" x14ac:dyDescent="0.25">
      <c r="G3973" s="6">
        <v>41538</v>
      </c>
      <c r="H3973" t="s">
        <v>87</v>
      </c>
      <c r="I3973" t="s">
        <v>18</v>
      </c>
      <c r="J3973">
        <v>0</v>
      </c>
      <c r="K3973">
        <v>2</v>
      </c>
      <c r="M3973" s="4">
        <f>ROUND(VLOOKUP(fUnitSales10[[#This Row],[Product]],dProducts8[],2,0)*(1-fUnitSales10[[#This Row],[Discount]])*fUnitSales10[[#This Row],[Units]],2)</f>
        <v>45.9</v>
      </c>
      <c r="N3973" s="4" t="str">
        <f>VLOOKUP(fUnitSales10[[#This Row],[SalesRep]],dSalesRep9[],2,0)</f>
        <v>South</v>
      </c>
      <c r="O3973">
        <v>45.9</v>
      </c>
      <c r="P3973" t="str">
        <v>South</v>
      </c>
    </row>
    <row r="3974" spans="7:16" x14ac:dyDescent="0.25">
      <c r="G3974" s="6">
        <v>41965</v>
      </c>
      <c r="H3974" t="s">
        <v>94</v>
      </c>
      <c r="I3974" t="s">
        <v>28</v>
      </c>
      <c r="J3974">
        <v>0.03</v>
      </c>
      <c r="K3974">
        <v>2</v>
      </c>
      <c r="M3974" s="4">
        <f>ROUND(VLOOKUP(fUnitSales10[[#This Row],[Product]],dProducts8[],2,0)*(1-fUnitSales10[[#This Row],[Discount]])*fUnitSales10[[#This Row],[Units]],2)</f>
        <v>53.35</v>
      </c>
      <c r="N3974" s="4" t="str">
        <f>VLOOKUP(fUnitSales10[[#This Row],[SalesRep]],dSalesRep9[],2,0)</f>
        <v>MidWest</v>
      </c>
      <c r="O3974">
        <v>53.35</v>
      </c>
      <c r="P3974" t="str">
        <v>MidWest</v>
      </c>
    </row>
    <row r="3975" spans="7:16" x14ac:dyDescent="0.25">
      <c r="G3975" s="6">
        <v>41590</v>
      </c>
      <c r="H3975" t="s">
        <v>67</v>
      </c>
      <c r="I3975" t="s">
        <v>12</v>
      </c>
      <c r="J3975">
        <v>2.5000000000000001E-2</v>
      </c>
      <c r="K3975">
        <v>2</v>
      </c>
      <c r="M3975" s="4">
        <f>ROUND(VLOOKUP(fUnitSales10[[#This Row],[Product]],dProducts8[],2,0)*(1-fUnitSales10[[#This Row],[Discount]])*fUnitSales10[[#This Row],[Units]],2)</f>
        <v>155.9</v>
      </c>
      <c r="N3975" s="4" t="str">
        <f>VLOOKUP(fUnitSales10[[#This Row],[SalesRep]],dSalesRep9[],2,0)</f>
        <v>West</v>
      </c>
      <c r="O3975">
        <v>155.9</v>
      </c>
      <c r="P3975" t="str">
        <v>West</v>
      </c>
    </row>
    <row r="3976" spans="7:16" x14ac:dyDescent="0.25">
      <c r="G3976" s="6">
        <v>41944</v>
      </c>
      <c r="H3976" t="s">
        <v>43</v>
      </c>
      <c r="I3976" t="s">
        <v>13</v>
      </c>
      <c r="J3976">
        <v>2.5000000000000001E-2</v>
      </c>
      <c r="K3976">
        <v>3</v>
      </c>
      <c r="M3976" s="4">
        <f>ROUND(VLOOKUP(fUnitSales10[[#This Row],[Product]],dProducts8[],2,0)*(1-fUnitSales10[[#This Row],[Discount]])*fUnitSales10[[#This Row],[Units]],2)</f>
        <v>67.13</v>
      </c>
      <c r="N3976" s="4" t="str">
        <f>VLOOKUP(fUnitSales10[[#This Row],[SalesRep]],dSalesRep9[],2,0)</f>
        <v>MidWest</v>
      </c>
      <c r="O3976">
        <v>67.13</v>
      </c>
      <c r="P3976" t="str">
        <v>MidWest</v>
      </c>
    </row>
    <row r="3977" spans="7:16" x14ac:dyDescent="0.25">
      <c r="G3977" s="6">
        <v>41979</v>
      </c>
      <c r="H3977" t="s">
        <v>78</v>
      </c>
      <c r="I3977" t="s">
        <v>17</v>
      </c>
      <c r="J3977">
        <v>0</v>
      </c>
      <c r="K3977">
        <v>2</v>
      </c>
      <c r="M3977" s="4">
        <f>ROUND(VLOOKUP(fUnitSales10[[#This Row],[Product]],dProducts8[],2,0)*(1-fUnitSales10[[#This Row],[Discount]])*fUnitSales10[[#This Row],[Units]],2)</f>
        <v>39.9</v>
      </c>
      <c r="N3977" s="4" t="str">
        <f>VLOOKUP(fUnitSales10[[#This Row],[SalesRep]],dSalesRep9[],2,0)</f>
        <v>West</v>
      </c>
      <c r="O3977">
        <v>39.9</v>
      </c>
      <c r="P3977" t="str">
        <v>West</v>
      </c>
    </row>
    <row r="3978" spans="7:16" x14ac:dyDescent="0.25">
      <c r="G3978" s="6">
        <v>41963</v>
      </c>
      <c r="H3978" t="s">
        <v>91</v>
      </c>
      <c r="I3978" t="s">
        <v>18</v>
      </c>
      <c r="J3978">
        <v>0</v>
      </c>
      <c r="K3978">
        <v>2</v>
      </c>
      <c r="M3978" s="4">
        <f>ROUND(VLOOKUP(fUnitSales10[[#This Row],[Product]],dProducts8[],2,0)*(1-fUnitSales10[[#This Row],[Discount]])*fUnitSales10[[#This Row],[Units]],2)</f>
        <v>45.9</v>
      </c>
      <c r="N3978" s="4" t="str">
        <f>VLOOKUP(fUnitSales10[[#This Row],[SalesRep]],dSalesRep9[],2,0)</f>
        <v>East</v>
      </c>
      <c r="O3978">
        <v>45.9</v>
      </c>
      <c r="P3978" t="str">
        <v>East</v>
      </c>
    </row>
    <row r="3979" spans="7:16" x14ac:dyDescent="0.25">
      <c r="G3979" s="6">
        <v>41944</v>
      </c>
      <c r="H3979" t="s">
        <v>81</v>
      </c>
      <c r="I3979" t="s">
        <v>13</v>
      </c>
      <c r="J3979">
        <v>0</v>
      </c>
      <c r="K3979">
        <v>3</v>
      </c>
      <c r="M3979" s="4">
        <f>ROUND(VLOOKUP(fUnitSales10[[#This Row],[Product]],dProducts8[],2,0)*(1-fUnitSales10[[#This Row],[Discount]])*fUnitSales10[[#This Row],[Units]],2)</f>
        <v>68.849999999999994</v>
      </c>
      <c r="N3979" s="4" t="str">
        <f>VLOOKUP(fUnitSales10[[#This Row],[SalesRep]],dSalesRep9[],2,0)</f>
        <v>East</v>
      </c>
      <c r="O3979">
        <v>68.849999999999994</v>
      </c>
      <c r="P3979" t="str">
        <v>East</v>
      </c>
    </row>
    <row r="3980" spans="7:16" x14ac:dyDescent="0.25">
      <c r="G3980" s="6">
        <v>41357</v>
      </c>
      <c r="H3980" t="s">
        <v>76</v>
      </c>
      <c r="I3980" t="s">
        <v>37</v>
      </c>
      <c r="J3980">
        <v>0.01</v>
      </c>
      <c r="K3980">
        <v>3</v>
      </c>
      <c r="M3980" s="4">
        <f>ROUND(VLOOKUP(fUnitSales10[[#This Row],[Product]],dProducts8[],2,0)*(1-fUnitSales10[[#This Row],[Discount]])*fUnitSales10[[#This Row],[Units]],2)</f>
        <v>74.25</v>
      </c>
      <c r="N3980" s="4" t="str">
        <f>VLOOKUP(fUnitSales10[[#This Row],[SalesRep]],dSalesRep9[],2,0)</f>
        <v>MidWest</v>
      </c>
      <c r="O3980">
        <v>74.25</v>
      </c>
      <c r="P3980" t="str">
        <v>MidWest</v>
      </c>
    </row>
    <row r="3981" spans="7:16" x14ac:dyDescent="0.25">
      <c r="G3981" s="6">
        <v>41955</v>
      </c>
      <c r="H3981" t="s">
        <v>80</v>
      </c>
      <c r="I3981" t="s">
        <v>22</v>
      </c>
      <c r="J3981">
        <v>0.01</v>
      </c>
      <c r="K3981">
        <v>3</v>
      </c>
      <c r="M3981" s="4">
        <f>ROUND(VLOOKUP(fUnitSales10[[#This Row],[Product]],dProducts8[],2,0)*(1-fUnitSales10[[#This Row],[Discount]])*fUnitSales10[[#This Row],[Units]],2)</f>
        <v>74.25</v>
      </c>
      <c r="N3981" s="4" t="str">
        <f>VLOOKUP(fUnitSales10[[#This Row],[SalesRep]],dSalesRep9[],2,0)</f>
        <v>MidWest</v>
      </c>
      <c r="O3981">
        <v>74.25</v>
      </c>
      <c r="P3981" t="str">
        <v>MidWest</v>
      </c>
    </row>
    <row r="3982" spans="7:16" x14ac:dyDescent="0.25">
      <c r="G3982" s="6">
        <v>41947</v>
      </c>
      <c r="H3982" t="s">
        <v>82</v>
      </c>
      <c r="I3982" t="s">
        <v>34</v>
      </c>
      <c r="J3982">
        <v>0.03</v>
      </c>
      <c r="K3982">
        <v>3</v>
      </c>
      <c r="M3982" s="4">
        <f>ROUND(VLOOKUP(fUnitSales10[[#This Row],[Product]],dProducts8[],2,0)*(1-fUnitSales10[[#This Row],[Discount]])*fUnitSales10[[#This Row],[Units]],2)</f>
        <v>68.39</v>
      </c>
      <c r="N3982" s="4" t="str">
        <f>VLOOKUP(fUnitSales10[[#This Row],[SalesRep]],dSalesRep9[],2,0)</f>
        <v>West</v>
      </c>
      <c r="O3982">
        <v>68.39</v>
      </c>
      <c r="P3982" t="str">
        <v>West</v>
      </c>
    </row>
    <row r="3983" spans="7:16" x14ac:dyDescent="0.25">
      <c r="G3983" s="6">
        <v>41605</v>
      </c>
      <c r="H3983" t="s">
        <v>45</v>
      </c>
      <c r="I3983" t="s">
        <v>31</v>
      </c>
      <c r="J3983">
        <v>0</v>
      </c>
      <c r="K3983">
        <v>3</v>
      </c>
      <c r="M3983" s="4">
        <f>ROUND(VLOOKUP(fUnitSales10[[#This Row],[Product]],dProducts8[],2,0)*(1-fUnitSales10[[#This Row],[Discount]])*fUnitSales10[[#This Row],[Units]],2)</f>
        <v>90</v>
      </c>
      <c r="N3983" s="4" t="str">
        <f>VLOOKUP(fUnitSales10[[#This Row],[SalesRep]],dSalesRep9[],2,0)</f>
        <v>MidWest</v>
      </c>
      <c r="O3983">
        <v>90</v>
      </c>
      <c r="P3983" t="str">
        <v>MidWest</v>
      </c>
    </row>
    <row r="3984" spans="7:16" x14ac:dyDescent="0.25">
      <c r="G3984" s="6">
        <v>41584</v>
      </c>
      <c r="H3984" t="s">
        <v>67</v>
      </c>
      <c r="I3984" t="s">
        <v>17</v>
      </c>
      <c r="J3984">
        <v>1.4999999999999999E-2</v>
      </c>
      <c r="K3984">
        <v>2</v>
      </c>
      <c r="M3984" s="4">
        <f>ROUND(VLOOKUP(fUnitSales10[[#This Row],[Product]],dProducts8[],2,0)*(1-fUnitSales10[[#This Row],[Discount]])*fUnitSales10[[#This Row],[Units]],2)</f>
        <v>39.299999999999997</v>
      </c>
      <c r="N3984" s="4" t="str">
        <f>VLOOKUP(fUnitSales10[[#This Row],[SalesRep]],dSalesRep9[],2,0)</f>
        <v>West</v>
      </c>
      <c r="O3984">
        <v>39.299999999999997</v>
      </c>
      <c r="P3984" t="str">
        <v>West</v>
      </c>
    </row>
    <row r="3985" spans="7:16" x14ac:dyDescent="0.25">
      <c r="G3985" s="6">
        <v>41976</v>
      </c>
      <c r="H3985" t="s">
        <v>58</v>
      </c>
      <c r="I3985" t="s">
        <v>13</v>
      </c>
      <c r="J3985">
        <v>0</v>
      </c>
      <c r="K3985">
        <v>3</v>
      </c>
      <c r="M3985" s="4">
        <f>ROUND(VLOOKUP(fUnitSales10[[#This Row],[Product]],dProducts8[],2,0)*(1-fUnitSales10[[#This Row],[Discount]])*fUnitSales10[[#This Row],[Units]],2)</f>
        <v>68.849999999999994</v>
      </c>
      <c r="N3985" s="4" t="str">
        <f>VLOOKUP(fUnitSales10[[#This Row],[SalesRep]],dSalesRep9[],2,0)</f>
        <v>East</v>
      </c>
      <c r="O3985">
        <v>68.849999999999994</v>
      </c>
      <c r="P3985" t="str">
        <v>East</v>
      </c>
    </row>
    <row r="3986" spans="7:16" x14ac:dyDescent="0.25">
      <c r="G3986" s="6">
        <v>42002</v>
      </c>
      <c r="H3986" t="s">
        <v>92</v>
      </c>
      <c r="I3986" t="s">
        <v>13</v>
      </c>
      <c r="J3986">
        <v>0</v>
      </c>
      <c r="K3986">
        <v>1</v>
      </c>
      <c r="M3986" s="4">
        <f>ROUND(VLOOKUP(fUnitSales10[[#This Row],[Product]],dProducts8[],2,0)*(1-fUnitSales10[[#This Row],[Discount]])*fUnitSales10[[#This Row],[Units]],2)</f>
        <v>22.95</v>
      </c>
      <c r="N3986" s="4" t="str">
        <f>VLOOKUP(fUnitSales10[[#This Row],[SalesRep]],dSalesRep9[],2,0)</f>
        <v>West</v>
      </c>
      <c r="O3986">
        <v>22.95</v>
      </c>
      <c r="P3986" t="str">
        <v>West</v>
      </c>
    </row>
    <row r="3987" spans="7:16" x14ac:dyDescent="0.25">
      <c r="G3987" s="6">
        <v>41889</v>
      </c>
      <c r="H3987" t="s">
        <v>88</v>
      </c>
      <c r="I3987" t="s">
        <v>37</v>
      </c>
      <c r="J3987">
        <v>0.03</v>
      </c>
      <c r="K3987">
        <v>2</v>
      </c>
      <c r="M3987" s="4">
        <f>ROUND(VLOOKUP(fUnitSales10[[#This Row],[Product]],dProducts8[],2,0)*(1-fUnitSales10[[#This Row],[Discount]])*fUnitSales10[[#This Row],[Units]],2)</f>
        <v>48.5</v>
      </c>
      <c r="N3987" s="4" t="str">
        <f>VLOOKUP(fUnitSales10[[#This Row],[SalesRep]],dSalesRep9[],2,0)</f>
        <v>MidWest</v>
      </c>
      <c r="O3987">
        <v>48.5</v>
      </c>
      <c r="P3987" t="str">
        <v>MidWest</v>
      </c>
    </row>
    <row r="3988" spans="7:16" x14ac:dyDescent="0.25">
      <c r="G3988" s="6">
        <v>41992</v>
      </c>
      <c r="H3988" t="s">
        <v>80</v>
      </c>
      <c r="I3988" t="s">
        <v>12</v>
      </c>
      <c r="J3988">
        <v>0.01</v>
      </c>
      <c r="K3988">
        <v>3</v>
      </c>
      <c r="M3988" s="4">
        <f>ROUND(VLOOKUP(fUnitSales10[[#This Row],[Product]],dProducts8[],2,0)*(1-fUnitSales10[[#This Row],[Discount]])*fUnitSales10[[#This Row],[Units]],2)</f>
        <v>237.45</v>
      </c>
      <c r="N3988" s="4" t="str">
        <f>VLOOKUP(fUnitSales10[[#This Row],[SalesRep]],dSalesRep9[],2,0)</f>
        <v>MidWest</v>
      </c>
      <c r="O3988">
        <v>237.45</v>
      </c>
      <c r="P3988" t="str">
        <v>MidWest</v>
      </c>
    </row>
    <row r="3989" spans="7:16" x14ac:dyDescent="0.25">
      <c r="G3989" s="6">
        <v>41960</v>
      </c>
      <c r="H3989" t="s">
        <v>11</v>
      </c>
      <c r="I3989" t="s">
        <v>22</v>
      </c>
      <c r="J3989">
        <v>1.4999999999999999E-2</v>
      </c>
      <c r="K3989">
        <v>2</v>
      </c>
      <c r="M3989" s="4">
        <f>ROUND(VLOOKUP(fUnitSales10[[#This Row],[Product]],dProducts8[],2,0)*(1-fUnitSales10[[#This Row],[Discount]])*fUnitSales10[[#This Row],[Units]],2)</f>
        <v>49.25</v>
      </c>
      <c r="N3989" s="4" t="str">
        <f>VLOOKUP(fUnitSales10[[#This Row],[SalesRep]],dSalesRep9[],2,0)</f>
        <v>West</v>
      </c>
      <c r="O3989">
        <v>49.25</v>
      </c>
      <c r="P3989" t="str">
        <v>West</v>
      </c>
    </row>
    <row r="3990" spans="7:16" x14ac:dyDescent="0.25">
      <c r="G3990" s="6">
        <v>41967</v>
      </c>
      <c r="H3990" t="s">
        <v>87</v>
      </c>
      <c r="I3990" t="s">
        <v>25</v>
      </c>
      <c r="J3990">
        <v>0.01</v>
      </c>
      <c r="K3990">
        <v>2</v>
      </c>
      <c r="M3990" s="4">
        <f>ROUND(VLOOKUP(fUnitSales10[[#This Row],[Product]],dProducts8[],2,0)*(1-fUnitSales10[[#This Row],[Discount]])*fUnitSales10[[#This Row],[Units]],2)</f>
        <v>67.319999999999993</v>
      </c>
      <c r="N3990" s="4" t="str">
        <f>VLOOKUP(fUnitSales10[[#This Row],[SalesRep]],dSalesRep9[],2,0)</f>
        <v>South</v>
      </c>
      <c r="O3990">
        <v>67.319999999999993</v>
      </c>
      <c r="P3990" t="str">
        <v>South</v>
      </c>
    </row>
    <row r="3991" spans="7:16" x14ac:dyDescent="0.25">
      <c r="G3991" s="6">
        <v>41947</v>
      </c>
      <c r="H3991" t="s">
        <v>60</v>
      </c>
      <c r="I3991" t="s">
        <v>31</v>
      </c>
      <c r="J3991">
        <v>0</v>
      </c>
      <c r="K3991">
        <v>2</v>
      </c>
      <c r="M3991" s="4">
        <f>ROUND(VLOOKUP(fUnitSales10[[#This Row],[Product]],dProducts8[],2,0)*(1-fUnitSales10[[#This Row],[Discount]])*fUnitSales10[[#This Row],[Units]],2)</f>
        <v>60</v>
      </c>
      <c r="N3991" s="4" t="str">
        <f>VLOOKUP(fUnitSales10[[#This Row],[SalesRep]],dSalesRep9[],2,0)</f>
        <v>South</v>
      </c>
      <c r="O3991">
        <v>60</v>
      </c>
      <c r="P3991" t="str">
        <v>South</v>
      </c>
    </row>
    <row r="3992" spans="7:16" x14ac:dyDescent="0.25">
      <c r="G3992" s="6">
        <v>41996</v>
      </c>
      <c r="H3992" t="s">
        <v>85</v>
      </c>
      <c r="I3992" t="s">
        <v>12</v>
      </c>
      <c r="J3992">
        <v>0.03</v>
      </c>
      <c r="K3992">
        <v>3</v>
      </c>
      <c r="M3992" s="4">
        <f>ROUND(VLOOKUP(fUnitSales10[[#This Row],[Product]],dProducts8[],2,0)*(1-fUnitSales10[[#This Row],[Discount]])*fUnitSales10[[#This Row],[Units]],2)</f>
        <v>232.65</v>
      </c>
      <c r="N3992" s="4" t="str">
        <f>VLOOKUP(fUnitSales10[[#This Row],[SalesRep]],dSalesRep9[],2,0)</f>
        <v>West</v>
      </c>
      <c r="O3992">
        <v>232.65</v>
      </c>
      <c r="P3992" t="str">
        <v>West</v>
      </c>
    </row>
    <row r="3993" spans="7:16" x14ac:dyDescent="0.25">
      <c r="G3993" s="6">
        <v>41962</v>
      </c>
      <c r="H3993" t="s">
        <v>75</v>
      </c>
      <c r="I3993" t="s">
        <v>18</v>
      </c>
      <c r="J3993">
        <v>0.03</v>
      </c>
      <c r="K3993">
        <v>1</v>
      </c>
      <c r="M3993" s="4">
        <f>ROUND(VLOOKUP(fUnitSales10[[#This Row],[Product]],dProducts8[],2,0)*(1-fUnitSales10[[#This Row],[Discount]])*fUnitSales10[[#This Row],[Units]],2)</f>
        <v>22.26</v>
      </c>
      <c r="N3993" s="4" t="str">
        <f>VLOOKUP(fUnitSales10[[#This Row],[SalesRep]],dSalesRep9[],2,0)</f>
        <v>West</v>
      </c>
      <c r="O3993">
        <v>22.26</v>
      </c>
      <c r="P3993" t="str">
        <v>West</v>
      </c>
    </row>
    <row r="3994" spans="7:16" x14ac:dyDescent="0.25">
      <c r="G3994" s="6">
        <v>41583</v>
      </c>
      <c r="H3994" t="s">
        <v>67</v>
      </c>
      <c r="I3994" t="s">
        <v>31</v>
      </c>
      <c r="J3994">
        <v>0.02</v>
      </c>
      <c r="K3994">
        <v>2</v>
      </c>
      <c r="M3994" s="4">
        <f>ROUND(VLOOKUP(fUnitSales10[[#This Row],[Product]],dProducts8[],2,0)*(1-fUnitSales10[[#This Row],[Discount]])*fUnitSales10[[#This Row],[Units]],2)</f>
        <v>58.8</v>
      </c>
      <c r="N3994" s="4" t="str">
        <f>VLOOKUP(fUnitSales10[[#This Row],[SalesRep]],dSalesRep9[],2,0)</f>
        <v>West</v>
      </c>
      <c r="O3994">
        <v>58.8</v>
      </c>
      <c r="P3994" t="str">
        <v>West</v>
      </c>
    </row>
    <row r="3995" spans="7:16" x14ac:dyDescent="0.25">
      <c r="G3995" s="6">
        <v>41738</v>
      </c>
      <c r="H3995" t="s">
        <v>30</v>
      </c>
      <c r="I3995" t="s">
        <v>31</v>
      </c>
      <c r="J3995">
        <v>2.5000000000000001E-2</v>
      </c>
      <c r="K3995">
        <v>2</v>
      </c>
      <c r="M3995" s="4">
        <f>ROUND(VLOOKUP(fUnitSales10[[#This Row],[Product]],dProducts8[],2,0)*(1-fUnitSales10[[#This Row],[Discount]])*fUnitSales10[[#This Row],[Units]],2)</f>
        <v>58.5</v>
      </c>
      <c r="N3995" s="4" t="str">
        <f>VLOOKUP(fUnitSales10[[#This Row],[SalesRep]],dSalesRep9[],2,0)</f>
        <v>East</v>
      </c>
      <c r="O3995">
        <v>58.5</v>
      </c>
      <c r="P3995" t="str">
        <v>East</v>
      </c>
    </row>
    <row r="3996" spans="7:16" x14ac:dyDescent="0.25">
      <c r="G3996" s="6">
        <v>41618</v>
      </c>
      <c r="H3996" t="s">
        <v>77</v>
      </c>
      <c r="I3996" t="s">
        <v>22</v>
      </c>
      <c r="J3996">
        <v>0</v>
      </c>
      <c r="K3996">
        <v>2</v>
      </c>
      <c r="M3996" s="4">
        <f>ROUND(VLOOKUP(fUnitSales10[[#This Row],[Product]],dProducts8[],2,0)*(1-fUnitSales10[[#This Row],[Discount]])*fUnitSales10[[#This Row],[Units]],2)</f>
        <v>50</v>
      </c>
      <c r="N3996" s="4" t="str">
        <f>VLOOKUP(fUnitSales10[[#This Row],[SalesRep]],dSalesRep9[],2,0)</f>
        <v>MidWest</v>
      </c>
      <c r="O3996">
        <v>50</v>
      </c>
      <c r="P3996" t="str">
        <v>MidWest</v>
      </c>
    </row>
    <row r="3997" spans="7:16" x14ac:dyDescent="0.25">
      <c r="G3997" s="6">
        <v>41977</v>
      </c>
      <c r="H3997" t="s">
        <v>93</v>
      </c>
      <c r="I3997" t="s">
        <v>37</v>
      </c>
      <c r="J3997">
        <v>0</v>
      </c>
      <c r="K3997">
        <v>5</v>
      </c>
      <c r="M3997" s="4">
        <f>ROUND(VLOOKUP(fUnitSales10[[#This Row],[Product]],dProducts8[],2,0)*(1-fUnitSales10[[#This Row],[Discount]])*fUnitSales10[[#This Row],[Units]],2)</f>
        <v>125</v>
      </c>
      <c r="N3997" s="4" t="str">
        <f>VLOOKUP(fUnitSales10[[#This Row],[SalesRep]],dSalesRep9[],2,0)</f>
        <v>MidWest</v>
      </c>
      <c r="O3997">
        <v>125</v>
      </c>
      <c r="P3997" t="str">
        <v>MidWest</v>
      </c>
    </row>
    <row r="3998" spans="7:16" x14ac:dyDescent="0.25">
      <c r="G3998" s="6">
        <v>41976</v>
      </c>
      <c r="H3998" t="s">
        <v>90</v>
      </c>
      <c r="I3998" t="s">
        <v>17</v>
      </c>
      <c r="J3998">
        <v>0</v>
      </c>
      <c r="K3998">
        <v>3</v>
      </c>
      <c r="M3998" s="4">
        <f>ROUND(VLOOKUP(fUnitSales10[[#This Row],[Product]],dProducts8[],2,0)*(1-fUnitSales10[[#This Row],[Discount]])*fUnitSales10[[#This Row],[Units]],2)</f>
        <v>59.85</v>
      </c>
      <c r="N3998" s="4" t="str">
        <f>VLOOKUP(fUnitSales10[[#This Row],[SalesRep]],dSalesRep9[],2,0)</f>
        <v>West</v>
      </c>
      <c r="O3998">
        <v>59.85</v>
      </c>
      <c r="P3998" t="str">
        <v>West</v>
      </c>
    </row>
    <row r="3999" spans="7:16" x14ac:dyDescent="0.25">
      <c r="G3999" s="6">
        <v>41955</v>
      </c>
      <c r="H3999" t="s">
        <v>77</v>
      </c>
      <c r="I3999" t="s">
        <v>18</v>
      </c>
      <c r="J3999">
        <v>0</v>
      </c>
      <c r="K3999">
        <v>2</v>
      </c>
      <c r="M3999" s="4">
        <f>ROUND(VLOOKUP(fUnitSales10[[#This Row],[Product]],dProducts8[],2,0)*(1-fUnitSales10[[#This Row],[Discount]])*fUnitSales10[[#This Row],[Units]],2)</f>
        <v>45.9</v>
      </c>
      <c r="N3999" s="4" t="str">
        <f>VLOOKUP(fUnitSales10[[#This Row],[SalesRep]],dSalesRep9[],2,0)</f>
        <v>MidWest</v>
      </c>
      <c r="O3999">
        <v>45.9</v>
      </c>
      <c r="P3999" t="str">
        <v>MidWest</v>
      </c>
    </row>
    <row r="4000" spans="7:16" x14ac:dyDescent="0.25">
      <c r="G4000" s="6">
        <v>41955</v>
      </c>
      <c r="H4000" t="s">
        <v>26</v>
      </c>
      <c r="I4000" t="s">
        <v>37</v>
      </c>
      <c r="J4000">
        <v>0</v>
      </c>
      <c r="K4000">
        <v>3</v>
      </c>
      <c r="M4000" s="4">
        <f>ROUND(VLOOKUP(fUnitSales10[[#This Row],[Product]],dProducts8[],2,0)*(1-fUnitSales10[[#This Row],[Discount]])*fUnitSales10[[#This Row],[Units]],2)</f>
        <v>75</v>
      </c>
      <c r="N4000" s="4" t="str">
        <f>VLOOKUP(fUnitSales10[[#This Row],[SalesRep]],dSalesRep9[],2,0)</f>
        <v>West</v>
      </c>
      <c r="O4000">
        <v>75</v>
      </c>
      <c r="P4000" t="str">
        <v>West</v>
      </c>
    </row>
    <row r="4001" spans="7:16" x14ac:dyDescent="0.25">
      <c r="G4001" s="6">
        <v>41986</v>
      </c>
      <c r="H4001" t="s">
        <v>59</v>
      </c>
      <c r="I4001" t="s">
        <v>42</v>
      </c>
      <c r="J4001">
        <v>1.4999999999999999E-2</v>
      </c>
      <c r="K4001">
        <v>8</v>
      </c>
      <c r="M4001" s="4">
        <f>ROUND(VLOOKUP(fUnitSales10[[#This Row],[Product]],dProducts8[],2,0)*(1-fUnitSales10[[#This Row],[Discount]])*fUnitSales10[[#This Row],[Units]],2)</f>
        <v>149.72</v>
      </c>
      <c r="N4001" s="4" t="str">
        <f>VLOOKUP(fUnitSales10[[#This Row],[SalesRep]],dSalesRep9[],2,0)</f>
        <v>East</v>
      </c>
      <c r="O4001">
        <v>149.72</v>
      </c>
      <c r="P4001" t="str">
        <v>East</v>
      </c>
    </row>
    <row r="4002" spans="7:16" x14ac:dyDescent="0.25">
      <c r="G4002" s="6">
        <v>41636</v>
      </c>
      <c r="H4002" t="s">
        <v>87</v>
      </c>
      <c r="I4002" t="s">
        <v>37</v>
      </c>
      <c r="J4002">
        <v>0.02</v>
      </c>
      <c r="K4002">
        <v>1</v>
      </c>
      <c r="M4002" s="4">
        <f>ROUND(VLOOKUP(fUnitSales10[[#This Row],[Product]],dProducts8[],2,0)*(1-fUnitSales10[[#This Row],[Discount]])*fUnitSales10[[#This Row],[Units]],2)</f>
        <v>24.5</v>
      </c>
      <c r="N4002" s="4" t="str">
        <f>VLOOKUP(fUnitSales10[[#This Row],[SalesRep]],dSalesRep9[],2,0)</f>
        <v>South</v>
      </c>
      <c r="O4002">
        <v>24.5</v>
      </c>
      <c r="P4002" t="str">
        <v>South</v>
      </c>
    </row>
    <row r="4003" spans="7:16" x14ac:dyDescent="0.25">
      <c r="G4003" s="6">
        <v>41306</v>
      </c>
      <c r="H4003" t="s">
        <v>82</v>
      </c>
      <c r="I4003" t="s">
        <v>17</v>
      </c>
      <c r="J4003">
        <v>2.5000000000000001E-2</v>
      </c>
      <c r="K4003">
        <v>3</v>
      </c>
      <c r="M4003" s="4">
        <f>ROUND(VLOOKUP(fUnitSales10[[#This Row],[Product]],dProducts8[],2,0)*(1-fUnitSales10[[#This Row],[Discount]])*fUnitSales10[[#This Row],[Units]],2)</f>
        <v>58.35</v>
      </c>
      <c r="N4003" s="4" t="str">
        <f>VLOOKUP(fUnitSales10[[#This Row],[SalesRep]],dSalesRep9[],2,0)</f>
        <v>West</v>
      </c>
      <c r="O4003">
        <v>58.35</v>
      </c>
      <c r="P4003" t="str">
        <v>West</v>
      </c>
    </row>
    <row r="4004" spans="7:16" x14ac:dyDescent="0.25">
      <c r="G4004" s="6">
        <v>41631</v>
      </c>
      <c r="H4004" t="s">
        <v>46</v>
      </c>
      <c r="I4004" t="s">
        <v>42</v>
      </c>
      <c r="J4004">
        <v>0</v>
      </c>
      <c r="K4004">
        <v>11</v>
      </c>
      <c r="M4004" s="4">
        <f>ROUND(VLOOKUP(fUnitSales10[[#This Row],[Product]],dProducts8[],2,0)*(1-fUnitSales10[[#This Row],[Discount]])*fUnitSales10[[#This Row],[Units]],2)</f>
        <v>209</v>
      </c>
      <c r="N4004" s="4" t="str">
        <f>VLOOKUP(fUnitSales10[[#This Row],[SalesRep]],dSalesRep9[],2,0)</f>
        <v>MidWest</v>
      </c>
      <c r="O4004">
        <v>209</v>
      </c>
      <c r="P4004" t="str">
        <v>MidWest</v>
      </c>
    </row>
    <row r="4005" spans="7:16" x14ac:dyDescent="0.25">
      <c r="G4005" s="6">
        <v>41712</v>
      </c>
      <c r="H4005" t="s">
        <v>52</v>
      </c>
      <c r="I4005" t="s">
        <v>42</v>
      </c>
      <c r="J4005">
        <v>0</v>
      </c>
      <c r="K4005">
        <v>10</v>
      </c>
      <c r="M4005" s="4">
        <f>ROUND(VLOOKUP(fUnitSales10[[#This Row],[Product]],dProducts8[],2,0)*(1-fUnitSales10[[#This Row],[Discount]])*fUnitSales10[[#This Row],[Units]],2)</f>
        <v>190</v>
      </c>
      <c r="N4005" s="4" t="str">
        <f>VLOOKUP(fUnitSales10[[#This Row],[SalesRep]],dSalesRep9[],2,0)</f>
        <v>South</v>
      </c>
      <c r="O4005">
        <v>190</v>
      </c>
      <c r="P4005" t="str">
        <v>South</v>
      </c>
    </row>
    <row r="4006" spans="7:16" x14ac:dyDescent="0.25">
      <c r="G4006" s="6">
        <v>41970</v>
      </c>
      <c r="H4006" t="s">
        <v>21</v>
      </c>
      <c r="I4006" t="s">
        <v>31</v>
      </c>
      <c r="J4006">
        <v>0.03</v>
      </c>
      <c r="K4006">
        <v>2</v>
      </c>
      <c r="M4006" s="4">
        <f>ROUND(VLOOKUP(fUnitSales10[[#This Row],[Product]],dProducts8[],2,0)*(1-fUnitSales10[[#This Row],[Discount]])*fUnitSales10[[#This Row],[Units]],2)</f>
        <v>58.2</v>
      </c>
      <c r="N4006" s="4" t="str">
        <f>VLOOKUP(fUnitSales10[[#This Row],[SalesRep]],dSalesRep9[],2,0)</f>
        <v>West</v>
      </c>
      <c r="O4006">
        <v>58.2</v>
      </c>
      <c r="P4006" t="str">
        <v>West</v>
      </c>
    </row>
    <row r="4007" spans="7:16" x14ac:dyDescent="0.25">
      <c r="G4007" s="6">
        <v>41592</v>
      </c>
      <c r="H4007" t="s">
        <v>44</v>
      </c>
      <c r="I4007" t="s">
        <v>17</v>
      </c>
      <c r="J4007">
        <v>0.01</v>
      </c>
      <c r="K4007">
        <v>1</v>
      </c>
      <c r="M4007" s="4">
        <f>ROUND(VLOOKUP(fUnitSales10[[#This Row],[Product]],dProducts8[],2,0)*(1-fUnitSales10[[#This Row],[Discount]])*fUnitSales10[[#This Row],[Units]],2)</f>
        <v>19.75</v>
      </c>
      <c r="N4007" s="4" t="str">
        <f>VLOOKUP(fUnitSales10[[#This Row],[SalesRep]],dSalesRep9[],2,0)</f>
        <v>MidWest</v>
      </c>
      <c r="O4007">
        <v>19.75</v>
      </c>
      <c r="P4007" t="str">
        <v>MidWest</v>
      </c>
    </row>
    <row r="4008" spans="7:16" x14ac:dyDescent="0.25">
      <c r="G4008" s="6">
        <v>41637</v>
      </c>
      <c r="H4008" t="s">
        <v>47</v>
      </c>
      <c r="I4008" t="s">
        <v>8</v>
      </c>
      <c r="J4008">
        <v>2.5000000000000001E-2</v>
      </c>
      <c r="K4008">
        <v>3</v>
      </c>
      <c r="M4008" s="4">
        <f>ROUND(VLOOKUP(fUnitSales10[[#This Row],[Product]],dProducts8[],2,0)*(1-fUnitSales10[[#This Row],[Discount]])*fUnitSales10[[#This Row],[Units]],2)</f>
        <v>61.43</v>
      </c>
      <c r="N4008" s="4" t="str">
        <f>VLOOKUP(fUnitSales10[[#This Row],[SalesRep]],dSalesRep9[],2,0)</f>
        <v>South</v>
      </c>
      <c r="O4008">
        <v>61.43</v>
      </c>
      <c r="P4008" t="str">
        <v>South</v>
      </c>
    </row>
    <row r="4009" spans="7:16" x14ac:dyDescent="0.25">
      <c r="G4009" s="6">
        <v>41971</v>
      </c>
      <c r="H4009" t="s">
        <v>24</v>
      </c>
      <c r="I4009" t="s">
        <v>25</v>
      </c>
      <c r="J4009">
        <v>0.03</v>
      </c>
      <c r="K4009">
        <v>2</v>
      </c>
      <c r="M4009" s="4">
        <f>ROUND(VLOOKUP(fUnitSales10[[#This Row],[Product]],dProducts8[],2,0)*(1-fUnitSales10[[#This Row],[Discount]])*fUnitSales10[[#This Row],[Units]],2)</f>
        <v>65.959999999999994</v>
      </c>
      <c r="N4009" s="4" t="str">
        <f>VLOOKUP(fUnitSales10[[#This Row],[SalesRep]],dSalesRep9[],2,0)</f>
        <v>MidWest</v>
      </c>
      <c r="O4009">
        <v>65.959999999999994</v>
      </c>
      <c r="P4009" t="str">
        <v>MidWest</v>
      </c>
    </row>
    <row r="4010" spans="7:16" x14ac:dyDescent="0.25">
      <c r="G4010" s="6">
        <v>41453</v>
      </c>
      <c r="H4010" t="s">
        <v>77</v>
      </c>
      <c r="I4010" t="s">
        <v>17</v>
      </c>
      <c r="J4010">
        <v>1.4999999999999999E-2</v>
      </c>
      <c r="K4010">
        <v>17</v>
      </c>
      <c r="M4010" s="4">
        <f>ROUND(VLOOKUP(fUnitSales10[[#This Row],[Product]],dProducts8[],2,0)*(1-fUnitSales10[[#This Row],[Discount]])*fUnitSales10[[#This Row],[Units]],2)</f>
        <v>334.06</v>
      </c>
      <c r="N4010" s="4" t="str">
        <f>VLOOKUP(fUnitSales10[[#This Row],[SalesRep]],dSalesRep9[],2,0)</f>
        <v>MidWest</v>
      </c>
      <c r="O4010">
        <v>334.06</v>
      </c>
      <c r="P4010" t="str">
        <v>MidWest</v>
      </c>
    </row>
    <row r="4011" spans="7:16" x14ac:dyDescent="0.25">
      <c r="G4011" s="6">
        <v>41580</v>
      </c>
      <c r="H4011" t="s">
        <v>49</v>
      </c>
      <c r="I4011" t="s">
        <v>8</v>
      </c>
      <c r="J4011">
        <v>0.03</v>
      </c>
      <c r="K4011">
        <v>3</v>
      </c>
      <c r="M4011" s="4">
        <f>ROUND(VLOOKUP(fUnitSales10[[#This Row],[Product]],dProducts8[],2,0)*(1-fUnitSales10[[#This Row],[Discount]])*fUnitSales10[[#This Row],[Units]],2)</f>
        <v>61.11</v>
      </c>
      <c r="N4011" s="4" t="str">
        <f>VLOOKUP(fUnitSales10[[#This Row],[SalesRep]],dSalesRep9[],2,0)</f>
        <v>West</v>
      </c>
      <c r="O4011">
        <v>61.11</v>
      </c>
      <c r="P4011" t="str">
        <v>West</v>
      </c>
    </row>
    <row r="4012" spans="7:16" x14ac:dyDescent="0.25">
      <c r="G4012" s="6">
        <v>41970</v>
      </c>
      <c r="H4012" t="s">
        <v>44</v>
      </c>
      <c r="I4012" t="s">
        <v>18</v>
      </c>
      <c r="J4012">
        <v>0.01</v>
      </c>
      <c r="K4012">
        <v>2</v>
      </c>
      <c r="M4012" s="4">
        <f>ROUND(VLOOKUP(fUnitSales10[[#This Row],[Product]],dProducts8[],2,0)*(1-fUnitSales10[[#This Row],[Discount]])*fUnitSales10[[#This Row],[Units]],2)</f>
        <v>45.44</v>
      </c>
      <c r="N4012" s="4" t="str">
        <f>VLOOKUP(fUnitSales10[[#This Row],[SalesRep]],dSalesRep9[],2,0)</f>
        <v>MidWest</v>
      </c>
      <c r="O4012">
        <v>45.44</v>
      </c>
      <c r="P4012" t="str">
        <v>MidWest</v>
      </c>
    </row>
    <row r="4013" spans="7:16" x14ac:dyDescent="0.25">
      <c r="G4013" s="6">
        <v>41579</v>
      </c>
      <c r="H4013" t="s">
        <v>54</v>
      </c>
      <c r="I4013" t="s">
        <v>25</v>
      </c>
      <c r="J4013">
        <v>0.02</v>
      </c>
      <c r="K4013">
        <v>1</v>
      </c>
      <c r="M4013" s="4">
        <f>ROUND(VLOOKUP(fUnitSales10[[#This Row],[Product]],dProducts8[],2,0)*(1-fUnitSales10[[#This Row],[Discount]])*fUnitSales10[[#This Row],[Units]],2)</f>
        <v>33.32</v>
      </c>
      <c r="N4013" s="4" t="str">
        <f>VLOOKUP(fUnitSales10[[#This Row],[SalesRep]],dSalesRep9[],2,0)</f>
        <v>East</v>
      </c>
      <c r="O4013">
        <v>33.32</v>
      </c>
      <c r="P4013" t="str">
        <v>East</v>
      </c>
    </row>
    <row r="4014" spans="7:16" x14ac:dyDescent="0.25">
      <c r="G4014" s="6">
        <v>41689</v>
      </c>
      <c r="H4014" t="s">
        <v>58</v>
      </c>
      <c r="I4014" t="s">
        <v>22</v>
      </c>
      <c r="J4014">
        <v>0</v>
      </c>
      <c r="K4014">
        <v>2</v>
      </c>
      <c r="M4014" s="4">
        <f>ROUND(VLOOKUP(fUnitSales10[[#This Row],[Product]],dProducts8[],2,0)*(1-fUnitSales10[[#This Row],[Discount]])*fUnitSales10[[#This Row],[Units]],2)</f>
        <v>50</v>
      </c>
      <c r="N4014" s="4" t="str">
        <f>VLOOKUP(fUnitSales10[[#This Row],[SalesRep]],dSalesRep9[],2,0)</f>
        <v>East</v>
      </c>
      <c r="O4014">
        <v>50</v>
      </c>
      <c r="P4014" t="str">
        <v>East</v>
      </c>
    </row>
    <row r="4015" spans="7:16" x14ac:dyDescent="0.25">
      <c r="G4015" s="6">
        <v>41278</v>
      </c>
      <c r="H4015" t="s">
        <v>90</v>
      </c>
      <c r="I4015" t="s">
        <v>37</v>
      </c>
      <c r="J4015">
        <v>2.5000000000000001E-2</v>
      </c>
      <c r="K4015">
        <v>2</v>
      </c>
      <c r="M4015" s="4">
        <f>ROUND(VLOOKUP(fUnitSales10[[#This Row],[Product]],dProducts8[],2,0)*(1-fUnitSales10[[#This Row],[Discount]])*fUnitSales10[[#This Row],[Units]],2)</f>
        <v>48.75</v>
      </c>
      <c r="N4015" s="4" t="str">
        <f>VLOOKUP(fUnitSales10[[#This Row],[SalesRep]],dSalesRep9[],2,0)</f>
        <v>West</v>
      </c>
      <c r="O4015">
        <v>48.75</v>
      </c>
      <c r="P4015" t="str">
        <v>West</v>
      </c>
    </row>
    <row r="4016" spans="7:16" x14ac:dyDescent="0.25">
      <c r="G4016" s="6">
        <v>41992</v>
      </c>
      <c r="H4016" t="s">
        <v>68</v>
      </c>
      <c r="I4016" t="s">
        <v>25</v>
      </c>
      <c r="J4016">
        <v>0.02</v>
      </c>
      <c r="K4016">
        <v>3</v>
      </c>
      <c r="M4016" s="4">
        <f>ROUND(VLOOKUP(fUnitSales10[[#This Row],[Product]],dProducts8[],2,0)*(1-fUnitSales10[[#This Row],[Discount]])*fUnitSales10[[#This Row],[Units]],2)</f>
        <v>99.96</v>
      </c>
      <c r="N4016" s="4" t="str">
        <f>VLOOKUP(fUnitSales10[[#This Row],[SalesRep]],dSalesRep9[],2,0)</f>
        <v>West</v>
      </c>
      <c r="O4016">
        <v>99.96</v>
      </c>
      <c r="P4016" t="str">
        <v>West</v>
      </c>
    </row>
    <row r="4017" spans="7:16" x14ac:dyDescent="0.25">
      <c r="G4017" s="6">
        <v>42001</v>
      </c>
      <c r="H4017" t="s">
        <v>59</v>
      </c>
      <c r="I4017" t="s">
        <v>42</v>
      </c>
      <c r="J4017">
        <v>0.03</v>
      </c>
      <c r="K4017">
        <v>2</v>
      </c>
      <c r="M4017" s="4">
        <f>ROUND(VLOOKUP(fUnitSales10[[#This Row],[Product]],dProducts8[],2,0)*(1-fUnitSales10[[#This Row],[Discount]])*fUnitSales10[[#This Row],[Units]],2)</f>
        <v>36.86</v>
      </c>
      <c r="N4017" s="4" t="str">
        <f>VLOOKUP(fUnitSales10[[#This Row],[SalesRep]],dSalesRep9[],2,0)</f>
        <v>East</v>
      </c>
      <c r="O4017">
        <v>36.86</v>
      </c>
      <c r="P4017" t="str">
        <v>East</v>
      </c>
    </row>
    <row r="4018" spans="7:16" x14ac:dyDescent="0.25">
      <c r="G4018" s="6">
        <v>41612</v>
      </c>
      <c r="H4018" t="s">
        <v>91</v>
      </c>
      <c r="I4018" t="s">
        <v>25</v>
      </c>
      <c r="J4018">
        <v>0.01</v>
      </c>
      <c r="K4018">
        <v>3</v>
      </c>
      <c r="M4018" s="4">
        <f>ROUND(VLOOKUP(fUnitSales10[[#This Row],[Product]],dProducts8[],2,0)*(1-fUnitSales10[[#This Row],[Discount]])*fUnitSales10[[#This Row],[Units]],2)</f>
        <v>100.98</v>
      </c>
      <c r="N4018" s="4" t="str">
        <f>VLOOKUP(fUnitSales10[[#This Row],[SalesRep]],dSalesRep9[],2,0)</f>
        <v>East</v>
      </c>
      <c r="O4018">
        <v>100.98</v>
      </c>
      <c r="P4018" t="str">
        <v>East</v>
      </c>
    </row>
    <row r="4019" spans="7:16" x14ac:dyDescent="0.25">
      <c r="G4019" s="6">
        <v>41946</v>
      </c>
      <c r="H4019" t="s">
        <v>84</v>
      </c>
      <c r="I4019" t="s">
        <v>37</v>
      </c>
      <c r="J4019">
        <v>0</v>
      </c>
      <c r="K4019">
        <v>2</v>
      </c>
      <c r="M4019" s="4">
        <f>ROUND(VLOOKUP(fUnitSales10[[#This Row],[Product]],dProducts8[],2,0)*(1-fUnitSales10[[#This Row],[Discount]])*fUnitSales10[[#This Row],[Units]],2)</f>
        <v>50</v>
      </c>
      <c r="N4019" s="4" t="str">
        <f>VLOOKUP(fUnitSales10[[#This Row],[SalesRep]],dSalesRep9[],2,0)</f>
        <v>East</v>
      </c>
      <c r="O4019">
        <v>50</v>
      </c>
      <c r="P4019" t="str">
        <v>East</v>
      </c>
    </row>
    <row r="4020" spans="7:16" x14ac:dyDescent="0.25">
      <c r="G4020" s="6">
        <v>41471</v>
      </c>
      <c r="H4020" t="s">
        <v>46</v>
      </c>
      <c r="I4020" t="s">
        <v>31</v>
      </c>
      <c r="J4020">
        <v>0</v>
      </c>
      <c r="K4020">
        <v>2</v>
      </c>
      <c r="M4020" s="4">
        <f>ROUND(VLOOKUP(fUnitSales10[[#This Row],[Product]],dProducts8[],2,0)*(1-fUnitSales10[[#This Row],[Discount]])*fUnitSales10[[#This Row],[Units]],2)</f>
        <v>60</v>
      </c>
      <c r="N4020" s="4" t="str">
        <f>VLOOKUP(fUnitSales10[[#This Row],[SalesRep]],dSalesRep9[],2,0)</f>
        <v>MidWest</v>
      </c>
      <c r="O4020">
        <v>60</v>
      </c>
      <c r="P4020" t="str">
        <v>MidWest</v>
      </c>
    </row>
    <row r="4021" spans="7:16" x14ac:dyDescent="0.25">
      <c r="G4021" s="6">
        <v>41972</v>
      </c>
      <c r="H4021" t="s">
        <v>49</v>
      </c>
      <c r="I4021" t="s">
        <v>18</v>
      </c>
      <c r="J4021">
        <v>2.5000000000000001E-2</v>
      </c>
      <c r="K4021">
        <v>2</v>
      </c>
      <c r="M4021" s="4">
        <f>ROUND(VLOOKUP(fUnitSales10[[#This Row],[Product]],dProducts8[],2,0)*(1-fUnitSales10[[#This Row],[Discount]])*fUnitSales10[[#This Row],[Units]],2)</f>
        <v>44.75</v>
      </c>
      <c r="N4021" s="4" t="str">
        <f>VLOOKUP(fUnitSales10[[#This Row],[SalesRep]],dSalesRep9[],2,0)</f>
        <v>West</v>
      </c>
      <c r="O4021">
        <v>44.75</v>
      </c>
      <c r="P4021" t="str">
        <v>West</v>
      </c>
    </row>
    <row r="4022" spans="7:16" x14ac:dyDescent="0.25">
      <c r="G4022" s="6">
        <v>41957</v>
      </c>
      <c r="H4022" t="s">
        <v>9</v>
      </c>
      <c r="I4022" t="s">
        <v>34</v>
      </c>
      <c r="J4022">
        <v>0</v>
      </c>
      <c r="K4022">
        <v>1</v>
      </c>
      <c r="M4022" s="4">
        <f>ROUND(VLOOKUP(fUnitSales10[[#This Row],[Product]],dProducts8[],2,0)*(1-fUnitSales10[[#This Row],[Discount]])*fUnitSales10[[#This Row],[Units]],2)</f>
        <v>23.5</v>
      </c>
      <c r="N4022" s="4" t="str">
        <f>VLOOKUP(fUnitSales10[[#This Row],[SalesRep]],dSalesRep9[],2,0)</f>
        <v>MidWest</v>
      </c>
      <c r="O4022">
        <v>23.5</v>
      </c>
      <c r="P4022" t="str">
        <v>MidWest</v>
      </c>
    </row>
    <row r="4023" spans="7:16" x14ac:dyDescent="0.25">
      <c r="G4023" s="6">
        <v>41963</v>
      </c>
      <c r="H4023" t="s">
        <v>66</v>
      </c>
      <c r="I4023" t="s">
        <v>34</v>
      </c>
      <c r="J4023">
        <v>0</v>
      </c>
      <c r="K4023">
        <v>1</v>
      </c>
      <c r="M4023" s="4">
        <f>ROUND(VLOOKUP(fUnitSales10[[#This Row],[Product]],dProducts8[],2,0)*(1-fUnitSales10[[#This Row],[Discount]])*fUnitSales10[[#This Row],[Units]],2)</f>
        <v>23.5</v>
      </c>
      <c r="N4023" s="4" t="str">
        <f>VLOOKUP(fUnitSales10[[#This Row],[SalesRep]],dSalesRep9[],2,0)</f>
        <v>MidWest</v>
      </c>
      <c r="O4023">
        <v>23.5</v>
      </c>
      <c r="P4023" t="str">
        <v>MidWest</v>
      </c>
    </row>
    <row r="4024" spans="7:16" x14ac:dyDescent="0.25">
      <c r="G4024" s="6">
        <v>41438</v>
      </c>
      <c r="H4024" t="s">
        <v>94</v>
      </c>
      <c r="I4024" t="s">
        <v>25</v>
      </c>
      <c r="J4024">
        <v>0</v>
      </c>
      <c r="K4024">
        <v>3</v>
      </c>
      <c r="M4024" s="4">
        <f>ROUND(VLOOKUP(fUnitSales10[[#This Row],[Product]],dProducts8[],2,0)*(1-fUnitSales10[[#This Row],[Discount]])*fUnitSales10[[#This Row],[Units]],2)</f>
        <v>102</v>
      </c>
      <c r="N4024" s="4" t="str">
        <f>VLOOKUP(fUnitSales10[[#This Row],[SalesRep]],dSalesRep9[],2,0)</f>
        <v>MidWest</v>
      </c>
      <c r="O4024">
        <v>102</v>
      </c>
      <c r="P4024" t="str">
        <v>MidWest</v>
      </c>
    </row>
    <row r="4025" spans="7:16" x14ac:dyDescent="0.25">
      <c r="G4025" s="6">
        <v>41316</v>
      </c>
      <c r="H4025" t="s">
        <v>21</v>
      </c>
      <c r="I4025" t="s">
        <v>17</v>
      </c>
      <c r="J4025">
        <v>0.02</v>
      </c>
      <c r="K4025">
        <v>2</v>
      </c>
      <c r="M4025" s="4">
        <f>ROUND(VLOOKUP(fUnitSales10[[#This Row],[Product]],dProducts8[],2,0)*(1-fUnitSales10[[#This Row],[Discount]])*fUnitSales10[[#This Row],[Units]],2)</f>
        <v>39.1</v>
      </c>
      <c r="N4025" s="4" t="str">
        <f>VLOOKUP(fUnitSales10[[#This Row],[SalesRep]],dSalesRep9[],2,0)</f>
        <v>West</v>
      </c>
      <c r="O4025">
        <v>39.1</v>
      </c>
      <c r="P4025" t="str">
        <v>West</v>
      </c>
    </row>
    <row r="4026" spans="7:16" x14ac:dyDescent="0.25">
      <c r="G4026" s="6">
        <v>41988</v>
      </c>
      <c r="H4026" t="s">
        <v>75</v>
      </c>
      <c r="I4026" t="s">
        <v>25</v>
      </c>
      <c r="J4026">
        <v>0</v>
      </c>
      <c r="K4026">
        <v>1</v>
      </c>
      <c r="M4026" s="4">
        <f>ROUND(VLOOKUP(fUnitSales10[[#This Row],[Product]],dProducts8[],2,0)*(1-fUnitSales10[[#This Row],[Discount]])*fUnitSales10[[#This Row],[Units]],2)</f>
        <v>34</v>
      </c>
      <c r="N4026" s="4" t="str">
        <f>VLOOKUP(fUnitSales10[[#This Row],[SalesRep]],dSalesRep9[],2,0)</f>
        <v>West</v>
      </c>
      <c r="O4026">
        <v>34</v>
      </c>
      <c r="P4026" t="str">
        <v>West</v>
      </c>
    </row>
    <row r="4027" spans="7:16" x14ac:dyDescent="0.25">
      <c r="G4027" s="6">
        <v>41955</v>
      </c>
      <c r="H4027" t="s">
        <v>27</v>
      </c>
      <c r="I4027" t="s">
        <v>31</v>
      </c>
      <c r="J4027">
        <v>0.03</v>
      </c>
      <c r="K4027">
        <v>2</v>
      </c>
      <c r="M4027" s="4">
        <f>ROUND(VLOOKUP(fUnitSales10[[#This Row],[Product]],dProducts8[],2,0)*(1-fUnitSales10[[#This Row],[Discount]])*fUnitSales10[[#This Row],[Units]],2)</f>
        <v>58.2</v>
      </c>
      <c r="N4027" s="4" t="str">
        <f>VLOOKUP(fUnitSales10[[#This Row],[SalesRep]],dSalesRep9[],2,0)</f>
        <v>MidWest</v>
      </c>
      <c r="O4027">
        <v>58.2</v>
      </c>
      <c r="P4027" t="str">
        <v>MidWest</v>
      </c>
    </row>
    <row r="4028" spans="7:16" x14ac:dyDescent="0.25">
      <c r="G4028" s="6">
        <v>41590</v>
      </c>
      <c r="H4028" t="s">
        <v>46</v>
      </c>
      <c r="I4028" t="s">
        <v>25</v>
      </c>
      <c r="J4028">
        <v>0</v>
      </c>
      <c r="K4028">
        <v>1</v>
      </c>
      <c r="M4028" s="4">
        <f>ROUND(VLOOKUP(fUnitSales10[[#This Row],[Product]],dProducts8[],2,0)*(1-fUnitSales10[[#This Row],[Discount]])*fUnitSales10[[#This Row],[Units]],2)</f>
        <v>34</v>
      </c>
      <c r="N4028" s="4" t="str">
        <f>VLOOKUP(fUnitSales10[[#This Row],[SalesRep]],dSalesRep9[],2,0)</f>
        <v>MidWest</v>
      </c>
      <c r="O4028">
        <v>34</v>
      </c>
      <c r="P4028" t="str">
        <v>MidWest</v>
      </c>
    </row>
    <row r="4029" spans="7:16" x14ac:dyDescent="0.25">
      <c r="G4029" s="6">
        <v>41635</v>
      </c>
      <c r="H4029" t="s">
        <v>85</v>
      </c>
      <c r="I4029" t="s">
        <v>37</v>
      </c>
      <c r="J4029">
        <v>0</v>
      </c>
      <c r="K4029">
        <v>24</v>
      </c>
      <c r="M4029" s="4">
        <f>ROUND(VLOOKUP(fUnitSales10[[#This Row],[Product]],dProducts8[],2,0)*(1-fUnitSales10[[#This Row],[Discount]])*fUnitSales10[[#This Row],[Units]],2)</f>
        <v>600</v>
      </c>
      <c r="N4029" s="4" t="str">
        <f>VLOOKUP(fUnitSales10[[#This Row],[SalesRep]],dSalesRep9[],2,0)</f>
        <v>West</v>
      </c>
      <c r="O4029">
        <v>600</v>
      </c>
      <c r="P4029" t="str">
        <v>West</v>
      </c>
    </row>
    <row r="4030" spans="7:16" x14ac:dyDescent="0.25">
      <c r="G4030" s="6">
        <v>41958</v>
      </c>
      <c r="H4030" t="s">
        <v>50</v>
      </c>
      <c r="I4030" t="s">
        <v>17</v>
      </c>
      <c r="J4030">
        <v>0</v>
      </c>
      <c r="K4030">
        <v>3</v>
      </c>
      <c r="M4030" s="4">
        <f>ROUND(VLOOKUP(fUnitSales10[[#This Row],[Product]],dProducts8[],2,0)*(1-fUnitSales10[[#This Row],[Discount]])*fUnitSales10[[#This Row],[Units]],2)</f>
        <v>59.85</v>
      </c>
      <c r="N4030" s="4" t="str">
        <f>VLOOKUP(fUnitSales10[[#This Row],[SalesRep]],dSalesRep9[],2,0)</f>
        <v>MidWest</v>
      </c>
      <c r="O4030">
        <v>59.85</v>
      </c>
      <c r="P4030" t="str">
        <v>MidWest</v>
      </c>
    </row>
    <row r="4031" spans="7:16" x14ac:dyDescent="0.25">
      <c r="G4031" s="6">
        <v>41580</v>
      </c>
      <c r="H4031" t="s">
        <v>85</v>
      </c>
      <c r="I4031" t="s">
        <v>37</v>
      </c>
      <c r="J4031">
        <v>1.4999999999999999E-2</v>
      </c>
      <c r="K4031">
        <v>3</v>
      </c>
      <c r="M4031" s="4">
        <f>ROUND(VLOOKUP(fUnitSales10[[#This Row],[Product]],dProducts8[],2,0)*(1-fUnitSales10[[#This Row],[Discount]])*fUnitSales10[[#This Row],[Units]],2)</f>
        <v>73.88</v>
      </c>
      <c r="N4031" s="4" t="str">
        <f>VLOOKUP(fUnitSales10[[#This Row],[SalesRep]],dSalesRep9[],2,0)</f>
        <v>West</v>
      </c>
      <c r="O4031">
        <v>73.88</v>
      </c>
      <c r="P4031" t="str">
        <v>West</v>
      </c>
    </row>
    <row r="4032" spans="7:16" x14ac:dyDescent="0.25">
      <c r="G4032" s="6">
        <v>41611</v>
      </c>
      <c r="H4032" t="s">
        <v>27</v>
      </c>
      <c r="I4032" t="s">
        <v>25</v>
      </c>
      <c r="J4032">
        <v>0</v>
      </c>
      <c r="K4032">
        <v>3</v>
      </c>
      <c r="M4032" s="4">
        <f>ROUND(VLOOKUP(fUnitSales10[[#This Row],[Product]],dProducts8[],2,0)*(1-fUnitSales10[[#This Row],[Discount]])*fUnitSales10[[#This Row],[Units]],2)</f>
        <v>102</v>
      </c>
      <c r="N4032" s="4" t="str">
        <f>VLOOKUP(fUnitSales10[[#This Row],[SalesRep]],dSalesRep9[],2,0)</f>
        <v>MidWest</v>
      </c>
      <c r="O4032">
        <v>102</v>
      </c>
      <c r="P4032" t="str">
        <v>MidWest</v>
      </c>
    </row>
    <row r="4033" spans="7:16" x14ac:dyDescent="0.25">
      <c r="G4033" s="6">
        <v>41945</v>
      </c>
      <c r="H4033" t="s">
        <v>26</v>
      </c>
      <c r="I4033" t="s">
        <v>25</v>
      </c>
      <c r="J4033">
        <v>2.5000000000000001E-2</v>
      </c>
      <c r="K4033">
        <v>2</v>
      </c>
      <c r="M4033" s="4">
        <f>ROUND(VLOOKUP(fUnitSales10[[#This Row],[Product]],dProducts8[],2,0)*(1-fUnitSales10[[#This Row],[Discount]])*fUnitSales10[[#This Row],[Units]],2)</f>
        <v>66.3</v>
      </c>
      <c r="N4033" s="4" t="str">
        <f>VLOOKUP(fUnitSales10[[#This Row],[SalesRep]],dSalesRep9[],2,0)</f>
        <v>West</v>
      </c>
      <c r="O4033">
        <v>66.3</v>
      </c>
      <c r="P4033" t="str">
        <v>West</v>
      </c>
    </row>
    <row r="4034" spans="7:16" x14ac:dyDescent="0.25">
      <c r="G4034" s="6">
        <v>41461</v>
      </c>
      <c r="H4034" t="s">
        <v>47</v>
      </c>
      <c r="I4034" t="s">
        <v>37</v>
      </c>
      <c r="J4034">
        <v>0</v>
      </c>
      <c r="K4034">
        <v>2</v>
      </c>
      <c r="M4034" s="4">
        <f>ROUND(VLOOKUP(fUnitSales10[[#This Row],[Product]],dProducts8[],2,0)*(1-fUnitSales10[[#This Row],[Discount]])*fUnitSales10[[#This Row],[Units]],2)</f>
        <v>50</v>
      </c>
      <c r="N4034" s="4" t="str">
        <f>VLOOKUP(fUnitSales10[[#This Row],[SalesRep]],dSalesRep9[],2,0)</f>
        <v>South</v>
      </c>
      <c r="O4034">
        <v>50</v>
      </c>
      <c r="P4034" t="str">
        <v>South</v>
      </c>
    </row>
    <row r="4035" spans="7:16" x14ac:dyDescent="0.25">
      <c r="G4035" s="6">
        <v>41628</v>
      </c>
      <c r="H4035" t="s">
        <v>56</v>
      </c>
      <c r="I4035" t="s">
        <v>37</v>
      </c>
      <c r="J4035">
        <v>0</v>
      </c>
      <c r="K4035">
        <v>7</v>
      </c>
      <c r="M4035" s="4">
        <f>ROUND(VLOOKUP(fUnitSales10[[#This Row],[Product]],dProducts8[],2,0)*(1-fUnitSales10[[#This Row],[Discount]])*fUnitSales10[[#This Row],[Units]],2)</f>
        <v>175</v>
      </c>
      <c r="N4035" s="4" t="str">
        <f>VLOOKUP(fUnitSales10[[#This Row],[SalesRep]],dSalesRep9[],2,0)</f>
        <v>West</v>
      </c>
      <c r="O4035">
        <v>175</v>
      </c>
      <c r="P4035" t="str">
        <v>West</v>
      </c>
    </row>
    <row r="4036" spans="7:16" x14ac:dyDescent="0.25">
      <c r="G4036" s="6">
        <v>41574</v>
      </c>
      <c r="H4036" t="s">
        <v>30</v>
      </c>
      <c r="I4036" t="s">
        <v>13</v>
      </c>
      <c r="J4036">
        <v>2.5000000000000001E-2</v>
      </c>
      <c r="K4036">
        <v>2</v>
      </c>
      <c r="M4036" s="4">
        <f>ROUND(VLOOKUP(fUnitSales10[[#This Row],[Product]],dProducts8[],2,0)*(1-fUnitSales10[[#This Row],[Discount]])*fUnitSales10[[#This Row],[Units]],2)</f>
        <v>44.75</v>
      </c>
      <c r="N4036" s="4" t="str">
        <f>VLOOKUP(fUnitSales10[[#This Row],[SalesRep]],dSalesRep9[],2,0)</f>
        <v>East</v>
      </c>
      <c r="O4036">
        <v>44.75</v>
      </c>
      <c r="P4036" t="str">
        <v>East</v>
      </c>
    </row>
    <row r="4037" spans="7:16" x14ac:dyDescent="0.25">
      <c r="G4037" s="6">
        <v>41603</v>
      </c>
      <c r="H4037" t="s">
        <v>69</v>
      </c>
      <c r="I4037" t="s">
        <v>31</v>
      </c>
      <c r="J4037">
        <v>0.03</v>
      </c>
      <c r="K4037">
        <v>1</v>
      </c>
      <c r="M4037" s="4">
        <f>ROUND(VLOOKUP(fUnitSales10[[#This Row],[Product]],dProducts8[],2,0)*(1-fUnitSales10[[#This Row],[Discount]])*fUnitSales10[[#This Row],[Units]],2)</f>
        <v>29.1</v>
      </c>
      <c r="N4037" s="4" t="str">
        <f>VLOOKUP(fUnitSales10[[#This Row],[SalesRep]],dSalesRep9[],2,0)</f>
        <v>MidWest</v>
      </c>
      <c r="O4037">
        <v>29.1</v>
      </c>
      <c r="P4037" t="str">
        <v>MidWest</v>
      </c>
    </row>
    <row r="4038" spans="7:16" x14ac:dyDescent="0.25">
      <c r="G4038" s="6">
        <v>41798</v>
      </c>
      <c r="H4038" t="s">
        <v>87</v>
      </c>
      <c r="I4038" t="s">
        <v>31</v>
      </c>
      <c r="J4038">
        <v>1.4999999999999999E-2</v>
      </c>
      <c r="K4038">
        <v>2</v>
      </c>
      <c r="M4038" s="4">
        <f>ROUND(VLOOKUP(fUnitSales10[[#This Row],[Product]],dProducts8[],2,0)*(1-fUnitSales10[[#This Row],[Discount]])*fUnitSales10[[#This Row],[Units]],2)</f>
        <v>59.1</v>
      </c>
      <c r="N4038" s="4" t="str">
        <f>VLOOKUP(fUnitSales10[[#This Row],[SalesRep]],dSalesRep9[],2,0)</f>
        <v>South</v>
      </c>
      <c r="O4038">
        <v>59.1</v>
      </c>
      <c r="P4038" t="str">
        <v>South</v>
      </c>
    </row>
    <row r="4039" spans="7:16" x14ac:dyDescent="0.25">
      <c r="G4039" s="6">
        <v>41909</v>
      </c>
      <c r="H4039" t="s">
        <v>63</v>
      </c>
      <c r="I4039" t="s">
        <v>17</v>
      </c>
      <c r="J4039">
        <v>0.01</v>
      </c>
      <c r="K4039">
        <v>1</v>
      </c>
      <c r="M4039" s="4">
        <f>ROUND(VLOOKUP(fUnitSales10[[#This Row],[Product]],dProducts8[],2,0)*(1-fUnitSales10[[#This Row],[Discount]])*fUnitSales10[[#This Row],[Units]],2)</f>
        <v>19.75</v>
      </c>
      <c r="N4039" s="4" t="str">
        <f>VLOOKUP(fUnitSales10[[#This Row],[SalesRep]],dSalesRep9[],2,0)</f>
        <v>MidWest</v>
      </c>
      <c r="O4039">
        <v>19.75</v>
      </c>
      <c r="P4039" t="str">
        <v>MidWest</v>
      </c>
    </row>
    <row r="4040" spans="7:16" x14ac:dyDescent="0.25">
      <c r="G4040" s="6">
        <v>41406</v>
      </c>
      <c r="H4040" t="s">
        <v>46</v>
      </c>
      <c r="I4040" t="s">
        <v>18</v>
      </c>
      <c r="J4040">
        <v>0</v>
      </c>
      <c r="K4040">
        <v>2</v>
      </c>
      <c r="M4040" s="4">
        <f>ROUND(VLOOKUP(fUnitSales10[[#This Row],[Product]],dProducts8[],2,0)*(1-fUnitSales10[[#This Row],[Discount]])*fUnitSales10[[#This Row],[Units]],2)</f>
        <v>45.9</v>
      </c>
      <c r="N4040" s="4" t="str">
        <f>VLOOKUP(fUnitSales10[[#This Row],[SalesRep]],dSalesRep9[],2,0)</f>
        <v>MidWest</v>
      </c>
      <c r="O4040">
        <v>45.9</v>
      </c>
      <c r="P4040" t="str">
        <v>MidWest</v>
      </c>
    </row>
    <row r="4041" spans="7:16" x14ac:dyDescent="0.25">
      <c r="G4041" s="6">
        <v>41954</v>
      </c>
      <c r="H4041" t="s">
        <v>44</v>
      </c>
      <c r="I4041" t="s">
        <v>8</v>
      </c>
      <c r="J4041">
        <v>0</v>
      </c>
      <c r="K4041">
        <v>2</v>
      </c>
      <c r="M4041" s="4">
        <f>ROUND(VLOOKUP(fUnitSales10[[#This Row],[Product]],dProducts8[],2,0)*(1-fUnitSales10[[#This Row],[Discount]])*fUnitSales10[[#This Row],[Units]],2)</f>
        <v>42</v>
      </c>
      <c r="N4041" s="4" t="str">
        <f>VLOOKUP(fUnitSales10[[#This Row],[SalesRep]],dSalesRep9[],2,0)</f>
        <v>MidWest</v>
      </c>
      <c r="O4041">
        <v>42</v>
      </c>
      <c r="P4041" t="str">
        <v>MidWest</v>
      </c>
    </row>
    <row r="4042" spans="7:16" x14ac:dyDescent="0.25">
      <c r="G4042" s="6">
        <v>42002</v>
      </c>
      <c r="H4042" t="s">
        <v>83</v>
      </c>
      <c r="I4042" t="s">
        <v>13</v>
      </c>
      <c r="J4042">
        <v>2.5000000000000001E-2</v>
      </c>
      <c r="K4042">
        <v>2</v>
      </c>
      <c r="M4042" s="4">
        <f>ROUND(VLOOKUP(fUnitSales10[[#This Row],[Product]],dProducts8[],2,0)*(1-fUnitSales10[[#This Row],[Discount]])*fUnitSales10[[#This Row],[Units]],2)</f>
        <v>44.75</v>
      </c>
      <c r="N4042" s="4" t="str">
        <f>VLOOKUP(fUnitSales10[[#This Row],[SalesRep]],dSalesRep9[],2,0)</f>
        <v>South</v>
      </c>
      <c r="O4042">
        <v>44.75</v>
      </c>
      <c r="P4042" t="str">
        <v>South</v>
      </c>
    </row>
    <row r="4043" spans="7:16" x14ac:dyDescent="0.25">
      <c r="G4043" s="6">
        <v>41970</v>
      </c>
      <c r="H4043" t="s">
        <v>41</v>
      </c>
      <c r="I4043" t="s">
        <v>37</v>
      </c>
      <c r="J4043">
        <v>0.01</v>
      </c>
      <c r="K4043">
        <v>15</v>
      </c>
      <c r="M4043" s="4">
        <f>ROUND(VLOOKUP(fUnitSales10[[#This Row],[Product]],dProducts8[],2,0)*(1-fUnitSales10[[#This Row],[Discount]])*fUnitSales10[[#This Row],[Units]],2)</f>
        <v>371.25</v>
      </c>
      <c r="N4043" s="4" t="str">
        <f>VLOOKUP(fUnitSales10[[#This Row],[SalesRep]],dSalesRep9[],2,0)</f>
        <v>South</v>
      </c>
      <c r="O4043">
        <v>371.25</v>
      </c>
      <c r="P4043" t="str">
        <v>South</v>
      </c>
    </row>
    <row r="4044" spans="7:16" x14ac:dyDescent="0.25">
      <c r="G4044" s="6">
        <v>41601</v>
      </c>
      <c r="H4044" t="s">
        <v>48</v>
      </c>
      <c r="I4044" t="s">
        <v>13</v>
      </c>
      <c r="J4044">
        <v>0</v>
      </c>
      <c r="K4044">
        <v>1</v>
      </c>
      <c r="M4044" s="4">
        <f>ROUND(VLOOKUP(fUnitSales10[[#This Row],[Product]],dProducts8[],2,0)*(1-fUnitSales10[[#This Row],[Discount]])*fUnitSales10[[#This Row],[Units]],2)</f>
        <v>22.95</v>
      </c>
      <c r="N4044" s="4" t="str">
        <f>VLOOKUP(fUnitSales10[[#This Row],[SalesRep]],dSalesRep9[],2,0)</f>
        <v>MidWest</v>
      </c>
      <c r="O4044">
        <v>22.95</v>
      </c>
      <c r="P4044" t="str">
        <v>MidWest</v>
      </c>
    </row>
    <row r="4045" spans="7:16" x14ac:dyDescent="0.25">
      <c r="G4045" s="6">
        <v>42002</v>
      </c>
      <c r="H4045" t="s">
        <v>19</v>
      </c>
      <c r="I4045" t="s">
        <v>13</v>
      </c>
      <c r="J4045">
        <v>0.02</v>
      </c>
      <c r="K4045">
        <v>3</v>
      </c>
      <c r="M4045" s="4">
        <f>ROUND(VLOOKUP(fUnitSales10[[#This Row],[Product]],dProducts8[],2,0)*(1-fUnitSales10[[#This Row],[Discount]])*fUnitSales10[[#This Row],[Units]],2)</f>
        <v>67.47</v>
      </c>
      <c r="N4045" s="4" t="str">
        <f>VLOOKUP(fUnitSales10[[#This Row],[SalesRep]],dSalesRep9[],2,0)</f>
        <v>East</v>
      </c>
      <c r="O4045">
        <v>67.47</v>
      </c>
      <c r="P4045" t="str">
        <v>East</v>
      </c>
    </row>
    <row r="4046" spans="7:16" x14ac:dyDescent="0.25">
      <c r="G4046" s="6">
        <v>41947</v>
      </c>
      <c r="H4046" t="s">
        <v>54</v>
      </c>
      <c r="I4046" t="s">
        <v>25</v>
      </c>
      <c r="J4046">
        <v>0</v>
      </c>
      <c r="K4046">
        <v>1</v>
      </c>
      <c r="M4046" s="4">
        <f>ROUND(VLOOKUP(fUnitSales10[[#This Row],[Product]],dProducts8[],2,0)*(1-fUnitSales10[[#This Row],[Discount]])*fUnitSales10[[#This Row],[Units]],2)</f>
        <v>34</v>
      </c>
      <c r="N4046" s="4" t="str">
        <f>VLOOKUP(fUnitSales10[[#This Row],[SalesRep]],dSalesRep9[],2,0)</f>
        <v>East</v>
      </c>
      <c r="O4046">
        <v>34</v>
      </c>
      <c r="P4046" t="str">
        <v>East</v>
      </c>
    </row>
    <row r="4047" spans="7:16" x14ac:dyDescent="0.25">
      <c r="G4047" s="6">
        <v>41978</v>
      </c>
      <c r="H4047" t="s">
        <v>59</v>
      </c>
      <c r="I4047" t="s">
        <v>17</v>
      </c>
      <c r="J4047">
        <v>0.01</v>
      </c>
      <c r="K4047">
        <v>2</v>
      </c>
      <c r="M4047" s="4">
        <f>ROUND(VLOOKUP(fUnitSales10[[#This Row],[Product]],dProducts8[],2,0)*(1-fUnitSales10[[#This Row],[Discount]])*fUnitSales10[[#This Row],[Units]],2)</f>
        <v>39.5</v>
      </c>
      <c r="N4047" s="4" t="str">
        <f>VLOOKUP(fUnitSales10[[#This Row],[SalesRep]],dSalesRep9[],2,0)</f>
        <v>East</v>
      </c>
      <c r="O4047">
        <v>39.5</v>
      </c>
      <c r="P4047" t="str">
        <v>East</v>
      </c>
    </row>
    <row r="4048" spans="7:16" x14ac:dyDescent="0.25">
      <c r="G4048" s="6">
        <v>41726</v>
      </c>
      <c r="H4048" t="s">
        <v>44</v>
      </c>
      <c r="I4048" t="s">
        <v>25</v>
      </c>
      <c r="J4048">
        <v>1.4999999999999999E-2</v>
      </c>
      <c r="K4048">
        <v>2</v>
      </c>
      <c r="M4048" s="4">
        <f>ROUND(VLOOKUP(fUnitSales10[[#This Row],[Product]],dProducts8[],2,0)*(1-fUnitSales10[[#This Row],[Discount]])*fUnitSales10[[#This Row],[Units]],2)</f>
        <v>66.98</v>
      </c>
      <c r="N4048" s="4" t="str">
        <f>VLOOKUP(fUnitSales10[[#This Row],[SalesRep]],dSalesRep9[],2,0)</f>
        <v>MidWest</v>
      </c>
      <c r="O4048">
        <v>66.98</v>
      </c>
      <c r="P4048" t="str">
        <v>MidWest</v>
      </c>
    </row>
    <row r="4049" spans="7:16" x14ac:dyDescent="0.25">
      <c r="G4049" s="6">
        <v>41610</v>
      </c>
      <c r="H4049" t="s">
        <v>90</v>
      </c>
      <c r="I4049" t="s">
        <v>37</v>
      </c>
      <c r="J4049">
        <v>0.03</v>
      </c>
      <c r="K4049">
        <v>3</v>
      </c>
      <c r="M4049" s="4">
        <f>ROUND(VLOOKUP(fUnitSales10[[#This Row],[Product]],dProducts8[],2,0)*(1-fUnitSales10[[#This Row],[Discount]])*fUnitSales10[[#This Row],[Units]],2)</f>
        <v>72.75</v>
      </c>
      <c r="N4049" s="4" t="str">
        <f>VLOOKUP(fUnitSales10[[#This Row],[SalesRep]],dSalesRep9[],2,0)</f>
        <v>West</v>
      </c>
      <c r="O4049">
        <v>72.75</v>
      </c>
      <c r="P4049" t="str">
        <v>West</v>
      </c>
    </row>
    <row r="4050" spans="7:16" x14ac:dyDescent="0.25">
      <c r="G4050" s="6">
        <v>41688</v>
      </c>
      <c r="H4050" t="s">
        <v>74</v>
      </c>
      <c r="I4050" t="s">
        <v>31</v>
      </c>
      <c r="J4050">
        <v>0.03</v>
      </c>
      <c r="K4050">
        <v>1</v>
      </c>
      <c r="M4050" s="4">
        <f>ROUND(VLOOKUP(fUnitSales10[[#This Row],[Product]],dProducts8[],2,0)*(1-fUnitSales10[[#This Row],[Discount]])*fUnitSales10[[#This Row],[Units]],2)</f>
        <v>29.1</v>
      </c>
      <c r="N4050" s="4" t="str">
        <f>VLOOKUP(fUnitSales10[[#This Row],[SalesRep]],dSalesRep9[],2,0)</f>
        <v>MidWest</v>
      </c>
      <c r="O4050">
        <v>29.1</v>
      </c>
      <c r="P4050" t="str">
        <v>MidWest</v>
      </c>
    </row>
    <row r="4051" spans="7:16" x14ac:dyDescent="0.25">
      <c r="G4051" s="6">
        <v>41582</v>
      </c>
      <c r="H4051" t="s">
        <v>83</v>
      </c>
      <c r="I4051" t="s">
        <v>25</v>
      </c>
      <c r="J4051">
        <v>2.5000000000000001E-2</v>
      </c>
      <c r="K4051">
        <v>25</v>
      </c>
      <c r="M4051" s="4">
        <f>ROUND(VLOOKUP(fUnitSales10[[#This Row],[Product]],dProducts8[],2,0)*(1-fUnitSales10[[#This Row],[Discount]])*fUnitSales10[[#This Row],[Units]],2)</f>
        <v>828.75</v>
      </c>
      <c r="N4051" s="4" t="str">
        <f>VLOOKUP(fUnitSales10[[#This Row],[SalesRep]],dSalesRep9[],2,0)</f>
        <v>South</v>
      </c>
      <c r="O4051">
        <v>828.75</v>
      </c>
      <c r="P4051" t="str">
        <v>South</v>
      </c>
    </row>
    <row r="4052" spans="7:16" x14ac:dyDescent="0.25">
      <c r="G4052" s="6">
        <v>41603</v>
      </c>
      <c r="H4052" t="s">
        <v>69</v>
      </c>
      <c r="I4052" t="s">
        <v>18</v>
      </c>
      <c r="J4052">
        <v>1.4999999999999999E-2</v>
      </c>
      <c r="K4052">
        <v>1</v>
      </c>
      <c r="M4052" s="4">
        <f>ROUND(VLOOKUP(fUnitSales10[[#This Row],[Product]],dProducts8[],2,0)*(1-fUnitSales10[[#This Row],[Discount]])*fUnitSales10[[#This Row],[Units]],2)</f>
        <v>22.61</v>
      </c>
      <c r="N4052" s="4" t="str">
        <f>VLOOKUP(fUnitSales10[[#This Row],[SalesRep]],dSalesRep9[],2,0)</f>
        <v>MidWest</v>
      </c>
      <c r="O4052">
        <v>22.61</v>
      </c>
      <c r="P4052" t="str">
        <v>MidWest</v>
      </c>
    </row>
    <row r="4053" spans="7:16" x14ac:dyDescent="0.25">
      <c r="G4053" s="6">
        <v>41995</v>
      </c>
      <c r="H4053" t="s">
        <v>71</v>
      </c>
      <c r="I4053" t="s">
        <v>25</v>
      </c>
      <c r="J4053">
        <v>0</v>
      </c>
      <c r="K4053">
        <v>3</v>
      </c>
      <c r="M4053" s="4">
        <f>ROUND(VLOOKUP(fUnitSales10[[#This Row],[Product]],dProducts8[],2,0)*(1-fUnitSales10[[#This Row],[Discount]])*fUnitSales10[[#This Row],[Units]],2)</f>
        <v>102</v>
      </c>
      <c r="N4053" s="4" t="str">
        <f>VLOOKUP(fUnitSales10[[#This Row],[SalesRep]],dSalesRep9[],2,0)</f>
        <v>MidWest</v>
      </c>
      <c r="O4053">
        <v>102</v>
      </c>
      <c r="P4053" t="str">
        <v>MidWest</v>
      </c>
    </row>
    <row r="4054" spans="7:16" x14ac:dyDescent="0.25">
      <c r="G4054" s="6">
        <v>41611</v>
      </c>
      <c r="H4054" t="s">
        <v>30</v>
      </c>
      <c r="I4054" t="s">
        <v>18</v>
      </c>
      <c r="J4054">
        <v>0</v>
      </c>
      <c r="K4054">
        <v>1</v>
      </c>
      <c r="M4054" s="4">
        <f>ROUND(VLOOKUP(fUnitSales10[[#This Row],[Product]],dProducts8[],2,0)*(1-fUnitSales10[[#This Row],[Discount]])*fUnitSales10[[#This Row],[Units]],2)</f>
        <v>22.95</v>
      </c>
      <c r="N4054" s="4" t="str">
        <f>VLOOKUP(fUnitSales10[[#This Row],[SalesRep]],dSalesRep9[],2,0)</f>
        <v>East</v>
      </c>
      <c r="O4054">
        <v>22.95</v>
      </c>
      <c r="P4054" t="str">
        <v>East</v>
      </c>
    </row>
    <row r="4055" spans="7:16" x14ac:dyDescent="0.25">
      <c r="G4055" s="6">
        <v>42003</v>
      </c>
      <c r="H4055" t="s">
        <v>66</v>
      </c>
      <c r="I4055" t="s">
        <v>37</v>
      </c>
      <c r="J4055">
        <v>0.01</v>
      </c>
      <c r="K4055">
        <v>3</v>
      </c>
      <c r="M4055" s="4">
        <f>ROUND(VLOOKUP(fUnitSales10[[#This Row],[Product]],dProducts8[],2,0)*(1-fUnitSales10[[#This Row],[Discount]])*fUnitSales10[[#This Row],[Units]],2)</f>
        <v>74.25</v>
      </c>
      <c r="N4055" s="4" t="str">
        <f>VLOOKUP(fUnitSales10[[#This Row],[SalesRep]],dSalesRep9[],2,0)</f>
        <v>MidWest</v>
      </c>
      <c r="O4055">
        <v>74.25</v>
      </c>
      <c r="P4055" t="str">
        <v>MidWest</v>
      </c>
    </row>
    <row r="4056" spans="7:16" x14ac:dyDescent="0.25">
      <c r="G4056" s="6">
        <v>41971</v>
      </c>
      <c r="H4056" t="s">
        <v>76</v>
      </c>
      <c r="I4056" t="s">
        <v>25</v>
      </c>
      <c r="J4056">
        <v>0.01</v>
      </c>
      <c r="K4056">
        <v>2</v>
      </c>
      <c r="M4056" s="4">
        <f>ROUND(VLOOKUP(fUnitSales10[[#This Row],[Product]],dProducts8[],2,0)*(1-fUnitSales10[[#This Row],[Discount]])*fUnitSales10[[#This Row],[Units]],2)</f>
        <v>67.319999999999993</v>
      </c>
      <c r="N4056" s="4" t="str">
        <f>VLOOKUP(fUnitSales10[[#This Row],[SalesRep]],dSalesRep9[],2,0)</f>
        <v>MidWest</v>
      </c>
      <c r="O4056">
        <v>67.319999999999993</v>
      </c>
      <c r="P4056" t="str">
        <v>MidWest</v>
      </c>
    </row>
    <row r="4057" spans="7:16" x14ac:dyDescent="0.25">
      <c r="G4057" s="6">
        <v>41599</v>
      </c>
      <c r="H4057" t="s">
        <v>43</v>
      </c>
      <c r="I4057" t="s">
        <v>18</v>
      </c>
      <c r="J4057">
        <v>0.02</v>
      </c>
      <c r="K4057">
        <v>2</v>
      </c>
      <c r="M4057" s="4">
        <f>ROUND(VLOOKUP(fUnitSales10[[#This Row],[Product]],dProducts8[],2,0)*(1-fUnitSales10[[#This Row],[Discount]])*fUnitSales10[[#This Row],[Units]],2)</f>
        <v>44.98</v>
      </c>
      <c r="N4057" s="4" t="str">
        <f>VLOOKUP(fUnitSales10[[#This Row],[SalesRep]],dSalesRep9[],2,0)</f>
        <v>MidWest</v>
      </c>
      <c r="O4057">
        <v>44.98</v>
      </c>
      <c r="P4057" t="str">
        <v>MidWest</v>
      </c>
    </row>
    <row r="4058" spans="7:16" x14ac:dyDescent="0.25">
      <c r="G4058" s="6">
        <v>41979</v>
      </c>
      <c r="H4058" t="s">
        <v>50</v>
      </c>
      <c r="I4058" t="s">
        <v>18</v>
      </c>
      <c r="J4058">
        <v>2.5000000000000001E-2</v>
      </c>
      <c r="K4058">
        <v>2</v>
      </c>
      <c r="M4058" s="4">
        <f>ROUND(VLOOKUP(fUnitSales10[[#This Row],[Product]],dProducts8[],2,0)*(1-fUnitSales10[[#This Row],[Discount]])*fUnitSales10[[#This Row],[Units]],2)</f>
        <v>44.75</v>
      </c>
      <c r="N4058" s="4" t="str">
        <f>VLOOKUP(fUnitSales10[[#This Row],[SalesRep]],dSalesRep9[],2,0)</f>
        <v>MidWest</v>
      </c>
      <c r="O4058">
        <v>44.75</v>
      </c>
      <c r="P4058" t="str">
        <v>MidWest</v>
      </c>
    </row>
    <row r="4059" spans="7:16" x14ac:dyDescent="0.25">
      <c r="G4059" s="6">
        <v>41286</v>
      </c>
      <c r="H4059" t="s">
        <v>79</v>
      </c>
      <c r="I4059" t="s">
        <v>37</v>
      </c>
      <c r="J4059">
        <v>0.01</v>
      </c>
      <c r="K4059">
        <v>3</v>
      </c>
      <c r="M4059" s="4">
        <f>ROUND(VLOOKUP(fUnitSales10[[#This Row],[Product]],dProducts8[],2,0)*(1-fUnitSales10[[#This Row],[Discount]])*fUnitSales10[[#This Row],[Units]],2)</f>
        <v>74.25</v>
      </c>
      <c r="N4059" s="4" t="str">
        <f>VLOOKUP(fUnitSales10[[#This Row],[SalesRep]],dSalesRep9[],2,0)</f>
        <v>South</v>
      </c>
      <c r="O4059">
        <v>74.25</v>
      </c>
      <c r="P4059" t="str">
        <v>South</v>
      </c>
    </row>
    <row r="4060" spans="7:16" x14ac:dyDescent="0.25">
      <c r="G4060" s="6">
        <v>41613</v>
      </c>
      <c r="H4060" t="s">
        <v>75</v>
      </c>
      <c r="I4060" t="s">
        <v>17</v>
      </c>
      <c r="J4060">
        <v>2.5000000000000001E-2</v>
      </c>
      <c r="K4060">
        <v>22</v>
      </c>
      <c r="M4060" s="4">
        <f>ROUND(VLOOKUP(fUnitSales10[[#This Row],[Product]],dProducts8[],2,0)*(1-fUnitSales10[[#This Row],[Discount]])*fUnitSales10[[#This Row],[Units]],2)</f>
        <v>427.93</v>
      </c>
      <c r="N4060" s="4" t="str">
        <f>VLOOKUP(fUnitSales10[[#This Row],[SalesRep]],dSalesRep9[],2,0)</f>
        <v>West</v>
      </c>
      <c r="O4060">
        <v>427.93</v>
      </c>
      <c r="P4060" t="str">
        <v>West</v>
      </c>
    </row>
    <row r="4061" spans="7:16" x14ac:dyDescent="0.25">
      <c r="G4061" s="6">
        <v>41583</v>
      </c>
      <c r="H4061" t="s">
        <v>51</v>
      </c>
      <c r="I4061" t="s">
        <v>25</v>
      </c>
      <c r="J4061">
        <v>0.01</v>
      </c>
      <c r="K4061">
        <v>2</v>
      </c>
      <c r="M4061" s="4">
        <f>ROUND(VLOOKUP(fUnitSales10[[#This Row],[Product]],dProducts8[],2,0)*(1-fUnitSales10[[#This Row],[Discount]])*fUnitSales10[[#This Row],[Units]],2)</f>
        <v>67.319999999999993</v>
      </c>
      <c r="N4061" s="4" t="str">
        <f>VLOOKUP(fUnitSales10[[#This Row],[SalesRep]],dSalesRep9[],2,0)</f>
        <v>West</v>
      </c>
      <c r="O4061">
        <v>67.319999999999993</v>
      </c>
      <c r="P4061" t="str">
        <v>West</v>
      </c>
    </row>
    <row r="4062" spans="7:16" x14ac:dyDescent="0.25">
      <c r="G4062" s="6">
        <v>41961</v>
      </c>
      <c r="H4062" t="s">
        <v>63</v>
      </c>
      <c r="I4062" t="s">
        <v>18</v>
      </c>
      <c r="J4062">
        <v>0</v>
      </c>
      <c r="K4062">
        <v>2</v>
      </c>
      <c r="M4062" s="4">
        <f>ROUND(VLOOKUP(fUnitSales10[[#This Row],[Product]],dProducts8[],2,0)*(1-fUnitSales10[[#This Row],[Discount]])*fUnitSales10[[#This Row],[Units]],2)</f>
        <v>45.9</v>
      </c>
      <c r="N4062" s="4" t="str">
        <f>VLOOKUP(fUnitSales10[[#This Row],[SalesRep]],dSalesRep9[],2,0)</f>
        <v>MidWest</v>
      </c>
      <c r="O4062">
        <v>45.9</v>
      </c>
      <c r="P4062" t="str">
        <v>MidWest</v>
      </c>
    </row>
    <row r="4063" spans="7:16" x14ac:dyDescent="0.25">
      <c r="G4063" s="6">
        <v>41738</v>
      </c>
      <c r="H4063" t="s">
        <v>85</v>
      </c>
      <c r="I4063" t="s">
        <v>17</v>
      </c>
      <c r="J4063">
        <v>1.4999999999999999E-2</v>
      </c>
      <c r="K4063">
        <v>3</v>
      </c>
      <c r="M4063" s="4">
        <f>ROUND(VLOOKUP(fUnitSales10[[#This Row],[Product]],dProducts8[],2,0)*(1-fUnitSales10[[#This Row],[Discount]])*fUnitSales10[[#This Row],[Units]],2)</f>
        <v>58.95</v>
      </c>
      <c r="N4063" s="4" t="str">
        <f>VLOOKUP(fUnitSales10[[#This Row],[SalesRep]],dSalesRep9[],2,0)</f>
        <v>West</v>
      </c>
      <c r="O4063">
        <v>58.95</v>
      </c>
      <c r="P4063" t="str">
        <v>West</v>
      </c>
    </row>
    <row r="4064" spans="7:16" x14ac:dyDescent="0.25">
      <c r="G4064" s="6">
        <v>41980</v>
      </c>
      <c r="H4064" t="s">
        <v>50</v>
      </c>
      <c r="I4064" t="s">
        <v>8</v>
      </c>
      <c r="J4064">
        <v>0</v>
      </c>
      <c r="K4064">
        <v>18</v>
      </c>
      <c r="M4064" s="4">
        <f>ROUND(VLOOKUP(fUnitSales10[[#This Row],[Product]],dProducts8[],2,0)*(1-fUnitSales10[[#This Row],[Discount]])*fUnitSales10[[#This Row],[Units]],2)</f>
        <v>378</v>
      </c>
      <c r="N4064" s="4" t="str">
        <f>VLOOKUP(fUnitSales10[[#This Row],[SalesRep]],dSalesRep9[],2,0)</f>
        <v>MidWest</v>
      </c>
      <c r="O4064">
        <v>378</v>
      </c>
      <c r="P4064" t="str">
        <v>MidWest</v>
      </c>
    </row>
    <row r="4065" spans="7:16" x14ac:dyDescent="0.25">
      <c r="G4065" s="6">
        <v>41962</v>
      </c>
      <c r="H4065" t="s">
        <v>21</v>
      </c>
      <c r="I4065" t="s">
        <v>25</v>
      </c>
      <c r="J4065">
        <v>0</v>
      </c>
      <c r="K4065">
        <v>1</v>
      </c>
      <c r="M4065" s="4">
        <f>ROUND(VLOOKUP(fUnitSales10[[#This Row],[Product]],dProducts8[],2,0)*(1-fUnitSales10[[#This Row],[Discount]])*fUnitSales10[[#This Row],[Units]],2)</f>
        <v>34</v>
      </c>
      <c r="N4065" s="4" t="str">
        <f>VLOOKUP(fUnitSales10[[#This Row],[SalesRep]],dSalesRep9[],2,0)</f>
        <v>West</v>
      </c>
      <c r="O4065">
        <v>34</v>
      </c>
      <c r="P4065" t="str">
        <v>West</v>
      </c>
    </row>
    <row r="4066" spans="7:16" x14ac:dyDescent="0.25">
      <c r="G4066" s="6">
        <v>41604</v>
      </c>
      <c r="H4066" t="s">
        <v>85</v>
      </c>
      <c r="I4066" t="s">
        <v>25</v>
      </c>
      <c r="J4066">
        <v>0.03</v>
      </c>
      <c r="K4066">
        <v>2</v>
      </c>
      <c r="M4066" s="4">
        <f>ROUND(VLOOKUP(fUnitSales10[[#This Row],[Product]],dProducts8[],2,0)*(1-fUnitSales10[[#This Row],[Discount]])*fUnitSales10[[#This Row],[Units]],2)</f>
        <v>65.959999999999994</v>
      </c>
      <c r="N4066" s="4" t="str">
        <f>VLOOKUP(fUnitSales10[[#This Row],[SalesRep]],dSalesRep9[],2,0)</f>
        <v>West</v>
      </c>
      <c r="O4066">
        <v>65.959999999999994</v>
      </c>
      <c r="P4066" t="str">
        <v>West</v>
      </c>
    </row>
    <row r="4067" spans="7:16" x14ac:dyDescent="0.25">
      <c r="G4067" s="6">
        <v>41970</v>
      </c>
      <c r="H4067" t="s">
        <v>75</v>
      </c>
      <c r="I4067" t="s">
        <v>13</v>
      </c>
      <c r="J4067">
        <v>0</v>
      </c>
      <c r="K4067">
        <v>2</v>
      </c>
      <c r="M4067" s="4">
        <f>ROUND(VLOOKUP(fUnitSales10[[#This Row],[Product]],dProducts8[],2,0)*(1-fUnitSales10[[#This Row],[Discount]])*fUnitSales10[[#This Row],[Units]],2)</f>
        <v>45.9</v>
      </c>
      <c r="N4067" s="4" t="str">
        <f>VLOOKUP(fUnitSales10[[#This Row],[SalesRep]],dSalesRep9[],2,0)</f>
        <v>West</v>
      </c>
      <c r="O4067">
        <v>45.9</v>
      </c>
      <c r="P4067" t="str">
        <v>West</v>
      </c>
    </row>
    <row r="4068" spans="7:16" x14ac:dyDescent="0.25">
      <c r="G4068" s="6">
        <v>41619</v>
      </c>
      <c r="H4068" t="s">
        <v>71</v>
      </c>
      <c r="I4068" t="s">
        <v>18</v>
      </c>
      <c r="J4068">
        <v>0.02</v>
      </c>
      <c r="K4068">
        <v>22</v>
      </c>
      <c r="M4068" s="4">
        <f>ROUND(VLOOKUP(fUnitSales10[[#This Row],[Product]],dProducts8[],2,0)*(1-fUnitSales10[[#This Row],[Discount]])*fUnitSales10[[#This Row],[Units]],2)</f>
        <v>494.8</v>
      </c>
      <c r="N4068" s="4" t="str">
        <f>VLOOKUP(fUnitSales10[[#This Row],[SalesRep]],dSalesRep9[],2,0)</f>
        <v>MidWest</v>
      </c>
      <c r="O4068">
        <v>494.8</v>
      </c>
      <c r="P4068" t="str">
        <v>MidWest</v>
      </c>
    </row>
    <row r="4069" spans="7:16" x14ac:dyDescent="0.25">
      <c r="G4069" s="6">
        <v>41593</v>
      </c>
      <c r="H4069" t="s">
        <v>43</v>
      </c>
      <c r="I4069" t="s">
        <v>18</v>
      </c>
      <c r="J4069">
        <v>0</v>
      </c>
      <c r="K4069">
        <v>1</v>
      </c>
      <c r="M4069" s="4">
        <f>ROUND(VLOOKUP(fUnitSales10[[#This Row],[Product]],dProducts8[],2,0)*(1-fUnitSales10[[#This Row],[Discount]])*fUnitSales10[[#This Row],[Units]],2)</f>
        <v>22.95</v>
      </c>
      <c r="N4069" s="4" t="str">
        <f>VLOOKUP(fUnitSales10[[#This Row],[SalesRep]],dSalesRep9[],2,0)</f>
        <v>MidWest</v>
      </c>
      <c r="O4069">
        <v>22.95</v>
      </c>
      <c r="P4069" t="str">
        <v>MidWest</v>
      </c>
    </row>
    <row r="4070" spans="7:16" x14ac:dyDescent="0.25">
      <c r="G4070" s="6">
        <v>41696</v>
      </c>
      <c r="H4070" t="s">
        <v>85</v>
      </c>
      <c r="I4070" t="s">
        <v>13</v>
      </c>
      <c r="J4070">
        <v>0</v>
      </c>
      <c r="K4070">
        <v>4</v>
      </c>
      <c r="M4070" s="4">
        <f>ROUND(VLOOKUP(fUnitSales10[[#This Row],[Product]],dProducts8[],2,0)*(1-fUnitSales10[[#This Row],[Discount]])*fUnitSales10[[#This Row],[Units]],2)</f>
        <v>91.8</v>
      </c>
      <c r="N4070" s="4" t="str">
        <f>VLOOKUP(fUnitSales10[[#This Row],[SalesRep]],dSalesRep9[],2,0)</f>
        <v>West</v>
      </c>
      <c r="O4070">
        <v>91.8</v>
      </c>
      <c r="P4070" t="str">
        <v>West</v>
      </c>
    </row>
    <row r="4071" spans="7:16" x14ac:dyDescent="0.25">
      <c r="G4071" s="6">
        <v>42003</v>
      </c>
      <c r="H4071" t="s">
        <v>78</v>
      </c>
      <c r="I4071" t="s">
        <v>37</v>
      </c>
      <c r="J4071">
        <v>0.02</v>
      </c>
      <c r="K4071">
        <v>4</v>
      </c>
      <c r="M4071" s="4">
        <f>ROUND(VLOOKUP(fUnitSales10[[#This Row],[Product]],dProducts8[],2,0)*(1-fUnitSales10[[#This Row],[Discount]])*fUnitSales10[[#This Row],[Units]],2)</f>
        <v>98</v>
      </c>
      <c r="N4071" s="4" t="str">
        <f>VLOOKUP(fUnitSales10[[#This Row],[SalesRep]],dSalesRep9[],2,0)</f>
        <v>West</v>
      </c>
      <c r="O4071">
        <v>98</v>
      </c>
      <c r="P4071" t="str">
        <v>West</v>
      </c>
    </row>
    <row r="4072" spans="7:16" x14ac:dyDescent="0.25">
      <c r="G4072" s="6">
        <v>41481</v>
      </c>
      <c r="H4072" t="s">
        <v>65</v>
      </c>
      <c r="I4072" t="s">
        <v>12</v>
      </c>
      <c r="J4072">
        <v>0</v>
      </c>
      <c r="K4072">
        <v>2</v>
      </c>
      <c r="M4072" s="4">
        <f>ROUND(VLOOKUP(fUnitSales10[[#This Row],[Product]],dProducts8[],2,0)*(1-fUnitSales10[[#This Row],[Discount]])*fUnitSales10[[#This Row],[Units]],2)</f>
        <v>159.9</v>
      </c>
      <c r="N4072" s="4" t="str">
        <f>VLOOKUP(fUnitSales10[[#This Row],[SalesRep]],dSalesRep9[],2,0)</f>
        <v>West</v>
      </c>
      <c r="O4072">
        <v>159.9</v>
      </c>
      <c r="P4072" t="str">
        <v>West</v>
      </c>
    </row>
    <row r="4073" spans="7:16" x14ac:dyDescent="0.25">
      <c r="G4073" s="6">
        <v>41890</v>
      </c>
      <c r="H4073" t="s">
        <v>51</v>
      </c>
      <c r="I4073" t="s">
        <v>18</v>
      </c>
      <c r="J4073">
        <v>0</v>
      </c>
      <c r="K4073">
        <v>3</v>
      </c>
      <c r="M4073" s="4">
        <f>ROUND(VLOOKUP(fUnitSales10[[#This Row],[Product]],dProducts8[],2,0)*(1-fUnitSales10[[#This Row],[Discount]])*fUnitSales10[[#This Row],[Units]],2)</f>
        <v>68.849999999999994</v>
      </c>
      <c r="N4073" s="4" t="str">
        <f>VLOOKUP(fUnitSales10[[#This Row],[SalesRep]],dSalesRep9[],2,0)</f>
        <v>West</v>
      </c>
      <c r="O4073">
        <v>68.849999999999994</v>
      </c>
      <c r="P4073" t="str">
        <v>West</v>
      </c>
    </row>
    <row r="4074" spans="7:16" x14ac:dyDescent="0.25">
      <c r="G4074" s="6">
        <v>42004</v>
      </c>
      <c r="H4074" t="s">
        <v>47</v>
      </c>
      <c r="I4074" t="s">
        <v>34</v>
      </c>
      <c r="J4074">
        <v>0</v>
      </c>
      <c r="K4074">
        <v>2</v>
      </c>
      <c r="M4074" s="4">
        <f>ROUND(VLOOKUP(fUnitSales10[[#This Row],[Product]],dProducts8[],2,0)*(1-fUnitSales10[[#This Row],[Discount]])*fUnitSales10[[#This Row],[Units]],2)</f>
        <v>47</v>
      </c>
      <c r="N4074" s="4" t="str">
        <f>VLOOKUP(fUnitSales10[[#This Row],[SalesRep]],dSalesRep9[],2,0)</f>
        <v>South</v>
      </c>
      <c r="O4074">
        <v>47</v>
      </c>
      <c r="P4074" t="str">
        <v>South</v>
      </c>
    </row>
    <row r="4075" spans="7:16" x14ac:dyDescent="0.25">
      <c r="G4075" s="6">
        <v>41959</v>
      </c>
      <c r="H4075" t="s">
        <v>95</v>
      </c>
      <c r="I4075" t="s">
        <v>17</v>
      </c>
      <c r="J4075">
        <v>0.01</v>
      </c>
      <c r="K4075">
        <v>4</v>
      </c>
      <c r="M4075" s="4">
        <f>ROUND(VLOOKUP(fUnitSales10[[#This Row],[Product]],dProducts8[],2,0)*(1-fUnitSales10[[#This Row],[Discount]])*fUnitSales10[[#This Row],[Units]],2)</f>
        <v>79</v>
      </c>
      <c r="N4075" s="4" t="str">
        <f>VLOOKUP(fUnitSales10[[#This Row],[SalesRep]],dSalesRep9[],2,0)</f>
        <v>South</v>
      </c>
      <c r="O4075">
        <v>79</v>
      </c>
      <c r="P4075" t="str">
        <v>South</v>
      </c>
    </row>
    <row r="4076" spans="7:16" x14ac:dyDescent="0.25">
      <c r="G4076" s="6">
        <v>41331</v>
      </c>
      <c r="H4076" t="s">
        <v>74</v>
      </c>
      <c r="I4076" t="s">
        <v>18</v>
      </c>
      <c r="J4076">
        <v>2.5000000000000001E-2</v>
      </c>
      <c r="K4076">
        <v>2</v>
      </c>
      <c r="M4076" s="4">
        <f>ROUND(VLOOKUP(fUnitSales10[[#This Row],[Product]],dProducts8[],2,0)*(1-fUnitSales10[[#This Row],[Discount]])*fUnitSales10[[#This Row],[Units]],2)</f>
        <v>44.75</v>
      </c>
      <c r="N4076" s="4" t="str">
        <f>VLOOKUP(fUnitSales10[[#This Row],[SalesRep]],dSalesRep9[],2,0)</f>
        <v>MidWest</v>
      </c>
      <c r="O4076">
        <v>44.75</v>
      </c>
      <c r="P4076" t="str">
        <v>MidWest</v>
      </c>
    </row>
    <row r="4077" spans="7:16" x14ac:dyDescent="0.25">
      <c r="G4077" s="6">
        <v>41592</v>
      </c>
      <c r="H4077" t="s">
        <v>74</v>
      </c>
      <c r="I4077" t="s">
        <v>8</v>
      </c>
      <c r="J4077">
        <v>0</v>
      </c>
      <c r="K4077">
        <v>3</v>
      </c>
      <c r="M4077" s="4">
        <f>ROUND(VLOOKUP(fUnitSales10[[#This Row],[Product]],dProducts8[],2,0)*(1-fUnitSales10[[#This Row],[Discount]])*fUnitSales10[[#This Row],[Units]],2)</f>
        <v>63</v>
      </c>
      <c r="N4077" s="4" t="str">
        <f>VLOOKUP(fUnitSales10[[#This Row],[SalesRep]],dSalesRep9[],2,0)</f>
        <v>MidWest</v>
      </c>
      <c r="O4077">
        <v>63</v>
      </c>
      <c r="P4077" t="str">
        <v>MidWest</v>
      </c>
    </row>
    <row r="4078" spans="7:16" x14ac:dyDescent="0.25">
      <c r="G4078" s="6">
        <v>41717</v>
      </c>
      <c r="H4078" t="s">
        <v>44</v>
      </c>
      <c r="I4078" t="s">
        <v>17</v>
      </c>
      <c r="J4078">
        <v>0</v>
      </c>
      <c r="K4078">
        <v>2</v>
      </c>
      <c r="M4078" s="4">
        <f>ROUND(VLOOKUP(fUnitSales10[[#This Row],[Product]],dProducts8[],2,0)*(1-fUnitSales10[[#This Row],[Discount]])*fUnitSales10[[#This Row],[Units]],2)</f>
        <v>39.9</v>
      </c>
      <c r="N4078" s="4" t="str">
        <f>VLOOKUP(fUnitSales10[[#This Row],[SalesRep]],dSalesRep9[],2,0)</f>
        <v>MidWest</v>
      </c>
      <c r="O4078">
        <v>39.9</v>
      </c>
      <c r="P4078" t="str">
        <v>MidWest</v>
      </c>
    </row>
    <row r="4079" spans="7:16" x14ac:dyDescent="0.25">
      <c r="G4079" s="6">
        <v>41980</v>
      </c>
      <c r="H4079" t="s">
        <v>24</v>
      </c>
      <c r="I4079" t="s">
        <v>17</v>
      </c>
      <c r="J4079">
        <v>0</v>
      </c>
      <c r="K4079">
        <v>2</v>
      </c>
      <c r="M4079" s="4">
        <f>ROUND(VLOOKUP(fUnitSales10[[#This Row],[Product]],dProducts8[],2,0)*(1-fUnitSales10[[#This Row],[Discount]])*fUnitSales10[[#This Row],[Units]],2)</f>
        <v>39.9</v>
      </c>
      <c r="N4079" s="4" t="str">
        <f>VLOOKUP(fUnitSales10[[#This Row],[SalesRep]],dSalesRep9[],2,0)</f>
        <v>MidWest</v>
      </c>
      <c r="O4079">
        <v>39.9</v>
      </c>
      <c r="P4079" t="str">
        <v>MidWest</v>
      </c>
    </row>
    <row r="4080" spans="7:16" x14ac:dyDescent="0.25">
      <c r="G4080" s="6">
        <v>41988</v>
      </c>
      <c r="H4080" t="s">
        <v>44</v>
      </c>
      <c r="I4080" t="s">
        <v>13</v>
      </c>
      <c r="J4080">
        <v>0.02</v>
      </c>
      <c r="K4080">
        <v>3</v>
      </c>
      <c r="M4080" s="4">
        <f>ROUND(VLOOKUP(fUnitSales10[[#This Row],[Product]],dProducts8[],2,0)*(1-fUnitSales10[[#This Row],[Discount]])*fUnitSales10[[#This Row],[Units]],2)</f>
        <v>67.47</v>
      </c>
      <c r="N4080" s="4" t="str">
        <f>VLOOKUP(fUnitSales10[[#This Row],[SalesRep]],dSalesRep9[],2,0)</f>
        <v>MidWest</v>
      </c>
      <c r="O4080">
        <v>67.47</v>
      </c>
      <c r="P4080" t="str">
        <v>MidWest</v>
      </c>
    </row>
    <row r="4081" spans="7:16" x14ac:dyDescent="0.25">
      <c r="G4081" s="6">
        <v>41529</v>
      </c>
      <c r="H4081" t="s">
        <v>72</v>
      </c>
      <c r="I4081" t="s">
        <v>18</v>
      </c>
      <c r="J4081">
        <v>0</v>
      </c>
      <c r="K4081">
        <v>3</v>
      </c>
      <c r="M4081" s="4">
        <f>ROUND(VLOOKUP(fUnitSales10[[#This Row],[Product]],dProducts8[],2,0)*(1-fUnitSales10[[#This Row],[Discount]])*fUnitSales10[[#This Row],[Units]],2)</f>
        <v>68.849999999999994</v>
      </c>
      <c r="N4081" s="4" t="str">
        <f>VLOOKUP(fUnitSales10[[#This Row],[SalesRep]],dSalesRep9[],2,0)</f>
        <v>East</v>
      </c>
      <c r="O4081">
        <v>68.849999999999994</v>
      </c>
      <c r="P4081" t="str">
        <v>East</v>
      </c>
    </row>
    <row r="4082" spans="7:16" x14ac:dyDescent="0.25">
      <c r="G4082" s="6">
        <v>41588</v>
      </c>
      <c r="H4082" t="s">
        <v>19</v>
      </c>
      <c r="I4082" t="s">
        <v>25</v>
      </c>
      <c r="J4082">
        <v>0</v>
      </c>
      <c r="K4082">
        <v>2</v>
      </c>
      <c r="M4082" s="4">
        <f>ROUND(VLOOKUP(fUnitSales10[[#This Row],[Product]],dProducts8[],2,0)*(1-fUnitSales10[[#This Row],[Discount]])*fUnitSales10[[#This Row],[Units]],2)</f>
        <v>68</v>
      </c>
      <c r="N4082" s="4" t="str">
        <f>VLOOKUP(fUnitSales10[[#This Row],[SalesRep]],dSalesRep9[],2,0)</f>
        <v>East</v>
      </c>
      <c r="O4082">
        <v>68</v>
      </c>
      <c r="P4082" t="str">
        <v>East</v>
      </c>
    </row>
    <row r="4083" spans="7:16" x14ac:dyDescent="0.25">
      <c r="G4083" s="6">
        <v>42001</v>
      </c>
      <c r="H4083" t="s">
        <v>72</v>
      </c>
      <c r="I4083" t="s">
        <v>8</v>
      </c>
      <c r="J4083">
        <v>0</v>
      </c>
      <c r="K4083">
        <v>3</v>
      </c>
      <c r="M4083" s="4">
        <f>ROUND(VLOOKUP(fUnitSales10[[#This Row],[Product]],dProducts8[],2,0)*(1-fUnitSales10[[#This Row],[Discount]])*fUnitSales10[[#This Row],[Units]],2)</f>
        <v>63</v>
      </c>
      <c r="N4083" s="4" t="str">
        <f>VLOOKUP(fUnitSales10[[#This Row],[SalesRep]],dSalesRep9[],2,0)</f>
        <v>East</v>
      </c>
      <c r="O4083">
        <v>63</v>
      </c>
      <c r="P4083" t="str">
        <v>East</v>
      </c>
    </row>
    <row r="4084" spans="7:16" x14ac:dyDescent="0.25">
      <c r="G4084" s="6">
        <v>41980</v>
      </c>
      <c r="H4084" t="s">
        <v>79</v>
      </c>
      <c r="I4084" t="s">
        <v>8</v>
      </c>
      <c r="J4084">
        <v>0</v>
      </c>
      <c r="K4084">
        <v>4</v>
      </c>
      <c r="M4084" s="4">
        <f>ROUND(VLOOKUP(fUnitSales10[[#This Row],[Product]],dProducts8[],2,0)*(1-fUnitSales10[[#This Row],[Discount]])*fUnitSales10[[#This Row],[Units]],2)</f>
        <v>84</v>
      </c>
      <c r="N4084" s="4" t="str">
        <f>VLOOKUP(fUnitSales10[[#This Row],[SalesRep]],dSalesRep9[],2,0)</f>
        <v>South</v>
      </c>
      <c r="O4084">
        <v>84</v>
      </c>
      <c r="P4084" t="str">
        <v>South</v>
      </c>
    </row>
    <row r="4085" spans="7:16" x14ac:dyDescent="0.25">
      <c r="G4085" s="6">
        <v>41945</v>
      </c>
      <c r="H4085" t="s">
        <v>93</v>
      </c>
      <c r="I4085" t="s">
        <v>12</v>
      </c>
      <c r="J4085">
        <v>0</v>
      </c>
      <c r="K4085">
        <v>3</v>
      </c>
      <c r="M4085" s="4">
        <f>ROUND(VLOOKUP(fUnitSales10[[#This Row],[Product]],dProducts8[],2,0)*(1-fUnitSales10[[#This Row],[Discount]])*fUnitSales10[[#This Row],[Units]],2)</f>
        <v>239.85</v>
      </c>
      <c r="N4085" s="4" t="str">
        <f>VLOOKUP(fUnitSales10[[#This Row],[SalesRep]],dSalesRep9[],2,0)</f>
        <v>MidWest</v>
      </c>
      <c r="O4085">
        <v>239.85</v>
      </c>
      <c r="P4085" t="str">
        <v>MidWest</v>
      </c>
    </row>
    <row r="4086" spans="7:16" x14ac:dyDescent="0.25">
      <c r="G4086" s="6">
        <v>41592</v>
      </c>
      <c r="H4086" t="s">
        <v>55</v>
      </c>
      <c r="I4086" t="s">
        <v>22</v>
      </c>
      <c r="J4086">
        <v>0.03</v>
      </c>
      <c r="K4086">
        <v>2</v>
      </c>
      <c r="M4086" s="4">
        <f>ROUND(VLOOKUP(fUnitSales10[[#This Row],[Product]],dProducts8[],2,0)*(1-fUnitSales10[[#This Row],[Discount]])*fUnitSales10[[#This Row],[Units]],2)</f>
        <v>48.5</v>
      </c>
      <c r="N4086" s="4" t="str">
        <f>VLOOKUP(fUnitSales10[[#This Row],[SalesRep]],dSalesRep9[],2,0)</f>
        <v>South</v>
      </c>
      <c r="O4086">
        <v>48.5</v>
      </c>
      <c r="P4086" t="str">
        <v>South</v>
      </c>
    </row>
    <row r="4087" spans="7:16" x14ac:dyDescent="0.25">
      <c r="G4087" s="6">
        <v>41349</v>
      </c>
      <c r="H4087" t="s">
        <v>86</v>
      </c>
      <c r="I4087" t="s">
        <v>13</v>
      </c>
      <c r="J4087">
        <v>2.5000000000000001E-2</v>
      </c>
      <c r="K4087">
        <v>1</v>
      </c>
      <c r="M4087" s="4">
        <f>ROUND(VLOOKUP(fUnitSales10[[#This Row],[Product]],dProducts8[],2,0)*(1-fUnitSales10[[#This Row],[Discount]])*fUnitSales10[[#This Row],[Units]],2)</f>
        <v>22.38</v>
      </c>
      <c r="N4087" s="4" t="str">
        <f>VLOOKUP(fUnitSales10[[#This Row],[SalesRep]],dSalesRep9[],2,0)</f>
        <v>West</v>
      </c>
      <c r="O4087">
        <v>22.38</v>
      </c>
      <c r="P4087" t="str">
        <v>West</v>
      </c>
    </row>
    <row r="4088" spans="7:16" x14ac:dyDescent="0.25">
      <c r="G4088" s="6">
        <v>41304</v>
      </c>
      <c r="H4088" t="s">
        <v>73</v>
      </c>
      <c r="I4088" t="s">
        <v>13</v>
      </c>
      <c r="J4088">
        <v>0.02</v>
      </c>
      <c r="K4088">
        <v>1</v>
      </c>
      <c r="M4088" s="4">
        <f>ROUND(VLOOKUP(fUnitSales10[[#This Row],[Product]],dProducts8[],2,0)*(1-fUnitSales10[[#This Row],[Discount]])*fUnitSales10[[#This Row],[Units]],2)</f>
        <v>22.49</v>
      </c>
      <c r="N4088" s="4" t="str">
        <f>VLOOKUP(fUnitSales10[[#This Row],[SalesRep]],dSalesRep9[],2,0)</f>
        <v>West</v>
      </c>
      <c r="O4088">
        <v>22.49</v>
      </c>
      <c r="P4088" t="str">
        <v>West</v>
      </c>
    </row>
    <row r="4089" spans="7:16" x14ac:dyDescent="0.25">
      <c r="G4089" s="6">
        <v>41805</v>
      </c>
      <c r="H4089" t="s">
        <v>69</v>
      </c>
      <c r="I4089" t="s">
        <v>18</v>
      </c>
      <c r="J4089">
        <v>0</v>
      </c>
      <c r="K4089">
        <v>2</v>
      </c>
      <c r="M4089" s="4">
        <f>ROUND(VLOOKUP(fUnitSales10[[#This Row],[Product]],dProducts8[],2,0)*(1-fUnitSales10[[#This Row],[Discount]])*fUnitSales10[[#This Row],[Units]],2)</f>
        <v>45.9</v>
      </c>
      <c r="N4089" s="4" t="str">
        <f>VLOOKUP(fUnitSales10[[#This Row],[SalesRep]],dSalesRep9[],2,0)</f>
        <v>MidWest</v>
      </c>
      <c r="O4089">
        <v>45.9</v>
      </c>
      <c r="P4089" t="str">
        <v>MidWest</v>
      </c>
    </row>
    <row r="4090" spans="7:16" x14ac:dyDescent="0.25">
      <c r="G4090" s="6">
        <v>41876</v>
      </c>
      <c r="H4090" t="s">
        <v>61</v>
      </c>
      <c r="I4090" t="s">
        <v>37</v>
      </c>
      <c r="J4090">
        <v>0.01</v>
      </c>
      <c r="K4090">
        <v>3</v>
      </c>
      <c r="M4090" s="4">
        <f>ROUND(VLOOKUP(fUnitSales10[[#This Row],[Product]],dProducts8[],2,0)*(1-fUnitSales10[[#This Row],[Discount]])*fUnitSales10[[#This Row],[Units]],2)</f>
        <v>74.25</v>
      </c>
      <c r="N4090" s="4" t="str">
        <f>VLOOKUP(fUnitSales10[[#This Row],[SalesRep]],dSalesRep9[],2,0)</f>
        <v>South</v>
      </c>
      <c r="O4090">
        <v>74.25</v>
      </c>
      <c r="P4090" t="str">
        <v>South</v>
      </c>
    </row>
    <row r="4091" spans="7:16" x14ac:dyDescent="0.25">
      <c r="G4091" s="6">
        <v>41578</v>
      </c>
      <c r="H4091" t="s">
        <v>54</v>
      </c>
      <c r="I4091" t="s">
        <v>8</v>
      </c>
      <c r="J4091">
        <v>0</v>
      </c>
      <c r="K4091">
        <v>1</v>
      </c>
      <c r="M4091" s="4">
        <f>ROUND(VLOOKUP(fUnitSales10[[#This Row],[Product]],dProducts8[],2,0)*(1-fUnitSales10[[#This Row],[Discount]])*fUnitSales10[[#This Row],[Units]],2)</f>
        <v>21</v>
      </c>
      <c r="N4091" s="4" t="str">
        <f>VLOOKUP(fUnitSales10[[#This Row],[SalesRep]],dSalesRep9[],2,0)</f>
        <v>East</v>
      </c>
      <c r="O4091">
        <v>21</v>
      </c>
      <c r="P4091" t="str">
        <v>East</v>
      </c>
    </row>
    <row r="4092" spans="7:16" x14ac:dyDescent="0.25">
      <c r="G4092" s="6">
        <v>41980</v>
      </c>
      <c r="H4092" t="s">
        <v>74</v>
      </c>
      <c r="I4092" t="s">
        <v>18</v>
      </c>
      <c r="J4092">
        <v>0.03</v>
      </c>
      <c r="K4092">
        <v>3</v>
      </c>
      <c r="M4092" s="4">
        <f>ROUND(VLOOKUP(fUnitSales10[[#This Row],[Product]],dProducts8[],2,0)*(1-fUnitSales10[[#This Row],[Discount]])*fUnitSales10[[#This Row],[Units]],2)</f>
        <v>66.78</v>
      </c>
      <c r="N4092" s="4" t="str">
        <f>VLOOKUP(fUnitSales10[[#This Row],[SalesRep]],dSalesRep9[],2,0)</f>
        <v>MidWest</v>
      </c>
      <c r="O4092">
        <v>66.78</v>
      </c>
      <c r="P4092" t="str">
        <v>MidWest</v>
      </c>
    </row>
    <row r="4093" spans="7:16" x14ac:dyDescent="0.25">
      <c r="G4093" s="6">
        <v>41353</v>
      </c>
      <c r="H4093" t="s">
        <v>41</v>
      </c>
      <c r="I4093" t="s">
        <v>8</v>
      </c>
      <c r="J4093">
        <v>0.01</v>
      </c>
      <c r="K4093">
        <v>2</v>
      </c>
      <c r="M4093" s="4">
        <f>ROUND(VLOOKUP(fUnitSales10[[#This Row],[Product]],dProducts8[],2,0)*(1-fUnitSales10[[#This Row],[Discount]])*fUnitSales10[[#This Row],[Units]],2)</f>
        <v>41.58</v>
      </c>
      <c r="N4093" s="4" t="str">
        <f>VLOOKUP(fUnitSales10[[#This Row],[SalesRep]],dSalesRep9[],2,0)</f>
        <v>South</v>
      </c>
      <c r="O4093">
        <v>41.58</v>
      </c>
      <c r="P4093" t="str">
        <v>South</v>
      </c>
    </row>
    <row r="4094" spans="7:16" x14ac:dyDescent="0.25">
      <c r="G4094" s="6">
        <v>41989</v>
      </c>
      <c r="H4094" t="s">
        <v>64</v>
      </c>
      <c r="I4094" t="s">
        <v>25</v>
      </c>
      <c r="J4094">
        <v>0.03</v>
      </c>
      <c r="K4094">
        <v>1</v>
      </c>
      <c r="M4094" s="4">
        <f>ROUND(VLOOKUP(fUnitSales10[[#This Row],[Product]],dProducts8[],2,0)*(1-fUnitSales10[[#This Row],[Discount]])*fUnitSales10[[#This Row],[Units]],2)</f>
        <v>32.979999999999997</v>
      </c>
      <c r="N4094" s="4" t="str">
        <f>VLOOKUP(fUnitSales10[[#This Row],[SalesRep]],dSalesRep9[],2,0)</f>
        <v>MidWest</v>
      </c>
      <c r="O4094">
        <v>32.979999999999997</v>
      </c>
      <c r="P4094" t="str">
        <v>MidWest</v>
      </c>
    </row>
    <row r="4095" spans="7:16" x14ac:dyDescent="0.25">
      <c r="G4095" s="6">
        <v>41592</v>
      </c>
      <c r="H4095" t="s">
        <v>27</v>
      </c>
      <c r="I4095" t="s">
        <v>25</v>
      </c>
      <c r="J4095">
        <v>2.5000000000000001E-2</v>
      </c>
      <c r="K4095">
        <v>1</v>
      </c>
      <c r="M4095" s="4">
        <f>ROUND(VLOOKUP(fUnitSales10[[#This Row],[Product]],dProducts8[],2,0)*(1-fUnitSales10[[#This Row],[Discount]])*fUnitSales10[[#This Row],[Units]],2)</f>
        <v>33.15</v>
      </c>
      <c r="N4095" s="4" t="str">
        <f>VLOOKUP(fUnitSales10[[#This Row],[SalesRep]],dSalesRep9[],2,0)</f>
        <v>MidWest</v>
      </c>
      <c r="O4095">
        <v>33.15</v>
      </c>
      <c r="P4095" t="str">
        <v>MidWest</v>
      </c>
    </row>
    <row r="4096" spans="7:16" x14ac:dyDescent="0.25">
      <c r="G4096" s="6">
        <v>41635</v>
      </c>
      <c r="H4096" t="s">
        <v>54</v>
      </c>
      <c r="I4096" t="s">
        <v>18</v>
      </c>
      <c r="J4096">
        <v>2.5000000000000001E-2</v>
      </c>
      <c r="K4096">
        <v>3</v>
      </c>
      <c r="M4096" s="4">
        <f>ROUND(VLOOKUP(fUnitSales10[[#This Row],[Product]],dProducts8[],2,0)*(1-fUnitSales10[[#This Row],[Discount]])*fUnitSales10[[#This Row],[Units]],2)</f>
        <v>67.13</v>
      </c>
      <c r="N4096" s="4" t="str">
        <f>VLOOKUP(fUnitSales10[[#This Row],[SalesRep]],dSalesRep9[],2,0)</f>
        <v>East</v>
      </c>
      <c r="O4096">
        <v>67.13</v>
      </c>
      <c r="P4096" t="str">
        <v>East</v>
      </c>
    </row>
    <row r="4097" spans="7:16" x14ac:dyDescent="0.25">
      <c r="G4097" s="6">
        <v>41753</v>
      </c>
      <c r="H4097" t="s">
        <v>46</v>
      </c>
      <c r="I4097" t="s">
        <v>22</v>
      </c>
      <c r="J4097">
        <v>2.5000000000000001E-2</v>
      </c>
      <c r="K4097">
        <v>24</v>
      </c>
      <c r="M4097" s="4">
        <f>ROUND(VLOOKUP(fUnitSales10[[#This Row],[Product]],dProducts8[],2,0)*(1-fUnitSales10[[#This Row],[Discount]])*fUnitSales10[[#This Row],[Units]],2)</f>
        <v>585</v>
      </c>
      <c r="N4097" s="4" t="str">
        <f>VLOOKUP(fUnitSales10[[#This Row],[SalesRep]],dSalesRep9[],2,0)</f>
        <v>MidWest</v>
      </c>
      <c r="O4097">
        <v>585</v>
      </c>
      <c r="P4097" t="str">
        <v>MidWest</v>
      </c>
    </row>
    <row r="4098" spans="7:16" x14ac:dyDescent="0.25">
      <c r="G4098" s="6">
        <v>41955</v>
      </c>
      <c r="H4098" t="s">
        <v>47</v>
      </c>
      <c r="I4098" t="s">
        <v>13</v>
      </c>
      <c r="J4098">
        <v>0</v>
      </c>
      <c r="K4098">
        <v>3</v>
      </c>
      <c r="M4098" s="4">
        <f>ROUND(VLOOKUP(fUnitSales10[[#This Row],[Product]],dProducts8[],2,0)*(1-fUnitSales10[[#This Row],[Discount]])*fUnitSales10[[#This Row],[Units]],2)</f>
        <v>68.849999999999994</v>
      </c>
      <c r="N4098" s="4" t="str">
        <f>VLOOKUP(fUnitSales10[[#This Row],[SalesRep]],dSalesRep9[],2,0)</f>
        <v>South</v>
      </c>
      <c r="O4098">
        <v>68.849999999999994</v>
      </c>
      <c r="P4098" t="str">
        <v>South</v>
      </c>
    </row>
    <row r="4099" spans="7:16" x14ac:dyDescent="0.25">
      <c r="G4099" s="6">
        <v>41341</v>
      </c>
      <c r="H4099" t="s">
        <v>68</v>
      </c>
      <c r="I4099" t="s">
        <v>13</v>
      </c>
      <c r="J4099">
        <v>2.5000000000000001E-2</v>
      </c>
      <c r="K4099">
        <v>2</v>
      </c>
      <c r="M4099" s="4">
        <f>ROUND(VLOOKUP(fUnitSales10[[#This Row],[Product]],dProducts8[],2,0)*(1-fUnitSales10[[#This Row],[Discount]])*fUnitSales10[[#This Row],[Units]],2)</f>
        <v>44.75</v>
      </c>
      <c r="N4099" s="4" t="str">
        <f>VLOOKUP(fUnitSales10[[#This Row],[SalesRep]],dSalesRep9[],2,0)</f>
        <v>West</v>
      </c>
      <c r="O4099">
        <v>44.75</v>
      </c>
      <c r="P4099" t="str">
        <v>West</v>
      </c>
    </row>
    <row r="4100" spans="7:16" x14ac:dyDescent="0.25">
      <c r="G4100" s="6">
        <v>41991</v>
      </c>
      <c r="H4100" t="s">
        <v>66</v>
      </c>
      <c r="I4100" t="s">
        <v>37</v>
      </c>
      <c r="J4100">
        <v>0</v>
      </c>
      <c r="K4100">
        <v>4</v>
      </c>
      <c r="M4100" s="4">
        <f>ROUND(VLOOKUP(fUnitSales10[[#This Row],[Product]],dProducts8[],2,0)*(1-fUnitSales10[[#This Row],[Discount]])*fUnitSales10[[#This Row],[Units]],2)</f>
        <v>100</v>
      </c>
      <c r="N4100" s="4" t="str">
        <f>VLOOKUP(fUnitSales10[[#This Row],[SalesRep]],dSalesRep9[],2,0)</f>
        <v>MidWest</v>
      </c>
      <c r="O4100">
        <v>100</v>
      </c>
      <c r="P4100" t="str">
        <v>MidWest</v>
      </c>
    </row>
    <row r="4101" spans="7:16" x14ac:dyDescent="0.25">
      <c r="G4101" s="6">
        <v>41960</v>
      </c>
      <c r="H4101" t="s">
        <v>60</v>
      </c>
      <c r="I4101" t="s">
        <v>25</v>
      </c>
      <c r="J4101">
        <v>2.5000000000000001E-2</v>
      </c>
      <c r="K4101">
        <v>2</v>
      </c>
      <c r="M4101" s="4">
        <f>ROUND(VLOOKUP(fUnitSales10[[#This Row],[Product]],dProducts8[],2,0)*(1-fUnitSales10[[#This Row],[Discount]])*fUnitSales10[[#This Row],[Units]],2)</f>
        <v>66.3</v>
      </c>
      <c r="N4101" s="4" t="str">
        <f>VLOOKUP(fUnitSales10[[#This Row],[SalesRep]],dSalesRep9[],2,0)</f>
        <v>South</v>
      </c>
      <c r="O4101">
        <v>66.3</v>
      </c>
      <c r="P4101" t="str">
        <v>South</v>
      </c>
    </row>
    <row r="4102" spans="7:16" x14ac:dyDescent="0.25">
      <c r="G4102" s="6">
        <v>41616</v>
      </c>
      <c r="H4102" t="s">
        <v>44</v>
      </c>
      <c r="I4102" t="s">
        <v>18</v>
      </c>
      <c r="J4102">
        <v>2.5000000000000001E-2</v>
      </c>
      <c r="K4102">
        <v>2</v>
      </c>
      <c r="M4102" s="4">
        <f>ROUND(VLOOKUP(fUnitSales10[[#This Row],[Product]],dProducts8[],2,0)*(1-fUnitSales10[[#This Row],[Discount]])*fUnitSales10[[#This Row],[Units]],2)</f>
        <v>44.75</v>
      </c>
      <c r="N4102" s="4" t="str">
        <f>VLOOKUP(fUnitSales10[[#This Row],[SalesRep]],dSalesRep9[],2,0)</f>
        <v>MidWest</v>
      </c>
      <c r="O4102">
        <v>44.75</v>
      </c>
      <c r="P4102" t="str">
        <v>MidWest</v>
      </c>
    </row>
    <row r="4103" spans="7:16" x14ac:dyDescent="0.25">
      <c r="G4103" s="6">
        <v>41967</v>
      </c>
      <c r="H4103" t="s">
        <v>78</v>
      </c>
      <c r="I4103" t="s">
        <v>34</v>
      </c>
      <c r="J4103">
        <v>0</v>
      </c>
      <c r="K4103">
        <v>1</v>
      </c>
      <c r="M4103" s="4">
        <f>ROUND(VLOOKUP(fUnitSales10[[#This Row],[Product]],dProducts8[],2,0)*(1-fUnitSales10[[#This Row],[Discount]])*fUnitSales10[[#This Row],[Units]],2)</f>
        <v>23.5</v>
      </c>
      <c r="N4103" s="4" t="str">
        <f>VLOOKUP(fUnitSales10[[#This Row],[SalesRep]],dSalesRep9[],2,0)</f>
        <v>West</v>
      </c>
      <c r="O4103">
        <v>23.5</v>
      </c>
      <c r="P4103" t="str">
        <v>West</v>
      </c>
    </row>
    <row r="4104" spans="7:16" x14ac:dyDescent="0.25">
      <c r="G4104" s="6">
        <v>41714</v>
      </c>
      <c r="H4104" t="s">
        <v>46</v>
      </c>
      <c r="I4104" t="s">
        <v>34</v>
      </c>
      <c r="J4104">
        <v>0.01</v>
      </c>
      <c r="K4104">
        <v>2</v>
      </c>
      <c r="M4104" s="4">
        <f>ROUND(VLOOKUP(fUnitSales10[[#This Row],[Product]],dProducts8[],2,0)*(1-fUnitSales10[[#This Row],[Discount]])*fUnitSales10[[#This Row],[Units]],2)</f>
        <v>46.53</v>
      </c>
      <c r="N4104" s="4" t="str">
        <f>VLOOKUP(fUnitSales10[[#This Row],[SalesRep]],dSalesRep9[],2,0)</f>
        <v>MidWest</v>
      </c>
      <c r="O4104">
        <v>46.53</v>
      </c>
      <c r="P4104" t="str">
        <v>MidWest</v>
      </c>
    </row>
    <row r="4105" spans="7:16" x14ac:dyDescent="0.25">
      <c r="G4105" s="6">
        <v>41996</v>
      </c>
      <c r="H4105" t="s">
        <v>82</v>
      </c>
      <c r="I4105" t="s">
        <v>34</v>
      </c>
      <c r="J4105">
        <v>0.02</v>
      </c>
      <c r="K4105">
        <v>12</v>
      </c>
      <c r="M4105" s="4">
        <f>ROUND(VLOOKUP(fUnitSales10[[#This Row],[Product]],dProducts8[],2,0)*(1-fUnitSales10[[#This Row],[Discount]])*fUnitSales10[[#This Row],[Units]],2)</f>
        <v>276.36</v>
      </c>
      <c r="N4105" s="4" t="str">
        <f>VLOOKUP(fUnitSales10[[#This Row],[SalesRep]],dSalesRep9[],2,0)</f>
        <v>West</v>
      </c>
      <c r="O4105">
        <v>276.36</v>
      </c>
      <c r="P4105" t="str">
        <v>West</v>
      </c>
    </row>
    <row r="4106" spans="7:16" x14ac:dyDescent="0.25">
      <c r="G4106" s="6">
        <v>41950</v>
      </c>
      <c r="H4106" t="s">
        <v>14</v>
      </c>
      <c r="I4106" t="s">
        <v>42</v>
      </c>
      <c r="J4106">
        <v>1.4999999999999999E-2</v>
      </c>
      <c r="K4106">
        <v>1</v>
      </c>
      <c r="M4106" s="4">
        <f>ROUND(VLOOKUP(fUnitSales10[[#This Row],[Product]],dProducts8[],2,0)*(1-fUnitSales10[[#This Row],[Discount]])*fUnitSales10[[#This Row],[Units]],2)</f>
        <v>18.72</v>
      </c>
      <c r="N4106" s="4" t="str">
        <f>VLOOKUP(fUnitSales10[[#This Row],[SalesRep]],dSalesRep9[],2,0)</f>
        <v>West</v>
      </c>
      <c r="O4106">
        <v>18.72</v>
      </c>
      <c r="P4106" t="str">
        <v>West</v>
      </c>
    </row>
    <row r="4107" spans="7:16" x14ac:dyDescent="0.25">
      <c r="G4107" s="6">
        <v>41586</v>
      </c>
      <c r="H4107" t="s">
        <v>45</v>
      </c>
      <c r="I4107" t="s">
        <v>25</v>
      </c>
      <c r="J4107">
        <v>0</v>
      </c>
      <c r="K4107">
        <v>3</v>
      </c>
      <c r="M4107" s="4">
        <f>ROUND(VLOOKUP(fUnitSales10[[#This Row],[Product]],dProducts8[],2,0)*(1-fUnitSales10[[#This Row],[Discount]])*fUnitSales10[[#This Row],[Units]],2)</f>
        <v>102</v>
      </c>
      <c r="N4107" s="4" t="str">
        <f>VLOOKUP(fUnitSales10[[#This Row],[SalesRep]],dSalesRep9[],2,0)</f>
        <v>MidWest</v>
      </c>
      <c r="O4107">
        <v>102</v>
      </c>
      <c r="P4107" t="str">
        <v>MidWest</v>
      </c>
    </row>
    <row r="4108" spans="7:16" x14ac:dyDescent="0.25">
      <c r="G4108" s="6">
        <v>41944</v>
      </c>
      <c r="H4108" t="s">
        <v>56</v>
      </c>
      <c r="I4108" t="s">
        <v>17</v>
      </c>
      <c r="J4108">
        <v>0</v>
      </c>
      <c r="K4108">
        <v>2</v>
      </c>
      <c r="M4108" s="4">
        <f>ROUND(VLOOKUP(fUnitSales10[[#This Row],[Product]],dProducts8[],2,0)*(1-fUnitSales10[[#This Row],[Discount]])*fUnitSales10[[#This Row],[Units]],2)</f>
        <v>39.9</v>
      </c>
      <c r="N4108" s="4" t="str">
        <f>VLOOKUP(fUnitSales10[[#This Row],[SalesRep]],dSalesRep9[],2,0)</f>
        <v>West</v>
      </c>
      <c r="O4108">
        <v>39.9</v>
      </c>
      <c r="P4108" t="str">
        <v>West</v>
      </c>
    </row>
    <row r="4109" spans="7:16" x14ac:dyDescent="0.25">
      <c r="G4109" s="6">
        <v>41714</v>
      </c>
      <c r="H4109" t="s">
        <v>71</v>
      </c>
      <c r="I4109" t="s">
        <v>34</v>
      </c>
      <c r="J4109">
        <v>0</v>
      </c>
      <c r="K4109">
        <v>2</v>
      </c>
      <c r="M4109" s="4">
        <f>ROUND(VLOOKUP(fUnitSales10[[#This Row],[Product]],dProducts8[],2,0)*(1-fUnitSales10[[#This Row],[Discount]])*fUnitSales10[[#This Row],[Units]],2)</f>
        <v>47</v>
      </c>
      <c r="N4109" s="4" t="str">
        <f>VLOOKUP(fUnitSales10[[#This Row],[SalesRep]],dSalesRep9[],2,0)</f>
        <v>MidWest</v>
      </c>
      <c r="O4109">
        <v>47</v>
      </c>
      <c r="P4109" t="str">
        <v>MidWest</v>
      </c>
    </row>
    <row r="4110" spans="7:16" x14ac:dyDescent="0.25">
      <c r="G4110" s="6">
        <v>41981</v>
      </c>
      <c r="H4110" t="s">
        <v>80</v>
      </c>
      <c r="I4110" t="s">
        <v>34</v>
      </c>
      <c r="J4110">
        <v>1.4999999999999999E-2</v>
      </c>
      <c r="K4110">
        <v>2</v>
      </c>
      <c r="M4110" s="4">
        <f>ROUND(VLOOKUP(fUnitSales10[[#This Row],[Product]],dProducts8[],2,0)*(1-fUnitSales10[[#This Row],[Discount]])*fUnitSales10[[#This Row],[Units]],2)</f>
        <v>46.3</v>
      </c>
      <c r="N4110" s="4" t="str">
        <f>VLOOKUP(fUnitSales10[[#This Row],[SalesRep]],dSalesRep9[],2,0)</f>
        <v>MidWest</v>
      </c>
      <c r="O4110">
        <v>46.3</v>
      </c>
      <c r="P4110" t="str">
        <v>MidWest</v>
      </c>
    </row>
    <row r="4111" spans="7:16" x14ac:dyDescent="0.25">
      <c r="G4111" s="6">
        <v>41921</v>
      </c>
      <c r="H4111" t="s">
        <v>59</v>
      </c>
      <c r="I4111" t="s">
        <v>17</v>
      </c>
      <c r="J4111">
        <v>1.4999999999999999E-2</v>
      </c>
      <c r="K4111">
        <v>2</v>
      </c>
      <c r="M4111" s="4">
        <f>ROUND(VLOOKUP(fUnitSales10[[#This Row],[Product]],dProducts8[],2,0)*(1-fUnitSales10[[#This Row],[Discount]])*fUnitSales10[[#This Row],[Units]],2)</f>
        <v>39.299999999999997</v>
      </c>
      <c r="N4111" s="4" t="str">
        <f>VLOOKUP(fUnitSales10[[#This Row],[SalesRep]],dSalesRep9[],2,0)</f>
        <v>East</v>
      </c>
      <c r="O4111">
        <v>39.299999999999997</v>
      </c>
      <c r="P4111" t="str">
        <v>East</v>
      </c>
    </row>
    <row r="4112" spans="7:16" x14ac:dyDescent="0.25">
      <c r="G4112" s="6">
        <v>41973</v>
      </c>
      <c r="H4112" t="s">
        <v>72</v>
      </c>
      <c r="I4112" t="s">
        <v>22</v>
      </c>
      <c r="J4112">
        <v>0.01</v>
      </c>
      <c r="K4112">
        <v>3</v>
      </c>
      <c r="M4112" s="4">
        <f>ROUND(VLOOKUP(fUnitSales10[[#This Row],[Product]],dProducts8[],2,0)*(1-fUnitSales10[[#This Row],[Discount]])*fUnitSales10[[#This Row],[Units]],2)</f>
        <v>74.25</v>
      </c>
      <c r="N4112" s="4" t="str">
        <f>VLOOKUP(fUnitSales10[[#This Row],[SalesRep]],dSalesRep9[],2,0)</f>
        <v>East</v>
      </c>
      <c r="O4112">
        <v>74.25</v>
      </c>
      <c r="P4112" t="str">
        <v>East</v>
      </c>
    </row>
    <row r="4113" spans="7:16" x14ac:dyDescent="0.25">
      <c r="G4113" s="6">
        <v>41975</v>
      </c>
      <c r="H4113" t="s">
        <v>30</v>
      </c>
      <c r="I4113" t="s">
        <v>37</v>
      </c>
      <c r="J4113">
        <v>0.02</v>
      </c>
      <c r="K4113">
        <v>2</v>
      </c>
      <c r="M4113" s="4">
        <f>ROUND(VLOOKUP(fUnitSales10[[#This Row],[Product]],dProducts8[],2,0)*(1-fUnitSales10[[#This Row],[Discount]])*fUnitSales10[[#This Row],[Units]],2)</f>
        <v>49</v>
      </c>
      <c r="N4113" s="4" t="str">
        <f>VLOOKUP(fUnitSales10[[#This Row],[SalesRep]],dSalesRep9[],2,0)</f>
        <v>East</v>
      </c>
      <c r="O4113">
        <v>49</v>
      </c>
      <c r="P4113" t="str">
        <v>East</v>
      </c>
    </row>
    <row r="4114" spans="7:16" x14ac:dyDescent="0.25">
      <c r="G4114" s="6">
        <v>41957</v>
      </c>
      <c r="H4114" t="s">
        <v>24</v>
      </c>
      <c r="I4114" t="s">
        <v>34</v>
      </c>
      <c r="J4114">
        <v>0.01</v>
      </c>
      <c r="K4114">
        <v>2</v>
      </c>
      <c r="M4114" s="4">
        <f>ROUND(VLOOKUP(fUnitSales10[[#This Row],[Product]],dProducts8[],2,0)*(1-fUnitSales10[[#This Row],[Discount]])*fUnitSales10[[#This Row],[Units]],2)</f>
        <v>46.53</v>
      </c>
      <c r="N4114" s="4" t="str">
        <f>VLOOKUP(fUnitSales10[[#This Row],[SalesRep]],dSalesRep9[],2,0)</f>
        <v>MidWest</v>
      </c>
      <c r="O4114">
        <v>46.53</v>
      </c>
      <c r="P4114" t="str">
        <v>MidWest</v>
      </c>
    </row>
    <row r="4115" spans="7:16" x14ac:dyDescent="0.25">
      <c r="G4115" s="6">
        <v>41987</v>
      </c>
      <c r="H4115" t="s">
        <v>14</v>
      </c>
      <c r="I4115" t="s">
        <v>31</v>
      </c>
      <c r="J4115">
        <v>1.4999999999999999E-2</v>
      </c>
      <c r="K4115">
        <v>4</v>
      </c>
      <c r="M4115" s="4">
        <f>ROUND(VLOOKUP(fUnitSales10[[#This Row],[Product]],dProducts8[],2,0)*(1-fUnitSales10[[#This Row],[Discount]])*fUnitSales10[[#This Row],[Units]],2)</f>
        <v>118.2</v>
      </c>
      <c r="N4115" s="4" t="str">
        <f>VLOOKUP(fUnitSales10[[#This Row],[SalesRep]],dSalesRep9[],2,0)</f>
        <v>West</v>
      </c>
      <c r="O4115">
        <v>118.2</v>
      </c>
      <c r="P4115" t="str">
        <v>West</v>
      </c>
    </row>
    <row r="4116" spans="7:16" x14ac:dyDescent="0.25">
      <c r="G4116" s="6">
        <v>41970</v>
      </c>
      <c r="H4116" t="s">
        <v>82</v>
      </c>
      <c r="I4116" t="s">
        <v>13</v>
      </c>
      <c r="J4116">
        <v>0</v>
      </c>
      <c r="K4116">
        <v>2</v>
      </c>
      <c r="M4116" s="4">
        <f>ROUND(VLOOKUP(fUnitSales10[[#This Row],[Product]],dProducts8[],2,0)*(1-fUnitSales10[[#This Row],[Discount]])*fUnitSales10[[#This Row],[Units]],2)</f>
        <v>45.9</v>
      </c>
      <c r="N4116" s="4" t="str">
        <f>VLOOKUP(fUnitSales10[[#This Row],[SalesRep]],dSalesRep9[],2,0)</f>
        <v>West</v>
      </c>
      <c r="O4116">
        <v>45.9</v>
      </c>
      <c r="P4116" t="str">
        <v>West</v>
      </c>
    </row>
    <row r="4117" spans="7:16" x14ac:dyDescent="0.25">
      <c r="G4117" s="6">
        <v>41849</v>
      </c>
      <c r="H4117" t="s">
        <v>74</v>
      </c>
      <c r="I4117" t="s">
        <v>31</v>
      </c>
      <c r="J4117">
        <v>0</v>
      </c>
      <c r="K4117">
        <v>2</v>
      </c>
      <c r="M4117" s="4">
        <f>ROUND(VLOOKUP(fUnitSales10[[#This Row],[Product]],dProducts8[],2,0)*(1-fUnitSales10[[#This Row],[Discount]])*fUnitSales10[[#This Row],[Units]],2)</f>
        <v>60</v>
      </c>
      <c r="N4117" s="4" t="str">
        <f>VLOOKUP(fUnitSales10[[#This Row],[SalesRep]],dSalesRep9[],2,0)</f>
        <v>MidWest</v>
      </c>
      <c r="O4117">
        <v>60</v>
      </c>
      <c r="P4117" t="str">
        <v>MidWest</v>
      </c>
    </row>
    <row r="4118" spans="7:16" x14ac:dyDescent="0.25">
      <c r="G4118" s="6">
        <v>41964</v>
      </c>
      <c r="H4118" t="s">
        <v>47</v>
      </c>
      <c r="I4118" t="s">
        <v>25</v>
      </c>
      <c r="J4118">
        <v>0</v>
      </c>
      <c r="K4118">
        <v>2</v>
      </c>
      <c r="M4118" s="4">
        <f>ROUND(VLOOKUP(fUnitSales10[[#This Row],[Product]],dProducts8[],2,0)*(1-fUnitSales10[[#This Row],[Discount]])*fUnitSales10[[#This Row],[Units]],2)</f>
        <v>68</v>
      </c>
      <c r="N4118" s="4" t="str">
        <f>VLOOKUP(fUnitSales10[[#This Row],[SalesRep]],dSalesRep9[],2,0)</f>
        <v>South</v>
      </c>
      <c r="O4118">
        <v>68</v>
      </c>
      <c r="P4118" t="str">
        <v>South</v>
      </c>
    </row>
    <row r="4119" spans="7:16" x14ac:dyDescent="0.25">
      <c r="G4119" s="6">
        <v>41618</v>
      </c>
      <c r="H4119" t="s">
        <v>26</v>
      </c>
      <c r="I4119" t="s">
        <v>17</v>
      </c>
      <c r="J4119">
        <v>0</v>
      </c>
      <c r="K4119">
        <v>3</v>
      </c>
      <c r="M4119" s="4">
        <f>ROUND(VLOOKUP(fUnitSales10[[#This Row],[Product]],dProducts8[],2,0)*(1-fUnitSales10[[#This Row],[Discount]])*fUnitSales10[[#This Row],[Units]],2)</f>
        <v>59.85</v>
      </c>
      <c r="N4119" s="4" t="str">
        <f>VLOOKUP(fUnitSales10[[#This Row],[SalesRep]],dSalesRep9[],2,0)</f>
        <v>West</v>
      </c>
      <c r="O4119">
        <v>59.85</v>
      </c>
      <c r="P4119" t="str">
        <v>West</v>
      </c>
    </row>
    <row r="4120" spans="7:16" x14ac:dyDescent="0.25">
      <c r="G4120" s="6">
        <v>41582</v>
      </c>
      <c r="H4120" t="s">
        <v>79</v>
      </c>
      <c r="I4120" t="s">
        <v>13</v>
      </c>
      <c r="J4120">
        <v>0.01</v>
      </c>
      <c r="K4120">
        <v>2</v>
      </c>
      <c r="M4120" s="4">
        <f>ROUND(VLOOKUP(fUnitSales10[[#This Row],[Product]],dProducts8[],2,0)*(1-fUnitSales10[[#This Row],[Discount]])*fUnitSales10[[#This Row],[Units]],2)</f>
        <v>45.44</v>
      </c>
      <c r="N4120" s="4" t="str">
        <f>VLOOKUP(fUnitSales10[[#This Row],[SalesRep]],dSalesRep9[],2,0)</f>
        <v>South</v>
      </c>
      <c r="O4120">
        <v>45.44</v>
      </c>
      <c r="P4120" t="str">
        <v>South</v>
      </c>
    </row>
    <row r="4121" spans="7:16" x14ac:dyDescent="0.25">
      <c r="G4121" s="6">
        <v>41990</v>
      </c>
      <c r="H4121" t="s">
        <v>55</v>
      </c>
      <c r="I4121" t="s">
        <v>25</v>
      </c>
      <c r="J4121">
        <v>0</v>
      </c>
      <c r="K4121">
        <v>1</v>
      </c>
      <c r="M4121" s="4">
        <f>ROUND(VLOOKUP(fUnitSales10[[#This Row],[Product]],dProducts8[],2,0)*(1-fUnitSales10[[#This Row],[Discount]])*fUnitSales10[[#This Row],[Units]],2)</f>
        <v>34</v>
      </c>
      <c r="N4121" s="4" t="str">
        <f>VLOOKUP(fUnitSales10[[#This Row],[SalesRep]],dSalesRep9[],2,0)</f>
        <v>South</v>
      </c>
      <c r="O4121">
        <v>34</v>
      </c>
      <c r="P4121" t="str">
        <v>South</v>
      </c>
    </row>
    <row r="4122" spans="7:16" x14ac:dyDescent="0.25">
      <c r="G4122" s="6">
        <v>41985</v>
      </c>
      <c r="H4122" t="s">
        <v>54</v>
      </c>
      <c r="I4122" t="s">
        <v>25</v>
      </c>
      <c r="J4122">
        <v>2.5000000000000001E-2</v>
      </c>
      <c r="K4122">
        <v>2</v>
      </c>
      <c r="M4122" s="4">
        <f>ROUND(VLOOKUP(fUnitSales10[[#This Row],[Product]],dProducts8[],2,0)*(1-fUnitSales10[[#This Row],[Discount]])*fUnitSales10[[#This Row],[Units]],2)</f>
        <v>66.3</v>
      </c>
      <c r="N4122" s="4" t="str">
        <f>VLOOKUP(fUnitSales10[[#This Row],[SalesRep]],dSalesRep9[],2,0)</f>
        <v>East</v>
      </c>
      <c r="O4122">
        <v>66.3</v>
      </c>
      <c r="P4122" t="str">
        <v>East</v>
      </c>
    </row>
    <row r="4123" spans="7:16" x14ac:dyDescent="0.25">
      <c r="G4123" s="6">
        <v>41945</v>
      </c>
      <c r="H4123" t="s">
        <v>54</v>
      </c>
      <c r="I4123" t="s">
        <v>37</v>
      </c>
      <c r="J4123">
        <v>0</v>
      </c>
      <c r="K4123">
        <v>3</v>
      </c>
      <c r="M4123" s="4">
        <f>ROUND(VLOOKUP(fUnitSales10[[#This Row],[Product]],dProducts8[],2,0)*(1-fUnitSales10[[#This Row],[Discount]])*fUnitSales10[[#This Row],[Units]],2)</f>
        <v>75</v>
      </c>
      <c r="N4123" s="4" t="str">
        <f>VLOOKUP(fUnitSales10[[#This Row],[SalesRep]],dSalesRep9[],2,0)</f>
        <v>East</v>
      </c>
      <c r="O4123">
        <v>75</v>
      </c>
      <c r="P4123" t="str">
        <v>East</v>
      </c>
    </row>
    <row r="4124" spans="7:16" x14ac:dyDescent="0.25">
      <c r="G4124" s="6">
        <v>41943</v>
      </c>
      <c r="H4124" t="s">
        <v>59</v>
      </c>
      <c r="I4124" t="s">
        <v>18</v>
      </c>
      <c r="J4124">
        <v>0</v>
      </c>
      <c r="K4124">
        <v>2</v>
      </c>
      <c r="M4124" s="4">
        <f>ROUND(VLOOKUP(fUnitSales10[[#This Row],[Product]],dProducts8[],2,0)*(1-fUnitSales10[[#This Row],[Discount]])*fUnitSales10[[#This Row],[Units]],2)</f>
        <v>45.9</v>
      </c>
      <c r="N4124" s="4" t="str">
        <f>VLOOKUP(fUnitSales10[[#This Row],[SalesRep]],dSalesRep9[],2,0)</f>
        <v>East</v>
      </c>
      <c r="O4124">
        <v>45.9</v>
      </c>
      <c r="P4124" t="str">
        <v>East</v>
      </c>
    </row>
    <row r="4125" spans="7:16" x14ac:dyDescent="0.25">
      <c r="G4125" s="6">
        <v>41607</v>
      </c>
      <c r="H4125" t="s">
        <v>26</v>
      </c>
      <c r="I4125" t="s">
        <v>18</v>
      </c>
      <c r="J4125">
        <v>0</v>
      </c>
      <c r="K4125">
        <v>2</v>
      </c>
      <c r="M4125" s="4">
        <f>ROUND(VLOOKUP(fUnitSales10[[#This Row],[Product]],dProducts8[],2,0)*(1-fUnitSales10[[#This Row],[Discount]])*fUnitSales10[[#This Row],[Units]],2)</f>
        <v>45.9</v>
      </c>
      <c r="N4125" s="4" t="str">
        <f>VLOOKUP(fUnitSales10[[#This Row],[SalesRep]],dSalesRep9[],2,0)</f>
        <v>West</v>
      </c>
      <c r="O4125">
        <v>45.9</v>
      </c>
      <c r="P4125" t="str">
        <v>West</v>
      </c>
    </row>
    <row r="4126" spans="7:16" x14ac:dyDescent="0.25">
      <c r="G4126" s="6">
        <v>41588</v>
      </c>
      <c r="H4126" t="s">
        <v>86</v>
      </c>
      <c r="I4126" t="s">
        <v>18</v>
      </c>
      <c r="J4126">
        <v>0</v>
      </c>
      <c r="K4126">
        <v>13</v>
      </c>
      <c r="M4126" s="4">
        <f>ROUND(VLOOKUP(fUnitSales10[[#This Row],[Product]],dProducts8[],2,0)*(1-fUnitSales10[[#This Row],[Discount]])*fUnitSales10[[#This Row],[Units]],2)</f>
        <v>298.35000000000002</v>
      </c>
      <c r="N4126" s="4" t="str">
        <f>VLOOKUP(fUnitSales10[[#This Row],[SalesRep]],dSalesRep9[],2,0)</f>
        <v>West</v>
      </c>
      <c r="O4126">
        <v>298.35000000000002</v>
      </c>
      <c r="P4126" t="str">
        <v>West</v>
      </c>
    </row>
    <row r="4127" spans="7:16" x14ac:dyDescent="0.25">
      <c r="G4127" s="6">
        <v>41598</v>
      </c>
      <c r="H4127" t="s">
        <v>40</v>
      </c>
      <c r="I4127" t="s">
        <v>13</v>
      </c>
      <c r="J4127">
        <v>0</v>
      </c>
      <c r="K4127">
        <v>9</v>
      </c>
      <c r="M4127" s="4">
        <f>ROUND(VLOOKUP(fUnitSales10[[#This Row],[Product]],dProducts8[],2,0)*(1-fUnitSales10[[#This Row],[Discount]])*fUnitSales10[[#This Row],[Units]],2)</f>
        <v>206.55</v>
      </c>
      <c r="N4127" s="4" t="str">
        <f>VLOOKUP(fUnitSales10[[#This Row],[SalesRep]],dSalesRep9[],2,0)</f>
        <v>East</v>
      </c>
      <c r="O4127">
        <v>206.55</v>
      </c>
      <c r="P4127" t="str">
        <v>East</v>
      </c>
    </row>
    <row r="4128" spans="7:16" x14ac:dyDescent="0.25">
      <c r="G4128" s="6">
        <v>41286</v>
      </c>
      <c r="H4128" t="s">
        <v>16</v>
      </c>
      <c r="I4128" t="s">
        <v>42</v>
      </c>
      <c r="J4128">
        <v>0</v>
      </c>
      <c r="K4128">
        <v>1</v>
      </c>
      <c r="M4128" s="4">
        <f>ROUND(VLOOKUP(fUnitSales10[[#This Row],[Product]],dProducts8[],2,0)*(1-fUnitSales10[[#This Row],[Discount]])*fUnitSales10[[#This Row],[Units]],2)</f>
        <v>19</v>
      </c>
      <c r="N4128" s="4" t="str">
        <f>VLOOKUP(fUnitSales10[[#This Row],[SalesRep]],dSalesRep9[],2,0)</f>
        <v>MidWest</v>
      </c>
      <c r="O4128">
        <v>19</v>
      </c>
      <c r="P4128" t="str">
        <v>MidWest</v>
      </c>
    </row>
    <row r="4129" spans="7:16" x14ac:dyDescent="0.25">
      <c r="G4129" s="6">
        <v>41781</v>
      </c>
      <c r="H4129" t="s">
        <v>59</v>
      </c>
      <c r="I4129" t="s">
        <v>37</v>
      </c>
      <c r="J4129">
        <v>0</v>
      </c>
      <c r="K4129">
        <v>1</v>
      </c>
      <c r="M4129" s="4">
        <f>ROUND(VLOOKUP(fUnitSales10[[#This Row],[Product]],dProducts8[],2,0)*(1-fUnitSales10[[#This Row],[Discount]])*fUnitSales10[[#This Row],[Units]],2)</f>
        <v>25</v>
      </c>
      <c r="N4129" s="4" t="str">
        <f>VLOOKUP(fUnitSales10[[#This Row],[SalesRep]],dSalesRep9[],2,0)</f>
        <v>East</v>
      </c>
      <c r="O4129">
        <v>25</v>
      </c>
      <c r="P4129" t="str">
        <v>East</v>
      </c>
    </row>
    <row r="4130" spans="7:16" x14ac:dyDescent="0.25">
      <c r="G4130" s="6">
        <v>41457</v>
      </c>
      <c r="H4130" t="s">
        <v>38</v>
      </c>
      <c r="I4130" t="s">
        <v>17</v>
      </c>
      <c r="J4130">
        <v>0</v>
      </c>
      <c r="K4130">
        <v>1</v>
      </c>
      <c r="M4130" s="4">
        <f>ROUND(VLOOKUP(fUnitSales10[[#This Row],[Product]],dProducts8[],2,0)*(1-fUnitSales10[[#This Row],[Discount]])*fUnitSales10[[#This Row],[Units]],2)</f>
        <v>19.95</v>
      </c>
      <c r="N4130" s="4" t="str">
        <f>VLOOKUP(fUnitSales10[[#This Row],[SalesRep]],dSalesRep9[],2,0)</f>
        <v>South</v>
      </c>
      <c r="O4130">
        <v>19.95</v>
      </c>
      <c r="P4130" t="str">
        <v>South</v>
      </c>
    </row>
    <row r="4131" spans="7:16" x14ac:dyDescent="0.25">
      <c r="G4131" s="6">
        <v>41617</v>
      </c>
      <c r="H4131" t="s">
        <v>11</v>
      </c>
      <c r="I4131" t="s">
        <v>18</v>
      </c>
      <c r="J4131">
        <v>0</v>
      </c>
      <c r="K4131">
        <v>2</v>
      </c>
      <c r="M4131" s="4">
        <f>ROUND(VLOOKUP(fUnitSales10[[#This Row],[Product]],dProducts8[],2,0)*(1-fUnitSales10[[#This Row],[Discount]])*fUnitSales10[[#This Row],[Units]],2)</f>
        <v>45.9</v>
      </c>
      <c r="N4131" s="4" t="str">
        <f>VLOOKUP(fUnitSales10[[#This Row],[SalesRep]],dSalesRep9[],2,0)</f>
        <v>West</v>
      </c>
      <c r="O4131">
        <v>45.9</v>
      </c>
      <c r="P4131" t="str">
        <v>West</v>
      </c>
    </row>
    <row r="4132" spans="7:16" x14ac:dyDescent="0.25">
      <c r="G4132" s="6">
        <v>41955</v>
      </c>
      <c r="H4132" t="s">
        <v>85</v>
      </c>
      <c r="I4132" t="s">
        <v>25</v>
      </c>
      <c r="J4132">
        <v>1.4999999999999999E-2</v>
      </c>
      <c r="K4132">
        <v>4</v>
      </c>
      <c r="M4132" s="4">
        <f>ROUND(VLOOKUP(fUnitSales10[[#This Row],[Product]],dProducts8[],2,0)*(1-fUnitSales10[[#This Row],[Discount]])*fUnitSales10[[#This Row],[Units]],2)</f>
        <v>133.96</v>
      </c>
      <c r="N4132" s="4" t="str">
        <f>VLOOKUP(fUnitSales10[[#This Row],[SalesRep]],dSalesRep9[],2,0)</f>
        <v>West</v>
      </c>
      <c r="O4132">
        <v>133.96</v>
      </c>
      <c r="P4132" t="str">
        <v>West</v>
      </c>
    </row>
    <row r="4133" spans="7:16" x14ac:dyDescent="0.25">
      <c r="G4133" s="6">
        <v>41969</v>
      </c>
      <c r="H4133" t="s">
        <v>79</v>
      </c>
      <c r="I4133" t="s">
        <v>18</v>
      </c>
      <c r="J4133">
        <v>0</v>
      </c>
      <c r="K4133">
        <v>2</v>
      </c>
      <c r="M4133" s="4">
        <f>ROUND(VLOOKUP(fUnitSales10[[#This Row],[Product]],dProducts8[],2,0)*(1-fUnitSales10[[#This Row],[Discount]])*fUnitSales10[[#This Row],[Units]],2)</f>
        <v>45.9</v>
      </c>
      <c r="N4133" s="4" t="str">
        <f>VLOOKUP(fUnitSales10[[#This Row],[SalesRep]],dSalesRep9[],2,0)</f>
        <v>South</v>
      </c>
      <c r="O4133">
        <v>45.9</v>
      </c>
      <c r="P4133" t="str">
        <v>South</v>
      </c>
    </row>
    <row r="4134" spans="7:16" x14ac:dyDescent="0.25">
      <c r="G4134" s="6">
        <v>41738</v>
      </c>
      <c r="H4134" t="s">
        <v>56</v>
      </c>
      <c r="I4134" t="s">
        <v>25</v>
      </c>
      <c r="J4134">
        <v>0</v>
      </c>
      <c r="K4134">
        <v>2</v>
      </c>
      <c r="M4134" s="4">
        <f>ROUND(VLOOKUP(fUnitSales10[[#This Row],[Product]],dProducts8[],2,0)*(1-fUnitSales10[[#This Row],[Discount]])*fUnitSales10[[#This Row],[Units]],2)</f>
        <v>68</v>
      </c>
      <c r="N4134" s="4" t="str">
        <f>VLOOKUP(fUnitSales10[[#This Row],[SalesRep]],dSalesRep9[],2,0)</f>
        <v>West</v>
      </c>
      <c r="O4134">
        <v>68</v>
      </c>
      <c r="P4134" t="str">
        <v>West</v>
      </c>
    </row>
    <row r="4135" spans="7:16" x14ac:dyDescent="0.25">
      <c r="G4135" s="6">
        <v>41694</v>
      </c>
      <c r="H4135" t="s">
        <v>70</v>
      </c>
      <c r="I4135" t="s">
        <v>12</v>
      </c>
      <c r="J4135">
        <v>1.4999999999999999E-2</v>
      </c>
      <c r="K4135">
        <v>2</v>
      </c>
      <c r="M4135" s="4">
        <f>ROUND(VLOOKUP(fUnitSales10[[#This Row],[Product]],dProducts8[],2,0)*(1-fUnitSales10[[#This Row],[Discount]])*fUnitSales10[[#This Row],[Units]],2)</f>
        <v>157.5</v>
      </c>
      <c r="N4135" s="4" t="str">
        <f>VLOOKUP(fUnitSales10[[#This Row],[SalesRep]],dSalesRep9[],2,0)</f>
        <v>West</v>
      </c>
      <c r="O4135">
        <v>157.5</v>
      </c>
      <c r="P4135" t="str">
        <v>West</v>
      </c>
    </row>
    <row r="4136" spans="7:16" x14ac:dyDescent="0.25">
      <c r="G4136" s="6">
        <v>41900</v>
      </c>
      <c r="H4136" t="s">
        <v>16</v>
      </c>
      <c r="I4136" t="s">
        <v>17</v>
      </c>
      <c r="J4136">
        <v>0.02</v>
      </c>
      <c r="K4136">
        <v>2</v>
      </c>
      <c r="M4136" s="4">
        <f>ROUND(VLOOKUP(fUnitSales10[[#This Row],[Product]],dProducts8[],2,0)*(1-fUnitSales10[[#This Row],[Discount]])*fUnitSales10[[#This Row],[Units]],2)</f>
        <v>39.1</v>
      </c>
      <c r="N4136" s="4" t="str">
        <f>VLOOKUP(fUnitSales10[[#This Row],[SalesRep]],dSalesRep9[],2,0)</f>
        <v>MidWest</v>
      </c>
      <c r="O4136">
        <v>39.1</v>
      </c>
      <c r="P4136" t="str">
        <v>MidWest</v>
      </c>
    </row>
    <row r="4137" spans="7:16" x14ac:dyDescent="0.25">
      <c r="G4137" s="6">
        <v>41794</v>
      </c>
      <c r="H4137" t="s">
        <v>45</v>
      </c>
      <c r="I4137" t="s">
        <v>25</v>
      </c>
      <c r="J4137">
        <v>0.02</v>
      </c>
      <c r="K4137">
        <v>2</v>
      </c>
      <c r="M4137" s="4">
        <f>ROUND(VLOOKUP(fUnitSales10[[#This Row],[Product]],dProducts8[],2,0)*(1-fUnitSales10[[#This Row],[Discount]])*fUnitSales10[[#This Row],[Units]],2)</f>
        <v>66.64</v>
      </c>
      <c r="N4137" s="4" t="str">
        <f>VLOOKUP(fUnitSales10[[#This Row],[SalesRep]],dSalesRep9[],2,0)</f>
        <v>MidWest</v>
      </c>
      <c r="O4137">
        <v>66.64</v>
      </c>
      <c r="P4137" t="str">
        <v>MidWest</v>
      </c>
    </row>
    <row r="4138" spans="7:16" x14ac:dyDescent="0.25">
      <c r="G4138" s="6">
        <v>41599</v>
      </c>
      <c r="H4138" t="s">
        <v>81</v>
      </c>
      <c r="I4138" t="s">
        <v>13</v>
      </c>
      <c r="J4138">
        <v>0</v>
      </c>
      <c r="K4138">
        <v>1</v>
      </c>
      <c r="M4138" s="4">
        <f>ROUND(VLOOKUP(fUnitSales10[[#This Row],[Product]],dProducts8[],2,0)*(1-fUnitSales10[[#This Row],[Discount]])*fUnitSales10[[#This Row],[Units]],2)</f>
        <v>22.95</v>
      </c>
      <c r="N4138" s="4" t="str">
        <f>VLOOKUP(fUnitSales10[[#This Row],[SalesRep]],dSalesRep9[],2,0)</f>
        <v>East</v>
      </c>
      <c r="O4138">
        <v>22.95</v>
      </c>
      <c r="P4138" t="str">
        <v>East</v>
      </c>
    </row>
    <row r="4139" spans="7:16" x14ac:dyDescent="0.25">
      <c r="G4139" s="6">
        <v>41948</v>
      </c>
      <c r="H4139" t="s">
        <v>40</v>
      </c>
      <c r="I4139" t="s">
        <v>13</v>
      </c>
      <c r="J4139">
        <v>0</v>
      </c>
      <c r="K4139">
        <v>2</v>
      </c>
      <c r="M4139" s="4">
        <f>ROUND(VLOOKUP(fUnitSales10[[#This Row],[Product]],dProducts8[],2,0)*(1-fUnitSales10[[#This Row],[Discount]])*fUnitSales10[[#This Row],[Units]],2)</f>
        <v>45.9</v>
      </c>
      <c r="N4139" s="4" t="str">
        <f>VLOOKUP(fUnitSales10[[#This Row],[SalesRep]],dSalesRep9[],2,0)</f>
        <v>East</v>
      </c>
      <c r="O4139">
        <v>45.9</v>
      </c>
      <c r="P4139" t="str">
        <v>East</v>
      </c>
    </row>
    <row r="4140" spans="7:16" x14ac:dyDescent="0.25">
      <c r="G4140" s="6">
        <v>41588</v>
      </c>
      <c r="H4140" t="s">
        <v>46</v>
      </c>
      <c r="I4140" t="s">
        <v>13</v>
      </c>
      <c r="J4140">
        <v>0</v>
      </c>
      <c r="K4140">
        <v>1</v>
      </c>
      <c r="M4140" s="4">
        <f>ROUND(VLOOKUP(fUnitSales10[[#This Row],[Product]],dProducts8[],2,0)*(1-fUnitSales10[[#This Row],[Discount]])*fUnitSales10[[#This Row],[Units]],2)</f>
        <v>22.95</v>
      </c>
      <c r="N4140" s="4" t="str">
        <f>VLOOKUP(fUnitSales10[[#This Row],[SalesRep]],dSalesRep9[],2,0)</f>
        <v>MidWest</v>
      </c>
      <c r="O4140">
        <v>22.95</v>
      </c>
      <c r="P4140" t="str">
        <v>MidWest</v>
      </c>
    </row>
    <row r="4141" spans="7:16" x14ac:dyDescent="0.25">
      <c r="G4141" s="6">
        <v>41994</v>
      </c>
      <c r="H4141" t="s">
        <v>30</v>
      </c>
      <c r="I4141" t="s">
        <v>17</v>
      </c>
      <c r="J4141">
        <v>0.02</v>
      </c>
      <c r="K4141">
        <v>3</v>
      </c>
      <c r="M4141" s="4">
        <f>ROUND(VLOOKUP(fUnitSales10[[#This Row],[Product]],dProducts8[],2,0)*(1-fUnitSales10[[#This Row],[Discount]])*fUnitSales10[[#This Row],[Units]],2)</f>
        <v>58.65</v>
      </c>
      <c r="N4141" s="4" t="str">
        <f>VLOOKUP(fUnitSales10[[#This Row],[SalesRep]],dSalesRep9[],2,0)</f>
        <v>East</v>
      </c>
      <c r="O4141">
        <v>58.65</v>
      </c>
      <c r="P4141" t="str">
        <v>East</v>
      </c>
    </row>
    <row r="4142" spans="7:16" x14ac:dyDescent="0.25">
      <c r="G4142" s="6">
        <v>41771</v>
      </c>
      <c r="H4142" t="s">
        <v>32</v>
      </c>
      <c r="I4142" t="s">
        <v>18</v>
      </c>
      <c r="J4142">
        <v>0</v>
      </c>
      <c r="K4142">
        <v>3</v>
      </c>
      <c r="M4142" s="4">
        <f>ROUND(VLOOKUP(fUnitSales10[[#This Row],[Product]],dProducts8[],2,0)*(1-fUnitSales10[[#This Row],[Discount]])*fUnitSales10[[#This Row],[Units]],2)</f>
        <v>68.849999999999994</v>
      </c>
      <c r="N4142" s="4" t="str">
        <f>VLOOKUP(fUnitSales10[[#This Row],[SalesRep]],dSalesRep9[],2,0)</f>
        <v>West</v>
      </c>
      <c r="O4142">
        <v>68.849999999999994</v>
      </c>
      <c r="P4142" t="str">
        <v>West</v>
      </c>
    </row>
    <row r="4143" spans="7:16" x14ac:dyDescent="0.25">
      <c r="G4143" s="6">
        <v>41607</v>
      </c>
      <c r="H4143" t="s">
        <v>53</v>
      </c>
      <c r="I4143" t="s">
        <v>18</v>
      </c>
      <c r="J4143">
        <v>0</v>
      </c>
      <c r="K4143">
        <v>2</v>
      </c>
      <c r="M4143" s="4">
        <f>ROUND(VLOOKUP(fUnitSales10[[#This Row],[Product]],dProducts8[],2,0)*(1-fUnitSales10[[#This Row],[Discount]])*fUnitSales10[[#This Row],[Units]],2)</f>
        <v>45.9</v>
      </c>
      <c r="N4143" s="4" t="str">
        <f>VLOOKUP(fUnitSales10[[#This Row],[SalesRep]],dSalesRep9[],2,0)</f>
        <v>West</v>
      </c>
      <c r="O4143">
        <v>45.9</v>
      </c>
      <c r="P4143" t="str">
        <v>West</v>
      </c>
    </row>
    <row r="4144" spans="7:16" x14ac:dyDescent="0.25">
      <c r="G4144" s="6">
        <v>41953</v>
      </c>
      <c r="H4144" t="s">
        <v>43</v>
      </c>
      <c r="I4144" t="s">
        <v>25</v>
      </c>
      <c r="J4144">
        <v>1.4999999999999999E-2</v>
      </c>
      <c r="K4144">
        <v>3</v>
      </c>
      <c r="M4144" s="4">
        <f>ROUND(VLOOKUP(fUnitSales10[[#This Row],[Product]],dProducts8[],2,0)*(1-fUnitSales10[[#This Row],[Discount]])*fUnitSales10[[#This Row],[Units]],2)</f>
        <v>100.47</v>
      </c>
      <c r="N4144" s="4" t="str">
        <f>VLOOKUP(fUnitSales10[[#This Row],[SalesRep]],dSalesRep9[],2,0)</f>
        <v>MidWest</v>
      </c>
      <c r="O4144">
        <v>100.47</v>
      </c>
      <c r="P4144" t="str">
        <v>MidWest</v>
      </c>
    </row>
    <row r="4145" spans="7:16" x14ac:dyDescent="0.25">
      <c r="G4145" s="6">
        <v>41978</v>
      </c>
      <c r="H4145" t="s">
        <v>43</v>
      </c>
      <c r="I4145" t="s">
        <v>31</v>
      </c>
      <c r="J4145">
        <v>0</v>
      </c>
      <c r="K4145">
        <v>1</v>
      </c>
      <c r="M4145" s="4">
        <f>ROUND(VLOOKUP(fUnitSales10[[#This Row],[Product]],dProducts8[],2,0)*(1-fUnitSales10[[#This Row],[Discount]])*fUnitSales10[[#This Row],[Units]],2)</f>
        <v>30</v>
      </c>
      <c r="N4145" s="4" t="str">
        <f>VLOOKUP(fUnitSales10[[#This Row],[SalesRep]],dSalesRep9[],2,0)</f>
        <v>MidWest</v>
      </c>
      <c r="O4145">
        <v>30</v>
      </c>
      <c r="P4145" t="str">
        <v>MidWest</v>
      </c>
    </row>
    <row r="4146" spans="7:16" x14ac:dyDescent="0.25">
      <c r="G4146" s="6">
        <v>42003</v>
      </c>
      <c r="H4146" t="s">
        <v>44</v>
      </c>
      <c r="I4146" t="s">
        <v>31</v>
      </c>
      <c r="J4146">
        <v>0.01</v>
      </c>
      <c r="K4146">
        <v>2</v>
      </c>
      <c r="M4146" s="4">
        <f>ROUND(VLOOKUP(fUnitSales10[[#This Row],[Product]],dProducts8[],2,0)*(1-fUnitSales10[[#This Row],[Discount]])*fUnitSales10[[#This Row],[Units]],2)</f>
        <v>59.4</v>
      </c>
      <c r="N4146" s="4" t="str">
        <f>VLOOKUP(fUnitSales10[[#This Row],[SalesRep]],dSalesRep9[],2,0)</f>
        <v>MidWest</v>
      </c>
      <c r="O4146">
        <v>59.4</v>
      </c>
      <c r="P4146" t="str">
        <v>MidWest</v>
      </c>
    </row>
    <row r="4147" spans="7:16" x14ac:dyDescent="0.25">
      <c r="G4147" s="6">
        <v>41764</v>
      </c>
      <c r="H4147" t="s">
        <v>68</v>
      </c>
      <c r="I4147" t="s">
        <v>12</v>
      </c>
      <c r="J4147">
        <v>1.4999999999999999E-2</v>
      </c>
      <c r="K4147">
        <v>3</v>
      </c>
      <c r="M4147" s="4">
        <f>ROUND(VLOOKUP(fUnitSales10[[#This Row],[Product]],dProducts8[],2,0)*(1-fUnitSales10[[#This Row],[Discount]])*fUnitSales10[[#This Row],[Units]],2)</f>
        <v>236.25</v>
      </c>
      <c r="N4147" s="4" t="str">
        <f>VLOOKUP(fUnitSales10[[#This Row],[SalesRep]],dSalesRep9[],2,0)</f>
        <v>West</v>
      </c>
      <c r="O4147">
        <v>236.25</v>
      </c>
      <c r="P4147" t="str">
        <v>West</v>
      </c>
    </row>
    <row r="4148" spans="7:16" x14ac:dyDescent="0.25">
      <c r="G4148" s="6">
        <v>41602</v>
      </c>
      <c r="H4148" t="s">
        <v>85</v>
      </c>
      <c r="I4148" t="s">
        <v>12</v>
      </c>
      <c r="J4148">
        <v>1.4999999999999999E-2</v>
      </c>
      <c r="K4148">
        <v>13</v>
      </c>
      <c r="M4148" s="4">
        <f>ROUND(VLOOKUP(fUnitSales10[[#This Row],[Product]],dProducts8[],2,0)*(1-fUnitSales10[[#This Row],[Discount]])*fUnitSales10[[#This Row],[Units]],2)</f>
        <v>1023.76</v>
      </c>
      <c r="N4148" s="4" t="str">
        <f>VLOOKUP(fUnitSales10[[#This Row],[SalesRep]],dSalesRep9[],2,0)</f>
        <v>West</v>
      </c>
      <c r="O4148">
        <v>1023.76</v>
      </c>
      <c r="P4148" t="str">
        <v>West</v>
      </c>
    </row>
    <row r="4149" spans="7:16" x14ac:dyDescent="0.25">
      <c r="G4149" s="6">
        <v>41903</v>
      </c>
      <c r="H4149" t="s">
        <v>66</v>
      </c>
      <c r="I4149" t="s">
        <v>25</v>
      </c>
      <c r="J4149">
        <v>0.02</v>
      </c>
      <c r="K4149">
        <v>1</v>
      </c>
      <c r="M4149" s="4">
        <f>ROUND(VLOOKUP(fUnitSales10[[#This Row],[Product]],dProducts8[],2,0)*(1-fUnitSales10[[#This Row],[Discount]])*fUnitSales10[[#This Row],[Units]],2)</f>
        <v>33.32</v>
      </c>
      <c r="N4149" s="4" t="str">
        <f>VLOOKUP(fUnitSales10[[#This Row],[SalesRep]],dSalesRep9[],2,0)</f>
        <v>MidWest</v>
      </c>
      <c r="O4149">
        <v>33.32</v>
      </c>
      <c r="P4149" t="str">
        <v>MidWest</v>
      </c>
    </row>
    <row r="4150" spans="7:16" x14ac:dyDescent="0.25">
      <c r="G4150" s="6">
        <v>42002</v>
      </c>
      <c r="H4150" t="s">
        <v>52</v>
      </c>
      <c r="I4150" t="s">
        <v>42</v>
      </c>
      <c r="J4150">
        <v>2.5000000000000001E-2</v>
      </c>
      <c r="K4150">
        <v>2</v>
      </c>
      <c r="M4150" s="4">
        <f>ROUND(VLOOKUP(fUnitSales10[[#This Row],[Product]],dProducts8[],2,0)*(1-fUnitSales10[[#This Row],[Discount]])*fUnitSales10[[#This Row],[Units]],2)</f>
        <v>37.049999999999997</v>
      </c>
      <c r="N4150" s="4" t="str">
        <f>VLOOKUP(fUnitSales10[[#This Row],[SalesRep]],dSalesRep9[],2,0)</f>
        <v>South</v>
      </c>
      <c r="O4150">
        <v>37.049999999999997</v>
      </c>
      <c r="P4150" t="str">
        <v>South</v>
      </c>
    </row>
    <row r="4151" spans="7:16" x14ac:dyDescent="0.25">
      <c r="G4151" s="6">
        <v>41955</v>
      </c>
      <c r="H4151" t="s">
        <v>77</v>
      </c>
      <c r="I4151" t="s">
        <v>31</v>
      </c>
      <c r="J4151">
        <v>0.03</v>
      </c>
      <c r="K4151">
        <v>3</v>
      </c>
      <c r="M4151" s="4">
        <f>ROUND(VLOOKUP(fUnitSales10[[#This Row],[Product]],dProducts8[],2,0)*(1-fUnitSales10[[#This Row],[Discount]])*fUnitSales10[[#This Row],[Units]],2)</f>
        <v>87.3</v>
      </c>
      <c r="N4151" s="4" t="str">
        <f>VLOOKUP(fUnitSales10[[#This Row],[SalesRep]],dSalesRep9[],2,0)</f>
        <v>MidWest</v>
      </c>
      <c r="O4151">
        <v>87.3</v>
      </c>
      <c r="P4151" t="str">
        <v>MidWest</v>
      </c>
    </row>
    <row r="4152" spans="7:16" x14ac:dyDescent="0.25">
      <c r="G4152" s="6">
        <v>41602</v>
      </c>
      <c r="H4152" t="s">
        <v>77</v>
      </c>
      <c r="I4152" t="s">
        <v>37</v>
      </c>
      <c r="J4152">
        <v>0</v>
      </c>
      <c r="K4152">
        <v>3</v>
      </c>
      <c r="M4152" s="4">
        <f>ROUND(VLOOKUP(fUnitSales10[[#This Row],[Product]],dProducts8[],2,0)*(1-fUnitSales10[[#This Row],[Discount]])*fUnitSales10[[#This Row],[Units]],2)</f>
        <v>75</v>
      </c>
      <c r="N4152" s="4" t="str">
        <f>VLOOKUP(fUnitSales10[[#This Row],[SalesRep]],dSalesRep9[],2,0)</f>
        <v>MidWest</v>
      </c>
      <c r="O4152">
        <v>75</v>
      </c>
      <c r="P4152" t="str">
        <v>MidWest</v>
      </c>
    </row>
    <row r="4153" spans="7:16" x14ac:dyDescent="0.25">
      <c r="G4153" s="6">
        <v>41909</v>
      </c>
      <c r="H4153" t="s">
        <v>82</v>
      </c>
      <c r="I4153" t="s">
        <v>25</v>
      </c>
      <c r="J4153">
        <v>0</v>
      </c>
      <c r="K4153">
        <v>4</v>
      </c>
      <c r="M4153" s="4">
        <f>ROUND(VLOOKUP(fUnitSales10[[#This Row],[Product]],dProducts8[],2,0)*(1-fUnitSales10[[#This Row],[Discount]])*fUnitSales10[[#This Row],[Units]],2)</f>
        <v>136</v>
      </c>
      <c r="N4153" s="4" t="str">
        <f>VLOOKUP(fUnitSales10[[#This Row],[SalesRep]],dSalesRep9[],2,0)</f>
        <v>West</v>
      </c>
      <c r="O4153">
        <v>136</v>
      </c>
      <c r="P4153" t="str">
        <v>West</v>
      </c>
    </row>
    <row r="4154" spans="7:16" x14ac:dyDescent="0.25">
      <c r="G4154" s="6">
        <v>41312</v>
      </c>
      <c r="H4154" t="s">
        <v>19</v>
      </c>
      <c r="I4154" t="s">
        <v>25</v>
      </c>
      <c r="J4154">
        <v>0</v>
      </c>
      <c r="K4154">
        <v>1</v>
      </c>
      <c r="M4154" s="4">
        <f>ROUND(VLOOKUP(fUnitSales10[[#This Row],[Product]],dProducts8[],2,0)*(1-fUnitSales10[[#This Row],[Discount]])*fUnitSales10[[#This Row],[Units]],2)</f>
        <v>34</v>
      </c>
      <c r="N4154" s="4" t="str">
        <f>VLOOKUP(fUnitSales10[[#This Row],[SalesRep]],dSalesRep9[],2,0)</f>
        <v>East</v>
      </c>
      <c r="O4154">
        <v>34</v>
      </c>
      <c r="P4154" t="str">
        <v>East</v>
      </c>
    </row>
    <row r="4155" spans="7:16" x14ac:dyDescent="0.25">
      <c r="G4155" s="6">
        <v>41635</v>
      </c>
      <c r="H4155" t="s">
        <v>55</v>
      </c>
      <c r="I4155" t="s">
        <v>31</v>
      </c>
      <c r="J4155">
        <v>0</v>
      </c>
      <c r="K4155">
        <v>2</v>
      </c>
      <c r="M4155" s="4">
        <f>ROUND(VLOOKUP(fUnitSales10[[#This Row],[Product]],dProducts8[],2,0)*(1-fUnitSales10[[#This Row],[Discount]])*fUnitSales10[[#This Row],[Units]],2)</f>
        <v>60</v>
      </c>
      <c r="N4155" s="4" t="str">
        <f>VLOOKUP(fUnitSales10[[#This Row],[SalesRep]],dSalesRep9[],2,0)</f>
        <v>South</v>
      </c>
      <c r="O4155">
        <v>60</v>
      </c>
      <c r="P4155" t="str">
        <v>South</v>
      </c>
    </row>
    <row r="4156" spans="7:16" x14ac:dyDescent="0.25">
      <c r="G4156" s="6">
        <v>41450</v>
      </c>
      <c r="H4156" t="s">
        <v>79</v>
      </c>
      <c r="I4156" t="s">
        <v>37</v>
      </c>
      <c r="J4156">
        <v>2.5000000000000001E-2</v>
      </c>
      <c r="K4156">
        <v>2</v>
      </c>
      <c r="M4156" s="4">
        <f>ROUND(VLOOKUP(fUnitSales10[[#This Row],[Product]],dProducts8[],2,0)*(1-fUnitSales10[[#This Row],[Discount]])*fUnitSales10[[#This Row],[Units]],2)</f>
        <v>48.75</v>
      </c>
      <c r="N4156" s="4" t="str">
        <f>VLOOKUP(fUnitSales10[[#This Row],[SalesRep]],dSalesRep9[],2,0)</f>
        <v>South</v>
      </c>
      <c r="O4156">
        <v>48.75</v>
      </c>
      <c r="P4156" t="str">
        <v>South</v>
      </c>
    </row>
    <row r="4157" spans="7:16" x14ac:dyDescent="0.25">
      <c r="G4157" s="6">
        <v>41626</v>
      </c>
      <c r="H4157" t="s">
        <v>73</v>
      </c>
      <c r="I4157" t="s">
        <v>25</v>
      </c>
      <c r="J4157">
        <v>0</v>
      </c>
      <c r="K4157">
        <v>2</v>
      </c>
      <c r="M4157" s="4">
        <f>ROUND(VLOOKUP(fUnitSales10[[#This Row],[Product]],dProducts8[],2,0)*(1-fUnitSales10[[#This Row],[Discount]])*fUnitSales10[[#This Row],[Units]],2)</f>
        <v>68</v>
      </c>
      <c r="N4157" s="4" t="str">
        <f>VLOOKUP(fUnitSales10[[#This Row],[SalesRep]],dSalesRep9[],2,0)</f>
        <v>West</v>
      </c>
      <c r="O4157">
        <v>68</v>
      </c>
      <c r="P4157" t="str">
        <v>West</v>
      </c>
    </row>
    <row r="4158" spans="7:16" x14ac:dyDescent="0.25">
      <c r="G4158" s="6">
        <v>41604</v>
      </c>
      <c r="H4158" t="s">
        <v>46</v>
      </c>
      <c r="I4158" t="s">
        <v>13</v>
      </c>
      <c r="J4158">
        <v>0</v>
      </c>
      <c r="K4158">
        <v>3</v>
      </c>
      <c r="M4158" s="4">
        <f>ROUND(VLOOKUP(fUnitSales10[[#This Row],[Product]],dProducts8[],2,0)*(1-fUnitSales10[[#This Row],[Discount]])*fUnitSales10[[#This Row],[Units]],2)</f>
        <v>68.849999999999994</v>
      </c>
      <c r="N4158" s="4" t="str">
        <f>VLOOKUP(fUnitSales10[[#This Row],[SalesRep]],dSalesRep9[],2,0)</f>
        <v>MidWest</v>
      </c>
      <c r="O4158">
        <v>68.849999999999994</v>
      </c>
      <c r="P4158" t="str">
        <v>MidWest</v>
      </c>
    </row>
    <row r="4159" spans="7:16" x14ac:dyDescent="0.25">
      <c r="G4159" s="6">
        <v>41561</v>
      </c>
      <c r="H4159" t="s">
        <v>48</v>
      </c>
      <c r="I4159" t="s">
        <v>31</v>
      </c>
      <c r="J4159">
        <v>1.4999999999999999E-2</v>
      </c>
      <c r="K4159">
        <v>2</v>
      </c>
      <c r="M4159" s="4">
        <f>ROUND(VLOOKUP(fUnitSales10[[#This Row],[Product]],dProducts8[],2,0)*(1-fUnitSales10[[#This Row],[Discount]])*fUnitSales10[[#This Row],[Units]],2)</f>
        <v>59.1</v>
      </c>
      <c r="N4159" s="4" t="str">
        <f>VLOOKUP(fUnitSales10[[#This Row],[SalesRep]],dSalesRep9[],2,0)</f>
        <v>MidWest</v>
      </c>
      <c r="O4159">
        <v>59.1</v>
      </c>
      <c r="P4159" t="str">
        <v>MidWest</v>
      </c>
    </row>
    <row r="4160" spans="7:16" x14ac:dyDescent="0.25">
      <c r="G4160" s="6">
        <v>41992</v>
      </c>
      <c r="H4160" t="s">
        <v>94</v>
      </c>
      <c r="I4160" t="s">
        <v>37</v>
      </c>
      <c r="J4160">
        <v>2.5000000000000001E-2</v>
      </c>
      <c r="K4160">
        <v>3</v>
      </c>
      <c r="M4160" s="4">
        <f>ROUND(VLOOKUP(fUnitSales10[[#This Row],[Product]],dProducts8[],2,0)*(1-fUnitSales10[[#This Row],[Discount]])*fUnitSales10[[#This Row],[Units]],2)</f>
        <v>73.13</v>
      </c>
      <c r="N4160" s="4" t="str">
        <f>VLOOKUP(fUnitSales10[[#This Row],[SalesRep]],dSalesRep9[],2,0)</f>
        <v>MidWest</v>
      </c>
      <c r="O4160">
        <v>73.13</v>
      </c>
      <c r="P4160" t="str">
        <v>MidWest</v>
      </c>
    </row>
    <row r="4161" spans="7:16" x14ac:dyDescent="0.25">
      <c r="G4161" s="6">
        <v>41893</v>
      </c>
      <c r="H4161" t="s">
        <v>50</v>
      </c>
      <c r="I4161" t="s">
        <v>17</v>
      </c>
      <c r="J4161">
        <v>0</v>
      </c>
      <c r="K4161">
        <v>3</v>
      </c>
      <c r="M4161" s="4">
        <f>ROUND(VLOOKUP(fUnitSales10[[#This Row],[Product]],dProducts8[],2,0)*(1-fUnitSales10[[#This Row],[Discount]])*fUnitSales10[[#This Row],[Units]],2)</f>
        <v>59.85</v>
      </c>
      <c r="N4161" s="4" t="str">
        <f>VLOOKUP(fUnitSales10[[#This Row],[SalesRep]],dSalesRep9[],2,0)</f>
        <v>MidWest</v>
      </c>
      <c r="O4161">
        <v>59.85</v>
      </c>
      <c r="P4161" t="str">
        <v>MidWest</v>
      </c>
    </row>
    <row r="4162" spans="7:16" x14ac:dyDescent="0.25">
      <c r="G4162" s="6">
        <v>42000</v>
      </c>
      <c r="H4162" t="s">
        <v>59</v>
      </c>
      <c r="I4162" t="s">
        <v>13</v>
      </c>
      <c r="J4162">
        <v>0</v>
      </c>
      <c r="K4162">
        <v>2</v>
      </c>
      <c r="M4162" s="4">
        <f>ROUND(VLOOKUP(fUnitSales10[[#This Row],[Product]],dProducts8[],2,0)*(1-fUnitSales10[[#This Row],[Discount]])*fUnitSales10[[#This Row],[Units]],2)</f>
        <v>45.9</v>
      </c>
      <c r="N4162" s="4" t="str">
        <f>VLOOKUP(fUnitSales10[[#This Row],[SalesRep]],dSalesRep9[],2,0)</f>
        <v>East</v>
      </c>
      <c r="O4162">
        <v>45.9</v>
      </c>
      <c r="P4162" t="str">
        <v>East</v>
      </c>
    </row>
    <row r="4163" spans="7:16" x14ac:dyDescent="0.25">
      <c r="G4163" s="6">
        <v>41847</v>
      </c>
      <c r="H4163" t="s">
        <v>11</v>
      </c>
      <c r="I4163" t="s">
        <v>13</v>
      </c>
      <c r="J4163">
        <v>0.01</v>
      </c>
      <c r="K4163">
        <v>1</v>
      </c>
      <c r="M4163" s="4">
        <f>ROUND(VLOOKUP(fUnitSales10[[#This Row],[Product]],dProducts8[],2,0)*(1-fUnitSales10[[#This Row],[Discount]])*fUnitSales10[[#This Row],[Units]],2)</f>
        <v>22.72</v>
      </c>
      <c r="N4163" s="4" t="str">
        <f>VLOOKUP(fUnitSales10[[#This Row],[SalesRep]],dSalesRep9[],2,0)</f>
        <v>West</v>
      </c>
      <c r="O4163">
        <v>22.72</v>
      </c>
      <c r="P4163" t="str">
        <v>West</v>
      </c>
    </row>
    <row r="4164" spans="7:16" x14ac:dyDescent="0.25">
      <c r="G4164" s="6">
        <v>41310</v>
      </c>
      <c r="H4164" t="s">
        <v>32</v>
      </c>
      <c r="I4164" t="s">
        <v>8</v>
      </c>
      <c r="J4164">
        <v>0.02</v>
      </c>
      <c r="K4164">
        <v>2</v>
      </c>
      <c r="M4164" s="4">
        <f>ROUND(VLOOKUP(fUnitSales10[[#This Row],[Product]],dProducts8[],2,0)*(1-fUnitSales10[[#This Row],[Discount]])*fUnitSales10[[#This Row],[Units]],2)</f>
        <v>41.16</v>
      </c>
      <c r="N4164" s="4" t="str">
        <f>VLOOKUP(fUnitSales10[[#This Row],[SalesRep]],dSalesRep9[],2,0)</f>
        <v>West</v>
      </c>
      <c r="O4164">
        <v>41.16</v>
      </c>
      <c r="P4164" t="str">
        <v>West</v>
      </c>
    </row>
    <row r="4165" spans="7:16" x14ac:dyDescent="0.25">
      <c r="G4165" s="6">
        <v>41434</v>
      </c>
      <c r="H4165" t="s">
        <v>65</v>
      </c>
      <c r="I4165" t="s">
        <v>13</v>
      </c>
      <c r="J4165">
        <v>2.5000000000000001E-2</v>
      </c>
      <c r="K4165">
        <v>3</v>
      </c>
      <c r="M4165" s="4">
        <f>ROUND(VLOOKUP(fUnitSales10[[#This Row],[Product]],dProducts8[],2,0)*(1-fUnitSales10[[#This Row],[Discount]])*fUnitSales10[[#This Row],[Units]],2)</f>
        <v>67.13</v>
      </c>
      <c r="N4165" s="4" t="str">
        <f>VLOOKUP(fUnitSales10[[#This Row],[SalesRep]],dSalesRep9[],2,0)</f>
        <v>West</v>
      </c>
      <c r="O4165">
        <v>67.13</v>
      </c>
      <c r="P4165" t="str">
        <v>West</v>
      </c>
    </row>
    <row r="4166" spans="7:16" x14ac:dyDescent="0.25">
      <c r="G4166" s="6">
        <v>42000</v>
      </c>
      <c r="H4166" t="s">
        <v>66</v>
      </c>
      <c r="I4166" t="s">
        <v>22</v>
      </c>
      <c r="J4166">
        <v>0</v>
      </c>
      <c r="K4166">
        <v>3</v>
      </c>
      <c r="M4166" s="4">
        <f>ROUND(VLOOKUP(fUnitSales10[[#This Row],[Product]],dProducts8[],2,0)*(1-fUnitSales10[[#This Row],[Discount]])*fUnitSales10[[#This Row],[Units]],2)</f>
        <v>75</v>
      </c>
      <c r="N4166" s="4" t="str">
        <f>VLOOKUP(fUnitSales10[[#This Row],[SalesRep]],dSalesRep9[],2,0)</f>
        <v>MidWest</v>
      </c>
      <c r="O4166">
        <v>75</v>
      </c>
      <c r="P4166" t="str">
        <v>MidWest</v>
      </c>
    </row>
    <row r="4167" spans="7:16" x14ac:dyDescent="0.25">
      <c r="G4167" s="6">
        <v>41929</v>
      </c>
      <c r="H4167" t="s">
        <v>27</v>
      </c>
      <c r="I4167" t="s">
        <v>37</v>
      </c>
      <c r="J4167">
        <v>0</v>
      </c>
      <c r="K4167">
        <v>1</v>
      </c>
      <c r="M4167" s="4">
        <f>ROUND(VLOOKUP(fUnitSales10[[#This Row],[Product]],dProducts8[],2,0)*(1-fUnitSales10[[#This Row],[Discount]])*fUnitSales10[[#This Row],[Units]],2)</f>
        <v>25</v>
      </c>
      <c r="N4167" s="4" t="str">
        <f>VLOOKUP(fUnitSales10[[#This Row],[SalesRep]],dSalesRep9[],2,0)</f>
        <v>MidWest</v>
      </c>
      <c r="O4167">
        <v>25</v>
      </c>
      <c r="P4167" t="str">
        <v>MidWest</v>
      </c>
    </row>
    <row r="4168" spans="7:16" x14ac:dyDescent="0.25">
      <c r="G4168" s="6">
        <v>41611</v>
      </c>
      <c r="H4168" t="s">
        <v>90</v>
      </c>
      <c r="I4168" t="s">
        <v>37</v>
      </c>
      <c r="J4168">
        <v>0</v>
      </c>
      <c r="K4168">
        <v>3</v>
      </c>
      <c r="M4168" s="4">
        <f>ROUND(VLOOKUP(fUnitSales10[[#This Row],[Product]],dProducts8[],2,0)*(1-fUnitSales10[[#This Row],[Discount]])*fUnitSales10[[#This Row],[Units]],2)</f>
        <v>75</v>
      </c>
      <c r="N4168" s="4" t="str">
        <f>VLOOKUP(fUnitSales10[[#This Row],[SalesRep]],dSalesRep9[],2,0)</f>
        <v>West</v>
      </c>
      <c r="O4168">
        <v>75</v>
      </c>
      <c r="P4168" t="str">
        <v>West</v>
      </c>
    </row>
    <row r="4169" spans="7:16" x14ac:dyDescent="0.25">
      <c r="G4169" s="6">
        <v>41627</v>
      </c>
      <c r="H4169" t="s">
        <v>40</v>
      </c>
      <c r="I4169" t="s">
        <v>17</v>
      </c>
      <c r="J4169">
        <v>0.02</v>
      </c>
      <c r="K4169">
        <v>2</v>
      </c>
      <c r="M4169" s="4">
        <f>ROUND(VLOOKUP(fUnitSales10[[#This Row],[Product]],dProducts8[],2,0)*(1-fUnitSales10[[#This Row],[Discount]])*fUnitSales10[[#This Row],[Units]],2)</f>
        <v>39.1</v>
      </c>
      <c r="N4169" s="4" t="str">
        <f>VLOOKUP(fUnitSales10[[#This Row],[SalesRep]],dSalesRep9[],2,0)</f>
        <v>East</v>
      </c>
      <c r="O4169">
        <v>39.1</v>
      </c>
      <c r="P4169" t="str">
        <v>East</v>
      </c>
    </row>
    <row r="4170" spans="7:16" x14ac:dyDescent="0.25">
      <c r="G4170" s="6">
        <v>41976</v>
      </c>
      <c r="H4170" t="s">
        <v>16</v>
      </c>
      <c r="I4170" t="s">
        <v>34</v>
      </c>
      <c r="J4170">
        <v>0</v>
      </c>
      <c r="K4170">
        <v>4</v>
      </c>
      <c r="M4170" s="4">
        <f>ROUND(VLOOKUP(fUnitSales10[[#This Row],[Product]],dProducts8[],2,0)*(1-fUnitSales10[[#This Row],[Discount]])*fUnitSales10[[#This Row],[Units]],2)</f>
        <v>94</v>
      </c>
      <c r="N4170" s="4" t="str">
        <f>VLOOKUP(fUnitSales10[[#This Row],[SalesRep]],dSalesRep9[],2,0)</f>
        <v>MidWest</v>
      </c>
      <c r="O4170">
        <v>94</v>
      </c>
      <c r="P4170" t="str">
        <v>MidWest</v>
      </c>
    </row>
    <row r="4171" spans="7:16" x14ac:dyDescent="0.25">
      <c r="G4171" s="6">
        <v>41627</v>
      </c>
      <c r="H4171" t="s">
        <v>44</v>
      </c>
      <c r="I4171" t="s">
        <v>37</v>
      </c>
      <c r="J4171">
        <v>0.02</v>
      </c>
      <c r="K4171">
        <v>3</v>
      </c>
      <c r="M4171" s="4">
        <f>ROUND(VLOOKUP(fUnitSales10[[#This Row],[Product]],dProducts8[],2,0)*(1-fUnitSales10[[#This Row],[Discount]])*fUnitSales10[[#This Row],[Units]],2)</f>
        <v>73.5</v>
      </c>
      <c r="N4171" s="4" t="str">
        <f>VLOOKUP(fUnitSales10[[#This Row],[SalesRep]],dSalesRep9[],2,0)</f>
        <v>MidWest</v>
      </c>
      <c r="O4171">
        <v>73.5</v>
      </c>
      <c r="P4171" t="str">
        <v>MidWest</v>
      </c>
    </row>
    <row r="4172" spans="7:16" x14ac:dyDescent="0.25">
      <c r="G4172" s="6">
        <v>41350</v>
      </c>
      <c r="H4172" t="s">
        <v>43</v>
      </c>
      <c r="I4172" t="s">
        <v>13</v>
      </c>
      <c r="J4172">
        <v>0</v>
      </c>
      <c r="K4172">
        <v>1</v>
      </c>
      <c r="M4172" s="4">
        <f>ROUND(VLOOKUP(fUnitSales10[[#This Row],[Product]],dProducts8[],2,0)*(1-fUnitSales10[[#This Row],[Discount]])*fUnitSales10[[#This Row],[Units]],2)</f>
        <v>22.95</v>
      </c>
      <c r="N4172" s="4" t="str">
        <f>VLOOKUP(fUnitSales10[[#This Row],[SalesRep]],dSalesRep9[],2,0)</f>
        <v>MidWest</v>
      </c>
      <c r="O4172">
        <v>22.95</v>
      </c>
      <c r="P4172" t="str">
        <v>MidWest</v>
      </c>
    </row>
    <row r="4173" spans="7:16" x14ac:dyDescent="0.25">
      <c r="G4173" s="6">
        <v>41895</v>
      </c>
      <c r="H4173" t="s">
        <v>29</v>
      </c>
      <c r="I4173" t="s">
        <v>12</v>
      </c>
      <c r="J4173">
        <v>0</v>
      </c>
      <c r="K4173">
        <v>3</v>
      </c>
      <c r="M4173" s="4">
        <f>ROUND(VLOOKUP(fUnitSales10[[#This Row],[Product]],dProducts8[],2,0)*(1-fUnitSales10[[#This Row],[Discount]])*fUnitSales10[[#This Row],[Units]],2)</f>
        <v>239.85</v>
      </c>
      <c r="N4173" s="4" t="str">
        <f>VLOOKUP(fUnitSales10[[#This Row],[SalesRep]],dSalesRep9[],2,0)</f>
        <v>MidWest</v>
      </c>
      <c r="O4173">
        <v>239.85</v>
      </c>
      <c r="P4173" t="str">
        <v>MidWest</v>
      </c>
    </row>
    <row r="4174" spans="7:16" x14ac:dyDescent="0.25">
      <c r="G4174" s="6">
        <v>42003</v>
      </c>
      <c r="H4174" t="s">
        <v>69</v>
      </c>
      <c r="I4174" t="s">
        <v>25</v>
      </c>
      <c r="J4174">
        <v>0</v>
      </c>
      <c r="K4174">
        <v>2</v>
      </c>
      <c r="M4174" s="4">
        <f>ROUND(VLOOKUP(fUnitSales10[[#This Row],[Product]],dProducts8[],2,0)*(1-fUnitSales10[[#This Row],[Discount]])*fUnitSales10[[#This Row],[Units]],2)</f>
        <v>68</v>
      </c>
      <c r="N4174" s="4" t="str">
        <f>VLOOKUP(fUnitSales10[[#This Row],[SalesRep]],dSalesRep9[],2,0)</f>
        <v>MidWest</v>
      </c>
      <c r="O4174">
        <v>68</v>
      </c>
      <c r="P4174" t="str">
        <v>MidWest</v>
      </c>
    </row>
    <row r="4175" spans="7:16" x14ac:dyDescent="0.25">
      <c r="G4175" s="6">
        <v>41589</v>
      </c>
      <c r="H4175" t="s">
        <v>44</v>
      </c>
      <c r="I4175" t="s">
        <v>13</v>
      </c>
      <c r="J4175">
        <v>1.4999999999999999E-2</v>
      </c>
      <c r="K4175">
        <v>1</v>
      </c>
      <c r="M4175" s="4">
        <f>ROUND(VLOOKUP(fUnitSales10[[#This Row],[Product]],dProducts8[],2,0)*(1-fUnitSales10[[#This Row],[Discount]])*fUnitSales10[[#This Row],[Units]],2)</f>
        <v>22.61</v>
      </c>
      <c r="N4175" s="4" t="str">
        <f>VLOOKUP(fUnitSales10[[#This Row],[SalesRep]],dSalesRep9[],2,0)</f>
        <v>MidWest</v>
      </c>
      <c r="O4175">
        <v>22.61</v>
      </c>
      <c r="P4175" t="str">
        <v>MidWest</v>
      </c>
    </row>
    <row r="4176" spans="7:16" x14ac:dyDescent="0.25">
      <c r="G4176" s="6">
        <v>41683</v>
      </c>
      <c r="H4176" t="s">
        <v>90</v>
      </c>
      <c r="I4176" t="s">
        <v>18</v>
      </c>
      <c r="J4176">
        <v>0.02</v>
      </c>
      <c r="K4176">
        <v>3</v>
      </c>
      <c r="M4176" s="4">
        <f>ROUND(VLOOKUP(fUnitSales10[[#This Row],[Product]],dProducts8[],2,0)*(1-fUnitSales10[[#This Row],[Discount]])*fUnitSales10[[#This Row],[Units]],2)</f>
        <v>67.47</v>
      </c>
      <c r="N4176" s="4" t="str">
        <f>VLOOKUP(fUnitSales10[[#This Row],[SalesRep]],dSalesRep9[],2,0)</f>
        <v>West</v>
      </c>
      <c r="O4176">
        <v>67.47</v>
      </c>
      <c r="P4176" t="str">
        <v>West</v>
      </c>
    </row>
    <row r="4177" spans="7:16" x14ac:dyDescent="0.25">
      <c r="G4177" s="6">
        <v>41521</v>
      </c>
      <c r="H4177" t="s">
        <v>93</v>
      </c>
      <c r="I4177" t="s">
        <v>17</v>
      </c>
      <c r="J4177">
        <v>0</v>
      </c>
      <c r="K4177">
        <v>1</v>
      </c>
      <c r="M4177" s="4">
        <f>ROUND(VLOOKUP(fUnitSales10[[#This Row],[Product]],dProducts8[],2,0)*(1-fUnitSales10[[#This Row],[Discount]])*fUnitSales10[[#This Row],[Units]],2)</f>
        <v>19.95</v>
      </c>
      <c r="N4177" s="4" t="str">
        <f>VLOOKUP(fUnitSales10[[#This Row],[SalesRep]],dSalesRep9[],2,0)</f>
        <v>MidWest</v>
      </c>
      <c r="O4177">
        <v>19.95</v>
      </c>
      <c r="P4177" t="str">
        <v>MidWest</v>
      </c>
    </row>
    <row r="4178" spans="7:16" x14ac:dyDescent="0.25">
      <c r="G4178" s="6">
        <v>41355</v>
      </c>
      <c r="H4178" t="s">
        <v>16</v>
      </c>
      <c r="I4178" t="s">
        <v>34</v>
      </c>
      <c r="J4178">
        <v>1.4999999999999999E-2</v>
      </c>
      <c r="K4178">
        <v>3</v>
      </c>
      <c r="M4178" s="4">
        <f>ROUND(VLOOKUP(fUnitSales10[[#This Row],[Product]],dProducts8[],2,0)*(1-fUnitSales10[[#This Row],[Discount]])*fUnitSales10[[#This Row],[Units]],2)</f>
        <v>69.44</v>
      </c>
      <c r="N4178" s="4" t="str">
        <f>VLOOKUP(fUnitSales10[[#This Row],[SalesRep]],dSalesRep9[],2,0)</f>
        <v>MidWest</v>
      </c>
      <c r="O4178">
        <v>69.44</v>
      </c>
      <c r="P4178" t="str">
        <v>MidWest</v>
      </c>
    </row>
    <row r="4179" spans="7:16" x14ac:dyDescent="0.25">
      <c r="G4179" s="6">
        <v>41957</v>
      </c>
      <c r="H4179" t="s">
        <v>72</v>
      </c>
      <c r="I4179" t="s">
        <v>25</v>
      </c>
      <c r="J4179">
        <v>0.02</v>
      </c>
      <c r="K4179">
        <v>3</v>
      </c>
      <c r="M4179" s="4">
        <f>ROUND(VLOOKUP(fUnitSales10[[#This Row],[Product]],dProducts8[],2,0)*(1-fUnitSales10[[#This Row],[Discount]])*fUnitSales10[[#This Row],[Units]],2)</f>
        <v>99.96</v>
      </c>
      <c r="N4179" s="4" t="str">
        <f>VLOOKUP(fUnitSales10[[#This Row],[SalesRep]],dSalesRep9[],2,0)</f>
        <v>East</v>
      </c>
      <c r="O4179">
        <v>99.96</v>
      </c>
      <c r="P4179" t="str">
        <v>East</v>
      </c>
    </row>
    <row r="4180" spans="7:16" x14ac:dyDescent="0.25">
      <c r="G4180" s="6">
        <v>41596</v>
      </c>
      <c r="H4180" t="s">
        <v>24</v>
      </c>
      <c r="I4180" t="s">
        <v>17</v>
      </c>
      <c r="J4180">
        <v>0</v>
      </c>
      <c r="K4180">
        <v>1</v>
      </c>
      <c r="M4180" s="4">
        <f>ROUND(VLOOKUP(fUnitSales10[[#This Row],[Product]],dProducts8[],2,0)*(1-fUnitSales10[[#This Row],[Discount]])*fUnitSales10[[#This Row],[Units]],2)</f>
        <v>19.95</v>
      </c>
      <c r="N4180" s="4" t="str">
        <f>VLOOKUP(fUnitSales10[[#This Row],[SalesRep]],dSalesRep9[],2,0)</f>
        <v>MidWest</v>
      </c>
      <c r="O4180">
        <v>19.95</v>
      </c>
      <c r="P4180" t="str">
        <v>MidWest</v>
      </c>
    </row>
    <row r="4181" spans="7:16" x14ac:dyDescent="0.25">
      <c r="G4181" s="6">
        <v>41954</v>
      </c>
      <c r="H4181" t="s">
        <v>35</v>
      </c>
      <c r="I4181" t="s">
        <v>34</v>
      </c>
      <c r="J4181">
        <v>0</v>
      </c>
      <c r="K4181">
        <v>1</v>
      </c>
      <c r="M4181" s="4">
        <f>ROUND(VLOOKUP(fUnitSales10[[#This Row],[Product]],dProducts8[],2,0)*(1-fUnitSales10[[#This Row],[Discount]])*fUnitSales10[[#This Row],[Units]],2)</f>
        <v>23.5</v>
      </c>
      <c r="N4181" s="4" t="str">
        <f>VLOOKUP(fUnitSales10[[#This Row],[SalesRep]],dSalesRep9[],2,0)</f>
        <v>MidWest</v>
      </c>
      <c r="O4181">
        <v>23.5</v>
      </c>
      <c r="P4181" t="str">
        <v>MidWest</v>
      </c>
    </row>
    <row r="4182" spans="7:16" x14ac:dyDescent="0.25">
      <c r="G4182" s="6">
        <v>41631</v>
      </c>
      <c r="H4182" t="s">
        <v>44</v>
      </c>
      <c r="I4182" t="s">
        <v>18</v>
      </c>
      <c r="J4182">
        <v>0</v>
      </c>
      <c r="K4182">
        <v>1</v>
      </c>
      <c r="M4182" s="4">
        <f>ROUND(VLOOKUP(fUnitSales10[[#This Row],[Product]],dProducts8[],2,0)*(1-fUnitSales10[[#This Row],[Discount]])*fUnitSales10[[#This Row],[Units]],2)</f>
        <v>22.95</v>
      </c>
      <c r="N4182" s="4" t="str">
        <f>VLOOKUP(fUnitSales10[[#This Row],[SalesRep]],dSalesRep9[],2,0)</f>
        <v>MidWest</v>
      </c>
      <c r="O4182">
        <v>22.95</v>
      </c>
      <c r="P4182" t="str">
        <v>MidWest</v>
      </c>
    </row>
    <row r="4183" spans="7:16" x14ac:dyDescent="0.25">
      <c r="G4183" s="6">
        <v>41982</v>
      </c>
      <c r="H4183" t="s">
        <v>65</v>
      </c>
      <c r="I4183" t="s">
        <v>25</v>
      </c>
      <c r="J4183">
        <v>0</v>
      </c>
      <c r="K4183">
        <v>3</v>
      </c>
      <c r="M4183" s="4">
        <f>ROUND(VLOOKUP(fUnitSales10[[#This Row],[Product]],dProducts8[],2,0)*(1-fUnitSales10[[#This Row],[Discount]])*fUnitSales10[[#This Row],[Units]],2)</f>
        <v>102</v>
      </c>
      <c r="N4183" s="4" t="str">
        <f>VLOOKUP(fUnitSales10[[#This Row],[SalesRep]],dSalesRep9[],2,0)</f>
        <v>West</v>
      </c>
      <c r="O4183">
        <v>102</v>
      </c>
      <c r="P4183" t="str">
        <v>West</v>
      </c>
    </row>
    <row r="4184" spans="7:16" x14ac:dyDescent="0.25">
      <c r="G4184" s="6">
        <v>41611</v>
      </c>
      <c r="H4184" t="s">
        <v>71</v>
      </c>
      <c r="I4184" t="s">
        <v>25</v>
      </c>
      <c r="J4184">
        <v>0</v>
      </c>
      <c r="K4184">
        <v>2</v>
      </c>
      <c r="M4184" s="4">
        <f>ROUND(VLOOKUP(fUnitSales10[[#This Row],[Product]],dProducts8[],2,0)*(1-fUnitSales10[[#This Row],[Discount]])*fUnitSales10[[#This Row],[Units]],2)</f>
        <v>68</v>
      </c>
      <c r="N4184" s="4" t="str">
        <f>VLOOKUP(fUnitSales10[[#This Row],[SalesRep]],dSalesRep9[],2,0)</f>
        <v>MidWest</v>
      </c>
      <c r="O4184">
        <v>68</v>
      </c>
      <c r="P4184" t="str">
        <v>MidWest</v>
      </c>
    </row>
    <row r="4185" spans="7:16" x14ac:dyDescent="0.25">
      <c r="G4185" s="6">
        <v>41626</v>
      </c>
      <c r="H4185" t="s">
        <v>16</v>
      </c>
      <c r="I4185" t="s">
        <v>13</v>
      </c>
      <c r="J4185">
        <v>1.4999999999999999E-2</v>
      </c>
      <c r="K4185">
        <v>1</v>
      </c>
      <c r="M4185" s="4">
        <f>ROUND(VLOOKUP(fUnitSales10[[#This Row],[Product]],dProducts8[],2,0)*(1-fUnitSales10[[#This Row],[Discount]])*fUnitSales10[[#This Row],[Units]],2)</f>
        <v>22.61</v>
      </c>
      <c r="N4185" s="4" t="str">
        <f>VLOOKUP(fUnitSales10[[#This Row],[SalesRep]],dSalesRep9[],2,0)</f>
        <v>MidWest</v>
      </c>
      <c r="O4185">
        <v>22.61</v>
      </c>
      <c r="P4185" t="str">
        <v>MidWest</v>
      </c>
    </row>
    <row r="4186" spans="7:16" x14ac:dyDescent="0.25">
      <c r="G4186" s="6">
        <v>41979</v>
      </c>
      <c r="H4186" t="s">
        <v>24</v>
      </c>
      <c r="I4186" t="s">
        <v>25</v>
      </c>
      <c r="J4186">
        <v>2.5000000000000001E-2</v>
      </c>
      <c r="K4186">
        <v>2</v>
      </c>
      <c r="M4186" s="4">
        <f>ROUND(VLOOKUP(fUnitSales10[[#This Row],[Product]],dProducts8[],2,0)*(1-fUnitSales10[[#This Row],[Discount]])*fUnitSales10[[#This Row],[Units]],2)</f>
        <v>66.3</v>
      </c>
      <c r="N4186" s="4" t="str">
        <f>VLOOKUP(fUnitSales10[[#This Row],[SalesRep]],dSalesRep9[],2,0)</f>
        <v>MidWest</v>
      </c>
      <c r="O4186">
        <v>66.3</v>
      </c>
      <c r="P4186" t="str">
        <v>MidWest</v>
      </c>
    </row>
    <row r="4187" spans="7:16" x14ac:dyDescent="0.25">
      <c r="G4187" s="6">
        <v>41963</v>
      </c>
      <c r="H4187" t="s">
        <v>38</v>
      </c>
      <c r="I4187" t="s">
        <v>22</v>
      </c>
      <c r="J4187">
        <v>0</v>
      </c>
      <c r="K4187">
        <v>3</v>
      </c>
      <c r="M4187" s="4">
        <f>ROUND(VLOOKUP(fUnitSales10[[#This Row],[Product]],dProducts8[],2,0)*(1-fUnitSales10[[#This Row],[Discount]])*fUnitSales10[[#This Row],[Units]],2)</f>
        <v>75</v>
      </c>
      <c r="N4187" s="4" t="str">
        <f>VLOOKUP(fUnitSales10[[#This Row],[SalesRep]],dSalesRep9[],2,0)</f>
        <v>South</v>
      </c>
      <c r="O4187">
        <v>75</v>
      </c>
      <c r="P4187" t="str">
        <v>South</v>
      </c>
    </row>
    <row r="4188" spans="7:16" x14ac:dyDescent="0.25">
      <c r="G4188" s="6">
        <v>41948</v>
      </c>
      <c r="H4188" t="s">
        <v>87</v>
      </c>
      <c r="I4188" t="s">
        <v>34</v>
      </c>
      <c r="J4188">
        <v>1.4999999999999999E-2</v>
      </c>
      <c r="K4188">
        <v>24</v>
      </c>
      <c r="M4188" s="4">
        <f>ROUND(VLOOKUP(fUnitSales10[[#This Row],[Product]],dProducts8[],2,0)*(1-fUnitSales10[[#This Row],[Discount]])*fUnitSales10[[#This Row],[Units]],2)</f>
        <v>555.54</v>
      </c>
      <c r="N4188" s="4" t="str">
        <f>VLOOKUP(fUnitSales10[[#This Row],[SalesRep]],dSalesRep9[],2,0)</f>
        <v>South</v>
      </c>
      <c r="O4188">
        <v>555.54</v>
      </c>
      <c r="P4188" t="str">
        <v>South</v>
      </c>
    </row>
    <row r="4189" spans="7:16" x14ac:dyDescent="0.25">
      <c r="G4189" s="6">
        <v>41582</v>
      </c>
      <c r="H4189" t="s">
        <v>27</v>
      </c>
      <c r="I4189" t="s">
        <v>22</v>
      </c>
      <c r="J4189">
        <v>0</v>
      </c>
      <c r="K4189">
        <v>3</v>
      </c>
      <c r="M4189" s="4">
        <f>ROUND(VLOOKUP(fUnitSales10[[#This Row],[Product]],dProducts8[],2,0)*(1-fUnitSales10[[#This Row],[Discount]])*fUnitSales10[[#This Row],[Units]],2)</f>
        <v>75</v>
      </c>
      <c r="N4189" s="4" t="str">
        <f>VLOOKUP(fUnitSales10[[#This Row],[SalesRep]],dSalesRep9[],2,0)</f>
        <v>MidWest</v>
      </c>
      <c r="O4189">
        <v>75</v>
      </c>
      <c r="P4189" t="str">
        <v>MidWest</v>
      </c>
    </row>
    <row r="4190" spans="7:16" x14ac:dyDescent="0.25">
      <c r="G4190" s="6">
        <v>41595</v>
      </c>
      <c r="H4190" t="s">
        <v>30</v>
      </c>
      <c r="I4190" t="s">
        <v>12</v>
      </c>
      <c r="J4190">
        <v>0.02</v>
      </c>
      <c r="K4190">
        <v>2</v>
      </c>
      <c r="M4190" s="4">
        <f>ROUND(VLOOKUP(fUnitSales10[[#This Row],[Product]],dProducts8[],2,0)*(1-fUnitSales10[[#This Row],[Discount]])*fUnitSales10[[#This Row],[Units]],2)</f>
        <v>156.69999999999999</v>
      </c>
      <c r="N4190" s="4" t="str">
        <f>VLOOKUP(fUnitSales10[[#This Row],[SalesRep]],dSalesRep9[],2,0)</f>
        <v>East</v>
      </c>
      <c r="O4190">
        <v>156.69999999999999</v>
      </c>
      <c r="P4190" t="str">
        <v>East</v>
      </c>
    </row>
    <row r="4191" spans="7:16" x14ac:dyDescent="0.25">
      <c r="G4191" s="6">
        <v>41814</v>
      </c>
      <c r="H4191" t="s">
        <v>68</v>
      </c>
      <c r="I4191" t="s">
        <v>37</v>
      </c>
      <c r="J4191">
        <v>2.5000000000000001E-2</v>
      </c>
      <c r="K4191">
        <v>2</v>
      </c>
      <c r="M4191" s="4">
        <f>ROUND(VLOOKUP(fUnitSales10[[#This Row],[Product]],dProducts8[],2,0)*(1-fUnitSales10[[#This Row],[Discount]])*fUnitSales10[[#This Row],[Units]],2)</f>
        <v>48.75</v>
      </c>
      <c r="N4191" s="4" t="str">
        <f>VLOOKUP(fUnitSales10[[#This Row],[SalesRep]],dSalesRep9[],2,0)</f>
        <v>West</v>
      </c>
      <c r="O4191">
        <v>48.75</v>
      </c>
      <c r="P4191" t="str">
        <v>West</v>
      </c>
    </row>
    <row r="4192" spans="7:16" x14ac:dyDescent="0.25">
      <c r="G4192" s="6">
        <v>41489</v>
      </c>
      <c r="H4192" t="s">
        <v>72</v>
      </c>
      <c r="I4192" t="s">
        <v>37</v>
      </c>
      <c r="J4192">
        <v>0</v>
      </c>
      <c r="K4192">
        <v>4</v>
      </c>
      <c r="M4192" s="4">
        <f>ROUND(VLOOKUP(fUnitSales10[[#This Row],[Product]],dProducts8[],2,0)*(1-fUnitSales10[[#This Row],[Discount]])*fUnitSales10[[#This Row],[Units]],2)</f>
        <v>100</v>
      </c>
      <c r="N4192" s="4" t="str">
        <f>VLOOKUP(fUnitSales10[[#This Row],[SalesRep]],dSalesRep9[],2,0)</f>
        <v>East</v>
      </c>
      <c r="O4192">
        <v>100</v>
      </c>
      <c r="P4192" t="str">
        <v>East</v>
      </c>
    </row>
    <row r="4193" spans="7:16" x14ac:dyDescent="0.25">
      <c r="G4193" s="6">
        <v>41612</v>
      </c>
      <c r="H4193" t="s">
        <v>14</v>
      </c>
      <c r="I4193" t="s">
        <v>31</v>
      </c>
      <c r="J4193">
        <v>0</v>
      </c>
      <c r="K4193">
        <v>2</v>
      </c>
      <c r="M4193" s="4">
        <f>ROUND(VLOOKUP(fUnitSales10[[#This Row],[Product]],dProducts8[],2,0)*(1-fUnitSales10[[#This Row],[Discount]])*fUnitSales10[[#This Row],[Units]],2)</f>
        <v>60</v>
      </c>
      <c r="N4193" s="4" t="str">
        <f>VLOOKUP(fUnitSales10[[#This Row],[SalesRep]],dSalesRep9[],2,0)</f>
        <v>West</v>
      </c>
      <c r="O4193">
        <v>60</v>
      </c>
      <c r="P4193" t="str">
        <v>West</v>
      </c>
    </row>
    <row r="4194" spans="7:16" x14ac:dyDescent="0.25">
      <c r="G4194" s="6">
        <v>41590</v>
      </c>
      <c r="H4194" t="s">
        <v>74</v>
      </c>
      <c r="I4194" t="s">
        <v>31</v>
      </c>
      <c r="J4194">
        <v>0</v>
      </c>
      <c r="K4194">
        <v>1</v>
      </c>
      <c r="M4194" s="4">
        <f>ROUND(VLOOKUP(fUnitSales10[[#This Row],[Product]],dProducts8[],2,0)*(1-fUnitSales10[[#This Row],[Discount]])*fUnitSales10[[#This Row],[Units]],2)</f>
        <v>30</v>
      </c>
      <c r="N4194" s="4" t="str">
        <f>VLOOKUP(fUnitSales10[[#This Row],[SalesRep]],dSalesRep9[],2,0)</f>
        <v>MidWest</v>
      </c>
      <c r="O4194">
        <v>30</v>
      </c>
      <c r="P4194" t="str">
        <v>MidWest</v>
      </c>
    </row>
    <row r="4195" spans="7:16" x14ac:dyDescent="0.25">
      <c r="G4195" s="6">
        <v>41614</v>
      </c>
      <c r="H4195" t="s">
        <v>32</v>
      </c>
      <c r="I4195" t="s">
        <v>8</v>
      </c>
      <c r="J4195">
        <v>0</v>
      </c>
      <c r="K4195">
        <v>2</v>
      </c>
      <c r="M4195" s="4">
        <f>ROUND(VLOOKUP(fUnitSales10[[#This Row],[Product]],dProducts8[],2,0)*(1-fUnitSales10[[#This Row],[Discount]])*fUnitSales10[[#This Row],[Units]],2)</f>
        <v>42</v>
      </c>
      <c r="N4195" s="4" t="str">
        <f>VLOOKUP(fUnitSales10[[#This Row],[SalesRep]],dSalesRep9[],2,0)</f>
        <v>West</v>
      </c>
      <c r="O4195">
        <v>42</v>
      </c>
      <c r="P4195" t="str">
        <v>West</v>
      </c>
    </row>
    <row r="4196" spans="7:16" x14ac:dyDescent="0.25">
      <c r="G4196" s="6">
        <v>41975</v>
      </c>
      <c r="H4196" t="s">
        <v>74</v>
      </c>
      <c r="I4196" t="s">
        <v>13</v>
      </c>
      <c r="J4196">
        <v>0</v>
      </c>
      <c r="K4196">
        <v>1</v>
      </c>
      <c r="M4196" s="4">
        <f>ROUND(VLOOKUP(fUnitSales10[[#This Row],[Product]],dProducts8[],2,0)*(1-fUnitSales10[[#This Row],[Discount]])*fUnitSales10[[#This Row],[Units]],2)</f>
        <v>22.95</v>
      </c>
      <c r="N4196" s="4" t="str">
        <f>VLOOKUP(fUnitSales10[[#This Row],[SalesRep]],dSalesRep9[],2,0)</f>
        <v>MidWest</v>
      </c>
      <c r="O4196">
        <v>22.95</v>
      </c>
      <c r="P4196" t="str">
        <v>MidWest</v>
      </c>
    </row>
    <row r="4197" spans="7:16" x14ac:dyDescent="0.25">
      <c r="G4197" s="6">
        <v>41981</v>
      </c>
      <c r="H4197" t="s">
        <v>56</v>
      </c>
      <c r="I4197" t="s">
        <v>18</v>
      </c>
      <c r="J4197">
        <v>0.02</v>
      </c>
      <c r="K4197">
        <v>1</v>
      </c>
      <c r="M4197" s="4">
        <f>ROUND(VLOOKUP(fUnitSales10[[#This Row],[Product]],dProducts8[],2,0)*(1-fUnitSales10[[#This Row],[Discount]])*fUnitSales10[[#This Row],[Units]],2)</f>
        <v>22.49</v>
      </c>
      <c r="N4197" s="4" t="str">
        <f>VLOOKUP(fUnitSales10[[#This Row],[SalesRep]],dSalesRep9[],2,0)</f>
        <v>West</v>
      </c>
      <c r="O4197">
        <v>22.49</v>
      </c>
      <c r="P4197" t="str">
        <v>West</v>
      </c>
    </row>
    <row r="4198" spans="7:16" x14ac:dyDescent="0.25">
      <c r="G4198" s="6">
        <v>41964</v>
      </c>
      <c r="H4198" t="s">
        <v>23</v>
      </c>
      <c r="I4198" t="s">
        <v>18</v>
      </c>
      <c r="J4198">
        <v>0.02</v>
      </c>
      <c r="K4198">
        <v>1</v>
      </c>
      <c r="M4198" s="4">
        <f>ROUND(VLOOKUP(fUnitSales10[[#This Row],[Product]],dProducts8[],2,0)*(1-fUnitSales10[[#This Row],[Discount]])*fUnitSales10[[#This Row],[Units]],2)</f>
        <v>22.49</v>
      </c>
      <c r="N4198" s="4" t="str">
        <f>VLOOKUP(fUnitSales10[[#This Row],[SalesRep]],dSalesRep9[],2,0)</f>
        <v>East</v>
      </c>
      <c r="O4198">
        <v>22.49</v>
      </c>
      <c r="P4198" t="str">
        <v>East</v>
      </c>
    </row>
    <row r="4199" spans="7:16" x14ac:dyDescent="0.25">
      <c r="G4199" s="6">
        <v>41320</v>
      </c>
      <c r="H4199" t="s">
        <v>35</v>
      </c>
      <c r="I4199" t="s">
        <v>22</v>
      </c>
      <c r="J4199">
        <v>0.01</v>
      </c>
      <c r="K4199">
        <v>2</v>
      </c>
      <c r="M4199" s="4">
        <f>ROUND(VLOOKUP(fUnitSales10[[#This Row],[Product]],dProducts8[],2,0)*(1-fUnitSales10[[#This Row],[Discount]])*fUnitSales10[[#This Row],[Units]],2)</f>
        <v>49.5</v>
      </c>
      <c r="N4199" s="4" t="str">
        <f>VLOOKUP(fUnitSales10[[#This Row],[SalesRep]],dSalesRep9[],2,0)</f>
        <v>MidWest</v>
      </c>
      <c r="O4199">
        <v>49.5</v>
      </c>
      <c r="P4199" t="str">
        <v>MidWest</v>
      </c>
    </row>
    <row r="4200" spans="7:16" x14ac:dyDescent="0.25">
      <c r="G4200" s="6">
        <v>41997</v>
      </c>
      <c r="H4200" t="s">
        <v>82</v>
      </c>
      <c r="I4200" t="s">
        <v>8</v>
      </c>
      <c r="J4200">
        <v>0</v>
      </c>
      <c r="K4200">
        <v>3</v>
      </c>
      <c r="M4200" s="4">
        <f>ROUND(VLOOKUP(fUnitSales10[[#This Row],[Product]],dProducts8[],2,0)*(1-fUnitSales10[[#This Row],[Discount]])*fUnitSales10[[#This Row],[Units]],2)</f>
        <v>63</v>
      </c>
      <c r="N4200" s="4" t="str">
        <f>VLOOKUP(fUnitSales10[[#This Row],[SalesRep]],dSalesRep9[],2,0)</f>
        <v>West</v>
      </c>
      <c r="O4200">
        <v>63</v>
      </c>
      <c r="P4200" t="str">
        <v>West</v>
      </c>
    </row>
    <row r="4201" spans="7:16" x14ac:dyDescent="0.25">
      <c r="G4201" s="6">
        <v>41955</v>
      </c>
      <c r="H4201" t="s">
        <v>56</v>
      </c>
      <c r="I4201" t="s">
        <v>18</v>
      </c>
      <c r="J4201">
        <v>2.5000000000000001E-2</v>
      </c>
      <c r="K4201">
        <v>3</v>
      </c>
      <c r="M4201" s="4">
        <f>ROUND(VLOOKUP(fUnitSales10[[#This Row],[Product]],dProducts8[],2,0)*(1-fUnitSales10[[#This Row],[Discount]])*fUnitSales10[[#This Row],[Units]],2)</f>
        <v>67.13</v>
      </c>
      <c r="N4201" s="4" t="str">
        <f>VLOOKUP(fUnitSales10[[#This Row],[SalesRep]],dSalesRep9[],2,0)</f>
        <v>West</v>
      </c>
      <c r="O4201">
        <v>67.13</v>
      </c>
      <c r="P4201" t="str">
        <v>West</v>
      </c>
    </row>
    <row r="4202" spans="7:16" x14ac:dyDescent="0.25">
      <c r="G4202" s="6">
        <v>41846</v>
      </c>
      <c r="H4202" t="s">
        <v>72</v>
      </c>
      <c r="I4202" t="s">
        <v>31</v>
      </c>
      <c r="J4202">
        <v>2.5000000000000001E-2</v>
      </c>
      <c r="K4202">
        <v>2</v>
      </c>
      <c r="M4202" s="4">
        <f>ROUND(VLOOKUP(fUnitSales10[[#This Row],[Product]],dProducts8[],2,0)*(1-fUnitSales10[[#This Row],[Discount]])*fUnitSales10[[#This Row],[Units]],2)</f>
        <v>58.5</v>
      </c>
      <c r="N4202" s="4" t="str">
        <f>VLOOKUP(fUnitSales10[[#This Row],[SalesRep]],dSalesRep9[],2,0)</f>
        <v>East</v>
      </c>
      <c r="O4202">
        <v>58.5</v>
      </c>
      <c r="P4202" t="str">
        <v>East</v>
      </c>
    </row>
    <row r="4203" spans="7:16" x14ac:dyDescent="0.25">
      <c r="G4203" s="6">
        <v>41424</v>
      </c>
      <c r="H4203" t="s">
        <v>68</v>
      </c>
      <c r="I4203" t="s">
        <v>25</v>
      </c>
      <c r="J4203">
        <v>0.01</v>
      </c>
      <c r="K4203">
        <v>3</v>
      </c>
      <c r="M4203" s="4">
        <f>ROUND(VLOOKUP(fUnitSales10[[#This Row],[Product]],dProducts8[],2,0)*(1-fUnitSales10[[#This Row],[Discount]])*fUnitSales10[[#This Row],[Units]],2)</f>
        <v>100.98</v>
      </c>
      <c r="N4203" s="4" t="str">
        <f>VLOOKUP(fUnitSales10[[#This Row],[SalesRep]],dSalesRep9[],2,0)</f>
        <v>West</v>
      </c>
      <c r="O4203">
        <v>100.98</v>
      </c>
      <c r="P4203" t="str">
        <v>West</v>
      </c>
    </row>
    <row r="4204" spans="7:16" x14ac:dyDescent="0.25">
      <c r="G4204" s="6">
        <v>41598</v>
      </c>
      <c r="H4204" t="s">
        <v>94</v>
      </c>
      <c r="I4204" t="s">
        <v>17</v>
      </c>
      <c r="J4204">
        <v>0</v>
      </c>
      <c r="K4204">
        <v>1</v>
      </c>
      <c r="M4204" s="4">
        <f>ROUND(VLOOKUP(fUnitSales10[[#This Row],[Product]],dProducts8[],2,0)*(1-fUnitSales10[[#This Row],[Discount]])*fUnitSales10[[#This Row],[Units]],2)</f>
        <v>19.95</v>
      </c>
      <c r="N4204" s="4" t="str">
        <f>VLOOKUP(fUnitSales10[[#This Row],[SalesRep]],dSalesRep9[],2,0)</f>
        <v>MidWest</v>
      </c>
      <c r="O4204">
        <v>19.95</v>
      </c>
      <c r="P4204" t="str">
        <v>MidWest</v>
      </c>
    </row>
    <row r="4205" spans="7:16" x14ac:dyDescent="0.25">
      <c r="G4205" s="6">
        <v>41616</v>
      </c>
      <c r="H4205" t="s">
        <v>51</v>
      </c>
      <c r="I4205" t="s">
        <v>13</v>
      </c>
      <c r="J4205">
        <v>0.01</v>
      </c>
      <c r="K4205">
        <v>1</v>
      </c>
      <c r="M4205" s="4">
        <f>ROUND(VLOOKUP(fUnitSales10[[#This Row],[Product]],dProducts8[],2,0)*(1-fUnitSales10[[#This Row],[Discount]])*fUnitSales10[[#This Row],[Units]],2)</f>
        <v>22.72</v>
      </c>
      <c r="N4205" s="4" t="str">
        <f>VLOOKUP(fUnitSales10[[#This Row],[SalesRep]],dSalesRep9[],2,0)</f>
        <v>West</v>
      </c>
      <c r="O4205">
        <v>22.72</v>
      </c>
      <c r="P4205" t="str">
        <v>West</v>
      </c>
    </row>
    <row r="4206" spans="7:16" x14ac:dyDescent="0.25">
      <c r="G4206" s="6">
        <v>41986</v>
      </c>
      <c r="H4206" t="s">
        <v>41</v>
      </c>
      <c r="I4206" t="s">
        <v>12</v>
      </c>
      <c r="J4206">
        <v>0.03</v>
      </c>
      <c r="K4206">
        <v>10</v>
      </c>
      <c r="M4206" s="4">
        <f>ROUND(VLOOKUP(fUnitSales10[[#This Row],[Product]],dProducts8[],2,0)*(1-fUnitSales10[[#This Row],[Discount]])*fUnitSales10[[#This Row],[Units]],2)</f>
        <v>775.52</v>
      </c>
      <c r="N4206" s="4" t="str">
        <f>VLOOKUP(fUnitSales10[[#This Row],[SalesRep]],dSalesRep9[],2,0)</f>
        <v>South</v>
      </c>
      <c r="O4206">
        <v>775.52</v>
      </c>
      <c r="P4206" t="str">
        <v>South</v>
      </c>
    </row>
    <row r="4207" spans="7:16" x14ac:dyDescent="0.25">
      <c r="G4207" s="6">
        <v>41960</v>
      </c>
      <c r="H4207" t="s">
        <v>91</v>
      </c>
      <c r="I4207" t="s">
        <v>8</v>
      </c>
      <c r="J4207">
        <v>0</v>
      </c>
      <c r="K4207">
        <v>2</v>
      </c>
      <c r="M4207" s="4">
        <f>ROUND(VLOOKUP(fUnitSales10[[#This Row],[Product]],dProducts8[],2,0)*(1-fUnitSales10[[#This Row],[Discount]])*fUnitSales10[[#This Row],[Units]],2)</f>
        <v>42</v>
      </c>
      <c r="N4207" s="4" t="str">
        <f>VLOOKUP(fUnitSales10[[#This Row],[SalesRep]],dSalesRep9[],2,0)</f>
        <v>East</v>
      </c>
      <c r="O4207">
        <v>42</v>
      </c>
      <c r="P4207" t="str">
        <v>East</v>
      </c>
    </row>
    <row r="4208" spans="7:16" x14ac:dyDescent="0.25">
      <c r="G4208" s="6">
        <v>41975</v>
      </c>
      <c r="H4208" t="s">
        <v>79</v>
      </c>
      <c r="I4208" t="s">
        <v>34</v>
      </c>
      <c r="J4208">
        <v>0</v>
      </c>
      <c r="K4208">
        <v>2</v>
      </c>
      <c r="M4208" s="4">
        <f>ROUND(VLOOKUP(fUnitSales10[[#This Row],[Product]],dProducts8[],2,0)*(1-fUnitSales10[[#This Row],[Discount]])*fUnitSales10[[#This Row],[Units]],2)</f>
        <v>47</v>
      </c>
      <c r="N4208" s="4" t="str">
        <f>VLOOKUP(fUnitSales10[[#This Row],[SalesRep]],dSalesRep9[],2,0)</f>
        <v>South</v>
      </c>
      <c r="O4208">
        <v>47</v>
      </c>
      <c r="P4208" t="str">
        <v>South</v>
      </c>
    </row>
    <row r="4209" spans="7:16" x14ac:dyDescent="0.25">
      <c r="G4209" s="6">
        <v>41395</v>
      </c>
      <c r="H4209" t="s">
        <v>67</v>
      </c>
      <c r="I4209" t="s">
        <v>22</v>
      </c>
      <c r="J4209">
        <v>0</v>
      </c>
      <c r="K4209">
        <v>3</v>
      </c>
      <c r="M4209" s="4">
        <f>ROUND(VLOOKUP(fUnitSales10[[#This Row],[Product]],dProducts8[],2,0)*(1-fUnitSales10[[#This Row],[Discount]])*fUnitSales10[[#This Row],[Units]],2)</f>
        <v>75</v>
      </c>
      <c r="N4209" s="4" t="str">
        <f>VLOOKUP(fUnitSales10[[#This Row],[SalesRep]],dSalesRep9[],2,0)</f>
        <v>West</v>
      </c>
      <c r="O4209">
        <v>75</v>
      </c>
      <c r="P4209" t="str">
        <v>West</v>
      </c>
    </row>
    <row r="4210" spans="7:16" x14ac:dyDescent="0.25">
      <c r="G4210" s="6">
        <v>41509</v>
      </c>
      <c r="H4210" t="s">
        <v>46</v>
      </c>
      <c r="I4210" t="s">
        <v>13</v>
      </c>
      <c r="J4210">
        <v>1.4999999999999999E-2</v>
      </c>
      <c r="K4210">
        <v>1</v>
      </c>
      <c r="M4210" s="4">
        <f>ROUND(VLOOKUP(fUnitSales10[[#This Row],[Product]],dProducts8[],2,0)*(1-fUnitSales10[[#This Row],[Discount]])*fUnitSales10[[#This Row],[Units]],2)</f>
        <v>22.61</v>
      </c>
      <c r="N4210" s="4" t="str">
        <f>VLOOKUP(fUnitSales10[[#This Row],[SalesRep]],dSalesRep9[],2,0)</f>
        <v>MidWest</v>
      </c>
      <c r="O4210">
        <v>22.61</v>
      </c>
      <c r="P4210" t="str">
        <v>MidWest</v>
      </c>
    </row>
    <row r="4211" spans="7:16" x14ac:dyDescent="0.25">
      <c r="G4211" s="6">
        <v>41900</v>
      </c>
      <c r="H4211" t="s">
        <v>90</v>
      </c>
      <c r="I4211" t="s">
        <v>25</v>
      </c>
      <c r="J4211">
        <v>1.4999999999999999E-2</v>
      </c>
      <c r="K4211">
        <v>2</v>
      </c>
      <c r="M4211" s="4">
        <f>ROUND(VLOOKUP(fUnitSales10[[#This Row],[Product]],dProducts8[],2,0)*(1-fUnitSales10[[#This Row],[Discount]])*fUnitSales10[[#This Row],[Units]],2)</f>
        <v>66.98</v>
      </c>
      <c r="N4211" s="4" t="str">
        <f>VLOOKUP(fUnitSales10[[#This Row],[SalesRep]],dSalesRep9[],2,0)</f>
        <v>West</v>
      </c>
      <c r="O4211">
        <v>66.98</v>
      </c>
      <c r="P4211" t="str">
        <v>West</v>
      </c>
    </row>
    <row r="4212" spans="7:16" x14ac:dyDescent="0.25">
      <c r="G4212" s="6">
        <v>41867</v>
      </c>
      <c r="H4212" t="s">
        <v>27</v>
      </c>
      <c r="I4212" t="s">
        <v>31</v>
      </c>
      <c r="J4212">
        <v>0</v>
      </c>
      <c r="K4212">
        <v>5</v>
      </c>
      <c r="M4212" s="4">
        <f>ROUND(VLOOKUP(fUnitSales10[[#This Row],[Product]],dProducts8[],2,0)*(1-fUnitSales10[[#This Row],[Discount]])*fUnitSales10[[#This Row],[Units]],2)</f>
        <v>150</v>
      </c>
      <c r="N4212" s="4" t="str">
        <f>VLOOKUP(fUnitSales10[[#This Row],[SalesRep]],dSalesRep9[],2,0)</f>
        <v>MidWest</v>
      </c>
      <c r="O4212">
        <v>150</v>
      </c>
      <c r="P4212" t="str">
        <v>MidWest</v>
      </c>
    </row>
    <row r="4213" spans="7:16" x14ac:dyDescent="0.25">
      <c r="G4213" s="6">
        <v>41629</v>
      </c>
      <c r="H4213" t="s">
        <v>41</v>
      </c>
      <c r="I4213" t="s">
        <v>13</v>
      </c>
      <c r="J4213">
        <v>0</v>
      </c>
      <c r="K4213">
        <v>1</v>
      </c>
      <c r="M4213" s="4">
        <f>ROUND(VLOOKUP(fUnitSales10[[#This Row],[Product]],dProducts8[],2,0)*(1-fUnitSales10[[#This Row],[Discount]])*fUnitSales10[[#This Row],[Units]],2)</f>
        <v>22.95</v>
      </c>
      <c r="N4213" s="4" t="str">
        <f>VLOOKUP(fUnitSales10[[#This Row],[SalesRep]],dSalesRep9[],2,0)</f>
        <v>South</v>
      </c>
      <c r="O4213">
        <v>22.95</v>
      </c>
      <c r="P4213" t="str">
        <v>South</v>
      </c>
    </row>
    <row r="4214" spans="7:16" x14ac:dyDescent="0.25">
      <c r="G4214" s="6">
        <v>41612</v>
      </c>
      <c r="H4214" t="s">
        <v>74</v>
      </c>
      <c r="I4214" t="s">
        <v>17</v>
      </c>
      <c r="J4214">
        <v>0</v>
      </c>
      <c r="K4214">
        <v>2</v>
      </c>
      <c r="M4214" s="4">
        <f>ROUND(VLOOKUP(fUnitSales10[[#This Row],[Product]],dProducts8[],2,0)*(1-fUnitSales10[[#This Row],[Discount]])*fUnitSales10[[#This Row],[Units]],2)</f>
        <v>39.9</v>
      </c>
      <c r="N4214" s="4" t="str">
        <f>VLOOKUP(fUnitSales10[[#This Row],[SalesRep]],dSalesRep9[],2,0)</f>
        <v>MidWest</v>
      </c>
      <c r="O4214">
        <v>39.9</v>
      </c>
      <c r="P4214" t="str">
        <v>MidWest</v>
      </c>
    </row>
    <row r="4215" spans="7:16" x14ac:dyDescent="0.25">
      <c r="G4215" s="6">
        <v>41603</v>
      </c>
      <c r="H4215" t="s">
        <v>41</v>
      </c>
      <c r="I4215" t="s">
        <v>18</v>
      </c>
      <c r="J4215">
        <v>2.5000000000000001E-2</v>
      </c>
      <c r="K4215">
        <v>18</v>
      </c>
      <c r="M4215" s="4">
        <f>ROUND(VLOOKUP(fUnitSales10[[#This Row],[Product]],dProducts8[],2,0)*(1-fUnitSales10[[#This Row],[Discount]])*fUnitSales10[[#This Row],[Units]],2)</f>
        <v>402.77</v>
      </c>
      <c r="N4215" s="4" t="str">
        <f>VLOOKUP(fUnitSales10[[#This Row],[SalesRep]],dSalesRep9[],2,0)</f>
        <v>South</v>
      </c>
      <c r="O4215">
        <v>402.77</v>
      </c>
      <c r="P4215" t="str">
        <v>South</v>
      </c>
    </row>
    <row r="4216" spans="7:16" x14ac:dyDescent="0.25">
      <c r="G4216" s="6">
        <v>41619</v>
      </c>
      <c r="H4216" t="s">
        <v>27</v>
      </c>
      <c r="I4216" t="s">
        <v>17</v>
      </c>
      <c r="J4216">
        <v>1.4999999999999999E-2</v>
      </c>
      <c r="K4216">
        <v>2</v>
      </c>
      <c r="M4216" s="4">
        <f>ROUND(VLOOKUP(fUnitSales10[[#This Row],[Product]],dProducts8[],2,0)*(1-fUnitSales10[[#This Row],[Discount]])*fUnitSales10[[#This Row],[Units]],2)</f>
        <v>39.299999999999997</v>
      </c>
      <c r="N4216" s="4" t="str">
        <f>VLOOKUP(fUnitSales10[[#This Row],[SalesRep]],dSalesRep9[],2,0)</f>
        <v>MidWest</v>
      </c>
      <c r="O4216">
        <v>39.299999999999997</v>
      </c>
      <c r="P4216" t="str">
        <v>MidWest</v>
      </c>
    </row>
    <row r="4217" spans="7:16" x14ac:dyDescent="0.25">
      <c r="G4217" s="6">
        <v>41586</v>
      </c>
      <c r="H4217" t="s">
        <v>54</v>
      </c>
      <c r="I4217" t="s">
        <v>25</v>
      </c>
      <c r="J4217">
        <v>0.01</v>
      </c>
      <c r="K4217">
        <v>3</v>
      </c>
      <c r="M4217" s="4">
        <f>ROUND(VLOOKUP(fUnitSales10[[#This Row],[Product]],dProducts8[],2,0)*(1-fUnitSales10[[#This Row],[Discount]])*fUnitSales10[[#This Row],[Units]],2)</f>
        <v>100.98</v>
      </c>
      <c r="N4217" s="4" t="str">
        <f>VLOOKUP(fUnitSales10[[#This Row],[SalesRep]],dSalesRep9[],2,0)</f>
        <v>East</v>
      </c>
      <c r="O4217">
        <v>100.98</v>
      </c>
      <c r="P4217" t="str">
        <v>East</v>
      </c>
    </row>
    <row r="4218" spans="7:16" x14ac:dyDescent="0.25">
      <c r="G4218" s="6">
        <v>41556</v>
      </c>
      <c r="H4218" t="s">
        <v>27</v>
      </c>
      <c r="I4218" t="s">
        <v>18</v>
      </c>
      <c r="J4218">
        <v>0</v>
      </c>
      <c r="K4218">
        <v>3</v>
      </c>
      <c r="M4218" s="4">
        <f>ROUND(VLOOKUP(fUnitSales10[[#This Row],[Product]],dProducts8[],2,0)*(1-fUnitSales10[[#This Row],[Discount]])*fUnitSales10[[#This Row],[Units]],2)</f>
        <v>68.849999999999994</v>
      </c>
      <c r="N4218" s="4" t="str">
        <f>VLOOKUP(fUnitSales10[[#This Row],[SalesRep]],dSalesRep9[],2,0)</f>
        <v>MidWest</v>
      </c>
      <c r="O4218">
        <v>68.849999999999994</v>
      </c>
      <c r="P4218" t="str">
        <v>MidWest</v>
      </c>
    </row>
    <row r="4219" spans="7:16" x14ac:dyDescent="0.25">
      <c r="G4219" s="6">
        <v>41705</v>
      </c>
      <c r="H4219" t="s">
        <v>41</v>
      </c>
      <c r="I4219" t="s">
        <v>13</v>
      </c>
      <c r="J4219">
        <v>0.02</v>
      </c>
      <c r="K4219">
        <v>2</v>
      </c>
      <c r="M4219" s="4">
        <f>ROUND(VLOOKUP(fUnitSales10[[#This Row],[Product]],dProducts8[],2,0)*(1-fUnitSales10[[#This Row],[Discount]])*fUnitSales10[[#This Row],[Units]],2)</f>
        <v>44.98</v>
      </c>
      <c r="N4219" s="4" t="str">
        <f>VLOOKUP(fUnitSales10[[#This Row],[SalesRep]],dSalesRep9[],2,0)</f>
        <v>South</v>
      </c>
      <c r="O4219">
        <v>44.98</v>
      </c>
      <c r="P4219" t="str">
        <v>South</v>
      </c>
    </row>
    <row r="4220" spans="7:16" x14ac:dyDescent="0.25">
      <c r="G4220" s="6">
        <v>41992</v>
      </c>
      <c r="H4220" t="s">
        <v>89</v>
      </c>
      <c r="I4220" t="s">
        <v>25</v>
      </c>
      <c r="J4220">
        <v>0</v>
      </c>
      <c r="K4220">
        <v>2</v>
      </c>
      <c r="M4220" s="4">
        <f>ROUND(VLOOKUP(fUnitSales10[[#This Row],[Product]],dProducts8[],2,0)*(1-fUnitSales10[[#This Row],[Discount]])*fUnitSales10[[#This Row],[Units]],2)</f>
        <v>68</v>
      </c>
      <c r="N4220" s="4" t="str">
        <f>VLOOKUP(fUnitSales10[[#This Row],[SalesRep]],dSalesRep9[],2,0)</f>
        <v>West</v>
      </c>
      <c r="O4220">
        <v>68</v>
      </c>
      <c r="P4220" t="str">
        <v>West</v>
      </c>
    </row>
    <row r="4221" spans="7:16" x14ac:dyDescent="0.25">
      <c r="G4221" s="6">
        <v>41972</v>
      </c>
      <c r="H4221" t="s">
        <v>65</v>
      </c>
      <c r="I4221" t="s">
        <v>31</v>
      </c>
      <c r="J4221">
        <v>0</v>
      </c>
      <c r="K4221">
        <v>3</v>
      </c>
      <c r="M4221" s="4">
        <f>ROUND(VLOOKUP(fUnitSales10[[#This Row],[Product]],dProducts8[],2,0)*(1-fUnitSales10[[#This Row],[Discount]])*fUnitSales10[[#This Row],[Units]],2)</f>
        <v>90</v>
      </c>
      <c r="N4221" s="4" t="str">
        <f>VLOOKUP(fUnitSales10[[#This Row],[SalesRep]],dSalesRep9[],2,0)</f>
        <v>West</v>
      </c>
      <c r="O4221">
        <v>90</v>
      </c>
      <c r="P4221" t="str">
        <v>West</v>
      </c>
    </row>
    <row r="4222" spans="7:16" x14ac:dyDescent="0.25">
      <c r="G4222" s="6">
        <v>41986</v>
      </c>
      <c r="H4222" t="s">
        <v>80</v>
      </c>
      <c r="I4222" t="s">
        <v>18</v>
      </c>
      <c r="J4222">
        <v>0</v>
      </c>
      <c r="K4222">
        <v>1</v>
      </c>
      <c r="M4222" s="4">
        <f>ROUND(VLOOKUP(fUnitSales10[[#This Row],[Product]],dProducts8[],2,0)*(1-fUnitSales10[[#This Row],[Discount]])*fUnitSales10[[#This Row],[Units]],2)</f>
        <v>22.95</v>
      </c>
      <c r="N4222" s="4" t="str">
        <f>VLOOKUP(fUnitSales10[[#This Row],[SalesRep]],dSalesRep9[],2,0)</f>
        <v>MidWest</v>
      </c>
      <c r="O4222">
        <v>22.95</v>
      </c>
      <c r="P4222" t="str">
        <v>MidWest</v>
      </c>
    </row>
    <row r="4223" spans="7:16" x14ac:dyDescent="0.25">
      <c r="G4223" s="6">
        <v>41973</v>
      </c>
      <c r="H4223" t="s">
        <v>27</v>
      </c>
      <c r="I4223" t="s">
        <v>22</v>
      </c>
      <c r="J4223">
        <v>0.02</v>
      </c>
      <c r="K4223">
        <v>3</v>
      </c>
      <c r="M4223" s="4">
        <f>ROUND(VLOOKUP(fUnitSales10[[#This Row],[Product]],dProducts8[],2,0)*(1-fUnitSales10[[#This Row],[Discount]])*fUnitSales10[[#This Row],[Units]],2)</f>
        <v>73.5</v>
      </c>
      <c r="N4223" s="4" t="str">
        <f>VLOOKUP(fUnitSales10[[#This Row],[SalesRep]],dSalesRep9[],2,0)</f>
        <v>MidWest</v>
      </c>
      <c r="O4223">
        <v>73.5</v>
      </c>
      <c r="P4223" t="str">
        <v>MidWest</v>
      </c>
    </row>
    <row r="4224" spans="7:16" x14ac:dyDescent="0.25">
      <c r="G4224" s="6">
        <v>41998</v>
      </c>
      <c r="H4224" t="s">
        <v>54</v>
      </c>
      <c r="I4224" t="s">
        <v>18</v>
      </c>
      <c r="J4224">
        <v>0</v>
      </c>
      <c r="K4224">
        <v>2</v>
      </c>
      <c r="M4224" s="4">
        <f>ROUND(VLOOKUP(fUnitSales10[[#This Row],[Product]],dProducts8[],2,0)*(1-fUnitSales10[[#This Row],[Discount]])*fUnitSales10[[#This Row],[Units]],2)</f>
        <v>45.9</v>
      </c>
      <c r="N4224" s="4" t="str">
        <f>VLOOKUP(fUnitSales10[[#This Row],[SalesRep]],dSalesRep9[],2,0)</f>
        <v>East</v>
      </c>
      <c r="O4224">
        <v>45.9</v>
      </c>
      <c r="P4224" t="str">
        <v>East</v>
      </c>
    </row>
    <row r="4225" spans="7:16" x14ac:dyDescent="0.25">
      <c r="G4225" s="6">
        <v>41764</v>
      </c>
      <c r="H4225" t="s">
        <v>52</v>
      </c>
      <c r="I4225" t="s">
        <v>34</v>
      </c>
      <c r="J4225">
        <v>0.02</v>
      </c>
      <c r="K4225">
        <v>2</v>
      </c>
      <c r="M4225" s="4">
        <f>ROUND(VLOOKUP(fUnitSales10[[#This Row],[Product]],dProducts8[],2,0)*(1-fUnitSales10[[#This Row],[Discount]])*fUnitSales10[[#This Row],[Units]],2)</f>
        <v>46.06</v>
      </c>
      <c r="N4225" s="4" t="str">
        <f>VLOOKUP(fUnitSales10[[#This Row],[SalesRep]],dSalesRep9[],2,0)</f>
        <v>South</v>
      </c>
      <c r="O4225">
        <v>46.06</v>
      </c>
      <c r="P4225" t="str">
        <v>South</v>
      </c>
    </row>
    <row r="4226" spans="7:16" x14ac:dyDescent="0.25">
      <c r="G4226" s="6">
        <v>41610</v>
      </c>
      <c r="H4226" t="s">
        <v>14</v>
      </c>
      <c r="I4226" t="s">
        <v>34</v>
      </c>
      <c r="J4226">
        <v>2.5000000000000001E-2</v>
      </c>
      <c r="K4226">
        <v>3</v>
      </c>
      <c r="M4226" s="4">
        <f>ROUND(VLOOKUP(fUnitSales10[[#This Row],[Product]],dProducts8[],2,0)*(1-fUnitSales10[[#This Row],[Discount]])*fUnitSales10[[#This Row],[Units]],2)</f>
        <v>68.739999999999995</v>
      </c>
      <c r="N4226" s="4" t="str">
        <f>VLOOKUP(fUnitSales10[[#This Row],[SalesRep]],dSalesRep9[],2,0)</f>
        <v>West</v>
      </c>
      <c r="O4226">
        <v>68.739999999999995</v>
      </c>
      <c r="P4226" t="str">
        <v>West</v>
      </c>
    </row>
    <row r="4227" spans="7:16" x14ac:dyDescent="0.25">
      <c r="G4227" s="6">
        <v>42002</v>
      </c>
      <c r="H4227" t="s">
        <v>78</v>
      </c>
      <c r="I4227" t="s">
        <v>31</v>
      </c>
      <c r="J4227">
        <v>1.4999999999999999E-2</v>
      </c>
      <c r="K4227">
        <v>2</v>
      </c>
      <c r="M4227" s="4">
        <f>ROUND(VLOOKUP(fUnitSales10[[#This Row],[Product]],dProducts8[],2,0)*(1-fUnitSales10[[#This Row],[Discount]])*fUnitSales10[[#This Row],[Units]],2)</f>
        <v>59.1</v>
      </c>
      <c r="N4227" s="4" t="str">
        <f>VLOOKUP(fUnitSales10[[#This Row],[SalesRep]],dSalesRep9[],2,0)</f>
        <v>West</v>
      </c>
      <c r="O4227">
        <v>59.1</v>
      </c>
      <c r="P4227" t="str">
        <v>West</v>
      </c>
    </row>
    <row r="4228" spans="7:16" x14ac:dyDescent="0.25">
      <c r="G4228" s="6">
        <v>41552</v>
      </c>
      <c r="H4228" t="s">
        <v>87</v>
      </c>
      <c r="I4228" t="s">
        <v>12</v>
      </c>
      <c r="J4228">
        <v>2.5000000000000001E-2</v>
      </c>
      <c r="K4228">
        <v>3</v>
      </c>
      <c r="M4228" s="4">
        <f>ROUND(VLOOKUP(fUnitSales10[[#This Row],[Product]],dProducts8[],2,0)*(1-fUnitSales10[[#This Row],[Discount]])*fUnitSales10[[#This Row],[Units]],2)</f>
        <v>233.85</v>
      </c>
      <c r="N4228" s="4" t="str">
        <f>VLOOKUP(fUnitSales10[[#This Row],[SalesRep]],dSalesRep9[],2,0)</f>
        <v>South</v>
      </c>
      <c r="O4228">
        <v>233.85</v>
      </c>
      <c r="P4228" t="str">
        <v>South</v>
      </c>
    </row>
    <row r="4229" spans="7:16" x14ac:dyDescent="0.25">
      <c r="G4229" s="6">
        <v>41505</v>
      </c>
      <c r="H4229" t="s">
        <v>84</v>
      </c>
      <c r="I4229" t="s">
        <v>34</v>
      </c>
      <c r="J4229">
        <v>0.02</v>
      </c>
      <c r="K4229">
        <v>2</v>
      </c>
      <c r="M4229" s="4">
        <f>ROUND(VLOOKUP(fUnitSales10[[#This Row],[Product]],dProducts8[],2,0)*(1-fUnitSales10[[#This Row],[Discount]])*fUnitSales10[[#This Row],[Units]],2)</f>
        <v>46.06</v>
      </c>
      <c r="N4229" s="4" t="str">
        <f>VLOOKUP(fUnitSales10[[#This Row],[SalesRep]],dSalesRep9[],2,0)</f>
        <v>East</v>
      </c>
      <c r="O4229">
        <v>46.06</v>
      </c>
      <c r="P4229" t="str">
        <v>East</v>
      </c>
    </row>
    <row r="4230" spans="7:16" x14ac:dyDescent="0.25">
      <c r="G4230" s="6">
        <v>41579</v>
      </c>
      <c r="H4230" t="s">
        <v>77</v>
      </c>
      <c r="I4230" t="s">
        <v>13</v>
      </c>
      <c r="J4230">
        <v>0.02</v>
      </c>
      <c r="K4230">
        <v>2</v>
      </c>
      <c r="M4230" s="4">
        <f>ROUND(VLOOKUP(fUnitSales10[[#This Row],[Product]],dProducts8[],2,0)*(1-fUnitSales10[[#This Row],[Discount]])*fUnitSales10[[#This Row],[Units]],2)</f>
        <v>44.98</v>
      </c>
      <c r="N4230" s="4" t="str">
        <f>VLOOKUP(fUnitSales10[[#This Row],[SalesRep]],dSalesRep9[],2,0)</f>
        <v>MidWest</v>
      </c>
      <c r="O4230">
        <v>44.98</v>
      </c>
      <c r="P4230" t="str">
        <v>MidWest</v>
      </c>
    </row>
    <row r="4231" spans="7:16" x14ac:dyDescent="0.25">
      <c r="G4231" s="6">
        <v>41632</v>
      </c>
      <c r="H4231" t="s">
        <v>54</v>
      </c>
      <c r="I4231" t="s">
        <v>37</v>
      </c>
      <c r="J4231">
        <v>0</v>
      </c>
      <c r="K4231">
        <v>16</v>
      </c>
      <c r="M4231" s="4">
        <f>ROUND(VLOOKUP(fUnitSales10[[#This Row],[Product]],dProducts8[],2,0)*(1-fUnitSales10[[#This Row],[Discount]])*fUnitSales10[[#This Row],[Units]],2)</f>
        <v>400</v>
      </c>
      <c r="N4231" s="4" t="str">
        <f>VLOOKUP(fUnitSales10[[#This Row],[SalesRep]],dSalesRep9[],2,0)</f>
        <v>East</v>
      </c>
      <c r="O4231">
        <v>400</v>
      </c>
      <c r="P4231" t="str">
        <v>East</v>
      </c>
    </row>
    <row r="4232" spans="7:16" x14ac:dyDescent="0.25">
      <c r="G4232" s="6">
        <v>41990</v>
      </c>
      <c r="H4232" t="s">
        <v>71</v>
      </c>
      <c r="I4232" t="s">
        <v>22</v>
      </c>
      <c r="J4232">
        <v>0.03</v>
      </c>
      <c r="K4232">
        <v>9</v>
      </c>
      <c r="M4232" s="4">
        <f>ROUND(VLOOKUP(fUnitSales10[[#This Row],[Product]],dProducts8[],2,0)*(1-fUnitSales10[[#This Row],[Discount]])*fUnitSales10[[#This Row],[Units]],2)</f>
        <v>218.25</v>
      </c>
      <c r="N4232" s="4" t="str">
        <f>VLOOKUP(fUnitSales10[[#This Row],[SalesRep]],dSalesRep9[],2,0)</f>
        <v>MidWest</v>
      </c>
      <c r="O4232">
        <v>218.25</v>
      </c>
      <c r="P4232" t="str">
        <v>MidWest</v>
      </c>
    </row>
    <row r="4233" spans="7:16" x14ac:dyDescent="0.25">
      <c r="G4233" s="6">
        <v>41596</v>
      </c>
      <c r="H4233" t="s">
        <v>24</v>
      </c>
      <c r="I4233" t="s">
        <v>13</v>
      </c>
      <c r="J4233">
        <v>0</v>
      </c>
      <c r="K4233">
        <v>3</v>
      </c>
      <c r="M4233" s="4">
        <f>ROUND(VLOOKUP(fUnitSales10[[#This Row],[Product]],dProducts8[],2,0)*(1-fUnitSales10[[#This Row],[Discount]])*fUnitSales10[[#This Row],[Units]],2)</f>
        <v>68.849999999999994</v>
      </c>
      <c r="N4233" s="4" t="str">
        <f>VLOOKUP(fUnitSales10[[#This Row],[SalesRep]],dSalesRep9[],2,0)</f>
        <v>MidWest</v>
      </c>
      <c r="O4233">
        <v>68.849999999999994</v>
      </c>
      <c r="P4233" t="str">
        <v>MidWest</v>
      </c>
    </row>
    <row r="4234" spans="7:16" x14ac:dyDescent="0.25">
      <c r="G4234" s="6">
        <v>41603</v>
      </c>
      <c r="H4234" t="s">
        <v>43</v>
      </c>
      <c r="I4234" t="s">
        <v>37</v>
      </c>
      <c r="J4234">
        <v>2.5000000000000001E-2</v>
      </c>
      <c r="K4234">
        <v>3</v>
      </c>
      <c r="M4234" s="4">
        <f>ROUND(VLOOKUP(fUnitSales10[[#This Row],[Product]],dProducts8[],2,0)*(1-fUnitSales10[[#This Row],[Discount]])*fUnitSales10[[#This Row],[Units]],2)</f>
        <v>73.13</v>
      </c>
      <c r="N4234" s="4" t="str">
        <f>VLOOKUP(fUnitSales10[[#This Row],[SalesRep]],dSalesRep9[],2,0)</f>
        <v>MidWest</v>
      </c>
      <c r="O4234">
        <v>73.13</v>
      </c>
      <c r="P4234" t="str">
        <v>MidWest</v>
      </c>
    </row>
    <row r="4235" spans="7:16" x14ac:dyDescent="0.25">
      <c r="G4235" s="6">
        <v>41775</v>
      </c>
      <c r="H4235" t="s">
        <v>85</v>
      </c>
      <c r="I4235" t="s">
        <v>8</v>
      </c>
      <c r="J4235">
        <v>0</v>
      </c>
      <c r="K4235">
        <v>1</v>
      </c>
      <c r="M4235" s="4">
        <f>ROUND(VLOOKUP(fUnitSales10[[#This Row],[Product]],dProducts8[],2,0)*(1-fUnitSales10[[#This Row],[Discount]])*fUnitSales10[[#This Row],[Units]],2)</f>
        <v>21</v>
      </c>
      <c r="N4235" s="4" t="str">
        <f>VLOOKUP(fUnitSales10[[#This Row],[SalesRep]],dSalesRep9[],2,0)</f>
        <v>West</v>
      </c>
      <c r="O4235">
        <v>21</v>
      </c>
      <c r="P4235" t="str">
        <v>West</v>
      </c>
    </row>
    <row r="4236" spans="7:16" x14ac:dyDescent="0.25">
      <c r="G4236" s="6">
        <v>41564</v>
      </c>
      <c r="H4236" t="s">
        <v>69</v>
      </c>
      <c r="I4236" t="s">
        <v>37</v>
      </c>
      <c r="J4236">
        <v>0.02</v>
      </c>
      <c r="K4236">
        <v>4</v>
      </c>
      <c r="M4236" s="4">
        <f>ROUND(VLOOKUP(fUnitSales10[[#This Row],[Product]],dProducts8[],2,0)*(1-fUnitSales10[[#This Row],[Discount]])*fUnitSales10[[#This Row],[Units]],2)</f>
        <v>98</v>
      </c>
      <c r="N4236" s="4" t="str">
        <f>VLOOKUP(fUnitSales10[[#This Row],[SalesRep]],dSalesRep9[],2,0)</f>
        <v>MidWest</v>
      </c>
      <c r="O4236">
        <v>98</v>
      </c>
      <c r="P4236" t="str">
        <v>MidWest</v>
      </c>
    </row>
    <row r="4237" spans="7:16" x14ac:dyDescent="0.25">
      <c r="G4237" s="6">
        <v>41991</v>
      </c>
      <c r="H4237" t="s">
        <v>60</v>
      </c>
      <c r="I4237" t="s">
        <v>12</v>
      </c>
      <c r="J4237">
        <v>0.01</v>
      </c>
      <c r="K4237">
        <v>2</v>
      </c>
      <c r="M4237" s="4">
        <f>ROUND(VLOOKUP(fUnitSales10[[#This Row],[Product]],dProducts8[],2,0)*(1-fUnitSales10[[#This Row],[Discount]])*fUnitSales10[[#This Row],[Units]],2)</f>
        <v>158.30000000000001</v>
      </c>
      <c r="N4237" s="4" t="str">
        <f>VLOOKUP(fUnitSales10[[#This Row],[SalesRep]],dSalesRep9[],2,0)</f>
        <v>South</v>
      </c>
      <c r="O4237">
        <v>158.30000000000001</v>
      </c>
      <c r="P4237" t="str">
        <v>South</v>
      </c>
    </row>
    <row r="4238" spans="7:16" x14ac:dyDescent="0.25">
      <c r="G4238" s="6">
        <v>41945</v>
      </c>
      <c r="H4238" t="s">
        <v>57</v>
      </c>
      <c r="I4238" t="s">
        <v>17</v>
      </c>
      <c r="J4238">
        <v>0</v>
      </c>
      <c r="K4238">
        <v>3</v>
      </c>
      <c r="M4238" s="4">
        <f>ROUND(VLOOKUP(fUnitSales10[[#This Row],[Product]],dProducts8[],2,0)*(1-fUnitSales10[[#This Row],[Discount]])*fUnitSales10[[#This Row],[Units]],2)</f>
        <v>59.85</v>
      </c>
      <c r="N4238" s="4" t="str">
        <f>VLOOKUP(fUnitSales10[[#This Row],[SalesRep]],dSalesRep9[],2,0)</f>
        <v>South</v>
      </c>
      <c r="O4238">
        <v>59.85</v>
      </c>
      <c r="P4238" t="str">
        <v>South</v>
      </c>
    </row>
    <row r="4239" spans="7:16" x14ac:dyDescent="0.25">
      <c r="G4239" s="6">
        <v>41584</v>
      </c>
      <c r="H4239" t="s">
        <v>92</v>
      </c>
      <c r="I4239" t="s">
        <v>18</v>
      </c>
      <c r="J4239">
        <v>0.03</v>
      </c>
      <c r="K4239">
        <v>4</v>
      </c>
      <c r="M4239" s="4">
        <f>ROUND(VLOOKUP(fUnitSales10[[#This Row],[Product]],dProducts8[],2,0)*(1-fUnitSales10[[#This Row],[Discount]])*fUnitSales10[[#This Row],[Units]],2)</f>
        <v>89.05</v>
      </c>
      <c r="N4239" s="4" t="str">
        <f>VLOOKUP(fUnitSales10[[#This Row],[SalesRep]],dSalesRep9[],2,0)</f>
        <v>West</v>
      </c>
      <c r="O4239">
        <v>89.05</v>
      </c>
      <c r="P4239" t="str">
        <v>West</v>
      </c>
    </row>
    <row r="4240" spans="7:16" x14ac:dyDescent="0.25">
      <c r="G4240" s="6">
        <v>41607</v>
      </c>
      <c r="H4240" t="s">
        <v>94</v>
      </c>
      <c r="I4240" t="s">
        <v>22</v>
      </c>
      <c r="J4240">
        <v>0</v>
      </c>
      <c r="K4240">
        <v>1</v>
      </c>
      <c r="M4240" s="4">
        <f>ROUND(VLOOKUP(fUnitSales10[[#This Row],[Product]],dProducts8[],2,0)*(1-fUnitSales10[[#This Row],[Discount]])*fUnitSales10[[#This Row],[Units]],2)</f>
        <v>25</v>
      </c>
      <c r="N4240" s="4" t="str">
        <f>VLOOKUP(fUnitSales10[[#This Row],[SalesRep]],dSalesRep9[],2,0)</f>
        <v>MidWest</v>
      </c>
      <c r="O4240">
        <v>25</v>
      </c>
      <c r="P4240" t="str">
        <v>MidWest</v>
      </c>
    </row>
    <row r="4241" spans="7:16" x14ac:dyDescent="0.25">
      <c r="G4241" s="6">
        <v>41996</v>
      </c>
      <c r="H4241" t="s">
        <v>50</v>
      </c>
      <c r="I4241" t="s">
        <v>17</v>
      </c>
      <c r="J4241">
        <v>0.03</v>
      </c>
      <c r="K4241">
        <v>11</v>
      </c>
      <c r="M4241" s="4">
        <f>ROUND(VLOOKUP(fUnitSales10[[#This Row],[Product]],dProducts8[],2,0)*(1-fUnitSales10[[#This Row],[Discount]])*fUnitSales10[[#This Row],[Units]],2)</f>
        <v>212.87</v>
      </c>
      <c r="N4241" s="4" t="str">
        <f>VLOOKUP(fUnitSales10[[#This Row],[SalesRep]],dSalesRep9[],2,0)</f>
        <v>MidWest</v>
      </c>
      <c r="O4241">
        <v>212.87</v>
      </c>
      <c r="P4241" t="str">
        <v>MidWest</v>
      </c>
    </row>
    <row r="4242" spans="7:16" x14ac:dyDescent="0.25">
      <c r="G4242" s="6">
        <v>41980</v>
      </c>
      <c r="H4242" t="s">
        <v>54</v>
      </c>
      <c r="I4242" t="s">
        <v>17</v>
      </c>
      <c r="J4242">
        <v>1.4999999999999999E-2</v>
      </c>
      <c r="K4242">
        <v>3</v>
      </c>
      <c r="M4242" s="4">
        <f>ROUND(VLOOKUP(fUnitSales10[[#This Row],[Product]],dProducts8[],2,0)*(1-fUnitSales10[[#This Row],[Discount]])*fUnitSales10[[#This Row],[Units]],2)</f>
        <v>58.95</v>
      </c>
      <c r="N4242" s="4" t="str">
        <f>VLOOKUP(fUnitSales10[[#This Row],[SalesRep]],dSalesRep9[],2,0)</f>
        <v>East</v>
      </c>
      <c r="O4242">
        <v>58.95</v>
      </c>
      <c r="P4242" t="str">
        <v>East</v>
      </c>
    </row>
    <row r="4243" spans="7:16" x14ac:dyDescent="0.25">
      <c r="G4243" s="6">
        <v>41973</v>
      </c>
      <c r="H4243" t="s">
        <v>41</v>
      </c>
      <c r="I4243" t="s">
        <v>18</v>
      </c>
      <c r="J4243">
        <v>0</v>
      </c>
      <c r="K4243">
        <v>2</v>
      </c>
      <c r="M4243" s="4">
        <f>ROUND(VLOOKUP(fUnitSales10[[#This Row],[Product]],dProducts8[],2,0)*(1-fUnitSales10[[#This Row],[Discount]])*fUnitSales10[[#This Row],[Units]],2)</f>
        <v>45.9</v>
      </c>
      <c r="N4243" s="4" t="str">
        <f>VLOOKUP(fUnitSales10[[#This Row],[SalesRep]],dSalesRep9[],2,0)</f>
        <v>South</v>
      </c>
      <c r="O4243">
        <v>45.9</v>
      </c>
      <c r="P4243" t="str">
        <v>South</v>
      </c>
    </row>
    <row r="4244" spans="7:16" x14ac:dyDescent="0.25">
      <c r="G4244" s="6">
        <v>41826</v>
      </c>
      <c r="H4244" t="s">
        <v>56</v>
      </c>
      <c r="I4244" t="s">
        <v>18</v>
      </c>
      <c r="J4244">
        <v>0.03</v>
      </c>
      <c r="K4244">
        <v>2</v>
      </c>
      <c r="M4244" s="4">
        <f>ROUND(VLOOKUP(fUnitSales10[[#This Row],[Product]],dProducts8[],2,0)*(1-fUnitSales10[[#This Row],[Discount]])*fUnitSales10[[#This Row],[Units]],2)</f>
        <v>44.52</v>
      </c>
      <c r="N4244" s="4" t="str">
        <f>VLOOKUP(fUnitSales10[[#This Row],[SalesRep]],dSalesRep9[],2,0)</f>
        <v>West</v>
      </c>
      <c r="O4244">
        <v>44.52</v>
      </c>
      <c r="P4244" t="str">
        <v>West</v>
      </c>
    </row>
    <row r="4245" spans="7:16" x14ac:dyDescent="0.25">
      <c r="G4245" s="6">
        <v>41596</v>
      </c>
      <c r="H4245" t="s">
        <v>44</v>
      </c>
      <c r="I4245" t="s">
        <v>34</v>
      </c>
      <c r="J4245">
        <v>0</v>
      </c>
      <c r="K4245">
        <v>1</v>
      </c>
      <c r="M4245" s="4">
        <f>ROUND(VLOOKUP(fUnitSales10[[#This Row],[Product]],dProducts8[],2,0)*(1-fUnitSales10[[#This Row],[Discount]])*fUnitSales10[[#This Row],[Units]],2)</f>
        <v>23.5</v>
      </c>
      <c r="N4245" s="4" t="str">
        <f>VLOOKUP(fUnitSales10[[#This Row],[SalesRep]],dSalesRep9[],2,0)</f>
        <v>MidWest</v>
      </c>
      <c r="O4245">
        <v>23.5</v>
      </c>
      <c r="P4245" t="str">
        <v>MidWest</v>
      </c>
    </row>
    <row r="4246" spans="7:16" x14ac:dyDescent="0.25">
      <c r="G4246" s="6">
        <v>41601</v>
      </c>
      <c r="H4246" t="s">
        <v>55</v>
      </c>
      <c r="I4246" t="s">
        <v>34</v>
      </c>
      <c r="J4246">
        <v>0</v>
      </c>
      <c r="K4246">
        <v>1</v>
      </c>
      <c r="M4246" s="4">
        <f>ROUND(VLOOKUP(fUnitSales10[[#This Row],[Product]],dProducts8[],2,0)*(1-fUnitSales10[[#This Row],[Discount]])*fUnitSales10[[#This Row],[Units]],2)</f>
        <v>23.5</v>
      </c>
      <c r="N4246" s="4" t="str">
        <f>VLOOKUP(fUnitSales10[[#This Row],[SalesRep]],dSalesRep9[],2,0)</f>
        <v>South</v>
      </c>
      <c r="O4246">
        <v>23.5</v>
      </c>
      <c r="P4246" t="str">
        <v>South</v>
      </c>
    </row>
    <row r="4247" spans="7:16" x14ac:dyDescent="0.25">
      <c r="G4247" s="6">
        <v>41969</v>
      </c>
      <c r="H4247" t="s">
        <v>60</v>
      </c>
      <c r="I4247" t="s">
        <v>25</v>
      </c>
      <c r="J4247">
        <v>1.4999999999999999E-2</v>
      </c>
      <c r="K4247">
        <v>2</v>
      </c>
      <c r="M4247" s="4">
        <f>ROUND(VLOOKUP(fUnitSales10[[#This Row],[Product]],dProducts8[],2,0)*(1-fUnitSales10[[#This Row],[Discount]])*fUnitSales10[[#This Row],[Units]],2)</f>
        <v>66.98</v>
      </c>
      <c r="N4247" s="4" t="str">
        <f>VLOOKUP(fUnitSales10[[#This Row],[SalesRep]],dSalesRep9[],2,0)</f>
        <v>South</v>
      </c>
      <c r="O4247">
        <v>66.98</v>
      </c>
      <c r="P4247" t="str">
        <v>South</v>
      </c>
    </row>
    <row r="4248" spans="7:16" x14ac:dyDescent="0.25">
      <c r="G4248" s="6">
        <v>41573</v>
      </c>
      <c r="H4248" t="s">
        <v>30</v>
      </c>
      <c r="I4248" t="s">
        <v>12</v>
      </c>
      <c r="J4248">
        <v>0.01</v>
      </c>
      <c r="K4248">
        <v>2</v>
      </c>
      <c r="M4248" s="4">
        <f>ROUND(VLOOKUP(fUnitSales10[[#This Row],[Product]],dProducts8[],2,0)*(1-fUnitSales10[[#This Row],[Discount]])*fUnitSales10[[#This Row],[Units]],2)</f>
        <v>158.30000000000001</v>
      </c>
      <c r="N4248" s="4" t="str">
        <f>VLOOKUP(fUnitSales10[[#This Row],[SalesRep]],dSalesRep9[],2,0)</f>
        <v>East</v>
      </c>
      <c r="O4248">
        <v>158.30000000000001</v>
      </c>
      <c r="P4248" t="str">
        <v>East</v>
      </c>
    </row>
    <row r="4249" spans="7:16" x14ac:dyDescent="0.25">
      <c r="G4249" s="6">
        <v>41585</v>
      </c>
      <c r="H4249" t="s">
        <v>49</v>
      </c>
      <c r="I4249" t="s">
        <v>18</v>
      </c>
      <c r="J4249">
        <v>0</v>
      </c>
      <c r="K4249">
        <v>14</v>
      </c>
      <c r="M4249" s="4">
        <f>ROUND(VLOOKUP(fUnitSales10[[#This Row],[Product]],dProducts8[],2,0)*(1-fUnitSales10[[#This Row],[Discount]])*fUnitSales10[[#This Row],[Units]],2)</f>
        <v>321.3</v>
      </c>
      <c r="N4249" s="4" t="str">
        <f>VLOOKUP(fUnitSales10[[#This Row],[SalesRep]],dSalesRep9[],2,0)</f>
        <v>West</v>
      </c>
      <c r="O4249">
        <v>321.3</v>
      </c>
      <c r="P4249" t="str">
        <v>West</v>
      </c>
    </row>
    <row r="4250" spans="7:16" x14ac:dyDescent="0.25">
      <c r="G4250" s="6">
        <v>41622</v>
      </c>
      <c r="H4250" t="s">
        <v>26</v>
      </c>
      <c r="I4250" t="s">
        <v>18</v>
      </c>
      <c r="J4250">
        <v>0.02</v>
      </c>
      <c r="K4250">
        <v>1</v>
      </c>
      <c r="M4250" s="4">
        <f>ROUND(VLOOKUP(fUnitSales10[[#This Row],[Product]],dProducts8[],2,0)*(1-fUnitSales10[[#This Row],[Discount]])*fUnitSales10[[#This Row],[Units]],2)</f>
        <v>22.49</v>
      </c>
      <c r="N4250" s="4" t="str">
        <f>VLOOKUP(fUnitSales10[[#This Row],[SalesRep]],dSalesRep9[],2,0)</f>
        <v>West</v>
      </c>
      <c r="O4250">
        <v>22.49</v>
      </c>
      <c r="P4250" t="str">
        <v>West</v>
      </c>
    </row>
    <row r="4251" spans="7:16" x14ac:dyDescent="0.25">
      <c r="G4251" s="6">
        <v>41950</v>
      </c>
      <c r="H4251" t="s">
        <v>11</v>
      </c>
      <c r="I4251" t="s">
        <v>13</v>
      </c>
      <c r="J4251">
        <v>1.4999999999999999E-2</v>
      </c>
      <c r="K4251">
        <v>3</v>
      </c>
      <c r="M4251" s="4">
        <f>ROUND(VLOOKUP(fUnitSales10[[#This Row],[Product]],dProducts8[],2,0)*(1-fUnitSales10[[#This Row],[Discount]])*fUnitSales10[[#This Row],[Units]],2)</f>
        <v>67.819999999999993</v>
      </c>
      <c r="N4251" s="4" t="str">
        <f>VLOOKUP(fUnitSales10[[#This Row],[SalesRep]],dSalesRep9[],2,0)</f>
        <v>West</v>
      </c>
      <c r="O4251">
        <v>67.819999999999993</v>
      </c>
      <c r="P4251" t="str">
        <v>West</v>
      </c>
    </row>
    <row r="4252" spans="7:16" x14ac:dyDescent="0.25">
      <c r="G4252" s="6">
        <v>41583</v>
      </c>
      <c r="H4252" t="s">
        <v>44</v>
      </c>
      <c r="I4252" t="s">
        <v>42</v>
      </c>
      <c r="J4252">
        <v>0.02</v>
      </c>
      <c r="K4252">
        <v>3</v>
      </c>
      <c r="M4252" s="4">
        <f>ROUND(VLOOKUP(fUnitSales10[[#This Row],[Product]],dProducts8[],2,0)*(1-fUnitSales10[[#This Row],[Discount]])*fUnitSales10[[#This Row],[Units]],2)</f>
        <v>55.86</v>
      </c>
      <c r="N4252" s="4" t="str">
        <f>VLOOKUP(fUnitSales10[[#This Row],[SalesRep]],dSalesRep9[],2,0)</f>
        <v>MidWest</v>
      </c>
      <c r="O4252">
        <v>55.86</v>
      </c>
      <c r="P4252" t="str">
        <v>MidWest</v>
      </c>
    </row>
    <row r="4253" spans="7:16" x14ac:dyDescent="0.25">
      <c r="G4253" s="6">
        <v>41496</v>
      </c>
      <c r="H4253" t="s">
        <v>71</v>
      </c>
      <c r="I4253" t="s">
        <v>25</v>
      </c>
      <c r="J4253">
        <v>1.4999999999999999E-2</v>
      </c>
      <c r="K4253">
        <v>1</v>
      </c>
      <c r="M4253" s="4">
        <f>ROUND(VLOOKUP(fUnitSales10[[#This Row],[Product]],dProducts8[],2,0)*(1-fUnitSales10[[#This Row],[Discount]])*fUnitSales10[[#This Row],[Units]],2)</f>
        <v>33.49</v>
      </c>
      <c r="N4253" s="4" t="str">
        <f>VLOOKUP(fUnitSales10[[#This Row],[SalesRep]],dSalesRep9[],2,0)</f>
        <v>MidWest</v>
      </c>
      <c r="O4253">
        <v>33.49</v>
      </c>
      <c r="P4253" t="str">
        <v>MidWest</v>
      </c>
    </row>
    <row r="4254" spans="7:16" x14ac:dyDescent="0.25">
      <c r="G4254" s="6">
        <v>41946</v>
      </c>
      <c r="H4254" t="s">
        <v>82</v>
      </c>
      <c r="I4254" t="s">
        <v>8</v>
      </c>
      <c r="J4254">
        <v>0.02</v>
      </c>
      <c r="K4254">
        <v>2</v>
      </c>
      <c r="M4254" s="4">
        <f>ROUND(VLOOKUP(fUnitSales10[[#This Row],[Product]],dProducts8[],2,0)*(1-fUnitSales10[[#This Row],[Discount]])*fUnitSales10[[#This Row],[Units]],2)</f>
        <v>41.16</v>
      </c>
      <c r="N4254" s="4" t="str">
        <f>VLOOKUP(fUnitSales10[[#This Row],[SalesRep]],dSalesRep9[],2,0)</f>
        <v>West</v>
      </c>
      <c r="O4254">
        <v>41.16</v>
      </c>
      <c r="P4254" t="str">
        <v>West</v>
      </c>
    </row>
    <row r="4255" spans="7:16" x14ac:dyDescent="0.25">
      <c r="G4255" s="6">
        <v>41507</v>
      </c>
      <c r="H4255" t="s">
        <v>78</v>
      </c>
      <c r="I4255" t="s">
        <v>17</v>
      </c>
      <c r="J4255">
        <v>2.5000000000000001E-2</v>
      </c>
      <c r="K4255">
        <v>2</v>
      </c>
      <c r="M4255" s="4">
        <f>ROUND(VLOOKUP(fUnitSales10[[#This Row],[Product]],dProducts8[],2,0)*(1-fUnitSales10[[#This Row],[Discount]])*fUnitSales10[[#This Row],[Units]],2)</f>
        <v>38.9</v>
      </c>
      <c r="N4255" s="4" t="str">
        <f>VLOOKUP(fUnitSales10[[#This Row],[SalesRep]],dSalesRep9[],2,0)</f>
        <v>West</v>
      </c>
      <c r="O4255">
        <v>38.9</v>
      </c>
      <c r="P4255" t="str">
        <v>West</v>
      </c>
    </row>
    <row r="4256" spans="7:16" x14ac:dyDescent="0.25">
      <c r="G4256" s="6">
        <v>41990</v>
      </c>
      <c r="H4256" t="s">
        <v>81</v>
      </c>
      <c r="I4256" t="s">
        <v>37</v>
      </c>
      <c r="J4256">
        <v>2.5000000000000001E-2</v>
      </c>
      <c r="K4256">
        <v>21</v>
      </c>
      <c r="M4256" s="4">
        <f>ROUND(VLOOKUP(fUnitSales10[[#This Row],[Product]],dProducts8[],2,0)*(1-fUnitSales10[[#This Row],[Discount]])*fUnitSales10[[#This Row],[Units]],2)</f>
        <v>511.88</v>
      </c>
      <c r="N4256" s="4" t="str">
        <f>VLOOKUP(fUnitSales10[[#This Row],[SalesRep]],dSalesRep9[],2,0)</f>
        <v>East</v>
      </c>
      <c r="O4256">
        <v>511.88</v>
      </c>
      <c r="P4256" t="str">
        <v>East</v>
      </c>
    </row>
    <row r="4257" spans="7:16" x14ac:dyDescent="0.25">
      <c r="G4257" s="6">
        <v>41994</v>
      </c>
      <c r="H4257" t="s">
        <v>77</v>
      </c>
      <c r="I4257" t="s">
        <v>25</v>
      </c>
      <c r="J4257">
        <v>0</v>
      </c>
      <c r="K4257">
        <v>2</v>
      </c>
      <c r="M4257" s="4">
        <f>ROUND(VLOOKUP(fUnitSales10[[#This Row],[Product]],dProducts8[],2,0)*(1-fUnitSales10[[#This Row],[Discount]])*fUnitSales10[[#This Row],[Units]],2)</f>
        <v>68</v>
      </c>
      <c r="N4257" s="4" t="str">
        <f>VLOOKUP(fUnitSales10[[#This Row],[SalesRep]],dSalesRep9[],2,0)</f>
        <v>MidWest</v>
      </c>
      <c r="O4257">
        <v>68</v>
      </c>
      <c r="P4257" t="str">
        <v>MidWest</v>
      </c>
    </row>
    <row r="4258" spans="7:16" x14ac:dyDescent="0.25">
      <c r="G4258" s="6">
        <v>41689</v>
      </c>
      <c r="H4258" t="s">
        <v>48</v>
      </c>
      <c r="I4258" t="s">
        <v>34</v>
      </c>
      <c r="J4258">
        <v>0</v>
      </c>
      <c r="K4258">
        <v>3</v>
      </c>
      <c r="M4258" s="4">
        <f>ROUND(VLOOKUP(fUnitSales10[[#This Row],[Product]],dProducts8[],2,0)*(1-fUnitSales10[[#This Row],[Discount]])*fUnitSales10[[#This Row],[Units]],2)</f>
        <v>70.5</v>
      </c>
      <c r="N4258" s="4" t="str">
        <f>VLOOKUP(fUnitSales10[[#This Row],[SalesRep]],dSalesRep9[],2,0)</f>
        <v>MidWest</v>
      </c>
      <c r="O4258">
        <v>70.5</v>
      </c>
      <c r="P4258" t="str">
        <v>MidWest</v>
      </c>
    </row>
    <row r="4259" spans="7:16" x14ac:dyDescent="0.25">
      <c r="G4259" s="6">
        <v>41999</v>
      </c>
      <c r="H4259" t="s">
        <v>52</v>
      </c>
      <c r="I4259" t="s">
        <v>18</v>
      </c>
      <c r="J4259">
        <v>0</v>
      </c>
      <c r="K4259">
        <v>3</v>
      </c>
      <c r="M4259" s="4">
        <f>ROUND(VLOOKUP(fUnitSales10[[#This Row],[Product]],dProducts8[],2,0)*(1-fUnitSales10[[#This Row],[Discount]])*fUnitSales10[[#This Row],[Units]],2)</f>
        <v>68.849999999999994</v>
      </c>
      <c r="N4259" s="4" t="str">
        <f>VLOOKUP(fUnitSales10[[#This Row],[SalesRep]],dSalesRep9[],2,0)</f>
        <v>South</v>
      </c>
      <c r="O4259">
        <v>68.849999999999994</v>
      </c>
      <c r="P4259" t="str">
        <v>South</v>
      </c>
    </row>
    <row r="4260" spans="7:16" x14ac:dyDescent="0.25">
      <c r="G4260" s="6">
        <v>41993</v>
      </c>
      <c r="H4260" t="s">
        <v>73</v>
      </c>
      <c r="I4260" t="s">
        <v>13</v>
      </c>
      <c r="J4260">
        <v>0</v>
      </c>
      <c r="K4260">
        <v>2</v>
      </c>
      <c r="M4260" s="4">
        <f>ROUND(VLOOKUP(fUnitSales10[[#This Row],[Product]],dProducts8[],2,0)*(1-fUnitSales10[[#This Row],[Discount]])*fUnitSales10[[#This Row],[Units]],2)</f>
        <v>45.9</v>
      </c>
      <c r="N4260" s="4" t="str">
        <f>VLOOKUP(fUnitSales10[[#This Row],[SalesRep]],dSalesRep9[],2,0)</f>
        <v>West</v>
      </c>
      <c r="O4260">
        <v>45.9</v>
      </c>
      <c r="P4260" t="str">
        <v>West</v>
      </c>
    </row>
    <row r="4261" spans="7:16" x14ac:dyDescent="0.25">
      <c r="G4261" s="6">
        <v>42002</v>
      </c>
      <c r="H4261" t="s">
        <v>46</v>
      </c>
      <c r="I4261" t="s">
        <v>22</v>
      </c>
      <c r="J4261">
        <v>0</v>
      </c>
      <c r="K4261">
        <v>2</v>
      </c>
      <c r="M4261" s="4">
        <f>ROUND(VLOOKUP(fUnitSales10[[#This Row],[Product]],dProducts8[],2,0)*(1-fUnitSales10[[#This Row],[Discount]])*fUnitSales10[[#This Row],[Units]],2)</f>
        <v>50</v>
      </c>
      <c r="N4261" s="4" t="str">
        <f>VLOOKUP(fUnitSales10[[#This Row],[SalesRep]],dSalesRep9[],2,0)</f>
        <v>MidWest</v>
      </c>
      <c r="O4261">
        <v>50</v>
      </c>
      <c r="P4261" t="str">
        <v>MidWest</v>
      </c>
    </row>
    <row r="4262" spans="7:16" x14ac:dyDescent="0.25">
      <c r="G4262" s="6">
        <v>41282</v>
      </c>
      <c r="H4262" t="s">
        <v>40</v>
      </c>
      <c r="I4262" t="s">
        <v>25</v>
      </c>
      <c r="J4262">
        <v>0.02</v>
      </c>
      <c r="K4262">
        <v>2</v>
      </c>
      <c r="M4262" s="4">
        <f>ROUND(VLOOKUP(fUnitSales10[[#This Row],[Product]],dProducts8[],2,0)*(1-fUnitSales10[[#This Row],[Discount]])*fUnitSales10[[#This Row],[Units]],2)</f>
        <v>66.64</v>
      </c>
      <c r="N4262" s="4" t="str">
        <f>VLOOKUP(fUnitSales10[[#This Row],[SalesRep]],dSalesRep9[],2,0)</f>
        <v>East</v>
      </c>
      <c r="O4262">
        <v>66.64</v>
      </c>
      <c r="P4262" t="str">
        <v>East</v>
      </c>
    </row>
    <row r="4263" spans="7:16" x14ac:dyDescent="0.25">
      <c r="G4263" s="6">
        <v>42003</v>
      </c>
      <c r="H4263" t="s">
        <v>19</v>
      </c>
      <c r="I4263" t="s">
        <v>18</v>
      </c>
      <c r="J4263">
        <v>0.02</v>
      </c>
      <c r="K4263">
        <v>3</v>
      </c>
      <c r="M4263" s="4">
        <f>ROUND(VLOOKUP(fUnitSales10[[#This Row],[Product]],dProducts8[],2,0)*(1-fUnitSales10[[#This Row],[Discount]])*fUnitSales10[[#This Row],[Units]],2)</f>
        <v>67.47</v>
      </c>
      <c r="N4263" s="4" t="str">
        <f>VLOOKUP(fUnitSales10[[#This Row],[SalesRep]],dSalesRep9[],2,0)</f>
        <v>East</v>
      </c>
      <c r="O4263">
        <v>67.47</v>
      </c>
      <c r="P4263" t="str">
        <v>East</v>
      </c>
    </row>
    <row r="4264" spans="7:16" x14ac:dyDescent="0.25">
      <c r="G4264" s="6">
        <v>41584</v>
      </c>
      <c r="H4264" t="s">
        <v>64</v>
      </c>
      <c r="I4264" t="s">
        <v>17</v>
      </c>
      <c r="J4264">
        <v>0.03</v>
      </c>
      <c r="K4264">
        <v>3</v>
      </c>
      <c r="M4264" s="4">
        <f>ROUND(VLOOKUP(fUnitSales10[[#This Row],[Product]],dProducts8[],2,0)*(1-fUnitSales10[[#This Row],[Discount]])*fUnitSales10[[#This Row],[Units]],2)</f>
        <v>58.05</v>
      </c>
      <c r="N4264" s="4" t="str">
        <f>VLOOKUP(fUnitSales10[[#This Row],[SalesRep]],dSalesRep9[],2,0)</f>
        <v>MidWest</v>
      </c>
      <c r="O4264">
        <v>58.05</v>
      </c>
      <c r="P4264" t="str">
        <v>MidWest</v>
      </c>
    </row>
    <row r="4265" spans="7:16" x14ac:dyDescent="0.25">
      <c r="G4265" s="6">
        <v>41714</v>
      </c>
      <c r="H4265" t="s">
        <v>87</v>
      </c>
      <c r="I4265" t="s">
        <v>17</v>
      </c>
      <c r="J4265">
        <v>2.5000000000000001E-2</v>
      </c>
      <c r="K4265">
        <v>1</v>
      </c>
      <c r="M4265" s="4">
        <f>ROUND(VLOOKUP(fUnitSales10[[#This Row],[Product]],dProducts8[],2,0)*(1-fUnitSales10[[#This Row],[Discount]])*fUnitSales10[[#This Row],[Units]],2)</f>
        <v>19.45</v>
      </c>
      <c r="N4265" s="4" t="str">
        <f>VLOOKUP(fUnitSales10[[#This Row],[SalesRep]],dSalesRep9[],2,0)</f>
        <v>South</v>
      </c>
      <c r="O4265">
        <v>19.45</v>
      </c>
      <c r="P4265" t="str">
        <v>South</v>
      </c>
    </row>
    <row r="4266" spans="7:16" x14ac:dyDescent="0.25">
      <c r="G4266" s="6">
        <v>41601</v>
      </c>
      <c r="H4266" t="s">
        <v>59</v>
      </c>
      <c r="I4266" t="s">
        <v>17</v>
      </c>
      <c r="J4266">
        <v>0</v>
      </c>
      <c r="K4266">
        <v>2</v>
      </c>
      <c r="M4266" s="4">
        <f>ROUND(VLOOKUP(fUnitSales10[[#This Row],[Product]],dProducts8[],2,0)*(1-fUnitSales10[[#This Row],[Discount]])*fUnitSales10[[#This Row],[Units]],2)</f>
        <v>39.9</v>
      </c>
      <c r="N4266" s="4" t="str">
        <f>VLOOKUP(fUnitSales10[[#This Row],[SalesRep]],dSalesRep9[],2,0)</f>
        <v>East</v>
      </c>
      <c r="O4266">
        <v>39.9</v>
      </c>
      <c r="P4266" t="str">
        <v>East</v>
      </c>
    </row>
    <row r="4267" spans="7:16" x14ac:dyDescent="0.25">
      <c r="G4267" s="6">
        <v>41954</v>
      </c>
      <c r="H4267" t="s">
        <v>41</v>
      </c>
      <c r="I4267" t="s">
        <v>17</v>
      </c>
      <c r="J4267">
        <v>0.01</v>
      </c>
      <c r="K4267">
        <v>3</v>
      </c>
      <c r="M4267" s="4">
        <f>ROUND(VLOOKUP(fUnitSales10[[#This Row],[Product]],dProducts8[],2,0)*(1-fUnitSales10[[#This Row],[Discount]])*fUnitSales10[[#This Row],[Units]],2)</f>
        <v>59.25</v>
      </c>
      <c r="N4267" s="4" t="str">
        <f>VLOOKUP(fUnitSales10[[#This Row],[SalesRep]],dSalesRep9[],2,0)</f>
        <v>South</v>
      </c>
      <c r="O4267">
        <v>59.25</v>
      </c>
      <c r="P4267" t="str">
        <v>South</v>
      </c>
    </row>
    <row r="4268" spans="7:16" x14ac:dyDescent="0.25">
      <c r="G4268" s="6">
        <v>41423</v>
      </c>
      <c r="H4268" t="s">
        <v>30</v>
      </c>
      <c r="I4268" t="s">
        <v>18</v>
      </c>
      <c r="J4268">
        <v>0</v>
      </c>
      <c r="K4268">
        <v>1</v>
      </c>
      <c r="M4268" s="4">
        <f>ROUND(VLOOKUP(fUnitSales10[[#This Row],[Product]],dProducts8[],2,0)*(1-fUnitSales10[[#This Row],[Discount]])*fUnitSales10[[#This Row],[Units]],2)</f>
        <v>22.95</v>
      </c>
      <c r="N4268" s="4" t="str">
        <f>VLOOKUP(fUnitSales10[[#This Row],[SalesRep]],dSalesRep9[],2,0)</f>
        <v>East</v>
      </c>
      <c r="O4268">
        <v>22.95</v>
      </c>
      <c r="P4268" t="str">
        <v>East</v>
      </c>
    </row>
    <row r="4269" spans="7:16" x14ac:dyDescent="0.25">
      <c r="G4269" s="6">
        <v>41974</v>
      </c>
      <c r="H4269" t="s">
        <v>60</v>
      </c>
      <c r="I4269" t="s">
        <v>8</v>
      </c>
      <c r="J4269">
        <v>0</v>
      </c>
      <c r="K4269">
        <v>1</v>
      </c>
      <c r="M4269" s="4">
        <f>ROUND(VLOOKUP(fUnitSales10[[#This Row],[Product]],dProducts8[],2,0)*(1-fUnitSales10[[#This Row],[Discount]])*fUnitSales10[[#This Row],[Units]],2)</f>
        <v>21</v>
      </c>
      <c r="N4269" s="4" t="str">
        <f>VLOOKUP(fUnitSales10[[#This Row],[SalesRep]],dSalesRep9[],2,0)</f>
        <v>South</v>
      </c>
      <c r="O4269">
        <v>21</v>
      </c>
      <c r="P4269" t="str">
        <v>South</v>
      </c>
    </row>
    <row r="4270" spans="7:16" x14ac:dyDescent="0.25">
      <c r="G4270" s="6">
        <v>41969</v>
      </c>
      <c r="H4270" t="s">
        <v>44</v>
      </c>
      <c r="I4270" t="s">
        <v>13</v>
      </c>
      <c r="J4270">
        <v>1.4999999999999999E-2</v>
      </c>
      <c r="K4270">
        <v>2</v>
      </c>
      <c r="M4270" s="4">
        <f>ROUND(VLOOKUP(fUnitSales10[[#This Row],[Product]],dProducts8[],2,0)*(1-fUnitSales10[[#This Row],[Discount]])*fUnitSales10[[#This Row],[Units]],2)</f>
        <v>45.21</v>
      </c>
      <c r="N4270" s="4" t="str">
        <f>VLOOKUP(fUnitSales10[[#This Row],[SalesRep]],dSalesRep9[],2,0)</f>
        <v>MidWest</v>
      </c>
      <c r="O4270">
        <v>45.21</v>
      </c>
      <c r="P4270" t="str">
        <v>MidWest</v>
      </c>
    </row>
    <row r="4271" spans="7:16" x14ac:dyDescent="0.25">
      <c r="G4271" s="6">
        <v>41988</v>
      </c>
      <c r="H4271" t="s">
        <v>16</v>
      </c>
      <c r="I4271" t="s">
        <v>42</v>
      </c>
      <c r="J4271">
        <v>0</v>
      </c>
      <c r="K4271">
        <v>1</v>
      </c>
      <c r="M4271" s="4">
        <f>ROUND(VLOOKUP(fUnitSales10[[#This Row],[Product]],dProducts8[],2,0)*(1-fUnitSales10[[#This Row],[Discount]])*fUnitSales10[[#This Row],[Units]],2)</f>
        <v>19</v>
      </c>
      <c r="N4271" s="4" t="str">
        <f>VLOOKUP(fUnitSales10[[#This Row],[SalesRep]],dSalesRep9[],2,0)</f>
        <v>MidWest</v>
      </c>
      <c r="O4271">
        <v>19</v>
      </c>
      <c r="P4271" t="str">
        <v>MidWest</v>
      </c>
    </row>
    <row r="4272" spans="7:16" x14ac:dyDescent="0.25">
      <c r="G4272" s="6">
        <v>41628</v>
      </c>
      <c r="H4272" t="s">
        <v>16</v>
      </c>
      <c r="I4272" t="s">
        <v>37</v>
      </c>
      <c r="J4272">
        <v>0</v>
      </c>
      <c r="K4272">
        <v>3</v>
      </c>
      <c r="M4272" s="4">
        <f>ROUND(VLOOKUP(fUnitSales10[[#This Row],[Product]],dProducts8[],2,0)*(1-fUnitSales10[[#This Row],[Discount]])*fUnitSales10[[#This Row],[Units]],2)</f>
        <v>75</v>
      </c>
      <c r="N4272" s="4" t="str">
        <f>VLOOKUP(fUnitSales10[[#This Row],[SalesRep]],dSalesRep9[],2,0)</f>
        <v>MidWest</v>
      </c>
      <c r="O4272">
        <v>75</v>
      </c>
      <c r="P4272" t="str">
        <v>MidWest</v>
      </c>
    </row>
    <row r="4273" spans="7:16" x14ac:dyDescent="0.25">
      <c r="G4273" s="6">
        <v>41291</v>
      </c>
      <c r="H4273" t="s">
        <v>53</v>
      </c>
      <c r="I4273" t="s">
        <v>17</v>
      </c>
      <c r="J4273">
        <v>1.4999999999999999E-2</v>
      </c>
      <c r="K4273">
        <v>2</v>
      </c>
      <c r="M4273" s="4">
        <f>ROUND(VLOOKUP(fUnitSales10[[#This Row],[Product]],dProducts8[],2,0)*(1-fUnitSales10[[#This Row],[Discount]])*fUnitSales10[[#This Row],[Units]],2)</f>
        <v>39.299999999999997</v>
      </c>
      <c r="N4273" s="4" t="str">
        <f>VLOOKUP(fUnitSales10[[#This Row],[SalesRep]],dSalesRep9[],2,0)</f>
        <v>West</v>
      </c>
      <c r="O4273">
        <v>39.299999999999997</v>
      </c>
      <c r="P4273" t="str">
        <v>West</v>
      </c>
    </row>
    <row r="4274" spans="7:16" x14ac:dyDescent="0.25">
      <c r="G4274" s="6">
        <v>41596</v>
      </c>
      <c r="H4274" t="s">
        <v>57</v>
      </c>
      <c r="I4274" t="s">
        <v>13</v>
      </c>
      <c r="J4274">
        <v>0.01</v>
      </c>
      <c r="K4274">
        <v>3</v>
      </c>
      <c r="M4274" s="4">
        <f>ROUND(VLOOKUP(fUnitSales10[[#This Row],[Product]],dProducts8[],2,0)*(1-fUnitSales10[[#This Row],[Discount]])*fUnitSales10[[#This Row],[Units]],2)</f>
        <v>68.16</v>
      </c>
      <c r="N4274" s="4" t="str">
        <f>VLOOKUP(fUnitSales10[[#This Row],[SalesRep]],dSalesRep9[],2,0)</f>
        <v>South</v>
      </c>
      <c r="O4274">
        <v>68.16</v>
      </c>
      <c r="P4274" t="str">
        <v>South</v>
      </c>
    </row>
    <row r="4275" spans="7:16" x14ac:dyDescent="0.25">
      <c r="G4275" s="6">
        <v>41669</v>
      </c>
      <c r="H4275" t="s">
        <v>35</v>
      </c>
      <c r="I4275" t="s">
        <v>25</v>
      </c>
      <c r="J4275">
        <v>0.03</v>
      </c>
      <c r="K4275">
        <v>1</v>
      </c>
      <c r="M4275" s="4">
        <f>ROUND(VLOOKUP(fUnitSales10[[#This Row],[Product]],dProducts8[],2,0)*(1-fUnitSales10[[#This Row],[Discount]])*fUnitSales10[[#This Row],[Units]],2)</f>
        <v>32.979999999999997</v>
      </c>
      <c r="N4275" s="4" t="str">
        <f>VLOOKUP(fUnitSales10[[#This Row],[SalesRep]],dSalesRep9[],2,0)</f>
        <v>MidWest</v>
      </c>
      <c r="O4275">
        <v>32.979999999999997</v>
      </c>
      <c r="P4275" t="str">
        <v>MidWest</v>
      </c>
    </row>
    <row r="4276" spans="7:16" x14ac:dyDescent="0.25">
      <c r="G4276" s="6">
        <v>41585</v>
      </c>
      <c r="H4276" t="s">
        <v>24</v>
      </c>
      <c r="I4276" t="s">
        <v>8</v>
      </c>
      <c r="J4276">
        <v>0</v>
      </c>
      <c r="K4276">
        <v>4</v>
      </c>
      <c r="M4276" s="4">
        <f>ROUND(VLOOKUP(fUnitSales10[[#This Row],[Product]],dProducts8[],2,0)*(1-fUnitSales10[[#This Row],[Discount]])*fUnitSales10[[#This Row],[Units]],2)</f>
        <v>84</v>
      </c>
      <c r="N4276" s="4" t="str">
        <f>VLOOKUP(fUnitSales10[[#This Row],[SalesRep]],dSalesRep9[],2,0)</f>
        <v>MidWest</v>
      </c>
      <c r="O4276">
        <v>84</v>
      </c>
      <c r="P4276" t="str">
        <v>MidWest</v>
      </c>
    </row>
    <row r="4277" spans="7:16" x14ac:dyDescent="0.25">
      <c r="G4277" s="6">
        <v>41598</v>
      </c>
      <c r="H4277" t="s">
        <v>41</v>
      </c>
      <c r="I4277" t="s">
        <v>34</v>
      </c>
      <c r="J4277">
        <v>1.4999999999999999E-2</v>
      </c>
      <c r="K4277">
        <v>4</v>
      </c>
      <c r="M4277" s="4">
        <f>ROUND(VLOOKUP(fUnitSales10[[#This Row],[Product]],dProducts8[],2,0)*(1-fUnitSales10[[#This Row],[Discount]])*fUnitSales10[[#This Row],[Units]],2)</f>
        <v>92.59</v>
      </c>
      <c r="N4277" s="4" t="str">
        <f>VLOOKUP(fUnitSales10[[#This Row],[SalesRep]],dSalesRep9[],2,0)</f>
        <v>South</v>
      </c>
      <c r="O4277">
        <v>92.59</v>
      </c>
      <c r="P4277" t="str">
        <v>South</v>
      </c>
    </row>
    <row r="4278" spans="7:16" x14ac:dyDescent="0.25">
      <c r="G4278" s="6">
        <v>41614</v>
      </c>
      <c r="H4278" t="s">
        <v>87</v>
      </c>
      <c r="I4278" t="s">
        <v>25</v>
      </c>
      <c r="J4278">
        <v>0</v>
      </c>
      <c r="K4278">
        <v>3</v>
      </c>
      <c r="M4278" s="4">
        <f>ROUND(VLOOKUP(fUnitSales10[[#This Row],[Product]],dProducts8[],2,0)*(1-fUnitSales10[[#This Row],[Discount]])*fUnitSales10[[#This Row],[Units]],2)</f>
        <v>102</v>
      </c>
      <c r="N4278" s="4" t="str">
        <f>VLOOKUP(fUnitSales10[[#This Row],[SalesRep]],dSalesRep9[],2,0)</f>
        <v>South</v>
      </c>
      <c r="O4278">
        <v>102</v>
      </c>
      <c r="P4278" t="str">
        <v>South</v>
      </c>
    </row>
    <row r="4279" spans="7:16" x14ac:dyDescent="0.25">
      <c r="G4279" s="6">
        <v>41987</v>
      </c>
      <c r="H4279" t="s">
        <v>77</v>
      </c>
      <c r="I4279" t="s">
        <v>8</v>
      </c>
      <c r="J4279">
        <v>0</v>
      </c>
      <c r="K4279">
        <v>3</v>
      </c>
      <c r="M4279" s="4">
        <f>ROUND(VLOOKUP(fUnitSales10[[#This Row],[Product]],dProducts8[],2,0)*(1-fUnitSales10[[#This Row],[Discount]])*fUnitSales10[[#This Row],[Units]],2)</f>
        <v>63</v>
      </c>
      <c r="N4279" s="4" t="str">
        <f>VLOOKUP(fUnitSales10[[#This Row],[SalesRep]],dSalesRep9[],2,0)</f>
        <v>MidWest</v>
      </c>
      <c r="O4279">
        <v>63</v>
      </c>
      <c r="P4279" t="str">
        <v>MidWest</v>
      </c>
    </row>
    <row r="4280" spans="7:16" x14ac:dyDescent="0.25">
      <c r="G4280" s="6">
        <v>41590</v>
      </c>
      <c r="H4280" t="s">
        <v>68</v>
      </c>
      <c r="I4280" t="s">
        <v>13</v>
      </c>
      <c r="J4280">
        <v>0.03</v>
      </c>
      <c r="K4280">
        <v>3</v>
      </c>
      <c r="M4280" s="4">
        <f>ROUND(VLOOKUP(fUnitSales10[[#This Row],[Product]],dProducts8[],2,0)*(1-fUnitSales10[[#This Row],[Discount]])*fUnitSales10[[#This Row],[Units]],2)</f>
        <v>66.78</v>
      </c>
      <c r="N4280" s="4" t="str">
        <f>VLOOKUP(fUnitSales10[[#This Row],[SalesRep]],dSalesRep9[],2,0)</f>
        <v>West</v>
      </c>
      <c r="O4280">
        <v>66.78</v>
      </c>
      <c r="P4280" t="str">
        <v>West</v>
      </c>
    </row>
    <row r="4281" spans="7:16" x14ac:dyDescent="0.25">
      <c r="G4281" s="6">
        <v>41960</v>
      </c>
      <c r="H4281" t="s">
        <v>72</v>
      </c>
      <c r="I4281" t="s">
        <v>13</v>
      </c>
      <c r="J4281">
        <v>0.01</v>
      </c>
      <c r="K4281">
        <v>2</v>
      </c>
      <c r="M4281" s="4">
        <f>ROUND(VLOOKUP(fUnitSales10[[#This Row],[Product]],dProducts8[],2,0)*(1-fUnitSales10[[#This Row],[Discount]])*fUnitSales10[[#This Row],[Units]],2)</f>
        <v>45.44</v>
      </c>
      <c r="N4281" s="4" t="str">
        <f>VLOOKUP(fUnitSales10[[#This Row],[SalesRep]],dSalesRep9[],2,0)</f>
        <v>East</v>
      </c>
      <c r="O4281">
        <v>45.44</v>
      </c>
      <c r="P4281" t="str">
        <v>East</v>
      </c>
    </row>
    <row r="4282" spans="7:16" x14ac:dyDescent="0.25">
      <c r="G4282" s="6">
        <v>41990</v>
      </c>
      <c r="H4282" t="s">
        <v>92</v>
      </c>
      <c r="I4282" t="s">
        <v>31</v>
      </c>
      <c r="J4282">
        <v>0</v>
      </c>
      <c r="K4282">
        <v>4</v>
      </c>
      <c r="M4282" s="4">
        <f>ROUND(VLOOKUP(fUnitSales10[[#This Row],[Product]],dProducts8[],2,0)*(1-fUnitSales10[[#This Row],[Discount]])*fUnitSales10[[#This Row],[Units]],2)</f>
        <v>120</v>
      </c>
      <c r="N4282" s="4" t="str">
        <f>VLOOKUP(fUnitSales10[[#This Row],[SalesRep]],dSalesRep9[],2,0)</f>
        <v>West</v>
      </c>
      <c r="O4282">
        <v>120</v>
      </c>
      <c r="P4282" t="str">
        <v>West</v>
      </c>
    </row>
    <row r="4283" spans="7:16" x14ac:dyDescent="0.25">
      <c r="G4283" s="6">
        <v>41605</v>
      </c>
      <c r="H4283" t="s">
        <v>45</v>
      </c>
      <c r="I4283" t="s">
        <v>28</v>
      </c>
      <c r="J4283">
        <v>0</v>
      </c>
      <c r="K4283">
        <v>2</v>
      </c>
      <c r="M4283" s="4">
        <f>ROUND(VLOOKUP(fUnitSales10[[#This Row],[Product]],dProducts8[],2,0)*(1-fUnitSales10[[#This Row],[Discount]])*fUnitSales10[[#This Row],[Units]],2)</f>
        <v>55</v>
      </c>
      <c r="N4283" s="4" t="str">
        <f>VLOOKUP(fUnitSales10[[#This Row],[SalesRep]],dSalesRep9[],2,0)</f>
        <v>MidWest</v>
      </c>
      <c r="O4283">
        <v>55</v>
      </c>
      <c r="P4283" t="str">
        <v>MidWest</v>
      </c>
    </row>
    <row r="4284" spans="7:16" x14ac:dyDescent="0.25">
      <c r="G4284" s="6">
        <v>41987</v>
      </c>
      <c r="H4284" t="s">
        <v>56</v>
      </c>
      <c r="I4284" t="s">
        <v>25</v>
      </c>
      <c r="J4284">
        <v>0</v>
      </c>
      <c r="K4284">
        <v>3</v>
      </c>
      <c r="M4284" s="4">
        <f>ROUND(VLOOKUP(fUnitSales10[[#This Row],[Product]],dProducts8[],2,0)*(1-fUnitSales10[[#This Row],[Discount]])*fUnitSales10[[#This Row],[Units]],2)</f>
        <v>102</v>
      </c>
      <c r="N4284" s="4" t="str">
        <f>VLOOKUP(fUnitSales10[[#This Row],[SalesRep]],dSalesRep9[],2,0)</f>
        <v>West</v>
      </c>
      <c r="O4284">
        <v>102</v>
      </c>
      <c r="P4284" t="str">
        <v>West</v>
      </c>
    </row>
    <row r="4285" spans="7:16" x14ac:dyDescent="0.25">
      <c r="G4285" s="6">
        <v>41944</v>
      </c>
      <c r="H4285" t="s">
        <v>95</v>
      </c>
      <c r="I4285" t="s">
        <v>18</v>
      </c>
      <c r="J4285">
        <v>2.5000000000000001E-2</v>
      </c>
      <c r="K4285">
        <v>2</v>
      </c>
      <c r="M4285" s="4">
        <f>ROUND(VLOOKUP(fUnitSales10[[#This Row],[Product]],dProducts8[],2,0)*(1-fUnitSales10[[#This Row],[Discount]])*fUnitSales10[[#This Row],[Units]],2)</f>
        <v>44.75</v>
      </c>
      <c r="N4285" s="4" t="str">
        <f>VLOOKUP(fUnitSales10[[#This Row],[SalesRep]],dSalesRep9[],2,0)</f>
        <v>South</v>
      </c>
      <c r="O4285">
        <v>44.75</v>
      </c>
      <c r="P4285" t="str">
        <v>South</v>
      </c>
    </row>
    <row r="4286" spans="7:16" x14ac:dyDescent="0.25">
      <c r="G4286" s="6">
        <v>41733</v>
      </c>
      <c r="H4286" t="s">
        <v>57</v>
      </c>
      <c r="I4286" t="s">
        <v>25</v>
      </c>
      <c r="J4286">
        <v>2.5000000000000001E-2</v>
      </c>
      <c r="K4286">
        <v>1</v>
      </c>
      <c r="M4286" s="4">
        <f>ROUND(VLOOKUP(fUnitSales10[[#This Row],[Product]],dProducts8[],2,0)*(1-fUnitSales10[[#This Row],[Discount]])*fUnitSales10[[#This Row],[Units]],2)</f>
        <v>33.15</v>
      </c>
      <c r="N4286" s="4" t="str">
        <f>VLOOKUP(fUnitSales10[[#This Row],[SalesRep]],dSalesRep9[],2,0)</f>
        <v>South</v>
      </c>
      <c r="O4286">
        <v>33.15</v>
      </c>
      <c r="P4286" t="str">
        <v>South</v>
      </c>
    </row>
    <row r="4287" spans="7:16" x14ac:dyDescent="0.25">
      <c r="G4287" s="6">
        <v>41600</v>
      </c>
      <c r="H4287" t="s">
        <v>81</v>
      </c>
      <c r="I4287" t="s">
        <v>17</v>
      </c>
      <c r="J4287">
        <v>0</v>
      </c>
      <c r="K4287">
        <v>3</v>
      </c>
      <c r="M4287" s="4">
        <f>ROUND(VLOOKUP(fUnitSales10[[#This Row],[Product]],dProducts8[],2,0)*(1-fUnitSales10[[#This Row],[Discount]])*fUnitSales10[[#This Row],[Units]],2)</f>
        <v>59.85</v>
      </c>
      <c r="N4287" s="4" t="str">
        <f>VLOOKUP(fUnitSales10[[#This Row],[SalesRep]],dSalesRep9[],2,0)</f>
        <v>East</v>
      </c>
      <c r="O4287">
        <v>59.85</v>
      </c>
      <c r="P4287" t="str">
        <v>East</v>
      </c>
    </row>
    <row r="4288" spans="7:16" x14ac:dyDescent="0.25">
      <c r="G4288" s="6">
        <v>41835</v>
      </c>
      <c r="H4288" t="s">
        <v>67</v>
      </c>
      <c r="I4288" t="s">
        <v>22</v>
      </c>
      <c r="J4288">
        <v>0</v>
      </c>
      <c r="K4288">
        <v>3</v>
      </c>
      <c r="M4288" s="4">
        <f>ROUND(VLOOKUP(fUnitSales10[[#This Row],[Product]],dProducts8[],2,0)*(1-fUnitSales10[[#This Row],[Discount]])*fUnitSales10[[#This Row],[Units]],2)</f>
        <v>75</v>
      </c>
      <c r="N4288" s="4" t="str">
        <f>VLOOKUP(fUnitSales10[[#This Row],[SalesRep]],dSalesRep9[],2,0)</f>
        <v>West</v>
      </c>
      <c r="O4288">
        <v>75</v>
      </c>
      <c r="P4288" t="str">
        <v>West</v>
      </c>
    </row>
    <row r="4289" spans="7:16" x14ac:dyDescent="0.25">
      <c r="G4289" s="6">
        <v>41977</v>
      </c>
      <c r="H4289" t="s">
        <v>19</v>
      </c>
      <c r="I4289" t="s">
        <v>22</v>
      </c>
      <c r="J4289">
        <v>0.01</v>
      </c>
      <c r="K4289">
        <v>3</v>
      </c>
      <c r="M4289" s="4">
        <f>ROUND(VLOOKUP(fUnitSales10[[#This Row],[Product]],dProducts8[],2,0)*(1-fUnitSales10[[#This Row],[Discount]])*fUnitSales10[[#This Row],[Units]],2)</f>
        <v>74.25</v>
      </c>
      <c r="N4289" s="4" t="str">
        <f>VLOOKUP(fUnitSales10[[#This Row],[SalesRep]],dSalesRep9[],2,0)</f>
        <v>East</v>
      </c>
      <c r="O4289">
        <v>74.25</v>
      </c>
      <c r="P4289" t="str">
        <v>East</v>
      </c>
    </row>
    <row r="4290" spans="7:16" x14ac:dyDescent="0.25">
      <c r="G4290" s="6">
        <v>41607</v>
      </c>
      <c r="H4290" t="s">
        <v>62</v>
      </c>
      <c r="I4290" t="s">
        <v>37</v>
      </c>
      <c r="J4290">
        <v>0</v>
      </c>
      <c r="K4290">
        <v>2</v>
      </c>
      <c r="M4290" s="4">
        <f>ROUND(VLOOKUP(fUnitSales10[[#This Row],[Product]],dProducts8[],2,0)*(1-fUnitSales10[[#This Row],[Discount]])*fUnitSales10[[#This Row],[Units]],2)</f>
        <v>50</v>
      </c>
      <c r="N4290" s="4" t="str">
        <f>VLOOKUP(fUnitSales10[[#This Row],[SalesRep]],dSalesRep9[],2,0)</f>
        <v>East</v>
      </c>
      <c r="O4290">
        <v>50</v>
      </c>
      <c r="P4290" t="str">
        <v>East</v>
      </c>
    </row>
    <row r="4291" spans="7:16" x14ac:dyDescent="0.25">
      <c r="G4291" s="6">
        <v>41930</v>
      </c>
      <c r="H4291" t="s">
        <v>77</v>
      </c>
      <c r="I4291" t="s">
        <v>12</v>
      </c>
      <c r="J4291">
        <v>0</v>
      </c>
      <c r="K4291">
        <v>3</v>
      </c>
      <c r="M4291" s="4">
        <f>ROUND(VLOOKUP(fUnitSales10[[#This Row],[Product]],dProducts8[],2,0)*(1-fUnitSales10[[#This Row],[Discount]])*fUnitSales10[[#This Row],[Units]],2)</f>
        <v>239.85</v>
      </c>
      <c r="N4291" s="4" t="str">
        <f>VLOOKUP(fUnitSales10[[#This Row],[SalesRep]],dSalesRep9[],2,0)</f>
        <v>MidWest</v>
      </c>
      <c r="O4291">
        <v>239.85</v>
      </c>
      <c r="P4291" t="str">
        <v>MidWest</v>
      </c>
    </row>
    <row r="4292" spans="7:16" x14ac:dyDescent="0.25">
      <c r="G4292" s="6">
        <v>41630</v>
      </c>
      <c r="H4292" t="s">
        <v>44</v>
      </c>
      <c r="I4292" t="s">
        <v>17</v>
      </c>
      <c r="J4292">
        <v>0</v>
      </c>
      <c r="K4292">
        <v>3</v>
      </c>
      <c r="M4292" s="4">
        <f>ROUND(VLOOKUP(fUnitSales10[[#This Row],[Product]],dProducts8[],2,0)*(1-fUnitSales10[[#This Row],[Discount]])*fUnitSales10[[#This Row],[Units]],2)</f>
        <v>59.85</v>
      </c>
      <c r="N4292" s="4" t="str">
        <f>VLOOKUP(fUnitSales10[[#This Row],[SalesRep]],dSalesRep9[],2,0)</f>
        <v>MidWest</v>
      </c>
      <c r="O4292">
        <v>59.85</v>
      </c>
      <c r="P4292" t="str">
        <v>MidWest</v>
      </c>
    </row>
    <row r="4293" spans="7:16" x14ac:dyDescent="0.25">
      <c r="G4293" s="6">
        <v>41949</v>
      </c>
      <c r="H4293" t="s">
        <v>86</v>
      </c>
      <c r="I4293" t="s">
        <v>17</v>
      </c>
      <c r="J4293">
        <v>2.5000000000000001E-2</v>
      </c>
      <c r="K4293">
        <v>3</v>
      </c>
      <c r="M4293" s="4">
        <f>ROUND(VLOOKUP(fUnitSales10[[#This Row],[Product]],dProducts8[],2,0)*(1-fUnitSales10[[#This Row],[Discount]])*fUnitSales10[[#This Row],[Units]],2)</f>
        <v>58.35</v>
      </c>
      <c r="N4293" s="4" t="str">
        <f>VLOOKUP(fUnitSales10[[#This Row],[SalesRep]],dSalesRep9[],2,0)</f>
        <v>West</v>
      </c>
      <c r="O4293">
        <v>58.35</v>
      </c>
      <c r="P4293" t="str">
        <v>West</v>
      </c>
    </row>
    <row r="4294" spans="7:16" x14ac:dyDescent="0.25">
      <c r="G4294" s="6">
        <v>41999</v>
      </c>
      <c r="H4294" t="s">
        <v>27</v>
      </c>
      <c r="I4294" t="s">
        <v>37</v>
      </c>
      <c r="J4294">
        <v>0</v>
      </c>
      <c r="K4294">
        <v>3</v>
      </c>
      <c r="M4294" s="4">
        <f>ROUND(VLOOKUP(fUnitSales10[[#This Row],[Product]],dProducts8[],2,0)*(1-fUnitSales10[[#This Row],[Discount]])*fUnitSales10[[#This Row],[Units]],2)</f>
        <v>75</v>
      </c>
      <c r="N4294" s="4" t="str">
        <f>VLOOKUP(fUnitSales10[[#This Row],[SalesRep]],dSalesRep9[],2,0)</f>
        <v>MidWest</v>
      </c>
      <c r="O4294">
        <v>75</v>
      </c>
      <c r="P4294" t="str">
        <v>MidWest</v>
      </c>
    </row>
    <row r="4295" spans="7:16" x14ac:dyDescent="0.25">
      <c r="G4295" s="6">
        <v>41825</v>
      </c>
      <c r="H4295" t="s">
        <v>85</v>
      </c>
      <c r="I4295" t="s">
        <v>17</v>
      </c>
      <c r="J4295">
        <v>0</v>
      </c>
      <c r="K4295">
        <v>2</v>
      </c>
      <c r="M4295" s="4">
        <f>ROUND(VLOOKUP(fUnitSales10[[#This Row],[Product]],dProducts8[],2,0)*(1-fUnitSales10[[#This Row],[Discount]])*fUnitSales10[[#This Row],[Units]],2)</f>
        <v>39.9</v>
      </c>
      <c r="N4295" s="4" t="str">
        <f>VLOOKUP(fUnitSales10[[#This Row],[SalesRep]],dSalesRep9[],2,0)</f>
        <v>West</v>
      </c>
      <c r="O4295">
        <v>39.9</v>
      </c>
      <c r="P4295" t="str">
        <v>West</v>
      </c>
    </row>
    <row r="4296" spans="7:16" x14ac:dyDescent="0.25">
      <c r="G4296" s="6">
        <v>41592</v>
      </c>
      <c r="H4296" t="s">
        <v>90</v>
      </c>
      <c r="I4296" t="s">
        <v>37</v>
      </c>
      <c r="J4296">
        <v>0.03</v>
      </c>
      <c r="K4296">
        <v>1</v>
      </c>
      <c r="M4296" s="4">
        <f>ROUND(VLOOKUP(fUnitSales10[[#This Row],[Product]],dProducts8[],2,0)*(1-fUnitSales10[[#This Row],[Discount]])*fUnitSales10[[#This Row],[Units]],2)</f>
        <v>24.25</v>
      </c>
      <c r="N4296" s="4" t="str">
        <f>VLOOKUP(fUnitSales10[[#This Row],[SalesRep]],dSalesRep9[],2,0)</f>
        <v>West</v>
      </c>
      <c r="O4296">
        <v>24.25</v>
      </c>
      <c r="P4296" t="str">
        <v>West</v>
      </c>
    </row>
    <row r="4297" spans="7:16" x14ac:dyDescent="0.25">
      <c r="G4297" s="6">
        <v>41959</v>
      </c>
      <c r="H4297" t="s">
        <v>35</v>
      </c>
      <c r="I4297" t="s">
        <v>17</v>
      </c>
      <c r="J4297">
        <v>0.03</v>
      </c>
      <c r="K4297">
        <v>2</v>
      </c>
      <c r="M4297" s="4">
        <f>ROUND(VLOOKUP(fUnitSales10[[#This Row],[Product]],dProducts8[],2,0)*(1-fUnitSales10[[#This Row],[Discount]])*fUnitSales10[[#This Row],[Units]],2)</f>
        <v>38.700000000000003</v>
      </c>
      <c r="N4297" s="4" t="str">
        <f>VLOOKUP(fUnitSales10[[#This Row],[SalesRep]],dSalesRep9[],2,0)</f>
        <v>MidWest</v>
      </c>
      <c r="O4297">
        <v>38.700000000000003</v>
      </c>
      <c r="P4297" t="str">
        <v>MidWest</v>
      </c>
    </row>
    <row r="4298" spans="7:16" x14ac:dyDescent="0.25">
      <c r="G4298" s="6">
        <v>41738</v>
      </c>
      <c r="H4298" t="s">
        <v>68</v>
      </c>
      <c r="I4298" t="s">
        <v>17</v>
      </c>
      <c r="J4298">
        <v>0.02</v>
      </c>
      <c r="K4298">
        <v>2</v>
      </c>
      <c r="M4298" s="4">
        <f>ROUND(VLOOKUP(fUnitSales10[[#This Row],[Product]],dProducts8[],2,0)*(1-fUnitSales10[[#This Row],[Discount]])*fUnitSales10[[#This Row],[Units]],2)</f>
        <v>39.1</v>
      </c>
      <c r="N4298" s="4" t="str">
        <f>VLOOKUP(fUnitSales10[[#This Row],[SalesRep]],dSalesRep9[],2,0)</f>
        <v>West</v>
      </c>
      <c r="O4298">
        <v>39.1</v>
      </c>
      <c r="P4298" t="str">
        <v>West</v>
      </c>
    </row>
    <row r="4299" spans="7:16" x14ac:dyDescent="0.25">
      <c r="G4299" s="6">
        <v>41986</v>
      </c>
      <c r="H4299" t="s">
        <v>87</v>
      </c>
      <c r="I4299" t="s">
        <v>8</v>
      </c>
      <c r="J4299">
        <v>0.03</v>
      </c>
      <c r="K4299">
        <v>3</v>
      </c>
      <c r="M4299" s="4">
        <f>ROUND(VLOOKUP(fUnitSales10[[#This Row],[Product]],dProducts8[],2,0)*(1-fUnitSales10[[#This Row],[Discount]])*fUnitSales10[[#This Row],[Units]],2)</f>
        <v>61.11</v>
      </c>
      <c r="N4299" s="4" t="str">
        <f>VLOOKUP(fUnitSales10[[#This Row],[SalesRep]],dSalesRep9[],2,0)</f>
        <v>South</v>
      </c>
      <c r="O4299">
        <v>61.11</v>
      </c>
      <c r="P4299" t="str">
        <v>South</v>
      </c>
    </row>
    <row r="4300" spans="7:16" x14ac:dyDescent="0.25">
      <c r="G4300" s="6">
        <v>41625</v>
      </c>
      <c r="H4300" t="s">
        <v>46</v>
      </c>
      <c r="I4300" t="s">
        <v>28</v>
      </c>
      <c r="J4300">
        <v>0</v>
      </c>
      <c r="K4300">
        <v>2</v>
      </c>
      <c r="M4300" s="4">
        <f>ROUND(VLOOKUP(fUnitSales10[[#This Row],[Product]],dProducts8[],2,0)*(1-fUnitSales10[[#This Row],[Discount]])*fUnitSales10[[#This Row],[Units]],2)</f>
        <v>55</v>
      </c>
      <c r="N4300" s="4" t="str">
        <f>VLOOKUP(fUnitSales10[[#This Row],[SalesRep]],dSalesRep9[],2,0)</f>
        <v>MidWest</v>
      </c>
      <c r="O4300">
        <v>55</v>
      </c>
      <c r="P4300" t="str">
        <v>MidWest</v>
      </c>
    </row>
    <row r="4301" spans="7:16" x14ac:dyDescent="0.25">
      <c r="G4301" s="6">
        <v>41579</v>
      </c>
      <c r="H4301" t="s">
        <v>90</v>
      </c>
      <c r="I4301" t="s">
        <v>22</v>
      </c>
      <c r="J4301">
        <v>0</v>
      </c>
      <c r="K4301">
        <v>3</v>
      </c>
      <c r="M4301" s="4">
        <f>ROUND(VLOOKUP(fUnitSales10[[#This Row],[Product]],dProducts8[],2,0)*(1-fUnitSales10[[#This Row],[Discount]])*fUnitSales10[[#This Row],[Units]],2)</f>
        <v>75</v>
      </c>
      <c r="N4301" s="4" t="str">
        <f>VLOOKUP(fUnitSales10[[#This Row],[SalesRep]],dSalesRep9[],2,0)</f>
        <v>West</v>
      </c>
      <c r="O4301">
        <v>75</v>
      </c>
      <c r="P4301" t="str">
        <v>West</v>
      </c>
    </row>
    <row r="4302" spans="7:16" x14ac:dyDescent="0.25">
      <c r="G4302" s="6">
        <v>41620</v>
      </c>
      <c r="H4302" t="s">
        <v>29</v>
      </c>
      <c r="I4302" t="s">
        <v>25</v>
      </c>
      <c r="J4302">
        <v>1.4999999999999999E-2</v>
      </c>
      <c r="K4302">
        <v>1</v>
      </c>
      <c r="M4302" s="4">
        <f>ROUND(VLOOKUP(fUnitSales10[[#This Row],[Product]],dProducts8[],2,0)*(1-fUnitSales10[[#This Row],[Discount]])*fUnitSales10[[#This Row],[Units]],2)</f>
        <v>33.49</v>
      </c>
      <c r="N4302" s="4" t="str">
        <f>VLOOKUP(fUnitSales10[[#This Row],[SalesRep]],dSalesRep9[],2,0)</f>
        <v>MidWest</v>
      </c>
      <c r="O4302">
        <v>33.49</v>
      </c>
      <c r="P4302" t="str">
        <v>MidWest</v>
      </c>
    </row>
    <row r="4303" spans="7:16" x14ac:dyDescent="0.25">
      <c r="G4303" s="6">
        <v>41961</v>
      </c>
      <c r="H4303" t="s">
        <v>27</v>
      </c>
      <c r="I4303" t="s">
        <v>37</v>
      </c>
      <c r="J4303">
        <v>0</v>
      </c>
      <c r="K4303">
        <v>2</v>
      </c>
      <c r="M4303" s="4">
        <f>ROUND(VLOOKUP(fUnitSales10[[#This Row],[Product]],dProducts8[],2,0)*(1-fUnitSales10[[#This Row],[Discount]])*fUnitSales10[[#This Row],[Units]],2)</f>
        <v>50</v>
      </c>
      <c r="N4303" s="4" t="str">
        <f>VLOOKUP(fUnitSales10[[#This Row],[SalesRep]],dSalesRep9[],2,0)</f>
        <v>MidWest</v>
      </c>
      <c r="O4303">
        <v>50</v>
      </c>
      <c r="P4303" t="str">
        <v>MidWest</v>
      </c>
    </row>
    <row r="4304" spans="7:16" x14ac:dyDescent="0.25">
      <c r="G4304" s="6">
        <v>41633</v>
      </c>
      <c r="H4304" t="s">
        <v>47</v>
      </c>
      <c r="I4304" t="s">
        <v>17</v>
      </c>
      <c r="J4304">
        <v>0.01</v>
      </c>
      <c r="K4304">
        <v>3</v>
      </c>
      <c r="M4304" s="4">
        <f>ROUND(VLOOKUP(fUnitSales10[[#This Row],[Product]],dProducts8[],2,0)*(1-fUnitSales10[[#This Row],[Discount]])*fUnitSales10[[#This Row],[Units]],2)</f>
        <v>59.25</v>
      </c>
      <c r="N4304" s="4" t="str">
        <f>VLOOKUP(fUnitSales10[[#This Row],[SalesRep]],dSalesRep9[],2,0)</f>
        <v>South</v>
      </c>
      <c r="O4304">
        <v>59.25</v>
      </c>
      <c r="P4304" t="str">
        <v>South</v>
      </c>
    </row>
    <row r="4305" spans="7:16" x14ac:dyDescent="0.25">
      <c r="G4305" s="6">
        <v>41489</v>
      </c>
      <c r="H4305" t="s">
        <v>27</v>
      </c>
      <c r="I4305" t="s">
        <v>18</v>
      </c>
      <c r="J4305">
        <v>0</v>
      </c>
      <c r="K4305">
        <v>18</v>
      </c>
      <c r="M4305" s="4">
        <f>ROUND(VLOOKUP(fUnitSales10[[#This Row],[Product]],dProducts8[],2,0)*(1-fUnitSales10[[#This Row],[Discount]])*fUnitSales10[[#This Row],[Units]],2)</f>
        <v>413.1</v>
      </c>
      <c r="N4305" s="4" t="str">
        <f>VLOOKUP(fUnitSales10[[#This Row],[SalesRep]],dSalesRep9[],2,0)</f>
        <v>MidWest</v>
      </c>
      <c r="O4305">
        <v>413.1</v>
      </c>
      <c r="P4305" t="str">
        <v>MidWest</v>
      </c>
    </row>
    <row r="4306" spans="7:16" x14ac:dyDescent="0.25">
      <c r="G4306" s="6">
        <v>41593</v>
      </c>
      <c r="H4306" t="s">
        <v>24</v>
      </c>
      <c r="I4306" t="s">
        <v>17</v>
      </c>
      <c r="J4306">
        <v>1.4999999999999999E-2</v>
      </c>
      <c r="K4306">
        <v>9</v>
      </c>
      <c r="M4306" s="4">
        <f>ROUND(VLOOKUP(fUnitSales10[[#This Row],[Product]],dProducts8[],2,0)*(1-fUnitSales10[[#This Row],[Discount]])*fUnitSales10[[#This Row],[Units]],2)</f>
        <v>176.86</v>
      </c>
      <c r="N4306" s="4" t="str">
        <f>VLOOKUP(fUnitSales10[[#This Row],[SalesRep]],dSalesRep9[],2,0)</f>
        <v>MidWest</v>
      </c>
      <c r="O4306">
        <v>176.86</v>
      </c>
      <c r="P4306" t="str">
        <v>MidWest</v>
      </c>
    </row>
    <row r="4307" spans="7:16" x14ac:dyDescent="0.25">
      <c r="G4307" s="6">
        <v>41582</v>
      </c>
      <c r="H4307" t="s">
        <v>50</v>
      </c>
      <c r="I4307" t="s">
        <v>8</v>
      </c>
      <c r="J4307">
        <v>0.02</v>
      </c>
      <c r="K4307">
        <v>1</v>
      </c>
      <c r="M4307" s="4">
        <f>ROUND(VLOOKUP(fUnitSales10[[#This Row],[Product]],dProducts8[],2,0)*(1-fUnitSales10[[#This Row],[Discount]])*fUnitSales10[[#This Row],[Units]],2)</f>
        <v>20.58</v>
      </c>
      <c r="N4307" s="4" t="str">
        <f>VLOOKUP(fUnitSales10[[#This Row],[SalesRep]],dSalesRep9[],2,0)</f>
        <v>MidWest</v>
      </c>
      <c r="O4307">
        <v>20.58</v>
      </c>
      <c r="P4307" t="str">
        <v>MidWest</v>
      </c>
    </row>
    <row r="4308" spans="7:16" x14ac:dyDescent="0.25">
      <c r="G4308" s="6">
        <v>41387</v>
      </c>
      <c r="H4308" t="s">
        <v>85</v>
      </c>
      <c r="I4308" t="s">
        <v>13</v>
      </c>
      <c r="J4308">
        <v>1.4999999999999999E-2</v>
      </c>
      <c r="K4308">
        <v>1</v>
      </c>
      <c r="M4308" s="4">
        <f>ROUND(VLOOKUP(fUnitSales10[[#This Row],[Product]],dProducts8[],2,0)*(1-fUnitSales10[[#This Row],[Discount]])*fUnitSales10[[#This Row],[Units]],2)</f>
        <v>22.61</v>
      </c>
      <c r="N4308" s="4" t="str">
        <f>VLOOKUP(fUnitSales10[[#This Row],[SalesRep]],dSalesRep9[],2,0)</f>
        <v>West</v>
      </c>
      <c r="O4308">
        <v>22.61</v>
      </c>
      <c r="P4308" t="str">
        <v>West</v>
      </c>
    </row>
    <row r="4309" spans="7:16" x14ac:dyDescent="0.25">
      <c r="G4309" s="6">
        <v>41631</v>
      </c>
      <c r="H4309" t="s">
        <v>24</v>
      </c>
      <c r="I4309" t="s">
        <v>12</v>
      </c>
      <c r="J4309">
        <v>1.4999999999999999E-2</v>
      </c>
      <c r="K4309">
        <v>3</v>
      </c>
      <c r="M4309" s="4">
        <f>ROUND(VLOOKUP(fUnitSales10[[#This Row],[Product]],dProducts8[],2,0)*(1-fUnitSales10[[#This Row],[Discount]])*fUnitSales10[[#This Row],[Units]],2)</f>
        <v>236.25</v>
      </c>
      <c r="N4309" s="4" t="str">
        <f>VLOOKUP(fUnitSales10[[#This Row],[SalesRep]],dSalesRep9[],2,0)</f>
        <v>MidWest</v>
      </c>
      <c r="O4309">
        <v>236.25</v>
      </c>
      <c r="P4309" t="str">
        <v>MidWest</v>
      </c>
    </row>
    <row r="4310" spans="7:16" x14ac:dyDescent="0.25">
      <c r="G4310" s="6">
        <v>41593</v>
      </c>
      <c r="H4310" t="s">
        <v>87</v>
      </c>
      <c r="I4310" t="s">
        <v>17</v>
      </c>
      <c r="J4310">
        <v>0</v>
      </c>
      <c r="K4310">
        <v>1</v>
      </c>
      <c r="M4310" s="4">
        <f>ROUND(VLOOKUP(fUnitSales10[[#This Row],[Product]],dProducts8[],2,0)*(1-fUnitSales10[[#This Row],[Discount]])*fUnitSales10[[#This Row],[Units]],2)</f>
        <v>19.95</v>
      </c>
      <c r="N4310" s="4" t="str">
        <f>VLOOKUP(fUnitSales10[[#This Row],[SalesRep]],dSalesRep9[],2,0)</f>
        <v>South</v>
      </c>
      <c r="O4310">
        <v>19.95</v>
      </c>
      <c r="P4310" t="str">
        <v>South</v>
      </c>
    </row>
    <row r="4311" spans="7:16" x14ac:dyDescent="0.25">
      <c r="G4311" s="6">
        <v>41618</v>
      </c>
      <c r="H4311" t="s">
        <v>82</v>
      </c>
      <c r="I4311" t="s">
        <v>18</v>
      </c>
      <c r="J4311">
        <v>0</v>
      </c>
      <c r="K4311">
        <v>13</v>
      </c>
      <c r="M4311" s="4">
        <f>ROUND(VLOOKUP(fUnitSales10[[#This Row],[Product]],dProducts8[],2,0)*(1-fUnitSales10[[#This Row],[Discount]])*fUnitSales10[[#This Row],[Units]],2)</f>
        <v>298.35000000000002</v>
      </c>
      <c r="N4311" s="4" t="str">
        <f>VLOOKUP(fUnitSales10[[#This Row],[SalesRep]],dSalesRep9[],2,0)</f>
        <v>West</v>
      </c>
      <c r="O4311">
        <v>298.35000000000002</v>
      </c>
      <c r="P4311" t="str">
        <v>West</v>
      </c>
    </row>
    <row r="4312" spans="7:16" x14ac:dyDescent="0.25">
      <c r="G4312" s="6">
        <v>41983</v>
      </c>
      <c r="H4312" t="s">
        <v>87</v>
      </c>
      <c r="I4312" t="s">
        <v>42</v>
      </c>
      <c r="J4312">
        <v>2.5000000000000001E-2</v>
      </c>
      <c r="K4312">
        <v>2</v>
      </c>
      <c r="M4312" s="4">
        <f>ROUND(VLOOKUP(fUnitSales10[[#This Row],[Product]],dProducts8[],2,0)*(1-fUnitSales10[[#This Row],[Discount]])*fUnitSales10[[#This Row],[Units]],2)</f>
        <v>37.049999999999997</v>
      </c>
      <c r="N4312" s="4" t="str">
        <f>VLOOKUP(fUnitSales10[[#This Row],[SalesRep]],dSalesRep9[],2,0)</f>
        <v>South</v>
      </c>
      <c r="O4312">
        <v>37.049999999999997</v>
      </c>
      <c r="P4312" t="str">
        <v>South</v>
      </c>
    </row>
    <row r="4313" spans="7:16" x14ac:dyDescent="0.25">
      <c r="G4313" s="6">
        <v>41629</v>
      </c>
      <c r="H4313" t="s">
        <v>40</v>
      </c>
      <c r="I4313" t="s">
        <v>22</v>
      </c>
      <c r="J4313">
        <v>0.03</v>
      </c>
      <c r="K4313">
        <v>1</v>
      </c>
      <c r="M4313" s="4">
        <f>ROUND(VLOOKUP(fUnitSales10[[#This Row],[Product]],dProducts8[],2,0)*(1-fUnitSales10[[#This Row],[Discount]])*fUnitSales10[[#This Row],[Units]],2)</f>
        <v>24.25</v>
      </c>
      <c r="N4313" s="4" t="str">
        <f>VLOOKUP(fUnitSales10[[#This Row],[SalesRep]],dSalesRep9[],2,0)</f>
        <v>East</v>
      </c>
      <c r="O4313">
        <v>24.25</v>
      </c>
      <c r="P4313" t="str">
        <v>East</v>
      </c>
    </row>
    <row r="4314" spans="7:16" x14ac:dyDescent="0.25">
      <c r="G4314" s="6">
        <v>41314</v>
      </c>
      <c r="H4314" t="s">
        <v>51</v>
      </c>
      <c r="I4314" t="s">
        <v>13</v>
      </c>
      <c r="J4314">
        <v>0</v>
      </c>
      <c r="K4314">
        <v>2</v>
      </c>
      <c r="M4314" s="4">
        <f>ROUND(VLOOKUP(fUnitSales10[[#This Row],[Product]],dProducts8[],2,0)*(1-fUnitSales10[[#This Row],[Discount]])*fUnitSales10[[#This Row],[Units]],2)</f>
        <v>45.9</v>
      </c>
      <c r="N4314" s="4" t="str">
        <f>VLOOKUP(fUnitSales10[[#This Row],[SalesRep]],dSalesRep9[],2,0)</f>
        <v>West</v>
      </c>
      <c r="O4314">
        <v>45.9</v>
      </c>
      <c r="P4314" t="str">
        <v>West</v>
      </c>
    </row>
    <row r="4315" spans="7:16" x14ac:dyDescent="0.25">
      <c r="G4315" s="6">
        <v>41622</v>
      </c>
      <c r="H4315" t="s">
        <v>77</v>
      </c>
      <c r="I4315" t="s">
        <v>17</v>
      </c>
      <c r="J4315">
        <v>2.5000000000000001E-2</v>
      </c>
      <c r="K4315">
        <v>3</v>
      </c>
      <c r="M4315" s="4">
        <f>ROUND(VLOOKUP(fUnitSales10[[#This Row],[Product]],dProducts8[],2,0)*(1-fUnitSales10[[#This Row],[Discount]])*fUnitSales10[[#This Row],[Units]],2)</f>
        <v>58.35</v>
      </c>
      <c r="N4315" s="4" t="str">
        <f>VLOOKUP(fUnitSales10[[#This Row],[SalesRep]],dSalesRep9[],2,0)</f>
        <v>MidWest</v>
      </c>
      <c r="O4315">
        <v>58.35</v>
      </c>
      <c r="P4315" t="str">
        <v>MidWest</v>
      </c>
    </row>
    <row r="4316" spans="7:16" x14ac:dyDescent="0.25">
      <c r="G4316" s="6">
        <v>41620</v>
      </c>
      <c r="H4316" t="s">
        <v>69</v>
      </c>
      <c r="I4316" t="s">
        <v>18</v>
      </c>
      <c r="J4316">
        <v>1.4999999999999999E-2</v>
      </c>
      <c r="K4316">
        <v>3</v>
      </c>
      <c r="M4316" s="4">
        <f>ROUND(VLOOKUP(fUnitSales10[[#This Row],[Product]],dProducts8[],2,0)*(1-fUnitSales10[[#This Row],[Discount]])*fUnitSales10[[#This Row],[Units]],2)</f>
        <v>67.819999999999993</v>
      </c>
      <c r="N4316" s="4" t="str">
        <f>VLOOKUP(fUnitSales10[[#This Row],[SalesRep]],dSalesRep9[],2,0)</f>
        <v>MidWest</v>
      </c>
      <c r="O4316">
        <v>67.819999999999993</v>
      </c>
      <c r="P4316" t="str">
        <v>MidWest</v>
      </c>
    </row>
    <row r="4317" spans="7:16" x14ac:dyDescent="0.25">
      <c r="G4317" s="6">
        <v>41581</v>
      </c>
      <c r="H4317" t="s">
        <v>95</v>
      </c>
      <c r="I4317" t="s">
        <v>22</v>
      </c>
      <c r="J4317">
        <v>0.03</v>
      </c>
      <c r="K4317">
        <v>1</v>
      </c>
      <c r="M4317" s="4">
        <f>ROUND(VLOOKUP(fUnitSales10[[#This Row],[Product]],dProducts8[],2,0)*(1-fUnitSales10[[#This Row],[Discount]])*fUnitSales10[[#This Row],[Units]],2)</f>
        <v>24.25</v>
      </c>
      <c r="N4317" s="4" t="str">
        <f>VLOOKUP(fUnitSales10[[#This Row],[SalesRep]],dSalesRep9[],2,0)</f>
        <v>South</v>
      </c>
      <c r="O4317">
        <v>24.25</v>
      </c>
      <c r="P4317" t="str">
        <v>South</v>
      </c>
    </row>
    <row r="4318" spans="7:16" x14ac:dyDescent="0.25">
      <c r="G4318" s="6">
        <v>41579</v>
      </c>
      <c r="H4318" t="s">
        <v>83</v>
      </c>
      <c r="I4318" t="s">
        <v>17</v>
      </c>
      <c r="J4318">
        <v>2.5000000000000001E-2</v>
      </c>
      <c r="K4318">
        <v>2</v>
      </c>
      <c r="M4318" s="4">
        <f>ROUND(VLOOKUP(fUnitSales10[[#This Row],[Product]],dProducts8[],2,0)*(1-fUnitSales10[[#This Row],[Discount]])*fUnitSales10[[#This Row],[Units]],2)</f>
        <v>38.9</v>
      </c>
      <c r="N4318" s="4" t="str">
        <f>VLOOKUP(fUnitSales10[[#This Row],[SalesRep]],dSalesRep9[],2,0)</f>
        <v>South</v>
      </c>
      <c r="O4318">
        <v>38.9</v>
      </c>
      <c r="P4318" t="str">
        <v>South</v>
      </c>
    </row>
    <row r="4319" spans="7:16" x14ac:dyDescent="0.25">
      <c r="G4319" s="6">
        <v>41630</v>
      </c>
      <c r="H4319" t="s">
        <v>80</v>
      </c>
      <c r="I4319" t="s">
        <v>13</v>
      </c>
      <c r="J4319">
        <v>0</v>
      </c>
      <c r="K4319">
        <v>1</v>
      </c>
      <c r="M4319" s="4">
        <f>ROUND(VLOOKUP(fUnitSales10[[#This Row],[Product]],dProducts8[],2,0)*(1-fUnitSales10[[#This Row],[Discount]])*fUnitSales10[[#This Row],[Units]],2)</f>
        <v>22.95</v>
      </c>
      <c r="N4319" s="4" t="str">
        <f>VLOOKUP(fUnitSales10[[#This Row],[SalesRep]],dSalesRep9[],2,0)</f>
        <v>MidWest</v>
      </c>
      <c r="O4319">
        <v>22.95</v>
      </c>
      <c r="P4319" t="str">
        <v>MidWest</v>
      </c>
    </row>
    <row r="4320" spans="7:16" x14ac:dyDescent="0.25">
      <c r="G4320" s="6">
        <v>41636</v>
      </c>
      <c r="H4320" t="s">
        <v>54</v>
      </c>
      <c r="I4320" t="s">
        <v>17</v>
      </c>
      <c r="J4320">
        <v>0</v>
      </c>
      <c r="K4320">
        <v>2</v>
      </c>
      <c r="M4320" s="4">
        <f>ROUND(VLOOKUP(fUnitSales10[[#This Row],[Product]],dProducts8[],2,0)*(1-fUnitSales10[[#This Row],[Discount]])*fUnitSales10[[#This Row],[Units]],2)</f>
        <v>39.9</v>
      </c>
      <c r="N4320" s="4" t="str">
        <f>VLOOKUP(fUnitSales10[[#This Row],[SalesRep]],dSalesRep9[],2,0)</f>
        <v>East</v>
      </c>
      <c r="O4320">
        <v>39.9</v>
      </c>
      <c r="P4320" t="str">
        <v>East</v>
      </c>
    </row>
    <row r="4321" spans="7:16" x14ac:dyDescent="0.25">
      <c r="G4321" s="6">
        <v>41580</v>
      </c>
      <c r="H4321" t="s">
        <v>68</v>
      </c>
      <c r="I4321" t="s">
        <v>18</v>
      </c>
      <c r="J4321">
        <v>0</v>
      </c>
      <c r="K4321">
        <v>2</v>
      </c>
      <c r="M4321" s="4">
        <f>ROUND(VLOOKUP(fUnitSales10[[#This Row],[Product]],dProducts8[],2,0)*(1-fUnitSales10[[#This Row],[Discount]])*fUnitSales10[[#This Row],[Units]],2)</f>
        <v>45.9</v>
      </c>
      <c r="N4321" s="4" t="str">
        <f>VLOOKUP(fUnitSales10[[#This Row],[SalesRep]],dSalesRep9[],2,0)</f>
        <v>West</v>
      </c>
      <c r="O4321">
        <v>45.9</v>
      </c>
      <c r="P4321" t="str">
        <v>West</v>
      </c>
    </row>
    <row r="4322" spans="7:16" x14ac:dyDescent="0.25">
      <c r="G4322" s="6">
        <v>41673</v>
      </c>
      <c r="H4322" t="s">
        <v>82</v>
      </c>
      <c r="I4322" t="s">
        <v>8</v>
      </c>
      <c r="J4322">
        <v>0</v>
      </c>
      <c r="K4322">
        <v>1</v>
      </c>
      <c r="M4322" s="4">
        <f>ROUND(VLOOKUP(fUnitSales10[[#This Row],[Product]],dProducts8[],2,0)*(1-fUnitSales10[[#This Row],[Discount]])*fUnitSales10[[#This Row],[Units]],2)</f>
        <v>21</v>
      </c>
      <c r="N4322" s="4" t="str">
        <f>VLOOKUP(fUnitSales10[[#This Row],[SalesRep]],dSalesRep9[],2,0)</f>
        <v>West</v>
      </c>
      <c r="O4322">
        <v>21</v>
      </c>
      <c r="P4322" t="str">
        <v>West</v>
      </c>
    </row>
    <row r="4323" spans="7:16" x14ac:dyDescent="0.25">
      <c r="G4323" s="6">
        <v>41288</v>
      </c>
      <c r="H4323" t="s">
        <v>41</v>
      </c>
      <c r="I4323" t="s">
        <v>8</v>
      </c>
      <c r="J4323">
        <v>0.02</v>
      </c>
      <c r="K4323">
        <v>2</v>
      </c>
      <c r="M4323" s="4">
        <f>ROUND(VLOOKUP(fUnitSales10[[#This Row],[Product]],dProducts8[],2,0)*(1-fUnitSales10[[#This Row],[Discount]])*fUnitSales10[[#This Row],[Units]],2)</f>
        <v>41.16</v>
      </c>
      <c r="N4323" s="4" t="str">
        <f>VLOOKUP(fUnitSales10[[#This Row],[SalesRep]],dSalesRep9[],2,0)</f>
        <v>South</v>
      </c>
      <c r="O4323">
        <v>41.16</v>
      </c>
      <c r="P4323" t="str">
        <v>South</v>
      </c>
    </row>
    <row r="4324" spans="7:16" x14ac:dyDescent="0.25">
      <c r="G4324" s="6">
        <v>41708</v>
      </c>
      <c r="H4324" t="s">
        <v>24</v>
      </c>
      <c r="I4324" t="s">
        <v>22</v>
      </c>
      <c r="J4324">
        <v>0.02</v>
      </c>
      <c r="K4324">
        <v>2</v>
      </c>
      <c r="M4324" s="4">
        <f>ROUND(VLOOKUP(fUnitSales10[[#This Row],[Product]],dProducts8[],2,0)*(1-fUnitSales10[[#This Row],[Discount]])*fUnitSales10[[#This Row],[Units]],2)</f>
        <v>49</v>
      </c>
      <c r="N4324" s="4" t="str">
        <f>VLOOKUP(fUnitSales10[[#This Row],[SalesRep]],dSalesRep9[],2,0)</f>
        <v>MidWest</v>
      </c>
      <c r="O4324">
        <v>49</v>
      </c>
      <c r="P4324" t="str">
        <v>MidWest</v>
      </c>
    </row>
    <row r="4325" spans="7:16" x14ac:dyDescent="0.25">
      <c r="G4325" s="6">
        <v>41963</v>
      </c>
      <c r="H4325" t="s">
        <v>93</v>
      </c>
      <c r="I4325" t="s">
        <v>17</v>
      </c>
      <c r="J4325">
        <v>2.5000000000000001E-2</v>
      </c>
      <c r="K4325">
        <v>3</v>
      </c>
      <c r="M4325" s="4">
        <f>ROUND(VLOOKUP(fUnitSales10[[#This Row],[Product]],dProducts8[],2,0)*(1-fUnitSales10[[#This Row],[Discount]])*fUnitSales10[[#This Row],[Units]],2)</f>
        <v>58.35</v>
      </c>
      <c r="N4325" s="4" t="str">
        <f>VLOOKUP(fUnitSales10[[#This Row],[SalesRep]],dSalesRep9[],2,0)</f>
        <v>MidWest</v>
      </c>
      <c r="O4325">
        <v>58.35</v>
      </c>
      <c r="P4325" t="str">
        <v>MidWest</v>
      </c>
    </row>
    <row r="4326" spans="7:16" x14ac:dyDescent="0.25">
      <c r="G4326" s="6">
        <v>41616</v>
      </c>
      <c r="H4326" t="s">
        <v>58</v>
      </c>
      <c r="I4326" t="s">
        <v>37</v>
      </c>
      <c r="J4326">
        <v>2.5000000000000001E-2</v>
      </c>
      <c r="K4326">
        <v>2</v>
      </c>
      <c r="M4326" s="4">
        <f>ROUND(VLOOKUP(fUnitSales10[[#This Row],[Product]],dProducts8[],2,0)*(1-fUnitSales10[[#This Row],[Discount]])*fUnitSales10[[#This Row],[Units]],2)</f>
        <v>48.75</v>
      </c>
      <c r="N4326" s="4" t="str">
        <f>VLOOKUP(fUnitSales10[[#This Row],[SalesRep]],dSalesRep9[],2,0)</f>
        <v>East</v>
      </c>
      <c r="O4326">
        <v>48.75</v>
      </c>
      <c r="P4326" t="str">
        <v>East</v>
      </c>
    </row>
    <row r="4327" spans="7:16" x14ac:dyDescent="0.25">
      <c r="G4327" s="6">
        <v>42000</v>
      </c>
      <c r="H4327" t="s">
        <v>93</v>
      </c>
      <c r="I4327" t="s">
        <v>18</v>
      </c>
      <c r="J4327">
        <v>0</v>
      </c>
      <c r="K4327">
        <v>3</v>
      </c>
      <c r="M4327" s="4">
        <f>ROUND(VLOOKUP(fUnitSales10[[#This Row],[Product]],dProducts8[],2,0)*(1-fUnitSales10[[#This Row],[Discount]])*fUnitSales10[[#This Row],[Units]],2)</f>
        <v>68.849999999999994</v>
      </c>
      <c r="N4327" s="4" t="str">
        <f>VLOOKUP(fUnitSales10[[#This Row],[SalesRep]],dSalesRep9[],2,0)</f>
        <v>MidWest</v>
      </c>
      <c r="O4327">
        <v>68.849999999999994</v>
      </c>
      <c r="P4327" t="str">
        <v>MidWest</v>
      </c>
    </row>
    <row r="4328" spans="7:16" x14ac:dyDescent="0.25">
      <c r="G4328" s="6">
        <v>41640</v>
      </c>
      <c r="H4328" t="s">
        <v>27</v>
      </c>
      <c r="I4328" t="s">
        <v>34</v>
      </c>
      <c r="J4328">
        <v>0.01</v>
      </c>
      <c r="K4328">
        <v>3</v>
      </c>
      <c r="M4328" s="4">
        <f>ROUND(VLOOKUP(fUnitSales10[[#This Row],[Product]],dProducts8[],2,0)*(1-fUnitSales10[[#This Row],[Discount]])*fUnitSales10[[#This Row],[Units]],2)</f>
        <v>69.8</v>
      </c>
      <c r="N4328" s="4" t="str">
        <f>VLOOKUP(fUnitSales10[[#This Row],[SalesRep]],dSalesRep9[],2,0)</f>
        <v>MidWest</v>
      </c>
      <c r="O4328">
        <v>69.8</v>
      </c>
      <c r="P4328" t="str">
        <v>MidWest</v>
      </c>
    </row>
    <row r="4329" spans="7:16" x14ac:dyDescent="0.25">
      <c r="G4329" s="6">
        <v>41768</v>
      </c>
      <c r="H4329" t="s">
        <v>26</v>
      </c>
      <c r="I4329" t="s">
        <v>18</v>
      </c>
      <c r="J4329">
        <v>0</v>
      </c>
      <c r="K4329">
        <v>3</v>
      </c>
      <c r="M4329" s="4">
        <f>ROUND(VLOOKUP(fUnitSales10[[#This Row],[Product]],dProducts8[],2,0)*(1-fUnitSales10[[#This Row],[Discount]])*fUnitSales10[[#This Row],[Units]],2)</f>
        <v>68.849999999999994</v>
      </c>
      <c r="N4329" s="4" t="str">
        <f>VLOOKUP(fUnitSales10[[#This Row],[SalesRep]],dSalesRep9[],2,0)</f>
        <v>West</v>
      </c>
      <c r="O4329">
        <v>68.849999999999994</v>
      </c>
      <c r="P4329" t="str">
        <v>West</v>
      </c>
    </row>
    <row r="4330" spans="7:16" x14ac:dyDescent="0.25">
      <c r="G4330" s="6">
        <v>41623</v>
      </c>
      <c r="H4330" t="s">
        <v>57</v>
      </c>
      <c r="I4330" t="s">
        <v>17</v>
      </c>
      <c r="J4330">
        <v>0</v>
      </c>
      <c r="K4330">
        <v>4</v>
      </c>
      <c r="M4330" s="4">
        <f>ROUND(VLOOKUP(fUnitSales10[[#This Row],[Product]],dProducts8[],2,0)*(1-fUnitSales10[[#This Row],[Discount]])*fUnitSales10[[#This Row],[Units]],2)</f>
        <v>79.8</v>
      </c>
      <c r="N4330" s="4" t="str">
        <f>VLOOKUP(fUnitSales10[[#This Row],[SalesRep]],dSalesRep9[],2,0)</f>
        <v>South</v>
      </c>
      <c r="O4330">
        <v>79.8</v>
      </c>
      <c r="P4330" t="str">
        <v>South</v>
      </c>
    </row>
    <row r="4331" spans="7:16" x14ac:dyDescent="0.25">
      <c r="G4331" s="6">
        <v>41984</v>
      </c>
      <c r="H4331" t="s">
        <v>41</v>
      </c>
      <c r="I4331" t="s">
        <v>18</v>
      </c>
      <c r="J4331">
        <v>0</v>
      </c>
      <c r="K4331">
        <v>1</v>
      </c>
      <c r="M4331" s="4">
        <f>ROUND(VLOOKUP(fUnitSales10[[#This Row],[Product]],dProducts8[],2,0)*(1-fUnitSales10[[#This Row],[Discount]])*fUnitSales10[[#This Row],[Units]],2)</f>
        <v>22.95</v>
      </c>
      <c r="N4331" s="4" t="str">
        <f>VLOOKUP(fUnitSales10[[#This Row],[SalesRep]],dSalesRep9[],2,0)</f>
        <v>South</v>
      </c>
      <c r="O4331">
        <v>22.95</v>
      </c>
      <c r="P4331" t="str">
        <v>South</v>
      </c>
    </row>
    <row r="4332" spans="7:16" x14ac:dyDescent="0.25">
      <c r="G4332" s="6">
        <v>41700</v>
      </c>
      <c r="H4332" t="s">
        <v>82</v>
      </c>
      <c r="I4332" t="s">
        <v>18</v>
      </c>
      <c r="J4332">
        <v>2.5000000000000001E-2</v>
      </c>
      <c r="K4332">
        <v>3</v>
      </c>
      <c r="M4332" s="4">
        <f>ROUND(VLOOKUP(fUnitSales10[[#This Row],[Product]],dProducts8[],2,0)*(1-fUnitSales10[[#This Row],[Discount]])*fUnitSales10[[#This Row],[Units]],2)</f>
        <v>67.13</v>
      </c>
      <c r="N4332" s="4" t="str">
        <f>VLOOKUP(fUnitSales10[[#This Row],[SalesRep]],dSalesRep9[],2,0)</f>
        <v>West</v>
      </c>
      <c r="O4332">
        <v>67.13</v>
      </c>
      <c r="P4332" t="str">
        <v>West</v>
      </c>
    </row>
    <row r="4333" spans="7:16" x14ac:dyDescent="0.25">
      <c r="G4333" s="6">
        <v>41608</v>
      </c>
      <c r="H4333" t="s">
        <v>80</v>
      </c>
      <c r="I4333" t="s">
        <v>42</v>
      </c>
      <c r="J4333">
        <v>0.02</v>
      </c>
      <c r="K4333">
        <v>3</v>
      </c>
      <c r="M4333" s="4">
        <f>ROUND(VLOOKUP(fUnitSales10[[#This Row],[Product]],dProducts8[],2,0)*(1-fUnitSales10[[#This Row],[Discount]])*fUnitSales10[[#This Row],[Units]],2)</f>
        <v>55.86</v>
      </c>
      <c r="N4333" s="4" t="str">
        <f>VLOOKUP(fUnitSales10[[#This Row],[SalesRep]],dSalesRep9[],2,0)</f>
        <v>MidWest</v>
      </c>
      <c r="O4333">
        <v>55.86</v>
      </c>
      <c r="P4333" t="str">
        <v>MidWest</v>
      </c>
    </row>
    <row r="4334" spans="7:16" x14ac:dyDescent="0.25">
      <c r="G4334" s="6">
        <v>41595</v>
      </c>
      <c r="H4334" t="s">
        <v>86</v>
      </c>
      <c r="I4334" t="s">
        <v>42</v>
      </c>
      <c r="J4334">
        <v>0.01</v>
      </c>
      <c r="K4334">
        <v>2</v>
      </c>
      <c r="M4334" s="4">
        <f>ROUND(VLOOKUP(fUnitSales10[[#This Row],[Product]],dProducts8[],2,0)*(1-fUnitSales10[[#This Row],[Discount]])*fUnitSales10[[#This Row],[Units]],2)</f>
        <v>37.619999999999997</v>
      </c>
      <c r="N4334" s="4" t="str">
        <f>VLOOKUP(fUnitSales10[[#This Row],[SalesRep]],dSalesRep9[],2,0)</f>
        <v>West</v>
      </c>
      <c r="O4334">
        <v>37.619999999999997</v>
      </c>
      <c r="P4334" t="str">
        <v>West</v>
      </c>
    </row>
    <row r="4335" spans="7:16" x14ac:dyDescent="0.25">
      <c r="G4335" s="6">
        <v>41962</v>
      </c>
      <c r="H4335" t="s">
        <v>63</v>
      </c>
      <c r="I4335" t="s">
        <v>28</v>
      </c>
      <c r="J4335">
        <v>2.5000000000000001E-2</v>
      </c>
      <c r="K4335">
        <v>3</v>
      </c>
      <c r="M4335" s="4">
        <f>ROUND(VLOOKUP(fUnitSales10[[#This Row],[Product]],dProducts8[],2,0)*(1-fUnitSales10[[#This Row],[Discount]])*fUnitSales10[[#This Row],[Units]],2)</f>
        <v>80.44</v>
      </c>
      <c r="N4335" s="4" t="str">
        <f>VLOOKUP(fUnitSales10[[#This Row],[SalesRep]],dSalesRep9[],2,0)</f>
        <v>MidWest</v>
      </c>
      <c r="O4335">
        <v>80.44</v>
      </c>
      <c r="P4335" t="str">
        <v>MidWest</v>
      </c>
    </row>
    <row r="4336" spans="7:16" x14ac:dyDescent="0.25">
      <c r="G4336" s="6">
        <v>41688</v>
      </c>
      <c r="H4336" t="s">
        <v>47</v>
      </c>
      <c r="I4336" t="s">
        <v>25</v>
      </c>
      <c r="J4336">
        <v>0</v>
      </c>
      <c r="K4336">
        <v>1</v>
      </c>
      <c r="M4336" s="4">
        <f>ROUND(VLOOKUP(fUnitSales10[[#This Row],[Product]],dProducts8[],2,0)*(1-fUnitSales10[[#This Row],[Discount]])*fUnitSales10[[#This Row],[Units]],2)</f>
        <v>34</v>
      </c>
      <c r="N4336" s="4" t="str">
        <f>VLOOKUP(fUnitSales10[[#This Row],[SalesRep]],dSalesRep9[],2,0)</f>
        <v>South</v>
      </c>
      <c r="O4336">
        <v>34</v>
      </c>
      <c r="P4336" t="str">
        <v>South</v>
      </c>
    </row>
    <row r="4337" spans="7:16" x14ac:dyDescent="0.25">
      <c r="G4337" s="6">
        <v>41981</v>
      </c>
      <c r="H4337" t="s">
        <v>50</v>
      </c>
      <c r="I4337" t="s">
        <v>25</v>
      </c>
      <c r="J4337">
        <v>1.4999999999999999E-2</v>
      </c>
      <c r="K4337">
        <v>2</v>
      </c>
      <c r="M4337" s="4">
        <f>ROUND(VLOOKUP(fUnitSales10[[#This Row],[Product]],dProducts8[],2,0)*(1-fUnitSales10[[#This Row],[Discount]])*fUnitSales10[[#This Row],[Units]],2)</f>
        <v>66.98</v>
      </c>
      <c r="N4337" s="4" t="str">
        <f>VLOOKUP(fUnitSales10[[#This Row],[SalesRep]],dSalesRep9[],2,0)</f>
        <v>MidWest</v>
      </c>
      <c r="O4337">
        <v>66.98</v>
      </c>
      <c r="P4337" t="str">
        <v>MidWest</v>
      </c>
    </row>
    <row r="4338" spans="7:16" x14ac:dyDescent="0.25">
      <c r="G4338" s="6">
        <v>41588</v>
      </c>
      <c r="H4338" t="s">
        <v>90</v>
      </c>
      <c r="I4338" t="s">
        <v>37</v>
      </c>
      <c r="J4338">
        <v>0.03</v>
      </c>
      <c r="K4338">
        <v>2</v>
      </c>
      <c r="M4338" s="4">
        <f>ROUND(VLOOKUP(fUnitSales10[[#This Row],[Product]],dProducts8[],2,0)*(1-fUnitSales10[[#This Row],[Discount]])*fUnitSales10[[#This Row],[Units]],2)</f>
        <v>48.5</v>
      </c>
      <c r="N4338" s="4" t="str">
        <f>VLOOKUP(fUnitSales10[[#This Row],[SalesRep]],dSalesRep9[],2,0)</f>
        <v>West</v>
      </c>
      <c r="O4338">
        <v>48.5</v>
      </c>
      <c r="P4338" t="str">
        <v>West</v>
      </c>
    </row>
    <row r="4339" spans="7:16" x14ac:dyDescent="0.25">
      <c r="G4339" s="6">
        <v>41614</v>
      </c>
      <c r="H4339" t="s">
        <v>44</v>
      </c>
      <c r="I4339" t="s">
        <v>28</v>
      </c>
      <c r="J4339">
        <v>0</v>
      </c>
      <c r="K4339">
        <v>16</v>
      </c>
      <c r="M4339" s="4">
        <f>ROUND(VLOOKUP(fUnitSales10[[#This Row],[Product]],dProducts8[],2,0)*(1-fUnitSales10[[#This Row],[Discount]])*fUnitSales10[[#This Row],[Units]],2)</f>
        <v>440</v>
      </c>
      <c r="N4339" s="4" t="str">
        <f>VLOOKUP(fUnitSales10[[#This Row],[SalesRep]],dSalesRep9[],2,0)</f>
        <v>MidWest</v>
      </c>
      <c r="O4339">
        <v>440</v>
      </c>
      <c r="P4339" t="str">
        <v>MidWest</v>
      </c>
    </row>
    <row r="4340" spans="7:16" x14ac:dyDescent="0.25">
      <c r="G4340" s="6">
        <v>41983</v>
      </c>
      <c r="H4340" t="s">
        <v>90</v>
      </c>
      <c r="I4340" t="s">
        <v>18</v>
      </c>
      <c r="J4340">
        <v>2.5000000000000001E-2</v>
      </c>
      <c r="K4340">
        <v>3</v>
      </c>
      <c r="M4340" s="4">
        <f>ROUND(VLOOKUP(fUnitSales10[[#This Row],[Product]],dProducts8[],2,0)*(1-fUnitSales10[[#This Row],[Discount]])*fUnitSales10[[#This Row],[Units]],2)</f>
        <v>67.13</v>
      </c>
      <c r="N4340" s="4" t="str">
        <f>VLOOKUP(fUnitSales10[[#This Row],[SalesRep]],dSalesRep9[],2,0)</f>
        <v>West</v>
      </c>
      <c r="O4340">
        <v>67.13</v>
      </c>
      <c r="P4340" t="str">
        <v>West</v>
      </c>
    </row>
    <row r="4341" spans="7:16" x14ac:dyDescent="0.25">
      <c r="G4341" s="6">
        <v>41876</v>
      </c>
      <c r="H4341" t="s">
        <v>58</v>
      </c>
      <c r="I4341" t="s">
        <v>13</v>
      </c>
      <c r="J4341">
        <v>0</v>
      </c>
      <c r="K4341">
        <v>2</v>
      </c>
      <c r="M4341" s="4">
        <f>ROUND(VLOOKUP(fUnitSales10[[#This Row],[Product]],dProducts8[],2,0)*(1-fUnitSales10[[#This Row],[Discount]])*fUnitSales10[[#This Row],[Units]],2)</f>
        <v>45.9</v>
      </c>
      <c r="N4341" s="4" t="str">
        <f>VLOOKUP(fUnitSales10[[#This Row],[SalesRep]],dSalesRep9[],2,0)</f>
        <v>East</v>
      </c>
      <c r="O4341">
        <v>45.9</v>
      </c>
      <c r="P4341" t="str">
        <v>East</v>
      </c>
    </row>
    <row r="4342" spans="7:16" x14ac:dyDescent="0.25">
      <c r="G4342" s="6">
        <v>41633</v>
      </c>
      <c r="H4342" t="s">
        <v>83</v>
      </c>
      <c r="I4342" t="s">
        <v>17</v>
      </c>
      <c r="J4342">
        <v>0.03</v>
      </c>
      <c r="K4342">
        <v>19</v>
      </c>
      <c r="M4342" s="4">
        <f>ROUND(VLOOKUP(fUnitSales10[[#This Row],[Product]],dProducts8[],2,0)*(1-fUnitSales10[[#This Row],[Discount]])*fUnitSales10[[#This Row],[Units]],2)</f>
        <v>367.68</v>
      </c>
      <c r="N4342" s="4" t="str">
        <f>VLOOKUP(fUnitSales10[[#This Row],[SalesRep]],dSalesRep9[],2,0)</f>
        <v>South</v>
      </c>
      <c r="O4342">
        <v>367.68</v>
      </c>
      <c r="P4342" t="str">
        <v>South</v>
      </c>
    </row>
    <row r="4343" spans="7:16" x14ac:dyDescent="0.25">
      <c r="G4343" s="6">
        <v>41979</v>
      </c>
      <c r="H4343" t="s">
        <v>43</v>
      </c>
      <c r="I4343" t="s">
        <v>18</v>
      </c>
      <c r="J4343">
        <v>0.01</v>
      </c>
      <c r="K4343">
        <v>2</v>
      </c>
      <c r="M4343" s="4">
        <f>ROUND(VLOOKUP(fUnitSales10[[#This Row],[Product]],dProducts8[],2,0)*(1-fUnitSales10[[#This Row],[Discount]])*fUnitSales10[[#This Row],[Units]],2)</f>
        <v>45.44</v>
      </c>
      <c r="N4343" s="4" t="str">
        <f>VLOOKUP(fUnitSales10[[#This Row],[SalesRep]],dSalesRep9[],2,0)</f>
        <v>MidWest</v>
      </c>
      <c r="O4343">
        <v>45.44</v>
      </c>
      <c r="P4343" t="str">
        <v>MidWest</v>
      </c>
    </row>
    <row r="4344" spans="7:16" x14ac:dyDescent="0.25">
      <c r="G4344" s="6">
        <v>41914</v>
      </c>
      <c r="H4344" t="s">
        <v>85</v>
      </c>
      <c r="I4344" t="s">
        <v>8</v>
      </c>
      <c r="J4344">
        <v>0</v>
      </c>
      <c r="K4344">
        <v>2</v>
      </c>
      <c r="M4344" s="4">
        <f>ROUND(VLOOKUP(fUnitSales10[[#This Row],[Product]],dProducts8[],2,0)*(1-fUnitSales10[[#This Row],[Discount]])*fUnitSales10[[#This Row],[Units]],2)</f>
        <v>42</v>
      </c>
      <c r="N4344" s="4" t="str">
        <f>VLOOKUP(fUnitSales10[[#This Row],[SalesRep]],dSalesRep9[],2,0)</f>
        <v>West</v>
      </c>
      <c r="O4344">
        <v>42</v>
      </c>
      <c r="P4344" t="str">
        <v>West</v>
      </c>
    </row>
    <row r="4345" spans="7:16" x14ac:dyDescent="0.25">
      <c r="G4345" s="6">
        <v>41970</v>
      </c>
      <c r="H4345" t="s">
        <v>65</v>
      </c>
      <c r="I4345" t="s">
        <v>18</v>
      </c>
      <c r="J4345">
        <v>1.4999999999999999E-2</v>
      </c>
      <c r="K4345">
        <v>2</v>
      </c>
      <c r="M4345" s="4">
        <f>ROUND(VLOOKUP(fUnitSales10[[#This Row],[Product]],dProducts8[],2,0)*(1-fUnitSales10[[#This Row],[Discount]])*fUnitSales10[[#This Row],[Units]],2)</f>
        <v>45.21</v>
      </c>
      <c r="N4345" s="4" t="str">
        <f>VLOOKUP(fUnitSales10[[#This Row],[SalesRep]],dSalesRep9[],2,0)</f>
        <v>West</v>
      </c>
      <c r="O4345">
        <v>45.21</v>
      </c>
      <c r="P4345" t="str">
        <v>West</v>
      </c>
    </row>
    <row r="4346" spans="7:16" x14ac:dyDescent="0.25">
      <c r="G4346" s="6">
        <v>41969</v>
      </c>
      <c r="H4346" t="s">
        <v>72</v>
      </c>
      <c r="I4346" t="s">
        <v>13</v>
      </c>
      <c r="J4346">
        <v>2.5000000000000001E-2</v>
      </c>
      <c r="K4346">
        <v>1</v>
      </c>
      <c r="M4346" s="4">
        <f>ROUND(VLOOKUP(fUnitSales10[[#This Row],[Product]],dProducts8[],2,0)*(1-fUnitSales10[[#This Row],[Discount]])*fUnitSales10[[#This Row],[Units]],2)</f>
        <v>22.38</v>
      </c>
      <c r="N4346" s="4" t="str">
        <f>VLOOKUP(fUnitSales10[[#This Row],[SalesRep]],dSalesRep9[],2,0)</f>
        <v>East</v>
      </c>
      <c r="O4346">
        <v>22.38</v>
      </c>
      <c r="P4346" t="str">
        <v>East</v>
      </c>
    </row>
    <row r="4347" spans="7:16" x14ac:dyDescent="0.25">
      <c r="G4347" s="6">
        <v>41997</v>
      </c>
      <c r="H4347" t="s">
        <v>55</v>
      </c>
      <c r="I4347" t="s">
        <v>13</v>
      </c>
      <c r="J4347">
        <v>2.5000000000000001E-2</v>
      </c>
      <c r="K4347">
        <v>2</v>
      </c>
      <c r="M4347" s="4">
        <f>ROUND(VLOOKUP(fUnitSales10[[#This Row],[Product]],dProducts8[],2,0)*(1-fUnitSales10[[#This Row],[Discount]])*fUnitSales10[[#This Row],[Units]],2)</f>
        <v>44.75</v>
      </c>
      <c r="N4347" s="4" t="str">
        <f>VLOOKUP(fUnitSales10[[#This Row],[SalesRep]],dSalesRep9[],2,0)</f>
        <v>South</v>
      </c>
      <c r="O4347">
        <v>44.75</v>
      </c>
      <c r="P4347" t="str">
        <v>South</v>
      </c>
    </row>
    <row r="4348" spans="7:16" x14ac:dyDescent="0.25">
      <c r="G4348" s="6">
        <v>41582</v>
      </c>
      <c r="H4348" t="s">
        <v>27</v>
      </c>
      <c r="I4348" t="s">
        <v>22</v>
      </c>
      <c r="J4348">
        <v>1.4999999999999999E-2</v>
      </c>
      <c r="K4348">
        <v>2</v>
      </c>
      <c r="M4348" s="4">
        <f>ROUND(VLOOKUP(fUnitSales10[[#This Row],[Product]],dProducts8[],2,0)*(1-fUnitSales10[[#This Row],[Discount]])*fUnitSales10[[#This Row],[Units]],2)</f>
        <v>49.25</v>
      </c>
      <c r="N4348" s="4" t="str">
        <f>VLOOKUP(fUnitSales10[[#This Row],[SalesRep]],dSalesRep9[],2,0)</f>
        <v>MidWest</v>
      </c>
      <c r="O4348">
        <v>49.25</v>
      </c>
      <c r="P4348" t="str">
        <v>MidWest</v>
      </c>
    </row>
    <row r="4349" spans="7:16" x14ac:dyDescent="0.25">
      <c r="G4349" s="6">
        <v>41334</v>
      </c>
      <c r="H4349" t="s">
        <v>90</v>
      </c>
      <c r="I4349" t="s">
        <v>31</v>
      </c>
      <c r="J4349">
        <v>0</v>
      </c>
      <c r="K4349">
        <v>2</v>
      </c>
      <c r="M4349" s="4">
        <f>ROUND(VLOOKUP(fUnitSales10[[#This Row],[Product]],dProducts8[],2,0)*(1-fUnitSales10[[#This Row],[Discount]])*fUnitSales10[[#This Row],[Units]],2)</f>
        <v>60</v>
      </c>
      <c r="N4349" s="4" t="str">
        <f>VLOOKUP(fUnitSales10[[#This Row],[SalesRep]],dSalesRep9[],2,0)</f>
        <v>West</v>
      </c>
      <c r="O4349">
        <v>60</v>
      </c>
      <c r="P4349" t="str">
        <v>West</v>
      </c>
    </row>
    <row r="4350" spans="7:16" x14ac:dyDescent="0.25">
      <c r="G4350" s="6">
        <v>41994</v>
      </c>
      <c r="H4350" t="s">
        <v>50</v>
      </c>
      <c r="I4350" t="s">
        <v>12</v>
      </c>
      <c r="J4350">
        <v>0.01</v>
      </c>
      <c r="K4350">
        <v>2</v>
      </c>
      <c r="M4350" s="4">
        <f>ROUND(VLOOKUP(fUnitSales10[[#This Row],[Product]],dProducts8[],2,0)*(1-fUnitSales10[[#This Row],[Discount]])*fUnitSales10[[#This Row],[Units]],2)</f>
        <v>158.30000000000001</v>
      </c>
      <c r="N4350" s="4" t="str">
        <f>VLOOKUP(fUnitSales10[[#This Row],[SalesRep]],dSalesRep9[],2,0)</f>
        <v>MidWest</v>
      </c>
      <c r="O4350">
        <v>158.30000000000001</v>
      </c>
      <c r="P4350" t="str">
        <v>MidWest</v>
      </c>
    </row>
    <row r="4351" spans="7:16" x14ac:dyDescent="0.25">
      <c r="G4351" s="6">
        <v>41945</v>
      </c>
      <c r="H4351" t="s">
        <v>14</v>
      </c>
      <c r="I4351" t="s">
        <v>37</v>
      </c>
      <c r="J4351">
        <v>0</v>
      </c>
      <c r="K4351">
        <v>1</v>
      </c>
      <c r="M4351" s="4">
        <f>ROUND(VLOOKUP(fUnitSales10[[#This Row],[Product]],dProducts8[],2,0)*(1-fUnitSales10[[#This Row],[Discount]])*fUnitSales10[[#This Row],[Units]],2)</f>
        <v>25</v>
      </c>
      <c r="N4351" s="4" t="str">
        <f>VLOOKUP(fUnitSales10[[#This Row],[SalesRep]],dSalesRep9[],2,0)</f>
        <v>West</v>
      </c>
      <c r="O4351">
        <v>25</v>
      </c>
      <c r="P4351" t="str">
        <v>West</v>
      </c>
    </row>
    <row r="4352" spans="7:16" x14ac:dyDescent="0.25">
      <c r="G4352" s="6">
        <v>41886</v>
      </c>
      <c r="H4352" t="s">
        <v>16</v>
      </c>
      <c r="I4352" t="s">
        <v>22</v>
      </c>
      <c r="J4352">
        <v>2.5000000000000001E-2</v>
      </c>
      <c r="K4352">
        <v>2</v>
      </c>
      <c r="M4352" s="4">
        <f>ROUND(VLOOKUP(fUnitSales10[[#This Row],[Product]],dProducts8[],2,0)*(1-fUnitSales10[[#This Row],[Discount]])*fUnitSales10[[#This Row],[Units]],2)</f>
        <v>48.75</v>
      </c>
      <c r="N4352" s="4" t="str">
        <f>VLOOKUP(fUnitSales10[[#This Row],[SalesRep]],dSalesRep9[],2,0)</f>
        <v>MidWest</v>
      </c>
      <c r="O4352">
        <v>48.75</v>
      </c>
      <c r="P4352" t="str">
        <v>MidWest</v>
      </c>
    </row>
    <row r="4353" spans="7:16" x14ac:dyDescent="0.25">
      <c r="G4353" s="6">
        <v>41823</v>
      </c>
      <c r="H4353" t="s">
        <v>76</v>
      </c>
      <c r="I4353" t="s">
        <v>17</v>
      </c>
      <c r="J4353">
        <v>0.02</v>
      </c>
      <c r="K4353">
        <v>3</v>
      </c>
      <c r="M4353" s="4">
        <f>ROUND(VLOOKUP(fUnitSales10[[#This Row],[Product]],dProducts8[],2,0)*(1-fUnitSales10[[#This Row],[Discount]])*fUnitSales10[[#This Row],[Units]],2)</f>
        <v>58.65</v>
      </c>
      <c r="N4353" s="4" t="str">
        <f>VLOOKUP(fUnitSales10[[#This Row],[SalesRep]],dSalesRep9[],2,0)</f>
        <v>MidWest</v>
      </c>
      <c r="O4353">
        <v>58.65</v>
      </c>
      <c r="P4353" t="str">
        <v>MidWest</v>
      </c>
    </row>
    <row r="4354" spans="7:16" x14ac:dyDescent="0.25">
      <c r="G4354" s="6">
        <v>41963</v>
      </c>
      <c r="H4354" t="s">
        <v>21</v>
      </c>
      <c r="I4354" t="s">
        <v>17</v>
      </c>
      <c r="J4354">
        <v>0</v>
      </c>
      <c r="K4354">
        <v>2</v>
      </c>
      <c r="M4354" s="4">
        <f>ROUND(VLOOKUP(fUnitSales10[[#This Row],[Product]],dProducts8[],2,0)*(1-fUnitSales10[[#This Row],[Discount]])*fUnitSales10[[#This Row],[Units]],2)</f>
        <v>39.9</v>
      </c>
      <c r="N4354" s="4" t="str">
        <f>VLOOKUP(fUnitSales10[[#This Row],[SalesRep]],dSalesRep9[],2,0)</f>
        <v>West</v>
      </c>
      <c r="O4354">
        <v>39.9</v>
      </c>
      <c r="P4354" t="str">
        <v>West</v>
      </c>
    </row>
    <row r="4355" spans="7:16" x14ac:dyDescent="0.25">
      <c r="G4355" s="6">
        <v>41592</v>
      </c>
      <c r="H4355" t="s">
        <v>40</v>
      </c>
      <c r="I4355" t="s">
        <v>18</v>
      </c>
      <c r="J4355">
        <v>0.03</v>
      </c>
      <c r="K4355">
        <v>2</v>
      </c>
      <c r="M4355" s="4">
        <f>ROUND(VLOOKUP(fUnitSales10[[#This Row],[Product]],dProducts8[],2,0)*(1-fUnitSales10[[#This Row],[Discount]])*fUnitSales10[[#This Row],[Units]],2)</f>
        <v>44.52</v>
      </c>
      <c r="N4355" s="4" t="str">
        <f>VLOOKUP(fUnitSales10[[#This Row],[SalesRep]],dSalesRep9[],2,0)</f>
        <v>East</v>
      </c>
      <c r="O4355">
        <v>44.52</v>
      </c>
      <c r="P4355" t="str">
        <v>East</v>
      </c>
    </row>
    <row r="4356" spans="7:16" x14ac:dyDescent="0.25">
      <c r="G4356" s="6">
        <v>41303</v>
      </c>
      <c r="H4356" t="s">
        <v>80</v>
      </c>
      <c r="I4356" t="s">
        <v>37</v>
      </c>
      <c r="J4356">
        <v>1.4999999999999999E-2</v>
      </c>
      <c r="K4356">
        <v>22</v>
      </c>
      <c r="M4356" s="4">
        <f>ROUND(VLOOKUP(fUnitSales10[[#This Row],[Product]],dProducts8[],2,0)*(1-fUnitSales10[[#This Row],[Discount]])*fUnitSales10[[#This Row],[Units]],2)</f>
        <v>541.75</v>
      </c>
      <c r="N4356" s="4" t="str">
        <f>VLOOKUP(fUnitSales10[[#This Row],[SalesRep]],dSalesRep9[],2,0)</f>
        <v>MidWest</v>
      </c>
      <c r="O4356">
        <v>541.75</v>
      </c>
      <c r="P4356" t="str">
        <v>MidWest</v>
      </c>
    </row>
    <row r="4357" spans="7:16" x14ac:dyDescent="0.25">
      <c r="G4357" s="6">
        <v>41959</v>
      </c>
      <c r="H4357" t="s">
        <v>64</v>
      </c>
      <c r="I4357" t="s">
        <v>13</v>
      </c>
      <c r="J4357">
        <v>1.4999999999999999E-2</v>
      </c>
      <c r="K4357">
        <v>3</v>
      </c>
      <c r="M4357" s="4">
        <f>ROUND(VLOOKUP(fUnitSales10[[#This Row],[Product]],dProducts8[],2,0)*(1-fUnitSales10[[#This Row],[Discount]])*fUnitSales10[[#This Row],[Units]],2)</f>
        <v>67.819999999999993</v>
      </c>
      <c r="N4357" s="4" t="str">
        <f>VLOOKUP(fUnitSales10[[#This Row],[SalesRep]],dSalesRep9[],2,0)</f>
        <v>MidWest</v>
      </c>
      <c r="O4357">
        <v>67.819999999999993</v>
      </c>
      <c r="P4357" t="str">
        <v>MidWest</v>
      </c>
    </row>
    <row r="4358" spans="7:16" x14ac:dyDescent="0.25">
      <c r="G4358" s="6">
        <v>41778</v>
      </c>
      <c r="H4358" t="s">
        <v>70</v>
      </c>
      <c r="I4358" t="s">
        <v>22</v>
      </c>
      <c r="J4358">
        <v>0.03</v>
      </c>
      <c r="K4358">
        <v>1</v>
      </c>
      <c r="M4358" s="4">
        <f>ROUND(VLOOKUP(fUnitSales10[[#This Row],[Product]],dProducts8[],2,0)*(1-fUnitSales10[[#This Row],[Discount]])*fUnitSales10[[#This Row],[Units]],2)</f>
        <v>24.25</v>
      </c>
      <c r="N4358" s="4" t="str">
        <f>VLOOKUP(fUnitSales10[[#This Row],[SalesRep]],dSalesRep9[],2,0)</f>
        <v>West</v>
      </c>
      <c r="O4358">
        <v>24.25</v>
      </c>
      <c r="P4358" t="str">
        <v>West</v>
      </c>
    </row>
    <row r="4359" spans="7:16" x14ac:dyDescent="0.25">
      <c r="G4359" s="6">
        <v>41611</v>
      </c>
      <c r="H4359" t="s">
        <v>32</v>
      </c>
      <c r="I4359" t="s">
        <v>37</v>
      </c>
      <c r="J4359">
        <v>0</v>
      </c>
      <c r="K4359">
        <v>2</v>
      </c>
      <c r="M4359" s="4">
        <f>ROUND(VLOOKUP(fUnitSales10[[#This Row],[Product]],dProducts8[],2,0)*(1-fUnitSales10[[#This Row],[Discount]])*fUnitSales10[[#This Row],[Units]],2)</f>
        <v>50</v>
      </c>
      <c r="N4359" s="4" t="str">
        <f>VLOOKUP(fUnitSales10[[#This Row],[SalesRep]],dSalesRep9[],2,0)</f>
        <v>West</v>
      </c>
      <c r="O4359">
        <v>50</v>
      </c>
      <c r="P4359" t="str">
        <v>West</v>
      </c>
    </row>
    <row r="4360" spans="7:16" x14ac:dyDescent="0.25">
      <c r="G4360" s="6">
        <v>41602</v>
      </c>
      <c r="H4360" t="s">
        <v>44</v>
      </c>
      <c r="I4360" t="s">
        <v>37</v>
      </c>
      <c r="J4360">
        <v>1.4999999999999999E-2</v>
      </c>
      <c r="K4360">
        <v>1</v>
      </c>
      <c r="M4360" s="4">
        <f>ROUND(VLOOKUP(fUnitSales10[[#This Row],[Product]],dProducts8[],2,0)*(1-fUnitSales10[[#This Row],[Discount]])*fUnitSales10[[#This Row],[Units]],2)</f>
        <v>24.63</v>
      </c>
      <c r="N4360" s="4" t="str">
        <f>VLOOKUP(fUnitSales10[[#This Row],[SalesRep]],dSalesRep9[],2,0)</f>
        <v>MidWest</v>
      </c>
      <c r="O4360">
        <v>24.63</v>
      </c>
      <c r="P4360" t="str">
        <v>MidWest</v>
      </c>
    </row>
    <row r="4361" spans="7:16" x14ac:dyDescent="0.25">
      <c r="G4361" s="6">
        <v>41579</v>
      </c>
      <c r="H4361" t="s">
        <v>76</v>
      </c>
      <c r="I4361" t="s">
        <v>18</v>
      </c>
      <c r="J4361">
        <v>0.01</v>
      </c>
      <c r="K4361">
        <v>1</v>
      </c>
      <c r="M4361" s="4">
        <f>ROUND(VLOOKUP(fUnitSales10[[#This Row],[Product]],dProducts8[],2,0)*(1-fUnitSales10[[#This Row],[Discount]])*fUnitSales10[[#This Row],[Units]],2)</f>
        <v>22.72</v>
      </c>
      <c r="N4361" s="4" t="str">
        <f>VLOOKUP(fUnitSales10[[#This Row],[SalesRep]],dSalesRep9[],2,0)</f>
        <v>MidWest</v>
      </c>
      <c r="O4361">
        <v>22.72</v>
      </c>
      <c r="P4361" t="str">
        <v>MidWest</v>
      </c>
    </row>
    <row r="4362" spans="7:16" x14ac:dyDescent="0.25">
      <c r="G4362" s="6">
        <v>41982</v>
      </c>
      <c r="H4362" t="s">
        <v>21</v>
      </c>
      <c r="I4362" t="s">
        <v>17</v>
      </c>
      <c r="J4362">
        <v>2.5000000000000001E-2</v>
      </c>
      <c r="K4362">
        <v>3</v>
      </c>
      <c r="M4362" s="4">
        <f>ROUND(VLOOKUP(fUnitSales10[[#This Row],[Product]],dProducts8[],2,0)*(1-fUnitSales10[[#This Row],[Discount]])*fUnitSales10[[#This Row],[Units]],2)</f>
        <v>58.35</v>
      </c>
      <c r="N4362" s="4" t="str">
        <f>VLOOKUP(fUnitSales10[[#This Row],[SalesRep]],dSalesRep9[],2,0)</f>
        <v>West</v>
      </c>
      <c r="O4362">
        <v>58.35</v>
      </c>
      <c r="P4362" t="str">
        <v>West</v>
      </c>
    </row>
    <row r="4363" spans="7:16" x14ac:dyDescent="0.25">
      <c r="G4363" s="6">
        <v>41984</v>
      </c>
      <c r="H4363" t="s">
        <v>45</v>
      </c>
      <c r="I4363" t="s">
        <v>17</v>
      </c>
      <c r="J4363">
        <v>1.4999999999999999E-2</v>
      </c>
      <c r="K4363">
        <v>1</v>
      </c>
      <c r="M4363" s="4">
        <f>ROUND(VLOOKUP(fUnitSales10[[#This Row],[Product]],dProducts8[],2,0)*(1-fUnitSales10[[#This Row],[Discount]])*fUnitSales10[[#This Row],[Units]],2)</f>
        <v>19.649999999999999</v>
      </c>
      <c r="N4363" s="4" t="str">
        <f>VLOOKUP(fUnitSales10[[#This Row],[SalesRep]],dSalesRep9[],2,0)</f>
        <v>MidWest</v>
      </c>
      <c r="O4363">
        <v>19.649999999999999</v>
      </c>
      <c r="P4363" t="str">
        <v>MidWest</v>
      </c>
    </row>
    <row r="4364" spans="7:16" x14ac:dyDescent="0.25">
      <c r="G4364" s="6">
        <v>41601</v>
      </c>
      <c r="H4364" t="s">
        <v>45</v>
      </c>
      <c r="I4364" t="s">
        <v>22</v>
      </c>
      <c r="J4364">
        <v>2.5000000000000001E-2</v>
      </c>
      <c r="K4364">
        <v>2</v>
      </c>
      <c r="M4364" s="4">
        <f>ROUND(VLOOKUP(fUnitSales10[[#This Row],[Product]],dProducts8[],2,0)*(1-fUnitSales10[[#This Row],[Discount]])*fUnitSales10[[#This Row],[Units]],2)</f>
        <v>48.75</v>
      </c>
      <c r="N4364" s="4" t="str">
        <f>VLOOKUP(fUnitSales10[[#This Row],[SalesRep]],dSalesRep9[],2,0)</f>
        <v>MidWest</v>
      </c>
      <c r="O4364">
        <v>48.75</v>
      </c>
      <c r="P4364" t="str">
        <v>MidWest</v>
      </c>
    </row>
    <row r="4365" spans="7:16" x14ac:dyDescent="0.25">
      <c r="G4365" s="6">
        <v>41586</v>
      </c>
      <c r="H4365" t="s">
        <v>21</v>
      </c>
      <c r="I4365" t="s">
        <v>8</v>
      </c>
      <c r="J4365">
        <v>0</v>
      </c>
      <c r="K4365">
        <v>1</v>
      </c>
      <c r="M4365" s="4">
        <f>ROUND(VLOOKUP(fUnitSales10[[#This Row],[Product]],dProducts8[],2,0)*(1-fUnitSales10[[#This Row],[Discount]])*fUnitSales10[[#This Row],[Units]],2)</f>
        <v>21</v>
      </c>
      <c r="N4365" s="4" t="str">
        <f>VLOOKUP(fUnitSales10[[#This Row],[SalesRep]],dSalesRep9[],2,0)</f>
        <v>West</v>
      </c>
      <c r="O4365">
        <v>21</v>
      </c>
      <c r="P4365" t="str">
        <v>West</v>
      </c>
    </row>
    <row r="4366" spans="7:16" x14ac:dyDescent="0.25">
      <c r="G4366" s="6">
        <v>41946</v>
      </c>
      <c r="H4366" t="s">
        <v>46</v>
      </c>
      <c r="I4366" t="s">
        <v>31</v>
      </c>
      <c r="J4366">
        <v>0.01</v>
      </c>
      <c r="K4366">
        <v>3</v>
      </c>
      <c r="M4366" s="4">
        <f>ROUND(VLOOKUP(fUnitSales10[[#This Row],[Product]],dProducts8[],2,0)*(1-fUnitSales10[[#This Row],[Discount]])*fUnitSales10[[#This Row],[Units]],2)</f>
        <v>89.1</v>
      </c>
      <c r="N4366" s="4" t="str">
        <f>VLOOKUP(fUnitSales10[[#This Row],[SalesRep]],dSalesRep9[],2,0)</f>
        <v>MidWest</v>
      </c>
      <c r="O4366">
        <v>89.1</v>
      </c>
      <c r="P4366" t="str">
        <v>MidWest</v>
      </c>
    </row>
    <row r="4367" spans="7:16" x14ac:dyDescent="0.25">
      <c r="G4367" s="6">
        <v>41608</v>
      </c>
      <c r="H4367" t="s">
        <v>76</v>
      </c>
      <c r="I4367" t="s">
        <v>25</v>
      </c>
      <c r="J4367">
        <v>0</v>
      </c>
      <c r="K4367">
        <v>1</v>
      </c>
      <c r="M4367" s="4">
        <f>ROUND(VLOOKUP(fUnitSales10[[#This Row],[Product]],dProducts8[],2,0)*(1-fUnitSales10[[#This Row],[Discount]])*fUnitSales10[[#This Row],[Units]],2)</f>
        <v>34</v>
      </c>
      <c r="N4367" s="4" t="str">
        <f>VLOOKUP(fUnitSales10[[#This Row],[SalesRep]],dSalesRep9[],2,0)</f>
        <v>MidWest</v>
      </c>
      <c r="O4367">
        <v>34</v>
      </c>
      <c r="P4367" t="str">
        <v>MidWest</v>
      </c>
    </row>
    <row r="4368" spans="7:16" x14ac:dyDescent="0.25">
      <c r="G4368" s="6">
        <v>41984</v>
      </c>
      <c r="H4368" t="s">
        <v>94</v>
      </c>
      <c r="I4368" t="s">
        <v>25</v>
      </c>
      <c r="J4368">
        <v>0.02</v>
      </c>
      <c r="K4368">
        <v>1</v>
      </c>
      <c r="M4368" s="4">
        <f>ROUND(VLOOKUP(fUnitSales10[[#This Row],[Product]],dProducts8[],2,0)*(1-fUnitSales10[[#This Row],[Discount]])*fUnitSales10[[#This Row],[Units]],2)</f>
        <v>33.32</v>
      </c>
      <c r="N4368" s="4" t="str">
        <f>VLOOKUP(fUnitSales10[[#This Row],[SalesRep]],dSalesRep9[],2,0)</f>
        <v>MidWest</v>
      </c>
      <c r="O4368">
        <v>33.32</v>
      </c>
      <c r="P4368" t="str">
        <v>MidWest</v>
      </c>
    </row>
    <row r="4369" spans="7:16" x14ac:dyDescent="0.25">
      <c r="G4369" s="6">
        <v>41627</v>
      </c>
      <c r="H4369" t="s">
        <v>36</v>
      </c>
      <c r="I4369" t="s">
        <v>12</v>
      </c>
      <c r="J4369">
        <v>0.02</v>
      </c>
      <c r="K4369">
        <v>2</v>
      </c>
      <c r="M4369" s="4">
        <f>ROUND(VLOOKUP(fUnitSales10[[#This Row],[Product]],dProducts8[],2,0)*(1-fUnitSales10[[#This Row],[Discount]])*fUnitSales10[[#This Row],[Units]],2)</f>
        <v>156.69999999999999</v>
      </c>
      <c r="N4369" s="4" t="str">
        <f>VLOOKUP(fUnitSales10[[#This Row],[SalesRep]],dSalesRep9[],2,0)</f>
        <v>West</v>
      </c>
      <c r="O4369">
        <v>156.69999999999999</v>
      </c>
      <c r="P4369" t="str">
        <v>West</v>
      </c>
    </row>
    <row r="4370" spans="7:16" x14ac:dyDescent="0.25">
      <c r="G4370" s="6">
        <v>41970</v>
      </c>
      <c r="H4370" t="s">
        <v>85</v>
      </c>
      <c r="I4370" t="s">
        <v>13</v>
      </c>
      <c r="J4370">
        <v>0.02</v>
      </c>
      <c r="K4370">
        <v>3</v>
      </c>
      <c r="M4370" s="4">
        <f>ROUND(VLOOKUP(fUnitSales10[[#This Row],[Product]],dProducts8[],2,0)*(1-fUnitSales10[[#This Row],[Discount]])*fUnitSales10[[#This Row],[Units]],2)</f>
        <v>67.47</v>
      </c>
      <c r="N4370" s="4" t="str">
        <f>VLOOKUP(fUnitSales10[[#This Row],[SalesRep]],dSalesRep9[],2,0)</f>
        <v>West</v>
      </c>
      <c r="O4370">
        <v>67.47</v>
      </c>
      <c r="P4370" t="str">
        <v>West</v>
      </c>
    </row>
    <row r="4371" spans="7:16" x14ac:dyDescent="0.25">
      <c r="G4371" s="6">
        <v>41990</v>
      </c>
      <c r="H4371" t="s">
        <v>74</v>
      </c>
      <c r="I4371" t="s">
        <v>31</v>
      </c>
      <c r="J4371">
        <v>0.02</v>
      </c>
      <c r="K4371">
        <v>2</v>
      </c>
      <c r="M4371" s="4">
        <f>ROUND(VLOOKUP(fUnitSales10[[#This Row],[Product]],dProducts8[],2,0)*(1-fUnitSales10[[#This Row],[Discount]])*fUnitSales10[[#This Row],[Units]],2)</f>
        <v>58.8</v>
      </c>
      <c r="N4371" s="4" t="str">
        <f>VLOOKUP(fUnitSales10[[#This Row],[SalesRep]],dSalesRep9[],2,0)</f>
        <v>MidWest</v>
      </c>
      <c r="O4371">
        <v>58.8</v>
      </c>
      <c r="P4371" t="str">
        <v>MidWest</v>
      </c>
    </row>
    <row r="4372" spans="7:16" x14ac:dyDescent="0.25">
      <c r="G4372" s="6">
        <v>42000</v>
      </c>
      <c r="H4372" t="s">
        <v>76</v>
      </c>
      <c r="I4372" t="s">
        <v>13</v>
      </c>
      <c r="J4372">
        <v>0.01</v>
      </c>
      <c r="K4372">
        <v>2</v>
      </c>
      <c r="M4372" s="4">
        <f>ROUND(VLOOKUP(fUnitSales10[[#This Row],[Product]],dProducts8[],2,0)*(1-fUnitSales10[[#This Row],[Discount]])*fUnitSales10[[#This Row],[Units]],2)</f>
        <v>45.44</v>
      </c>
      <c r="N4372" s="4" t="str">
        <f>VLOOKUP(fUnitSales10[[#This Row],[SalesRep]],dSalesRep9[],2,0)</f>
        <v>MidWest</v>
      </c>
      <c r="O4372">
        <v>45.44</v>
      </c>
      <c r="P4372" t="str">
        <v>MidWest</v>
      </c>
    </row>
    <row r="4373" spans="7:16" x14ac:dyDescent="0.25">
      <c r="G4373" s="6">
        <v>41459</v>
      </c>
      <c r="H4373" t="s">
        <v>88</v>
      </c>
      <c r="I4373" t="s">
        <v>18</v>
      </c>
      <c r="J4373">
        <v>0</v>
      </c>
      <c r="K4373">
        <v>2</v>
      </c>
      <c r="M4373" s="4">
        <f>ROUND(VLOOKUP(fUnitSales10[[#This Row],[Product]],dProducts8[],2,0)*(1-fUnitSales10[[#This Row],[Discount]])*fUnitSales10[[#This Row],[Units]],2)</f>
        <v>45.9</v>
      </c>
      <c r="N4373" s="4" t="str">
        <f>VLOOKUP(fUnitSales10[[#This Row],[SalesRep]],dSalesRep9[],2,0)</f>
        <v>MidWest</v>
      </c>
      <c r="O4373">
        <v>45.9</v>
      </c>
      <c r="P4373" t="str">
        <v>MidWest</v>
      </c>
    </row>
    <row r="4374" spans="7:16" x14ac:dyDescent="0.25">
      <c r="G4374" s="6">
        <v>41327</v>
      </c>
      <c r="H4374" t="s">
        <v>30</v>
      </c>
      <c r="I4374" t="s">
        <v>34</v>
      </c>
      <c r="J4374">
        <v>2.5000000000000001E-2</v>
      </c>
      <c r="K4374">
        <v>3</v>
      </c>
      <c r="M4374" s="4">
        <f>ROUND(VLOOKUP(fUnitSales10[[#This Row],[Product]],dProducts8[],2,0)*(1-fUnitSales10[[#This Row],[Discount]])*fUnitSales10[[#This Row],[Units]],2)</f>
        <v>68.739999999999995</v>
      </c>
      <c r="N4374" s="4" t="str">
        <f>VLOOKUP(fUnitSales10[[#This Row],[SalesRep]],dSalesRep9[],2,0)</f>
        <v>East</v>
      </c>
      <c r="O4374">
        <v>68.739999999999995</v>
      </c>
      <c r="P4374" t="str">
        <v>East</v>
      </c>
    </row>
    <row r="4375" spans="7:16" x14ac:dyDescent="0.25">
      <c r="G4375" s="6">
        <v>41388</v>
      </c>
      <c r="H4375" t="s">
        <v>14</v>
      </c>
      <c r="I4375" t="s">
        <v>18</v>
      </c>
      <c r="J4375">
        <v>0.03</v>
      </c>
      <c r="K4375">
        <v>2</v>
      </c>
      <c r="M4375" s="4">
        <f>ROUND(VLOOKUP(fUnitSales10[[#This Row],[Product]],dProducts8[],2,0)*(1-fUnitSales10[[#This Row],[Discount]])*fUnitSales10[[#This Row],[Units]],2)</f>
        <v>44.52</v>
      </c>
      <c r="N4375" s="4" t="str">
        <f>VLOOKUP(fUnitSales10[[#This Row],[SalesRep]],dSalesRep9[],2,0)</f>
        <v>West</v>
      </c>
      <c r="O4375">
        <v>44.52</v>
      </c>
      <c r="P4375" t="str">
        <v>West</v>
      </c>
    </row>
    <row r="4376" spans="7:16" x14ac:dyDescent="0.25">
      <c r="G4376" s="6">
        <v>41983</v>
      </c>
      <c r="H4376" t="s">
        <v>53</v>
      </c>
      <c r="I4376" t="s">
        <v>17</v>
      </c>
      <c r="J4376">
        <v>0.02</v>
      </c>
      <c r="K4376">
        <v>1</v>
      </c>
      <c r="M4376" s="4">
        <f>ROUND(VLOOKUP(fUnitSales10[[#This Row],[Product]],dProducts8[],2,0)*(1-fUnitSales10[[#This Row],[Discount]])*fUnitSales10[[#This Row],[Units]],2)</f>
        <v>19.55</v>
      </c>
      <c r="N4376" s="4" t="str">
        <f>VLOOKUP(fUnitSales10[[#This Row],[SalesRep]],dSalesRep9[],2,0)</f>
        <v>West</v>
      </c>
      <c r="O4376">
        <v>19.55</v>
      </c>
      <c r="P4376" t="str">
        <v>West</v>
      </c>
    </row>
    <row r="4377" spans="7:16" x14ac:dyDescent="0.25">
      <c r="G4377" s="6">
        <v>41360</v>
      </c>
      <c r="H4377" t="s">
        <v>30</v>
      </c>
      <c r="I4377" t="s">
        <v>25</v>
      </c>
      <c r="J4377">
        <v>0.02</v>
      </c>
      <c r="K4377">
        <v>2</v>
      </c>
      <c r="M4377" s="4">
        <f>ROUND(VLOOKUP(fUnitSales10[[#This Row],[Product]],dProducts8[],2,0)*(1-fUnitSales10[[#This Row],[Discount]])*fUnitSales10[[#This Row],[Units]],2)</f>
        <v>66.64</v>
      </c>
      <c r="N4377" s="4" t="str">
        <f>VLOOKUP(fUnitSales10[[#This Row],[SalesRep]],dSalesRep9[],2,0)</f>
        <v>East</v>
      </c>
      <c r="O4377">
        <v>66.64</v>
      </c>
      <c r="P4377" t="str">
        <v>East</v>
      </c>
    </row>
    <row r="4378" spans="7:16" x14ac:dyDescent="0.25">
      <c r="G4378" s="6">
        <v>41602</v>
      </c>
      <c r="H4378" t="s">
        <v>85</v>
      </c>
      <c r="I4378" t="s">
        <v>17</v>
      </c>
      <c r="J4378">
        <v>0.03</v>
      </c>
      <c r="K4378">
        <v>3</v>
      </c>
      <c r="M4378" s="4">
        <f>ROUND(VLOOKUP(fUnitSales10[[#This Row],[Product]],dProducts8[],2,0)*(1-fUnitSales10[[#This Row],[Discount]])*fUnitSales10[[#This Row],[Units]],2)</f>
        <v>58.05</v>
      </c>
      <c r="N4378" s="4" t="str">
        <f>VLOOKUP(fUnitSales10[[#This Row],[SalesRep]],dSalesRep9[],2,0)</f>
        <v>West</v>
      </c>
      <c r="O4378">
        <v>58.05</v>
      </c>
      <c r="P4378" t="str">
        <v>West</v>
      </c>
    </row>
    <row r="4379" spans="7:16" x14ac:dyDescent="0.25">
      <c r="G4379" s="6">
        <v>41618</v>
      </c>
      <c r="H4379" t="s">
        <v>59</v>
      </c>
      <c r="I4379" t="s">
        <v>13</v>
      </c>
      <c r="J4379">
        <v>2.5000000000000001E-2</v>
      </c>
      <c r="K4379">
        <v>1</v>
      </c>
      <c r="M4379" s="4">
        <f>ROUND(VLOOKUP(fUnitSales10[[#This Row],[Product]],dProducts8[],2,0)*(1-fUnitSales10[[#This Row],[Discount]])*fUnitSales10[[#This Row],[Units]],2)</f>
        <v>22.38</v>
      </c>
      <c r="N4379" s="4" t="str">
        <f>VLOOKUP(fUnitSales10[[#This Row],[SalesRep]],dSalesRep9[],2,0)</f>
        <v>East</v>
      </c>
      <c r="O4379">
        <v>22.38</v>
      </c>
      <c r="P4379" t="str">
        <v>East</v>
      </c>
    </row>
    <row r="4380" spans="7:16" x14ac:dyDescent="0.25">
      <c r="G4380" s="6">
        <v>41555</v>
      </c>
      <c r="H4380" t="s">
        <v>70</v>
      </c>
      <c r="I4380" t="s">
        <v>13</v>
      </c>
      <c r="J4380">
        <v>0</v>
      </c>
      <c r="K4380">
        <v>1</v>
      </c>
      <c r="M4380" s="4">
        <f>ROUND(VLOOKUP(fUnitSales10[[#This Row],[Product]],dProducts8[],2,0)*(1-fUnitSales10[[#This Row],[Discount]])*fUnitSales10[[#This Row],[Units]],2)</f>
        <v>22.95</v>
      </c>
      <c r="N4380" s="4" t="str">
        <f>VLOOKUP(fUnitSales10[[#This Row],[SalesRep]],dSalesRep9[],2,0)</f>
        <v>West</v>
      </c>
      <c r="O4380">
        <v>22.95</v>
      </c>
      <c r="P4380" t="str">
        <v>West</v>
      </c>
    </row>
    <row r="4381" spans="7:16" x14ac:dyDescent="0.25">
      <c r="G4381" s="6">
        <v>41963</v>
      </c>
      <c r="H4381" t="s">
        <v>54</v>
      </c>
      <c r="I4381" t="s">
        <v>37</v>
      </c>
      <c r="J4381">
        <v>0</v>
      </c>
      <c r="K4381">
        <v>2</v>
      </c>
      <c r="M4381" s="4">
        <f>ROUND(VLOOKUP(fUnitSales10[[#This Row],[Product]],dProducts8[],2,0)*(1-fUnitSales10[[#This Row],[Discount]])*fUnitSales10[[#This Row],[Units]],2)</f>
        <v>50</v>
      </c>
      <c r="N4381" s="4" t="str">
        <f>VLOOKUP(fUnitSales10[[#This Row],[SalesRep]],dSalesRep9[],2,0)</f>
        <v>East</v>
      </c>
      <c r="O4381">
        <v>50</v>
      </c>
      <c r="P4381" t="str">
        <v>East</v>
      </c>
    </row>
    <row r="4382" spans="7:16" x14ac:dyDescent="0.25">
      <c r="G4382" s="6">
        <v>41964</v>
      </c>
      <c r="H4382" t="s">
        <v>41</v>
      </c>
      <c r="I4382" t="s">
        <v>17</v>
      </c>
      <c r="J4382">
        <v>0</v>
      </c>
      <c r="K4382">
        <v>3</v>
      </c>
      <c r="M4382" s="4">
        <f>ROUND(VLOOKUP(fUnitSales10[[#This Row],[Product]],dProducts8[],2,0)*(1-fUnitSales10[[#This Row],[Discount]])*fUnitSales10[[#This Row],[Units]],2)</f>
        <v>59.85</v>
      </c>
      <c r="N4382" s="4" t="str">
        <f>VLOOKUP(fUnitSales10[[#This Row],[SalesRep]],dSalesRep9[],2,0)</f>
        <v>South</v>
      </c>
      <c r="O4382">
        <v>59.85</v>
      </c>
      <c r="P4382" t="str">
        <v>South</v>
      </c>
    </row>
    <row r="4383" spans="7:16" x14ac:dyDescent="0.25">
      <c r="G4383" s="6">
        <v>41630</v>
      </c>
      <c r="H4383" t="s">
        <v>73</v>
      </c>
      <c r="I4383" t="s">
        <v>13</v>
      </c>
      <c r="J4383">
        <v>0.01</v>
      </c>
      <c r="K4383">
        <v>25</v>
      </c>
      <c r="M4383" s="4">
        <f>ROUND(VLOOKUP(fUnitSales10[[#This Row],[Product]],dProducts8[],2,0)*(1-fUnitSales10[[#This Row],[Discount]])*fUnitSales10[[#This Row],[Units]],2)</f>
        <v>568.01</v>
      </c>
      <c r="N4383" s="4" t="str">
        <f>VLOOKUP(fUnitSales10[[#This Row],[SalesRep]],dSalesRep9[],2,0)</f>
        <v>West</v>
      </c>
      <c r="O4383">
        <v>568.01</v>
      </c>
      <c r="P4383" t="str">
        <v>West</v>
      </c>
    </row>
    <row r="4384" spans="7:16" x14ac:dyDescent="0.25">
      <c r="G4384" s="6">
        <v>41579</v>
      </c>
      <c r="H4384" t="s">
        <v>75</v>
      </c>
      <c r="I4384" t="s">
        <v>17</v>
      </c>
      <c r="J4384">
        <v>0</v>
      </c>
      <c r="K4384">
        <v>3</v>
      </c>
      <c r="M4384" s="4">
        <f>ROUND(VLOOKUP(fUnitSales10[[#This Row],[Product]],dProducts8[],2,0)*(1-fUnitSales10[[#This Row],[Discount]])*fUnitSales10[[#This Row],[Units]],2)</f>
        <v>59.85</v>
      </c>
      <c r="N4384" s="4" t="str">
        <f>VLOOKUP(fUnitSales10[[#This Row],[SalesRep]],dSalesRep9[],2,0)</f>
        <v>West</v>
      </c>
      <c r="O4384">
        <v>59.85</v>
      </c>
      <c r="P4384" t="str">
        <v>West</v>
      </c>
    </row>
    <row r="4385" spans="7:16" x14ac:dyDescent="0.25">
      <c r="G4385" s="6">
        <v>41593</v>
      </c>
      <c r="H4385" t="s">
        <v>90</v>
      </c>
      <c r="I4385" t="s">
        <v>17</v>
      </c>
      <c r="J4385">
        <v>0</v>
      </c>
      <c r="K4385">
        <v>1</v>
      </c>
      <c r="M4385" s="4">
        <f>ROUND(VLOOKUP(fUnitSales10[[#This Row],[Product]],dProducts8[],2,0)*(1-fUnitSales10[[#This Row],[Discount]])*fUnitSales10[[#This Row],[Units]],2)</f>
        <v>19.95</v>
      </c>
      <c r="N4385" s="4" t="str">
        <f>VLOOKUP(fUnitSales10[[#This Row],[SalesRep]],dSalesRep9[],2,0)</f>
        <v>West</v>
      </c>
      <c r="O4385">
        <v>19.95</v>
      </c>
      <c r="P4385" t="str">
        <v>West</v>
      </c>
    </row>
    <row r="4386" spans="7:16" x14ac:dyDescent="0.25">
      <c r="G4386" s="6">
        <v>41988</v>
      </c>
      <c r="H4386" t="s">
        <v>32</v>
      </c>
      <c r="I4386" t="s">
        <v>17</v>
      </c>
      <c r="J4386">
        <v>0.01</v>
      </c>
      <c r="K4386">
        <v>2</v>
      </c>
      <c r="M4386" s="4">
        <f>ROUND(VLOOKUP(fUnitSales10[[#This Row],[Product]],dProducts8[],2,0)*(1-fUnitSales10[[#This Row],[Discount]])*fUnitSales10[[#This Row],[Units]],2)</f>
        <v>39.5</v>
      </c>
      <c r="N4386" s="4" t="str">
        <f>VLOOKUP(fUnitSales10[[#This Row],[SalesRep]],dSalesRep9[],2,0)</f>
        <v>West</v>
      </c>
      <c r="O4386">
        <v>39.5</v>
      </c>
      <c r="P4386" t="str">
        <v>West</v>
      </c>
    </row>
    <row r="4387" spans="7:16" x14ac:dyDescent="0.25">
      <c r="G4387" s="6">
        <v>41956</v>
      </c>
      <c r="H4387" t="s">
        <v>71</v>
      </c>
      <c r="I4387" t="s">
        <v>13</v>
      </c>
      <c r="J4387">
        <v>1.4999999999999999E-2</v>
      </c>
      <c r="K4387">
        <v>2</v>
      </c>
      <c r="M4387" s="4">
        <f>ROUND(VLOOKUP(fUnitSales10[[#This Row],[Product]],dProducts8[],2,0)*(1-fUnitSales10[[#This Row],[Discount]])*fUnitSales10[[#This Row],[Units]],2)</f>
        <v>45.21</v>
      </c>
      <c r="N4387" s="4" t="str">
        <f>VLOOKUP(fUnitSales10[[#This Row],[SalesRep]],dSalesRep9[],2,0)</f>
        <v>MidWest</v>
      </c>
      <c r="O4387">
        <v>45.21</v>
      </c>
      <c r="P4387" t="str">
        <v>MidWest</v>
      </c>
    </row>
    <row r="4388" spans="7:16" x14ac:dyDescent="0.25">
      <c r="G4388" s="6">
        <v>41672</v>
      </c>
      <c r="H4388" t="s">
        <v>41</v>
      </c>
      <c r="I4388" t="s">
        <v>18</v>
      </c>
      <c r="J4388">
        <v>0.02</v>
      </c>
      <c r="K4388">
        <v>1</v>
      </c>
      <c r="M4388" s="4">
        <f>ROUND(VLOOKUP(fUnitSales10[[#This Row],[Product]],dProducts8[],2,0)*(1-fUnitSales10[[#This Row],[Discount]])*fUnitSales10[[#This Row],[Units]],2)</f>
        <v>22.49</v>
      </c>
      <c r="N4388" s="4" t="str">
        <f>VLOOKUP(fUnitSales10[[#This Row],[SalesRep]],dSalesRep9[],2,0)</f>
        <v>South</v>
      </c>
      <c r="O4388">
        <v>22.49</v>
      </c>
      <c r="P4388" t="str">
        <v>South</v>
      </c>
    </row>
    <row r="4389" spans="7:16" x14ac:dyDescent="0.25">
      <c r="G4389" s="6">
        <v>41965</v>
      </c>
      <c r="H4389" t="s">
        <v>74</v>
      </c>
      <c r="I4389" t="s">
        <v>34</v>
      </c>
      <c r="J4389">
        <v>0</v>
      </c>
      <c r="K4389">
        <v>3</v>
      </c>
      <c r="M4389" s="4">
        <f>ROUND(VLOOKUP(fUnitSales10[[#This Row],[Product]],dProducts8[],2,0)*(1-fUnitSales10[[#This Row],[Discount]])*fUnitSales10[[#This Row],[Units]],2)</f>
        <v>70.5</v>
      </c>
      <c r="N4389" s="4" t="str">
        <f>VLOOKUP(fUnitSales10[[#This Row],[SalesRep]],dSalesRep9[],2,0)</f>
        <v>MidWest</v>
      </c>
      <c r="O4389">
        <v>70.5</v>
      </c>
      <c r="P4389" t="str">
        <v>MidWest</v>
      </c>
    </row>
    <row r="4390" spans="7:16" x14ac:dyDescent="0.25">
      <c r="G4390" s="6">
        <v>41976</v>
      </c>
      <c r="H4390" t="s">
        <v>90</v>
      </c>
      <c r="I4390" t="s">
        <v>8</v>
      </c>
      <c r="J4390">
        <v>0.02</v>
      </c>
      <c r="K4390">
        <v>1</v>
      </c>
      <c r="M4390" s="4">
        <f>ROUND(VLOOKUP(fUnitSales10[[#This Row],[Product]],dProducts8[],2,0)*(1-fUnitSales10[[#This Row],[Discount]])*fUnitSales10[[#This Row],[Units]],2)</f>
        <v>20.58</v>
      </c>
      <c r="N4390" s="4" t="str">
        <f>VLOOKUP(fUnitSales10[[#This Row],[SalesRep]],dSalesRep9[],2,0)</f>
        <v>West</v>
      </c>
      <c r="O4390">
        <v>20.58</v>
      </c>
      <c r="P4390" t="str">
        <v>West</v>
      </c>
    </row>
    <row r="4391" spans="7:16" x14ac:dyDescent="0.25">
      <c r="G4391" s="6">
        <v>41598</v>
      </c>
      <c r="H4391" t="s">
        <v>74</v>
      </c>
      <c r="I4391" t="s">
        <v>25</v>
      </c>
      <c r="J4391">
        <v>0</v>
      </c>
      <c r="K4391">
        <v>3</v>
      </c>
      <c r="M4391" s="4">
        <f>ROUND(VLOOKUP(fUnitSales10[[#This Row],[Product]],dProducts8[],2,0)*(1-fUnitSales10[[#This Row],[Discount]])*fUnitSales10[[#This Row],[Units]],2)</f>
        <v>102</v>
      </c>
      <c r="N4391" s="4" t="str">
        <f>VLOOKUP(fUnitSales10[[#This Row],[SalesRep]],dSalesRep9[],2,0)</f>
        <v>MidWest</v>
      </c>
      <c r="O4391">
        <v>102</v>
      </c>
      <c r="P4391" t="str">
        <v>MidWest</v>
      </c>
    </row>
    <row r="4392" spans="7:16" x14ac:dyDescent="0.25">
      <c r="G4392" s="6">
        <v>42000</v>
      </c>
      <c r="H4392" t="s">
        <v>79</v>
      </c>
      <c r="I4392" t="s">
        <v>25</v>
      </c>
      <c r="J4392">
        <v>0.03</v>
      </c>
      <c r="K4392">
        <v>3</v>
      </c>
      <c r="M4392" s="4">
        <f>ROUND(VLOOKUP(fUnitSales10[[#This Row],[Product]],dProducts8[],2,0)*(1-fUnitSales10[[#This Row],[Discount]])*fUnitSales10[[#This Row],[Units]],2)</f>
        <v>98.94</v>
      </c>
      <c r="N4392" s="4" t="str">
        <f>VLOOKUP(fUnitSales10[[#This Row],[SalesRep]],dSalesRep9[],2,0)</f>
        <v>South</v>
      </c>
      <c r="O4392">
        <v>98.94</v>
      </c>
      <c r="P4392" t="str">
        <v>South</v>
      </c>
    </row>
    <row r="4393" spans="7:16" x14ac:dyDescent="0.25">
      <c r="G4393" s="6">
        <v>41587</v>
      </c>
      <c r="H4393" t="s">
        <v>46</v>
      </c>
      <c r="I4393" t="s">
        <v>17</v>
      </c>
      <c r="J4393">
        <v>0.03</v>
      </c>
      <c r="K4393">
        <v>1</v>
      </c>
      <c r="M4393" s="4">
        <f>ROUND(VLOOKUP(fUnitSales10[[#This Row],[Product]],dProducts8[],2,0)*(1-fUnitSales10[[#This Row],[Discount]])*fUnitSales10[[#This Row],[Units]],2)</f>
        <v>19.350000000000001</v>
      </c>
      <c r="N4393" s="4" t="str">
        <f>VLOOKUP(fUnitSales10[[#This Row],[SalesRep]],dSalesRep9[],2,0)</f>
        <v>MidWest</v>
      </c>
      <c r="O4393">
        <v>19.350000000000001</v>
      </c>
      <c r="P4393" t="str">
        <v>MidWest</v>
      </c>
    </row>
    <row r="4394" spans="7:16" x14ac:dyDescent="0.25">
      <c r="G4394" s="6">
        <v>41441</v>
      </c>
      <c r="H4394" t="s">
        <v>59</v>
      </c>
      <c r="I4394" t="s">
        <v>34</v>
      </c>
      <c r="J4394">
        <v>0.03</v>
      </c>
      <c r="K4394">
        <v>1</v>
      </c>
      <c r="M4394" s="4">
        <f>ROUND(VLOOKUP(fUnitSales10[[#This Row],[Product]],dProducts8[],2,0)*(1-fUnitSales10[[#This Row],[Discount]])*fUnitSales10[[#This Row],[Units]],2)</f>
        <v>22.8</v>
      </c>
      <c r="N4394" s="4" t="str">
        <f>VLOOKUP(fUnitSales10[[#This Row],[SalesRep]],dSalesRep9[],2,0)</f>
        <v>East</v>
      </c>
      <c r="O4394">
        <v>22.8</v>
      </c>
      <c r="P4394" t="str">
        <v>East</v>
      </c>
    </row>
    <row r="4395" spans="7:16" x14ac:dyDescent="0.25">
      <c r="G4395" s="6">
        <v>41638</v>
      </c>
      <c r="H4395" t="s">
        <v>90</v>
      </c>
      <c r="I4395" t="s">
        <v>37</v>
      </c>
      <c r="J4395">
        <v>0.03</v>
      </c>
      <c r="K4395">
        <v>2</v>
      </c>
      <c r="M4395" s="4">
        <f>ROUND(VLOOKUP(fUnitSales10[[#This Row],[Product]],dProducts8[],2,0)*(1-fUnitSales10[[#This Row],[Discount]])*fUnitSales10[[#This Row],[Units]],2)</f>
        <v>48.5</v>
      </c>
      <c r="N4395" s="4" t="str">
        <f>VLOOKUP(fUnitSales10[[#This Row],[SalesRep]],dSalesRep9[],2,0)</f>
        <v>West</v>
      </c>
      <c r="O4395">
        <v>48.5</v>
      </c>
      <c r="P4395" t="str">
        <v>West</v>
      </c>
    </row>
    <row r="4396" spans="7:16" x14ac:dyDescent="0.25">
      <c r="G4396" s="6">
        <v>41979</v>
      </c>
      <c r="H4396" t="s">
        <v>51</v>
      </c>
      <c r="I4396" t="s">
        <v>22</v>
      </c>
      <c r="J4396">
        <v>2.5000000000000001E-2</v>
      </c>
      <c r="K4396">
        <v>2</v>
      </c>
      <c r="M4396" s="4">
        <f>ROUND(VLOOKUP(fUnitSales10[[#This Row],[Product]],dProducts8[],2,0)*(1-fUnitSales10[[#This Row],[Discount]])*fUnitSales10[[#This Row],[Units]],2)</f>
        <v>48.75</v>
      </c>
      <c r="N4396" s="4" t="str">
        <f>VLOOKUP(fUnitSales10[[#This Row],[SalesRep]],dSalesRep9[],2,0)</f>
        <v>West</v>
      </c>
      <c r="O4396">
        <v>48.75</v>
      </c>
      <c r="P4396" t="str">
        <v>West</v>
      </c>
    </row>
    <row r="4397" spans="7:16" x14ac:dyDescent="0.25">
      <c r="G4397" s="6">
        <v>41534</v>
      </c>
      <c r="H4397" t="s">
        <v>89</v>
      </c>
      <c r="I4397" t="s">
        <v>12</v>
      </c>
      <c r="J4397">
        <v>2.5000000000000001E-2</v>
      </c>
      <c r="K4397">
        <v>1</v>
      </c>
      <c r="M4397" s="4">
        <f>ROUND(VLOOKUP(fUnitSales10[[#This Row],[Product]],dProducts8[],2,0)*(1-fUnitSales10[[#This Row],[Discount]])*fUnitSales10[[#This Row],[Units]],2)</f>
        <v>77.95</v>
      </c>
      <c r="N4397" s="4" t="str">
        <f>VLOOKUP(fUnitSales10[[#This Row],[SalesRep]],dSalesRep9[],2,0)</f>
        <v>West</v>
      </c>
      <c r="O4397">
        <v>77.95</v>
      </c>
      <c r="P4397" t="str">
        <v>West</v>
      </c>
    </row>
    <row r="4398" spans="7:16" x14ac:dyDescent="0.25">
      <c r="G4398" s="6">
        <v>41976</v>
      </c>
      <c r="H4398" t="s">
        <v>21</v>
      </c>
      <c r="I4398" t="s">
        <v>28</v>
      </c>
      <c r="J4398">
        <v>1.4999999999999999E-2</v>
      </c>
      <c r="K4398">
        <v>2</v>
      </c>
      <c r="M4398" s="4">
        <f>ROUND(VLOOKUP(fUnitSales10[[#This Row],[Product]],dProducts8[],2,0)*(1-fUnitSales10[[#This Row],[Discount]])*fUnitSales10[[#This Row],[Units]],2)</f>
        <v>54.18</v>
      </c>
      <c r="N4398" s="4" t="str">
        <f>VLOOKUP(fUnitSales10[[#This Row],[SalesRep]],dSalesRep9[],2,0)</f>
        <v>West</v>
      </c>
      <c r="O4398">
        <v>54.18</v>
      </c>
      <c r="P4398" t="str">
        <v>West</v>
      </c>
    </row>
    <row r="4399" spans="7:16" x14ac:dyDescent="0.25">
      <c r="G4399" s="6">
        <v>41589</v>
      </c>
      <c r="H4399" t="s">
        <v>63</v>
      </c>
      <c r="I4399" t="s">
        <v>8</v>
      </c>
      <c r="J4399">
        <v>2.5000000000000001E-2</v>
      </c>
      <c r="K4399">
        <v>1</v>
      </c>
      <c r="M4399" s="4">
        <f>ROUND(VLOOKUP(fUnitSales10[[#This Row],[Product]],dProducts8[],2,0)*(1-fUnitSales10[[#This Row],[Discount]])*fUnitSales10[[#This Row],[Units]],2)</f>
        <v>20.48</v>
      </c>
      <c r="N4399" s="4" t="str">
        <f>VLOOKUP(fUnitSales10[[#This Row],[SalesRep]],dSalesRep9[],2,0)</f>
        <v>MidWest</v>
      </c>
      <c r="O4399">
        <v>20.48</v>
      </c>
      <c r="P4399" t="str">
        <v>MidWest</v>
      </c>
    </row>
    <row r="4400" spans="7:16" x14ac:dyDescent="0.25">
      <c r="G4400" s="6">
        <v>41713</v>
      </c>
      <c r="H4400" t="s">
        <v>49</v>
      </c>
      <c r="I4400" t="s">
        <v>18</v>
      </c>
      <c r="J4400">
        <v>1.4999999999999999E-2</v>
      </c>
      <c r="K4400">
        <v>2</v>
      </c>
      <c r="M4400" s="4">
        <f>ROUND(VLOOKUP(fUnitSales10[[#This Row],[Product]],dProducts8[],2,0)*(1-fUnitSales10[[#This Row],[Discount]])*fUnitSales10[[#This Row],[Units]],2)</f>
        <v>45.21</v>
      </c>
      <c r="N4400" s="4" t="str">
        <f>VLOOKUP(fUnitSales10[[#This Row],[SalesRep]],dSalesRep9[],2,0)</f>
        <v>West</v>
      </c>
      <c r="O4400">
        <v>45.21</v>
      </c>
      <c r="P4400" t="str">
        <v>West</v>
      </c>
    </row>
    <row r="4401" spans="7:16" x14ac:dyDescent="0.25">
      <c r="G4401" s="6">
        <v>41614</v>
      </c>
      <c r="H4401" t="s">
        <v>16</v>
      </c>
      <c r="I4401" t="s">
        <v>22</v>
      </c>
      <c r="J4401">
        <v>0.03</v>
      </c>
      <c r="K4401">
        <v>2</v>
      </c>
      <c r="M4401" s="4">
        <f>ROUND(VLOOKUP(fUnitSales10[[#This Row],[Product]],dProducts8[],2,0)*(1-fUnitSales10[[#This Row],[Discount]])*fUnitSales10[[#This Row],[Units]],2)</f>
        <v>48.5</v>
      </c>
      <c r="N4401" s="4" t="str">
        <f>VLOOKUP(fUnitSales10[[#This Row],[SalesRep]],dSalesRep9[],2,0)</f>
        <v>MidWest</v>
      </c>
      <c r="O4401">
        <v>48.5</v>
      </c>
      <c r="P4401" t="str">
        <v>MidWest</v>
      </c>
    </row>
    <row r="4402" spans="7:16" x14ac:dyDescent="0.25">
      <c r="G4402" s="6">
        <v>41741</v>
      </c>
      <c r="H4402" t="s">
        <v>95</v>
      </c>
      <c r="I4402" t="s">
        <v>13</v>
      </c>
      <c r="J4402">
        <v>0.02</v>
      </c>
      <c r="K4402">
        <v>16</v>
      </c>
      <c r="M4402" s="4">
        <f>ROUND(VLOOKUP(fUnitSales10[[#This Row],[Product]],dProducts8[],2,0)*(1-fUnitSales10[[#This Row],[Discount]])*fUnitSales10[[#This Row],[Units]],2)</f>
        <v>359.86</v>
      </c>
      <c r="N4402" s="4" t="str">
        <f>VLOOKUP(fUnitSales10[[#This Row],[SalesRep]],dSalesRep9[],2,0)</f>
        <v>South</v>
      </c>
      <c r="O4402">
        <v>359.86</v>
      </c>
      <c r="P4402" t="str">
        <v>South</v>
      </c>
    </row>
    <row r="4403" spans="7:16" x14ac:dyDescent="0.25">
      <c r="G4403" s="6">
        <v>41477</v>
      </c>
      <c r="H4403" t="s">
        <v>80</v>
      </c>
      <c r="I4403" t="s">
        <v>22</v>
      </c>
      <c r="J4403">
        <v>0</v>
      </c>
      <c r="K4403">
        <v>4</v>
      </c>
      <c r="M4403" s="4">
        <f>ROUND(VLOOKUP(fUnitSales10[[#This Row],[Product]],dProducts8[],2,0)*(1-fUnitSales10[[#This Row],[Discount]])*fUnitSales10[[#This Row],[Units]],2)</f>
        <v>100</v>
      </c>
      <c r="N4403" s="4" t="str">
        <f>VLOOKUP(fUnitSales10[[#This Row],[SalesRep]],dSalesRep9[],2,0)</f>
        <v>MidWest</v>
      </c>
      <c r="O4403">
        <v>100</v>
      </c>
      <c r="P4403" t="str">
        <v>MidWest</v>
      </c>
    </row>
    <row r="4404" spans="7:16" x14ac:dyDescent="0.25">
      <c r="G4404" s="6">
        <v>41636</v>
      </c>
      <c r="H4404" t="s">
        <v>85</v>
      </c>
      <c r="I4404" t="s">
        <v>18</v>
      </c>
      <c r="J4404">
        <v>0</v>
      </c>
      <c r="K4404">
        <v>25</v>
      </c>
      <c r="M4404" s="4">
        <f>ROUND(VLOOKUP(fUnitSales10[[#This Row],[Product]],dProducts8[],2,0)*(1-fUnitSales10[[#This Row],[Discount]])*fUnitSales10[[#This Row],[Units]],2)</f>
        <v>573.75</v>
      </c>
      <c r="N4404" s="4" t="str">
        <f>VLOOKUP(fUnitSales10[[#This Row],[SalesRep]],dSalesRep9[],2,0)</f>
        <v>West</v>
      </c>
      <c r="O4404">
        <v>573.75</v>
      </c>
      <c r="P4404" t="str">
        <v>West</v>
      </c>
    </row>
    <row r="4405" spans="7:16" x14ac:dyDescent="0.25">
      <c r="G4405" s="6">
        <v>41592</v>
      </c>
      <c r="H4405" t="s">
        <v>46</v>
      </c>
      <c r="I4405" t="s">
        <v>17</v>
      </c>
      <c r="J4405">
        <v>0</v>
      </c>
      <c r="K4405">
        <v>2</v>
      </c>
      <c r="M4405" s="4">
        <f>ROUND(VLOOKUP(fUnitSales10[[#This Row],[Product]],dProducts8[],2,0)*(1-fUnitSales10[[#This Row],[Discount]])*fUnitSales10[[#This Row],[Units]],2)</f>
        <v>39.9</v>
      </c>
      <c r="N4405" s="4" t="str">
        <f>VLOOKUP(fUnitSales10[[#This Row],[SalesRep]],dSalesRep9[],2,0)</f>
        <v>MidWest</v>
      </c>
      <c r="O4405">
        <v>39.9</v>
      </c>
      <c r="P4405" t="str">
        <v>MidWest</v>
      </c>
    </row>
    <row r="4406" spans="7:16" x14ac:dyDescent="0.25">
      <c r="G4406" s="6">
        <v>41599</v>
      </c>
      <c r="H4406" t="s">
        <v>52</v>
      </c>
      <c r="I4406" t="s">
        <v>37</v>
      </c>
      <c r="J4406">
        <v>2.5000000000000001E-2</v>
      </c>
      <c r="K4406">
        <v>3</v>
      </c>
      <c r="M4406" s="4">
        <f>ROUND(VLOOKUP(fUnitSales10[[#This Row],[Product]],dProducts8[],2,0)*(1-fUnitSales10[[#This Row],[Discount]])*fUnitSales10[[#This Row],[Units]],2)</f>
        <v>73.13</v>
      </c>
      <c r="N4406" s="4" t="str">
        <f>VLOOKUP(fUnitSales10[[#This Row],[SalesRep]],dSalesRep9[],2,0)</f>
        <v>South</v>
      </c>
      <c r="O4406">
        <v>73.13</v>
      </c>
      <c r="P4406" t="str">
        <v>South</v>
      </c>
    </row>
    <row r="4407" spans="7:16" x14ac:dyDescent="0.25">
      <c r="G4407" s="6">
        <v>41629</v>
      </c>
      <c r="H4407" t="s">
        <v>19</v>
      </c>
      <c r="I4407" t="s">
        <v>8</v>
      </c>
      <c r="J4407">
        <v>0</v>
      </c>
      <c r="K4407">
        <v>1</v>
      </c>
      <c r="M4407" s="4">
        <f>ROUND(VLOOKUP(fUnitSales10[[#This Row],[Product]],dProducts8[],2,0)*(1-fUnitSales10[[#This Row],[Discount]])*fUnitSales10[[#This Row],[Units]],2)</f>
        <v>21</v>
      </c>
      <c r="N4407" s="4" t="str">
        <f>VLOOKUP(fUnitSales10[[#This Row],[SalesRep]],dSalesRep9[],2,0)</f>
        <v>East</v>
      </c>
      <c r="O4407">
        <v>21</v>
      </c>
      <c r="P4407" t="str">
        <v>East</v>
      </c>
    </row>
    <row r="4408" spans="7:16" x14ac:dyDescent="0.25">
      <c r="G4408" s="6">
        <v>41622</v>
      </c>
      <c r="H4408" t="s">
        <v>76</v>
      </c>
      <c r="I4408" t="s">
        <v>42</v>
      </c>
      <c r="J4408">
        <v>0.03</v>
      </c>
      <c r="K4408">
        <v>1</v>
      </c>
      <c r="M4408" s="4">
        <f>ROUND(VLOOKUP(fUnitSales10[[#This Row],[Product]],dProducts8[],2,0)*(1-fUnitSales10[[#This Row],[Discount]])*fUnitSales10[[#This Row],[Units]],2)</f>
        <v>18.43</v>
      </c>
      <c r="N4408" s="4" t="str">
        <f>VLOOKUP(fUnitSales10[[#This Row],[SalesRep]],dSalesRep9[],2,0)</f>
        <v>MidWest</v>
      </c>
      <c r="O4408">
        <v>18.43</v>
      </c>
      <c r="P4408" t="str">
        <v>MidWest</v>
      </c>
    </row>
    <row r="4409" spans="7:16" x14ac:dyDescent="0.25">
      <c r="G4409" s="6">
        <v>41588</v>
      </c>
      <c r="H4409" t="s">
        <v>86</v>
      </c>
      <c r="I4409" t="s">
        <v>28</v>
      </c>
      <c r="J4409">
        <v>1.4999999999999999E-2</v>
      </c>
      <c r="K4409">
        <v>1</v>
      </c>
      <c r="M4409" s="4">
        <f>ROUND(VLOOKUP(fUnitSales10[[#This Row],[Product]],dProducts8[],2,0)*(1-fUnitSales10[[#This Row],[Discount]])*fUnitSales10[[#This Row],[Units]],2)</f>
        <v>27.09</v>
      </c>
      <c r="N4409" s="4" t="str">
        <f>VLOOKUP(fUnitSales10[[#This Row],[SalesRep]],dSalesRep9[],2,0)</f>
        <v>West</v>
      </c>
      <c r="O4409">
        <v>27.09</v>
      </c>
      <c r="P4409" t="str">
        <v>West</v>
      </c>
    </row>
    <row r="4410" spans="7:16" x14ac:dyDescent="0.25">
      <c r="G4410" s="6">
        <v>41429</v>
      </c>
      <c r="H4410" t="s">
        <v>91</v>
      </c>
      <c r="I4410" t="s">
        <v>13</v>
      </c>
      <c r="J4410">
        <v>0.02</v>
      </c>
      <c r="K4410">
        <v>20</v>
      </c>
      <c r="M4410" s="4">
        <f>ROUND(VLOOKUP(fUnitSales10[[#This Row],[Product]],dProducts8[],2,0)*(1-fUnitSales10[[#This Row],[Discount]])*fUnitSales10[[#This Row],[Units]],2)</f>
        <v>449.82</v>
      </c>
      <c r="N4410" s="4" t="str">
        <f>VLOOKUP(fUnitSales10[[#This Row],[SalesRep]],dSalesRep9[],2,0)</f>
        <v>East</v>
      </c>
      <c r="O4410">
        <v>449.82</v>
      </c>
      <c r="P4410" t="str">
        <v>East</v>
      </c>
    </row>
    <row r="4411" spans="7:16" x14ac:dyDescent="0.25">
      <c r="G4411" s="6">
        <v>41590</v>
      </c>
      <c r="H4411" t="s">
        <v>56</v>
      </c>
      <c r="I4411" t="s">
        <v>17</v>
      </c>
      <c r="J4411">
        <v>0</v>
      </c>
      <c r="K4411">
        <v>2</v>
      </c>
      <c r="M4411" s="4">
        <f>ROUND(VLOOKUP(fUnitSales10[[#This Row],[Product]],dProducts8[],2,0)*(1-fUnitSales10[[#This Row],[Discount]])*fUnitSales10[[#This Row],[Units]],2)</f>
        <v>39.9</v>
      </c>
      <c r="N4411" s="4" t="str">
        <f>VLOOKUP(fUnitSales10[[#This Row],[SalesRep]],dSalesRep9[],2,0)</f>
        <v>West</v>
      </c>
      <c r="O4411">
        <v>39.9</v>
      </c>
      <c r="P4411" t="str">
        <v>West</v>
      </c>
    </row>
    <row r="4412" spans="7:16" x14ac:dyDescent="0.25">
      <c r="G4412" s="6">
        <v>41995</v>
      </c>
      <c r="H4412" t="s">
        <v>59</v>
      </c>
      <c r="I4412" t="s">
        <v>17</v>
      </c>
      <c r="J4412">
        <v>0.02</v>
      </c>
      <c r="K4412">
        <v>2</v>
      </c>
      <c r="M4412" s="4">
        <f>ROUND(VLOOKUP(fUnitSales10[[#This Row],[Product]],dProducts8[],2,0)*(1-fUnitSales10[[#This Row],[Discount]])*fUnitSales10[[#This Row],[Units]],2)</f>
        <v>39.1</v>
      </c>
      <c r="N4412" s="4" t="str">
        <f>VLOOKUP(fUnitSales10[[#This Row],[SalesRep]],dSalesRep9[],2,0)</f>
        <v>East</v>
      </c>
      <c r="O4412">
        <v>39.1</v>
      </c>
      <c r="P4412" t="str">
        <v>East</v>
      </c>
    </row>
    <row r="4413" spans="7:16" x14ac:dyDescent="0.25">
      <c r="G4413" s="6">
        <v>41975</v>
      </c>
      <c r="H4413" t="s">
        <v>27</v>
      </c>
      <c r="I4413" t="s">
        <v>17</v>
      </c>
      <c r="J4413">
        <v>0</v>
      </c>
      <c r="K4413">
        <v>3</v>
      </c>
      <c r="M4413" s="4">
        <f>ROUND(VLOOKUP(fUnitSales10[[#This Row],[Product]],dProducts8[],2,0)*(1-fUnitSales10[[#This Row],[Discount]])*fUnitSales10[[#This Row],[Units]],2)</f>
        <v>59.85</v>
      </c>
      <c r="N4413" s="4" t="str">
        <f>VLOOKUP(fUnitSales10[[#This Row],[SalesRep]],dSalesRep9[],2,0)</f>
        <v>MidWest</v>
      </c>
      <c r="O4413">
        <v>59.85</v>
      </c>
      <c r="P4413" t="str">
        <v>MidWest</v>
      </c>
    </row>
    <row r="4414" spans="7:16" x14ac:dyDescent="0.25">
      <c r="G4414" s="6">
        <v>41693</v>
      </c>
      <c r="H4414" t="s">
        <v>70</v>
      </c>
      <c r="I4414" t="s">
        <v>25</v>
      </c>
      <c r="J4414">
        <v>0.03</v>
      </c>
      <c r="K4414">
        <v>3</v>
      </c>
      <c r="M4414" s="4">
        <f>ROUND(VLOOKUP(fUnitSales10[[#This Row],[Product]],dProducts8[],2,0)*(1-fUnitSales10[[#This Row],[Discount]])*fUnitSales10[[#This Row],[Units]],2)</f>
        <v>98.94</v>
      </c>
      <c r="N4414" s="4" t="str">
        <f>VLOOKUP(fUnitSales10[[#This Row],[SalesRep]],dSalesRep9[],2,0)</f>
        <v>West</v>
      </c>
      <c r="O4414">
        <v>98.94</v>
      </c>
      <c r="P4414" t="str">
        <v>West</v>
      </c>
    </row>
    <row r="4415" spans="7:16" x14ac:dyDescent="0.25">
      <c r="G4415" s="6">
        <v>41598</v>
      </c>
      <c r="H4415" t="s">
        <v>51</v>
      </c>
      <c r="I4415" t="s">
        <v>28</v>
      </c>
      <c r="J4415">
        <v>0.01</v>
      </c>
      <c r="K4415">
        <v>7</v>
      </c>
      <c r="M4415" s="4">
        <f>ROUND(VLOOKUP(fUnitSales10[[#This Row],[Product]],dProducts8[],2,0)*(1-fUnitSales10[[#This Row],[Discount]])*fUnitSales10[[#This Row],[Units]],2)</f>
        <v>190.58</v>
      </c>
      <c r="N4415" s="4" t="str">
        <f>VLOOKUP(fUnitSales10[[#This Row],[SalesRep]],dSalesRep9[],2,0)</f>
        <v>West</v>
      </c>
      <c r="O4415">
        <v>190.58</v>
      </c>
      <c r="P4415" t="str">
        <v>West</v>
      </c>
    </row>
    <row r="4416" spans="7:16" x14ac:dyDescent="0.25">
      <c r="G4416" s="6">
        <v>41974</v>
      </c>
      <c r="H4416" t="s">
        <v>67</v>
      </c>
      <c r="I4416" t="s">
        <v>37</v>
      </c>
      <c r="J4416">
        <v>0</v>
      </c>
      <c r="K4416">
        <v>2</v>
      </c>
      <c r="M4416" s="4">
        <f>ROUND(VLOOKUP(fUnitSales10[[#This Row],[Product]],dProducts8[],2,0)*(1-fUnitSales10[[#This Row],[Discount]])*fUnitSales10[[#This Row],[Units]],2)</f>
        <v>50</v>
      </c>
      <c r="N4416" s="4" t="str">
        <f>VLOOKUP(fUnitSales10[[#This Row],[SalesRep]],dSalesRep9[],2,0)</f>
        <v>West</v>
      </c>
      <c r="O4416">
        <v>50</v>
      </c>
      <c r="P4416" t="str">
        <v>West</v>
      </c>
    </row>
    <row r="4417" spans="7:16" x14ac:dyDescent="0.25">
      <c r="G4417" s="6">
        <v>41588</v>
      </c>
      <c r="H4417" t="s">
        <v>54</v>
      </c>
      <c r="I4417" t="s">
        <v>17</v>
      </c>
      <c r="J4417">
        <v>0.01</v>
      </c>
      <c r="K4417">
        <v>3</v>
      </c>
      <c r="M4417" s="4">
        <f>ROUND(VLOOKUP(fUnitSales10[[#This Row],[Product]],dProducts8[],2,0)*(1-fUnitSales10[[#This Row],[Discount]])*fUnitSales10[[#This Row],[Units]],2)</f>
        <v>59.25</v>
      </c>
      <c r="N4417" s="4" t="str">
        <f>VLOOKUP(fUnitSales10[[#This Row],[SalesRep]],dSalesRep9[],2,0)</f>
        <v>East</v>
      </c>
      <c r="O4417">
        <v>59.25</v>
      </c>
      <c r="P4417" t="str">
        <v>East</v>
      </c>
    </row>
    <row r="4418" spans="7:16" x14ac:dyDescent="0.25">
      <c r="G4418" s="6">
        <v>41959</v>
      </c>
      <c r="H4418" t="s">
        <v>66</v>
      </c>
      <c r="I4418" t="s">
        <v>12</v>
      </c>
      <c r="J4418">
        <v>0</v>
      </c>
      <c r="K4418">
        <v>2</v>
      </c>
      <c r="M4418" s="4">
        <f>ROUND(VLOOKUP(fUnitSales10[[#This Row],[Product]],dProducts8[],2,0)*(1-fUnitSales10[[#This Row],[Discount]])*fUnitSales10[[#This Row],[Units]],2)</f>
        <v>159.9</v>
      </c>
      <c r="N4418" s="4" t="str">
        <f>VLOOKUP(fUnitSales10[[#This Row],[SalesRep]],dSalesRep9[],2,0)</f>
        <v>MidWest</v>
      </c>
      <c r="O4418">
        <v>159.9</v>
      </c>
      <c r="P4418" t="str">
        <v>MidWest</v>
      </c>
    </row>
    <row r="4419" spans="7:16" x14ac:dyDescent="0.25">
      <c r="G4419" s="6">
        <v>41920</v>
      </c>
      <c r="H4419" t="s">
        <v>46</v>
      </c>
      <c r="I4419" t="s">
        <v>25</v>
      </c>
      <c r="J4419">
        <v>0</v>
      </c>
      <c r="K4419">
        <v>1</v>
      </c>
      <c r="M4419" s="4">
        <f>ROUND(VLOOKUP(fUnitSales10[[#This Row],[Product]],dProducts8[],2,0)*(1-fUnitSales10[[#This Row],[Discount]])*fUnitSales10[[#This Row],[Units]],2)</f>
        <v>34</v>
      </c>
      <c r="N4419" s="4" t="str">
        <f>VLOOKUP(fUnitSales10[[#This Row],[SalesRep]],dSalesRep9[],2,0)</f>
        <v>MidWest</v>
      </c>
      <c r="O4419">
        <v>34</v>
      </c>
      <c r="P4419" t="str">
        <v>MidWest</v>
      </c>
    </row>
    <row r="4420" spans="7:16" x14ac:dyDescent="0.25">
      <c r="G4420" s="6">
        <v>41811</v>
      </c>
      <c r="H4420" t="s">
        <v>77</v>
      </c>
      <c r="I4420" t="s">
        <v>13</v>
      </c>
      <c r="J4420">
        <v>0</v>
      </c>
      <c r="K4420">
        <v>3</v>
      </c>
      <c r="M4420" s="4">
        <f>ROUND(VLOOKUP(fUnitSales10[[#This Row],[Product]],dProducts8[],2,0)*(1-fUnitSales10[[#This Row],[Discount]])*fUnitSales10[[#This Row],[Units]],2)</f>
        <v>68.849999999999994</v>
      </c>
      <c r="N4420" s="4" t="str">
        <f>VLOOKUP(fUnitSales10[[#This Row],[SalesRep]],dSalesRep9[],2,0)</f>
        <v>MidWest</v>
      </c>
      <c r="O4420">
        <v>68.849999999999994</v>
      </c>
      <c r="P4420" t="str">
        <v>MidWest</v>
      </c>
    </row>
    <row r="4421" spans="7:16" x14ac:dyDescent="0.25">
      <c r="G4421" s="6">
        <v>41958</v>
      </c>
      <c r="H4421" t="s">
        <v>59</v>
      </c>
      <c r="I4421" t="s">
        <v>34</v>
      </c>
      <c r="J4421">
        <v>0.02</v>
      </c>
      <c r="K4421">
        <v>3</v>
      </c>
      <c r="M4421" s="4">
        <f>ROUND(VLOOKUP(fUnitSales10[[#This Row],[Product]],dProducts8[],2,0)*(1-fUnitSales10[[#This Row],[Discount]])*fUnitSales10[[#This Row],[Units]],2)</f>
        <v>69.09</v>
      </c>
      <c r="N4421" s="4" t="str">
        <f>VLOOKUP(fUnitSales10[[#This Row],[SalesRep]],dSalesRep9[],2,0)</f>
        <v>East</v>
      </c>
      <c r="O4421">
        <v>69.09</v>
      </c>
      <c r="P4421" t="str">
        <v>East</v>
      </c>
    </row>
    <row r="4422" spans="7:16" x14ac:dyDescent="0.25">
      <c r="G4422" s="6">
        <v>41594</v>
      </c>
      <c r="H4422" t="s">
        <v>94</v>
      </c>
      <c r="I4422" t="s">
        <v>34</v>
      </c>
      <c r="J4422">
        <v>0</v>
      </c>
      <c r="K4422">
        <v>2</v>
      </c>
      <c r="M4422" s="4">
        <f>ROUND(VLOOKUP(fUnitSales10[[#This Row],[Product]],dProducts8[],2,0)*(1-fUnitSales10[[#This Row],[Discount]])*fUnitSales10[[#This Row],[Units]],2)</f>
        <v>47</v>
      </c>
      <c r="N4422" s="4" t="str">
        <f>VLOOKUP(fUnitSales10[[#This Row],[SalesRep]],dSalesRep9[],2,0)</f>
        <v>MidWest</v>
      </c>
      <c r="O4422">
        <v>47</v>
      </c>
      <c r="P4422" t="str">
        <v>MidWest</v>
      </c>
    </row>
    <row r="4423" spans="7:16" x14ac:dyDescent="0.25">
      <c r="G4423" s="6">
        <v>41969</v>
      </c>
      <c r="H4423" t="s">
        <v>77</v>
      </c>
      <c r="I4423" t="s">
        <v>37</v>
      </c>
      <c r="J4423">
        <v>0.01</v>
      </c>
      <c r="K4423">
        <v>2</v>
      </c>
      <c r="M4423" s="4">
        <f>ROUND(VLOOKUP(fUnitSales10[[#This Row],[Product]],dProducts8[],2,0)*(1-fUnitSales10[[#This Row],[Discount]])*fUnitSales10[[#This Row],[Units]],2)</f>
        <v>49.5</v>
      </c>
      <c r="N4423" s="4" t="str">
        <f>VLOOKUP(fUnitSales10[[#This Row],[SalesRep]],dSalesRep9[],2,0)</f>
        <v>MidWest</v>
      </c>
      <c r="O4423">
        <v>49.5</v>
      </c>
      <c r="P4423" t="str">
        <v>MidWest</v>
      </c>
    </row>
    <row r="4424" spans="7:16" x14ac:dyDescent="0.25">
      <c r="G4424" s="6">
        <v>41354</v>
      </c>
      <c r="H4424" t="s">
        <v>55</v>
      </c>
      <c r="I4424" t="s">
        <v>18</v>
      </c>
      <c r="J4424">
        <v>2.5000000000000001E-2</v>
      </c>
      <c r="K4424">
        <v>2</v>
      </c>
      <c r="M4424" s="4">
        <f>ROUND(VLOOKUP(fUnitSales10[[#This Row],[Product]],dProducts8[],2,0)*(1-fUnitSales10[[#This Row],[Discount]])*fUnitSales10[[#This Row],[Units]],2)</f>
        <v>44.75</v>
      </c>
      <c r="N4424" s="4" t="str">
        <f>VLOOKUP(fUnitSales10[[#This Row],[SalesRep]],dSalesRep9[],2,0)</f>
        <v>South</v>
      </c>
      <c r="O4424">
        <v>44.75</v>
      </c>
      <c r="P4424" t="str">
        <v>South</v>
      </c>
    </row>
    <row r="4425" spans="7:16" x14ac:dyDescent="0.25">
      <c r="G4425" s="6">
        <v>41580</v>
      </c>
      <c r="H4425" t="s">
        <v>59</v>
      </c>
      <c r="I4425" t="s">
        <v>18</v>
      </c>
      <c r="J4425">
        <v>0</v>
      </c>
      <c r="K4425">
        <v>3</v>
      </c>
      <c r="M4425" s="4">
        <f>ROUND(VLOOKUP(fUnitSales10[[#This Row],[Product]],dProducts8[],2,0)*(1-fUnitSales10[[#This Row],[Discount]])*fUnitSales10[[#This Row],[Units]],2)</f>
        <v>68.849999999999994</v>
      </c>
      <c r="N4425" s="4" t="str">
        <f>VLOOKUP(fUnitSales10[[#This Row],[SalesRep]],dSalesRep9[],2,0)</f>
        <v>East</v>
      </c>
      <c r="O4425">
        <v>68.849999999999994</v>
      </c>
      <c r="P4425" t="str">
        <v>East</v>
      </c>
    </row>
    <row r="4426" spans="7:16" x14ac:dyDescent="0.25">
      <c r="G4426" s="6">
        <v>41945</v>
      </c>
      <c r="H4426" t="s">
        <v>24</v>
      </c>
      <c r="I4426" t="s">
        <v>13</v>
      </c>
      <c r="J4426">
        <v>0</v>
      </c>
      <c r="K4426">
        <v>3</v>
      </c>
      <c r="M4426" s="4">
        <f>ROUND(VLOOKUP(fUnitSales10[[#This Row],[Product]],dProducts8[],2,0)*(1-fUnitSales10[[#This Row],[Discount]])*fUnitSales10[[#This Row],[Units]],2)</f>
        <v>68.849999999999994</v>
      </c>
      <c r="N4426" s="4" t="str">
        <f>VLOOKUP(fUnitSales10[[#This Row],[SalesRep]],dSalesRep9[],2,0)</f>
        <v>MidWest</v>
      </c>
      <c r="O4426">
        <v>68.849999999999994</v>
      </c>
      <c r="P4426" t="str">
        <v>MidWest</v>
      </c>
    </row>
    <row r="4427" spans="7:16" x14ac:dyDescent="0.25">
      <c r="G4427" s="6">
        <v>41583</v>
      </c>
      <c r="H4427" t="s">
        <v>19</v>
      </c>
      <c r="I4427" t="s">
        <v>25</v>
      </c>
      <c r="J4427">
        <v>0.01</v>
      </c>
      <c r="K4427">
        <v>3</v>
      </c>
      <c r="M4427" s="4">
        <f>ROUND(VLOOKUP(fUnitSales10[[#This Row],[Product]],dProducts8[],2,0)*(1-fUnitSales10[[#This Row],[Discount]])*fUnitSales10[[#This Row],[Units]],2)</f>
        <v>100.98</v>
      </c>
      <c r="N4427" s="4" t="str">
        <f>VLOOKUP(fUnitSales10[[#This Row],[SalesRep]],dSalesRep9[],2,0)</f>
        <v>East</v>
      </c>
      <c r="O4427">
        <v>100.98</v>
      </c>
      <c r="P4427" t="str">
        <v>East</v>
      </c>
    </row>
    <row r="4428" spans="7:16" x14ac:dyDescent="0.25">
      <c r="G4428" s="6">
        <v>41967</v>
      </c>
      <c r="H4428" t="s">
        <v>41</v>
      </c>
      <c r="I4428" t="s">
        <v>18</v>
      </c>
      <c r="J4428">
        <v>2.5000000000000001E-2</v>
      </c>
      <c r="K4428">
        <v>3</v>
      </c>
      <c r="M4428" s="4">
        <f>ROUND(VLOOKUP(fUnitSales10[[#This Row],[Product]],dProducts8[],2,0)*(1-fUnitSales10[[#This Row],[Discount]])*fUnitSales10[[#This Row],[Units]],2)</f>
        <v>67.13</v>
      </c>
      <c r="N4428" s="4" t="str">
        <f>VLOOKUP(fUnitSales10[[#This Row],[SalesRep]],dSalesRep9[],2,0)</f>
        <v>South</v>
      </c>
      <c r="O4428">
        <v>67.13</v>
      </c>
      <c r="P4428" t="str">
        <v>South</v>
      </c>
    </row>
    <row r="4429" spans="7:16" x14ac:dyDescent="0.25">
      <c r="G4429" s="6">
        <v>41612</v>
      </c>
      <c r="H4429" t="s">
        <v>40</v>
      </c>
      <c r="I4429" t="s">
        <v>31</v>
      </c>
      <c r="J4429">
        <v>0</v>
      </c>
      <c r="K4429">
        <v>3</v>
      </c>
      <c r="M4429" s="4">
        <f>ROUND(VLOOKUP(fUnitSales10[[#This Row],[Product]],dProducts8[],2,0)*(1-fUnitSales10[[#This Row],[Discount]])*fUnitSales10[[#This Row],[Units]],2)</f>
        <v>90</v>
      </c>
      <c r="N4429" s="4" t="str">
        <f>VLOOKUP(fUnitSales10[[#This Row],[SalesRep]],dSalesRep9[],2,0)</f>
        <v>East</v>
      </c>
      <c r="O4429">
        <v>90</v>
      </c>
      <c r="P4429" t="str">
        <v>East</v>
      </c>
    </row>
    <row r="4430" spans="7:16" x14ac:dyDescent="0.25">
      <c r="G4430" s="6">
        <v>41951</v>
      </c>
      <c r="H4430" t="s">
        <v>43</v>
      </c>
      <c r="I4430" t="s">
        <v>37</v>
      </c>
      <c r="J4430">
        <v>0</v>
      </c>
      <c r="K4430">
        <v>2</v>
      </c>
      <c r="M4430" s="4">
        <f>ROUND(VLOOKUP(fUnitSales10[[#This Row],[Product]],dProducts8[],2,0)*(1-fUnitSales10[[#This Row],[Discount]])*fUnitSales10[[#This Row],[Units]],2)</f>
        <v>50</v>
      </c>
      <c r="N4430" s="4" t="str">
        <f>VLOOKUP(fUnitSales10[[#This Row],[SalesRep]],dSalesRep9[],2,0)</f>
        <v>MidWest</v>
      </c>
      <c r="O4430">
        <v>50</v>
      </c>
      <c r="P4430" t="str">
        <v>MidWest</v>
      </c>
    </row>
    <row r="4431" spans="7:16" x14ac:dyDescent="0.25">
      <c r="G4431" s="6">
        <v>41606</v>
      </c>
      <c r="H4431" t="s">
        <v>50</v>
      </c>
      <c r="I4431" t="s">
        <v>12</v>
      </c>
      <c r="J4431">
        <v>0</v>
      </c>
      <c r="K4431">
        <v>2</v>
      </c>
      <c r="M4431" s="4">
        <f>ROUND(VLOOKUP(fUnitSales10[[#This Row],[Product]],dProducts8[],2,0)*(1-fUnitSales10[[#This Row],[Discount]])*fUnitSales10[[#This Row],[Units]],2)</f>
        <v>159.9</v>
      </c>
      <c r="N4431" s="4" t="str">
        <f>VLOOKUP(fUnitSales10[[#This Row],[SalesRep]],dSalesRep9[],2,0)</f>
        <v>MidWest</v>
      </c>
      <c r="O4431">
        <v>159.9</v>
      </c>
      <c r="P4431" t="str">
        <v>MidWest</v>
      </c>
    </row>
    <row r="4432" spans="7:16" x14ac:dyDescent="0.25">
      <c r="G4432" s="6">
        <v>41984</v>
      </c>
      <c r="H4432" t="s">
        <v>35</v>
      </c>
      <c r="I4432" t="s">
        <v>25</v>
      </c>
      <c r="J4432">
        <v>0</v>
      </c>
      <c r="K4432">
        <v>2</v>
      </c>
      <c r="M4432" s="4">
        <f>ROUND(VLOOKUP(fUnitSales10[[#This Row],[Product]],dProducts8[],2,0)*(1-fUnitSales10[[#This Row],[Discount]])*fUnitSales10[[#This Row],[Units]],2)</f>
        <v>68</v>
      </c>
      <c r="N4432" s="4" t="str">
        <f>VLOOKUP(fUnitSales10[[#This Row],[SalesRep]],dSalesRep9[],2,0)</f>
        <v>MidWest</v>
      </c>
      <c r="O4432">
        <v>68</v>
      </c>
      <c r="P4432" t="str">
        <v>MidWest</v>
      </c>
    </row>
    <row r="4433" spans="7:16" x14ac:dyDescent="0.25">
      <c r="G4433" s="6">
        <v>41952</v>
      </c>
      <c r="H4433" t="s">
        <v>87</v>
      </c>
      <c r="I4433" t="s">
        <v>13</v>
      </c>
      <c r="J4433">
        <v>0.01</v>
      </c>
      <c r="K4433">
        <v>1</v>
      </c>
      <c r="M4433" s="4">
        <f>ROUND(VLOOKUP(fUnitSales10[[#This Row],[Product]],dProducts8[],2,0)*(1-fUnitSales10[[#This Row],[Discount]])*fUnitSales10[[#This Row],[Units]],2)</f>
        <v>22.72</v>
      </c>
      <c r="N4433" s="4" t="str">
        <f>VLOOKUP(fUnitSales10[[#This Row],[SalesRep]],dSalesRep9[],2,0)</f>
        <v>South</v>
      </c>
      <c r="O4433">
        <v>22.72</v>
      </c>
      <c r="P4433" t="str">
        <v>South</v>
      </c>
    </row>
    <row r="4434" spans="7:16" x14ac:dyDescent="0.25">
      <c r="G4434" s="6">
        <v>41614</v>
      </c>
      <c r="H4434" t="s">
        <v>94</v>
      </c>
      <c r="I4434" t="s">
        <v>37</v>
      </c>
      <c r="J4434">
        <v>1.4999999999999999E-2</v>
      </c>
      <c r="K4434">
        <v>2</v>
      </c>
      <c r="M4434" s="4">
        <f>ROUND(VLOOKUP(fUnitSales10[[#This Row],[Product]],dProducts8[],2,0)*(1-fUnitSales10[[#This Row],[Discount]])*fUnitSales10[[#This Row],[Units]],2)</f>
        <v>49.25</v>
      </c>
      <c r="N4434" s="4" t="str">
        <f>VLOOKUP(fUnitSales10[[#This Row],[SalesRep]],dSalesRep9[],2,0)</f>
        <v>MidWest</v>
      </c>
      <c r="O4434">
        <v>49.25</v>
      </c>
      <c r="P4434" t="str">
        <v>MidWest</v>
      </c>
    </row>
    <row r="4435" spans="7:16" x14ac:dyDescent="0.25">
      <c r="G4435" s="6">
        <v>41403</v>
      </c>
      <c r="H4435" t="s">
        <v>90</v>
      </c>
      <c r="I4435" t="s">
        <v>17</v>
      </c>
      <c r="J4435">
        <v>0</v>
      </c>
      <c r="K4435">
        <v>17</v>
      </c>
      <c r="M4435" s="4">
        <f>ROUND(VLOOKUP(fUnitSales10[[#This Row],[Product]],dProducts8[],2,0)*(1-fUnitSales10[[#This Row],[Discount]])*fUnitSales10[[#This Row],[Units]],2)</f>
        <v>339.15</v>
      </c>
      <c r="N4435" s="4" t="str">
        <f>VLOOKUP(fUnitSales10[[#This Row],[SalesRep]],dSalesRep9[],2,0)</f>
        <v>West</v>
      </c>
      <c r="O4435">
        <v>339.15</v>
      </c>
      <c r="P4435" t="str">
        <v>West</v>
      </c>
    </row>
    <row r="4436" spans="7:16" x14ac:dyDescent="0.25">
      <c r="G4436" s="6">
        <v>41596</v>
      </c>
      <c r="H4436" t="s">
        <v>46</v>
      </c>
      <c r="I4436" t="s">
        <v>17</v>
      </c>
      <c r="J4436">
        <v>0</v>
      </c>
      <c r="K4436">
        <v>3</v>
      </c>
      <c r="M4436" s="4">
        <f>ROUND(VLOOKUP(fUnitSales10[[#This Row],[Product]],dProducts8[],2,0)*(1-fUnitSales10[[#This Row],[Discount]])*fUnitSales10[[#This Row],[Units]],2)</f>
        <v>59.85</v>
      </c>
      <c r="N4436" s="4" t="str">
        <f>VLOOKUP(fUnitSales10[[#This Row],[SalesRep]],dSalesRep9[],2,0)</f>
        <v>MidWest</v>
      </c>
      <c r="O4436">
        <v>59.85</v>
      </c>
      <c r="P4436" t="str">
        <v>MidWest</v>
      </c>
    </row>
    <row r="4437" spans="7:16" x14ac:dyDescent="0.25">
      <c r="G4437" s="6">
        <v>41983</v>
      </c>
      <c r="H4437" t="s">
        <v>41</v>
      </c>
      <c r="I4437" t="s">
        <v>17</v>
      </c>
      <c r="J4437">
        <v>0.02</v>
      </c>
      <c r="K4437">
        <v>1</v>
      </c>
      <c r="M4437" s="4">
        <f>ROUND(VLOOKUP(fUnitSales10[[#This Row],[Product]],dProducts8[],2,0)*(1-fUnitSales10[[#This Row],[Discount]])*fUnitSales10[[#This Row],[Units]],2)</f>
        <v>19.55</v>
      </c>
      <c r="N4437" s="4" t="str">
        <f>VLOOKUP(fUnitSales10[[#This Row],[SalesRep]],dSalesRep9[],2,0)</f>
        <v>South</v>
      </c>
      <c r="O4437">
        <v>19.55</v>
      </c>
      <c r="P4437" t="str">
        <v>South</v>
      </c>
    </row>
    <row r="4438" spans="7:16" x14ac:dyDescent="0.25">
      <c r="G4438" s="6">
        <v>41594</v>
      </c>
      <c r="H4438" t="s">
        <v>82</v>
      </c>
      <c r="I4438" t="s">
        <v>37</v>
      </c>
      <c r="J4438">
        <v>0.01</v>
      </c>
      <c r="K4438">
        <v>4</v>
      </c>
      <c r="M4438" s="4">
        <f>ROUND(VLOOKUP(fUnitSales10[[#This Row],[Product]],dProducts8[],2,0)*(1-fUnitSales10[[#This Row],[Discount]])*fUnitSales10[[#This Row],[Units]],2)</f>
        <v>99</v>
      </c>
      <c r="N4438" s="4" t="str">
        <f>VLOOKUP(fUnitSales10[[#This Row],[SalesRep]],dSalesRep9[],2,0)</f>
        <v>West</v>
      </c>
      <c r="O4438">
        <v>99</v>
      </c>
      <c r="P4438" t="str">
        <v>West</v>
      </c>
    </row>
    <row r="4439" spans="7:16" x14ac:dyDescent="0.25">
      <c r="G4439" s="6">
        <v>41605</v>
      </c>
      <c r="H4439" t="s">
        <v>70</v>
      </c>
      <c r="I4439" t="s">
        <v>18</v>
      </c>
      <c r="J4439">
        <v>0</v>
      </c>
      <c r="K4439">
        <v>1</v>
      </c>
      <c r="M4439" s="4">
        <f>ROUND(VLOOKUP(fUnitSales10[[#This Row],[Product]],dProducts8[],2,0)*(1-fUnitSales10[[#This Row],[Discount]])*fUnitSales10[[#This Row],[Units]],2)</f>
        <v>22.95</v>
      </c>
      <c r="N4439" s="4" t="str">
        <f>VLOOKUP(fUnitSales10[[#This Row],[SalesRep]],dSalesRep9[],2,0)</f>
        <v>West</v>
      </c>
      <c r="O4439">
        <v>22.95</v>
      </c>
      <c r="P4439" t="str">
        <v>West</v>
      </c>
    </row>
    <row r="4440" spans="7:16" x14ac:dyDescent="0.25">
      <c r="G4440" s="6">
        <v>41279</v>
      </c>
      <c r="H4440" t="s">
        <v>32</v>
      </c>
      <c r="I4440" t="s">
        <v>37</v>
      </c>
      <c r="J4440">
        <v>0</v>
      </c>
      <c r="K4440">
        <v>3</v>
      </c>
      <c r="M4440" s="4">
        <f>ROUND(VLOOKUP(fUnitSales10[[#This Row],[Product]],dProducts8[],2,0)*(1-fUnitSales10[[#This Row],[Discount]])*fUnitSales10[[#This Row],[Units]],2)</f>
        <v>75</v>
      </c>
      <c r="N4440" s="4" t="str">
        <f>VLOOKUP(fUnitSales10[[#This Row],[SalesRep]],dSalesRep9[],2,0)</f>
        <v>West</v>
      </c>
      <c r="O4440">
        <v>75</v>
      </c>
      <c r="P4440" t="str">
        <v>West</v>
      </c>
    </row>
    <row r="4441" spans="7:16" x14ac:dyDescent="0.25">
      <c r="G4441" s="6">
        <v>41950</v>
      </c>
      <c r="H4441" t="s">
        <v>50</v>
      </c>
      <c r="I4441" t="s">
        <v>25</v>
      </c>
      <c r="J4441">
        <v>0</v>
      </c>
      <c r="K4441">
        <v>1</v>
      </c>
      <c r="M4441" s="4">
        <f>ROUND(VLOOKUP(fUnitSales10[[#This Row],[Product]],dProducts8[],2,0)*(1-fUnitSales10[[#This Row],[Discount]])*fUnitSales10[[#This Row],[Units]],2)</f>
        <v>34</v>
      </c>
      <c r="N4441" s="4" t="str">
        <f>VLOOKUP(fUnitSales10[[#This Row],[SalesRep]],dSalesRep9[],2,0)</f>
        <v>MidWest</v>
      </c>
      <c r="O4441">
        <v>34</v>
      </c>
      <c r="P4441" t="str">
        <v>MidWest</v>
      </c>
    </row>
    <row r="4442" spans="7:16" x14ac:dyDescent="0.25">
      <c r="G4442" s="6">
        <v>42002</v>
      </c>
      <c r="H4442" t="s">
        <v>57</v>
      </c>
      <c r="I4442" t="s">
        <v>18</v>
      </c>
      <c r="J4442">
        <v>0</v>
      </c>
      <c r="K4442">
        <v>3</v>
      </c>
      <c r="M4442" s="4">
        <f>ROUND(VLOOKUP(fUnitSales10[[#This Row],[Product]],dProducts8[],2,0)*(1-fUnitSales10[[#This Row],[Discount]])*fUnitSales10[[#This Row],[Units]],2)</f>
        <v>68.849999999999994</v>
      </c>
      <c r="N4442" s="4" t="str">
        <f>VLOOKUP(fUnitSales10[[#This Row],[SalesRep]],dSalesRep9[],2,0)</f>
        <v>South</v>
      </c>
      <c r="O4442">
        <v>68.849999999999994</v>
      </c>
      <c r="P4442" t="str">
        <v>South</v>
      </c>
    </row>
    <row r="4443" spans="7:16" x14ac:dyDescent="0.25">
      <c r="G4443" s="6">
        <v>41600</v>
      </c>
      <c r="H4443" t="s">
        <v>90</v>
      </c>
      <c r="I4443" t="s">
        <v>8</v>
      </c>
      <c r="J4443">
        <v>1.4999999999999999E-2</v>
      </c>
      <c r="K4443">
        <v>1</v>
      </c>
      <c r="M4443" s="4">
        <f>ROUND(VLOOKUP(fUnitSales10[[#This Row],[Product]],dProducts8[],2,0)*(1-fUnitSales10[[#This Row],[Discount]])*fUnitSales10[[#This Row],[Units]],2)</f>
        <v>20.69</v>
      </c>
      <c r="N4443" s="4" t="str">
        <f>VLOOKUP(fUnitSales10[[#This Row],[SalesRep]],dSalesRep9[],2,0)</f>
        <v>West</v>
      </c>
      <c r="O4443">
        <v>20.69</v>
      </c>
      <c r="P4443" t="str">
        <v>West</v>
      </c>
    </row>
    <row r="4444" spans="7:16" x14ac:dyDescent="0.25">
      <c r="G4444" s="6">
        <v>41604</v>
      </c>
      <c r="H4444" t="s">
        <v>63</v>
      </c>
      <c r="I4444" t="s">
        <v>25</v>
      </c>
      <c r="J4444">
        <v>2.5000000000000001E-2</v>
      </c>
      <c r="K4444">
        <v>2</v>
      </c>
      <c r="M4444" s="4">
        <f>ROUND(VLOOKUP(fUnitSales10[[#This Row],[Product]],dProducts8[],2,0)*(1-fUnitSales10[[#This Row],[Discount]])*fUnitSales10[[#This Row],[Units]],2)</f>
        <v>66.3</v>
      </c>
      <c r="N4444" s="4" t="str">
        <f>VLOOKUP(fUnitSales10[[#This Row],[SalesRep]],dSalesRep9[],2,0)</f>
        <v>MidWest</v>
      </c>
      <c r="O4444">
        <v>66.3</v>
      </c>
      <c r="P4444" t="str">
        <v>MidWest</v>
      </c>
    </row>
    <row r="4445" spans="7:16" x14ac:dyDescent="0.25">
      <c r="G4445" s="6">
        <v>41951</v>
      </c>
      <c r="H4445" t="s">
        <v>74</v>
      </c>
      <c r="I4445" t="s">
        <v>25</v>
      </c>
      <c r="J4445">
        <v>0.03</v>
      </c>
      <c r="K4445">
        <v>4</v>
      </c>
      <c r="M4445" s="4">
        <f>ROUND(VLOOKUP(fUnitSales10[[#This Row],[Product]],dProducts8[],2,0)*(1-fUnitSales10[[#This Row],[Discount]])*fUnitSales10[[#This Row],[Units]],2)</f>
        <v>131.91999999999999</v>
      </c>
      <c r="N4445" s="4" t="str">
        <f>VLOOKUP(fUnitSales10[[#This Row],[SalesRep]],dSalesRep9[],2,0)</f>
        <v>MidWest</v>
      </c>
      <c r="O4445">
        <v>131.91999999999999</v>
      </c>
      <c r="P4445" t="str">
        <v>MidWest</v>
      </c>
    </row>
    <row r="4446" spans="7:16" x14ac:dyDescent="0.25">
      <c r="G4446" s="6">
        <v>41973</v>
      </c>
      <c r="H4446" t="s">
        <v>56</v>
      </c>
      <c r="I4446" t="s">
        <v>12</v>
      </c>
      <c r="J4446">
        <v>0</v>
      </c>
      <c r="K4446">
        <v>2</v>
      </c>
      <c r="M4446" s="4">
        <f>ROUND(VLOOKUP(fUnitSales10[[#This Row],[Product]],dProducts8[],2,0)*(1-fUnitSales10[[#This Row],[Discount]])*fUnitSales10[[#This Row],[Units]],2)</f>
        <v>159.9</v>
      </c>
      <c r="N4446" s="4" t="str">
        <f>VLOOKUP(fUnitSales10[[#This Row],[SalesRep]],dSalesRep9[],2,0)</f>
        <v>West</v>
      </c>
      <c r="O4446">
        <v>159.9</v>
      </c>
      <c r="P4446" t="str">
        <v>West</v>
      </c>
    </row>
    <row r="4447" spans="7:16" x14ac:dyDescent="0.25">
      <c r="G4447" s="6">
        <v>41384</v>
      </c>
      <c r="H4447" t="s">
        <v>80</v>
      </c>
      <c r="I4447" t="s">
        <v>42</v>
      </c>
      <c r="J4447">
        <v>0</v>
      </c>
      <c r="K4447">
        <v>2</v>
      </c>
      <c r="M4447" s="4">
        <f>ROUND(VLOOKUP(fUnitSales10[[#This Row],[Product]],dProducts8[],2,0)*(1-fUnitSales10[[#This Row],[Discount]])*fUnitSales10[[#This Row],[Units]],2)</f>
        <v>38</v>
      </c>
      <c r="N4447" s="4" t="str">
        <f>VLOOKUP(fUnitSales10[[#This Row],[SalesRep]],dSalesRep9[],2,0)</f>
        <v>MidWest</v>
      </c>
      <c r="O4447">
        <v>38</v>
      </c>
      <c r="P4447" t="str">
        <v>MidWest</v>
      </c>
    </row>
    <row r="4448" spans="7:16" x14ac:dyDescent="0.25">
      <c r="G4448" s="6">
        <v>41582</v>
      </c>
      <c r="H4448" t="s">
        <v>26</v>
      </c>
      <c r="I4448" t="s">
        <v>12</v>
      </c>
      <c r="J4448">
        <v>2.5000000000000001E-2</v>
      </c>
      <c r="K4448">
        <v>1</v>
      </c>
      <c r="M4448" s="4">
        <f>ROUND(VLOOKUP(fUnitSales10[[#This Row],[Product]],dProducts8[],2,0)*(1-fUnitSales10[[#This Row],[Discount]])*fUnitSales10[[#This Row],[Units]],2)</f>
        <v>77.95</v>
      </c>
      <c r="N4448" s="4" t="str">
        <f>VLOOKUP(fUnitSales10[[#This Row],[SalesRep]],dSalesRep9[],2,0)</f>
        <v>West</v>
      </c>
      <c r="O4448">
        <v>77.95</v>
      </c>
      <c r="P4448" t="str">
        <v>West</v>
      </c>
    </row>
    <row r="4449" spans="7:16" x14ac:dyDescent="0.25">
      <c r="G4449" s="6">
        <v>41600</v>
      </c>
      <c r="H4449" t="s">
        <v>82</v>
      </c>
      <c r="I4449" t="s">
        <v>8</v>
      </c>
      <c r="J4449">
        <v>0.03</v>
      </c>
      <c r="K4449">
        <v>2</v>
      </c>
      <c r="M4449" s="4">
        <f>ROUND(VLOOKUP(fUnitSales10[[#This Row],[Product]],dProducts8[],2,0)*(1-fUnitSales10[[#This Row],[Discount]])*fUnitSales10[[#This Row],[Units]],2)</f>
        <v>40.74</v>
      </c>
      <c r="N4449" s="4" t="str">
        <f>VLOOKUP(fUnitSales10[[#This Row],[SalesRep]],dSalesRep9[],2,0)</f>
        <v>West</v>
      </c>
      <c r="O4449">
        <v>40.74</v>
      </c>
      <c r="P4449" t="str">
        <v>West</v>
      </c>
    </row>
    <row r="4450" spans="7:16" x14ac:dyDescent="0.25">
      <c r="G4450" s="6">
        <v>41835</v>
      </c>
      <c r="H4450" t="s">
        <v>38</v>
      </c>
      <c r="I4450" t="s">
        <v>8</v>
      </c>
      <c r="J4450">
        <v>0</v>
      </c>
      <c r="K4450">
        <v>2</v>
      </c>
      <c r="M4450" s="4">
        <f>ROUND(VLOOKUP(fUnitSales10[[#This Row],[Product]],dProducts8[],2,0)*(1-fUnitSales10[[#This Row],[Discount]])*fUnitSales10[[#This Row],[Units]],2)</f>
        <v>42</v>
      </c>
      <c r="N4450" s="4" t="str">
        <f>VLOOKUP(fUnitSales10[[#This Row],[SalesRep]],dSalesRep9[],2,0)</f>
        <v>South</v>
      </c>
      <c r="O4450">
        <v>42</v>
      </c>
      <c r="P4450" t="str">
        <v>South</v>
      </c>
    </row>
    <row r="4451" spans="7:16" x14ac:dyDescent="0.25">
      <c r="G4451" s="6">
        <v>41974</v>
      </c>
      <c r="H4451" t="s">
        <v>36</v>
      </c>
      <c r="I4451" t="s">
        <v>25</v>
      </c>
      <c r="J4451">
        <v>1.4999999999999999E-2</v>
      </c>
      <c r="K4451">
        <v>3</v>
      </c>
      <c r="M4451" s="4">
        <f>ROUND(VLOOKUP(fUnitSales10[[#This Row],[Product]],dProducts8[],2,0)*(1-fUnitSales10[[#This Row],[Discount]])*fUnitSales10[[#This Row],[Units]],2)</f>
        <v>100.47</v>
      </c>
      <c r="N4451" s="4" t="str">
        <f>VLOOKUP(fUnitSales10[[#This Row],[SalesRep]],dSalesRep9[],2,0)</f>
        <v>West</v>
      </c>
      <c r="O4451">
        <v>100.47</v>
      </c>
      <c r="P4451" t="str">
        <v>West</v>
      </c>
    </row>
    <row r="4452" spans="7:16" x14ac:dyDescent="0.25">
      <c r="G4452" s="6">
        <v>41601</v>
      </c>
      <c r="H4452" t="s">
        <v>92</v>
      </c>
      <c r="I4452" t="s">
        <v>25</v>
      </c>
      <c r="J4452">
        <v>0.03</v>
      </c>
      <c r="K4452">
        <v>2</v>
      </c>
      <c r="M4452" s="4">
        <f>ROUND(VLOOKUP(fUnitSales10[[#This Row],[Product]],dProducts8[],2,0)*(1-fUnitSales10[[#This Row],[Discount]])*fUnitSales10[[#This Row],[Units]],2)</f>
        <v>65.959999999999994</v>
      </c>
      <c r="N4452" s="4" t="str">
        <f>VLOOKUP(fUnitSales10[[#This Row],[SalesRep]],dSalesRep9[],2,0)</f>
        <v>West</v>
      </c>
      <c r="O4452">
        <v>65.959999999999994</v>
      </c>
      <c r="P4452" t="str">
        <v>West</v>
      </c>
    </row>
    <row r="4453" spans="7:16" x14ac:dyDescent="0.25">
      <c r="G4453" s="6">
        <v>41962</v>
      </c>
      <c r="H4453" t="s">
        <v>48</v>
      </c>
      <c r="I4453" t="s">
        <v>8</v>
      </c>
      <c r="J4453">
        <v>0.01</v>
      </c>
      <c r="K4453">
        <v>3</v>
      </c>
      <c r="M4453" s="4">
        <f>ROUND(VLOOKUP(fUnitSales10[[#This Row],[Product]],dProducts8[],2,0)*(1-fUnitSales10[[#This Row],[Discount]])*fUnitSales10[[#This Row],[Units]],2)</f>
        <v>62.37</v>
      </c>
      <c r="N4453" s="4" t="str">
        <f>VLOOKUP(fUnitSales10[[#This Row],[SalesRep]],dSalesRep9[],2,0)</f>
        <v>MidWest</v>
      </c>
      <c r="O4453">
        <v>62.37</v>
      </c>
      <c r="P4453" t="str">
        <v>MidWest</v>
      </c>
    </row>
    <row r="4454" spans="7:16" x14ac:dyDescent="0.25">
      <c r="G4454" s="6">
        <v>41404</v>
      </c>
      <c r="H4454" t="s">
        <v>92</v>
      </c>
      <c r="I4454" t="s">
        <v>12</v>
      </c>
      <c r="J4454">
        <v>0.01</v>
      </c>
      <c r="K4454">
        <v>2</v>
      </c>
      <c r="M4454" s="4">
        <f>ROUND(VLOOKUP(fUnitSales10[[#This Row],[Product]],dProducts8[],2,0)*(1-fUnitSales10[[#This Row],[Discount]])*fUnitSales10[[#This Row],[Units]],2)</f>
        <v>158.30000000000001</v>
      </c>
      <c r="N4454" s="4" t="str">
        <f>VLOOKUP(fUnitSales10[[#This Row],[SalesRep]],dSalesRep9[],2,0)</f>
        <v>West</v>
      </c>
      <c r="O4454">
        <v>158.30000000000001</v>
      </c>
      <c r="P4454" t="str">
        <v>West</v>
      </c>
    </row>
    <row r="4455" spans="7:16" x14ac:dyDescent="0.25">
      <c r="G4455" s="6">
        <v>41598</v>
      </c>
      <c r="H4455" t="s">
        <v>83</v>
      </c>
      <c r="I4455" t="s">
        <v>25</v>
      </c>
      <c r="J4455">
        <v>1.4999999999999999E-2</v>
      </c>
      <c r="K4455">
        <v>3</v>
      </c>
      <c r="M4455" s="4">
        <f>ROUND(VLOOKUP(fUnitSales10[[#This Row],[Product]],dProducts8[],2,0)*(1-fUnitSales10[[#This Row],[Discount]])*fUnitSales10[[#This Row],[Units]],2)</f>
        <v>100.47</v>
      </c>
      <c r="N4455" s="4" t="str">
        <f>VLOOKUP(fUnitSales10[[#This Row],[SalesRep]],dSalesRep9[],2,0)</f>
        <v>South</v>
      </c>
      <c r="O4455">
        <v>100.47</v>
      </c>
      <c r="P4455" t="str">
        <v>South</v>
      </c>
    </row>
    <row r="4456" spans="7:16" x14ac:dyDescent="0.25">
      <c r="G4456" s="6">
        <v>41535</v>
      </c>
      <c r="H4456" t="s">
        <v>24</v>
      </c>
      <c r="I4456" t="s">
        <v>22</v>
      </c>
      <c r="J4456">
        <v>0</v>
      </c>
      <c r="K4456">
        <v>20</v>
      </c>
      <c r="M4456" s="4">
        <f>ROUND(VLOOKUP(fUnitSales10[[#This Row],[Product]],dProducts8[],2,0)*(1-fUnitSales10[[#This Row],[Discount]])*fUnitSales10[[#This Row],[Units]],2)</f>
        <v>500</v>
      </c>
      <c r="N4456" s="4" t="str">
        <f>VLOOKUP(fUnitSales10[[#This Row],[SalesRep]],dSalesRep9[],2,0)</f>
        <v>MidWest</v>
      </c>
      <c r="O4456">
        <v>500</v>
      </c>
      <c r="P4456" t="str">
        <v>MidWest</v>
      </c>
    </row>
    <row r="4457" spans="7:16" x14ac:dyDescent="0.25">
      <c r="G4457" s="6">
        <v>41699</v>
      </c>
      <c r="H4457" t="s">
        <v>92</v>
      </c>
      <c r="I4457" t="s">
        <v>17</v>
      </c>
      <c r="J4457">
        <v>0</v>
      </c>
      <c r="K4457">
        <v>1</v>
      </c>
      <c r="M4457" s="4">
        <f>ROUND(VLOOKUP(fUnitSales10[[#This Row],[Product]],dProducts8[],2,0)*(1-fUnitSales10[[#This Row],[Discount]])*fUnitSales10[[#This Row],[Units]],2)</f>
        <v>19.95</v>
      </c>
      <c r="N4457" s="4" t="str">
        <f>VLOOKUP(fUnitSales10[[#This Row],[SalesRep]],dSalesRep9[],2,0)</f>
        <v>West</v>
      </c>
      <c r="O4457">
        <v>19.95</v>
      </c>
      <c r="P4457" t="str">
        <v>West</v>
      </c>
    </row>
    <row r="4458" spans="7:16" x14ac:dyDescent="0.25">
      <c r="G4458" s="6">
        <v>41999</v>
      </c>
      <c r="H4458" t="s">
        <v>45</v>
      </c>
      <c r="I4458" t="s">
        <v>37</v>
      </c>
      <c r="J4458">
        <v>2.5000000000000001E-2</v>
      </c>
      <c r="K4458">
        <v>1</v>
      </c>
      <c r="M4458" s="4">
        <f>ROUND(VLOOKUP(fUnitSales10[[#This Row],[Product]],dProducts8[],2,0)*(1-fUnitSales10[[#This Row],[Discount]])*fUnitSales10[[#This Row],[Units]],2)</f>
        <v>24.38</v>
      </c>
      <c r="N4458" s="4" t="str">
        <f>VLOOKUP(fUnitSales10[[#This Row],[SalesRep]],dSalesRep9[],2,0)</f>
        <v>MidWest</v>
      </c>
      <c r="O4458">
        <v>24.38</v>
      </c>
      <c r="P4458" t="str">
        <v>MidWest</v>
      </c>
    </row>
    <row r="4459" spans="7:16" x14ac:dyDescent="0.25">
      <c r="G4459" s="6">
        <v>41314</v>
      </c>
      <c r="H4459" t="s">
        <v>74</v>
      </c>
      <c r="I4459" t="s">
        <v>25</v>
      </c>
      <c r="J4459">
        <v>0</v>
      </c>
      <c r="K4459">
        <v>1</v>
      </c>
      <c r="M4459" s="4">
        <f>ROUND(VLOOKUP(fUnitSales10[[#This Row],[Product]],dProducts8[],2,0)*(1-fUnitSales10[[#This Row],[Discount]])*fUnitSales10[[#This Row],[Units]],2)</f>
        <v>34</v>
      </c>
      <c r="N4459" s="4" t="str">
        <f>VLOOKUP(fUnitSales10[[#This Row],[SalesRep]],dSalesRep9[],2,0)</f>
        <v>MidWest</v>
      </c>
      <c r="O4459">
        <v>34</v>
      </c>
      <c r="P4459" t="str">
        <v>MidWest</v>
      </c>
    </row>
    <row r="4460" spans="7:16" x14ac:dyDescent="0.25">
      <c r="G4460" s="6">
        <v>41456</v>
      </c>
      <c r="H4460" t="s">
        <v>74</v>
      </c>
      <c r="I4460" t="s">
        <v>8</v>
      </c>
      <c r="J4460">
        <v>0.01</v>
      </c>
      <c r="K4460">
        <v>2</v>
      </c>
      <c r="M4460" s="4">
        <f>ROUND(VLOOKUP(fUnitSales10[[#This Row],[Product]],dProducts8[],2,0)*(1-fUnitSales10[[#This Row],[Discount]])*fUnitSales10[[#This Row],[Units]],2)</f>
        <v>41.58</v>
      </c>
      <c r="N4460" s="4" t="str">
        <f>VLOOKUP(fUnitSales10[[#This Row],[SalesRep]],dSalesRep9[],2,0)</f>
        <v>MidWest</v>
      </c>
      <c r="O4460">
        <v>41.58</v>
      </c>
      <c r="P4460" t="str">
        <v>MidWest</v>
      </c>
    </row>
    <row r="4461" spans="7:16" x14ac:dyDescent="0.25">
      <c r="G4461" s="6">
        <v>41961</v>
      </c>
      <c r="H4461" t="s">
        <v>53</v>
      </c>
      <c r="I4461" t="s">
        <v>34</v>
      </c>
      <c r="J4461">
        <v>0.01</v>
      </c>
      <c r="K4461">
        <v>3</v>
      </c>
      <c r="M4461" s="4">
        <f>ROUND(VLOOKUP(fUnitSales10[[#This Row],[Product]],dProducts8[],2,0)*(1-fUnitSales10[[#This Row],[Discount]])*fUnitSales10[[#This Row],[Units]],2)</f>
        <v>69.8</v>
      </c>
      <c r="N4461" s="4" t="str">
        <f>VLOOKUP(fUnitSales10[[#This Row],[SalesRep]],dSalesRep9[],2,0)</f>
        <v>West</v>
      </c>
      <c r="O4461">
        <v>69.8</v>
      </c>
      <c r="P4461" t="str">
        <v>West</v>
      </c>
    </row>
    <row r="4462" spans="7:16" x14ac:dyDescent="0.25">
      <c r="G4462" s="6">
        <v>41579</v>
      </c>
      <c r="H4462" t="s">
        <v>61</v>
      </c>
      <c r="I4462" t="s">
        <v>17</v>
      </c>
      <c r="J4462">
        <v>0.03</v>
      </c>
      <c r="K4462">
        <v>22</v>
      </c>
      <c r="M4462" s="4">
        <f>ROUND(VLOOKUP(fUnitSales10[[#This Row],[Product]],dProducts8[],2,0)*(1-fUnitSales10[[#This Row],[Discount]])*fUnitSales10[[#This Row],[Units]],2)</f>
        <v>425.73</v>
      </c>
      <c r="N4462" s="4" t="str">
        <f>VLOOKUP(fUnitSales10[[#This Row],[SalesRep]],dSalesRep9[],2,0)</f>
        <v>South</v>
      </c>
      <c r="O4462">
        <v>425.73</v>
      </c>
      <c r="P4462" t="str">
        <v>South</v>
      </c>
    </row>
    <row r="4463" spans="7:16" x14ac:dyDescent="0.25">
      <c r="G4463" s="6">
        <v>41977</v>
      </c>
      <c r="H4463" t="s">
        <v>88</v>
      </c>
      <c r="I4463" t="s">
        <v>37</v>
      </c>
      <c r="J4463">
        <v>1.4999999999999999E-2</v>
      </c>
      <c r="K4463">
        <v>1</v>
      </c>
      <c r="M4463" s="4">
        <f>ROUND(VLOOKUP(fUnitSales10[[#This Row],[Product]],dProducts8[],2,0)*(1-fUnitSales10[[#This Row],[Discount]])*fUnitSales10[[#This Row],[Units]],2)</f>
        <v>24.63</v>
      </c>
      <c r="N4463" s="4" t="str">
        <f>VLOOKUP(fUnitSales10[[#This Row],[SalesRep]],dSalesRep9[],2,0)</f>
        <v>MidWest</v>
      </c>
      <c r="O4463">
        <v>24.63</v>
      </c>
      <c r="P4463" t="str">
        <v>MidWest</v>
      </c>
    </row>
    <row r="4464" spans="7:16" x14ac:dyDescent="0.25">
      <c r="G4464" s="6">
        <v>41584</v>
      </c>
      <c r="H4464" t="s">
        <v>61</v>
      </c>
      <c r="I4464" t="s">
        <v>22</v>
      </c>
      <c r="J4464">
        <v>0</v>
      </c>
      <c r="K4464">
        <v>5</v>
      </c>
      <c r="M4464" s="4">
        <f>ROUND(VLOOKUP(fUnitSales10[[#This Row],[Product]],dProducts8[],2,0)*(1-fUnitSales10[[#This Row],[Discount]])*fUnitSales10[[#This Row],[Units]],2)</f>
        <v>125</v>
      </c>
      <c r="N4464" s="4" t="str">
        <f>VLOOKUP(fUnitSales10[[#This Row],[SalesRep]],dSalesRep9[],2,0)</f>
        <v>South</v>
      </c>
      <c r="O4464">
        <v>125</v>
      </c>
      <c r="P4464" t="str">
        <v>South</v>
      </c>
    </row>
    <row r="4465" spans="7:16" x14ac:dyDescent="0.25">
      <c r="G4465" s="6">
        <v>41992</v>
      </c>
      <c r="H4465" t="s">
        <v>54</v>
      </c>
      <c r="I4465" t="s">
        <v>8</v>
      </c>
      <c r="J4465">
        <v>2.5000000000000001E-2</v>
      </c>
      <c r="K4465">
        <v>3</v>
      </c>
      <c r="M4465" s="4">
        <f>ROUND(VLOOKUP(fUnitSales10[[#This Row],[Product]],dProducts8[],2,0)*(1-fUnitSales10[[#This Row],[Discount]])*fUnitSales10[[#This Row],[Units]],2)</f>
        <v>61.43</v>
      </c>
      <c r="N4465" s="4" t="str">
        <f>VLOOKUP(fUnitSales10[[#This Row],[SalesRep]],dSalesRep9[],2,0)</f>
        <v>East</v>
      </c>
      <c r="O4465">
        <v>61.43</v>
      </c>
      <c r="P4465" t="str">
        <v>East</v>
      </c>
    </row>
    <row r="4466" spans="7:16" x14ac:dyDescent="0.25">
      <c r="G4466" s="6">
        <v>41692</v>
      </c>
      <c r="H4466" t="s">
        <v>45</v>
      </c>
      <c r="I4466" t="s">
        <v>18</v>
      </c>
      <c r="J4466">
        <v>0</v>
      </c>
      <c r="K4466">
        <v>2</v>
      </c>
      <c r="M4466" s="4">
        <f>ROUND(VLOOKUP(fUnitSales10[[#This Row],[Product]],dProducts8[],2,0)*(1-fUnitSales10[[#This Row],[Discount]])*fUnitSales10[[#This Row],[Units]],2)</f>
        <v>45.9</v>
      </c>
      <c r="N4466" s="4" t="str">
        <f>VLOOKUP(fUnitSales10[[#This Row],[SalesRep]],dSalesRep9[],2,0)</f>
        <v>MidWest</v>
      </c>
      <c r="O4466">
        <v>45.9</v>
      </c>
      <c r="P4466" t="str">
        <v>MidWest</v>
      </c>
    </row>
    <row r="4467" spans="7:16" x14ac:dyDescent="0.25">
      <c r="G4467" s="6">
        <v>41614</v>
      </c>
      <c r="H4467" t="s">
        <v>30</v>
      </c>
      <c r="I4467" t="s">
        <v>22</v>
      </c>
      <c r="J4467">
        <v>0</v>
      </c>
      <c r="K4467">
        <v>19</v>
      </c>
      <c r="M4467" s="4">
        <f>ROUND(VLOOKUP(fUnitSales10[[#This Row],[Product]],dProducts8[],2,0)*(1-fUnitSales10[[#This Row],[Discount]])*fUnitSales10[[#This Row],[Units]],2)</f>
        <v>475</v>
      </c>
      <c r="N4467" s="4" t="str">
        <f>VLOOKUP(fUnitSales10[[#This Row],[SalesRep]],dSalesRep9[],2,0)</f>
        <v>East</v>
      </c>
      <c r="O4467">
        <v>475</v>
      </c>
      <c r="P4467" t="str">
        <v>East</v>
      </c>
    </row>
    <row r="4468" spans="7:16" x14ac:dyDescent="0.25">
      <c r="G4468" s="6">
        <v>41972</v>
      </c>
      <c r="H4468" t="s">
        <v>41</v>
      </c>
      <c r="I4468" t="s">
        <v>17</v>
      </c>
      <c r="J4468">
        <v>0</v>
      </c>
      <c r="K4468">
        <v>3</v>
      </c>
      <c r="M4468" s="4">
        <f>ROUND(VLOOKUP(fUnitSales10[[#This Row],[Product]],dProducts8[],2,0)*(1-fUnitSales10[[#This Row],[Discount]])*fUnitSales10[[#This Row],[Units]],2)</f>
        <v>59.85</v>
      </c>
      <c r="N4468" s="4" t="str">
        <f>VLOOKUP(fUnitSales10[[#This Row],[SalesRep]],dSalesRep9[],2,0)</f>
        <v>South</v>
      </c>
      <c r="O4468">
        <v>59.85</v>
      </c>
      <c r="P4468" t="str">
        <v>South</v>
      </c>
    </row>
    <row r="4469" spans="7:16" x14ac:dyDescent="0.25">
      <c r="G4469" s="6">
        <v>41538</v>
      </c>
      <c r="H4469" t="s">
        <v>67</v>
      </c>
      <c r="I4469" t="s">
        <v>22</v>
      </c>
      <c r="J4469">
        <v>0</v>
      </c>
      <c r="K4469">
        <v>2</v>
      </c>
      <c r="M4469" s="4">
        <f>ROUND(VLOOKUP(fUnitSales10[[#This Row],[Product]],dProducts8[],2,0)*(1-fUnitSales10[[#This Row],[Discount]])*fUnitSales10[[#This Row],[Units]],2)</f>
        <v>50</v>
      </c>
      <c r="N4469" s="4" t="str">
        <f>VLOOKUP(fUnitSales10[[#This Row],[SalesRep]],dSalesRep9[],2,0)</f>
        <v>West</v>
      </c>
      <c r="O4469">
        <v>50</v>
      </c>
      <c r="P4469" t="str">
        <v>West</v>
      </c>
    </row>
    <row r="4470" spans="7:16" x14ac:dyDescent="0.25">
      <c r="G4470" s="6">
        <v>41692</v>
      </c>
      <c r="H4470" t="s">
        <v>68</v>
      </c>
      <c r="I4470" t="s">
        <v>17</v>
      </c>
      <c r="J4470">
        <v>0</v>
      </c>
      <c r="K4470">
        <v>1</v>
      </c>
      <c r="M4470" s="4">
        <f>ROUND(VLOOKUP(fUnitSales10[[#This Row],[Product]],dProducts8[],2,0)*(1-fUnitSales10[[#This Row],[Discount]])*fUnitSales10[[#This Row],[Units]],2)</f>
        <v>19.95</v>
      </c>
      <c r="N4470" s="4" t="str">
        <f>VLOOKUP(fUnitSales10[[#This Row],[SalesRep]],dSalesRep9[],2,0)</f>
        <v>West</v>
      </c>
      <c r="O4470">
        <v>19.95</v>
      </c>
      <c r="P4470" t="str">
        <v>West</v>
      </c>
    </row>
    <row r="4471" spans="7:16" x14ac:dyDescent="0.25">
      <c r="G4471" s="6">
        <v>41967</v>
      </c>
      <c r="H4471" t="s">
        <v>54</v>
      </c>
      <c r="I4471" t="s">
        <v>37</v>
      </c>
      <c r="J4471">
        <v>1.4999999999999999E-2</v>
      </c>
      <c r="K4471">
        <v>1</v>
      </c>
      <c r="M4471" s="4">
        <f>ROUND(VLOOKUP(fUnitSales10[[#This Row],[Product]],dProducts8[],2,0)*(1-fUnitSales10[[#This Row],[Discount]])*fUnitSales10[[#This Row],[Units]],2)</f>
        <v>24.63</v>
      </c>
      <c r="N4471" s="4" t="str">
        <f>VLOOKUP(fUnitSales10[[#This Row],[SalesRep]],dSalesRep9[],2,0)</f>
        <v>East</v>
      </c>
      <c r="O4471">
        <v>24.63</v>
      </c>
      <c r="P4471" t="str">
        <v>East</v>
      </c>
    </row>
    <row r="4472" spans="7:16" x14ac:dyDescent="0.25">
      <c r="G4472" s="6">
        <v>41637</v>
      </c>
      <c r="H4472" t="s">
        <v>40</v>
      </c>
      <c r="I4472" t="s">
        <v>42</v>
      </c>
      <c r="J4472">
        <v>0</v>
      </c>
      <c r="K4472">
        <v>3</v>
      </c>
      <c r="M4472" s="4">
        <f>ROUND(VLOOKUP(fUnitSales10[[#This Row],[Product]],dProducts8[],2,0)*(1-fUnitSales10[[#This Row],[Discount]])*fUnitSales10[[#This Row],[Units]],2)</f>
        <v>57</v>
      </c>
      <c r="N4472" s="4" t="str">
        <f>VLOOKUP(fUnitSales10[[#This Row],[SalesRep]],dSalesRep9[],2,0)</f>
        <v>East</v>
      </c>
      <c r="O4472">
        <v>57</v>
      </c>
      <c r="P4472" t="str">
        <v>East</v>
      </c>
    </row>
    <row r="4473" spans="7:16" x14ac:dyDescent="0.25">
      <c r="G4473" s="6">
        <v>41628</v>
      </c>
      <c r="H4473" t="s">
        <v>35</v>
      </c>
      <c r="I4473" t="s">
        <v>37</v>
      </c>
      <c r="J4473">
        <v>0</v>
      </c>
      <c r="K4473">
        <v>2</v>
      </c>
      <c r="M4473" s="4">
        <f>ROUND(VLOOKUP(fUnitSales10[[#This Row],[Product]],dProducts8[],2,0)*(1-fUnitSales10[[#This Row],[Discount]])*fUnitSales10[[#This Row],[Units]],2)</f>
        <v>50</v>
      </c>
      <c r="N4473" s="4" t="str">
        <f>VLOOKUP(fUnitSales10[[#This Row],[SalesRep]],dSalesRep9[],2,0)</f>
        <v>MidWest</v>
      </c>
      <c r="O4473">
        <v>50</v>
      </c>
      <c r="P4473" t="str">
        <v>MidWest</v>
      </c>
    </row>
    <row r="4474" spans="7:16" x14ac:dyDescent="0.25">
      <c r="G4474" s="6">
        <v>41589</v>
      </c>
      <c r="H4474" t="s">
        <v>44</v>
      </c>
      <c r="I4474" t="s">
        <v>17</v>
      </c>
      <c r="J4474">
        <v>0</v>
      </c>
      <c r="K4474">
        <v>1</v>
      </c>
      <c r="M4474" s="4">
        <f>ROUND(VLOOKUP(fUnitSales10[[#This Row],[Product]],dProducts8[],2,0)*(1-fUnitSales10[[#This Row],[Discount]])*fUnitSales10[[#This Row],[Units]],2)</f>
        <v>19.95</v>
      </c>
      <c r="N4474" s="4" t="str">
        <f>VLOOKUP(fUnitSales10[[#This Row],[SalesRep]],dSalesRep9[],2,0)</f>
        <v>MidWest</v>
      </c>
      <c r="O4474">
        <v>19.95</v>
      </c>
      <c r="P4474" t="str">
        <v>MidWest</v>
      </c>
    </row>
    <row r="4475" spans="7:16" x14ac:dyDescent="0.25">
      <c r="G4475" s="6">
        <v>41964</v>
      </c>
      <c r="H4475" t="s">
        <v>79</v>
      </c>
      <c r="I4475" t="s">
        <v>25</v>
      </c>
      <c r="J4475">
        <v>1.4999999999999999E-2</v>
      </c>
      <c r="K4475">
        <v>2</v>
      </c>
      <c r="M4475" s="4">
        <f>ROUND(VLOOKUP(fUnitSales10[[#This Row],[Product]],dProducts8[],2,0)*(1-fUnitSales10[[#This Row],[Discount]])*fUnitSales10[[#This Row],[Units]],2)</f>
        <v>66.98</v>
      </c>
      <c r="N4475" s="4" t="str">
        <f>VLOOKUP(fUnitSales10[[#This Row],[SalesRep]],dSalesRep9[],2,0)</f>
        <v>South</v>
      </c>
      <c r="O4475">
        <v>66.98</v>
      </c>
      <c r="P4475" t="str">
        <v>South</v>
      </c>
    </row>
    <row r="4476" spans="7:16" x14ac:dyDescent="0.25">
      <c r="G4476" s="6">
        <v>42000</v>
      </c>
      <c r="H4476" t="s">
        <v>73</v>
      </c>
      <c r="I4476" t="s">
        <v>18</v>
      </c>
      <c r="J4476">
        <v>0</v>
      </c>
      <c r="K4476">
        <v>25</v>
      </c>
      <c r="M4476" s="4">
        <f>ROUND(VLOOKUP(fUnitSales10[[#This Row],[Product]],dProducts8[],2,0)*(1-fUnitSales10[[#This Row],[Discount]])*fUnitSales10[[#This Row],[Units]],2)</f>
        <v>573.75</v>
      </c>
      <c r="N4476" s="4" t="str">
        <f>VLOOKUP(fUnitSales10[[#This Row],[SalesRep]],dSalesRep9[],2,0)</f>
        <v>West</v>
      </c>
      <c r="O4476">
        <v>573.75</v>
      </c>
      <c r="P4476" t="str">
        <v>West</v>
      </c>
    </row>
    <row r="4477" spans="7:16" x14ac:dyDescent="0.25">
      <c r="G4477" s="6">
        <v>41336</v>
      </c>
      <c r="H4477" t="s">
        <v>57</v>
      </c>
      <c r="I4477" t="s">
        <v>34</v>
      </c>
      <c r="J4477">
        <v>0</v>
      </c>
      <c r="K4477">
        <v>2</v>
      </c>
      <c r="M4477" s="4">
        <f>ROUND(VLOOKUP(fUnitSales10[[#This Row],[Product]],dProducts8[],2,0)*(1-fUnitSales10[[#This Row],[Discount]])*fUnitSales10[[#This Row],[Units]],2)</f>
        <v>47</v>
      </c>
      <c r="N4477" s="4" t="str">
        <f>VLOOKUP(fUnitSales10[[#This Row],[SalesRep]],dSalesRep9[],2,0)</f>
        <v>South</v>
      </c>
      <c r="O4477">
        <v>47</v>
      </c>
      <c r="P4477" t="str">
        <v>South</v>
      </c>
    </row>
    <row r="4478" spans="7:16" x14ac:dyDescent="0.25">
      <c r="G4478" s="6">
        <v>41619</v>
      </c>
      <c r="H4478" t="s">
        <v>72</v>
      </c>
      <c r="I4478" t="s">
        <v>31</v>
      </c>
      <c r="J4478">
        <v>0</v>
      </c>
      <c r="K4478">
        <v>3</v>
      </c>
      <c r="M4478" s="4">
        <f>ROUND(VLOOKUP(fUnitSales10[[#This Row],[Product]],dProducts8[],2,0)*(1-fUnitSales10[[#This Row],[Discount]])*fUnitSales10[[#This Row],[Units]],2)</f>
        <v>90</v>
      </c>
      <c r="N4478" s="4" t="str">
        <f>VLOOKUP(fUnitSales10[[#This Row],[SalesRep]],dSalesRep9[],2,0)</f>
        <v>East</v>
      </c>
      <c r="O4478">
        <v>90</v>
      </c>
      <c r="P4478" t="str">
        <v>East</v>
      </c>
    </row>
    <row r="4479" spans="7:16" x14ac:dyDescent="0.25">
      <c r="G4479" s="6">
        <v>41579</v>
      </c>
      <c r="H4479" t="s">
        <v>9</v>
      </c>
      <c r="I4479" t="s">
        <v>25</v>
      </c>
      <c r="J4479">
        <v>0</v>
      </c>
      <c r="K4479">
        <v>3</v>
      </c>
      <c r="M4479" s="4">
        <f>ROUND(VLOOKUP(fUnitSales10[[#This Row],[Product]],dProducts8[],2,0)*(1-fUnitSales10[[#This Row],[Discount]])*fUnitSales10[[#This Row],[Units]],2)</f>
        <v>102</v>
      </c>
      <c r="N4479" s="4" t="str">
        <f>VLOOKUP(fUnitSales10[[#This Row],[SalesRep]],dSalesRep9[],2,0)</f>
        <v>MidWest</v>
      </c>
      <c r="O4479">
        <v>102</v>
      </c>
      <c r="P4479" t="str">
        <v>MidWest</v>
      </c>
    </row>
    <row r="4480" spans="7:16" x14ac:dyDescent="0.25">
      <c r="G4480" s="6">
        <v>41625</v>
      </c>
      <c r="H4480" t="s">
        <v>27</v>
      </c>
      <c r="I4480" t="s">
        <v>25</v>
      </c>
      <c r="J4480">
        <v>0.03</v>
      </c>
      <c r="K4480">
        <v>2</v>
      </c>
      <c r="M4480" s="4">
        <f>ROUND(VLOOKUP(fUnitSales10[[#This Row],[Product]],dProducts8[],2,0)*(1-fUnitSales10[[#This Row],[Discount]])*fUnitSales10[[#This Row],[Units]],2)</f>
        <v>65.959999999999994</v>
      </c>
      <c r="N4480" s="4" t="str">
        <f>VLOOKUP(fUnitSales10[[#This Row],[SalesRep]],dSalesRep9[],2,0)</f>
        <v>MidWest</v>
      </c>
      <c r="O4480">
        <v>65.959999999999994</v>
      </c>
      <c r="P4480" t="str">
        <v>MidWest</v>
      </c>
    </row>
    <row r="4481" spans="7:16" x14ac:dyDescent="0.25">
      <c r="G4481" s="6">
        <v>41970</v>
      </c>
      <c r="H4481" t="s">
        <v>76</v>
      </c>
      <c r="I4481" t="s">
        <v>22</v>
      </c>
      <c r="J4481">
        <v>0.03</v>
      </c>
      <c r="K4481">
        <v>2</v>
      </c>
      <c r="M4481" s="4">
        <f>ROUND(VLOOKUP(fUnitSales10[[#This Row],[Product]],dProducts8[],2,0)*(1-fUnitSales10[[#This Row],[Discount]])*fUnitSales10[[#This Row],[Units]],2)</f>
        <v>48.5</v>
      </c>
      <c r="N4481" s="4" t="str">
        <f>VLOOKUP(fUnitSales10[[#This Row],[SalesRep]],dSalesRep9[],2,0)</f>
        <v>MidWest</v>
      </c>
      <c r="O4481">
        <v>48.5</v>
      </c>
      <c r="P4481" t="str">
        <v>MidWest</v>
      </c>
    </row>
    <row r="4482" spans="7:16" x14ac:dyDescent="0.25">
      <c r="G4482" s="6">
        <v>41285</v>
      </c>
      <c r="H4482" t="s">
        <v>29</v>
      </c>
      <c r="I4482" t="s">
        <v>18</v>
      </c>
      <c r="J4482">
        <v>0.01</v>
      </c>
      <c r="K4482">
        <v>1</v>
      </c>
      <c r="M4482" s="4">
        <f>ROUND(VLOOKUP(fUnitSales10[[#This Row],[Product]],dProducts8[],2,0)*(1-fUnitSales10[[#This Row],[Discount]])*fUnitSales10[[#This Row],[Units]],2)</f>
        <v>22.72</v>
      </c>
      <c r="N4482" s="4" t="str">
        <f>VLOOKUP(fUnitSales10[[#This Row],[SalesRep]],dSalesRep9[],2,0)</f>
        <v>MidWest</v>
      </c>
      <c r="O4482">
        <v>22.72</v>
      </c>
      <c r="P4482" t="str">
        <v>MidWest</v>
      </c>
    </row>
    <row r="4483" spans="7:16" x14ac:dyDescent="0.25">
      <c r="G4483" s="6">
        <v>41598</v>
      </c>
      <c r="H4483" t="s">
        <v>83</v>
      </c>
      <c r="I4483" t="s">
        <v>17</v>
      </c>
      <c r="J4483">
        <v>1.4999999999999999E-2</v>
      </c>
      <c r="K4483">
        <v>3</v>
      </c>
      <c r="M4483" s="4">
        <f>ROUND(VLOOKUP(fUnitSales10[[#This Row],[Product]],dProducts8[],2,0)*(1-fUnitSales10[[#This Row],[Discount]])*fUnitSales10[[#This Row],[Units]],2)</f>
        <v>58.95</v>
      </c>
      <c r="N4483" s="4" t="str">
        <f>VLOOKUP(fUnitSales10[[#This Row],[SalesRep]],dSalesRep9[],2,0)</f>
        <v>South</v>
      </c>
      <c r="O4483">
        <v>58.95</v>
      </c>
      <c r="P4483" t="str">
        <v>South</v>
      </c>
    </row>
    <row r="4484" spans="7:16" x14ac:dyDescent="0.25">
      <c r="G4484" s="6">
        <v>41983</v>
      </c>
      <c r="H4484" t="s">
        <v>87</v>
      </c>
      <c r="I4484" t="s">
        <v>8</v>
      </c>
      <c r="J4484">
        <v>0.02</v>
      </c>
      <c r="K4484">
        <v>3</v>
      </c>
      <c r="M4484" s="4">
        <f>ROUND(VLOOKUP(fUnitSales10[[#This Row],[Product]],dProducts8[],2,0)*(1-fUnitSales10[[#This Row],[Discount]])*fUnitSales10[[#This Row],[Units]],2)</f>
        <v>61.74</v>
      </c>
      <c r="N4484" s="4" t="str">
        <f>VLOOKUP(fUnitSales10[[#This Row],[SalesRep]],dSalesRep9[],2,0)</f>
        <v>South</v>
      </c>
      <c r="O4484">
        <v>61.74</v>
      </c>
      <c r="P4484" t="str">
        <v>South</v>
      </c>
    </row>
    <row r="4485" spans="7:16" x14ac:dyDescent="0.25">
      <c r="G4485" s="6">
        <v>41585</v>
      </c>
      <c r="H4485" t="s">
        <v>54</v>
      </c>
      <c r="I4485" t="s">
        <v>13</v>
      </c>
      <c r="J4485">
        <v>0</v>
      </c>
      <c r="K4485">
        <v>2</v>
      </c>
      <c r="M4485" s="4">
        <f>ROUND(VLOOKUP(fUnitSales10[[#This Row],[Product]],dProducts8[],2,0)*(1-fUnitSales10[[#This Row],[Discount]])*fUnitSales10[[#This Row],[Units]],2)</f>
        <v>45.9</v>
      </c>
      <c r="N4485" s="4" t="str">
        <f>VLOOKUP(fUnitSales10[[#This Row],[SalesRep]],dSalesRep9[],2,0)</f>
        <v>East</v>
      </c>
      <c r="O4485">
        <v>45.9</v>
      </c>
      <c r="P4485" t="str">
        <v>East</v>
      </c>
    </row>
    <row r="4486" spans="7:16" x14ac:dyDescent="0.25">
      <c r="G4486" s="6">
        <v>41597</v>
      </c>
      <c r="H4486" t="s">
        <v>46</v>
      </c>
      <c r="I4486" t="s">
        <v>25</v>
      </c>
      <c r="J4486">
        <v>0.02</v>
      </c>
      <c r="K4486">
        <v>3</v>
      </c>
      <c r="M4486" s="4">
        <f>ROUND(VLOOKUP(fUnitSales10[[#This Row],[Product]],dProducts8[],2,0)*(1-fUnitSales10[[#This Row],[Discount]])*fUnitSales10[[#This Row],[Units]],2)</f>
        <v>99.96</v>
      </c>
      <c r="N4486" s="4" t="str">
        <f>VLOOKUP(fUnitSales10[[#This Row],[SalesRep]],dSalesRep9[],2,0)</f>
        <v>MidWest</v>
      </c>
      <c r="O4486">
        <v>99.96</v>
      </c>
      <c r="P4486" t="str">
        <v>MidWest</v>
      </c>
    </row>
    <row r="4487" spans="7:16" x14ac:dyDescent="0.25">
      <c r="G4487" s="6">
        <v>41589</v>
      </c>
      <c r="H4487" t="s">
        <v>80</v>
      </c>
      <c r="I4487" t="s">
        <v>8</v>
      </c>
      <c r="J4487">
        <v>2.5000000000000001E-2</v>
      </c>
      <c r="K4487">
        <v>3</v>
      </c>
      <c r="M4487" s="4">
        <f>ROUND(VLOOKUP(fUnitSales10[[#This Row],[Product]],dProducts8[],2,0)*(1-fUnitSales10[[#This Row],[Discount]])*fUnitSales10[[#This Row],[Units]],2)</f>
        <v>61.43</v>
      </c>
      <c r="N4487" s="4" t="str">
        <f>VLOOKUP(fUnitSales10[[#This Row],[SalesRep]],dSalesRep9[],2,0)</f>
        <v>MidWest</v>
      </c>
      <c r="O4487">
        <v>61.43</v>
      </c>
      <c r="P4487" t="str">
        <v>MidWest</v>
      </c>
    </row>
    <row r="4488" spans="7:16" x14ac:dyDescent="0.25">
      <c r="G4488" s="6">
        <v>41945</v>
      </c>
      <c r="H4488" t="s">
        <v>64</v>
      </c>
      <c r="I4488" t="s">
        <v>22</v>
      </c>
      <c r="J4488">
        <v>1.4999999999999999E-2</v>
      </c>
      <c r="K4488">
        <v>2</v>
      </c>
      <c r="M4488" s="4">
        <f>ROUND(VLOOKUP(fUnitSales10[[#This Row],[Product]],dProducts8[],2,0)*(1-fUnitSales10[[#This Row],[Discount]])*fUnitSales10[[#This Row],[Units]],2)</f>
        <v>49.25</v>
      </c>
      <c r="N4488" s="4" t="str">
        <f>VLOOKUP(fUnitSales10[[#This Row],[SalesRep]],dSalesRep9[],2,0)</f>
        <v>MidWest</v>
      </c>
      <c r="O4488">
        <v>49.25</v>
      </c>
      <c r="P4488" t="str">
        <v>MidWest</v>
      </c>
    </row>
    <row r="4489" spans="7:16" x14ac:dyDescent="0.25">
      <c r="G4489" s="6">
        <v>41526</v>
      </c>
      <c r="H4489" t="s">
        <v>46</v>
      </c>
      <c r="I4489" t="s">
        <v>42</v>
      </c>
      <c r="J4489">
        <v>0.02</v>
      </c>
      <c r="K4489">
        <v>1</v>
      </c>
      <c r="M4489" s="4">
        <f>ROUND(VLOOKUP(fUnitSales10[[#This Row],[Product]],dProducts8[],2,0)*(1-fUnitSales10[[#This Row],[Discount]])*fUnitSales10[[#This Row],[Units]],2)</f>
        <v>18.62</v>
      </c>
      <c r="N4489" s="4" t="str">
        <f>VLOOKUP(fUnitSales10[[#This Row],[SalesRep]],dSalesRep9[],2,0)</f>
        <v>MidWest</v>
      </c>
      <c r="O4489">
        <v>18.62</v>
      </c>
      <c r="P4489" t="str">
        <v>MidWest</v>
      </c>
    </row>
    <row r="4490" spans="7:16" x14ac:dyDescent="0.25">
      <c r="G4490" s="6">
        <v>41581</v>
      </c>
      <c r="H4490" t="s">
        <v>64</v>
      </c>
      <c r="I4490" t="s">
        <v>13</v>
      </c>
      <c r="J4490">
        <v>0.03</v>
      </c>
      <c r="K4490">
        <v>2</v>
      </c>
      <c r="M4490" s="4">
        <f>ROUND(VLOOKUP(fUnitSales10[[#This Row],[Product]],dProducts8[],2,0)*(1-fUnitSales10[[#This Row],[Discount]])*fUnitSales10[[#This Row],[Units]],2)</f>
        <v>44.52</v>
      </c>
      <c r="N4490" s="4" t="str">
        <f>VLOOKUP(fUnitSales10[[#This Row],[SalesRep]],dSalesRep9[],2,0)</f>
        <v>MidWest</v>
      </c>
      <c r="O4490">
        <v>44.52</v>
      </c>
      <c r="P4490" t="str">
        <v>MidWest</v>
      </c>
    </row>
    <row r="4491" spans="7:16" x14ac:dyDescent="0.25">
      <c r="G4491" s="6">
        <v>41364</v>
      </c>
      <c r="H4491" t="s">
        <v>32</v>
      </c>
      <c r="I4491" t="s">
        <v>25</v>
      </c>
      <c r="J4491">
        <v>0</v>
      </c>
      <c r="K4491">
        <v>16</v>
      </c>
      <c r="M4491" s="4">
        <f>ROUND(VLOOKUP(fUnitSales10[[#This Row],[Product]],dProducts8[],2,0)*(1-fUnitSales10[[#This Row],[Discount]])*fUnitSales10[[#This Row],[Units]],2)</f>
        <v>544</v>
      </c>
      <c r="N4491" s="4" t="str">
        <f>VLOOKUP(fUnitSales10[[#This Row],[SalesRep]],dSalesRep9[],2,0)</f>
        <v>West</v>
      </c>
      <c r="O4491">
        <v>544</v>
      </c>
      <c r="P4491" t="str">
        <v>West</v>
      </c>
    </row>
    <row r="4492" spans="7:16" x14ac:dyDescent="0.25">
      <c r="G4492" s="6">
        <v>41999</v>
      </c>
      <c r="H4492" t="s">
        <v>80</v>
      </c>
      <c r="I4492" t="s">
        <v>22</v>
      </c>
      <c r="J4492">
        <v>0.03</v>
      </c>
      <c r="K4492">
        <v>3</v>
      </c>
      <c r="M4492" s="4">
        <f>ROUND(VLOOKUP(fUnitSales10[[#This Row],[Product]],dProducts8[],2,0)*(1-fUnitSales10[[#This Row],[Discount]])*fUnitSales10[[#This Row],[Units]],2)</f>
        <v>72.75</v>
      </c>
      <c r="N4492" s="4" t="str">
        <f>VLOOKUP(fUnitSales10[[#This Row],[SalesRep]],dSalesRep9[],2,0)</f>
        <v>MidWest</v>
      </c>
      <c r="O4492">
        <v>72.75</v>
      </c>
      <c r="P4492" t="str">
        <v>MidWest</v>
      </c>
    </row>
    <row r="4493" spans="7:16" x14ac:dyDescent="0.25">
      <c r="G4493" s="6">
        <v>41609</v>
      </c>
      <c r="H4493" t="s">
        <v>80</v>
      </c>
      <c r="I4493" t="s">
        <v>18</v>
      </c>
      <c r="J4493">
        <v>0.03</v>
      </c>
      <c r="K4493">
        <v>1</v>
      </c>
      <c r="M4493" s="4">
        <f>ROUND(VLOOKUP(fUnitSales10[[#This Row],[Product]],dProducts8[],2,0)*(1-fUnitSales10[[#This Row],[Discount]])*fUnitSales10[[#This Row],[Units]],2)</f>
        <v>22.26</v>
      </c>
      <c r="N4493" s="4" t="str">
        <f>VLOOKUP(fUnitSales10[[#This Row],[SalesRep]],dSalesRep9[],2,0)</f>
        <v>MidWest</v>
      </c>
      <c r="O4493">
        <v>22.26</v>
      </c>
      <c r="P4493" t="str">
        <v>MidWest</v>
      </c>
    </row>
    <row r="4494" spans="7:16" x14ac:dyDescent="0.25">
      <c r="G4494" s="6">
        <v>41628</v>
      </c>
      <c r="H4494" t="s">
        <v>44</v>
      </c>
      <c r="I4494" t="s">
        <v>17</v>
      </c>
      <c r="J4494">
        <v>0</v>
      </c>
      <c r="K4494">
        <v>2</v>
      </c>
      <c r="M4494" s="4">
        <f>ROUND(VLOOKUP(fUnitSales10[[#This Row],[Product]],dProducts8[],2,0)*(1-fUnitSales10[[#This Row],[Discount]])*fUnitSales10[[#This Row],[Units]],2)</f>
        <v>39.9</v>
      </c>
      <c r="N4494" s="4" t="str">
        <f>VLOOKUP(fUnitSales10[[#This Row],[SalesRep]],dSalesRep9[],2,0)</f>
        <v>MidWest</v>
      </c>
      <c r="O4494">
        <v>39.9</v>
      </c>
      <c r="P4494" t="str">
        <v>MidWest</v>
      </c>
    </row>
    <row r="4495" spans="7:16" x14ac:dyDescent="0.25">
      <c r="G4495" s="6">
        <v>41584</v>
      </c>
      <c r="H4495" t="s">
        <v>81</v>
      </c>
      <c r="I4495" t="s">
        <v>31</v>
      </c>
      <c r="J4495">
        <v>0.02</v>
      </c>
      <c r="K4495">
        <v>18</v>
      </c>
      <c r="M4495" s="4">
        <f>ROUND(VLOOKUP(fUnitSales10[[#This Row],[Product]],dProducts8[],2,0)*(1-fUnitSales10[[#This Row],[Discount]])*fUnitSales10[[#This Row],[Units]],2)</f>
        <v>529.20000000000005</v>
      </c>
      <c r="N4495" s="4" t="str">
        <f>VLOOKUP(fUnitSales10[[#This Row],[SalesRep]],dSalesRep9[],2,0)</f>
        <v>East</v>
      </c>
      <c r="O4495">
        <v>529.20000000000005</v>
      </c>
      <c r="P4495" t="str">
        <v>East</v>
      </c>
    </row>
    <row r="4496" spans="7:16" x14ac:dyDescent="0.25">
      <c r="G4496" s="6">
        <v>41850</v>
      </c>
      <c r="H4496" t="s">
        <v>43</v>
      </c>
      <c r="I4496" t="s">
        <v>37</v>
      </c>
      <c r="J4496">
        <v>0</v>
      </c>
      <c r="K4496">
        <v>3</v>
      </c>
      <c r="M4496" s="4">
        <f>ROUND(VLOOKUP(fUnitSales10[[#This Row],[Product]],dProducts8[],2,0)*(1-fUnitSales10[[#This Row],[Discount]])*fUnitSales10[[#This Row],[Units]],2)</f>
        <v>75</v>
      </c>
      <c r="N4496" s="4" t="str">
        <f>VLOOKUP(fUnitSales10[[#This Row],[SalesRep]],dSalesRep9[],2,0)</f>
        <v>MidWest</v>
      </c>
      <c r="O4496">
        <v>75</v>
      </c>
      <c r="P4496" t="str">
        <v>MidWest</v>
      </c>
    </row>
    <row r="4497" spans="7:16" x14ac:dyDescent="0.25">
      <c r="G4497" s="6">
        <v>41565</v>
      </c>
      <c r="H4497" t="s">
        <v>56</v>
      </c>
      <c r="I4497" t="s">
        <v>13</v>
      </c>
      <c r="J4497">
        <v>0.01</v>
      </c>
      <c r="K4497">
        <v>1</v>
      </c>
      <c r="M4497" s="4">
        <f>ROUND(VLOOKUP(fUnitSales10[[#This Row],[Product]],dProducts8[],2,0)*(1-fUnitSales10[[#This Row],[Discount]])*fUnitSales10[[#This Row],[Units]],2)</f>
        <v>22.72</v>
      </c>
      <c r="N4497" s="4" t="str">
        <f>VLOOKUP(fUnitSales10[[#This Row],[SalesRep]],dSalesRep9[],2,0)</f>
        <v>West</v>
      </c>
      <c r="O4497">
        <v>22.72</v>
      </c>
      <c r="P4497" t="str">
        <v>West</v>
      </c>
    </row>
    <row r="4498" spans="7:16" x14ac:dyDescent="0.25">
      <c r="G4498" s="6">
        <v>41653</v>
      </c>
      <c r="H4498" t="s">
        <v>51</v>
      </c>
      <c r="I4498" t="s">
        <v>34</v>
      </c>
      <c r="J4498">
        <v>0</v>
      </c>
      <c r="K4498">
        <v>3</v>
      </c>
      <c r="M4498" s="4">
        <f>ROUND(VLOOKUP(fUnitSales10[[#This Row],[Product]],dProducts8[],2,0)*(1-fUnitSales10[[#This Row],[Discount]])*fUnitSales10[[#This Row],[Units]],2)</f>
        <v>70.5</v>
      </c>
      <c r="N4498" s="4" t="str">
        <f>VLOOKUP(fUnitSales10[[#This Row],[SalesRep]],dSalesRep9[],2,0)</f>
        <v>West</v>
      </c>
      <c r="O4498">
        <v>70.5</v>
      </c>
      <c r="P4498" t="str">
        <v>West</v>
      </c>
    </row>
    <row r="4499" spans="7:16" x14ac:dyDescent="0.25">
      <c r="G4499" s="6">
        <v>41634</v>
      </c>
      <c r="H4499" t="s">
        <v>48</v>
      </c>
      <c r="I4499" t="s">
        <v>25</v>
      </c>
      <c r="J4499">
        <v>0</v>
      </c>
      <c r="K4499">
        <v>23</v>
      </c>
      <c r="M4499" s="4">
        <f>ROUND(VLOOKUP(fUnitSales10[[#This Row],[Product]],dProducts8[],2,0)*(1-fUnitSales10[[#This Row],[Discount]])*fUnitSales10[[#This Row],[Units]],2)</f>
        <v>782</v>
      </c>
      <c r="N4499" s="4" t="str">
        <f>VLOOKUP(fUnitSales10[[#This Row],[SalesRep]],dSalesRep9[],2,0)</f>
        <v>MidWest</v>
      </c>
      <c r="O4499">
        <v>782</v>
      </c>
      <c r="P4499" t="str">
        <v>MidWest</v>
      </c>
    </row>
    <row r="4500" spans="7:16" x14ac:dyDescent="0.25">
      <c r="G4500" s="6">
        <v>41991</v>
      </c>
      <c r="H4500" t="s">
        <v>63</v>
      </c>
      <c r="I4500" t="s">
        <v>28</v>
      </c>
      <c r="J4500">
        <v>0.01</v>
      </c>
      <c r="K4500">
        <v>1</v>
      </c>
      <c r="M4500" s="4">
        <f>ROUND(VLOOKUP(fUnitSales10[[#This Row],[Product]],dProducts8[],2,0)*(1-fUnitSales10[[#This Row],[Discount]])*fUnitSales10[[#This Row],[Units]],2)</f>
        <v>27.23</v>
      </c>
      <c r="N4500" s="4" t="str">
        <f>VLOOKUP(fUnitSales10[[#This Row],[SalesRep]],dSalesRep9[],2,0)</f>
        <v>MidWest</v>
      </c>
      <c r="O4500">
        <v>27.23</v>
      </c>
      <c r="P4500" t="str">
        <v>MidWest</v>
      </c>
    </row>
    <row r="4501" spans="7:16" x14ac:dyDescent="0.25">
      <c r="G4501" s="6">
        <v>41585</v>
      </c>
      <c r="H4501" t="s">
        <v>73</v>
      </c>
      <c r="I4501" t="s">
        <v>22</v>
      </c>
      <c r="J4501">
        <v>0</v>
      </c>
      <c r="K4501">
        <v>1</v>
      </c>
      <c r="M4501" s="4">
        <f>ROUND(VLOOKUP(fUnitSales10[[#This Row],[Product]],dProducts8[],2,0)*(1-fUnitSales10[[#This Row],[Discount]])*fUnitSales10[[#This Row],[Units]],2)</f>
        <v>25</v>
      </c>
      <c r="N4501" s="4" t="str">
        <f>VLOOKUP(fUnitSales10[[#This Row],[SalesRep]],dSalesRep9[],2,0)</f>
        <v>West</v>
      </c>
      <c r="O4501">
        <v>25</v>
      </c>
      <c r="P4501" t="str">
        <v>West</v>
      </c>
    </row>
    <row r="4502" spans="7:16" x14ac:dyDescent="0.25">
      <c r="G4502" s="6">
        <v>41984</v>
      </c>
      <c r="H4502" t="s">
        <v>51</v>
      </c>
      <c r="I4502" t="s">
        <v>34</v>
      </c>
      <c r="J4502">
        <v>0.01</v>
      </c>
      <c r="K4502">
        <v>2</v>
      </c>
      <c r="M4502" s="4">
        <f>ROUND(VLOOKUP(fUnitSales10[[#This Row],[Product]],dProducts8[],2,0)*(1-fUnitSales10[[#This Row],[Discount]])*fUnitSales10[[#This Row],[Units]],2)</f>
        <v>46.53</v>
      </c>
      <c r="N4502" s="4" t="str">
        <f>VLOOKUP(fUnitSales10[[#This Row],[SalesRep]],dSalesRep9[],2,0)</f>
        <v>West</v>
      </c>
      <c r="O4502">
        <v>46.53</v>
      </c>
      <c r="P4502" t="str">
        <v>West</v>
      </c>
    </row>
    <row r="4503" spans="7:16" x14ac:dyDescent="0.25">
      <c r="G4503" s="6">
        <v>41827</v>
      </c>
      <c r="H4503" t="s">
        <v>68</v>
      </c>
      <c r="I4503" t="s">
        <v>18</v>
      </c>
      <c r="J4503">
        <v>1.4999999999999999E-2</v>
      </c>
      <c r="K4503">
        <v>2</v>
      </c>
      <c r="M4503" s="4">
        <f>ROUND(VLOOKUP(fUnitSales10[[#This Row],[Product]],dProducts8[],2,0)*(1-fUnitSales10[[#This Row],[Discount]])*fUnitSales10[[#This Row],[Units]],2)</f>
        <v>45.21</v>
      </c>
      <c r="N4503" s="4" t="str">
        <f>VLOOKUP(fUnitSales10[[#This Row],[SalesRep]],dSalesRep9[],2,0)</f>
        <v>West</v>
      </c>
      <c r="O4503">
        <v>45.21</v>
      </c>
      <c r="P4503" t="str">
        <v>West</v>
      </c>
    </row>
    <row r="4504" spans="7:16" x14ac:dyDescent="0.25">
      <c r="G4504" s="6">
        <v>41761</v>
      </c>
      <c r="H4504" t="s">
        <v>59</v>
      </c>
      <c r="I4504" t="s">
        <v>37</v>
      </c>
      <c r="J4504">
        <v>0.01</v>
      </c>
      <c r="K4504">
        <v>1</v>
      </c>
      <c r="M4504" s="4">
        <f>ROUND(VLOOKUP(fUnitSales10[[#This Row],[Product]],dProducts8[],2,0)*(1-fUnitSales10[[#This Row],[Discount]])*fUnitSales10[[#This Row],[Units]],2)</f>
        <v>24.75</v>
      </c>
      <c r="N4504" s="4" t="str">
        <f>VLOOKUP(fUnitSales10[[#This Row],[SalesRep]],dSalesRep9[],2,0)</f>
        <v>East</v>
      </c>
      <c r="O4504">
        <v>24.75</v>
      </c>
      <c r="P4504" t="str">
        <v>East</v>
      </c>
    </row>
    <row r="4505" spans="7:16" x14ac:dyDescent="0.25">
      <c r="G4505" s="6">
        <v>41581</v>
      </c>
      <c r="H4505" t="s">
        <v>65</v>
      </c>
      <c r="I4505" t="s">
        <v>34</v>
      </c>
      <c r="J4505">
        <v>0</v>
      </c>
      <c r="K4505">
        <v>5</v>
      </c>
      <c r="M4505" s="4">
        <f>ROUND(VLOOKUP(fUnitSales10[[#This Row],[Product]],dProducts8[],2,0)*(1-fUnitSales10[[#This Row],[Discount]])*fUnitSales10[[#This Row],[Units]],2)</f>
        <v>117.5</v>
      </c>
      <c r="N4505" s="4" t="str">
        <f>VLOOKUP(fUnitSales10[[#This Row],[SalesRep]],dSalesRep9[],2,0)</f>
        <v>West</v>
      </c>
      <c r="O4505">
        <v>117.5</v>
      </c>
      <c r="P4505" t="str">
        <v>West</v>
      </c>
    </row>
    <row r="4506" spans="7:16" x14ac:dyDescent="0.25">
      <c r="G4506" s="6">
        <v>41999</v>
      </c>
      <c r="H4506" t="s">
        <v>46</v>
      </c>
      <c r="I4506" t="s">
        <v>18</v>
      </c>
      <c r="J4506">
        <v>0</v>
      </c>
      <c r="K4506">
        <v>1</v>
      </c>
      <c r="M4506" s="4">
        <f>ROUND(VLOOKUP(fUnitSales10[[#This Row],[Product]],dProducts8[],2,0)*(1-fUnitSales10[[#This Row],[Discount]])*fUnitSales10[[#This Row],[Units]],2)</f>
        <v>22.95</v>
      </c>
      <c r="N4506" s="4" t="str">
        <f>VLOOKUP(fUnitSales10[[#This Row],[SalesRep]],dSalesRep9[],2,0)</f>
        <v>MidWest</v>
      </c>
      <c r="O4506">
        <v>22.95</v>
      </c>
      <c r="P4506" t="str">
        <v>MidWest</v>
      </c>
    </row>
    <row r="4507" spans="7:16" x14ac:dyDescent="0.25">
      <c r="G4507" s="6">
        <v>41596</v>
      </c>
      <c r="H4507" t="s">
        <v>59</v>
      </c>
      <c r="I4507" t="s">
        <v>25</v>
      </c>
      <c r="J4507">
        <v>0.01</v>
      </c>
      <c r="K4507">
        <v>2</v>
      </c>
      <c r="M4507" s="4">
        <f>ROUND(VLOOKUP(fUnitSales10[[#This Row],[Product]],dProducts8[],2,0)*(1-fUnitSales10[[#This Row],[Discount]])*fUnitSales10[[#This Row],[Units]],2)</f>
        <v>67.319999999999993</v>
      </c>
      <c r="N4507" s="4" t="str">
        <f>VLOOKUP(fUnitSales10[[#This Row],[SalesRep]],dSalesRep9[],2,0)</f>
        <v>East</v>
      </c>
      <c r="O4507">
        <v>67.319999999999993</v>
      </c>
      <c r="P4507" t="str">
        <v>East</v>
      </c>
    </row>
    <row r="4508" spans="7:16" x14ac:dyDescent="0.25">
      <c r="G4508" s="6">
        <v>41594</v>
      </c>
      <c r="H4508" t="s">
        <v>55</v>
      </c>
      <c r="I4508" t="s">
        <v>31</v>
      </c>
      <c r="J4508">
        <v>0.01</v>
      </c>
      <c r="K4508">
        <v>1</v>
      </c>
      <c r="M4508" s="4">
        <f>ROUND(VLOOKUP(fUnitSales10[[#This Row],[Product]],dProducts8[],2,0)*(1-fUnitSales10[[#This Row],[Discount]])*fUnitSales10[[#This Row],[Units]],2)</f>
        <v>29.7</v>
      </c>
      <c r="N4508" s="4" t="str">
        <f>VLOOKUP(fUnitSales10[[#This Row],[SalesRep]],dSalesRep9[],2,0)</f>
        <v>South</v>
      </c>
      <c r="O4508">
        <v>29.7</v>
      </c>
      <c r="P4508" t="str">
        <v>South</v>
      </c>
    </row>
    <row r="4509" spans="7:16" x14ac:dyDescent="0.25">
      <c r="G4509" s="6">
        <v>41599</v>
      </c>
      <c r="H4509" t="s">
        <v>14</v>
      </c>
      <c r="I4509" t="s">
        <v>31</v>
      </c>
      <c r="J4509">
        <v>0</v>
      </c>
      <c r="K4509">
        <v>1</v>
      </c>
      <c r="M4509" s="4">
        <f>ROUND(VLOOKUP(fUnitSales10[[#This Row],[Product]],dProducts8[],2,0)*(1-fUnitSales10[[#This Row],[Discount]])*fUnitSales10[[#This Row],[Units]],2)</f>
        <v>30</v>
      </c>
      <c r="N4509" s="4" t="str">
        <f>VLOOKUP(fUnitSales10[[#This Row],[SalesRep]],dSalesRep9[],2,0)</f>
        <v>West</v>
      </c>
      <c r="O4509">
        <v>30</v>
      </c>
      <c r="P4509" t="str">
        <v>West</v>
      </c>
    </row>
    <row r="4510" spans="7:16" x14ac:dyDescent="0.25">
      <c r="G4510" s="6">
        <v>41947</v>
      </c>
      <c r="H4510" t="s">
        <v>90</v>
      </c>
      <c r="I4510" t="s">
        <v>37</v>
      </c>
      <c r="J4510">
        <v>0</v>
      </c>
      <c r="K4510">
        <v>25</v>
      </c>
      <c r="M4510" s="4">
        <f>ROUND(VLOOKUP(fUnitSales10[[#This Row],[Product]],dProducts8[],2,0)*(1-fUnitSales10[[#This Row],[Discount]])*fUnitSales10[[#This Row],[Units]],2)</f>
        <v>625</v>
      </c>
      <c r="N4510" s="4" t="str">
        <f>VLOOKUP(fUnitSales10[[#This Row],[SalesRep]],dSalesRep9[],2,0)</f>
        <v>West</v>
      </c>
      <c r="O4510">
        <v>625</v>
      </c>
      <c r="P4510" t="str">
        <v>West</v>
      </c>
    </row>
    <row r="4511" spans="7:16" x14ac:dyDescent="0.25">
      <c r="G4511" s="6">
        <v>41632</v>
      </c>
      <c r="H4511" t="s">
        <v>85</v>
      </c>
      <c r="I4511" t="s">
        <v>37</v>
      </c>
      <c r="J4511">
        <v>0</v>
      </c>
      <c r="K4511">
        <v>2</v>
      </c>
      <c r="M4511" s="4">
        <f>ROUND(VLOOKUP(fUnitSales10[[#This Row],[Product]],dProducts8[],2,0)*(1-fUnitSales10[[#This Row],[Discount]])*fUnitSales10[[#This Row],[Units]],2)</f>
        <v>50</v>
      </c>
      <c r="N4511" s="4" t="str">
        <f>VLOOKUP(fUnitSales10[[#This Row],[SalesRep]],dSalesRep9[],2,0)</f>
        <v>West</v>
      </c>
      <c r="O4511">
        <v>50</v>
      </c>
      <c r="P4511" t="str">
        <v>West</v>
      </c>
    </row>
    <row r="4512" spans="7:16" x14ac:dyDescent="0.25">
      <c r="G4512" s="6">
        <v>41580</v>
      </c>
      <c r="H4512" t="s">
        <v>75</v>
      </c>
      <c r="I4512" t="s">
        <v>17</v>
      </c>
      <c r="J4512">
        <v>1.4999999999999999E-2</v>
      </c>
      <c r="K4512">
        <v>2</v>
      </c>
      <c r="M4512" s="4">
        <f>ROUND(VLOOKUP(fUnitSales10[[#This Row],[Product]],dProducts8[],2,0)*(1-fUnitSales10[[#This Row],[Discount]])*fUnitSales10[[#This Row],[Units]],2)</f>
        <v>39.299999999999997</v>
      </c>
      <c r="N4512" s="4" t="str">
        <f>VLOOKUP(fUnitSales10[[#This Row],[SalesRep]],dSalesRep9[],2,0)</f>
        <v>West</v>
      </c>
      <c r="O4512">
        <v>39.299999999999997</v>
      </c>
      <c r="P4512" t="str">
        <v>West</v>
      </c>
    </row>
    <row r="4513" spans="7:16" x14ac:dyDescent="0.25">
      <c r="G4513" s="6">
        <v>41945</v>
      </c>
      <c r="H4513" t="s">
        <v>56</v>
      </c>
      <c r="I4513" t="s">
        <v>13</v>
      </c>
      <c r="J4513">
        <v>0</v>
      </c>
      <c r="K4513">
        <v>2</v>
      </c>
      <c r="M4513" s="4">
        <f>ROUND(VLOOKUP(fUnitSales10[[#This Row],[Product]],dProducts8[],2,0)*(1-fUnitSales10[[#This Row],[Discount]])*fUnitSales10[[#This Row],[Units]],2)</f>
        <v>45.9</v>
      </c>
      <c r="N4513" s="4" t="str">
        <f>VLOOKUP(fUnitSales10[[#This Row],[SalesRep]],dSalesRep9[],2,0)</f>
        <v>West</v>
      </c>
      <c r="O4513">
        <v>45.9</v>
      </c>
      <c r="P4513" t="str">
        <v>West</v>
      </c>
    </row>
    <row r="4514" spans="7:16" x14ac:dyDescent="0.25">
      <c r="G4514" s="6">
        <v>42000</v>
      </c>
      <c r="H4514" t="s">
        <v>94</v>
      </c>
      <c r="I4514" t="s">
        <v>17</v>
      </c>
      <c r="J4514">
        <v>2.5000000000000001E-2</v>
      </c>
      <c r="K4514">
        <v>1</v>
      </c>
      <c r="M4514" s="4">
        <f>ROUND(VLOOKUP(fUnitSales10[[#This Row],[Product]],dProducts8[],2,0)*(1-fUnitSales10[[#This Row],[Discount]])*fUnitSales10[[#This Row],[Units]],2)</f>
        <v>19.45</v>
      </c>
      <c r="N4514" s="4" t="str">
        <f>VLOOKUP(fUnitSales10[[#This Row],[SalesRep]],dSalesRep9[],2,0)</f>
        <v>MidWest</v>
      </c>
      <c r="O4514">
        <v>19.45</v>
      </c>
      <c r="P4514" t="str">
        <v>MidWest</v>
      </c>
    </row>
    <row r="4515" spans="7:16" x14ac:dyDescent="0.25">
      <c r="G4515" s="6">
        <v>41962</v>
      </c>
      <c r="H4515" t="s">
        <v>54</v>
      </c>
      <c r="I4515" t="s">
        <v>25</v>
      </c>
      <c r="J4515">
        <v>0.03</v>
      </c>
      <c r="K4515">
        <v>3</v>
      </c>
      <c r="M4515" s="4">
        <f>ROUND(VLOOKUP(fUnitSales10[[#This Row],[Product]],dProducts8[],2,0)*(1-fUnitSales10[[#This Row],[Discount]])*fUnitSales10[[#This Row],[Units]],2)</f>
        <v>98.94</v>
      </c>
      <c r="N4515" s="4" t="str">
        <f>VLOOKUP(fUnitSales10[[#This Row],[SalesRep]],dSalesRep9[],2,0)</f>
        <v>East</v>
      </c>
      <c r="O4515">
        <v>98.94</v>
      </c>
      <c r="P4515" t="str">
        <v>East</v>
      </c>
    </row>
    <row r="4516" spans="7:16" x14ac:dyDescent="0.25">
      <c r="G4516" s="6">
        <v>42002</v>
      </c>
      <c r="H4516" t="s">
        <v>66</v>
      </c>
      <c r="I4516" t="s">
        <v>17</v>
      </c>
      <c r="J4516">
        <v>0</v>
      </c>
      <c r="K4516">
        <v>1</v>
      </c>
      <c r="M4516" s="4">
        <f>ROUND(VLOOKUP(fUnitSales10[[#This Row],[Product]],dProducts8[],2,0)*(1-fUnitSales10[[#This Row],[Discount]])*fUnitSales10[[#This Row],[Units]],2)</f>
        <v>19.95</v>
      </c>
      <c r="N4516" s="4" t="str">
        <f>VLOOKUP(fUnitSales10[[#This Row],[SalesRep]],dSalesRep9[],2,0)</f>
        <v>MidWest</v>
      </c>
      <c r="O4516">
        <v>19.95</v>
      </c>
      <c r="P4516" t="str">
        <v>MidWest</v>
      </c>
    </row>
    <row r="4517" spans="7:16" x14ac:dyDescent="0.25">
      <c r="G4517" s="6">
        <v>41631</v>
      </c>
      <c r="H4517" t="s">
        <v>79</v>
      </c>
      <c r="I4517" t="s">
        <v>13</v>
      </c>
      <c r="J4517">
        <v>0</v>
      </c>
      <c r="K4517">
        <v>3</v>
      </c>
      <c r="M4517" s="4">
        <f>ROUND(VLOOKUP(fUnitSales10[[#This Row],[Product]],dProducts8[],2,0)*(1-fUnitSales10[[#This Row],[Discount]])*fUnitSales10[[#This Row],[Units]],2)</f>
        <v>68.849999999999994</v>
      </c>
      <c r="N4517" s="4" t="str">
        <f>VLOOKUP(fUnitSales10[[#This Row],[SalesRep]],dSalesRep9[],2,0)</f>
        <v>South</v>
      </c>
      <c r="O4517">
        <v>68.849999999999994</v>
      </c>
      <c r="P4517" t="str">
        <v>South</v>
      </c>
    </row>
    <row r="4518" spans="7:16" x14ac:dyDescent="0.25">
      <c r="G4518" s="6">
        <v>41595</v>
      </c>
      <c r="H4518" t="s">
        <v>43</v>
      </c>
      <c r="I4518" t="s">
        <v>42</v>
      </c>
      <c r="J4518">
        <v>0</v>
      </c>
      <c r="K4518">
        <v>3</v>
      </c>
      <c r="M4518" s="4">
        <f>ROUND(VLOOKUP(fUnitSales10[[#This Row],[Product]],dProducts8[],2,0)*(1-fUnitSales10[[#This Row],[Discount]])*fUnitSales10[[#This Row],[Units]],2)</f>
        <v>57</v>
      </c>
      <c r="N4518" s="4" t="str">
        <f>VLOOKUP(fUnitSales10[[#This Row],[SalesRep]],dSalesRep9[],2,0)</f>
        <v>MidWest</v>
      </c>
      <c r="O4518">
        <v>57</v>
      </c>
      <c r="P4518" t="str">
        <v>MidWest</v>
      </c>
    </row>
    <row r="4519" spans="7:16" x14ac:dyDescent="0.25">
      <c r="G4519" s="6">
        <v>41972</v>
      </c>
      <c r="H4519" t="s">
        <v>46</v>
      </c>
      <c r="I4519" t="s">
        <v>37</v>
      </c>
      <c r="J4519">
        <v>1.4999999999999999E-2</v>
      </c>
      <c r="K4519">
        <v>2</v>
      </c>
      <c r="M4519" s="4">
        <f>ROUND(VLOOKUP(fUnitSales10[[#This Row],[Product]],dProducts8[],2,0)*(1-fUnitSales10[[#This Row],[Discount]])*fUnitSales10[[#This Row],[Units]],2)</f>
        <v>49.25</v>
      </c>
      <c r="N4519" s="4" t="str">
        <f>VLOOKUP(fUnitSales10[[#This Row],[SalesRep]],dSalesRep9[],2,0)</f>
        <v>MidWest</v>
      </c>
      <c r="O4519">
        <v>49.25</v>
      </c>
      <c r="P4519" t="str">
        <v>MidWest</v>
      </c>
    </row>
    <row r="4520" spans="7:16" x14ac:dyDescent="0.25">
      <c r="G4520" s="6">
        <v>41617</v>
      </c>
      <c r="H4520" t="s">
        <v>67</v>
      </c>
      <c r="I4520" t="s">
        <v>18</v>
      </c>
      <c r="J4520">
        <v>0</v>
      </c>
      <c r="K4520">
        <v>1</v>
      </c>
      <c r="M4520" s="4">
        <f>ROUND(VLOOKUP(fUnitSales10[[#This Row],[Product]],dProducts8[],2,0)*(1-fUnitSales10[[#This Row],[Discount]])*fUnitSales10[[#This Row],[Units]],2)</f>
        <v>22.95</v>
      </c>
      <c r="N4520" s="4" t="str">
        <f>VLOOKUP(fUnitSales10[[#This Row],[SalesRep]],dSalesRep9[],2,0)</f>
        <v>West</v>
      </c>
      <c r="O4520">
        <v>22.95</v>
      </c>
      <c r="P4520" t="str">
        <v>West</v>
      </c>
    </row>
    <row r="4521" spans="7:16" x14ac:dyDescent="0.25">
      <c r="G4521" s="6">
        <v>41389</v>
      </c>
      <c r="H4521" t="s">
        <v>85</v>
      </c>
      <c r="I4521" t="s">
        <v>13</v>
      </c>
      <c r="J4521">
        <v>1.4999999999999999E-2</v>
      </c>
      <c r="K4521">
        <v>3</v>
      </c>
      <c r="M4521" s="4">
        <f>ROUND(VLOOKUP(fUnitSales10[[#This Row],[Product]],dProducts8[],2,0)*(1-fUnitSales10[[#This Row],[Discount]])*fUnitSales10[[#This Row],[Units]],2)</f>
        <v>67.819999999999993</v>
      </c>
      <c r="N4521" s="4" t="str">
        <f>VLOOKUP(fUnitSales10[[#This Row],[SalesRep]],dSalesRep9[],2,0)</f>
        <v>West</v>
      </c>
      <c r="O4521">
        <v>67.819999999999993</v>
      </c>
      <c r="P4521" t="str">
        <v>West</v>
      </c>
    </row>
    <row r="4522" spans="7:16" x14ac:dyDescent="0.25">
      <c r="G4522" s="6">
        <v>41974</v>
      </c>
      <c r="H4522" t="s">
        <v>44</v>
      </c>
      <c r="I4522" t="s">
        <v>17</v>
      </c>
      <c r="J4522">
        <v>0.03</v>
      </c>
      <c r="K4522">
        <v>1</v>
      </c>
      <c r="M4522" s="4">
        <f>ROUND(VLOOKUP(fUnitSales10[[#This Row],[Product]],dProducts8[],2,0)*(1-fUnitSales10[[#This Row],[Discount]])*fUnitSales10[[#This Row],[Units]],2)</f>
        <v>19.350000000000001</v>
      </c>
      <c r="N4522" s="4" t="str">
        <f>VLOOKUP(fUnitSales10[[#This Row],[SalesRep]],dSalesRep9[],2,0)</f>
        <v>MidWest</v>
      </c>
      <c r="O4522">
        <v>19.350000000000001</v>
      </c>
      <c r="P4522" t="str">
        <v>MidWest</v>
      </c>
    </row>
    <row r="4523" spans="7:16" x14ac:dyDescent="0.25">
      <c r="G4523" s="6">
        <v>41955</v>
      </c>
      <c r="H4523" t="s">
        <v>82</v>
      </c>
      <c r="I4523" t="s">
        <v>13</v>
      </c>
      <c r="J4523">
        <v>2.5000000000000001E-2</v>
      </c>
      <c r="K4523">
        <v>3</v>
      </c>
      <c r="M4523" s="4">
        <f>ROUND(VLOOKUP(fUnitSales10[[#This Row],[Product]],dProducts8[],2,0)*(1-fUnitSales10[[#This Row],[Discount]])*fUnitSales10[[#This Row],[Units]],2)</f>
        <v>67.13</v>
      </c>
      <c r="N4523" s="4" t="str">
        <f>VLOOKUP(fUnitSales10[[#This Row],[SalesRep]],dSalesRep9[],2,0)</f>
        <v>West</v>
      </c>
      <c r="O4523">
        <v>67.13</v>
      </c>
      <c r="P4523" t="str">
        <v>West</v>
      </c>
    </row>
    <row r="4524" spans="7:16" x14ac:dyDescent="0.25">
      <c r="G4524" s="6">
        <v>41683</v>
      </c>
      <c r="H4524" t="s">
        <v>90</v>
      </c>
      <c r="I4524" t="s">
        <v>25</v>
      </c>
      <c r="J4524">
        <v>0.02</v>
      </c>
      <c r="K4524">
        <v>1</v>
      </c>
      <c r="M4524" s="4">
        <f>ROUND(VLOOKUP(fUnitSales10[[#This Row],[Product]],dProducts8[],2,0)*(1-fUnitSales10[[#This Row],[Discount]])*fUnitSales10[[#This Row],[Units]],2)</f>
        <v>33.32</v>
      </c>
      <c r="N4524" s="4" t="str">
        <f>VLOOKUP(fUnitSales10[[#This Row],[SalesRep]],dSalesRep9[],2,0)</f>
        <v>West</v>
      </c>
      <c r="O4524">
        <v>33.32</v>
      </c>
      <c r="P4524" t="str">
        <v>West</v>
      </c>
    </row>
    <row r="4525" spans="7:16" x14ac:dyDescent="0.25">
      <c r="G4525" s="6">
        <v>41516</v>
      </c>
      <c r="H4525" t="s">
        <v>70</v>
      </c>
      <c r="I4525" t="s">
        <v>37</v>
      </c>
      <c r="J4525">
        <v>0</v>
      </c>
      <c r="K4525">
        <v>11</v>
      </c>
      <c r="M4525" s="4">
        <f>ROUND(VLOOKUP(fUnitSales10[[#This Row],[Product]],dProducts8[],2,0)*(1-fUnitSales10[[#This Row],[Discount]])*fUnitSales10[[#This Row],[Units]],2)</f>
        <v>275</v>
      </c>
      <c r="N4525" s="4" t="str">
        <f>VLOOKUP(fUnitSales10[[#This Row],[SalesRep]],dSalesRep9[],2,0)</f>
        <v>West</v>
      </c>
      <c r="O4525">
        <v>275</v>
      </c>
      <c r="P4525" t="str">
        <v>West</v>
      </c>
    </row>
    <row r="4526" spans="7:16" x14ac:dyDescent="0.25">
      <c r="G4526" s="6">
        <v>41777</v>
      </c>
      <c r="H4526" t="s">
        <v>50</v>
      </c>
      <c r="I4526" t="s">
        <v>25</v>
      </c>
      <c r="J4526">
        <v>0</v>
      </c>
      <c r="K4526">
        <v>15</v>
      </c>
      <c r="M4526" s="4">
        <f>ROUND(VLOOKUP(fUnitSales10[[#This Row],[Product]],dProducts8[],2,0)*(1-fUnitSales10[[#This Row],[Discount]])*fUnitSales10[[#This Row],[Units]],2)</f>
        <v>510</v>
      </c>
      <c r="N4526" s="4" t="str">
        <f>VLOOKUP(fUnitSales10[[#This Row],[SalesRep]],dSalesRep9[],2,0)</f>
        <v>MidWest</v>
      </c>
      <c r="O4526">
        <v>510</v>
      </c>
      <c r="P4526" t="str">
        <v>MidWest</v>
      </c>
    </row>
    <row r="4527" spans="7:16" x14ac:dyDescent="0.25">
      <c r="G4527" s="6">
        <v>41849</v>
      </c>
      <c r="H4527" t="s">
        <v>70</v>
      </c>
      <c r="I4527" t="s">
        <v>12</v>
      </c>
      <c r="J4527">
        <v>0.01</v>
      </c>
      <c r="K4527">
        <v>2</v>
      </c>
      <c r="M4527" s="4">
        <f>ROUND(VLOOKUP(fUnitSales10[[#This Row],[Product]],dProducts8[],2,0)*(1-fUnitSales10[[#This Row],[Discount]])*fUnitSales10[[#This Row],[Units]],2)</f>
        <v>158.30000000000001</v>
      </c>
      <c r="N4527" s="4" t="str">
        <f>VLOOKUP(fUnitSales10[[#This Row],[SalesRep]],dSalesRep9[],2,0)</f>
        <v>West</v>
      </c>
      <c r="O4527">
        <v>158.30000000000001</v>
      </c>
      <c r="P4527" t="str">
        <v>West</v>
      </c>
    </row>
    <row r="4528" spans="7:16" x14ac:dyDescent="0.25">
      <c r="G4528" s="6">
        <v>41978</v>
      </c>
      <c r="H4528" t="s">
        <v>89</v>
      </c>
      <c r="I4528" t="s">
        <v>34</v>
      </c>
      <c r="J4528">
        <v>0.01</v>
      </c>
      <c r="K4528">
        <v>1</v>
      </c>
      <c r="M4528" s="4">
        <f>ROUND(VLOOKUP(fUnitSales10[[#This Row],[Product]],dProducts8[],2,0)*(1-fUnitSales10[[#This Row],[Discount]])*fUnitSales10[[#This Row],[Units]],2)</f>
        <v>23.27</v>
      </c>
      <c r="N4528" s="4" t="str">
        <f>VLOOKUP(fUnitSales10[[#This Row],[SalesRep]],dSalesRep9[],2,0)</f>
        <v>West</v>
      </c>
      <c r="O4528">
        <v>23.27</v>
      </c>
      <c r="P4528" t="str">
        <v>West</v>
      </c>
    </row>
    <row r="4529" spans="7:16" x14ac:dyDescent="0.25">
      <c r="G4529" s="6">
        <v>41613</v>
      </c>
      <c r="H4529" t="s">
        <v>27</v>
      </c>
      <c r="I4529" t="s">
        <v>17</v>
      </c>
      <c r="J4529">
        <v>0</v>
      </c>
      <c r="K4529">
        <v>3</v>
      </c>
      <c r="M4529" s="4">
        <f>ROUND(VLOOKUP(fUnitSales10[[#This Row],[Product]],dProducts8[],2,0)*(1-fUnitSales10[[#This Row],[Discount]])*fUnitSales10[[#This Row],[Units]],2)</f>
        <v>59.85</v>
      </c>
      <c r="N4529" s="4" t="str">
        <f>VLOOKUP(fUnitSales10[[#This Row],[SalesRep]],dSalesRep9[],2,0)</f>
        <v>MidWest</v>
      </c>
      <c r="O4529">
        <v>59.85</v>
      </c>
      <c r="P4529" t="str">
        <v>MidWest</v>
      </c>
    </row>
    <row r="4530" spans="7:16" x14ac:dyDescent="0.25">
      <c r="G4530" s="6">
        <v>42000</v>
      </c>
      <c r="H4530" t="s">
        <v>49</v>
      </c>
      <c r="I4530" t="s">
        <v>28</v>
      </c>
      <c r="J4530">
        <v>1.4999999999999999E-2</v>
      </c>
      <c r="K4530">
        <v>2</v>
      </c>
      <c r="M4530" s="4">
        <f>ROUND(VLOOKUP(fUnitSales10[[#This Row],[Product]],dProducts8[],2,0)*(1-fUnitSales10[[#This Row],[Discount]])*fUnitSales10[[#This Row],[Units]],2)</f>
        <v>54.18</v>
      </c>
      <c r="N4530" s="4" t="str">
        <f>VLOOKUP(fUnitSales10[[#This Row],[SalesRep]],dSalesRep9[],2,0)</f>
        <v>West</v>
      </c>
      <c r="O4530">
        <v>54.18</v>
      </c>
      <c r="P4530" t="str">
        <v>West</v>
      </c>
    </row>
    <row r="4531" spans="7:16" x14ac:dyDescent="0.25">
      <c r="G4531" s="6">
        <v>41974</v>
      </c>
      <c r="H4531" t="s">
        <v>44</v>
      </c>
      <c r="I4531" t="s">
        <v>8</v>
      </c>
      <c r="J4531">
        <v>0</v>
      </c>
      <c r="K4531">
        <v>1</v>
      </c>
      <c r="M4531" s="4">
        <f>ROUND(VLOOKUP(fUnitSales10[[#This Row],[Product]],dProducts8[],2,0)*(1-fUnitSales10[[#This Row],[Discount]])*fUnitSales10[[#This Row],[Units]],2)</f>
        <v>21</v>
      </c>
      <c r="N4531" s="4" t="str">
        <f>VLOOKUP(fUnitSales10[[#This Row],[SalesRep]],dSalesRep9[],2,0)</f>
        <v>MidWest</v>
      </c>
      <c r="O4531">
        <v>21</v>
      </c>
      <c r="P4531" t="str">
        <v>MidWest</v>
      </c>
    </row>
    <row r="4532" spans="7:16" x14ac:dyDescent="0.25">
      <c r="G4532" s="6">
        <v>41989</v>
      </c>
      <c r="H4532" t="s">
        <v>49</v>
      </c>
      <c r="I4532" t="s">
        <v>25</v>
      </c>
      <c r="J4532">
        <v>0</v>
      </c>
      <c r="K4532">
        <v>1</v>
      </c>
      <c r="M4532" s="4">
        <f>ROUND(VLOOKUP(fUnitSales10[[#This Row],[Product]],dProducts8[],2,0)*(1-fUnitSales10[[#This Row],[Discount]])*fUnitSales10[[#This Row],[Units]],2)</f>
        <v>34</v>
      </c>
      <c r="N4532" s="4" t="str">
        <f>VLOOKUP(fUnitSales10[[#This Row],[SalesRep]],dSalesRep9[],2,0)</f>
        <v>West</v>
      </c>
      <c r="O4532">
        <v>34</v>
      </c>
      <c r="P4532" t="str">
        <v>West</v>
      </c>
    </row>
    <row r="4533" spans="7:16" x14ac:dyDescent="0.25">
      <c r="G4533" s="6">
        <v>41950</v>
      </c>
      <c r="H4533" t="s">
        <v>19</v>
      </c>
      <c r="I4533" t="s">
        <v>37</v>
      </c>
      <c r="J4533">
        <v>0</v>
      </c>
      <c r="K4533">
        <v>2</v>
      </c>
      <c r="M4533" s="4">
        <f>ROUND(VLOOKUP(fUnitSales10[[#This Row],[Product]],dProducts8[],2,0)*(1-fUnitSales10[[#This Row],[Discount]])*fUnitSales10[[#This Row],[Units]],2)</f>
        <v>50</v>
      </c>
      <c r="N4533" s="4" t="str">
        <f>VLOOKUP(fUnitSales10[[#This Row],[SalesRep]],dSalesRep9[],2,0)</f>
        <v>East</v>
      </c>
      <c r="O4533">
        <v>50</v>
      </c>
      <c r="P4533" t="str">
        <v>East</v>
      </c>
    </row>
    <row r="4534" spans="7:16" x14ac:dyDescent="0.25">
      <c r="G4534" s="6">
        <v>41608</v>
      </c>
      <c r="H4534" t="s">
        <v>46</v>
      </c>
      <c r="I4534" t="s">
        <v>22</v>
      </c>
      <c r="J4534">
        <v>1.4999999999999999E-2</v>
      </c>
      <c r="K4534">
        <v>1</v>
      </c>
      <c r="M4534" s="4">
        <f>ROUND(VLOOKUP(fUnitSales10[[#This Row],[Product]],dProducts8[],2,0)*(1-fUnitSales10[[#This Row],[Discount]])*fUnitSales10[[#This Row],[Units]],2)</f>
        <v>24.63</v>
      </c>
      <c r="N4534" s="4" t="str">
        <f>VLOOKUP(fUnitSales10[[#This Row],[SalesRep]],dSalesRep9[],2,0)</f>
        <v>MidWest</v>
      </c>
      <c r="O4534">
        <v>24.63</v>
      </c>
      <c r="P4534" t="str">
        <v>MidWest</v>
      </c>
    </row>
    <row r="4535" spans="7:16" x14ac:dyDescent="0.25">
      <c r="G4535" s="6">
        <v>41824</v>
      </c>
      <c r="H4535" t="s">
        <v>86</v>
      </c>
      <c r="I4535" t="s">
        <v>17</v>
      </c>
      <c r="J4535">
        <v>0.03</v>
      </c>
      <c r="K4535">
        <v>2</v>
      </c>
      <c r="M4535" s="4">
        <f>ROUND(VLOOKUP(fUnitSales10[[#This Row],[Product]],dProducts8[],2,0)*(1-fUnitSales10[[#This Row],[Discount]])*fUnitSales10[[#This Row],[Units]],2)</f>
        <v>38.700000000000003</v>
      </c>
      <c r="N4535" s="4" t="str">
        <f>VLOOKUP(fUnitSales10[[#This Row],[SalesRep]],dSalesRep9[],2,0)</f>
        <v>West</v>
      </c>
      <c r="O4535">
        <v>38.700000000000003</v>
      </c>
      <c r="P4535" t="str">
        <v>West</v>
      </c>
    </row>
    <row r="4536" spans="7:16" x14ac:dyDescent="0.25">
      <c r="G4536" s="6">
        <v>41964</v>
      </c>
      <c r="H4536" t="s">
        <v>40</v>
      </c>
      <c r="I4536" t="s">
        <v>13</v>
      </c>
      <c r="J4536">
        <v>0.03</v>
      </c>
      <c r="K4536">
        <v>2</v>
      </c>
      <c r="M4536" s="4">
        <f>ROUND(VLOOKUP(fUnitSales10[[#This Row],[Product]],dProducts8[],2,0)*(1-fUnitSales10[[#This Row],[Discount]])*fUnitSales10[[#This Row],[Units]],2)</f>
        <v>44.52</v>
      </c>
      <c r="N4536" s="4" t="str">
        <f>VLOOKUP(fUnitSales10[[#This Row],[SalesRep]],dSalesRep9[],2,0)</f>
        <v>East</v>
      </c>
      <c r="O4536">
        <v>44.52</v>
      </c>
      <c r="P4536" t="str">
        <v>East</v>
      </c>
    </row>
    <row r="4537" spans="7:16" x14ac:dyDescent="0.25">
      <c r="G4537" s="6">
        <v>41602</v>
      </c>
      <c r="H4537" t="s">
        <v>92</v>
      </c>
      <c r="I4537" t="s">
        <v>17</v>
      </c>
      <c r="J4537">
        <v>0.02</v>
      </c>
      <c r="K4537">
        <v>1</v>
      </c>
      <c r="M4537" s="4">
        <f>ROUND(VLOOKUP(fUnitSales10[[#This Row],[Product]],dProducts8[],2,0)*(1-fUnitSales10[[#This Row],[Discount]])*fUnitSales10[[#This Row],[Units]],2)</f>
        <v>19.55</v>
      </c>
      <c r="N4537" s="4" t="str">
        <f>VLOOKUP(fUnitSales10[[#This Row],[SalesRep]],dSalesRep9[],2,0)</f>
        <v>West</v>
      </c>
      <c r="O4537">
        <v>19.55</v>
      </c>
      <c r="P4537" t="str">
        <v>West</v>
      </c>
    </row>
    <row r="4538" spans="7:16" x14ac:dyDescent="0.25">
      <c r="G4538" s="6">
        <v>41619</v>
      </c>
      <c r="H4538" t="s">
        <v>88</v>
      </c>
      <c r="I4538" t="s">
        <v>13</v>
      </c>
      <c r="J4538">
        <v>0</v>
      </c>
      <c r="K4538">
        <v>2</v>
      </c>
      <c r="M4538" s="4">
        <f>ROUND(VLOOKUP(fUnitSales10[[#This Row],[Product]],dProducts8[],2,0)*(1-fUnitSales10[[#This Row],[Discount]])*fUnitSales10[[#This Row],[Units]],2)</f>
        <v>45.9</v>
      </c>
      <c r="N4538" s="4" t="str">
        <f>VLOOKUP(fUnitSales10[[#This Row],[SalesRep]],dSalesRep9[],2,0)</f>
        <v>MidWest</v>
      </c>
      <c r="O4538">
        <v>45.9</v>
      </c>
      <c r="P4538" t="str">
        <v>MidWest</v>
      </c>
    </row>
    <row r="4539" spans="7:16" x14ac:dyDescent="0.25">
      <c r="G4539" s="6">
        <v>41948</v>
      </c>
      <c r="H4539" t="s">
        <v>50</v>
      </c>
      <c r="I4539" t="s">
        <v>22</v>
      </c>
      <c r="J4539">
        <v>2.5000000000000001E-2</v>
      </c>
      <c r="K4539">
        <v>1</v>
      </c>
      <c r="M4539" s="4">
        <f>ROUND(VLOOKUP(fUnitSales10[[#This Row],[Product]],dProducts8[],2,0)*(1-fUnitSales10[[#This Row],[Discount]])*fUnitSales10[[#This Row],[Units]],2)</f>
        <v>24.38</v>
      </c>
      <c r="N4539" s="4" t="str">
        <f>VLOOKUP(fUnitSales10[[#This Row],[SalesRep]],dSalesRep9[],2,0)</f>
        <v>MidWest</v>
      </c>
      <c r="O4539">
        <v>24.38</v>
      </c>
      <c r="P4539" t="str">
        <v>MidWest</v>
      </c>
    </row>
    <row r="4540" spans="7:16" x14ac:dyDescent="0.25">
      <c r="G4540" s="6">
        <v>41974</v>
      </c>
      <c r="H4540" t="s">
        <v>77</v>
      </c>
      <c r="I4540" t="s">
        <v>13</v>
      </c>
      <c r="J4540">
        <v>0.03</v>
      </c>
      <c r="K4540">
        <v>2</v>
      </c>
      <c r="M4540" s="4">
        <f>ROUND(VLOOKUP(fUnitSales10[[#This Row],[Product]],dProducts8[],2,0)*(1-fUnitSales10[[#This Row],[Discount]])*fUnitSales10[[#This Row],[Units]],2)</f>
        <v>44.52</v>
      </c>
      <c r="N4540" s="4" t="str">
        <f>VLOOKUP(fUnitSales10[[#This Row],[SalesRep]],dSalesRep9[],2,0)</f>
        <v>MidWest</v>
      </c>
      <c r="O4540">
        <v>44.52</v>
      </c>
      <c r="P4540" t="str">
        <v>MidWest</v>
      </c>
    </row>
    <row r="4541" spans="7:16" x14ac:dyDescent="0.25">
      <c r="G4541" s="6">
        <v>41949</v>
      </c>
      <c r="H4541" t="s">
        <v>59</v>
      </c>
      <c r="I4541" t="s">
        <v>25</v>
      </c>
      <c r="J4541">
        <v>0.03</v>
      </c>
      <c r="K4541">
        <v>1</v>
      </c>
      <c r="M4541" s="4">
        <f>ROUND(VLOOKUP(fUnitSales10[[#This Row],[Product]],dProducts8[],2,0)*(1-fUnitSales10[[#This Row],[Discount]])*fUnitSales10[[#This Row],[Units]],2)</f>
        <v>32.979999999999997</v>
      </c>
      <c r="N4541" s="4" t="str">
        <f>VLOOKUP(fUnitSales10[[#This Row],[SalesRep]],dSalesRep9[],2,0)</f>
        <v>East</v>
      </c>
      <c r="O4541">
        <v>32.979999999999997</v>
      </c>
      <c r="P4541" t="str">
        <v>East</v>
      </c>
    </row>
    <row r="4542" spans="7:16" x14ac:dyDescent="0.25">
      <c r="G4542" s="6">
        <v>41331</v>
      </c>
      <c r="H4542" t="s">
        <v>79</v>
      </c>
      <c r="I4542" t="s">
        <v>25</v>
      </c>
      <c r="J4542">
        <v>0</v>
      </c>
      <c r="K4542">
        <v>3</v>
      </c>
      <c r="M4542" s="4">
        <f>ROUND(VLOOKUP(fUnitSales10[[#This Row],[Product]],dProducts8[],2,0)*(1-fUnitSales10[[#This Row],[Discount]])*fUnitSales10[[#This Row],[Units]],2)</f>
        <v>102</v>
      </c>
      <c r="N4542" s="4" t="str">
        <f>VLOOKUP(fUnitSales10[[#This Row],[SalesRep]],dSalesRep9[],2,0)</f>
        <v>South</v>
      </c>
      <c r="O4542">
        <v>102</v>
      </c>
      <c r="P4542" t="str">
        <v>South</v>
      </c>
    </row>
    <row r="4543" spans="7:16" x14ac:dyDescent="0.25">
      <c r="G4543" s="6">
        <v>41605</v>
      </c>
      <c r="H4543" t="s">
        <v>78</v>
      </c>
      <c r="I4543" t="s">
        <v>13</v>
      </c>
      <c r="J4543">
        <v>0</v>
      </c>
      <c r="K4543">
        <v>3</v>
      </c>
      <c r="M4543" s="4">
        <f>ROUND(VLOOKUP(fUnitSales10[[#This Row],[Product]],dProducts8[],2,0)*(1-fUnitSales10[[#This Row],[Discount]])*fUnitSales10[[#This Row],[Units]],2)</f>
        <v>68.849999999999994</v>
      </c>
      <c r="N4543" s="4" t="str">
        <f>VLOOKUP(fUnitSales10[[#This Row],[SalesRep]],dSalesRep9[],2,0)</f>
        <v>West</v>
      </c>
      <c r="O4543">
        <v>68.849999999999994</v>
      </c>
      <c r="P4543" t="str">
        <v>West</v>
      </c>
    </row>
    <row r="4544" spans="7:16" x14ac:dyDescent="0.25">
      <c r="G4544" s="6">
        <v>41608</v>
      </c>
      <c r="H4544" t="s">
        <v>59</v>
      </c>
      <c r="I4544" t="s">
        <v>13</v>
      </c>
      <c r="J4544">
        <v>0</v>
      </c>
      <c r="K4544">
        <v>1</v>
      </c>
      <c r="M4544" s="4">
        <f>ROUND(VLOOKUP(fUnitSales10[[#This Row],[Product]],dProducts8[],2,0)*(1-fUnitSales10[[#This Row],[Discount]])*fUnitSales10[[#This Row],[Units]],2)</f>
        <v>22.95</v>
      </c>
      <c r="N4544" s="4" t="str">
        <f>VLOOKUP(fUnitSales10[[#This Row],[SalesRep]],dSalesRep9[],2,0)</f>
        <v>East</v>
      </c>
      <c r="O4544">
        <v>22.95</v>
      </c>
      <c r="P4544" t="str">
        <v>East</v>
      </c>
    </row>
    <row r="4545" spans="7:16" x14ac:dyDescent="0.25">
      <c r="G4545" s="6">
        <v>41946</v>
      </c>
      <c r="H4545" t="s">
        <v>33</v>
      </c>
      <c r="I4545" t="s">
        <v>8</v>
      </c>
      <c r="J4545">
        <v>2.5000000000000001E-2</v>
      </c>
      <c r="K4545">
        <v>4</v>
      </c>
      <c r="M4545" s="4">
        <f>ROUND(VLOOKUP(fUnitSales10[[#This Row],[Product]],dProducts8[],2,0)*(1-fUnitSales10[[#This Row],[Discount]])*fUnitSales10[[#This Row],[Units]],2)</f>
        <v>81.900000000000006</v>
      </c>
      <c r="N4545" s="4" t="str">
        <f>VLOOKUP(fUnitSales10[[#This Row],[SalesRep]],dSalesRep9[],2,0)</f>
        <v>MidWest</v>
      </c>
      <c r="O4545">
        <v>81.900000000000006</v>
      </c>
      <c r="P4545" t="str">
        <v>MidWest</v>
      </c>
    </row>
    <row r="4546" spans="7:16" x14ac:dyDescent="0.25">
      <c r="G4546" s="6">
        <v>41654</v>
      </c>
      <c r="H4546" t="s">
        <v>36</v>
      </c>
      <c r="I4546" t="s">
        <v>31</v>
      </c>
      <c r="J4546">
        <v>2.5000000000000001E-2</v>
      </c>
      <c r="K4546">
        <v>3</v>
      </c>
      <c r="M4546" s="4">
        <f>ROUND(VLOOKUP(fUnitSales10[[#This Row],[Product]],dProducts8[],2,0)*(1-fUnitSales10[[#This Row],[Discount]])*fUnitSales10[[#This Row],[Units]],2)</f>
        <v>87.75</v>
      </c>
      <c r="N4546" s="4" t="str">
        <f>VLOOKUP(fUnitSales10[[#This Row],[SalesRep]],dSalesRep9[],2,0)</f>
        <v>West</v>
      </c>
      <c r="O4546">
        <v>87.75</v>
      </c>
      <c r="P4546" t="str">
        <v>West</v>
      </c>
    </row>
    <row r="4547" spans="7:16" x14ac:dyDescent="0.25">
      <c r="G4547" s="6">
        <v>41478</v>
      </c>
      <c r="H4547" t="s">
        <v>90</v>
      </c>
      <c r="I4547" t="s">
        <v>22</v>
      </c>
      <c r="J4547">
        <v>0.03</v>
      </c>
      <c r="K4547">
        <v>1</v>
      </c>
      <c r="M4547" s="4">
        <f>ROUND(VLOOKUP(fUnitSales10[[#This Row],[Product]],dProducts8[],2,0)*(1-fUnitSales10[[#This Row],[Discount]])*fUnitSales10[[#This Row],[Units]],2)</f>
        <v>24.25</v>
      </c>
      <c r="N4547" s="4" t="str">
        <f>VLOOKUP(fUnitSales10[[#This Row],[SalesRep]],dSalesRep9[],2,0)</f>
        <v>West</v>
      </c>
      <c r="O4547">
        <v>24.25</v>
      </c>
      <c r="P4547" t="str">
        <v>West</v>
      </c>
    </row>
    <row r="4548" spans="7:16" x14ac:dyDescent="0.25">
      <c r="G4548" s="6">
        <v>41613</v>
      </c>
      <c r="H4548" t="s">
        <v>46</v>
      </c>
      <c r="I4548" t="s">
        <v>22</v>
      </c>
      <c r="J4548">
        <v>1.4999999999999999E-2</v>
      </c>
      <c r="K4548">
        <v>4</v>
      </c>
      <c r="M4548" s="4">
        <f>ROUND(VLOOKUP(fUnitSales10[[#This Row],[Product]],dProducts8[],2,0)*(1-fUnitSales10[[#This Row],[Discount]])*fUnitSales10[[#This Row],[Units]],2)</f>
        <v>98.5</v>
      </c>
      <c r="N4548" s="4" t="str">
        <f>VLOOKUP(fUnitSales10[[#This Row],[SalesRep]],dSalesRep9[],2,0)</f>
        <v>MidWest</v>
      </c>
      <c r="O4548">
        <v>98.5</v>
      </c>
      <c r="P4548" t="str">
        <v>MidWest</v>
      </c>
    </row>
    <row r="4549" spans="7:16" x14ac:dyDescent="0.25">
      <c r="G4549" s="6">
        <v>41597</v>
      </c>
      <c r="H4549" t="s">
        <v>56</v>
      </c>
      <c r="I4549" t="s">
        <v>8</v>
      </c>
      <c r="J4549">
        <v>1.4999999999999999E-2</v>
      </c>
      <c r="K4549">
        <v>1</v>
      </c>
      <c r="M4549" s="4">
        <f>ROUND(VLOOKUP(fUnitSales10[[#This Row],[Product]],dProducts8[],2,0)*(1-fUnitSales10[[#This Row],[Discount]])*fUnitSales10[[#This Row],[Units]],2)</f>
        <v>20.69</v>
      </c>
      <c r="N4549" s="4" t="str">
        <f>VLOOKUP(fUnitSales10[[#This Row],[SalesRep]],dSalesRep9[],2,0)</f>
        <v>West</v>
      </c>
      <c r="O4549">
        <v>20.69</v>
      </c>
      <c r="P4549" t="str">
        <v>West</v>
      </c>
    </row>
    <row r="4550" spans="7:16" x14ac:dyDescent="0.25">
      <c r="G4550" s="6">
        <v>41396</v>
      </c>
      <c r="H4550" t="s">
        <v>24</v>
      </c>
      <c r="I4550" t="s">
        <v>25</v>
      </c>
      <c r="J4550">
        <v>2.5000000000000001E-2</v>
      </c>
      <c r="K4550">
        <v>1</v>
      </c>
      <c r="M4550" s="4">
        <f>ROUND(VLOOKUP(fUnitSales10[[#This Row],[Product]],dProducts8[],2,0)*(1-fUnitSales10[[#This Row],[Discount]])*fUnitSales10[[#This Row],[Units]],2)</f>
        <v>33.15</v>
      </c>
      <c r="N4550" s="4" t="str">
        <f>VLOOKUP(fUnitSales10[[#This Row],[SalesRep]],dSalesRep9[],2,0)</f>
        <v>MidWest</v>
      </c>
      <c r="O4550">
        <v>33.15</v>
      </c>
      <c r="P4550" t="str">
        <v>MidWest</v>
      </c>
    </row>
    <row r="4551" spans="7:16" x14ac:dyDescent="0.25">
      <c r="G4551" s="6">
        <v>41718</v>
      </c>
      <c r="H4551" t="s">
        <v>24</v>
      </c>
      <c r="I4551" t="s">
        <v>8</v>
      </c>
      <c r="J4551">
        <v>0</v>
      </c>
      <c r="K4551">
        <v>2</v>
      </c>
      <c r="M4551" s="4">
        <f>ROUND(VLOOKUP(fUnitSales10[[#This Row],[Product]],dProducts8[],2,0)*(1-fUnitSales10[[#This Row],[Discount]])*fUnitSales10[[#This Row],[Units]],2)</f>
        <v>42</v>
      </c>
      <c r="N4551" s="4" t="str">
        <f>VLOOKUP(fUnitSales10[[#This Row],[SalesRep]],dSalesRep9[],2,0)</f>
        <v>MidWest</v>
      </c>
      <c r="O4551">
        <v>42</v>
      </c>
      <c r="P4551" t="str">
        <v>MidWest</v>
      </c>
    </row>
    <row r="4552" spans="7:16" x14ac:dyDescent="0.25">
      <c r="G4552" s="6">
        <v>41394</v>
      </c>
      <c r="H4552" t="s">
        <v>44</v>
      </c>
      <c r="I4552" t="s">
        <v>34</v>
      </c>
      <c r="J4552">
        <v>0</v>
      </c>
      <c r="K4552">
        <v>14</v>
      </c>
      <c r="M4552" s="4">
        <f>ROUND(VLOOKUP(fUnitSales10[[#This Row],[Product]],dProducts8[],2,0)*(1-fUnitSales10[[#This Row],[Discount]])*fUnitSales10[[#This Row],[Units]],2)</f>
        <v>329</v>
      </c>
      <c r="N4552" s="4" t="str">
        <f>VLOOKUP(fUnitSales10[[#This Row],[SalesRep]],dSalesRep9[],2,0)</f>
        <v>MidWest</v>
      </c>
      <c r="O4552">
        <v>329</v>
      </c>
      <c r="P4552" t="str">
        <v>MidWest</v>
      </c>
    </row>
    <row r="4553" spans="7:16" x14ac:dyDescent="0.25">
      <c r="G4553" s="6">
        <v>41600</v>
      </c>
      <c r="H4553" t="s">
        <v>44</v>
      </c>
      <c r="I4553" t="s">
        <v>34</v>
      </c>
      <c r="J4553">
        <v>0</v>
      </c>
      <c r="K4553">
        <v>2</v>
      </c>
      <c r="M4553" s="4">
        <f>ROUND(VLOOKUP(fUnitSales10[[#This Row],[Product]],dProducts8[],2,0)*(1-fUnitSales10[[#This Row],[Discount]])*fUnitSales10[[#This Row],[Units]],2)</f>
        <v>47</v>
      </c>
      <c r="N4553" s="4" t="str">
        <f>VLOOKUP(fUnitSales10[[#This Row],[SalesRep]],dSalesRep9[],2,0)</f>
        <v>MidWest</v>
      </c>
      <c r="O4553">
        <v>47</v>
      </c>
      <c r="P4553" t="str">
        <v>MidWest</v>
      </c>
    </row>
    <row r="4554" spans="7:16" x14ac:dyDescent="0.25">
      <c r="G4554" s="6">
        <v>41552</v>
      </c>
      <c r="H4554" t="s">
        <v>41</v>
      </c>
      <c r="I4554" t="s">
        <v>13</v>
      </c>
      <c r="J4554">
        <v>0</v>
      </c>
      <c r="K4554">
        <v>15</v>
      </c>
      <c r="M4554" s="4">
        <f>ROUND(VLOOKUP(fUnitSales10[[#This Row],[Product]],dProducts8[],2,0)*(1-fUnitSales10[[#This Row],[Discount]])*fUnitSales10[[#This Row],[Units]],2)</f>
        <v>344.25</v>
      </c>
      <c r="N4554" s="4" t="str">
        <f>VLOOKUP(fUnitSales10[[#This Row],[SalesRep]],dSalesRep9[],2,0)</f>
        <v>South</v>
      </c>
      <c r="O4554">
        <v>344.25</v>
      </c>
      <c r="P4554" t="str">
        <v>South</v>
      </c>
    </row>
    <row r="4555" spans="7:16" x14ac:dyDescent="0.25">
      <c r="G4555" s="6">
        <v>41605</v>
      </c>
      <c r="H4555" t="s">
        <v>59</v>
      </c>
      <c r="I4555" t="s">
        <v>13</v>
      </c>
      <c r="J4555">
        <v>0</v>
      </c>
      <c r="K4555">
        <v>1</v>
      </c>
      <c r="M4555" s="4">
        <f>ROUND(VLOOKUP(fUnitSales10[[#This Row],[Product]],dProducts8[],2,0)*(1-fUnitSales10[[#This Row],[Discount]])*fUnitSales10[[#This Row],[Units]],2)</f>
        <v>22.95</v>
      </c>
      <c r="N4555" s="4" t="str">
        <f>VLOOKUP(fUnitSales10[[#This Row],[SalesRep]],dSalesRep9[],2,0)</f>
        <v>East</v>
      </c>
      <c r="O4555">
        <v>22.95</v>
      </c>
      <c r="P4555" t="str">
        <v>East</v>
      </c>
    </row>
    <row r="4556" spans="7:16" x14ac:dyDescent="0.25">
      <c r="G4556" s="6">
        <v>41614</v>
      </c>
      <c r="H4556" t="s">
        <v>69</v>
      </c>
      <c r="I4556" t="s">
        <v>25</v>
      </c>
      <c r="J4556">
        <v>0</v>
      </c>
      <c r="K4556">
        <v>2</v>
      </c>
      <c r="M4556" s="4">
        <f>ROUND(VLOOKUP(fUnitSales10[[#This Row],[Product]],dProducts8[],2,0)*(1-fUnitSales10[[#This Row],[Discount]])*fUnitSales10[[#This Row],[Units]],2)</f>
        <v>68</v>
      </c>
      <c r="N4556" s="4" t="str">
        <f>VLOOKUP(fUnitSales10[[#This Row],[SalesRep]],dSalesRep9[],2,0)</f>
        <v>MidWest</v>
      </c>
      <c r="O4556">
        <v>68</v>
      </c>
      <c r="P4556" t="str">
        <v>MidWest</v>
      </c>
    </row>
    <row r="4557" spans="7:16" x14ac:dyDescent="0.25">
      <c r="G4557" s="6">
        <v>41634</v>
      </c>
      <c r="H4557" t="s">
        <v>44</v>
      </c>
      <c r="I4557" t="s">
        <v>17</v>
      </c>
      <c r="J4557">
        <v>0.03</v>
      </c>
      <c r="K4557">
        <v>1</v>
      </c>
      <c r="M4557" s="4">
        <f>ROUND(VLOOKUP(fUnitSales10[[#This Row],[Product]],dProducts8[],2,0)*(1-fUnitSales10[[#This Row],[Discount]])*fUnitSales10[[#This Row],[Units]],2)</f>
        <v>19.350000000000001</v>
      </c>
      <c r="N4557" s="4" t="str">
        <f>VLOOKUP(fUnitSales10[[#This Row],[SalesRep]],dSalesRep9[],2,0)</f>
        <v>MidWest</v>
      </c>
      <c r="O4557">
        <v>19.350000000000001</v>
      </c>
      <c r="P4557" t="str">
        <v>MidWest</v>
      </c>
    </row>
    <row r="4558" spans="7:16" x14ac:dyDescent="0.25">
      <c r="G4558" s="6">
        <v>42000</v>
      </c>
      <c r="H4558" t="s">
        <v>30</v>
      </c>
      <c r="I4558" t="s">
        <v>28</v>
      </c>
      <c r="J4558">
        <v>0</v>
      </c>
      <c r="K4558">
        <v>3</v>
      </c>
      <c r="M4558" s="4">
        <f>ROUND(VLOOKUP(fUnitSales10[[#This Row],[Product]],dProducts8[],2,0)*(1-fUnitSales10[[#This Row],[Discount]])*fUnitSales10[[#This Row],[Units]],2)</f>
        <v>82.5</v>
      </c>
      <c r="N4558" s="4" t="str">
        <f>VLOOKUP(fUnitSales10[[#This Row],[SalesRep]],dSalesRep9[],2,0)</f>
        <v>East</v>
      </c>
      <c r="O4558">
        <v>82.5</v>
      </c>
      <c r="P4558" t="str">
        <v>East</v>
      </c>
    </row>
    <row r="4559" spans="7:16" x14ac:dyDescent="0.25">
      <c r="G4559" s="6">
        <v>41621</v>
      </c>
      <c r="H4559" t="s">
        <v>40</v>
      </c>
      <c r="I4559" t="s">
        <v>28</v>
      </c>
      <c r="J4559">
        <v>1.4999999999999999E-2</v>
      </c>
      <c r="K4559">
        <v>3</v>
      </c>
      <c r="M4559" s="4">
        <f>ROUND(VLOOKUP(fUnitSales10[[#This Row],[Product]],dProducts8[],2,0)*(1-fUnitSales10[[#This Row],[Discount]])*fUnitSales10[[#This Row],[Units]],2)</f>
        <v>81.260000000000005</v>
      </c>
      <c r="N4559" s="4" t="str">
        <f>VLOOKUP(fUnitSales10[[#This Row],[SalesRep]],dSalesRep9[],2,0)</f>
        <v>East</v>
      </c>
      <c r="O4559">
        <v>81.260000000000005</v>
      </c>
      <c r="P4559" t="str">
        <v>East</v>
      </c>
    </row>
    <row r="4560" spans="7:16" x14ac:dyDescent="0.25">
      <c r="G4560" s="6">
        <v>41947</v>
      </c>
      <c r="H4560" t="s">
        <v>49</v>
      </c>
      <c r="I4560" t="s">
        <v>17</v>
      </c>
      <c r="J4560">
        <v>0.01</v>
      </c>
      <c r="K4560">
        <v>1</v>
      </c>
      <c r="M4560" s="4">
        <f>ROUND(VLOOKUP(fUnitSales10[[#This Row],[Product]],dProducts8[],2,0)*(1-fUnitSales10[[#This Row],[Discount]])*fUnitSales10[[#This Row],[Units]],2)</f>
        <v>19.75</v>
      </c>
      <c r="N4560" s="4" t="str">
        <f>VLOOKUP(fUnitSales10[[#This Row],[SalesRep]],dSalesRep9[],2,0)</f>
        <v>West</v>
      </c>
      <c r="O4560">
        <v>19.75</v>
      </c>
      <c r="P4560" t="str">
        <v>West</v>
      </c>
    </row>
    <row r="4561" spans="7:16" x14ac:dyDescent="0.25">
      <c r="G4561" s="6">
        <v>41623</v>
      </c>
      <c r="H4561" t="s">
        <v>32</v>
      </c>
      <c r="I4561" t="s">
        <v>18</v>
      </c>
      <c r="J4561">
        <v>0</v>
      </c>
      <c r="K4561">
        <v>2</v>
      </c>
      <c r="M4561" s="4">
        <f>ROUND(VLOOKUP(fUnitSales10[[#This Row],[Product]],dProducts8[],2,0)*(1-fUnitSales10[[#This Row],[Discount]])*fUnitSales10[[#This Row],[Units]],2)</f>
        <v>45.9</v>
      </c>
      <c r="N4561" s="4" t="str">
        <f>VLOOKUP(fUnitSales10[[#This Row],[SalesRep]],dSalesRep9[],2,0)</f>
        <v>West</v>
      </c>
      <c r="O4561">
        <v>45.9</v>
      </c>
      <c r="P4561" t="str">
        <v>West</v>
      </c>
    </row>
    <row r="4562" spans="7:16" x14ac:dyDescent="0.25">
      <c r="G4562" s="6">
        <v>41970</v>
      </c>
      <c r="H4562" t="s">
        <v>41</v>
      </c>
      <c r="I4562" t="s">
        <v>22</v>
      </c>
      <c r="J4562">
        <v>0</v>
      </c>
      <c r="K4562">
        <v>1</v>
      </c>
      <c r="M4562" s="4">
        <f>ROUND(VLOOKUP(fUnitSales10[[#This Row],[Product]],dProducts8[],2,0)*(1-fUnitSales10[[#This Row],[Discount]])*fUnitSales10[[#This Row],[Units]],2)</f>
        <v>25</v>
      </c>
      <c r="N4562" s="4" t="str">
        <f>VLOOKUP(fUnitSales10[[#This Row],[SalesRep]],dSalesRep9[],2,0)</f>
        <v>South</v>
      </c>
      <c r="O4562">
        <v>25</v>
      </c>
      <c r="P4562" t="str">
        <v>South</v>
      </c>
    </row>
    <row r="4563" spans="7:16" x14ac:dyDescent="0.25">
      <c r="G4563" s="6">
        <v>41682</v>
      </c>
      <c r="H4563" t="s">
        <v>68</v>
      </c>
      <c r="I4563" t="s">
        <v>42</v>
      </c>
      <c r="J4563">
        <v>2.5000000000000001E-2</v>
      </c>
      <c r="K4563">
        <v>3</v>
      </c>
      <c r="M4563" s="4">
        <f>ROUND(VLOOKUP(fUnitSales10[[#This Row],[Product]],dProducts8[],2,0)*(1-fUnitSales10[[#This Row],[Discount]])*fUnitSales10[[#This Row],[Units]],2)</f>
        <v>55.58</v>
      </c>
      <c r="N4563" s="4" t="str">
        <f>VLOOKUP(fUnitSales10[[#This Row],[SalesRep]],dSalesRep9[],2,0)</f>
        <v>West</v>
      </c>
      <c r="O4563">
        <v>55.58</v>
      </c>
      <c r="P4563" t="str">
        <v>West</v>
      </c>
    </row>
    <row r="4564" spans="7:16" x14ac:dyDescent="0.25">
      <c r="G4564" s="6">
        <v>41390</v>
      </c>
      <c r="H4564" t="s">
        <v>21</v>
      </c>
      <c r="I4564" t="s">
        <v>22</v>
      </c>
      <c r="J4564">
        <v>1.4999999999999999E-2</v>
      </c>
      <c r="K4564">
        <v>2</v>
      </c>
      <c r="M4564" s="4">
        <f>ROUND(VLOOKUP(fUnitSales10[[#This Row],[Product]],dProducts8[],2,0)*(1-fUnitSales10[[#This Row],[Discount]])*fUnitSales10[[#This Row],[Units]],2)</f>
        <v>49.25</v>
      </c>
      <c r="N4564" s="4" t="str">
        <f>VLOOKUP(fUnitSales10[[#This Row],[SalesRep]],dSalesRep9[],2,0)</f>
        <v>West</v>
      </c>
      <c r="O4564">
        <v>49.25</v>
      </c>
      <c r="P4564" t="str">
        <v>West</v>
      </c>
    </row>
    <row r="4565" spans="7:16" x14ac:dyDescent="0.25">
      <c r="G4565" s="6">
        <v>41722</v>
      </c>
      <c r="H4565" t="s">
        <v>67</v>
      </c>
      <c r="I4565" t="s">
        <v>17</v>
      </c>
      <c r="J4565">
        <v>1.4999999999999999E-2</v>
      </c>
      <c r="K4565">
        <v>3</v>
      </c>
      <c r="M4565" s="4">
        <f>ROUND(VLOOKUP(fUnitSales10[[#This Row],[Product]],dProducts8[],2,0)*(1-fUnitSales10[[#This Row],[Discount]])*fUnitSales10[[#This Row],[Units]],2)</f>
        <v>58.95</v>
      </c>
      <c r="N4565" s="4" t="str">
        <f>VLOOKUP(fUnitSales10[[#This Row],[SalesRep]],dSalesRep9[],2,0)</f>
        <v>West</v>
      </c>
      <c r="O4565">
        <v>58.95</v>
      </c>
      <c r="P4565" t="str">
        <v>West</v>
      </c>
    </row>
    <row r="4566" spans="7:16" x14ac:dyDescent="0.25">
      <c r="G4566" s="6">
        <v>41980</v>
      </c>
      <c r="H4566" t="s">
        <v>88</v>
      </c>
      <c r="I4566" t="s">
        <v>13</v>
      </c>
      <c r="J4566">
        <v>0.03</v>
      </c>
      <c r="K4566">
        <v>2</v>
      </c>
      <c r="M4566" s="4">
        <f>ROUND(VLOOKUP(fUnitSales10[[#This Row],[Product]],dProducts8[],2,0)*(1-fUnitSales10[[#This Row],[Discount]])*fUnitSales10[[#This Row],[Units]],2)</f>
        <v>44.52</v>
      </c>
      <c r="N4566" s="4" t="str">
        <f>VLOOKUP(fUnitSales10[[#This Row],[SalesRep]],dSalesRep9[],2,0)</f>
        <v>MidWest</v>
      </c>
      <c r="O4566">
        <v>44.52</v>
      </c>
      <c r="P4566" t="str">
        <v>MidWest</v>
      </c>
    </row>
    <row r="4567" spans="7:16" x14ac:dyDescent="0.25">
      <c r="G4567" s="6">
        <v>41785</v>
      </c>
      <c r="H4567" t="s">
        <v>44</v>
      </c>
      <c r="I4567" t="s">
        <v>8</v>
      </c>
      <c r="J4567">
        <v>0</v>
      </c>
      <c r="K4567">
        <v>1</v>
      </c>
      <c r="M4567" s="4">
        <f>ROUND(VLOOKUP(fUnitSales10[[#This Row],[Product]],dProducts8[],2,0)*(1-fUnitSales10[[#This Row],[Discount]])*fUnitSales10[[#This Row],[Units]],2)</f>
        <v>21</v>
      </c>
      <c r="N4567" s="4" t="str">
        <f>VLOOKUP(fUnitSales10[[#This Row],[SalesRep]],dSalesRep9[],2,0)</f>
        <v>MidWest</v>
      </c>
      <c r="O4567">
        <v>21</v>
      </c>
      <c r="P4567" t="str">
        <v>MidWest</v>
      </c>
    </row>
    <row r="4568" spans="7:16" x14ac:dyDescent="0.25">
      <c r="G4568" s="6">
        <v>41584</v>
      </c>
      <c r="H4568" t="s">
        <v>43</v>
      </c>
      <c r="I4568" t="s">
        <v>17</v>
      </c>
      <c r="J4568">
        <v>0.02</v>
      </c>
      <c r="K4568">
        <v>2</v>
      </c>
      <c r="M4568" s="4">
        <f>ROUND(VLOOKUP(fUnitSales10[[#This Row],[Product]],dProducts8[],2,0)*(1-fUnitSales10[[#This Row],[Discount]])*fUnitSales10[[#This Row],[Units]],2)</f>
        <v>39.1</v>
      </c>
      <c r="N4568" s="4" t="str">
        <f>VLOOKUP(fUnitSales10[[#This Row],[SalesRep]],dSalesRep9[],2,0)</f>
        <v>MidWest</v>
      </c>
      <c r="O4568">
        <v>39.1</v>
      </c>
      <c r="P4568" t="str">
        <v>MidWest</v>
      </c>
    </row>
    <row r="4569" spans="7:16" x14ac:dyDescent="0.25">
      <c r="G4569" s="6">
        <v>41991</v>
      </c>
      <c r="H4569" t="s">
        <v>30</v>
      </c>
      <c r="I4569" t="s">
        <v>13</v>
      </c>
      <c r="J4569">
        <v>0</v>
      </c>
      <c r="K4569">
        <v>2</v>
      </c>
      <c r="M4569" s="4">
        <f>ROUND(VLOOKUP(fUnitSales10[[#This Row],[Product]],dProducts8[],2,0)*(1-fUnitSales10[[#This Row],[Discount]])*fUnitSales10[[#This Row],[Units]],2)</f>
        <v>45.9</v>
      </c>
      <c r="N4569" s="4" t="str">
        <f>VLOOKUP(fUnitSales10[[#This Row],[SalesRep]],dSalesRep9[],2,0)</f>
        <v>East</v>
      </c>
      <c r="O4569">
        <v>45.9</v>
      </c>
      <c r="P4569" t="str">
        <v>East</v>
      </c>
    </row>
    <row r="4570" spans="7:16" x14ac:dyDescent="0.25">
      <c r="G4570" s="6">
        <v>41984</v>
      </c>
      <c r="H4570" t="s">
        <v>43</v>
      </c>
      <c r="I4570" t="s">
        <v>25</v>
      </c>
      <c r="J4570">
        <v>0</v>
      </c>
      <c r="K4570">
        <v>18</v>
      </c>
      <c r="M4570" s="4">
        <f>ROUND(VLOOKUP(fUnitSales10[[#This Row],[Product]],dProducts8[],2,0)*(1-fUnitSales10[[#This Row],[Discount]])*fUnitSales10[[#This Row],[Units]],2)</f>
        <v>612</v>
      </c>
      <c r="N4570" s="4" t="str">
        <f>VLOOKUP(fUnitSales10[[#This Row],[SalesRep]],dSalesRep9[],2,0)</f>
        <v>MidWest</v>
      </c>
      <c r="O4570">
        <v>612</v>
      </c>
      <c r="P4570" t="str">
        <v>MidWest</v>
      </c>
    </row>
    <row r="4571" spans="7:16" x14ac:dyDescent="0.25">
      <c r="G4571" s="6">
        <v>41631</v>
      </c>
      <c r="H4571" t="s">
        <v>93</v>
      </c>
      <c r="I4571" t="s">
        <v>34</v>
      </c>
      <c r="J4571">
        <v>0</v>
      </c>
      <c r="K4571">
        <v>2</v>
      </c>
      <c r="M4571" s="4">
        <f>ROUND(VLOOKUP(fUnitSales10[[#This Row],[Product]],dProducts8[],2,0)*(1-fUnitSales10[[#This Row],[Discount]])*fUnitSales10[[#This Row],[Units]],2)</f>
        <v>47</v>
      </c>
      <c r="N4571" s="4" t="str">
        <f>VLOOKUP(fUnitSales10[[#This Row],[SalesRep]],dSalesRep9[],2,0)</f>
        <v>MidWest</v>
      </c>
      <c r="O4571">
        <v>47</v>
      </c>
      <c r="P4571" t="str">
        <v>MidWest</v>
      </c>
    </row>
    <row r="4572" spans="7:16" x14ac:dyDescent="0.25">
      <c r="G4572" s="6">
        <v>41991</v>
      </c>
      <c r="H4572" t="s">
        <v>32</v>
      </c>
      <c r="I4572" t="s">
        <v>13</v>
      </c>
      <c r="J4572">
        <v>0.01</v>
      </c>
      <c r="K4572">
        <v>2</v>
      </c>
      <c r="M4572" s="4">
        <f>ROUND(VLOOKUP(fUnitSales10[[#This Row],[Product]],dProducts8[],2,0)*(1-fUnitSales10[[#This Row],[Discount]])*fUnitSales10[[#This Row],[Units]],2)</f>
        <v>45.44</v>
      </c>
      <c r="N4572" s="4" t="str">
        <f>VLOOKUP(fUnitSales10[[#This Row],[SalesRep]],dSalesRep9[],2,0)</f>
        <v>West</v>
      </c>
      <c r="O4572">
        <v>45.44</v>
      </c>
      <c r="P4572" t="str">
        <v>West</v>
      </c>
    </row>
    <row r="4573" spans="7:16" x14ac:dyDescent="0.25">
      <c r="G4573" s="6">
        <v>41999</v>
      </c>
      <c r="H4573" t="s">
        <v>67</v>
      </c>
      <c r="I4573" t="s">
        <v>13</v>
      </c>
      <c r="J4573">
        <v>0.01</v>
      </c>
      <c r="K4573">
        <v>2</v>
      </c>
      <c r="M4573" s="4">
        <f>ROUND(VLOOKUP(fUnitSales10[[#This Row],[Product]],dProducts8[],2,0)*(1-fUnitSales10[[#This Row],[Discount]])*fUnitSales10[[#This Row],[Units]],2)</f>
        <v>45.44</v>
      </c>
      <c r="N4573" s="4" t="str">
        <f>VLOOKUP(fUnitSales10[[#This Row],[SalesRep]],dSalesRep9[],2,0)</f>
        <v>West</v>
      </c>
      <c r="O4573">
        <v>45.44</v>
      </c>
      <c r="P4573" t="str">
        <v>West</v>
      </c>
    </row>
    <row r="4574" spans="7:16" x14ac:dyDescent="0.25">
      <c r="G4574" s="6">
        <v>41688</v>
      </c>
      <c r="H4574" t="s">
        <v>44</v>
      </c>
      <c r="I4574" t="s">
        <v>34</v>
      </c>
      <c r="J4574">
        <v>0.02</v>
      </c>
      <c r="K4574">
        <v>3</v>
      </c>
      <c r="M4574" s="4">
        <f>ROUND(VLOOKUP(fUnitSales10[[#This Row],[Product]],dProducts8[],2,0)*(1-fUnitSales10[[#This Row],[Discount]])*fUnitSales10[[#This Row],[Units]],2)</f>
        <v>69.09</v>
      </c>
      <c r="N4574" s="4" t="str">
        <f>VLOOKUP(fUnitSales10[[#This Row],[SalesRep]],dSalesRep9[],2,0)</f>
        <v>MidWest</v>
      </c>
      <c r="O4574">
        <v>69.09</v>
      </c>
      <c r="P4574" t="str">
        <v>MidWest</v>
      </c>
    </row>
    <row r="4575" spans="7:16" x14ac:dyDescent="0.25">
      <c r="G4575" s="6">
        <v>41915</v>
      </c>
      <c r="H4575" t="s">
        <v>57</v>
      </c>
      <c r="I4575" t="s">
        <v>17</v>
      </c>
      <c r="J4575">
        <v>0</v>
      </c>
      <c r="K4575">
        <v>2</v>
      </c>
      <c r="M4575" s="4">
        <f>ROUND(VLOOKUP(fUnitSales10[[#This Row],[Product]],dProducts8[],2,0)*(1-fUnitSales10[[#This Row],[Discount]])*fUnitSales10[[#This Row],[Units]],2)</f>
        <v>39.9</v>
      </c>
      <c r="N4575" s="4" t="str">
        <f>VLOOKUP(fUnitSales10[[#This Row],[SalesRep]],dSalesRep9[],2,0)</f>
        <v>South</v>
      </c>
      <c r="O4575">
        <v>39.9</v>
      </c>
      <c r="P4575" t="str">
        <v>South</v>
      </c>
    </row>
    <row r="4576" spans="7:16" x14ac:dyDescent="0.25">
      <c r="G4576" s="6">
        <v>41596</v>
      </c>
      <c r="H4576" t="s">
        <v>72</v>
      </c>
      <c r="I4576" t="s">
        <v>18</v>
      </c>
      <c r="J4576">
        <v>0</v>
      </c>
      <c r="K4576">
        <v>24</v>
      </c>
      <c r="M4576" s="4">
        <f>ROUND(VLOOKUP(fUnitSales10[[#This Row],[Product]],dProducts8[],2,0)*(1-fUnitSales10[[#This Row],[Discount]])*fUnitSales10[[#This Row],[Units]],2)</f>
        <v>550.79999999999995</v>
      </c>
      <c r="N4576" s="4" t="str">
        <f>VLOOKUP(fUnitSales10[[#This Row],[SalesRep]],dSalesRep9[],2,0)</f>
        <v>East</v>
      </c>
      <c r="O4576">
        <v>550.79999999999995</v>
      </c>
      <c r="P4576" t="str">
        <v>East</v>
      </c>
    </row>
    <row r="4577" spans="7:16" x14ac:dyDescent="0.25">
      <c r="G4577" s="6">
        <v>41601</v>
      </c>
      <c r="H4577" t="s">
        <v>53</v>
      </c>
      <c r="I4577" t="s">
        <v>34</v>
      </c>
      <c r="J4577">
        <v>0</v>
      </c>
      <c r="K4577">
        <v>3</v>
      </c>
      <c r="M4577" s="4">
        <f>ROUND(VLOOKUP(fUnitSales10[[#This Row],[Product]],dProducts8[],2,0)*(1-fUnitSales10[[#This Row],[Discount]])*fUnitSales10[[#This Row],[Units]],2)</f>
        <v>70.5</v>
      </c>
      <c r="N4577" s="4" t="str">
        <f>VLOOKUP(fUnitSales10[[#This Row],[SalesRep]],dSalesRep9[],2,0)</f>
        <v>West</v>
      </c>
      <c r="O4577">
        <v>70.5</v>
      </c>
      <c r="P4577" t="str">
        <v>West</v>
      </c>
    </row>
    <row r="4578" spans="7:16" x14ac:dyDescent="0.25">
      <c r="G4578" s="6">
        <v>41912</v>
      </c>
      <c r="H4578" t="s">
        <v>51</v>
      </c>
      <c r="I4578" t="s">
        <v>25</v>
      </c>
      <c r="J4578">
        <v>0.03</v>
      </c>
      <c r="K4578">
        <v>2</v>
      </c>
      <c r="M4578" s="4">
        <f>ROUND(VLOOKUP(fUnitSales10[[#This Row],[Product]],dProducts8[],2,0)*(1-fUnitSales10[[#This Row],[Discount]])*fUnitSales10[[#This Row],[Units]],2)</f>
        <v>65.959999999999994</v>
      </c>
      <c r="N4578" s="4" t="str">
        <f>VLOOKUP(fUnitSales10[[#This Row],[SalesRep]],dSalesRep9[],2,0)</f>
        <v>West</v>
      </c>
      <c r="O4578">
        <v>65.959999999999994</v>
      </c>
      <c r="P4578" t="str">
        <v>West</v>
      </c>
    </row>
    <row r="4579" spans="7:16" x14ac:dyDescent="0.25">
      <c r="G4579" s="6">
        <v>41589</v>
      </c>
      <c r="H4579" t="s">
        <v>41</v>
      </c>
      <c r="I4579" t="s">
        <v>31</v>
      </c>
      <c r="J4579">
        <v>0</v>
      </c>
      <c r="K4579">
        <v>2</v>
      </c>
      <c r="M4579" s="4">
        <f>ROUND(VLOOKUP(fUnitSales10[[#This Row],[Product]],dProducts8[],2,0)*(1-fUnitSales10[[#This Row],[Discount]])*fUnitSales10[[#This Row],[Units]],2)</f>
        <v>60</v>
      </c>
      <c r="N4579" s="4" t="str">
        <f>VLOOKUP(fUnitSales10[[#This Row],[SalesRep]],dSalesRep9[],2,0)</f>
        <v>South</v>
      </c>
      <c r="O4579">
        <v>60</v>
      </c>
      <c r="P4579" t="str">
        <v>South</v>
      </c>
    </row>
    <row r="4580" spans="7:16" x14ac:dyDescent="0.25">
      <c r="G4580" s="6">
        <v>41593</v>
      </c>
      <c r="H4580" t="s">
        <v>30</v>
      </c>
      <c r="I4580" t="s">
        <v>18</v>
      </c>
      <c r="J4580">
        <v>0</v>
      </c>
      <c r="K4580">
        <v>2</v>
      </c>
      <c r="M4580" s="4">
        <f>ROUND(VLOOKUP(fUnitSales10[[#This Row],[Product]],dProducts8[],2,0)*(1-fUnitSales10[[#This Row],[Discount]])*fUnitSales10[[#This Row],[Units]],2)</f>
        <v>45.9</v>
      </c>
      <c r="N4580" s="4" t="str">
        <f>VLOOKUP(fUnitSales10[[#This Row],[SalesRep]],dSalesRep9[],2,0)</f>
        <v>East</v>
      </c>
      <c r="O4580">
        <v>45.9</v>
      </c>
      <c r="P4580" t="str">
        <v>East</v>
      </c>
    </row>
    <row r="4581" spans="7:16" x14ac:dyDescent="0.25">
      <c r="G4581" s="6">
        <v>41961</v>
      </c>
      <c r="H4581" t="s">
        <v>93</v>
      </c>
      <c r="I4581" t="s">
        <v>17</v>
      </c>
      <c r="J4581">
        <v>0</v>
      </c>
      <c r="K4581">
        <v>2</v>
      </c>
      <c r="M4581" s="4">
        <f>ROUND(VLOOKUP(fUnitSales10[[#This Row],[Product]],dProducts8[],2,0)*(1-fUnitSales10[[#This Row],[Discount]])*fUnitSales10[[#This Row],[Units]],2)</f>
        <v>39.9</v>
      </c>
      <c r="N4581" s="4" t="str">
        <f>VLOOKUP(fUnitSales10[[#This Row],[SalesRep]],dSalesRep9[],2,0)</f>
        <v>MidWest</v>
      </c>
      <c r="O4581">
        <v>39.9</v>
      </c>
      <c r="P4581" t="str">
        <v>MidWest</v>
      </c>
    </row>
    <row r="4582" spans="7:16" x14ac:dyDescent="0.25">
      <c r="G4582" s="6">
        <v>42004</v>
      </c>
      <c r="H4582" t="s">
        <v>47</v>
      </c>
      <c r="I4582" t="s">
        <v>28</v>
      </c>
      <c r="J4582">
        <v>0</v>
      </c>
      <c r="K4582">
        <v>2</v>
      </c>
      <c r="M4582" s="4">
        <f>ROUND(VLOOKUP(fUnitSales10[[#This Row],[Product]],dProducts8[],2,0)*(1-fUnitSales10[[#This Row],[Discount]])*fUnitSales10[[#This Row],[Units]],2)</f>
        <v>55</v>
      </c>
      <c r="N4582" s="4" t="str">
        <f>VLOOKUP(fUnitSales10[[#This Row],[SalesRep]],dSalesRep9[],2,0)</f>
        <v>South</v>
      </c>
      <c r="O4582">
        <v>55</v>
      </c>
      <c r="P4582" t="str">
        <v>South</v>
      </c>
    </row>
    <row r="4583" spans="7:16" x14ac:dyDescent="0.25">
      <c r="G4583" s="6">
        <v>41961</v>
      </c>
      <c r="H4583" t="s">
        <v>74</v>
      </c>
      <c r="I4583" t="s">
        <v>8</v>
      </c>
      <c r="J4583">
        <v>0.02</v>
      </c>
      <c r="K4583">
        <v>3</v>
      </c>
      <c r="M4583" s="4">
        <f>ROUND(VLOOKUP(fUnitSales10[[#This Row],[Product]],dProducts8[],2,0)*(1-fUnitSales10[[#This Row],[Discount]])*fUnitSales10[[#This Row],[Units]],2)</f>
        <v>61.74</v>
      </c>
      <c r="N4583" s="4" t="str">
        <f>VLOOKUP(fUnitSales10[[#This Row],[SalesRep]],dSalesRep9[],2,0)</f>
        <v>MidWest</v>
      </c>
      <c r="O4583">
        <v>61.74</v>
      </c>
      <c r="P4583" t="str">
        <v>MidWest</v>
      </c>
    </row>
    <row r="4584" spans="7:16" x14ac:dyDescent="0.25">
      <c r="G4584" s="6">
        <v>41936</v>
      </c>
      <c r="H4584" t="s">
        <v>43</v>
      </c>
      <c r="I4584" t="s">
        <v>17</v>
      </c>
      <c r="J4584">
        <v>0.02</v>
      </c>
      <c r="K4584">
        <v>3</v>
      </c>
      <c r="M4584" s="4">
        <f>ROUND(VLOOKUP(fUnitSales10[[#This Row],[Product]],dProducts8[],2,0)*(1-fUnitSales10[[#This Row],[Discount]])*fUnitSales10[[#This Row],[Units]],2)</f>
        <v>58.65</v>
      </c>
      <c r="N4584" s="4" t="str">
        <f>VLOOKUP(fUnitSales10[[#This Row],[SalesRep]],dSalesRep9[],2,0)</f>
        <v>MidWest</v>
      </c>
      <c r="O4584">
        <v>58.65</v>
      </c>
      <c r="P4584" t="str">
        <v>MidWest</v>
      </c>
    </row>
    <row r="4585" spans="7:16" x14ac:dyDescent="0.25">
      <c r="G4585" s="6">
        <v>41979</v>
      </c>
      <c r="H4585" t="s">
        <v>74</v>
      </c>
      <c r="I4585" t="s">
        <v>37</v>
      </c>
      <c r="J4585">
        <v>2.5000000000000001E-2</v>
      </c>
      <c r="K4585">
        <v>2</v>
      </c>
      <c r="M4585" s="4">
        <f>ROUND(VLOOKUP(fUnitSales10[[#This Row],[Product]],dProducts8[],2,0)*(1-fUnitSales10[[#This Row],[Discount]])*fUnitSales10[[#This Row],[Units]],2)</f>
        <v>48.75</v>
      </c>
      <c r="N4585" s="4" t="str">
        <f>VLOOKUP(fUnitSales10[[#This Row],[SalesRep]],dSalesRep9[],2,0)</f>
        <v>MidWest</v>
      </c>
      <c r="O4585">
        <v>48.75</v>
      </c>
      <c r="P4585" t="str">
        <v>MidWest</v>
      </c>
    </row>
    <row r="4586" spans="7:16" x14ac:dyDescent="0.25">
      <c r="G4586" s="6">
        <v>41534</v>
      </c>
      <c r="H4586" t="s">
        <v>40</v>
      </c>
      <c r="I4586" t="s">
        <v>13</v>
      </c>
      <c r="J4586">
        <v>0.01</v>
      </c>
      <c r="K4586">
        <v>2</v>
      </c>
      <c r="M4586" s="4">
        <f>ROUND(VLOOKUP(fUnitSales10[[#This Row],[Product]],dProducts8[],2,0)*(1-fUnitSales10[[#This Row],[Discount]])*fUnitSales10[[#This Row],[Units]],2)</f>
        <v>45.44</v>
      </c>
      <c r="N4586" s="4" t="str">
        <f>VLOOKUP(fUnitSales10[[#This Row],[SalesRep]],dSalesRep9[],2,0)</f>
        <v>East</v>
      </c>
      <c r="O4586">
        <v>45.44</v>
      </c>
      <c r="P4586" t="str">
        <v>East</v>
      </c>
    </row>
    <row r="4587" spans="7:16" x14ac:dyDescent="0.25">
      <c r="G4587" s="6">
        <v>41597</v>
      </c>
      <c r="H4587" t="s">
        <v>26</v>
      </c>
      <c r="I4587" t="s">
        <v>8</v>
      </c>
      <c r="J4587">
        <v>0</v>
      </c>
      <c r="K4587">
        <v>3</v>
      </c>
      <c r="M4587" s="4">
        <f>ROUND(VLOOKUP(fUnitSales10[[#This Row],[Product]],dProducts8[],2,0)*(1-fUnitSales10[[#This Row],[Discount]])*fUnitSales10[[#This Row],[Units]],2)</f>
        <v>63</v>
      </c>
      <c r="N4587" s="4" t="str">
        <f>VLOOKUP(fUnitSales10[[#This Row],[SalesRep]],dSalesRep9[],2,0)</f>
        <v>West</v>
      </c>
      <c r="O4587">
        <v>63</v>
      </c>
      <c r="P4587" t="str">
        <v>West</v>
      </c>
    </row>
    <row r="4588" spans="7:16" x14ac:dyDescent="0.25">
      <c r="G4588" s="6">
        <v>41689</v>
      </c>
      <c r="H4588" t="s">
        <v>50</v>
      </c>
      <c r="I4588" t="s">
        <v>22</v>
      </c>
      <c r="J4588">
        <v>0</v>
      </c>
      <c r="K4588">
        <v>2</v>
      </c>
      <c r="M4588" s="4">
        <f>ROUND(VLOOKUP(fUnitSales10[[#This Row],[Product]],dProducts8[],2,0)*(1-fUnitSales10[[#This Row],[Discount]])*fUnitSales10[[#This Row],[Units]],2)</f>
        <v>50</v>
      </c>
      <c r="N4588" s="4" t="str">
        <f>VLOOKUP(fUnitSales10[[#This Row],[SalesRep]],dSalesRep9[],2,0)</f>
        <v>MidWest</v>
      </c>
      <c r="O4588">
        <v>50</v>
      </c>
      <c r="P4588" t="str">
        <v>MidWest</v>
      </c>
    </row>
    <row r="4589" spans="7:16" x14ac:dyDescent="0.25">
      <c r="G4589" s="6">
        <v>41923</v>
      </c>
      <c r="H4589" t="s">
        <v>30</v>
      </c>
      <c r="I4589" t="s">
        <v>12</v>
      </c>
      <c r="J4589">
        <v>0.02</v>
      </c>
      <c r="K4589">
        <v>3</v>
      </c>
      <c r="M4589" s="4">
        <f>ROUND(VLOOKUP(fUnitSales10[[#This Row],[Product]],dProducts8[],2,0)*(1-fUnitSales10[[#This Row],[Discount]])*fUnitSales10[[#This Row],[Units]],2)</f>
        <v>235.05</v>
      </c>
      <c r="N4589" s="4" t="str">
        <f>VLOOKUP(fUnitSales10[[#This Row],[SalesRep]],dSalesRep9[],2,0)</f>
        <v>East</v>
      </c>
      <c r="O4589">
        <v>235.05</v>
      </c>
      <c r="P4589" t="str">
        <v>East</v>
      </c>
    </row>
    <row r="4590" spans="7:16" x14ac:dyDescent="0.25">
      <c r="G4590" s="6">
        <v>42000</v>
      </c>
      <c r="H4590" t="s">
        <v>14</v>
      </c>
      <c r="I4590" t="s">
        <v>12</v>
      </c>
      <c r="J4590">
        <v>0</v>
      </c>
      <c r="K4590">
        <v>2</v>
      </c>
      <c r="M4590" s="4">
        <f>ROUND(VLOOKUP(fUnitSales10[[#This Row],[Product]],dProducts8[],2,0)*(1-fUnitSales10[[#This Row],[Discount]])*fUnitSales10[[#This Row],[Units]],2)</f>
        <v>159.9</v>
      </c>
      <c r="N4590" s="4" t="str">
        <f>VLOOKUP(fUnitSales10[[#This Row],[SalesRep]],dSalesRep9[],2,0)</f>
        <v>West</v>
      </c>
      <c r="O4590">
        <v>159.9</v>
      </c>
      <c r="P4590" t="str">
        <v>West</v>
      </c>
    </row>
    <row r="4591" spans="7:16" x14ac:dyDescent="0.25">
      <c r="G4591" s="6">
        <v>41951</v>
      </c>
      <c r="H4591" t="s">
        <v>27</v>
      </c>
      <c r="I4591" t="s">
        <v>12</v>
      </c>
      <c r="J4591">
        <v>0.01</v>
      </c>
      <c r="K4591">
        <v>1</v>
      </c>
      <c r="M4591" s="4">
        <f>ROUND(VLOOKUP(fUnitSales10[[#This Row],[Product]],dProducts8[],2,0)*(1-fUnitSales10[[#This Row],[Discount]])*fUnitSales10[[#This Row],[Units]],2)</f>
        <v>79.150000000000006</v>
      </c>
      <c r="N4591" s="4" t="str">
        <f>VLOOKUP(fUnitSales10[[#This Row],[SalesRep]],dSalesRep9[],2,0)</f>
        <v>MidWest</v>
      </c>
      <c r="O4591">
        <v>79.150000000000006</v>
      </c>
      <c r="P4591" t="str">
        <v>MidWest</v>
      </c>
    </row>
    <row r="4592" spans="7:16" x14ac:dyDescent="0.25">
      <c r="G4592" s="6">
        <v>41615</v>
      </c>
      <c r="H4592" t="s">
        <v>59</v>
      </c>
      <c r="I4592" t="s">
        <v>8</v>
      </c>
      <c r="J4592">
        <v>0</v>
      </c>
      <c r="K4592">
        <v>9</v>
      </c>
      <c r="M4592" s="4">
        <f>ROUND(VLOOKUP(fUnitSales10[[#This Row],[Product]],dProducts8[],2,0)*(1-fUnitSales10[[#This Row],[Discount]])*fUnitSales10[[#This Row],[Units]],2)</f>
        <v>189</v>
      </c>
      <c r="N4592" s="4" t="str">
        <f>VLOOKUP(fUnitSales10[[#This Row],[SalesRep]],dSalesRep9[],2,0)</f>
        <v>East</v>
      </c>
      <c r="O4592">
        <v>189</v>
      </c>
      <c r="P4592" t="str">
        <v>East</v>
      </c>
    </row>
    <row r="4593" spans="7:16" x14ac:dyDescent="0.25">
      <c r="G4593" s="6">
        <v>41986</v>
      </c>
      <c r="H4593" t="s">
        <v>88</v>
      </c>
      <c r="I4593" t="s">
        <v>12</v>
      </c>
      <c r="J4593">
        <v>1.4999999999999999E-2</v>
      </c>
      <c r="K4593">
        <v>3</v>
      </c>
      <c r="M4593" s="4">
        <f>ROUND(VLOOKUP(fUnitSales10[[#This Row],[Product]],dProducts8[],2,0)*(1-fUnitSales10[[#This Row],[Discount]])*fUnitSales10[[#This Row],[Units]],2)</f>
        <v>236.25</v>
      </c>
      <c r="N4593" s="4" t="str">
        <f>VLOOKUP(fUnitSales10[[#This Row],[SalesRep]],dSalesRep9[],2,0)</f>
        <v>MidWest</v>
      </c>
      <c r="O4593">
        <v>236.25</v>
      </c>
      <c r="P4593" t="str">
        <v>MidWest</v>
      </c>
    </row>
    <row r="4594" spans="7:16" x14ac:dyDescent="0.25">
      <c r="G4594" s="6">
        <v>41617</v>
      </c>
      <c r="H4594" t="s">
        <v>43</v>
      </c>
      <c r="I4594" t="s">
        <v>18</v>
      </c>
      <c r="J4594">
        <v>0.01</v>
      </c>
      <c r="K4594">
        <v>2</v>
      </c>
      <c r="M4594" s="4">
        <f>ROUND(VLOOKUP(fUnitSales10[[#This Row],[Product]],dProducts8[],2,0)*(1-fUnitSales10[[#This Row],[Discount]])*fUnitSales10[[#This Row],[Units]],2)</f>
        <v>45.44</v>
      </c>
      <c r="N4594" s="4" t="str">
        <f>VLOOKUP(fUnitSales10[[#This Row],[SalesRep]],dSalesRep9[],2,0)</f>
        <v>MidWest</v>
      </c>
      <c r="O4594">
        <v>45.44</v>
      </c>
      <c r="P4594" t="str">
        <v>MidWest</v>
      </c>
    </row>
    <row r="4595" spans="7:16" x14ac:dyDescent="0.25">
      <c r="G4595" s="6">
        <v>41610</v>
      </c>
      <c r="H4595" t="s">
        <v>89</v>
      </c>
      <c r="I4595" t="s">
        <v>17</v>
      </c>
      <c r="J4595">
        <v>0</v>
      </c>
      <c r="K4595">
        <v>3</v>
      </c>
      <c r="M4595" s="4">
        <f>ROUND(VLOOKUP(fUnitSales10[[#This Row],[Product]],dProducts8[],2,0)*(1-fUnitSales10[[#This Row],[Discount]])*fUnitSales10[[#This Row],[Units]],2)</f>
        <v>59.85</v>
      </c>
      <c r="N4595" s="4" t="str">
        <f>VLOOKUP(fUnitSales10[[#This Row],[SalesRep]],dSalesRep9[],2,0)</f>
        <v>West</v>
      </c>
      <c r="O4595">
        <v>59.85</v>
      </c>
      <c r="P4595" t="str">
        <v>West</v>
      </c>
    </row>
    <row r="4596" spans="7:16" x14ac:dyDescent="0.25">
      <c r="G4596" s="6">
        <v>41977</v>
      </c>
      <c r="H4596" t="s">
        <v>51</v>
      </c>
      <c r="I4596" t="s">
        <v>17</v>
      </c>
      <c r="J4596">
        <v>0.02</v>
      </c>
      <c r="K4596">
        <v>2</v>
      </c>
      <c r="M4596" s="4">
        <f>ROUND(VLOOKUP(fUnitSales10[[#This Row],[Product]],dProducts8[],2,0)*(1-fUnitSales10[[#This Row],[Discount]])*fUnitSales10[[#This Row],[Units]],2)</f>
        <v>39.1</v>
      </c>
      <c r="N4596" s="4" t="str">
        <f>VLOOKUP(fUnitSales10[[#This Row],[SalesRep]],dSalesRep9[],2,0)</f>
        <v>West</v>
      </c>
      <c r="O4596">
        <v>39.1</v>
      </c>
      <c r="P4596" t="str">
        <v>West</v>
      </c>
    </row>
    <row r="4597" spans="7:16" x14ac:dyDescent="0.25">
      <c r="G4597" s="6">
        <v>41681</v>
      </c>
      <c r="H4597" t="s">
        <v>47</v>
      </c>
      <c r="I4597" t="s">
        <v>17</v>
      </c>
      <c r="J4597">
        <v>2.5000000000000001E-2</v>
      </c>
      <c r="K4597">
        <v>3</v>
      </c>
      <c r="M4597" s="4">
        <f>ROUND(VLOOKUP(fUnitSales10[[#This Row],[Product]],dProducts8[],2,0)*(1-fUnitSales10[[#This Row],[Discount]])*fUnitSales10[[#This Row],[Units]],2)</f>
        <v>58.35</v>
      </c>
      <c r="N4597" s="4" t="str">
        <f>VLOOKUP(fUnitSales10[[#This Row],[SalesRep]],dSalesRep9[],2,0)</f>
        <v>South</v>
      </c>
      <c r="O4597">
        <v>58.35</v>
      </c>
      <c r="P4597" t="str">
        <v>South</v>
      </c>
    </row>
    <row r="4598" spans="7:16" x14ac:dyDescent="0.25">
      <c r="G4598" s="6">
        <v>41619</v>
      </c>
      <c r="H4598" t="s">
        <v>79</v>
      </c>
      <c r="I4598" t="s">
        <v>37</v>
      </c>
      <c r="J4598">
        <v>0</v>
      </c>
      <c r="K4598">
        <v>2</v>
      </c>
      <c r="M4598" s="4">
        <f>ROUND(VLOOKUP(fUnitSales10[[#This Row],[Product]],dProducts8[],2,0)*(1-fUnitSales10[[#This Row],[Discount]])*fUnitSales10[[#This Row],[Units]],2)</f>
        <v>50</v>
      </c>
      <c r="N4598" s="4" t="str">
        <f>VLOOKUP(fUnitSales10[[#This Row],[SalesRep]],dSalesRep9[],2,0)</f>
        <v>South</v>
      </c>
      <c r="O4598">
        <v>50</v>
      </c>
      <c r="P4598" t="str">
        <v>South</v>
      </c>
    </row>
    <row r="4599" spans="7:16" x14ac:dyDescent="0.25">
      <c r="G4599" s="6">
        <v>42002</v>
      </c>
      <c r="H4599" t="s">
        <v>68</v>
      </c>
      <c r="I4599" t="s">
        <v>17</v>
      </c>
      <c r="J4599">
        <v>2.5000000000000001E-2</v>
      </c>
      <c r="K4599">
        <v>1</v>
      </c>
      <c r="M4599" s="4">
        <f>ROUND(VLOOKUP(fUnitSales10[[#This Row],[Product]],dProducts8[],2,0)*(1-fUnitSales10[[#This Row],[Discount]])*fUnitSales10[[#This Row],[Units]],2)</f>
        <v>19.45</v>
      </c>
      <c r="N4599" s="4" t="str">
        <f>VLOOKUP(fUnitSales10[[#This Row],[SalesRep]],dSalesRep9[],2,0)</f>
        <v>West</v>
      </c>
      <c r="O4599">
        <v>19.45</v>
      </c>
      <c r="P4599" t="str">
        <v>West</v>
      </c>
    </row>
    <row r="4600" spans="7:16" x14ac:dyDescent="0.25">
      <c r="G4600" s="6">
        <v>41614</v>
      </c>
      <c r="H4600" t="s">
        <v>70</v>
      </c>
      <c r="I4600" t="s">
        <v>8</v>
      </c>
      <c r="J4600">
        <v>0.01</v>
      </c>
      <c r="K4600">
        <v>1</v>
      </c>
      <c r="M4600" s="4">
        <f>ROUND(VLOOKUP(fUnitSales10[[#This Row],[Product]],dProducts8[],2,0)*(1-fUnitSales10[[#This Row],[Discount]])*fUnitSales10[[#This Row],[Units]],2)</f>
        <v>20.79</v>
      </c>
      <c r="N4600" s="4" t="str">
        <f>VLOOKUP(fUnitSales10[[#This Row],[SalesRep]],dSalesRep9[],2,0)</f>
        <v>West</v>
      </c>
      <c r="O4600">
        <v>20.79</v>
      </c>
      <c r="P4600" t="str">
        <v>West</v>
      </c>
    </row>
    <row r="4601" spans="7:16" x14ac:dyDescent="0.25">
      <c r="G4601" s="6">
        <v>41988</v>
      </c>
      <c r="H4601" t="s">
        <v>51</v>
      </c>
      <c r="I4601" t="s">
        <v>17</v>
      </c>
      <c r="J4601">
        <v>0</v>
      </c>
      <c r="K4601">
        <v>1</v>
      </c>
      <c r="M4601" s="4">
        <f>ROUND(VLOOKUP(fUnitSales10[[#This Row],[Product]],dProducts8[],2,0)*(1-fUnitSales10[[#This Row],[Discount]])*fUnitSales10[[#This Row],[Units]],2)</f>
        <v>19.95</v>
      </c>
      <c r="N4601" s="4" t="str">
        <f>VLOOKUP(fUnitSales10[[#This Row],[SalesRep]],dSalesRep9[],2,0)</f>
        <v>West</v>
      </c>
      <c r="O4601">
        <v>19.95</v>
      </c>
      <c r="P4601" t="str">
        <v>West</v>
      </c>
    </row>
    <row r="4602" spans="7:16" x14ac:dyDescent="0.25">
      <c r="G4602" s="6">
        <v>41583</v>
      </c>
      <c r="H4602" t="s">
        <v>74</v>
      </c>
      <c r="I4602" t="s">
        <v>37</v>
      </c>
      <c r="J4602">
        <v>0.02</v>
      </c>
      <c r="K4602">
        <v>25</v>
      </c>
      <c r="M4602" s="4">
        <f>ROUND(VLOOKUP(fUnitSales10[[#This Row],[Product]],dProducts8[],2,0)*(1-fUnitSales10[[#This Row],[Discount]])*fUnitSales10[[#This Row],[Units]],2)</f>
        <v>612.5</v>
      </c>
      <c r="N4602" s="4" t="str">
        <f>VLOOKUP(fUnitSales10[[#This Row],[SalesRep]],dSalesRep9[],2,0)</f>
        <v>MidWest</v>
      </c>
      <c r="O4602">
        <v>612.5</v>
      </c>
      <c r="P4602" t="str">
        <v>MidWest</v>
      </c>
    </row>
    <row r="4603" spans="7:16" x14ac:dyDescent="0.25">
      <c r="G4603" s="6">
        <v>41952</v>
      </c>
      <c r="H4603" t="s">
        <v>77</v>
      </c>
      <c r="I4603" t="s">
        <v>28</v>
      </c>
      <c r="J4603">
        <v>0.02</v>
      </c>
      <c r="K4603">
        <v>1</v>
      </c>
      <c r="M4603" s="4">
        <f>ROUND(VLOOKUP(fUnitSales10[[#This Row],[Product]],dProducts8[],2,0)*(1-fUnitSales10[[#This Row],[Discount]])*fUnitSales10[[#This Row],[Units]],2)</f>
        <v>26.95</v>
      </c>
      <c r="N4603" s="4" t="str">
        <f>VLOOKUP(fUnitSales10[[#This Row],[SalesRep]],dSalesRep9[],2,0)</f>
        <v>MidWest</v>
      </c>
      <c r="O4603">
        <v>26.95</v>
      </c>
      <c r="P4603" t="str">
        <v>MidWest</v>
      </c>
    </row>
    <row r="4604" spans="7:16" x14ac:dyDescent="0.25">
      <c r="G4604" s="6">
        <v>41978</v>
      </c>
      <c r="H4604" t="s">
        <v>80</v>
      </c>
      <c r="I4604" t="s">
        <v>25</v>
      </c>
      <c r="J4604">
        <v>0</v>
      </c>
      <c r="K4604">
        <v>7</v>
      </c>
      <c r="M4604" s="4">
        <f>ROUND(VLOOKUP(fUnitSales10[[#This Row],[Product]],dProducts8[],2,0)*(1-fUnitSales10[[#This Row],[Discount]])*fUnitSales10[[#This Row],[Units]],2)</f>
        <v>238</v>
      </c>
      <c r="N4604" s="4" t="str">
        <f>VLOOKUP(fUnitSales10[[#This Row],[SalesRep]],dSalesRep9[],2,0)</f>
        <v>MidWest</v>
      </c>
      <c r="O4604">
        <v>238</v>
      </c>
      <c r="P4604" t="str">
        <v>MidWest</v>
      </c>
    </row>
    <row r="4605" spans="7:16" x14ac:dyDescent="0.25">
      <c r="G4605" s="6">
        <v>41905</v>
      </c>
      <c r="H4605" t="s">
        <v>54</v>
      </c>
      <c r="I4605" t="s">
        <v>25</v>
      </c>
      <c r="J4605">
        <v>0</v>
      </c>
      <c r="K4605">
        <v>2</v>
      </c>
      <c r="M4605" s="4">
        <f>ROUND(VLOOKUP(fUnitSales10[[#This Row],[Product]],dProducts8[],2,0)*(1-fUnitSales10[[#This Row],[Discount]])*fUnitSales10[[#This Row],[Units]],2)</f>
        <v>68</v>
      </c>
      <c r="N4605" s="4" t="str">
        <f>VLOOKUP(fUnitSales10[[#This Row],[SalesRep]],dSalesRep9[],2,0)</f>
        <v>East</v>
      </c>
      <c r="O4605">
        <v>68</v>
      </c>
      <c r="P4605" t="str">
        <v>East</v>
      </c>
    </row>
    <row r="4606" spans="7:16" x14ac:dyDescent="0.25">
      <c r="G4606" s="6">
        <v>41309</v>
      </c>
      <c r="H4606" t="s">
        <v>74</v>
      </c>
      <c r="I4606" t="s">
        <v>34</v>
      </c>
      <c r="J4606">
        <v>1.4999999999999999E-2</v>
      </c>
      <c r="K4606">
        <v>2</v>
      </c>
      <c r="M4606" s="4">
        <f>ROUND(VLOOKUP(fUnitSales10[[#This Row],[Product]],dProducts8[],2,0)*(1-fUnitSales10[[#This Row],[Discount]])*fUnitSales10[[#This Row],[Units]],2)</f>
        <v>46.3</v>
      </c>
      <c r="N4606" s="4" t="str">
        <f>VLOOKUP(fUnitSales10[[#This Row],[SalesRep]],dSalesRep9[],2,0)</f>
        <v>MidWest</v>
      </c>
      <c r="O4606">
        <v>46.3</v>
      </c>
      <c r="P4606" t="str">
        <v>MidWest</v>
      </c>
    </row>
    <row r="4607" spans="7:16" x14ac:dyDescent="0.25">
      <c r="G4607" s="6">
        <v>41625</v>
      </c>
      <c r="H4607" t="s">
        <v>65</v>
      </c>
      <c r="I4607" t="s">
        <v>31</v>
      </c>
      <c r="J4607">
        <v>0.01</v>
      </c>
      <c r="K4607">
        <v>1</v>
      </c>
      <c r="M4607" s="4">
        <f>ROUND(VLOOKUP(fUnitSales10[[#This Row],[Product]],dProducts8[],2,0)*(1-fUnitSales10[[#This Row],[Discount]])*fUnitSales10[[#This Row],[Units]],2)</f>
        <v>29.7</v>
      </c>
      <c r="N4607" s="4" t="str">
        <f>VLOOKUP(fUnitSales10[[#This Row],[SalesRep]],dSalesRep9[],2,0)</f>
        <v>West</v>
      </c>
      <c r="O4607">
        <v>29.7</v>
      </c>
      <c r="P4607" t="str">
        <v>West</v>
      </c>
    </row>
    <row r="4608" spans="7:16" x14ac:dyDescent="0.25">
      <c r="G4608" s="6">
        <v>41852</v>
      </c>
      <c r="H4608" t="s">
        <v>63</v>
      </c>
      <c r="I4608" t="s">
        <v>25</v>
      </c>
      <c r="J4608">
        <v>2.5000000000000001E-2</v>
      </c>
      <c r="K4608">
        <v>3</v>
      </c>
      <c r="M4608" s="4">
        <f>ROUND(VLOOKUP(fUnitSales10[[#This Row],[Product]],dProducts8[],2,0)*(1-fUnitSales10[[#This Row],[Discount]])*fUnitSales10[[#This Row],[Units]],2)</f>
        <v>99.45</v>
      </c>
      <c r="N4608" s="4" t="str">
        <f>VLOOKUP(fUnitSales10[[#This Row],[SalesRep]],dSalesRep9[],2,0)</f>
        <v>MidWest</v>
      </c>
      <c r="O4608">
        <v>99.45</v>
      </c>
      <c r="P4608" t="str">
        <v>MidWest</v>
      </c>
    </row>
    <row r="4609" spans="7:16" x14ac:dyDescent="0.25">
      <c r="G4609" s="6">
        <v>41846</v>
      </c>
      <c r="H4609" t="s">
        <v>21</v>
      </c>
      <c r="I4609" t="s">
        <v>25</v>
      </c>
      <c r="J4609">
        <v>0.02</v>
      </c>
      <c r="K4609">
        <v>3</v>
      </c>
      <c r="M4609" s="4">
        <f>ROUND(VLOOKUP(fUnitSales10[[#This Row],[Product]],dProducts8[],2,0)*(1-fUnitSales10[[#This Row],[Discount]])*fUnitSales10[[#This Row],[Units]],2)</f>
        <v>99.96</v>
      </c>
      <c r="N4609" s="4" t="str">
        <f>VLOOKUP(fUnitSales10[[#This Row],[SalesRep]],dSalesRep9[],2,0)</f>
        <v>West</v>
      </c>
      <c r="O4609">
        <v>99.96</v>
      </c>
      <c r="P4609" t="str">
        <v>West</v>
      </c>
    </row>
    <row r="4610" spans="7:16" x14ac:dyDescent="0.25">
      <c r="G4610" s="6">
        <v>41966</v>
      </c>
      <c r="H4610" t="s">
        <v>91</v>
      </c>
      <c r="I4610" t="s">
        <v>28</v>
      </c>
      <c r="J4610">
        <v>0.01</v>
      </c>
      <c r="K4610">
        <v>20</v>
      </c>
      <c r="M4610" s="4">
        <f>ROUND(VLOOKUP(fUnitSales10[[#This Row],[Product]],dProducts8[],2,0)*(1-fUnitSales10[[#This Row],[Discount]])*fUnitSales10[[#This Row],[Units]],2)</f>
        <v>544.5</v>
      </c>
      <c r="N4610" s="4" t="str">
        <f>VLOOKUP(fUnitSales10[[#This Row],[SalesRep]],dSalesRep9[],2,0)</f>
        <v>East</v>
      </c>
      <c r="O4610">
        <v>544.5</v>
      </c>
      <c r="P4610" t="str">
        <v>East</v>
      </c>
    </row>
    <row r="4611" spans="7:16" x14ac:dyDescent="0.25">
      <c r="G4611" s="6">
        <v>41999</v>
      </c>
      <c r="H4611" t="s">
        <v>19</v>
      </c>
      <c r="I4611" t="s">
        <v>37</v>
      </c>
      <c r="J4611">
        <v>0</v>
      </c>
      <c r="K4611">
        <v>2</v>
      </c>
      <c r="M4611" s="4">
        <f>ROUND(VLOOKUP(fUnitSales10[[#This Row],[Product]],dProducts8[],2,0)*(1-fUnitSales10[[#This Row],[Discount]])*fUnitSales10[[#This Row],[Units]],2)</f>
        <v>50</v>
      </c>
      <c r="N4611" s="4" t="str">
        <f>VLOOKUP(fUnitSales10[[#This Row],[SalesRep]],dSalesRep9[],2,0)</f>
        <v>East</v>
      </c>
      <c r="O4611">
        <v>50</v>
      </c>
      <c r="P4611" t="str">
        <v>East</v>
      </c>
    </row>
    <row r="4612" spans="7:16" x14ac:dyDescent="0.25">
      <c r="G4612" s="6">
        <v>41634</v>
      </c>
      <c r="H4612" t="s">
        <v>14</v>
      </c>
      <c r="I4612" t="s">
        <v>28</v>
      </c>
      <c r="J4612">
        <v>2.5000000000000001E-2</v>
      </c>
      <c r="K4612">
        <v>2</v>
      </c>
      <c r="M4612" s="4">
        <f>ROUND(VLOOKUP(fUnitSales10[[#This Row],[Product]],dProducts8[],2,0)*(1-fUnitSales10[[#This Row],[Discount]])*fUnitSales10[[#This Row],[Units]],2)</f>
        <v>53.63</v>
      </c>
      <c r="N4612" s="4" t="str">
        <f>VLOOKUP(fUnitSales10[[#This Row],[SalesRep]],dSalesRep9[],2,0)</f>
        <v>West</v>
      </c>
      <c r="O4612">
        <v>53.63</v>
      </c>
      <c r="P4612" t="str">
        <v>West</v>
      </c>
    </row>
    <row r="4613" spans="7:16" x14ac:dyDescent="0.25">
      <c r="G4613" s="6">
        <v>41388</v>
      </c>
      <c r="H4613" t="s">
        <v>16</v>
      </c>
      <c r="I4613" t="s">
        <v>22</v>
      </c>
      <c r="J4613">
        <v>0.01</v>
      </c>
      <c r="K4613">
        <v>1</v>
      </c>
      <c r="M4613" s="4">
        <f>ROUND(VLOOKUP(fUnitSales10[[#This Row],[Product]],dProducts8[],2,0)*(1-fUnitSales10[[#This Row],[Discount]])*fUnitSales10[[#This Row],[Units]],2)</f>
        <v>24.75</v>
      </c>
      <c r="N4613" s="4" t="str">
        <f>VLOOKUP(fUnitSales10[[#This Row],[SalesRep]],dSalesRep9[],2,0)</f>
        <v>MidWest</v>
      </c>
      <c r="O4613">
        <v>24.75</v>
      </c>
      <c r="P4613" t="str">
        <v>MidWest</v>
      </c>
    </row>
    <row r="4614" spans="7:16" x14ac:dyDescent="0.25">
      <c r="G4614" s="6">
        <v>41616</v>
      </c>
      <c r="H4614" t="s">
        <v>24</v>
      </c>
      <c r="I4614" t="s">
        <v>31</v>
      </c>
      <c r="J4614">
        <v>1.4999999999999999E-2</v>
      </c>
      <c r="K4614">
        <v>4</v>
      </c>
      <c r="M4614" s="4">
        <f>ROUND(VLOOKUP(fUnitSales10[[#This Row],[Product]],dProducts8[],2,0)*(1-fUnitSales10[[#This Row],[Discount]])*fUnitSales10[[#This Row],[Units]],2)</f>
        <v>118.2</v>
      </c>
      <c r="N4614" s="4" t="str">
        <f>VLOOKUP(fUnitSales10[[#This Row],[SalesRep]],dSalesRep9[],2,0)</f>
        <v>MidWest</v>
      </c>
      <c r="O4614">
        <v>118.2</v>
      </c>
      <c r="P4614" t="str">
        <v>MidWest</v>
      </c>
    </row>
    <row r="4615" spans="7:16" x14ac:dyDescent="0.25">
      <c r="G4615" s="6">
        <v>41364</v>
      </c>
      <c r="H4615" t="s">
        <v>70</v>
      </c>
      <c r="I4615" t="s">
        <v>31</v>
      </c>
      <c r="J4615">
        <v>0.03</v>
      </c>
      <c r="K4615">
        <v>18</v>
      </c>
      <c r="M4615" s="4">
        <f>ROUND(VLOOKUP(fUnitSales10[[#This Row],[Product]],dProducts8[],2,0)*(1-fUnitSales10[[#This Row],[Discount]])*fUnitSales10[[#This Row],[Units]],2)</f>
        <v>523.79999999999995</v>
      </c>
      <c r="N4615" s="4" t="str">
        <f>VLOOKUP(fUnitSales10[[#This Row],[SalesRep]],dSalesRep9[],2,0)</f>
        <v>West</v>
      </c>
      <c r="O4615">
        <v>523.79999999999995</v>
      </c>
      <c r="P4615" t="str">
        <v>West</v>
      </c>
    </row>
    <row r="4616" spans="7:16" x14ac:dyDescent="0.25">
      <c r="G4616" s="6">
        <v>41580</v>
      </c>
      <c r="H4616" t="s">
        <v>71</v>
      </c>
      <c r="I4616" t="s">
        <v>8</v>
      </c>
      <c r="J4616">
        <v>0.02</v>
      </c>
      <c r="K4616">
        <v>1</v>
      </c>
      <c r="M4616" s="4">
        <f>ROUND(VLOOKUP(fUnitSales10[[#This Row],[Product]],dProducts8[],2,0)*(1-fUnitSales10[[#This Row],[Discount]])*fUnitSales10[[#This Row],[Units]],2)</f>
        <v>20.58</v>
      </c>
      <c r="N4616" s="4" t="str">
        <f>VLOOKUP(fUnitSales10[[#This Row],[SalesRep]],dSalesRep9[],2,0)</f>
        <v>MidWest</v>
      </c>
      <c r="O4616">
        <v>20.58</v>
      </c>
      <c r="P4616" t="str">
        <v>MidWest</v>
      </c>
    </row>
    <row r="4617" spans="7:16" x14ac:dyDescent="0.25">
      <c r="G4617" s="6">
        <v>41852</v>
      </c>
      <c r="H4617" t="s">
        <v>52</v>
      </c>
      <c r="I4617" t="s">
        <v>37</v>
      </c>
      <c r="J4617">
        <v>1.4999999999999999E-2</v>
      </c>
      <c r="K4617">
        <v>2</v>
      </c>
      <c r="M4617" s="4">
        <f>ROUND(VLOOKUP(fUnitSales10[[#This Row],[Product]],dProducts8[],2,0)*(1-fUnitSales10[[#This Row],[Discount]])*fUnitSales10[[#This Row],[Units]],2)</f>
        <v>49.25</v>
      </c>
      <c r="N4617" s="4" t="str">
        <f>VLOOKUP(fUnitSales10[[#This Row],[SalesRep]],dSalesRep9[],2,0)</f>
        <v>South</v>
      </c>
      <c r="O4617">
        <v>49.25</v>
      </c>
      <c r="P4617" t="str">
        <v>South</v>
      </c>
    </row>
    <row r="4618" spans="7:16" x14ac:dyDescent="0.25">
      <c r="G4618" s="6">
        <v>41385</v>
      </c>
      <c r="H4618" t="s">
        <v>94</v>
      </c>
      <c r="I4618" t="s">
        <v>34</v>
      </c>
      <c r="J4618">
        <v>0</v>
      </c>
      <c r="K4618">
        <v>2</v>
      </c>
      <c r="M4618" s="4">
        <f>ROUND(VLOOKUP(fUnitSales10[[#This Row],[Product]],dProducts8[],2,0)*(1-fUnitSales10[[#This Row],[Discount]])*fUnitSales10[[#This Row],[Units]],2)</f>
        <v>47</v>
      </c>
      <c r="N4618" s="4" t="str">
        <f>VLOOKUP(fUnitSales10[[#This Row],[SalesRep]],dSalesRep9[],2,0)</f>
        <v>MidWest</v>
      </c>
      <c r="O4618">
        <v>47</v>
      </c>
      <c r="P4618" t="str">
        <v>MidWest</v>
      </c>
    </row>
    <row r="4619" spans="7:16" x14ac:dyDescent="0.25">
      <c r="G4619" s="6">
        <v>41603</v>
      </c>
      <c r="H4619" t="s">
        <v>49</v>
      </c>
      <c r="I4619" t="s">
        <v>18</v>
      </c>
      <c r="J4619">
        <v>0.03</v>
      </c>
      <c r="K4619">
        <v>2</v>
      </c>
      <c r="M4619" s="4">
        <f>ROUND(VLOOKUP(fUnitSales10[[#This Row],[Product]],dProducts8[],2,0)*(1-fUnitSales10[[#This Row],[Discount]])*fUnitSales10[[#This Row],[Units]],2)</f>
        <v>44.52</v>
      </c>
      <c r="N4619" s="4" t="str">
        <f>VLOOKUP(fUnitSales10[[#This Row],[SalesRep]],dSalesRep9[],2,0)</f>
        <v>West</v>
      </c>
      <c r="O4619">
        <v>44.52</v>
      </c>
      <c r="P4619" t="str">
        <v>West</v>
      </c>
    </row>
    <row r="4620" spans="7:16" x14ac:dyDescent="0.25">
      <c r="G4620" s="6">
        <v>41608</v>
      </c>
      <c r="H4620" t="s">
        <v>35</v>
      </c>
      <c r="I4620" t="s">
        <v>22</v>
      </c>
      <c r="J4620">
        <v>0</v>
      </c>
      <c r="K4620">
        <v>3</v>
      </c>
      <c r="M4620" s="4">
        <f>ROUND(VLOOKUP(fUnitSales10[[#This Row],[Product]],dProducts8[],2,0)*(1-fUnitSales10[[#This Row],[Discount]])*fUnitSales10[[#This Row],[Units]],2)</f>
        <v>75</v>
      </c>
      <c r="N4620" s="4" t="str">
        <f>VLOOKUP(fUnitSales10[[#This Row],[SalesRep]],dSalesRep9[],2,0)</f>
        <v>MidWest</v>
      </c>
      <c r="O4620">
        <v>75</v>
      </c>
      <c r="P4620" t="str">
        <v>MidWest</v>
      </c>
    </row>
    <row r="4621" spans="7:16" x14ac:dyDescent="0.25">
      <c r="G4621" s="6">
        <v>41992</v>
      </c>
      <c r="H4621" t="s">
        <v>62</v>
      </c>
      <c r="I4621" t="s">
        <v>37</v>
      </c>
      <c r="J4621">
        <v>0.02</v>
      </c>
      <c r="K4621">
        <v>1</v>
      </c>
      <c r="M4621" s="4">
        <f>ROUND(VLOOKUP(fUnitSales10[[#This Row],[Product]],dProducts8[],2,0)*(1-fUnitSales10[[#This Row],[Discount]])*fUnitSales10[[#This Row],[Units]],2)</f>
        <v>24.5</v>
      </c>
      <c r="N4621" s="4" t="str">
        <f>VLOOKUP(fUnitSales10[[#This Row],[SalesRep]],dSalesRep9[],2,0)</f>
        <v>East</v>
      </c>
      <c r="O4621">
        <v>24.5</v>
      </c>
      <c r="P4621" t="str">
        <v>East</v>
      </c>
    </row>
    <row r="4622" spans="7:16" x14ac:dyDescent="0.25">
      <c r="G4622" s="6">
        <v>41580</v>
      </c>
      <c r="H4622" t="s">
        <v>69</v>
      </c>
      <c r="I4622" t="s">
        <v>18</v>
      </c>
      <c r="J4622">
        <v>0.01</v>
      </c>
      <c r="K4622">
        <v>2</v>
      </c>
      <c r="M4622" s="4">
        <f>ROUND(VLOOKUP(fUnitSales10[[#This Row],[Product]],dProducts8[],2,0)*(1-fUnitSales10[[#This Row],[Discount]])*fUnitSales10[[#This Row],[Units]],2)</f>
        <v>45.44</v>
      </c>
      <c r="N4622" s="4" t="str">
        <f>VLOOKUP(fUnitSales10[[#This Row],[SalesRep]],dSalesRep9[],2,0)</f>
        <v>MidWest</v>
      </c>
      <c r="O4622">
        <v>45.44</v>
      </c>
      <c r="P4622" t="str">
        <v>MidWest</v>
      </c>
    </row>
    <row r="4623" spans="7:16" x14ac:dyDescent="0.25">
      <c r="G4623" s="6">
        <v>41583</v>
      </c>
      <c r="H4623" t="s">
        <v>30</v>
      </c>
      <c r="I4623" t="s">
        <v>25</v>
      </c>
      <c r="J4623">
        <v>0.03</v>
      </c>
      <c r="K4623">
        <v>25</v>
      </c>
      <c r="M4623" s="4">
        <f>ROUND(VLOOKUP(fUnitSales10[[#This Row],[Product]],dProducts8[],2,0)*(1-fUnitSales10[[#This Row],[Discount]])*fUnitSales10[[#This Row],[Units]],2)</f>
        <v>824.5</v>
      </c>
      <c r="N4623" s="4" t="str">
        <f>VLOOKUP(fUnitSales10[[#This Row],[SalesRep]],dSalesRep9[],2,0)</f>
        <v>East</v>
      </c>
      <c r="O4623">
        <v>824.5</v>
      </c>
      <c r="P4623" t="str">
        <v>East</v>
      </c>
    </row>
    <row r="4624" spans="7:16" x14ac:dyDescent="0.25">
      <c r="G4624" s="6">
        <v>41963</v>
      </c>
      <c r="H4624" t="s">
        <v>90</v>
      </c>
      <c r="I4624" t="s">
        <v>8</v>
      </c>
      <c r="J4624">
        <v>0.02</v>
      </c>
      <c r="K4624">
        <v>3</v>
      </c>
      <c r="M4624" s="4">
        <f>ROUND(VLOOKUP(fUnitSales10[[#This Row],[Product]],dProducts8[],2,0)*(1-fUnitSales10[[#This Row],[Discount]])*fUnitSales10[[#This Row],[Units]],2)</f>
        <v>61.74</v>
      </c>
      <c r="N4624" s="4" t="str">
        <f>VLOOKUP(fUnitSales10[[#This Row],[SalesRep]],dSalesRep9[],2,0)</f>
        <v>West</v>
      </c>
      <c r="O4624">
        <v>61.74</v>
      </c>
      <c r="P4624" t="str">
        <v>West</v>
      </c>
    </row>
    <row r="4625" spans="7:16" x14ac:dyDescent="0.25">
      <c r="G4625" s="6">
        <v>41972</v>
      </c>
      <c r="H4625" t="s">
        <v>32</v>
      </c>
      <c r="I4625" t="s">
        <v>42</v>
      </c>
      <c r="J4625">
        <v>0</v>
      </c>
      <c r="K4625">
        <v>3</v>
      </c>
      <c r="M4625" s="4">
        <f>ROUND(VLOOKUP(fUnitSales10[[#This Row],[Product]],dProducts8[],2,0)*(1-fUnitSales10[[#This Row],[Discount]])*fUnitSales10[[#This Row],[Units]],2)</f>
        <v>57</v>
      </c>
      <c r="N4625" s="4" t="str">
        <f>VLOOKUP(fUnitSales10[[#This Row],[SalesRep]],dSalesRep9[],2,0)</f>
        <v>West</v>
      </c>
      <c r="O4625">
        <v>57</v>
      </c>
      <c r="P4625" t="str">
        <v>West</v>
      </c>
    </row>
    <row r="4626" spans="7:16" x14ac:dyDescent="0.25">
      <c r="G4626" s="6">
        <v>41587</v>
      </c>
      <c r="H4626" t="s">
        <v>55</v>
      </c>
      <c r="I4626" t="s">
        <v>37</v>
      </c>
      <c r="J4626">
        <v>1.4999999999999999E-2</v>
      </c>
      <c r="K4626">
        <v>1</v>
      </c>
      <c r="M4626" s="4">
        <f>ROUND(VLOOKUP(fUnitSales10[[#This Row],[Product]],dProducts8[],2,0)*(1-fUnitSales10[[#This Row],[Discount]])*fUnitSales10[[#This Row],[Units]],2)</f>
        <v>24.63</v>
      </c>
      <c r="N4626" s="4" t="str">
        <f>VLOOKUP(fUnitSales10[[#This Row],[SalesRep]],dSalesRep9[],2,0)</f>
        <v>South</v>
      </c>
      <c r="O4626">
        <v>24.63</v>
      </c>
      <c r="P4626" t="str">
        <v>South</v>
      </c>
    </row>
    <row r="4627" spans="7:16" x14ac:dyDescent="0.25">
      <c r="G4627" s="6">
        <v>41613</v>
      </c>
      <c r="H4627" t="s">
        <v>40</v>
      </c>
      <c r="I4627" t="s">
        <v>34</v>
      </c>
      <c r="J4627">
        <v>0</v>
      </c>
      <c r="K4627">
        <v>3</v>
      </c>
      <c r="M4627" s="4">
        <f>ROUND(VLOOKUP(fUnitSales10[[#This Row],[Product]],dProducts8[],2,0)*(1-fUnitSales10[[#This Row],[Discount]])*fUnitSales10[[#This Row],[Units]],2)</f>
        <v>70.5</v>
      </c>
      <c r="N4627" s="4" t="str">
        <f>VLOOKUP(fUnitSales10[[#This Row],[SalesRep]],dSalesRep9[],2,0)</f>
        <v>East</v>
      </c>
      <c r="O4627">
        <v>70.5</v>
      </c>
      <c r="P4627" t="str">
        <v>East</v>
      </c>
    </row>
    <row r="4628" spans="7:16" x14ac:dyDescent="0.25">
      <c r="G4628" s="6">
        <v>41383</v>
      </c>
      <c r="H4628" t="s">
        <v>64</v>
      </c>
      <c r="I4628" t="s">
        <v>8</v>
      </c>
      <c r="J4628">
        <v>2.5000000000000001E-2</v>
      </c>
      <c r="K4628">
        <v>3</v>
      </c>
      <c r="M4628" s="4">
        <f>ROUND(VLOOKUP(fUnitSales10[[#This Row],[Product]],dProducts8[],2,0)*(1-fUnitSales10[[#This Row],[Discount]])*fUnitSales10[[#This Row],[Units]],2)</f>
        <v>61.43</v>
      </c>
      <c r="N4628" s="4" t="str">
        <f>VLOOKUP(fUnitSales10[[#This Row],[SalesRep]],dSalesRep9[],2,0)</f>
        <v>MidWest</v>
      </c>
      <c r="O4628">
        <v>61.43</v>
      </c>
      <c r="P4628" t="str">
        <v>MidWest</v>
      </c>
    </row>
    <row r="4629" spans="7:16" x14ac:dyDescent="0.25">
      <c r="G4629" s="6">
        <v>41629</v>
      </c>
      <c r="H4629" t="s">
        <v>90</v>
      </c>
      <c r="I4629" t="s">
        <v>12</v>
      </c>
      <c r="J4629">
        <v>0.02</v>
      </c>
      <c r="K4629">
        <v>9</v>
      </c>
      <c r="M4629" s="4">
        <f>ROUND(VLOOKUP(fUnitSales10[[#This Row],[Product]],dProducts8[],2,0)*(1-fUnitSales10[[#This Row],[Discount]])*fUnitSales10[[#This Row],[Units]],2)</f>
        <v>705.16</v>
      </c>
      <c r="N4629" s="4" t="str">
        <f>VLOOKUP(fUnitSales10[[#This Row],[SalesRep]],dSalesRep9[],2,0)</f>
        <v>West</v>
      </c>
      <c r="O4629">
        <v>705.16</v>
      </c>
      <c r="P4629" t="str">
        <v>West</v>
      </c>
    </row>
    <row r="4630" spans="7:16" x14ac:dyDescent="0.25">
      <c r="G4630" s="6">
        <v>41960</v>
      </c>
      <c r="H4630" t="s">
        <v>44</v>
      </c>
      <c r="I4630" t="s">
        <v>17</v>
      </c>
      <c r="J4630">
        <v>0</v>
      </c>
      <c r="K4630">
        <v>2</v>
      </c>
      <c r="M4630" s="4">
        <f>ROUND(VLOOKUP(fUnitSales10[[#This Row],[Product]],dProducts8[],2,0)*(1-fUnitSales10[[#This Row],[Discount]])*fUnitSales10[[#This Row],[Units]],2)</f>
        <v>39.9</v>
      </c>
      <c r="N4630" s="4" t="str">
        <f>VLOOKUP(fUnitSales10[[#This Row],[SalesRep]],dSalesRep9[],2,0)</f>
        <v>MidWest</v>
      </c>
      <c r="O4630">
        <v>39.9</v>
      </c>
      <c r="P4630" t="str">
        <v>MidWest</v>
      </c>
    </row>
    <row r="4631" spans="7:16" x14ac:dyDescent="0.25">
      <c r="G4631" s="6">
        <v>41984</v>
      </c>
      <c r="H4631" t="s">
        <v>61</v>
      </c>
      <c r="I4631" t="s">
        <v>17</v>
      </c>
      <c r="J4631">
        <v>0</v>
      </c>
      <c r="K4631">
        <v>1</v>
      </c>
      <c r="M4631" s="4">
        <f>ROUND(VLOOKUP(fUnitSales10[[#This Row],[Product]],dProducts8[],2,0)*(1-fUnitSales10[[#This Row],[Discount]])*fUnitSales10[[#This Row],[Units]],2)</f>
        <v>19.95</v>
      </c>
      <c r="N4631" s="4" t="str">
        <f>VLOOKUP(fUnitSales10[[#This Row],[SalesRep]],dSalesRep9[],2,0)</f>
        <v>South</v>
      </c>
      <c r="O4631">
        <v>19.95</v>
      </c>
      <c r="P4631" t="str">
        <v>South</v>
      </c>
    </row>
    <row r="4632" spans="7:16" x14ac:dyDescent="0.25">
      <c r="G4632" s="6">
        <v>41597</v>
      </c>
      <c r="H4632" t="s">
        <v>75</v>
      </c>
      <c r="I4632" t="s">
        <v>28</v>
      </c>
      <c r="J4632">
        <v>0</v>
      </c>
      <c r="K4632">
        <v>2</v>
      </c>
      <c r="M4632" s="4">
        <f>ROUND(VLOOKUP(fUnitSales10[[#This Row],[Product]],dProducts8[],2,0)*(1-fUnitSales10[[#This Row],[Discount]])*fUnitSales10[[#This Row],[Units]],2)</f>
        <v>55</v>
      </c>
      <c r="N4632" s="4" t="str">
        <f>VLOOKUP(fUnitSales10[[#This Row],[SalesRep]],dSalesRep9[],2,0)</f>
        <v>West</v>
      </c>
      <c r="O4632">
        <v>55</v>
      </c>
      <c r="P4632" t="str">
        <v>West</v>
      </c>
    </row>
    <row r="4633" spans="7:16" x14ac:dyDescent="0.25">
      <c r="G4633" s="6">
        <v>41579</v>
      </c>
      <c r="H4633" t="s">
        <v>52</v>
      </c>
      <c r="I4633" t="s">
        <v>25</v>
      </c>
      <c r="J4633">
        <v>1.4999999999999999E-2</v>
      </c>
      <c r="K4633">
        <v>2</v>
      </c>
      <c r="M4633" s="4">
        <f>ROUND(VLOOKUP(fUnitSales10[[#This Row],[Product]],dProducts8[],2,0)*(1-fUnitSales10[[#This Row],[Discount]])*fUnitSales10[[#This Row],[Units]],2)</f>
        <v>66.98</v>
      </c>
      <c r="N4633" s="4" t="str">
        <f>VLOOKUP(fUnitSales10[[#This Row],[SalesRep]],dSalesRep9[],2,0)</f>
        <v>South</v>
      </c>
      <c r="O4633">
        <v>66.98</v>
      </c>
      <c r="P4633" t="str">
        <v>South</v>
      </c>
    </row>
    <row r="4634" spans="7:16" x14ac:dyDescent="0.25">
      <c r="G4634" s="6">
        <v>41997</v>
      </c>
      <c r="H4634" t="s">
        <v>66</v>
      </c>
      <c r="I4634" t="s">
        <v>13</v>
      </c>
      <c r="J4634">
        <v>0.03</v>
      </c>
      <c r="K4634">
        <v>3</v>
      </c>
      <c r="M4634" s="4">
        <f>ROUND(VLOOKUP(fUnitSales10[[#This Row],[Product]],dProducts8[],2,0)*(1-fUnitSales10[[#This Row],[Discount]])*fUnitSales10[[#This Row],[Units]],2)</f>
        <v>66.78</v>
      </c>
      <c r="N4634" s="4" t="str">
        <f>VLOOKUP(fUnitSales10[[#This Row],[SalesRep]],dSalesRep9[],2,0)</f>
        <v>MidWest</v>
      </c>
      <c r="O4634">
        <v>66.78</v>
      </c>
      <c r="P4634" t="str">
        <v>MidWest</v>
      </c>
    </row>
    <row r="4635" spans="7:16" x14ac:dyDescent="0.25">
      <c r="G4635" s="6">
        <v>41579</v>
      </c>
      <c r="H4635" t="s">
        <v>38</v>
      </c>
      <c r="I4635" t="s">
        <v>13</v>
      </c>
      <c r="J4635">
        <v>0</v>
      </c>
      <c r="K4635">
        <v>1</v>
      </c>
      <c r="M4635" s="4">
        <f>ROUND(VLOOKUP(fUnitSales10[[#This Row],[Product]],dProducts8[],2,0)*(1-fUnitSales10[[#This Row],[Discount]])*fUnitSales10[[#This Row],[Units]],2)</f>
        <v>22.95</v>
      </c>
      <c r="N4635" s="4" t="str">
        <f>VLOOKUP(fUnitSales10[[#This Row],[SalesRep]],dSalesRep9[],2,0)</f>
        <v>South</v>
      </c>
      <c r="O4635">
        <v>22.95</v>
      </c>
      <c r="P4635" t="str">
        <v>South</v>
      </c>
    </row>
    <row r="4636" spans="7:16" x14ac:dyDescent="0.25">
      <c r="G4636" s="6">
        <v>41634</v>
      </c>
      <c r="H4636" t="s">
        <v>95</v>
      </c>
      <c r="I4636" t="s">
        <v>18</v>
      </c>
      <c r="J4636">
        <v>0</v>
      </c>
      <c r="K4636">
        <v>2</v>
      </c>
      <c r="M4636" s="4">
        <f>ROUND(VLOOKUP(fUnitSales10[[#This Row],[Product]],dProducts8[],2,0)*(1-fUnitSales10[[#This Row],[Discount]])*fUnitSales10[[#This Row],[Units]],2)</f>
        <v>45.9</v>
      </c>
      <c r="N4636" s="4" t="str">
        <f>VLOOKUP(fUnitSales10[[#This Row],[SalesRep]],dSalesRep9[],2,0)</f>
        <v>South</v>
      </c>
      <c r="O4636">
        <v>45.9</v>
      </c>
      <c r="P4636" t="str">
        <v>South</v>
      </c>
    </row>
    <row r="4637" spans="7:16" x14ac:dyDescent="0.25">
      <c r="G4637" s="6">
        <v>41635</v>
      </c>
      <c r="H4637" t="s">
        <v>59</v>
      </c>
      <c r="I4637" t="s">
        <v>31</v>
      </c>
      <c r="J4637">
        <v>0</v>
      </c>
      <c r="K4637">
        <v>3</v>
      </c>
      <c r="M4637" s="4">
        <f>ROUND(VLOOKUP(fUnitSales10[[#This Row],[Product]],dProducts8[],2,0)*(1-fUnitSales10[[#This Row],[Discount]])*fUnitSales10[[#This Row],[Units]],2)</f>
        <v>90</v>
      </c>
      <c r="N4637" s="4" t="str">
        <f>VLOOKUP(fUnitSales10[[#This Row],[SalesRep]],dSalesRep9[],2,0)</f>
        <v>East</v>
      </c>
      <c r="O4637">
        <v>90</v>
      </c>
      <c r="P4637" t="str">
        <v>East</v>
      </c>
    </row>
    <row r="4638" spans="7:16" x14ac:dyDescent="0.25">
      <c r="G4638" s="6">
        <v>41918</v>
      </c>
      <c r="H4638" t="s">
        <v>51</v>
      </c>
      <c r="I4638" t="s">
        <v>18</v>
      </c>
      <c r="J4638">
        <v>0.02</v>
      </c>
      <c r="K4638">
        <v>2</v>
      </c>
      <c r="M4638" s="4">
        <f>ROUND(VLOOKUP(fUnitSales10[[#This Row],[Product]],dProducts8[],2,0)*(1-fUnitSales10[[#This Row],[Discount]])*fUnitSales10[[#This Row],[Units]],2)</f>
        <v>44.98</v>
      </c>
      <c r="N4638" s="4" t="str">
        <f>VLOOKUP(fUnitSales10[[#This Row],[SalesRep]],dSalesRep9[],2,0)</f>
        <v>West</v>
      </c>
      <c r="O4638">
        <v>44.98</v>
      </c>
      <c r="P4638" t="str">
        <v>West</v>
      </c>
    </row>
    <row r="4639" spans="7:16" x14ac:dyDescent="0.25">
      <c r="G4639" s="6">
        <v>41991</v>
      </c>
      <c r="H4639" t="s">
        <v>70</v>
      </c>
      <c r="I4639" t="s">
        <v>31</v>
      </c>
      <c r="J4639">
        <v>1.4999999999999999E-2</v>
      </c>
      <c r="K4639">
        <v>1</v>
      </c>
      <c r="M4639" s="4">
        <f>ROUND(VLOOKUP(fUnitSales10[[#This Row],[Product]],dProducts8[],2,0)*(1-fUnitSales10[[#This Row],[Discount]])*fUnitSales10[[#This Row],[Units]],2)</f>
        <v>29.55</v>
      </c>
      <c r="N4639" s="4" t="str">
        <f>VLOOKUP(fUnitSales10[[#This Row],[SalesRep]],dSalesRep9[],2,0)</f>
        <v>West</v>
      </c>
      <c r="O4639">
        <v>29.55</v>
      </c>
      <c r="P4639" t="str">
        <v>West</v>
      </c>
    </row>
    <row r="4640" spans="7:16" x14ac:dyDescent="0.25">
      <c r="G4640" s="6">
        <v>41586</v>
      </c>
      <c r="H4640" t="s">
        <v>90</v>
      </c>
      <c r="I4640" t="s">
        <v>42</v>
      </c>
      <c r="J4640">
        <v>2.5000000000000001E-2</v>
      </c>
      <c r="K4640">
        <v>2</v>
      </c>
      <c r="M4640" s="4">
        <f>ROUND(VLOOKUP(fUnitSales10[[#This Row],[Product]],dProducts8[],2,0)*(1-fUnitSales10[[#This Row],[Discount]])*fUnitSales10[[#This Row],[Units]],2)</f>
        <v>37.049999999999997</v>
      </c>
      <c r="N4640" s="4" t="str">
        <f>VLOOKUP(fUnitSales10[[#This Row],[SalesRep]],dSalesRep9[],2,0)</f>
        <v>West</v>
      </c>
      <c r="O4640">
        <v>37.049999999999997</v>
      </c>
      <c r="P4640" t="str">
        <v>West</v>
      </c>
    </row>
    <row r="4641" spans="7:16" x14ac:dyDescent="0.25">
      <c r="G4641" s="6">
        <v>41985</v>
      </c>
      <c r="H4641" t="s">
        <v>50</v>
      </c>
      <c r="I4641" t="s">
        <v>25</v>
      </c>
      <c r="J4641">
        <v>2.5000000000000001E-2</v>
      </c>
      <c r="K4641">
        <v>3</v>
      </c>
      <c r="M4641" s="4">
        <f>ROUND(VLOOKUP(fUnitSales10[[#This Row],[Product]],dProducts8[],2,0)*(1-fUnitSales10[[#This Row],[Discount]])*fUnitSales10[[#This Row],[Units]],2)</f>
        <v>99.45</v>
      </c>
      <c r="N4641" s="4" t="str">
        <f>VLOOKUP(fUnitSales10[[#This Row],[SalesRep]],dSalesRep9[],2,0)</f>
        <v>MidWest</v>
      </c>
      <c r="O4641">
        <v>99.45</v>
      </c>
      <c r="P4641" t="str">
        <v>MidWest</v>
      </c>
    </row>
    <row r="4642" spans="7:16" x14ac:dyDescent="0.25">
      <c r="G4642" s="6">
        <v>42004</v>
      </c>
      <c r="H4642" t="s">
        <v>43</v>
      </c>
      <c r="I4642" t="s">
        <v>34</v>
      </c>
      <c r="J4642">
        <v>0.02</v>
      </c>
      <c r="K4642">
        <v>3</v>
      </c>
      <c r="M4642" s="4">
        <f>ROUND(VLOOKUP(fUnitSales10[[#This Row],[Product]],dProducts8[],2,0)*(1-fUnitSales10[[#This Row],[Discount]])*fUnitSales10[[#This Row],[Units]],2)</f>
        <v>69.09</v>
      </c>
      <c r="N4642" s="4" t="str">
        <f>VLOOKUP(fUnitSales10[[#This Row],[SalesRep]],dSalesRep9[],2,0)</f>
        <v>MidWest</v>
      </c>
      <c r="O4642">
        <v>69.09</v>
      </c>
      <c r="P4642" t="str">
        <v>MidWest</v>
      </c>
    </row>
    <row r="4643" spans="7:16" x14ac:dyDescent="0.25">
      <c r="G4643" s="6">
        <v>41580</v>
      </c>
      <c r="H4643" t="s">
        <v>82</v>
      </c>
      <c r="I4643" t="s">
        <v>37</v>
      </c>
      <c r="J4643">
        <v>0</v>
      </c>
      <c r="K4643">
        <v>3</v>
      </c>
      <c r="M4643" s="4">
        <f>ROUND(VLOOKUP(fUnitSales10[[#This Row],[Product]],dProducts8[],2,0)*(1-fUnitSales10[[#This Row],[Discount]])*fUnitSales10[[#This Row],[Units]],2)</f>
        <v>75</v>
      </c>
      <c r="N4643" s="4" t="str">
        <f>VLOOKUP(fUnitSales10[[#This Row],[SalesRep]],dSalesRep9[],2,0)</f>
        <v>West</v>
      </c>
      <c r="O4643">
        <v>75</v>
      </c>
      <c r="P4643" t="str">
        <v>West</v>
      </c>
    </row>
    <row r="4644" spans="7:16" x14ac:dyDescent="0.25">
      <c r="G4644" s="6">
        <v>41660</v>
      </c>
      <c r="H4644" t="s">
        <v>90</v>
      </c>
      <c r="I4644" t="s">
        <v>17</v>
      </c>
      <c r="J4644">
        <v>0.01</v>
      </c>
      <c r="K4644">
        <v>1</v>
      </c>
      <c r="M4644" s="4">
        <f>ROUND(VLOOKUP(fUnitSales10[[#This Row],[Product]],dProducts8[],2,0)*(1-fUnitSales10[[#This Row],[Discount]])*fUnitSales10[[#This Row],[Units]],2)</f>
        <v>19.75</v>
      </c>
      <c r="N4644" s="4" t="str">
        <f>VLOOKUP(fUnitSales10[[#This Row],[SalesRep]],dSalesRep9[],2,0)</f>
        <v>West</v>
      </c>
      <c r="O4644">
        <v>19.75</v>
      </c>
      <c r="P4644" t="str">
        <v>West</v>
      </c>
    </row>
    <row r="4645" spans="7:16" x14ac:dyDescent="0.25">
      <c r="G4645" s="6">
        <v>41807</v>
      </c>
      <c r="H4645" t="s">
        <v>50</v>
      </c>
      <c r="I4645" t="s">
        <v>18</v>
      </c>
      <c r="J4645">
        <v>0</v>
      </c>
      <c r="K4645">
        <v>1</v>
      </c>
      <c r="M4645" s="4">
        <f>ROUND(VLOOKUP(fUnitSales10[[#This Row],[Product]],dProducts8[],2,0)*(1-fUnitSales10[[#This Row],[Discount]])*fUnitSales10[[#This Row],[Units]],2)</f>
        <v>22.95</v>
      </c>
      <c r="N4645" s="4" t="str">
        <f>VLOOKUP(fUnitSales10[[#This Row],[SalesRep]],dSalesRep9[],2,0)</f>
        <v>MidWest</v>
      </c>
      <c r="O4645">
        <v>22.95</v>
      </c>
      <c r="P4645" t="str">
        <v>MidWest</v>
      </c>
    </row>
    <row r="4646" spans="7:16" x14ac:dyDescent="0.25">
      <c r="G4646" s="6">
        <v>41589</v>
      </c>
      <c r="H4646" t="s">
        <v>46</v>
      </c>
      <c r="I4646" t="s">
        <v>25</v>
      </c>
      <c r="J4646">
        <v>0</v>
      </c>
      <c r="K4646">
        <v>2</v>
      </c>
      <c r="M4646" s="4">
        <f>ROUND(VLOOKUP(fUnitSales10[[#This Row],[Product]],dProducts8[],2,0)*(1-fUnitSales10[[#This Row],[Discount]])*fUnitSales10[[#This Row],[Units]],2)</f>
        <v>68</v>
      </c>
      <c r="N4646" s="4" t="str">
        <f>VLOOKUP(fUnitSales10[[#This Row],[SalesRep]],dSalesRep9[],2,0)</f>
        <v>MidWest</v>
      </c>
      <c r="O4646">
        <v>68</v>
      </c>
      <c r="P4646" t="str">
        <v>MidWest</v>
      </c>
    </row>
    <row r="4647" spans="7:16" x14ac:dyDescent="0.25">
      <c r="G4647" s="6">
        <v>41582</v>
      </c>
      <c r="H4647" t="s">
        <v>36</v>
      </c>
      <c r="I4647" t="s">
        <v>18</v>
      </c>
      <c r="J4647">
        <v>0</v>
      </c>
      <c r="K4647">
        <v>1</v>
      </c>
      <c r="M4647" s="4">
        <f>ROUND(VLOOKUP(fUnitSales10[[#This Row],[Product]],dProducts8[],2,0)*(1-fUnitSales10[[#This Row],[Discount]])*fUnitSales10[[#This Row],[Units]],2)</f>
        <v>22.95</v>
      </c>
      <c r="N4647" s="4" t="str">
        <f>VLOOKUP(fUnitSales10[[#This Row],[SalesRep]],dSalesRep9[],2,0)</f>
        <v>West</v>
      </c>
      <c r="O4647">
        <v>22.95</v>
      </c>
      <c r="P4647" t="str">
        <v>West</v>
      </c>
    </row>
    <row r="4648" spans="7:16" x14ac:dyDescent="0.25">
      <c r="G4648" s="6">
        <v>41975</v>
      </c>
      <c r="H4648" t="s">
        <v>30</v>
      </c>
      <c r="I4648" t="s">
        <v>18</v>
      </c>
      <c r="J4648">
        <v>1.4999999999999999E-2</v>
      </c>
      <c r="K4648">
        <v>17</v>
      </c>
      <c r="M4648" s="4">
        <f>ROUND(VLOOKUP(fUnitSales10[[#This Row],[Product]],dProducts8[],2,0)*(1-fUnitSales10[[#This Row],[Discount]])*fUnitSales10[[#This Row],[Units]],2)</f>
        <v>384.3</v>
      </c>
      <c r="N4648" s="4" t="str">
        <f>VLOOKUP(fUnitSales10[[#This Row],[SalesRep]],dSalesRep9[],2,0)</f>
        <v>East</v>
      </c>
      <c r="O4648">
        <v>384.3</v>
      </c>
      <c r="P4648" t="str">
        <v>East</v>
      </c>
    </row>
    <row r="4649" spans="7:16" x14ac:dyDescent="0.25">
      <c r="G4649" s="6">
        <v>41988</v>
      </c>
      <c r="H4649" t="s">
        <v>75</v>
      </c>
      <c r="I4649" t="s">
        <v>42</v>
      </c>
      <c r="J4649">
        <v>0.02</v>
      </c>
      <c r="K4649">
        <v>1</v>
      </c>
      <c r="M4649" s="4">
        <f>ROUND(VLOOKUP(fUnitSales10[[#This Row],[Product]],dProducts8[],2,0)*(1-fUnitSales10[[#This Row],[Discount]])*fUnitSales10[[#This Row],[Units]],2)</f>
        <v>18.62</v>
      </c>
      <c r="N4649" s="4" t="str">
        <f>VLOOKUP(fUnitSales10[[#This Row],[SalesRep]],dSalesRep9[],2,0)</f>
        <v>West</v>
      </c>
      <c r="O4649">
        <v>18.62</v>
      </c>
      <c r="P4649" t="str">
        <v>West</v>
      </c>
    </row>
    <row r="4650" spans="7:16" x14ac:dyDescent="0.25">
      <c r="G4650" s="6">
        <v>42002</v>
      </c>
      <c r="H4650" t="s">
        <v>44</v>
      </c>
      <c r="I4650" t="s">
        <v>18</v>
      </c>
      <c r="J4650">
        <v>2.5000000000000001E-2</v>
      </c>
      <c r="K4650">
        <v>2</v>
      </c>
      <c r="M4650" s="4">
        <f>ROUND(VLOOKUP(fUnitSales10[[#This Row],[Product]],dProducts8[],2,0)*(1-fUnitSales10[[#This Row],[Discount]])*fUnitSales10[[#This Row],[Units]],2)</f>
        <v>44.75</v>
      </c>
      <c r="N4650" s="4" t="str">
        <f>VLOOKUP(fUnitSales10[[#This Row],[SalesRep]],dSalesRep9[],2,0)</f>
        <v>MidWest</v>
      </c>
      <c r="O4650">
        <v>44.75</v>
      </c>
      <c r="P4650" t="str">
        <v>MidWest</v>
      </c>
    </row>
    <row r="4651" spans="7:16" x14ac:dyDescent="0.25">
      <c r="G4651" s="6">
        <v>41626</v>
      </c>
      <c r="H4651" t="s">
        <v>95</v>
      </c>
      <c r="I4651" t="s">
        <v>37</v>
      </c>
      <c r="J4651">
        <v>0.03</v>
      </c>
      <c r="K4651">
        <v>3</v>
      </c>
      <c r="M4651" s="4">
        <f>ROUND(VLOOKUP(fUnitSales10[[#This Row],[Product]],dProducts8[],2,0)*(1-fUnitSales10[[#This Row],[Discount]])*fUnitSales10[[#This Row],[Units]],2)</f>
        <v>72.75</v>
      </c>
      <c r="N4651" s="4" t="str">
        <f>VLOOKUP(fUnitSales10[[#This Row],[SalesRep]],dSalesRep9[],2,0)</f>
        <v>South</v>
      </c>
      <c r="O4651">
        <v>72.75</v>
      </c>
      <c r="P4651" t="str">
        <v>South</v>
      </c>
    </row>
    <row r="4652" spans="7:16" x14ac:dyDescent="0.25">
      <c r="G4652" s="6">
        <v>41952</v>
      </c>
      <c r="H4652" t="s">
        <v>44</v>
      </c>
      <c r="I4652" t="s">
        <v>17</v>
      </c>
      <c r="J4652">
        <v>0</v>
      </c>
      <c r="K4652">
        <v>2</v>
      </c>
      <c r="M4652" s="4">
        <f>ROUND(VLOOKUP(fUnitSales10[[#This Row],[Product]],dProducts8[],2,0)*(1-fUnitSales10[[#This Row],[Discount]])*fUnitSales10[[#This Row],[Units]],2)</f>
        <v>39.9</v>
      </c>
      <c r="N4652" s="4" t="str">
        <f>VLOOKUP(fUnitSales10[[#This Row],[SalesRep]],dSalesRep9[],2,0)</f>
        <v>MidWest</v>
      </c>
      <c r="O4652">
        <v>39.9</v>
      </c>
      <c r="P4652" t="str">
        <v>MidWest</v>
      </c>
    </row>
    <row r="4653" spans="7:16" x14ac:dyDescent="0.25">
      <c r="G4653" s="6">
        <v>41634</v>
      </c>
      <c r="H4653" t="s">
        <v>26</v>
      </c>
      <c r="I4653" t="s">
        <v>42</v>
      </c>
      <c r="J4653">
        <v>0</v>
      </c>
      <c r="K4653">
        <v>2</v>
      </c>
      <c r="M4653" s="4">
        <f>ROUND(VLOOKUP(fUnitSales10[[#This Row],[Product]],dProducts8[],2,0)*(1-fUnitSales10[[#This Row],[Discount]])*fUnitSales10[[#This Row],[Units]],2)</f>
        <v>38</v>
      </c>
      <c r="N4653" s="4" t="str">
        <f>VLOOKUP(fUnitSales10[[#This Row],[SalesRep]],dSalesRep9[],2,0)</f>
        <v>West</v>
      </c>
      <c r="O4653">
        <v>38</v>
      </c>
      <c r="P4653" t="str">
        <v>West</v>
      </c>
    </row>
    <row r="4654" spans="7:16" x14ac:dyDescent="0.25">
      <c r="G4654" s="6">
        <v>41984</v>
      </c>
      <c r="H4654" t="s">
        <v>54</v>
      </c>
      <c r="I4654" t="s">
        <v>8</v>
      </c>
      <c r="J4654">
        <v>0</v>
      </c>
      <c r="K4654">
        <v>19</v>
      </c>
      <c r="M4654" s="4">
        <f>ROUND(VLOOKUP(fUnitSales10[[#This Row],[Product]],dProducts8[],2,0)*(1-fUnitSales10[[#This Row],[Discount]])*fUnitSales10[[#This Row],[Units]],2)</f>
        <v>399</v>
      </c>
      <c r="N4654" s="4" t="str">
        <f>VLOOKUP(fUnitSales10[[#This Row],[SalesRep]],dSalesRep9[],2,0)</f>
        <v>East</v>
      </c>
      <c r="O4654">
        <v>399</v>
      </c>
      <c r="P4654" t="str">
        <v>East</v>
      </c>
    </row>
    <row r="4655" spans="7:16" x14ac:dyDescent="0.25">
      <c r="G4655" s="6">
        <v>41429</v>
      </c>
      <c r="H4655" t="s">
        <v>41</v>
      </c>
      <c r="I4655" t="s">
        <v>31</v>
      </c>
      <c r="J4655">
        <v>0</v>
      </c>
      <c r="K4655">
        <v>1</v>
      </c>
      <c r="M4655" s="4">
        <f>ROUND(VLOOKUP(fUnitSales10[[#This Row],[Product]],dProducts8[],2,0)*(1-fUnitSales10[[#This Row],[Discount]])*fUnitSales10[[#This Row],[Units]],2)</f>
        <v>30</v>
      </c>
      <c r="N4655" s="4" t="str">
        <f>VLOOKUP(fUnitSales10[[#This Row],[SalesRep]],dSalesRep9[],2,0)</f>
        <v>South</v>
      </c>
      <c r="O4655">
        <v>30</v>
      </c>
      <c r="P4655" t="str">
        <v>South</v>
      </c>
    </row>
    <row r="4656" spans="7:16" x14ac:dyDescent="0.25">
      <c r="G4656" s="6">
        <v>41970</v>
      </c>
      <c r="H4656" t="s">
        <v>45</v>
      </c>
      <c r="I4656" t="s">
        <v>37</v>
      </c>
      <c r="J4656">
        <v>0</v>
      </c>
      <c r="K4656">
        <v>4</v>
      </c>
      <c r="M4656" s="4">
        <f>ROUND(VLOOKUP(fUnitSales10[[#This Row],[Product]],dProducts8[],2,0)*(1-fUnitSales10[[#This Row],[Discount]])*fUnitSales10[[#This Row],[Units]],2)</f>
        <v>100</v>
      </c>
      <c r="N4656" s="4" t="str">
        <f>VLOOKUP(fUnitSales10[[#This Row],[SalesRep]],dSalesRep9[],2,0)</f>
        <v>MidWest</v>
      </c>
      <c r="O4656">
        <v>100</v>
      </c>
      <c r="P4656" t="str">
        <v>MidWest</v>
      </c>
    </row>
    <row r="4657" spans="7:16" x14ac:dyDescent="0.25">
      <c r="G4657" s="6">
        <v>41502</v>
      </c>
      <c r="H4657" t="s">
        <v>89</v>
      </c>
      <c r="I4657" t="s">
        <v>25</v>
      </c>
      <c r="J4657">
        <v>0</v>
      </c>
      <c r="K4657">
        <v>2</v>
      </c>
      <c r="M4657" s="4">
        <f>ROUND(VLOOKUP(fUnitSales10[[#This Row],[Product]],dProducts8[],2,0)*(1-fUnitSales10[[#This Row],[Discount]])*fUnitSales10[[#This Row],[Units]],2)</f>
        <v>68</v>
      </c>
      <c r="N4657" s="4" t="str">
        <f>VLOOKUP(fUnitSales10[[#This Row],[SalesRep]],dSalesRep9[],2,0)</f>
        <v>West</v>
      </c>
      <c r="O4657">
        <v>68</v>
      </c>
      <c r="P4657" t="str">
        <v>West</v>
      </c>
    </row>
    <row r="4658" spans="7:16" x14ac:dyDescent="0.25">
      <c r="G4658" s="6">
        <v>41600</v>
      </c>
      <c r="H4658" t="s">
        <v>44</v>
      </c>
      <c r="I4658" t="s">
        <v>13</v>
      </c>
      <c r="J4658">
        <v>0</v>
      </c>
      <c r="K4658">
        <v>3</v>
      </c>
      <c r="M4658" s="4">
        <f>ROUND(VLOOKUP(fUnitSales10[[#This Row],[Product]],dProducts8[],2,0)*(1-fUnitSales10[[#This Row],[Discount]])*fUnitSales10[[#This Row],[Units]],2)</f>
        <v>68.849999999999994</v>
      </c>
      <c r="N4658" s="4" t="str">
        <f>VLOOKUP(fUnitSales10[[#This Row],[SalesRep]],dSalesRep9[],2,0)</f>
        <v>MidWest</v>
      </c>
      <c r="O4658">
        <v>68.849999999999994</v>
      </c>
      <c r="P4658" t="str">
        <v>MidWest</v>
      </c>
    </row>
    <row r="4659" spans="7:16" x14ac:dyDescent="0.25">
      <c r="G4659" s="6">
        <v>41325</v>
      </c>
      <c r="H4659" t="s">
        <v>85</v>
      </c>
      <c r="I4659" t="s">
        <v>18</v>
      </c>
      <c r="J4659">
        <v>0</v>
      </c>
      <c r="K4659">
        <v>2</v>
      </c>
      <c r="M4659" s="4">
        <f>ROUND(VLOOKUP(fUnitSales10[[#This Row],[Product]],dProducts8[],2,0)*(1-fUnitSales10[[#This Row],[Discount]])*fUnitSales10[[#This Row],[Units]],2)</f>
        <v>45.9</v>
      </c>
      <c r="N4659" s="4" t="str">
        <f>VLOOKUP(fUnitSales10[[#This Row],[SalesRep]],dSalesRep9[],2,0)</f>
        <v>West</v>
      </c>
      <c r="O4659">
        <v>45.9</v>
      </c>
      <c r="P4659" t="str">
        <v>West</v>
      </c>
    </row>
    <row r="4660" spans="7:16" x14ac:dyDescent="0.25">
      <c r="G4660" s="6">
        <v>41998</v>
      </c>
      <c r="H4660" t="s">
        <v>36</v>
      </c>
      <c r="I4660" t="s">
        <v>25</v>
      </c>
      <c r="J4660">
        <v>0</v>
      </c>
      <c r="K4660">
        <v>1</v>
      </c>
      <c r="M4660" s="4">
        <f>ROUND(VLOOKUP(fUnitSales10[[#This Row],[Product]],dProducts8[],2,0)*(1-fUnitSales10[[#This Row],[Discount]])*fUnitSales10[[#This Row],[Units]],2)</f>
        <v>34</v>
      </c>
      <c r="N4660" s="4" t="str">
        <f>VLOOKUP(fUnitSales10[[#This Row],[SalesRep]],dSalesRep9[],2,0)</f>
        <v>West</v>
      </c>
      <c r="O4660">
        <v>34</v>
      </c>
      <c r="P4660" t="str">
        <v>West</v>
      </c>
    </row>
    <row r="4661" spans="7:16" x14ac:dyDescent="0.25">
      <c r="G4661" s="6">
        <v>41977</v>
      </c>
      <c r="H4661" t="s">
        <v>16</v>
      </c>
      <c r="I4661" t="s">
        <v>37</v>
      </c>
      <c r="J4661">
        <v>0</v>
      </c>
      <c r="K4661">
        <v>2</v>
      </c>
      <c r="M4661" s="4">
        <f>ROUND(VLOOKUP(fUnitSales10[[#This Row],[Product]],dProducts8[],2,0)*(1-fUnitSales10[[#This Row],[Discount]])*fUnitSales10[[#This Row],[Units]],2)</f>
        <v>50</v>
      </c>
      <c r="N4661" s="4" t="str">
        <f>VLOOKUP(fUnitSales10[[#This Row],[SalesRep]],dSalesRep9[],2,0)</f>
        <v>MidWest</v>
      </c>
      <c r="O4661">
        <v>50</v>
      </c>
      <c r="P4661" t="str">
        <v>MidWest</v>
      </c>
    </row>
    <row r="4662" spans="7:16" x14ac:dyDescent="0.25">
      <c r="G4662" s="6">
        <v>41590</v>
      </c>
      <c r="H4662" t="s">
        <v>48</v>
      </c>
      <c r="I4662" t="s">
        <v>37</v>
      </c>
      <c r="J4662">
        <v>0.02</v>
      </c>
      <c r="K4662">
        <v>1</v>
      </c>
      <c r="M4662" s="4">
        <f>ROUND(VLOOKUP(fUnitSales10[[#This Row],[Product]],dProducts8[],2,0)*(1-fUnitSales10[[#This Row],[Discount]])*fUnitSales10[[#This Row],[Units]],2)</f>
        <v>24.5</v>
      </c>
      <c r="N4662" s="4" t="str">
        <f>VLOOKUP(fUnitSales10[[#This Row],[SalesRep]],dSalesRep9[],2,0)</f>
        <v>MidWest</v>
      </c>
      <c r="O4662">
        <v>24.5</v>
      </c>
      <c r="P4662" t="str">
        <v>MidWest</v>
      </c>
    </row>
    <row r="4663" spans="7:16" x14ac:dyDescent="0.25">
      <c r="G4663" s="6">
        <v>41989</v>
      </c>
      <c r="H4663" t="s">
        <v>16</v>
      </c>
      <c r="I4663" t="s">
        <v>34</v>
      </c>
      <c r="J4663">
        <v>0</v>
      </c>
      <c r="K4663">
        <v>3</v>
      </c>
      <c r="M4663" s="4">
        <f>ROUND(VLOOKUP(fUnitSales10[[#This Row],[Product]],dProducts8[],2,0)*(1-fUnitSales10[[#This Row],[Discount]])*fUnitSales10[[#This Row],[Units]],2)</f>
        <v>70.5</v>
      </c>
      <c r="N4663" s="4" t="str">
        <f>VLOOKUP(fUnitSales10[[#This Row],[SalesRep]],dSalesRep9[],2,0)</f>
        <v>MidWest</v>
      </c>
      <c r="O4663">
        <v>70.5</v>
      </c>
      <c r="P4663" t="str">
        <v>MidWest</v>
      </c>
    </row>
    <row r="4664" spans="7:16" x14ac:dyDescent="0.25">
      <c r="G4664" s="6">
        <v>41555</v>
      </c>
      <c r="H4664" t="s">
        <v>54</v>
      </c>
      <c r="I4664" t="s">
        <v>28</v>
      </c>
      <c r="J4664">
        <v>0</v>
      </c>
      <c r="K4664">
        <v>2</v>
      </c>
      <c r="M4664" s="4">
        <f>ROUND(VLOOKUP(fUnitSales10[[#This Row],[Product]],dProducts8[],2,0)*(1-fUnitSales10[[#This Row],[Discount]])*fUnitSales10[[#This Row],[Units]],2)</f>
        <v>55</v>
      </c>
      <c r="N4664" s="4" t="str">
        <f>VLOOKUP(fUnitSales10[[#This Row],[SalesRep]],dSalesRep9[],2,0)</f>
        <v>East</v>
      </c>
      <c r="O4664">
        <v>55</v>
      </c>
      <c r="P4664" t="str">
        <v>East</v>
      </c>
    </row>
    <row r="4665" spans="7:16" x14ac:dyDescent="0.25">
      <c r="G4665" s="6">
        <v>41705</v>
      </c>
      <c r="H4665" t="s">
        <v>76</v>
      </c>
      <c r="I4665" t="s">
        <v>13</v>
      </c>
      <c r="J4665">
        <v>0.01</v>
      </c>
      <c r="K4665">
        <v>1</v>
      </c>
      <c r="M4665" s="4">
        <f>ROUND(VLOOKUP(fUnitSales10[[#This Row],[Product]],dProducts8[],2,0)*(1-fUnitSales10[[#This Row],[Discount]])*fUnitSales10[[#This Row],[Units]],2)</f>
        <v>22.72</v>
      </c>
      <c r="N4665" s="4" t="str">
        <f>VLOOKUP(fUnitSales10[[#This Row],[SalesRep]],dSalesRep9[],2,0)</f>
        <v>MidWest</v>
      </c>
      <c r="O4665">
        <v>22.72</v>
      </c>
      <c r="P4665" t="str">
        <v>MidWest</v>
      </c>
    </row>
    <row r="4666" spans="7:16" x14ac:dyDescent="0.25">
      <c r="G4666" s="6">
        <v>41379</v>
      </c>
      <c r="H4666" t="s">
        <v>82</v>
      </c>
      <c r="I4666" t="s">
        <v>25</v>
      </c>
      <c r="J4666">
        <v>0.01</v>
      </c>
      <c r="K4666">
        <v>3</v>
      </c>
      <c r="M4666" s="4">
        <f>ROUND(VLOOKUP(fUnitSales10[[#This Row],[Product]],dProducts8[],2,0)*(1-fUnitSales10[[#This Row],[Discount]])*fUnitSales10[[#This Row],[Units]],2)</f>
        <v>100.98</v>
      </c>
      <c r="N4666" s="4" t="str">
        <f>VLOOKUP(fUnitSales10[[#This Row],[SalesRep]],dSalesRep9[],2,0)</f>
        <v>West</v>
      </c>
      <c r="O4666">
        <v>100.98</v>
      </c>
      <c r="P4666" t="str">
        <v>West</v>
      </c>
    </row>
    <row r="4667" spans="7:16" x14ac:dyDescent="0.25">
      <c r="G4667" s="6">
        <v>41984</v>
      </c>
      <c r="H4667" t="s">
        <v>59</v>
      </c>
      <c r="I4667" t="s">
        <v>18</v>
      </c>
      <c r="J4667">
        <v>0</v>
      </c>
      <c r="K4667">
        <v>3</v>
      </c>
      <c r="M4667" s="4">
        <f>ROUND(VLOOKUP(fUnitSales10[[#This Row],[Product]],dProducts8[],2,0)*(1-fUnitSales10[[#This Row],[Discount]])*fUnitSales10[[#This Row],[Units]],2)</f>
        <v>68.849999999999994</v>
      </c>
      <c r="N4667" s="4" t="str">
        <f>VLOOKUP(fUnitSales10[[#This Row],[SalesRep]],dSalesRep9[],2,0)</f>
        <v>East</v>
      </c>
      <c r="O4667">
        <v>68.849999999999994</v>
      </c>
      <c r="P4667" t="str">
        <v>East</v>
      </c>
    </row>
    <row r="4668" spans="7:16" x14ac:dyDescent="0.25">
      <c r="G4668" s="6">
        <v>41633</v>
      </c>
      <c r="H4668" t="s">
        <v>94</v>
      </c>
      <c r="I4668" t="s">
        <v>13</v>
      </c>
      <c r="J4668">
        <v>0.01</v>
      </c>
      <c r="K4668">
        <v>4</v>
      </c>
      <c r="M4668" s="4">
        <f>ROUND(VLOOKUP(fUnitSales10[[#This Row],[Product]],dProducts8[],2,0)*(1-fUnitSales10[[#This Row],[Discount]])*fUnitSales10[[#This Row],[Units]],2)</f>
        <v>90.88</v>
      </c>
      <c r="N4668" s="4" t="str">
        <f>VLOOKUP(fUnitSales10[[#This Row],[SalesRep]],dSalesRep9[],2,0)</f>
        <v>MidWest</v>
      </c>
      <c r="O4668">
        <v>90.88</v>
      </c>
      <c r="P4668" t="str">
        <v>MidWest</v>
      </c>
    </row>
    <row r="4669" spans="7:16" x14ac:dyDescent="0.25">
      <c r="G4669" s="6">
        <v>41633</v>
      </c>
      <c r="H4669" t="s">
        <v>95</v>
      </c>
      <c r="I4669" t="s">
        <v>18</v>
      </c>
      <c r="J4669">
        <v>0.03</v>
      </c>
      <c r="K4669">
        <v>2</v>
      </c>
      <c r="M4669" s="4">
        <f>ROUND(VLOOKUP(fUnitSales10[[#This Row],[Product]],dProducts8[],2,0)*(1-fUnitSales10[[#This Row],[Discount]])*fUnitSales10[[#This Row],[Units]],2)</f>
        <v>44.52</v>
      </c>
      <c r="N4669" s="4" t="str">
        <f>VLOOKUP(fUnitSales10[[#This Row],[SalesRep]],dSalesRep9[],2,0)</f>
        <v>South</v>
      </c>
      <c r="O4669">
        <v>44.52</v>
      </c>
      <c r="P4669" t="str">
        <v>South</v>
      </c>
    </row>
    <row r="4670" spans="7:16" x14ac:dyDescent="0.25">
      <c r="G4670" s="6">
        <v>41608</v>
      </c>
      <c r="H4670" t="s">
        <v>14</v>
      </c>
      <c r="I4670" t="s">
        <v>31</v>
      </c>
      <c r="J4670">
        <v>1.4999999999999999E-2</v>
      </c>
      <c r="K4670">
        <v>2</v>
      </c>
      <c r="M4670" s="4">
        <f>ROUND(VLOOKUP(fUnitSales10[[#This Row],[Product]],dProducts8[],2,0)*(1-fUnitSales10[[#This Row],[Discount]])*fUnitSales10[[#This Row],[Units]],2)</f>
        <v>59.1</v>
      </c>
      <c r="N4670" s="4" t="str">
        <f>VLOOKUP(fUnitSales10[[#This Row],[SalesRep]],dSalesRep9[],2,0)</f>
        <v>West</v>
      </c>
      <c r="O4670">
        <v>59.1</v>
      </c>
      <c r="P4670" t="str">
        <v>West</v>
      </c>
    </row>
    <row r="4671" spans="7:16" x14ac:dyDescent="0.25">
      <c r="G4671" s="6">
        <v>42003</v>
      </c>
      <c r="H4671" t="s">
        <v>38</v>
      </c>
      <c r="I4671" t="s">
        <v>13</v>
      </c>
      <c r="J4671">
        <v>0</v>
      </c>
      <c r="K4671">
        <v>1</v>
      </c>
      <c r="M4671" s="4">
        <f>ROUND(VLOOKUP(fUnitSales10[[#This Row],[Product]],dProducts8[],2,0)*(1-fUnitSales10[[#This Row],[Discount]])*fUnitSales10[[#This Row],[Units]],2)</f>
        <v>22.95</v>
      </c>
      <c r="N4671" s="4" t="str">
        <f>VLOOKUP(fUnitSales10[[#This Row],[SalesRep]],dSalesRep9[],2,0)</f>
        <v>South</v>
      </c>
      <c r="O4671">
        <v>22.95</v>
      </c>
      <c r="P4671" t="str">
        <v>South</v>
      </c>
    </row>
    <row r="4672" spans="7:16" x14ac:dyDescent="0.25">
      <c r="G4672" s="6">
        <v>41962</v>
      </c>
      <c r="H4672" t="s">
        <v>94</v>
      </c>
      <c r="I4672" t="s">
        <v>31</v>
      </c>
      <c r="J4672">
        <v>0.03</v>
      </c>
      <c r="K4672">
        <v>2</v>
      </c>
      <c r="M4672" s="4">
        <f>ROUND(VLOOKUP(fUnitSales10[[#This Row],[Product]],dProducts8[],2,0)*(1-fUnitSales10[[#This Row],[Discount]])*fUnitSales10[[#This Row],[Units]],2)</f>
        <v>58.2</v>
      </c>
      <c r="N4672" s="4" t="str">
        <f>VLOOKUP(fUnitSales10[[#This Row],[SalesRep]],dSalesRep9[],2,0)</f>
        <v>MidWest</v>
      </c>
      <c r="O4672">
        <v>58.2</v>
      </c>
      <c r="P4672" t="str">
        <v>MidWest</v>
      </c>
    </row>
    <row r="4673" spans="7:16" x14ac:dyDescent="0.25">
      <c r="G4673" s="6">
        <v>41637</v>
      </c>
      <c r="H4673" t="s">
        <v>27</v>
      </c>
      <c r="I4673" t="s">
        <v>31</v>
      </c>
      <c r="J4673">
        <v>0.03</v>
      </c>
      <c r="K4673">
        <v>3</v>
      </c>
      <c r="M4673" s="4">
        <f>ROUND(VLOOKUP(fUnitSales10[[#This Row],[Product]],dProducts8[],2,0)*(1-fUnitSales10[[#This Row],[Discount]])*fUnitSales10[[#This Row],[Units]],2)</f>
        <v>87.3</v>
      </c>
      <c r="N4673" s="4" t="str">
        <f>VLOOKUP(fUnitSales10[[#This Row],[SalesRep]],dSalesRep9[],2,0)</f>
        <v>MidWest</v>
      </c>
      <c r="O4673">
        <v>87.3</v>
      </c>
      <c r="P4673" t="str">
        <v>MidWest</v>
      </c>
    </row>
    <row r="4674" spans="7:16" x14ac:dyDescent="0.25">
      <c r="G4674" s="6">
        <v>41630</v>
      </c>
      <c r="H4674" t="s">
        <v>75</v>
      </c>
      <c r="I4674" t="s">
        <v>13</v>
      </c>
      <c r="J4674">
        <v>0.03</v>
      </c>
      <c r="K4674">
        <v>2</v>
      </c>
      <c r="M4674" s="4">
        <f>ROUND(VLOOKUP(fUnitSales10[[#This Row],[Product]],dProducts8[],2,0)*(1-fUnitSales10[[#This Row],[Discount]])*fUnitSales10[[#This Row],[Units]],2)</f>
        <v>44.52</v>
      </c>
      <c r="N4674" s="4" t="str">
        <f>VLOOKUP(fUnitSales10[[#This Row],[SalesRep]],dSalesRep9[],2,0)</f>
        <v>West</v>
      </c>
      <c r="O4674">
        <v>44.52</v>
      </c>
      <c r="P4674" t="str">
        <v>West</v>
      </c>
    </row>
    <row r="4675" spans="7:16" x14ac:dyDescent="0.25">
      <c r="G4675" s="6">
        <v>41613</v>
      </c>
      <c r="H4675" t="s">
        <v>76</v>
      </c>
      <c r="I4675" t="s">
        <v>12</v>
      </c>
      <c r="J4675">
        <v>0</v>
      </c>
      <c r="K4675">
        <v>3</v>
      </c>
      <c r="M4675" s="4">
        <f>ROUND(VLOOKUP(fUnitSales10[[#This Row],[Product]],dProducts8[],2,0)*(1-fUnitSales10[[#This Row],[Discount]])*fUnitSales10[[#This Row],[Units]],2)</f>
        <v>239.85</v>
      </c>
      <c r="N4675" s="4" t="str">
        <f>VLOOKUP(fUnitSales10[[#This Row],[SalesRep]],dSalesRep9[],2,0)</f>
        <v>MidWest</v>
      </c>
      <c r="O4675">
        <v>239.85</v>
      </c>
      <c r="P4675" t="str">
        <v>MidWest</v>
      </c>
    </row>
    <row r="4676" spans="7:16" x14ac:dyDescent="0.25">
      <c r="G4676" s="6">
        <v>41608</v>
      </c>
      <c r="H4676" t="s">
        <v>41</v>
      </c>
      <c r="I4676" t="s">
        <v>42</v>
      </c>
      <c r="J4676">
        <v>0</v>
      </c>
      <c r="K4676">
        <v>3</v>
      </c>
      <c r="M4676" s="4">
        <f>ROUND(VLOOKUP(fUnitSales10[[#This Row],[Product]],dProducts8[],2,0)*(1-fUnitSales10[[#This Row],[Discount]])*fUnitSales10[[#This Row],[Units]],2)</f>
        <v>57</v>
      </c>
      <c r="N4676" s="4" t="str">
        <f>VLOOKUP(fUnitSales10[[#This Row],[SalesRep]],dSalesRep9[],2,0)</f>
        <v>South</v>
      </c>
      <c r="O4676">
        <v>57</v>
      </c>
      <c r="P4676" t="str">
        <v>South</v>
      </c>
    </row>
    <row r="4677" spans="7:16" x14ac:dyDescent="0.25">
      <c r="G4677" s="6">
        <v>41624</v>
      </c>
      <c r="H4677" t="s">
        <v>51</v>
      </c>
      <c r="I4677" t="s">
        <v>31</v>
      </c>
      <c r="J4677">
        <v>0.02</v>
      </c>
      <c r="K4677">
        <v>3</v>
      </c>
      <c r="M4677" s="4">
        <f>ROUND(VLOOKUP(fUnitSales10[[#This Row],[Product]],dProducts8[],2,0)*(1-fUnitSales10[[#This Row],[Discount]])*fUnitSales10[[#This Row],[Units]],2)</f>
        <v>88.2</v>
      </c>
      <c r="N4677" s="4" t="str">
        <f>VLOOKUP(fUnitSales10[[#This Row],[SalesRep]],dSalesRep9[],2,0)</f>
        <v>West</v>
      </c>
      <c r="O4677">
        <v>88.2</v>
      </c>
      <c r="P4677" t="str">
        <v>West</v>
      </c>
    </row>
    <row r="4678" spans="7:16" x14ac:dyDescent="0.25">
      <c r="G4678" s="6">
        <v>41589</v>
      </c>
      <c r="H4678" t="s">
        <v>90</v>
      </c>
      <c r="I4678" t="s">
        <v>42</v>
      </c>
      <c r="J4678">
        <v>0</v>
      </c>
      <c r="K4678">
        <v>2</v>
      </c>
      <c r="M4678" s="4">
        <f>ROUND(VLOOKUP(fUnitSales10[[#This Row],[Product]],dProducts8[],2,0)*(1-fUnitSales10[[#This Row],[Discount]])*fUnitSales10[[#This Row],[Units]],2)</f>
        <v>38</v>
      </c>
      <c r="N4678" s="4" t="str">
        <f>VLOOKUP(fUnitSales10[[#This Row],[SalesRep]],dSalesRep9[],2,0)</f>
        <v>West</v>
      </c>
      <c r="O4678">
        <v>38</v>
      </c>
      <c r="P4678" t="str">
        <v>West</v>
      </c>
    </row>
    <row r="4679" spans="7:16" x14ac:dyDescent="0.25">
      <c r="G4679" s="6">
        <v>41600</v>
      </c>
      <c r="H4679" t="s">
        <v>45</v>
      </c>
      <c r="I4679" t="s">
        <v>18</v>
      </c>
      <c r="J4679">
        <v>0</v>
      </c>
      <c r="K4679">
        <v>3</v>
      </c>
      <c r="M4679" s="4">
        <f>ROUND(VLOOKUP(fUnitSales10[[#This Row],[Product]],dProducts8[],2,0)*(1-fUnitSales10[[#This Row],[Discount]])*fUnitSales10[[#This Row],[Units]],2)</f>
        <v>68.849999999999994</v>
      </c>
      <c r="N4679" s="4" t="str">
        <f>VLOOKUP(fUnitSales10[[#This Row],[SalesRep]],dSalesRep9[],2,0)</f>
        <v>MidWest</v>
      </c>
      <c r="O4679">
        <v>68.849999999999994</v>
      </c>
      <c r="P4679" t="str">
        <v>MidWest</v>
      </c>
    </row>
    <row r="4680" spans="7:16" x14ac:dyDescent="0.25">
      <c r="G4680" s="6">
        <v>41280</v>
      </c>
      <c r="H4680" t="s">
        <v>27</v>
      </c>
      <c r="I4680" t="s">
        <v>34</v>
      </c>
      <c r="J4680">
        <v>2.5000000000000001E-2</v>
      </c>
      <c r="K4680">
        <v>2</v>
      </c>
      <c r="M4680" s="4">
        <f>ROUND(VLOOKUP(fUnitSales10[[#This Row],[Product]],dProducts8[],2,0)*(1-fUnitSales10[[#This Row],[Discount]])*fUnitSales10[[#This Row],[Units]],2)</f>
        <v>45.83</v>
      </c>
      <c r="N4680" s="4" t="str">
        <f>VLOOKUP(fUnitSales10[[#This Row],[SalesRep]],dSalesRep9[],2,0)</f>
        <v>MidWest</v>
      </c>
      <c r="O4680">
        <v>45.83</v>
      </c>
      <c r="P4680" t="str">
        <v>MidWest</v>
      </c>
    </row>
    <row r="4681" spans="7:16" x14ac:dyDescent="0.25">
      <c r="G4681" s="6">
        <v>41596</v>
      </c>
      <c r="H4681" t="s">
        <v>46</v>
      </c>
      <c r="I4681" t="s">
        <v>37</v>
      </c>
      <c r="J4681">
        <v>2.5000000000000001E-2</v>
      </c>
      <c r="K4681">
        <v>2</v>
      </c>
      <c r="M4681" s="4">
        <f>ROUND(VLOOKUP(fUnitSales10[[#This Row],[Product]],dProducts8[],2,0)*(1-fUnitSales10[[#This Row],[Discount]])*fUnitSales10[[#This Row],[Units]],2)</f>
        <v>48.75</v>
      </c>
      <c r="N4681" s="4" t="str">
        <f>VLOOKUP(fUnitSales10[[#This Row],[SalesRep]],dSalesRep9[],2,0)</f>
        <v>MidWest</v>
      </c>
      <c r="O4681">
        <v>48.75</v>
      </c>
      <c r="P4681" t="str">
        <v>MidWest</v>
      </c>
    </row>
    <row r="4682" spans="7:16" x14ac:dyDescent="0.25">
      <c r="G4682" s="6">
        <v>41947</v>
      </c>
      <c r="H4682" t="s">
        <v>53</v>
      </c>
      <c r="I4682" t="s">
        <v>17</v>
      </c>
      <c r="J4682">
        <v>0.03</v>
      </c>
      <c r="K4682">
        <v>3</v>
      </c>
      <c r="M4682" s="4">
        <f>ROUND(VLOOKUP(fUnitSales10[[#This Row],[Product]],dProducts8[],2,0)*(1-fUnitSales10[[#This Row],[Discount]])*fUnitSales10[[#This Row],[Units]],2)</f>
        <v>58.05</v>
      </c>
      <c r="N4682" s="4" t="str">
        <f>VLOOKUP(fUnitSales10[[#This Row],[SalesRep]],dSalesRep9[],2,0)</f>
        <v>West</v>
      </c>
      <c r="O4682">
        <v>58.05</v>
      </c>
      <c r="P4682" t="str">
        <v>West</v>
      </c>
    </row>
    <row r="4683" spans="7:16" x14ac:dyDescent="0.25">
      <c r="G4683" s="6">
        <v>41617</v>
      </c>
      <c r="H4683" t="s">
        <v>70</v>
      </c>
      <c r="I4683" t="s">
        <v>13</v>
      </c>
      <c r="J4683">
        <v>0</v>
      </c>
      <c r="K4683">
        <v>3</v>
      </c>
      <c r="M4683" s="4">
        <f>ROUND(VLOOKUP(fUnitSales10[[#This Row],[Product]],dProducts8[],2,0)*(1-fUnitSales10[[#This Row],[Discount]])*fUnitSales10[[#This Row],[Units]],2)</f>
        <v>68.849999999999994</v>
      </c>
      <c r="N4683" s="4" t="str">
        <f>VLOOKUP(fUnitSales10[[#This Row],[SalesRep]],dSalesRep9[],2,0)</f>
        <v>West</v>
      </c>
      <c r="O4683">
        <v>68.849999999999994</v>
      </c>
      <c r="P4683" t="str">
        <v>West</v>
      </c>
    </row>
    <row r="4684" spans="7:16" x14ac:dyDescent="0.25">
      <c r="G4684" s="6">
        <v>41973</v>
      </c>
      <c r="H4684" t="s">
        <v>60</v>
      </c>
      <c r="I4684" t="s">
        <v>37</v>
      </c>
      <c r="J4684">
        <v>0.03</v>
      </c>
      <c r="K4684">
        <v>1</v>
      </c>
      <c r="M4684" s="4">
        <f>ROUND(VLOOKUP(fUnitSales10[[#This Row],[Product]],dProducts8[],2,0)*(1-fUnitSales10[[#This Row],[Discount]])*fUnitSales10[[#This Row],[Units]],2)</f>
        <v>24.25</v>
      </c>
      <c r="N4684" s="4" t="str">
        <f>VLOOKUP(fUnitSales10[[#This Row],[SalesRep]],dSalesRep9[],2,0)</f>
        <v>South</v>
      </c>
      <c r="O4684">
        <v>24.25</v>
      </c>
      <c r="P4684" t="str">
        <v>South</v>
      </c>
    </row>
    <row r="4685" spans="7:16" x14ac:dyDescent="0.25">
      <c r="G4685" s="6">
        <v>41993</v>
      </c>
      <c r="H4685" t="s">
        <v>74</v>
      </c>
      <c r="I4685" t="s">
        <v>17</v>
      </c>
      <c r="J4685">
        <v>0.02</v>
      </c>
      <c r="K4685">
        <v>1</v>
      </c>
      <c r="M4685" s="4">
        <f>ROUND(VLOOKUP(fUnitSales10[[#This Row],[Product]],dProducts8[],2,0)*(1-fUnitSales10[[#This Row],[Discount]])*fUnitSales10[[#This Row],[Units]],2)</f>
        <v>19.55</v>
      </c>
      <c r="N4685" s="4" t="str">
        <f>VLOOKUP(fUnitSales10[[#This Row],[SalesRep]],dSalesRep9[],2,0)</f>
        <v>MidWest</v>
      </c>
      <c r="O4685">
        <v>19.55</v>
      </c>
      <c r="P4685" t="str">
        <v>MidWest</v>
      </c>
    </row>
    <row r="4686" spans="7:16" x14ac:dyDescent="0.25">
      <c r="G4686" s="6">
        <v>41593</v>
      </c>
      <c r="H4686" t="s">
        <v>85</v>
      </c>
      <c r="I4686" t="s">
        <v>25</v>
      </c>
      <c r="J4686">
        <v>1.4999999999999999E-2</v>
      </c>
      <c r="K4686">
        <v>3</v>
      </c>
      <c r="M4686" s="4">
        <f>ROUND(VLOOKUP(fUnitSales10[[#This Row],[Product]],dProducts8[],2,0)*(1-fUnitSales10[[#This Row],[Discount]])*fUnitSales10[[#This Row],[Units]],2)</f>
        <v>100.47</v>
      </c>
      <c r="N4686" s="4" t="str">
        <f>VLOOKUP(fUnitSales10[[#This Row],[SalesRep]],dSalesRep9[],2,0)</f>
        <v>West</v>
      </c>
      <c r="O4686">
        <v>100.47</v>
      </c>
      <c r="P4686" t="str">
        <v>West</v>
      </c>
    </row>
    <row r="4687" spans="7:16" x14ac:dyDescent="0.25">
      <c r="G4687" s="6">
        <v>41590</v>
      </c>
      <c r="H4687" t="s">
        <v>93</v>
      </c>
      <c r="I4687" t="s">
        <v>42</v>
      </c>
      <c r="J4687">
        <v>0.03</v>
      </c>
      <c r="K4687">
        <v>3</v>
      </c>
      <c r="M4687" s="4">
        <f>ROUND(VLOOKUP(fUnitSales10[[#This Row],[Product]],dProducts8[],2,0)*(1-fUnitSales10[[#This Row],[Discount]])*fUnitSales10[[#This Row],[Units]],2)</f>
        <v>55.29</v>
      </c>
      <c r="N4687" s="4" t="str">
        <f>VLOOKUP(fUnitSales10[[#This Row],[SalesRep]],dSalesRep9[],2,0)</f>
        <v>MidWest</v>
      </c>
      <c r="O4687">
        <v>55.29</v>
      </c>
      <c r="P4687" t="str">
        <v>MidWest</v>
      </c>
    </row>
    <row r="4688" spans="7:16" x14ac:dyDescent="0.25">
      <c r="G4688" s="6">
        <v>41960</v>
      </c>
      <c r="H4688" t="s">
        <v>41</v>
      </c>
      <c r="I4688" t="s">
        <v>31</v>
      </c>
      <c r="J4688">
        <v>0.02</v>
      </c>
      <c r="K4688">
        <v>3</v>
      </c>
      <c r="M4688" s="4">
        <f>ROUND(VLOOKUP(fUnitSales10[[#This Row],[Product]],dProducts8[],2,0)*(1-fUnitSales10[[#This Row],[Discount]])*fUnitSales10[[#This Row],[Units]],2)</f>
        <v>88.2</v>
      </c>
      <c r="N4688" s="4" t="str">
        <f>VLOOKUP(fUnitSales10[[#This Row],[SalesRep]],dSalesRep9[],2,0)</f>
        <v>South</v>
      </c>
      <c r="O4688">
        <v>88.2</v>
      </c>
      <c r="P4688" t="str">
        <v>South</v>
      </c>
    </row>
    <row r="4689" spans="7:16" x14ac:dyDescent="0.25">
      <c r="G4689" s="6">
        <v>41394</v>
      </c>
      <c r="H4689" t="s">
        <v>60</v>
      </c>
      <c r="I4689" t="s">
        <v>31</v>
      </c>
      <c r="J4689">
        <v>0</v>
      </c>
      <c r="K4689">
        <v>3</v>
      </c>
      <c r="M4689" s="4">
        <f>ROUND(VLOOKUP(fUnitSales10[[#This Row],[Product]],dProducts8[],2,0)*(1-fUnitSales10[[#This Row],[Discount]])*fUnitSales10[[#This Row],[Units]],2)</f>
        <v>90</v>
      </c>
      <c r="N4689" s="4" t="str">
        <f>VLOOKUP(fUnitSales10[[#This Row],[SalesRep]],dSalesRep9[],2,0)</f>
        <v>South</v>
      </c>
      <c r="O4689">
        <v>90</v>
      </c>
      <c r="P4689" t="str">
        <v>South</v>
      </c>
    </row>
    <row r="4690" spans="7:16" x14ac:dyDescent="0.25">
      <c r="G4690" s="6">
        <v>41947</v>
      </c>
      <c r="H4690" t="s">
        <v>54</v>
      </c>
      <c r="I4690" t="s">
        <v>34</v>
      </c>
      <c r="J4690">
        <v>0</v>
      </c>
      <c r="K4690">
        <v>1</v>
      </c>
      <c r="M4690" s="4">
        <f>ROUND(VLOOKUP(fUnitSales10[[#This Row],[Product]],dProducts8[],2,0)*(1-fUnitSales10[[#This Row],[Discount]])*fUnitSales10[[#This Row],[Units]],2)</f>
        <v>23.5</v>
      </c>
      <c r="N4690" s="4" t="str">
        <f>VLOOKUP(fUnitSales10[[#This Row],[SalesRep]],dSalesRep9[],2,0)</f>
        <v>East</v>
      </c>
      <c r="O4690">
        <v>23.5</v>
      </c>
      <c r="P4690" t="str">
        <v>East</v>
      </c>
    </row>
    <row r="4691" spans="7:16" x14ac:dyDescent="0.25">
      <c r="G4691" s="6">
        <v>41970</v>
      </c>
      <c r="H4691" t="s">
        <v>90</v>
      </c>
      <c r="I4691" t="s">
        <v>18</v>
      </c>
      <c r="J4691">
        <v>0.03</v>
      </c>
      <c r="K4691">
        <v>3</v>
      </c>
      <c r="M4691" s="4">
        <f>ROUND(VLOOKUP(fUnitSales10[[#This Row],[Product]],dProducts8[],2,0)*(1-fUnitSales10[[#This Row],[Discount]])*fUnitSales10[[#This Row],[Units]],2)</f>
        <v>66.78</v>
      </c>
      <c r="N4691" s="4" t="str">
        <f>VLOOKUP(fUnitSales10[[#This Row],[SalesRep]],dSalesRep9[],2,0)</f>
        <v>West</v>
      </c>
      <c r="O4691">
        <v>66.78</v>
      </c>
      <c r="P4691" t="str">
        <v>West</v>
      </c>
    </row>
    <row r="4692" spans="7:16" x14ac:dyDescent="0.25">
      <c r="G4692" s="6">
        <v>41632</v>
      </c>
      <c r="H4692" t="s">
        <v>88</v>
      </c>
      <c r="I4692" t="s">
        <v>8</v>
      </c>
      <c r="J4692">
        <v>0</v>
      </c>
      <c r="K4692">
        <v>2</v>
      </c>
      <c r="M4692" s="4">
        <f>ROUND(VLOOKUP(fUnitSales10[[#This Row],[Product]],dProducts8[],2,0)*(1-fUnitSales10[[#This Row],[Discount]])*fUnitSales10[[#This Row],[Units]],2)</f>
        <v>42</v>
      </c>
      <c r="N4692" s="4" t="str">
        <f>VLOOKUP(fUnitSales10[[#This Row],[SalesRep]],dSalesRep9[],2,0)</f>
        <v>MidWest</v>
      </c>
      <c r="O4692">
        <v>42</v>
      </c>
      <c r="P4692" t="str">
        <v>MidWest</v>
      </c>
    </row>
    <row r="4693" spans="7:16" x14ac:dyDescent="0.25">
      <c r="G4693" s="6">
        <v>41491</v>
      </c>
      <c r="H4693" t="s">
        <v>85</v>
      </c>
      <c r="I4693" t="s">
        <v>34</v>
      </c>
      <c r="J4693">
        <v>0.01</v>
      </c>
      <c r="K4693">
        <v>2</v>
      </c>
      <c r="M4693" s="4">
        <f>ROUND(VLOOKUP(fUnitSales10[[#This Row],[Product]],dProducts8[],2,0)*(1-fUnitSales10[[#This Row],[Discount]])*fUnitSales10[[#This Row],[Units]],2)</f>
        <v>46.53</v>
      </c>
      <c r="N4693" s="4" t="str">
        <f>VLOOKUP(fUnitSales10[[#This Row],[SalesRep]],dSalesRep9[],2,0)</f>
        <v>West</v>
      </c>
      <c r="O4693">
        <v>46.53</v>
      </c>
      <c r="P4693" t="str">
        <v>West</v>
      </c>
    </row>
    <row r="4694" spans="7:16" x14ac:dyDescent="0.25">
      <c r="G4694" s="6">
        <v>41624</v>
      </c>
      <c r="H4694" t="s">
        <v>59</v>
      </c>
      <c r="I4694" t="s">
        <v>34</v>
      </c>
      <c r="J4694">
        <v>0</v>
      </c>
      <c r="K4694">
        <v>2</v>
      </c>
      <c r="M4694" s="4">
        <f>ROUND(VLOOKUP(fUnitSales10[[#This Row],[Product]],dProducts8[],2,0)*(1-fUnitSales10[[#This Row],[Discount]])*fUnitSales10[[#This Row],[Units]],2)</f>
        <v>47</v>
      </c>
      <c r="N4694" s="4" t="str">
        <f>VLOOKUP(fUnitSales10[[#This Row],[SalesRep]],dSalesRep9[],2,0)</f>
        <v>East</v>
      </c>
      <c r="O4694">
        <v>47</v>
      </c>
      <c r="P4694" t="str">
        <v>East</v>
      </c>
    </row>
    <row r="4695" spans="7:16" x14ac:dyDescent="0.25">
      <c r="G4695" s="6">
        <v>41416</v>
      </c>
      <c r="H4695" t="s">
        <v>41</v>
      </c>
      <c r="I4695" t="s">
        <v>37</v>
      </c>
      <c r="J4695">
        <v>0</v>
      </c>
      <c r="K4695">
        <v>1</v>
      </c>
      <c r="M4695" s="4">
        <f>ROUND(VLOOKUP(fUnitSales10[[#This Row],[Product]],dProducts8[],2,0)*(1-fUnitSales10[[#This Row],[Discount]])*fUnitSales10[[#This Row],[Units]],2)</f>
        <v>25</v>
      </c>
      <c r="N4695" s="4" t="str">
        <f>VLOOKUP(fUnitSales10[[#This Row],[SalesRep]],dSalesRep9[],2,0)</f>
        <v>South</v>
      </c>
      <c r="O4695">
        <v>25</v>
      </c>
      <c r="P4695" t="str">
        <v>South</v>
      </c>
    </row>
    <row r="4696" spans="7:16" x14ac:dyDescent="0.25">
      <c r="G4696" s="6">
        <v>41442</v>
      </c>
      <c r="H4696" t="s">
        <v>68</v>
      </c>
      <c r="I4696" t="s">
        <v>17</v>
      </c>
      <c r="J4696">
        <v>0</v>
      </c>
      <c r="K4696">
        <v>3</v>
      </c>
      <c r="M4696" s="4">
        <f>ROUND(VLOOKUP(fUnitSales10[[#This Row],[Product]],dProducts8[],2,0)*(1-fUnitSales10[[#This Row],[Discount]])*fUnitSales10[[#This Row],[Units]],2)</f>
        <v>59.85</v>
      </c>
      <c r="N4696" s="4" t="str">
        <f>VLOOKUP(fUnitSales10[[#This Row],[SalesRep]],dSalesRep9[],2,0)</f>
        <v>West</v>
      </c>
      <c r="O4696">
        <v>59.85</v>
      </c>
      <c r="P4696" t="str">
        <v>West</v>
      </c>
    </row>
    <row r="4697" spans="7:16" x14ac:dyDescent="0.25">
      <c r="G4697" s="6">
        <v>41768</v>
      </c>
      <c r="H4697" t="s">
        <v>24</v>
      </c>
      <c r="I4697" t="s">
        <v>17</v>
      </c>
      <c r="J4697">
        <v>0.03</v>
      </c>
      <c r="K4697">
        <v>1</v>
      </c>
      <c r="M4697" s="4">
        <f>ROUND(VLOOKUP(fUnitSales10[[#This Row],[Product]],dProducts8[],2,0)*(1-fUnitSales10[[#This Row],[Discount]])*fUnitSales10[[#This Row],[Units]],2)</f>
        <v>19.350000000000001</v>
      </c>
      <c r="N4697" s="4" t="str">
        <f>VLOOKUP(fUnitSales10[[#This Row],[SalesRep]],dSalesRep9[],2,0)</f>
        <v>MidWest</v>
      </c>
      <c r="O4697">
        <v>19.350000000000001</v>
      </c>
      <c r="P4697" t="str">
        <v>MidWest</v>
      </c>
    </row>
    <row r="4698" spans="7:16" x14ac:dyDescent="0.25">
      <c r="G4698" s="6">
        <v>41975</v>
      </c>
      <c r="H4698" t="s">
        <v>41</v>
      </c>
      <c r="I4698" t="s">
        <v>25</v>
      </c>
      <c r="J4698">
        <v>0.01</v>
      </c>
      <c r="K4698">
        <v>1</v>
      </c>
      <c r="M4698" s="4">
        <f>ROUND(VLOOKUP(fUnitSales10[[#This Row],[Product]],dProducts8[],2,0)*(1-fUnitSales10[[#This Row],[Discount]])*fUnitSales10[[#This Row],[Units]],2)</f>
        <v>33.659999999999997</v>
      </c>
      <c r="N4698" s="4" t="str">
        <f>VLOOKUP(fUnitSales10[[#This Row],[SalesRep]],dSalesRep9[],2,0)</f>
        <v>South</v>
      </c>
      <c r="O4698">
        <v>33.659999999999997</v>
      </c>
      <c r="P4698" t="str">
        <v>South</v>
      </c>
    </row>
    <row r="4699" spans="7:16" x14ac:dyDescent="0.25">
      <c r="G4699" s="6">
        <v>42004</v>
      </c>
      <c r="H4699" t="s">
        <v>88</v>
      </c>
      <c r="I4699" t="s">
        <v>25</v>
      </c>
      <c r="J4699">
        <v>2.5000000000000001E-2</v>
      </c>
      <c r="K4699">
        <v>2</v>
      </c>
      <c r="M4699" s="4">
        <f>ROUND(VLOOKUP(fUnitSales10[[#This Row],[Product]],dProducts8[],2,0)*(1-fUnitSales10[[#This Row],[Discount]])*fUnitSales10[[#This Row],[Units]],2)</f>
        <v>66.3</v>
      </c>
      <c r="N4699" s="4" t="str">
        <f>VLOOKUP(fUnitSales10[[#This Row],[SalesRep]],dSalesRep9[],2,0)</f>
        <v>MidWest</v>
      </c>
      <c r="O4699">
        <v>66.3</v>
      </c>
      <c r="P4699" t="str">
        <v>MidWest</v>
      </c>
    </row>
    <row r="4700" spans="7:16" x14ac:dyDescent="0.25">
      <c r="G4700" s="6">
        <v>41633</v>
      </c>
      <c r="H4700" t="s">
        <v>59</v>
      </c>
      <c r="I4700" t="s">
        <v>22</v>
      </c>
      <c r="J4700">
        <v>0</v>
      </c>
      <c r="K4700">
        <v>2</v>
      </c>
      <c r="M4700" s="4">
        <f>ROUND(VLOOKUP(fUnitSales10[[#This Row],[Product]],dProducts8[],2,0)*(1-fUnitSales10[[#This Row],[Discount]])*fUnitSales10[[#This Row],[Units]],2)</f>
        <v>50</v>
      </c>
      <c r="N4700" s="4" t="str">
        <f>VLOOKUP(fUnitSales10[[#This Row],[SalesRep]],dSalesRep9[],2,0)</f>
        <v>East</v>
      </c>
      <c r="O4700">
        <v>50</v>
      </c>
      <c r="P4700" t="str">
        <v>East</v>
      </c>
    </row>
    <row r="4701" spans="7:16" x14ac:dyDescent="0.25">
      <c r="G4701" s="6">
        <v>41601</v>
      </c>
      <c r="H4701" t="s">
        <v>50</v>
      </c>
      <c r="I4701" t="s">
        <v>25</v>
      </c>
      <c r="J4701">
        <v>2.5000000000000001E-2</v>
      </c>
      <c r="K4701">
        <v>3</v>
      </c>
      <c r="M4701" s="4">
        <f>ROUND(VLOOKUP(fUnitSales10[[#This Row],[Product]],dProducts8[],2,0)*(1-fUnitSales10[[#This Row],[Discount]])*fUnitSales10[[#This Row],[Units]],2)</f>
        <v>99.45</v>
      </c>
      <c r="N4701" s="4" t="str">
        <f>VLOOKUP(fUnitSales10[[#This Row],[SalesRep]],dSalesRep9[],2,0)</f>
        <v>MidWest</v>
      </c>
      <c r="O4701">
        <v>99.45</v>
      </c>
      <c r="P4701" t="str">
        <v>MidWest</v>
      </c>
    </row>
    <row r="4702" spans="7:16" x14ac:dyDescent="0.25">
      <c r="G4702" s="6">
        <v>41595</v>
      </c>
      <c r="H4702" t="s">
        <v>63</v>
      </c>
      <c r="I4702" t="s">
        <v>37</v>
      </c>
      <c r="J4702">
        <v>0</v>
      </c>
      <c r="K4702">
        <v>1</v>
      </c>
      <c r="M4702" s="4">
        <f>ROUND(VLOOKUP(fUnitSales10[[#This Row],[Product]],dProducts8[],2,0)*(1-fUnitSales10[[#This Row],[Discount]])*fUnitSales10[[#This Row],[Units]],2)</f>
        <v>25</v>
      </c>
      <c r="N4702" s="4" t="str">
        <f>VLOOKUP(fUnitSales10[[#This Row],[SalesRep]],dSalesRep9[],2,0)</f>
        <v>MidWest</v>
      </c>
      <c r="O4702">
        <v>25</v>
      </c>
      <c r="P4702" t="str">
        <v>MidWest</v>
      </c>
    </row>
    <row r="4703" spans="7:16" x14ac:dyDescent="0.25">
      <c r="G4703" s="6">
        <v>41958</v>
      </c>
      <c r="H4703" t="s">
        <v>78</v>
      </c>
      <c r="I4703" t="s">
        <v>8</v>
      </c>
      <c r="J4703">
        <v>0</v>
      </c>
      <c r="K4703">
        <v>10</v>
      </c>
      <c r="M4703" s="4">
        <f>ROUND(VLOOKUP(fUnitSales10[[#This Row],[Product]],dProducts8[],2,0)*(1-fUnitSales10[[#This Row],[Discount]])*fUnitSales10[[#This Row],[Units]],2)</f>
        <v>210</v>
      </c>
      <c r="N4703" s="4" t="str">
        <f>VLOOKUP(fUnitSales10[[#This Row],[SalesRep]],dSalesRep9[],2,0)</f>
        <v>West</v>
      </c>
      <c r="O4703">
        <v>210</v>
      </c>
      <c r="P4703" t="str">
        <v>West</v>
      </c>
    </row>
    <row r="4704" spans="7:16" x14ac:dyDescent="0.25">
      <c r="G4704" s="6">
        <v>41994</v>
      </c>
      <c r="H4704" t="s">
        <v>74</v>
      </c>
      <c r="I4704" t="s">
        <v>22</v>
      </c>
      <c r="J4704">
        <v>0</v>
      </c>
      <c r="K4704">
        <v>12</v>
      </c>
      <c r="M4704" s="4">
        <f>ROUND(VLOOKUP(fUnitSales10[[#This Row],[Product]],dProducts8[],2,0)*(1-fUnitSales10[[#This Row],[Discount]])*fUnitSales10[[#This Row],[Units]],2)</f>
        <v>300</v>
      </c>
      <c r="N4704" s="4" t="str">
        <f>VLOOKUP(fUnitSales10[[#This Row],[SalesRep]],dSalesRep9[],2,0)</f>
        <v>MidWest</v>
      </c>
      <c r="O4704">
        <v>300</v>
      </c>
      <c r="P4704" t="str">
        <v>MidWest</v>
      </c>
    </row>
    <row r="4705" spans="7:16" x14ac:dyDescent="0.25">
      <c r="G4705" s="6">
        <v>41637</v>
      </c>
      <c r="H4705" t="s">
        <v>24</v>
      </c>
      <c r="I4705" t="s">
        <v>22</v>
      </c>
      <c r="J4705">
        <v>2.5000000000000001E-2</v>
      </c>
      <c r="K4705">
        <v>3</v>
      </c>
      <c r="M4705" s="4">
        <f>ROUND(VLOOKUP(fUnitSales10[[#This Row],[Product]],dProducts8[],2,0)*(1-fUnitSales10[[#This Row],[Discount]])*fUnitSales10[[#This Row],[Units]],2)</f>
        <v>73.13</v>
      </c>
      <c r="N4705" s="4" t="str">
        <f>VLOOKUP(fUnitSales10[[#This Row],[SalesRep]],dSalesRep9[],2,0)</f>
        <v>MidWest</v>
      </c>
      <c r="O4705">
        <v>73.13</v>
      </c>
      <c r="P4705" t="str">
        <v>MidWest</v>
      </c>
    </row>
    <row r="4706" spans="7:16" x14ac:dyDescent="0.25">
      <c r="G4706" s="6">
        <v>42004</v>
      </c>
      <c r="H4706" t="s">
        <v>27</v>
      </c>
      <c r="I4706" t="s">
        <v>8</v>
      </c>
      <c r="J4706">
        <v>0.03</v>
      </c>
      <c r="K4706">
        <v>1</v>
      </c>
      <c r="M4706" s="4">
        <f>ROUND(VLOOKUP(fUnitSales10[[#This Row],[Product]],dProducts8[],2,0)*(1-fUnitSales10[[#This Row],[Discount]])*fUnitSales10[[#This Row],[Units]],2)</f>
        <v>20.37</v>
      </c>
      <c r="N4706" s="4" t="str">
        <f>VLOOKUP(fUnitSales10[[#This Row],[SalesRep]],dSalesRep9[],2,0)</f>
        <v>MidWest</v>
      </c>
      <c r="O4706">
        <v>20.37</v>
      </c>
      <c r="P4706" t="str">
        <v>MidWest</v>
      </c>
    </row>
    <row r="4707" spans="7:16" x14ac:dyDescent="0.25">
      <c r="G4707" s="6">
        <v>41974</v>
      </c>
      <c r="H4707" t="s">
        <v>54</v>
      </c>
      <c r="I4707" t="s">
        <v>13</v>
      </c>
      <c r="J4707">
        <v>0</v>
      </c>
      <c r="K4707">
        <v>2</v>
      </c>
      <c r="M4707" s="4">
        <f>ROUND(VLOOKUP(fUnitSales10[[#This Row],[Product]],dProducts8[],2,0)*(1-fUnitSales10[[#This Row],[Discount]])*fUnitSales10[[#This Row],[Units]],2)</f>
        <v>45.9</v>
      </c>
      <c r="N4707" s="4" t="str">
        <f>VLOOKUP(fUnitSales10[[#This Row],[SalesRep]],dSalesRep9[],2,0)</f>
        <v>East</v>
      </c>
      <c r="O4707">
        <v>45.9</v>
      </c>
      <c r="P4707" t="str">
        <v>East</v>
      </c>
    </row>
    <row r="4708" spans="7:16" x14ac:dyDescent="0.25">
      <c r="G4708" s="6">
        <v>41618</v>
      </c>
      <c r="H4708" t="s">
        <v>14</v>
      </c>
      <c r="I4708" t="s">
        <v>28</v>
      </c>
      <c r="J4708">
        <v>0</v>
      </c>
      <c r="K4708">
        <v>3</v>
      </c>
      <c r="M4708" s="4">
        <f>ROUND(VLOOKUP(fUnitSales10[[#This Row],[Product]],dProducts8[],2,0)*(1-fUnitSales10[[#This Row],[Discount]])*fUnitSales10[[#This Row],[Units]],2)</f>
        <v>82.5</v>
      </c>
      <c r="N4708" s="4" t="str">
        <f>VLOOKUP(fUnitSales10[[#This Row],[SalesRep]],dSalesRep9[],2,0)</f>
        <v>West</v>
      </c>
      <c r="O4708">
        <v>82.5</v>
      </c>
      <c r="P4708" t="str">
        <v>West</v>
      </c>
    </row>
    <row r="4709" spans="7:16" x14ac:dyDescent="0.25">
      <c r="G4709" s="6">
        <v>41972</v>
      </c>
      <c r="H4709" t="s">
        <v>90</v>
      </c>
      <c r="I4709" t="s">
        <v>34</v>
      </c>
      <c r="J4709">
        <v>0.03</v>
      </c>
      <c r="K4709">
        <v>2</v>
      </c>
      <c r="M4709" s="4">
        <f>ROUND(VLOOKUP(fUnitSales10[[#This Row],[Product]],dProducts8[],2,0)*(1-fUnitSales10[[#This Row],[Discount]])*fUnitSales10[[#This Row],[Units]],2)</f>
        <v>45.59</v>
      </c>
      <c r="N4709" s="4" t="str">
        <f>VLOOKUP(fUnitSales10[[#This Row],[SalesRep]],dSalesRep9[],2,0)</f>
        <v>West</v>
      </c>
      <c r="O4709">
        <v>45.59</v>
      </c>
      <c r="P4709" t="str">
        <v>West</v>
      </c>
    </row>
    <row r="4710" spans="7:16" x14ac:dyDescent="0.25">
      <c r="G4710" s="6">
        <v>41592</v>
      </c>
      <c r="H4710" t="s">
        <v>71</v>
      </c>
      <c r="I4710" t="s">
        <v>25</v>
      </c>
      <c r="J4710">
        <v>0.01</v>
      </c>
      <c r="K4710">
        <v>4</v>
      </c>
      <c r="M4710" s="4">
        <f>ROUND(VLOOKUP(fUnitSales10[[#This Row],[Product]],dProducts8[],2,0)*(1-fUnitSales10[[#This Row],[Discount]])*fUnitSales10[[#This Row],[Units]],2)</f>
        <v>134.63999999999999</v>
      </c>
      <c r="N4710" s="4" t="str">
        <f>VLOOKUP(fUnitSales10[[#This Row],[SalesRep]],dSalesRep9[],2,0)</f>
        <v>MidWest</v>
      </c>
      <c r="O4710">
        <v>134.63999999999999</v>
      </c>
      <c r="P4710" t="str">
        <v>MidWest</v>
      </c>
    </row>
    <row r="4711" spans="7:16" x14ac:dyDescent="0.25">
      <c r="G4711" s="6">
        <v>41968</v>
      </c>
      <c r="H4711" t="s">
        <v>24</v>
      </c>
      <c r="I4711" t="s">
        <v>22</v>
      </c>
      <c r="J4711">
        <v>0.01</v>
      </c>
      <c r="K4711">
        <v>18</v>
      </c>
      <c r="M4711" s="4">
        <f>ROUND(VLOOKUP(fUnitSales10[[#This Row],[Product]],dProducts8[],2,0)*(1-fUnitSales10[[#This Row],[Discount]])*fUnitSales10[[#This Row],[Units]],2)</f>
        <v>445.5</v>
      </c>
      <c r="N4711" s="4" t="str">
        <f>VLOOKUP(fUnitSales10[[#This Row],[SalesRep]],dSalesRep9[],2,0)</f>
        <v>MidWest</v>
      </c>
      <c r="O4711">
        <v>445.5</v>
      </c>
      <c r="P4711" t="str">
        <v>MidWest</v>
      </c>
    </row>
    <row r="4712" spans="7:16" x14ac:dyDescent="0.25">
      <c r="G4712" s="6">
        <v>41985</v>
      </c>
      <c r="H4712" t="s">
        <v>50</v>
      </c>
      <c r="I4712" t="s">
        <v>25</v>
      </c>
      <c r="J4712">
        <v>0</v>
      </c>
      <c r="K4712">
        <v>3</v>
      </c>
      <c r="M4712" s="4">
        <f>ROUND(VLOOKUP(fUnitSales10[[#This Row],[Product]],dProducts8[],2,0)*(1-fUnitSales10[[#This Row],[Discount]])*fUnitSales10[[#This Row],[Units]],2)</f>
        <v>102</v>
      </c>
      <c r="N4712" s="4" t="str">
        <f>VLOOKUP(fUnitSales10[[#This Row],[SalesRep]],dSalesRep9[],2,0)</f>
        <v>MidWest</v>
      </c>
      <c r="O4712">
        <v>102</v>
      </c>
      <c r="P4712" t="str">
        <v>MidWest</v>
      </c>
    </row>
    <row r="4713" spans="7:16" x14ac:dyDescent="0.25">
      <c r="G4713" s="6">
        <v>41967</v>
      </c>
      <c r="H4713" t="s">
        <v>43</v>
      </c>
      <c r="I4713" t="s">
        <v>13</v>
      </c>
      <c r="J4713">
        <v>0</v>
      </c>
      <c r="K4713">
        <v>1</v>
      </c>
      <c r="M4713" s="4">
        <f>ROUND(VLOOKUP(fUnitSales10[[#This Row],[Product]],dProducts8[],2,0)*(1-fUnitSales10[[#This Row],[Discount]])*fUnitSales10[[#This Row],[Units]],2)</f>
        <v>22.95</v>
      </c>
      <c r="N4713" s="4" t="str">
        <f>VLOOKUP(fUnitSales10[[#This Row],[SalesRep]],dSalesRep9[],2,0)</f>
        <v>MidWest</v>
      </c>
      <c r="O4713">
        <v>22.95</v>
      </c>
      <c r="P4713" t="str">
        <v>MidWest</v>
      </c>
    </row>
    <row r="4714" spans="7:16" x14ac:dyDescent="0.25">
      <c r="G4714" s="6">
        <v>41611</v>
      </c>
      <c r="H4714" t="s">
        <v>55</v>
      </c>
      <c r="I4714" t="s">
        <v>13</v>
      </c>
      <c r="J4714">
        <v>0.01</v>
      </c>
      <c r="K4714">
        <v>3</v>
      </c>
      <c r="M4714" s="4">
        <f>ROUND(VLOOKUP(fUnitSales10[[#This Row],[Product]],dProducts8[],2,0)*(1-fUnitSales10[[#This Row],[Discount]])*fUnitSales10[[#This Row],[Units]],2)</f>
        <v>68.16</v>
      </c>
      <c r="N4714" s="4" t="str">
        <f>VLOOKUP(fUnitSales10[[#This Row],[SalesRep]],dSalesRep9[],2,0)</f>
        <v>South</v>
      </c>
      <c r="O4714">
        <v>68.16</v>
      </c>
      <c r="P4714" t="str">
        <v>South</v>
      </c>
    </row>
    <row r="4715" spans="7:16" x14ac:dyDescent="0.25">
      <c r="G4715" s="6">
        <v>41982</v>
      </c>
      <c r="H4715" t="s">
        <v>32</v>
      </c>
      <c r="I4715" t="s">
        <v>25</v>
      </c>
      <c r="J4715">
        <v>0</v>
      </c>
      <c r="K4715">
        <v>1</v>
      </c>
      <c r="M4715" s="4">
        <f>ROUND(VLOOKUP(fUnitSales10[[#This Row],[Product]],dProducts8[],2,0)*(1-fUnitSales10[[#This Row],[Discount]])*fUnitSales10[[#This Row],[Units]],2)</f>
        <v>34</v>
      </c>
      <c r="N4715" s="4" t="str">
        <f>VLOOKUP(fUnitSales10[[#This Row],[SalesRep]],dSalesRep9[],2,0)</f>
        <v>West</v>
      </c>
      <c r="O4715">
        <v>34</v>
      </c>
      <c r="P4715" t="str">
        <v>West</v>
      </c>
    </row>
    <row r="4716" spans="7:16" x14ac:dyDescent="0.25">
      <c r="G4716" s="6">
        <v>41620</v>
      </c>
      <c r="H4716" t="s">
        <v>40</v>
      </c>
      <c r="I4716" t="s">
        <v>13</v>
      </c>
      <c r="J4716">
        <v>0</v>
      </c>
      <c r="K4716">
        <v>2</v>
      </c>
      <c r="M4716" s="4">
        <f>ROUND(VLOOKUP(fUnitSales10[[#This Row],[Product]],dProducts8[],2,0)*(1-fUnitSales10[[#This Row],[Discount]])*fUnitSales10[[#This Row],[Units]],2)</f>
        <v>45.9</v>
      </c>
      <c r="N4716" s="4" t="str">
        <f>VLOOKUP(fUnitSales10[[#This Row],[SalesRep]],dSalesRep9[],2,0)</f>
        <v>East</v>
      </c>
      <c r="O4716">
        <v>45.9</v>
      </c>
      <c r="P4716" t="str">
        <v>East</v>
      </c>
    </row>
    <row r="4717" spans="7:16" x14ac:dyDescent="0.25">
      <c r="G4717" s="6">
        <v>41985</v>
      </c>
      <c r="H4717" t="s">
        <v>29</v>
      </c>
      <c r="I4717" t="s">
        <v>25</v>
      </c>
      <c r="J4717">
        <v>0</v>
      </c>
      <c r="K4717">
        <v>3</v>
      </c>
      <c r="M4717" s="4">
        <f>ROUND(VLOOKUP(fUnitSales10[[#This Row],[Product]],dProducts8[],2,0)*(1-fUnitSales10[[#This Row],[Discount]])*fUnitSales10[[#This Row],[Units]],2)</f>
        <v>102</v>
      </c>
      <c r="N4717" s="4" t="str">
        <f>VLOOKUP(fUnitSales10[[#This Row],[SalesRep]],dSalesRep9[],2,0)</f>
        <v>MidWest</v>
      </c>
      <c r="O4717">
        <v>102</v>
      </c>
      <c r="P4717" t="str">
        <v>MidWest</v>
      </c>
    </row>
    <row r="4718" spans="7:16" x14ac:dyDescent="0.25">
      <c r="G4718" s="6">
        <v>41945</v>
      </c>
      <c r="H4718" t="s">
        <v>49</v>
      </c>
      <c r="I4718" t="s">
        <v>18</v>
      </c>
      <c r="J4718">
        <v>0.03</v>
      </c>
      <c r="K4718">
        <v>2</v>
      </c>
      <c r="M4718" s="4">
        <f>ROUND(VLOOKUP(fUnitSales10[[#This Row],[Product]],dProducts8[],2,0)*(1-fUnitSales10[[#This Row],[Discount]])*fUnitSales10[[#This Row],[Units]],2)</f>
        <v>44.52</v>
      </c>
      <c r="N4718" s="4" t="str">
        <f>VLOOKUP(fUnitSales10[[#This Row],[SalesRep]],dSalesRep9[],2,0)</f>
        <v>West</v>
      </c>
      <c r="O4718">
        <v>44.52</v>
      </c>
      <c r="P4718" t="str">
        <v>West</v>
      </c>
    </row>
    <row r="4719" spans="7:16" x14ac:dyDescent="0.25">
      <c r="G4719" s="6">
        <v>41633</v>
      </c>
      <c r="H4719" t="s">
        <v>68</v>
      </c>
      <c r="I4719" t="s">
        <v>37</v>
      </c>
      <c r="J4719">
        <v>0.01</v>
      </c>
      <c r="K4719">
        <v>2</v>
      </c>
      <c r="M4719" s="4">
        <f>ROUND(VLOOKUP(fUnitSales10[[#This Row],[Product]],dProducts8[],2,0)*(1-fUnitSales10[[#This Row],[Discount]])*fUnitSales10[[#This Row],[Units]],2)</f>
        <v>49.5</v>
      </c>
      <c r="N4719" s="4" t="str">
        <f>VLOOKUP(fUnitSales10[[#This Row],[SalesRep]],dSalesRep9[],2,0)</f>
        <v>West</v>
      </c>
      <c r="O4719">
        <v>49.5</v>
      </c>
      <c r="P4719" t="str">
        <v>West</v>
      </c>
    </row>
    <row r="4720" spans="7:16" x14ac:dyDescent="0.25">
      <c r="G4720" s="6">
        <v>41903</v>
      </c>
      <c r="H4720" t="s">
        <v>27</v>
      </c>
      <c r="I4720" t="s">
        <v>25</v>
      </c>
      <c r="J4720">
        <v>1.4999999999999999E-2</v>
      </c>
      <c r="K4720">
        <v>1</v>
      </c>
      <c r="M4720" s="4">
        <f>ROUND(VLOOKUP(fUnitSales10[[#This Row],[Product]],dProducts8[],2,0)*(1-fUnitSales10[[#This Row],[Discount]])*fUnitSales10[[#This Row],[Units]],2)</f>
        <v>33.49</v>
      </c>
      <c r="N4720" s="4" t="str">
        <f>VLOOKUP(fUnitSales10[[#This Row],[SalesRep]],dSalesRep9[],2,0)</f>
        <v>MidWest</v>
      </c>
      <c r="O4720">
        <v>33.49</v>
      </c>
      <c r="P4720" t="str">
        <v>MidWest</v>
      </c>
    </row>
    <row r="4721" spans="7:16" x14ac:dyDescent="0.25">
      <c r="G4721" s="6">
        <v>41443</v>
      </c>
      <c r="H4721" t="s">
        <v>44</v>
      </c>
      <c r="I4721" t="s">
        <v>18</v>
      </c>
      <c r="J4721">
        <v>0.02</v>
      </c>
      <c r="K4721">
        <v>2</v>
      </c>
      <c r="M4721" s="4">
        <f>ROUND(VLOOKUP(fUnitSales10[[#This Row],[Product]],dProducts8[],2,0)*(1-fUnitSales10[[#This Row],[Discount]])*fUnitSales10[[#This Row],[Units]],2)</f>
        <v>44.98</v>
      </c>
      <c r="N4721" s="4" t="str">
        <f>VLOOKUP(fUnitSales10[[#This Row],[SalesRep]],dSalesRep9[],2,0)</f>
        <v>MidWest</v>
      </c>
      <c r="O4721">
        <v>44.98</v>
      </c>
      <c r="P4721" t="str">
        <v>MidWest</v>
      </c>
    </row>
    <row r="4722" spans="7:16" x14ac:dyDescent="0.25">
      <c r="G4722" s="6">
        <v>41592</v>
      </c>
      <c r="H4722" t="s">
        <v>94</v>
      </c>
      <c r="I4722" t="s">
        <v>42</v>
      </c>
      <c r="J4722">
        <v>1.4999999999999999E-2</v>
      </c>
      <c r="K4722">
        <v>1</v>
      </c>
      <c r="M4722" s="4">
        <f>ROUND(VLOOKUP(fUnitSales10[[#This Row],[Product]],dProducts8[],2,0)*(1-fUnitSales10[[#This Row],[Discount]])*fUnitSales10[[#This Row],[Units]],2)</f>
        <v>18.72</v>
      </c>
      <c r="N4722" s="4" t="str">
        <f>VLOOKUP(fUnitSales10[[#This Row],[SalesRep]],dSalesRep9[],2,0)</f>
        <v>MidWest</v>
      </c>
      <c r="O4722">
        <v>18.72</v>
      </c>
      <c r="P4722" t="str">
        <v>MidWest</v>
      </c>
    </row>
    <row r="4723" spans="7:16" x14ac:dyDescent="0.25">
      <c r="G4723" s="6">
        <v>41626</v>
      </c>
      <c r="H4723" t="s">
        <v>78</v>
      </c>
      <c r="I4723" t="s">
        <v>22</v>
      </c>
      <c r="J4723">
        <v>0</v>
      </c>
      <c r="K4723">
        <v>3</v>
      </c>
      <c r="M4723" s="4">
        <f>ROUND(VLOOKUP(fUnitSales10[[#This Row],[Product]],dProducts8[],2,0)*(1-fUnitSales10[[#This Row],[Discount]])*fUnitSales10[[#This Row],[Units]],2)</f>
        <v>75</v>
      </c>
      <c r="N4723" s="4" t="str">
        <f>VLOOKUP(fUnitSales10[[#This Row],[SalesRep]],dSalesRep9[],2,0)</f>
        <v>West</v>
      </c>
      <c r="O4723">
        <v>75</v>
      </c>
      <c r="P4723" t="str">
        <v>West</v>
      </c>
    </row>
    <row r="4724" spans="7:16" x14ac:dyDescent="0.25">
      <c r="G4724" s="6">
        <v>41960</v>
      </c>
      <c r="H4724" t="s">
        <v>94</v>
      </c>
      <c r="I4724" t="s">
        <v>34</v>
      </c>
      <c r="J4724">
        <v>1.4999999999999999E-2</v>
      </c>
      <c r="K4724">
        <v>1</v>
      </c>
      <c r="M4724" s="4">
        <f>ROUND(VLOOKUP(fUnitSales10[[#This Row],[Product]],dProducts8[],2,0)*(1-fUnitSales10[[#This Row],[Discount]])*fUnitSales10[[#This Row],[Units]],2)</f>
        <v>23.15</v>
      </c>
      <c r="N4724" s="4" t="str">
        <f>VLOOKUP(fUnitSales10[[#This Row],[SalesRep]],dSalesRep9[],2,0)</f>
        <v>MidWest</v>
      </c>
      <c r="O4724">
        <v>23.15</v>
      </c>
      <c r="P4724" t="str">
        <v>MidWest</v>
      </c>
    </row>
    <row r="4725" spans="7:16" x14ac:dyDescent="0.25">
      <c r="G4725" s="6">
        <v>41961</v>
      </c>
      <c r="H4725" t="s">
        <v>14</v>
      </c>
      <c r="I4725" t="s">
        <v>37</v>
      </c>
      <c r="J4725">
        <v>0.01</v>
      </c>
      <c r="K4725">
        <v>1</v>
      </c>
      <c r="M4725" s="4">
        <f>ROUND(VLOOKUP(fUnitSales10[[#This Row],[Product]],dProducts8[],2,0)*(1-fUnitSales10[[#This Row],[Discount]])*fUnitSales10[[#This Row],[Units]],2)</f>
        <v>24.75</v>
      </c>
      <c r="N4725" s="4" t="str">
        <f>VLOOKUP(fUnitSales10[[#This Row],[SalesRep]],dSalesRep9[],2,0)</f>
        <v>West</v>
      </c>
      <c r="O4725">
        <v>24.75</v>
      </c>
      <c r="P4725" t="str">
        <v>West</v>
      </c>
    </row>
    <row r="4726" spans="7:16" x14ac:dyDescent="0.25">
      <c r="G4726" s="6">
        <v>41579</v>
      </c>
      <c r="H4726" t="s">
        <v>58</v>
      </c>
      <c r="I4726" t="s">
        <v>25</v>
      </c>
      <c r="J4726">
        <v>0.02</v>
      </c>
      <c r="K4726">
        <v>1</v>
      </c>
      <c r="M4726" s="4">
        <f>ROUND(VLOOKUP(fUnitSales10[[#This Row],[Product]],dProducts8[],2,0)*(1-fUnitSales10[[#This Row],[Discount]])*fUnitSales10[[#This Row],[Units]],2)</f>
        <v>33.32</v>
      </c>
      <c r="N4726" s="4" t="str">
        <f>VLOOKUP(fUnitSales10[[#This Row],[SalesRep]],dSalesRep9[],2,0)</f>
        <v>East</v>
      </c>
      <c r="O4726">
        <v>33.32</v>
      </c>
      <c r="P4726" t="str">
        <v>East</v>
      </c>
    </row>
    <row r="4727" spans="7:16" x14ac:dyDescent="0.25">
      <c r="G4727" s="6">
        <v>41994</v>
      </c>
      <c r="H4727" t="s">
        <v>54</v>
      </c>
      <c r="I4727" t="s">
        <v>17</v>
      </c>
      <c r="J4727">
        <v>0</v>
      </c>
      <c r="K4727">
        <v>1</v>
      </c>
      <c r="M4727" s="4">
        <f>ROUND(VLOOKUP(fUnitSales10[[#This Row],[Product]],dProducts8[],2,0)*(1-fUnitSales10[[#This Row],[Discount]])*fUnitSales10[[#This Row],[Units]],2)</f>
        <v>19.95</v>
      </c>
      <c r="N4727" s="4" t="str">
        <f>VLOOKUP(fUnitSales10[[#This Row],[SalesRep]],dSalesRep9[],2,0)</f>
        <v>East</v>
      </c>
      <c r="O4727">
        <v>19.95</v>
      </c>
      <c r="P4727" t="str">
        <v>East</v>
      </c>
    </row>
    <row r="4728" spans="7:16" x14ac:dyDescent="0.25">
      <c r="G4728" s="6">
        <v>41583</v>
      </c>
      <c r="H4728" t="s">
        <v>71</v>
      </c>
      <c r="I4728" t="s">
        <v>12</v>
      </c>
      <c r="J4728">
        <v>0</v>
      </c>
      <c r="K4728">
        <v>3</v>
      </c>
      <c r="M4728" s="4">
        <f>ROUND(VLOOKUP(fUnitSales10[[#This Row],[Product]],dProducts8[],2,0)*(1-fUnitSales10[[#This Row],[Discount]])*fUnitSales10[[#This Row],[Units]],2)</f>
        <v>239.85</v>
      </c>
      <c r="N4728" s="4" t="str">
        <f>VLOOKUP(fUnitSales10[[#This Row],[SalesRep]],dSalesRep9[],2,0)</f>
        <v>MidWest</v>
      </c>
      <c r="O4728">
        <v>239.85</v>
      </c>
      <c r="P4728" t="str">
        <v>MidWest</v>
      </c>
    </row>
    <row r="4729" spans="7:16" x14ac:dyDescent="0.25">
      <c r="G4729" s="6">
        <v>41436</v>
      </c>
      <c r="H4729" t="s">
        <v>85</v>
      </c>
      <c r="I4729" t="s">
        <v>22</v>
      </c>
      <c r="J4729">
        <v>0.03</v>
      </c>
      <c r="K4729">
        <v>1</v>
      </c>
      <c r="M4729" s="4">
        <f>ROUND(VLOOKUP(fUnitSales10[[#This Row],[Product]],dProducts8[],2,0)*(1-fUnitSales10[[#This Row],[Discount]])*fUnitSales10[[#This Row],[Units]],2)</f>
        <v>24.25</v>
      </c>
      <c r="N4729" s="4" t="str">
        <f>VLOOKUP(fUnitSales10[[#This Row],[SalesRep]],dSalesRep9[],2,0)</f>
        <v>West</v>
      </c>
      <c r="O4729">
        <v>24.25</v>
      </c>
      <c r="P4729" t="str">
        <v>West</v>
      </c>
    </row>
    <row r="4730" spans="7:16" x14ac:dyDescent="0.25">
      <c r="G4730" s="6">
        <v>41580</v>
      </c>
      <c r="H4730" t="s">
        <v>59</v>
      </c>
      <c r="I4730" t="s">
        <v>13</v>
      </c>
      <c r="J4730">
        <v>0.01</v>
      </c>
      <c r="K4730">
        <v>3</v>
      </c>
      <c r="M4730" s="4">
        <f>ROUND(VLOOKUP(fUnitSales10[[#This Row],[Product]],dProducts8[],2,0)*(1-fUnitSales10[[#This Row],[Discount]])*fUnitSales10[[#This Row],[Units]],2)</f>
        <v>68.16</v>
      </c>
      <c r="N4730" s="4" t="str">
        <f>VLOOKUP(fUnitSales10[[#This Row],[SalesRep]],dSalesRep9[],2,0)</f>
        <v>East</v>
      </c>
      <c r="O4730">
        <v>68.16</v>
      </c>
      <c r="P4730" t="str">
        <v>East</v>
      </c>
    </row>
    <row r="4731" spans="7:16" x14ac:dyDescent="0.25">
      <c r="G4731" s="6">
        <v>41984</v>
      </c>
      <c r="H4731" t="s">
        <v>73</v>
      </c>
      <c r="I4731" t="s">
        <v>37</v>
      </c>
      <c r="J4731">
        <v>0</v>
      </c>
      <c r="K4731">
        <v>6</v>
      </c>
      <c r="M4731" s="4">
        <f>ROUND(VLOOKUP(fUnitSales10[[#This Row],[Product]],dProducts8[],2,0)*(1-fUnitSales10[[#This Row],[Discount]])*fUnitSales10[[#This Row],[Units]],2)</f>
        <v>150</v>
      </c>
      <c r="N4731" s="4" t="str">
        <f>VLOOKUP(fUnitSales10[[#This Row],[SalesRep]],dSalesRep9[],2,0)</f>
        <v>West</v>
      </c>
      <c r="O4731">
        <v>150</v>
      </c>
      <c r="P4731" t="str">
        <v>West</v>
      </c>
    </row>
    <row r="4732" spans="7:16" x14ac:dyDescent="0.25">
      <c r="G4732" s="6">
        <v>41332</v>
      </c>
      <c r="H4732" t="s">
        <v>74</v>
      </c>
      <c r="I4732" t="s">
        <v>37</v>
      </c>
      <c r="J4732">
        <v>0.03</v>
      </c>
      <c r="K4732">
        <v>2</v>
      </c>
      <c r="M4732" s="4">
        <f>ROUND(VLOOKUP(fUnitSales10[[#This Row],[Product]],dProducts8[],2,0)*(1-fUnitSales10[[#This Row],[Discount]])*fUnitSales10[[#This Row],[Units]],2)</f>
        <v>48.5</v>
      </c>
      <c r="N4732" s="4" t="str">
        <f>VLOOKUP(fUnitSales10[[#This Row],[SalesRep]],dSalesRep9[],2,0)</f>
        <v>MidWest</v>
      </c>
      <c r="O4732">
        <v>48.5</v>
      </c>
      <c r="P4732" t="str">
        <v>MidWest</v>
      </c>
    </row>
    <row r="4733" spans="7:16" x14ac:dyDescent="0.25">
      <c r="G4733" s="6">
        <v>41626</v>
      </c>
      <c r="H4733" t="s">
        <v>71</v>
      </c>
      <c r="I4733" t="s">
        <v>37</v>
      </c>
      <c r="J4733">
        <v>0</v>
      </c>
      <c r="K4733">
        <v>2</v>
      </c>
      <c r="M4733" s="4">
        <f>ROUND(VLOOKUP(fUnitSales10[[#This Row],[Product]],dProducts8[],2,0)*(1-fUnitSales10[[#This Row],[Discount]])*fUnitSales10[[#This Row],[Units]],2)</f>
        <v>50</v>
      </c>
      <c r="N4733" s="4" t="str">
        <f>VLOOKUP(fUnitSales10[[#This Row],[SalesRep]],dSalesRep9[],2,0)</f>
        <v>MidWest</v>
      </c>
      <c r="O4733">
        <v>50</v>
      </c>
      <c r="P4733" t="str">
        <v>MidWest</v>
      </c>
    </row>
    <row r="4734" spans="7:16" x14ac:dyDescent="0.25">
      <c r="G4734" s="6">
        <v>41624</v>
      </c>
      <c r="H4734" t="s">
        <v>30</v>
      </c>
      <c r="I4734" t="s">
        <v>17</v>
      </c>
      <c r="J4734">
        <v>0</v>
      </c>
      <c r="K4734">
        <v>1</v>
      </c>
      <c r="M4734" s="4">
        <f>ROUND(VLOOKUP(fUnitSales10[[#This Row],[Product]],dProducts8[],2,0)*(1-fUnitSales10[[#This Row],[Discount]])*fUnitSales10[[#This Row],[Units]],2)</f>
        <v>19.95</v>
      </c>
      <c r="N4734" s="4" t="str">
        <f>VLOOKUP(fUnitSales10[[#This Row],[SalesRep]],dSalesRep9[],2,0)</f>
        <v>East</v>
      </c>
      <c r="O4734">
        <v>19.95</v>
      </c>
      <c r="P4734" t="str">
        <v>East</v>
      </c>
    </row>
    <row r="4735" spans="7:16" x14ac:dyDescent="0.25">
      <c r="G4735" s="6">
        <v>42004</v>
      </c>
      <c r="H4735" t="s">
        <v>64</v>
      </c>
      <c r="I4735" t="s">
        <v>37</v>
      </c>
      <c r="J4735">
        <v>0</v>
      </c>
      <c r="K4735">
        <v>1</v>
      </c>
      <c r="M4735" s="4">
        <f>ROUND(VLOOKUP(fUnitSales10[[#This Row],[Product]],dProducts8[],2,0)*(1-fUnitSales10[[#This Row],[Discount]])*fUnitSales10[[#This Row],[Units]],2)</f>
        <v>25</v>
      </c>
      <c r="N4735" s="4" t="str">
        <f>VLOOKUP(fUnitSales10[[#This Row],[SalesRep]],dSalesRep9[],2,0)</f>
        <v>MidWest</v>
      </c>
      <c r="O4735">
        <v>25</v>
      </c>
      <c r="P4735" t="str">
        <v>MidWest</v>
      </c>
    </row>
    <row r="4736" spans="7:16" x14ac:dyDescent="0.25">
      <c r="G4736" s="6">
        <v>41919</v>
      </c>
      <c r="H4736" t="s">
        <v>52</v>
      </c>
      <c r="I4736" t="s">
        <v>37</v>
      </c>
      <c r="J4736">
        <v>0</v>
      </c>
      <c r="K4736">
        <v>1</v>
      </c>
      <c r="M4736" s="4">
        <f>ROUND(VLOOKUP(fUnitSales10[[#This Row],[Product]],dProducts8[],2,0)*(1-fUnitSales10[[#This Row],[Discount]])*fUnitSales10[[#This Row],[Units]],2)</f>
        <v>25</v>
      </c>
      <c r="N4736" s="4" t="str">
        <f>VLOOKUP(fUnitSales10[[#This Row],[SalesRep]],dSalesRep9[],2,0)</f>
        <v>South</v>
      </c>
      <c r="O4736">
        <v>25</v>
      </c>
      <c r="P4736" t="str">
        <v>South</v>
      </c>
    </row>
    <row r="4737" spans="7:16" x14ac:dyDescent="0.25">
      <c r="G4737" s="6">
        <v>41362</v>
      </c>
      <c r="H4737" t="s">
        <v>90</v>
      </c>
      <c r="I4737" t="s">
        <v>13</v>
      </c>
      <c r="J4737">
        <v>0.01</v>
      </c>
      <c r="K4737">
        <v>3</v>
      </c>
      <c r="M4737" s="4">
        <f>ROUND(VLOOKUP(fUnitSales10[[#This Row],[Product]],dProducts8[],2,0)*(1-fUnitSales10[[#This Row],[Discount]])*fUnitSales10[[#This Row],[Units]],2)</f>
        <v>68.16</v>
      </c>
      <c r="N4737" s="4" t="str">
        <f>VLOOKUP(fUnitSales10[[#This Row],[SalesRep]],dSalesRep9[],2,0)</f>
        <v>West</v>
      </c>
      <c r="O4737">
        <v>68.16</v>
      </c>
      <c r="P4737" t="str">
        <v>West</v>
      </c>
    </row>
    <row r="4738" spans="7:16" x14ac:dyDescent="0.25">
      <c r="G4738" s="6">
        <v>42001</v>
      </c>
      <c r="H4738" t="s">
        <v>86</v>
      </c>
      <c r="I4738" t="s">
        <v>22</v>
      </c>
      <c r="J4738">
        <v>1.4999999999999999E-2</v>
      </c>
      <c r="K4738">
        <v>2</v>
      </c>
      <c r="M4738" s="4">
        <f>ROUND(VLOOKUP(fUnitSales10[[#This Row],[Product]],dProducts8[],2,0)*(1-fUnitSales10[[#This Row],[Discount]])*fUnitSales10[[#This Row],[Units]],2)</f>
        <v>49.25</v>
      </c>
      <c r="N4738" s="4" t="str">
        <f>VLOOKUP(fUnitSales10[[#This Row],[SalesRep]],dSalesRep9[],2,0)</f>
        <v>West</v>
      </c>
      <c r="O4738">
        <v>49.25</v>
      </c>
      <c r="P4738" t="str">
        <v>West</v>
      </c>
    </row>
    <row r="4739" spans="7:16" x14ac:dyDescent="0.25">
      <c r="G4739" s="6">
        <v>41304</v>
      </c>
      <c r="H4739" t="s">
        <v>43</v>
      </c>
      <c r="I4739" t="s">
        <v>25</v>
      </c>
      <c r="J4739">
        <v>0.03</v>
      </c>
      <c r="K4739">
        <v>3</v>
      </c>
      <c r="M4739" s="4">
        <f>ROUND(VLOOKUP(fUnitSales10[[#This Row],[Product]],dProducts8[],2,0)*(1-fUnitSales10[[#This Row],[Discount]])*fUnitSales10[[#This Row],[Units]],2)</f>
        <v>98.94</v>
      </c>
      <c r="N4739" s="4" t="str">
        <f>VLOOKUP(fUnitSales10[[#This Row],[SalesRep]],dSalesRep9[],2,0)</f>
        <v>MidWest</v>
      </c>
      <c r="O4739">
        <v>98.94</v>
      </c>
      <c r="P4739" t="str">
        <v>MidWest</v>
      </c>
    </row>
    <row r="4740" spans="7:16" x14ac:dyDescent="0.25">
      <c r="G4740" s="6">
        <v>41727</v>
      </c>
      <c r="H4740" t="s">
        <v>64</v>
      </c>
      <c r="I4740" t="s">
        <v>13</v>
      </c>
      <c r="J4740">
        <v>1.4999999999999999E-2</v>
      </c>
      <c r="K4740">
        <v>2</v>
      </c>
      <c r="M4740" s="4">
        <f>ROUND(VLOOKUP(fUnitSales10[[#This Row],[Product]],dProducts8[],2,0)*(1-fUnitSales10[[#This Row],[Discount]])*fUnitSales10[[#This Row],[Units]],2)</f>
        <v>45.21</v>
      </c>
      <c r="N4740" s="4" t="str">
        <f>VLOOKUP(fUnitSales10[[#This Row],[SalesRep]],dSalesRep9[],2,0)</f>
        <v>MidWest</v>
      </c>
      <c r="O4740">
        <v>45.21</v>
      </c>
      <c r="P4740" t="str">
        <v>MidWest</v>
      </c>
    </row>
    <row r="4741" spans="7:16" x14ac:dyDescent="0.25">
      <c r="G4741" s="6">
        <v>41356</v>
      </c>
      <c r="H4741" t="s">
        <v>29</v>
      </c>
      <c r="I4741" t="s">
        <v>8</v>
      </c>
      <c r="J4741">
        <v>0.01</v>
      </c>
      <c r="K4741">
        <v>2</v>
      </c>
      <c r="M4741" s="4">
        <f>ROUND(VLOOKUP(fUnitSales10[[#This Row],[Product]],dProducts8[],2,0)*(1-fUnitSales10[[#This Row],[Discount]])*fUnitSales10[[#This Row],[Units]],2)</f>
        <v>41.58</v>
      </c>
      <c r="N4741" s="4" t="str">
        <f>VLOOKUP(fUnitSales10[[#This Row],[SalesRep]],dSalesRep9[],2,0)</f>
        <v>MidWest</v>
      </c>
      <c r="O4741">
        <v>41.58</v>
      </c>
      <c r="P4741" t="str">
        <v>MidWest</v>
      </c>
    </row>
    <row r="4742" spans="7:16" x14ac:dyDescent="0.25">
      <c r="G4742" s="6">
        <v>41600</v>
      </c>
      <c r="H4742" t="s">
        <v>88</v>
      </c>
      <c r="I4742" t="s">
        <v>18</v>
      </c>
      <c r="J4742">
        <v>0.01</v>
      </c>
      <c r="K4742">
        <v>2</v>
      </c>
      <c r="M4742" s="4">
        <f>ROUND(VLOOKUP(fUnitSales10[[#This Row],[Product]],dProducts8[],2,0)*(1-fUnitSales10[[#This Row],[Discount]])*fUnitSales10[[#This Row],[Units]],2)</f>
        <v>45.44</v>
      </c>
      <c r="N4742" s="4" t="str">
        <f>VLOOKUP(fUnitSales10[[#This Row],[SalesRep]],dSalesRep9[],2,0)</f>
        <v>MidWest</v>
      </c>
      <c r="O4742">
        <v>45.44</v>
      </c>
      <c r="P4742" t="str">
        <v>MidWest</v>
      </c>
    </row>
    <row r="4743" spans="7:16" x14ac:dyDescent="0.25">
      <c r="G4743" s="6">
        <v>41603</v>
      </c>
      <c r="H4743" t="s">
        <v>23</v>
      </c>
      <c r="I4743" t="s">
        <v>17</v>
      </c>
      <c r="J4743">
        <v>0.01</v>
      </c>
      <c r="K4743">
        <v>3</v>
      </c>
      <c r="M4743" s="4">
        <f>ROUND(VLOOKUP(fUnitSales10[[#This Row],[Product]],dProducts8[],2,0)*(1-fUnitSales10[[#This Row],[Discount]])*fUnitSales10[[#This Row],[Units]],2)</f>
        <v>59.25</v>
      </c>
      <c r="N4743" s="4" t="str">
        <f>VLOOKUP(fUnitSales10[[#This Row],[SalesRep]],dSalesRep9[],2,0)</f>
        <v>East</v>
      </c>
      <c r="O4743">
        <v>59.25</v>
      </c>
      <c r="P4743" t="str">
        <v>East</v>
      </c>
    </row>
    <row r="4744" spans="7:16" x14ac:dyDescent="0.25">
      <c r="G4744" s="6">
        <v>41965</v>
      </c>
      <c r="H4744" t="s">
        <v>95</v>
      </c>
      <c r="I4744" t="s">
        <v>22</v>
      </c>
      <c r="J4744">
        <v>0</v>
      </c>
      <c r="K4744">
        <v>3</v>
      </c>
      <c r="M4744" s="4">
        <f>ROUND(VLOOKUP(fUnitSales10[[#This Row],[Product]],dProducts8[],2,0)*(1-fUnitSales10[[#This Row],[Discount]])*fUnitSales10[[#This Row],[Units]],2)</f>
        <v>75</v>
      </c>
      <c r="N4744" s="4" t="str">
        <f>VLOOKUP(fUnitSales10[[#This Row],[SalesRep]],dSalesRep9[],2,0)</f>
        <v>South</v>
      </c>
      <c r="O4744">
        <v>75</v>
      </c>
      <c r="P4744" t="str">
        <v>South</v>
      </c>
    </row>
    <row r="4745" spans="7:16" x14ac:dyDescent="0.25">
      <c r="G4745" s="6">
        <v>41404</v>
      </c>
      <c r="H4745" t="s">
        <v>74</v>
      </c>
      <c r="I4745" t="s">
        <v>37</v>
      </c>
      <c r="J4745">
        <v>0</v>
      </c>
      <c r="K4745">
        <v>2</v>
      </c>
      <c r="M4745" s="4">
        <f>ROUND(VLOOKUP(fUnitSales10[[#This Row],[Product]],dProducts8[],2,0)*(1-fUnitSales10[[#This Row],[Discount]])*fUnitSales10[[#This Row],[Units]],2)</f>
        <v>50</v>
      </c>
      <c r="N4745" s="4" t="str">
        <f>VLOOKUP(fUnitSales10[[#This Row],[SalesRep]],dSalesRep9[],2,0)</f>
        <v>MidWest</v>
      </c>
      <c r="O4745">
        <v>50</v>
      </c>
      <c r="P4745" t="str">
        <v>MidWest</v>
      </c>
    </row>
    <row r="4746" spans="7:16" x14ac:dyDescent="0.25">
      <c r="G4746" s="6">
        <v>41592</v>
      </c>
      <c r="H4746" t="s">
        <v>59</v>
      </c>
      <c r="I4746" t="s">
        <v>17</v>
      </c>
      <c r="J4746">
        <v>0</v>
      </c>
      <c r="K4746">
        <v>3</v>
      </c>
      <c r="M4746" s="4">
        <f>ROUND(VLOOKUP(fUnitSales10[[#This Row],[Product]],dProducts8[],2,0)*(1-fUnitSales10[[#This Row],[Discount]])*fUnitSales10[[#This Row],[Units]],2)</f>
        <v>59.85</v>
      </c>
      <c r="N4746" s="4" t="str">
        <f>VLOOKUP(fUnitSales10[[#This Row],[SalesRep]],dSalesRep9[],2,0)</f>
        <v>East</v>
      </c>
      <c r="O4746">
        <v>59.85</v>
      </c>
      <c r="P4746" t="str">
        <v>East</v>
      </c>
    </row>
    <row r="4747" spans="7:16" x14ac:dyDescent="0.25">
      <c r="G4747" s="6">
        <v>41632</v>
      </c>
      <c r="H4747" t="s">
        <v>75</v>
      </c>
      <c r="I4747" t="s">
        <v>18</v>
      </c>
      <c r="J4747">
        <v>1.4999999999999999E-2</v>
      </c>
      <c r="K4747">
        <v>3</v>
      </c>
      <c r="M4747" s="4">
        <f>ROUND(VLOOKUP(fUnitSales10[[#This Row],[Product]],dProducts8[],2,0)*(1-fUnitSales10[[#This Row],[Discount]])*fUnitSales10[[#This Row],[Units]],2)</f>
        <v>67.819999999999993</v>
      </c>
      <c r="N4747" s="4" t="str">
        <f>VLOOKUP(fUnitSales10[[#This Row],[SalesRep]],dSalesRep9[],2,0)</f>
        <v>West</v>
      </c>
      <c r="O4747">
        <v>67.819999999999993</v>
      </c>
      <c r="P4747" t="str">
        <v>West</v>
      </c>
    </row>
    <row r="4748" spans="7:16" x14ac:dyDescent="0.25">
      <c r="G4748" s="6">
        <v>41946</v>
      </c>
      <c r="H4748" t="s">
        <v>76</v>
      </c>
      <c r="I4748" t="s">
        <v>13</v>
      </c>
      <c r="J4748">
        <v>0</v>
      </c>
      <c r="K4748">
        <v>19</v>
      </c>
      <c r="M4748" s="4">
        <f>ROUND(VLOOKUP(fUnitSales10[[#This Row],[Product]],dProducts8[],2,0)*(1-fUnitSales10[[#This Row],[Discount]])*fUnitSales10[[#This Row],[Units]],2)</f>
        <v>436.05</v>
      </c>
      <c r="N4748" s="4" t="str">
        <f>VLOOKUP(fUnitSales10[[#This Row],[SalesRep]],dSalesRep9[],2,0)</f>
        <v>MidWest</v>
      </c>
      <c r="O4748">
        <v>436.05</v>
      </c>
      <c r="P4748" t="str">
        <v>MidWest</v>
      </c>
    </row>
    <row r="4749" spans="7:16" x14ac:dyDescent="0.25">
      <c r="G4749" s="6">
        <v>41586</v>
      </c>
      <c r="H4749" t="s">
        <v>86</v>
      </c>
      <c r="I4749" t="s">
        <v>17</v>
      </c>
      <c r="J4749">
        <v>0</v>
      </c>
      <c r="K4749">
        <v>2</v>
      </c>
      <c r="M4749" s="4">
        <f>ROUND(VLOOKUP(fUnitSales10[[#This Row],[Product]],dProducts8[],2,0)*(1-fUnitSales10[[#This Row],[Discount]])*fUnitSales10[[#This Row],[Units]],2)</f>
        <v>39.9</v>
      </c>
      <c r="N4749" s="4" t="str">
        <f>VLOOKUP(fUnitSales10[[#This Row],[SalesRep]],dSalesRep9[],2,0)</f>
        <v>West</v>
      </c>
      <c r="O4749">
        <v>39.9</v>
      </c>
      <c r="P4749" t="str">
        <v>West</v>
      </c>
    </row>
    <row r="4750" spans="7:16" x14ac:dyDescent="0.25">
      <c r="G4750" s="6">
        <v>41994</v>
      </c>
      <c r="H4750" t="s">
        <v>82</v>
      </c>
      <c r="I4750" t="s">
        <v>37</v>
      </c>
      <c r="J4750">
        <v>0</v>
      </c>
      <c r="K4750">
        <v>3</v>
      </c>
      <c r="M4750" s="4">
        <f>ROUND(VLOOKUP(fUnitSales10[[#This Row],[Product]],dProducts8[],2,0)*(1-fUnitSales10[[#This Row],[Discount]])*fUnitSales10[[#This Row],[Units]],2)</f>
        <v>75</v>
      </c>
      <c r="N4750" s="4" t="str">
        <f>VLOOKUP(fUnitSales10[[#This Row],[SalesRep]],dSalesRep9[],2,0)</f>
        <v>West</v>
      </c>
      <c r="O4750">
        <v>75</v>
      </c>
      <c r="P4750" t="str">
        <v>West</v>
      </c>
    </row>
    <row r="4751" spans="7:16" x14ac:dyDescent="0.25">
      <c r="G4751" s="6">
        <v>41948</v>
      </c>
      <c r="H4751" t="s">
        <v>41</v>
      </c>
      <c r="I4751" t="s">
        <v>18</v>
      </c>
      <c r="J4751">
        <v>0</v>
      </c>
      <c r="K4751">
        <v>4</v>
      </c>
      <c r="M4751" s="4">
        <f>ROUND(VLOOKUP(fUnitSales10[[#This Row],[Product]],dProducts8[],2,0)*(1-fUnitSales10[[#This Row],[Discount]])*fUnitSales10[[#This Row],[Units]],2)</f>
        <v>91.8</v>
      </c>
      <c r="N4751" s="4" t="str">
        <f>VLOOKUP(fUnitSales10[[#This Row],[SalesRep]],dSalesRep9[],2,0)</f>
        <v>South</v>
      </c>
      <c r="O4751">
        <v>91.8</v>
      </c>
      <c r="P4751" t="str">
        <v>South</v>
      </c>
    </row>
    <row r="4752" spans="7:16" x14ac:dyDescent="0.25">
      <c r="G4752" s="6">
        <v>41588</v>
      </c>
      <c r="H4752" t="s">
        <v>24</v>
      </c>
      <c r="I4752" t="s">
        <v>28</v>
      </c>
      <c r="J4752">
        <v>0</v>
      </c>
      <c r="K4752">
        <v>20</v>
      </c>
      <c r="M4752" s="4">
        <f>ROUND(VLOOKUP(fUnitSales10[[#This Row],[Product]],dProducts8[],2,0)*(1-fUnitSales10[[#This Row],[Discount]])*fUnitSales10[[#This Row],[Units]],2)</f>
        <v>550</v>
      </c>
      <c r="N4752" s="4" t="str">
        <f>VLOOKUP(fUnitSales10[[#This Row],[SalesRep]],dSalesRep9[],2,0)</f>
        <v>MidWest</v>
      </c>
      <c r="O4752">
        <v>550</v>
      </c>
      <c r="P4752" t="str">
        <v>MidWest</v>
      </c>
    </row>
    <row r="4753" spans="7:16" x14ac:dyDescent="0.25">
      <c r="G4753" s="6">
        <v>41992</v>
      </c>
      <c r="H4753" t="s">
        <v>72</v>
      </c>
      <c r="I4753" t="s">
        <v>18</v>
      </c>
      <c r="J4753">
        <v>0.03</v>
      </c>
      <c r="K4753">
        <v>11</v>
      </c>
      <c r="M4753" s="4">
        <f>ROUND(VLOOKUP(fUnitSales10[[#This Row],[Product]],dProducts8[],2,0)*(1-fUnitSales10[[#This Row],[Discount]])*fUnitSales10[[#This Row],[Units]],2)</f>
        <v>244.88</v>
      </c>
      <c r="N4753" s="4" t="str">
        <f>VLOOKUP(fUnitSales10[[#This Row],[SalesRep]],dSalesRep9[],2,0)</f>
        <v>East</v>
      </c>
      <c r="O4753">
        <v>244.88</v>
      </c>
      <c r="P4753" t="str">
        <v>East</v>
      </c>
    </row>
    <row r="4754" spans="7:16" x14ac:dyDescent="0.25">
      <c r="G4754" s="6">
        <v>41597</v>
      </c>
      <c r="H4754" t="s">
        <v>66</v>
      </c>
      <c r="I4754" t="s">
        <v>17</v>
      </c>
      <c r="J4754">
        <v>0</v>
      </c>
      <c r="K4754">
        <v>3</v>
      </c>
      <c r="M4754" s="4">
        <f>ROUND(VLOOKUP(fUnitSales10[[#This Row],[Product]],dProducts8[],2,0)*(1-fUnitSales10[[#This Row],[Discount]])*fUnitSales10[[#This Row],[Units]],2)</f>
        <v>59.85</v>
      </c>
      <c r="N4754" s="4" t="str">
        <f>VLOOKUP(fUnitSales10[[#This Row],[SalesRep]],dSalesRep9[],2,0)</f>
        <v>MidWest</v>
      </c>
      <c r="O4754">
        <v>59.85</v>
      </c>
      <c r="P4754" t="str">
        <v>MidWest</v>
      </c>
    </row>
    <row r="4755" spans="7:16" x14ac:dyDescent="0.25">
      <c r="G4755" s="6">
        <v>41602</v>
      </c>
      <c r="H4755" t="s">
        <v>27</v>
      </c>
      <c r="I4755" t="s">
        <v>8</v>
      </c>
      <c r="J4755">
        <v>0</v>
      </c>
      <c r="K4755">
        <v>2</v>
      </c>
      <c r="M4755" s="4">
        <f>ROUND(VLOOKUP(fUnitSales10[[#This Row],[Product]],dProducts8[],2,0)*(1-fUnitSales10[[#This Row],[Discount]])*fUnitSales10[[#This Row],[Units]],2)</f>
        <v>42</v>
      </c>
      <c r="N4755" s="4" t="str">
        <f>VLOOKUP(fUnitSales10[[#This Row],[SalesRep]],dSalesRep9[],2,0)</f>
        <v>MidWest</v>
      </c>
      <c r="O4755">
        <v>42</v>
      </c>
      <c r="P4755" t="str">
        <v>MidWest</v>
      </c>
    </row>
    <row r="4756" spans="7:16" x14ac:dyDescent="0.25">
      <c r="G4756" s="6">
        <v>41330</v>
      </c>
      <c r="H4756" t="s">
        <v>63</v>
      </c>
      <c r="I4756" t="s">
        <v>37</v>
      </c>
      <c r="J4756">
        <v>0</v>
      </c>
      <c r="K4756">
        <v>3</v>
      </c>
      <c r="M4756" s="4">
        <f>ROUND(VLOOKUP(fUnitSales10[[#This Row],[Product]],dProducts8[],2,0)*(1-fUnitSales10[[#This Row],[Discount]])*fUnitSales10[[#This Row],[Units]],2)</f>
        <v>75</v>
      </c>
      <c r="N4756" s="4" t="str">
        <f>VLOOKUP(fUnitSales10[[#This Row],[SalesRep]],dSalesRep9[],2,0)</f>
        <v>MidWest</v>
      </c>
      <c r="O4756">
        <v>75</v>
      </c>
      <c r="P4756" t="str">
        <v>MidWest</v>
      </c>
    </row>
    <row r="4757" spans="7:16" x14ac:dyDescent="0.25">
      <c r="G4757" s="6">
        <v>41971</v>
      </c>
      <c r="H4757" t="s">
        <v>21</v>
      </c>
      <c r="I4757" t="s">
        <v>18</v>
      </c>
      <c r="J4757">
        <v>0</v>
      </c>
      <c r="K4757">
        <v>2</v>
      </c>
      <c r="M4757" s="4">
        <f>ROUND(VLOOKUP(fUnitSales10[[#This Row],[Product]],dProducts8[],2,0)*(1-fUnitSales10[[#This Row],[Discount]])*fUnitSales10[[#This Row],[Units]],2)</f>
        <v>45.9</v>
      </c>
      <c r="N4757" s="4" t="str">
        <f>VLOOKUP(fUnitSales10[[#This Row],[SalesRep]],dSalesRep9[],2,0)</f>
        <v>West</v>
      </c>
      <c r="O4757">
        <v>45.9</v>
      </c>
      <c r="P4757" t="str">
        <v>West</v>
      </c>
    </row>
    <row r="4758" spans="7:16" x14ac:dyDescent="0.25">
      <c r="G4758" s="6">
        <v>41966</v>
      </c>
      <c r="H4758" t="s">
        <v>82</v>
      </c>
      <c r="I4758" t="s">
        <v>8</v>
      </c>
      <c r="J4758">
        <v>0</v>
      </c>
      <c r="K4758">
        <v>12</v>
      </c>
      <c r="M4758" s="4">
        <f>ROUND(VLOOKUP(fUnitSales10[[#This Row],[Product]],dProducts8[],2,0)*(1-fUnitSales10[[#This Row],[Discount]])*fUnitSales10[[#This Row],[Units]],2)</f>
        <v>252</v>
      </c>
      <c r="N4758" s="4" t="str">
        <f>VLOOKUP(fUnitSales10[[#This Row],[SalesRep]],dSalesRep9[],2,0)</f>
        <v>West</v>
      </c>
      <c r="O4758">
        <v>252</v>
      </c>
      <c r="P4758" t="str">
        <v>West</v>
      </c>
    </row>
    <row r="4759" spans="7:16" x14ac:dyDescent="0.25">
      <c r="G4759" s="6">
        <v>41592</v>
      </c>
      <c r="H4759" t="s">
        <v>78</v>
      </c>
      <c r="I4759" t="s">
        <v>31</v>
      </c>
      <c r="J4759">
        <v>0</v>
      </c>
      <c r="K4759">
        <v>3</v>
      </c>
      <c r="M4759" s="4">
        <f>ROUND(VLOOKUP(fUnitSales10[[#This Row],[Product]],dProducts8[],2,0)*(1-fUnitSales10[[#This Row],[Discount]])*fUnitSales10[[#This Row],[Units]],2)</f>
        <v>90</v>
      </c>
      <c r="N4759" s="4" t="str">
        <f>VLOOKUP(fUnitSales10[[#This Row],[SalesRep]],dSalesRep9[],2,0)</f>
        <v>West</v>
      </c>
      <c r="O4759">
        <v>90</v>
      </c>
      <c r="P4759" t="str">
        <v>West</v>
      </c>
    </row>
    <row r="4760" spans="7:16" x14ac:dyDescent="0.25">
      <c r="G4760" s="6">
        <v>41963</v>
      </c>
      <c r="H4760" t="s">
        <v>38</v>
      </c>
      <c r="I4760" t="s">
        <v>34</v>
      </c>
      <c r="J4760">
        <v>2.5000000000000001E-2</v>
      </c>
      <c r="K4760">
        <v>3</v>
      </c>
      <c r="M4760" s="4">
        <f>ROUND(VLOOKUP(fUnitSales10[[#This Row],[Product]],dProducts8[],2,0)*(1-fUnitSales10[[#This Row],[Discount]])*fUnitSales10[[#This Row],[Units]],2)</f>
        <v>68.739999999999995</v>
      </c>
      <c r="N4760" s="4" t="str">
        <f>VLOOKUP(fUnitSales10[[#This Row],[SalesRep]],dSalesRep9[],2,0)</f>
        <v>South</v>
      </c>
      <c r="O4760">
        <v>68.739999999999995</v>
      </c>
      <c r="P4760" t="str">
        <v>South</v>
      </c>
    </row>
    <row r="4761" spans="7:16" x14ac:dyDescent="0.25">
      <c r="G4761" s="6">
        <v>41628</v>
      </c>
      <c r="H4761" t="s">
        <v>63</v>
      </c>
      <c r="I4761" t="s">
        <v>17</v>
      </c>
      <c r="J4761">
        <v>0</v>
      </c>
      <c r="K4761">
        <v>2</v>
      </c>
      <c r="M4761" s="4">
        <f>ROUND(VLOOKUP(fUnitSales10[[#This Row],[Product]],dProducts8[],2,0)*(1-fUnitSales10[[#This Row],[Discount]])*fUnitSales10[[#This Row],[Units]],2)</f>
        <v>39.9</v>
      </c>
      <c r="N4761" s="4" t="str">
        <f>VLOOKUP(fUnitSales10[[#This Row],[SalesRep]],dSalesRep9[],2,0)</f>
        <v>MidWest</v>
      </c>
      <c r="O4761">
        <v>39.9</v>
      </c>
      <c r="P4761" t="str">
        <v>MidWest</v>
      </c>
    </row>
    <row r="4762" spans="7:16" x14ac:dyDescent="0.25">
      <c r="G4762" s="6">
        <v>41985</v>
      </c>
      <c r="H4762" t="s">
        <v>85</v>
      </c>
      <c r="I4762" t="s">
        <v>37</v>
      </c>
      <c r="J4762">
        <v>0</v>
      </c>
      <c r="K4762">
        <v>13</v>
      </c>
      <c r="M4762" s="4">
        <f>ROUND(VLOOKUP(fUnitSales10[[#This Row],[Product]],dProducts8[],2,0)*(1-fUnitSales10[[#This Row],[Discount]])*fUnitSales10[[#This Row],[Units]],2)</f>
        <v>325</v>
      </c>
      <c r="N4762" s="4" t="str">
        <f>VLOOKUP(fUnitSales10[[#This Row],[SalesRep]],dSalesRep9[],2,0)</f>
        <v>West</v>
      </c>
      <c r="O4762">
        <v>325</v>
      </c>
      <c r="P4762" t="str">
        <v>West</v>
      </c>
    </row>
    <row r="4763" spans="7:16" x14ac:dyDescent="0.25">
      <c r="G4763" s="6">
        <v>41629</v>
      </c>
      <c r="H4763" t="s">
        <v>89</v>
      </c>
      <c r="I4763" t="s">
        <v>13</v>
      </c>
      <c r="J4763">
        <v>0</v>
      </c>
      <c r="K4763">
        <v>1</v>
      </c>
      <c r="M4763" s="4">
        <f>ROUND(VLOOKUP(fUnitSales10[[#This Row],[Product]],dProducts8[],2,0)*(1-fUnitSales10[[#This Row],[Discount]])*fUnitSales10[[#This Row],[Units]],2)</f>
        <v>22.95</v>
      </c>
      <c r="N4763" s="4" t="str">
        <f>VLOOKUP(fUnitSales10[[#This Row],[SalesRep]],dSalesRep9[],2,0)</f>
        <v>West</v>
      </c>
      <c r="O4763">
        <v>22.95</v>
      </c>
      <c r="P4763" t="str">
        <v>West</v>
      </c>
    </row>
    <row r="4764" spans="7:16" x14ac:dyDescent="0.25">
      <c r="G4764" s="6">
        <v>41993</v>
      </c>
      <c r="H4764" t="s">
        <v>76</v>
      </c>
      <c r="I4764" t="s">
        <v>18</v>
      </c>
      <c r="J4764">
        <v>0</v>
      </c>
      <c r="K4764">
        <v>2</v>
      </c>
      <c r="M4764" s="4">
        <f>ROUND(VLOOKUP(fUnitSales10[[#This Row],[Product]],dProducts8[],2,0)*(1-fUnitSales10[[#This Row],[Discount]])*fUnitSales10[[#This Row],[Units]],2)</f>
        <v>45.9</v>
      </c>
      <c r="N4764" s="4" t="str">
        <f>VLOOKUP(fUnitSales10[[#This Row],[SalesRep]],dSalesRep9[],2,0)</f>
        <v>MidWest</v>
      </c>
      <c r="O4764">
        <v>45.9</v>
      </c>
      <c r="P4764" t="str">
        <v>MidWest</v>
      </c>
    </row>
    <row r="4765" spans="7:16" x14ac:dyDescent="0.25">
      <c r="G4765" s="6">
        <v>41582</v>
      </c>
      <c r="H4765" t="s">
        <v>65</v>
      </c>
      <c r="I4765" t="s">
        <v>17</v>
      </c>
      <c r="J4765">
        <v>0</v>
      </c>
      <c r="K4765">
        <v>2</v>
      </c>
      <c r="M4765" s="4">
        <f>ROUND(VLOOKUP(fUnitSales10[[#This Row],[Product]],dProducts8[],2,0)*(1-fUnitSales10[[#This Row],[Discount]])*fUnitSales10[[#This Row],[Units]],2)</f>
        <v>39.9</v>
      </c>
      <c r="N4765" s="4" t="str">
        <f>VLOOKUP(fUnitSales10[[#This Row],[SalesRep]],dSalesRep9[],2,0)</f>
        <v>West</v>
      </c>
      <c r="O4765">
        <v>39.9</v>
      </c>
      <c r="P4765" t="str">
        <v>West</v>
      </c>
    </row>
    <row r="4766" spans="7:16" x14ac:dyDescent="0.25">
      <c r="G4766" s="6">
        <v>41980</v>
      </c>
      <c r="H4766" t="s">
        <v>83</v>
      </c>
      <c r="I4766" t="s">
        <v>18</v>
      </c>
      <c r="J4766">
        <v>0</v>
      </c>
      <c r="K4766">
        <v>4</v>
      </c>
      <c r="M4766" s="4">
        <f>ROUND(VLOOKUP(fUnitSales10[[#This Row],[Product]],dProducts8[],2,0)*(1-fUnitSales10[[#This Row],[Discount]])*fUnitSales10[[#This Row],[Units]],2)</f>
        <v>91.8</v>
      </c>
      <c r="N4766" s="4" t="str">
        <f>VLOOKUP(fUnitSales10[[#This Row],[SalesRep]],dSalesRep9[],2,0)</f>
        <v>South</v>
      </c>
      <c r="O4766">
        <v>91.8</v>
      </c>
      <c r="P4766" t="str">
        <v>South</v>
      </c>
    </row>
    <row r="4767" spans="7:16" x14ac:dyDescent="0.25">
      <c r="G4767" s="6">
        <v>41635</v>
      </c>
      <c r="H4767" t="s">
        <v>55</v>
      </c>
      <c r="I4767" t="s">
        <v>37</v>
      </c>
      <c r="J4767">
        <v>0</v>
      </c>
      <c r="K4767">
        <v>24</v>
      </c>
      <c r="M4767" s="4">
        <f>ROUND(VLOOKUP(fUnitSales10[[#This Row],[Product]],dProducts8[],2,0)*(1-fUnitSales10[[#This Row],[Discount]])*fUnitSales10[[#This Row],[Units]],2)</f>
        <v>600</v>
      </c>
      <c r="N4767" s="4" t="str">
        <f>VLOOKUP(fUnitSales10[[#This Row],[SalesRep]],dSalesRep9[],2,0)</f>
        <v>South</v>
      </c>
      <c r="O4767">
        <v>600</v>
      </c>
      <c r="P4767" t="str">
        <v>South</v>
      </c>
    </row>
    <row r="4768" spans="7:16" x14ac:dyDescent="0.25">
      <c r="G4768" s="6">
        <v>41595</v>
      </c>
      <c r="H4768" t="s">
        <v>50</v>
      </c>
      <c r="I4768" t="s">
        <v>31</v>
      </c>
      <c r="J4768">
        <v>0.03</v>
      </c>
      <c r="K4768">
        <v>1</v>
      </c>
      <c r="M4768" s="4">
        <f>ROUND(VLOOKUP(fUnitSales10[[#This Row],[Product]],dProducts8[],2,0)*(1-fUnitSales10[[#This Row],[Discount]])*fUnitSales10[[#This Row],[Units]],2)</f>
        <v>29.1</v>
      </c>
      <c r="N4768" s="4" t="str">
        <f>VLOOKUP(fUnitSales10[[#This Row],[SalesRep]],dSalesRep9[],2,0)</f>
        <v>MidWest</v>
      </c>
      <c r="O4768">
        <v>29.1</v>
      </c>
      <c r="P4768" t="str">
        <v>MidWest</v>
      </c>
    </row>
    <row r="4769" spans="7:16" x14ac:dyDescent="0.25">
      <c r="G4769" s="6">
        <v>41966</v>
      </c>
      <c r="H4769" t="s">
        <v>30</v>
      </c>
      <c r="I4769" t="s">
        <v>17</v>
      </c>
      <c r="J4769">
        <v>0.03</v>
      </c>
      <c r="K4769">
        <v>2</v>
      </c>
      <c r="M4769" s="4">
        <f>ROUND(VLOOKUP(fUnitSales10[[#This Row],[Product]],dProducts8[],2,0)*(1-fUnitSales10[[#This Row],[Discount]])*fUnitSales10[[#This Row],[Units]],2)</f>
        <v>38.700000000000003</v>
      </c>
      <c r="N4769" s="4" t="str">
        <f>VLOOKUP(fUnitSales10[[#This Row],[SalesRep]],dSalesRep9[],2,0)</f>
        <v>East</v>
      </c>
      <c r="O4769">
        <v>38.700000000000003</v>
      </c>
      <c r="P4769" t="str">
        <v>East</v>
      </c>
    </row>
    <row r="4770" spans="7:16" x14ac:dyDescent="0.25">
      <c r="G4770" s="6">
        <v>41946</v>
      </c>
      <c r="H4770" t="s">
        <v>64</v>
      </c>
      <c r="I4770" t="s">
        <v>17</v>
      </c>
      <c r="J4770">
        <v>0</v>
      </c>
      <c r="K4770">
        <v>3</v>
      </c>
      <c r="M4770" s="4">
        <f>ROUND(VLOOKUP(fUnitSales10[[#This Row],[Product]],dProducts8[],2,0)*(1-fUnitSales10[[#This Row],[Discount]])*fUnitSales10[[#This Row],[Units]],2)</f>
        <v>59.85</v>
      </c>
      <c r="N4770" s="4" t="str">
        <f>VLOOKUP(fUnitSales10[[#This Row],[SalesRep]],dSalesRep9[],2,0)</f>
        <v>MidWest</v>
      </c>
      <c r="O4770">
        <v>59.85</v>
      </c>
      <c r="P4770" t="str">
        <v>MidWest</v>
      </c>
    </row>
    <row r="4771" spans="7:16" x14ac:dyDescent="0.25">
      <c r="G4771" s="6">
        <v>41981</v>
      </c>
      <c r="H4771" t="s">
        <v>52</v>
      </c>
      <c r="I4771" t="s">
        <v>25</v>
      </c>
      <c r="J4771">
        <v>2.5000000000000001E-2</v>
      </c>
      <c r="K4771">
        <v>1</v>
      </c>
      <c r="M4771" s="4">
        <f>ROUND(VLOOKUP(fUnitSales10[[#This Row],[Product]],dProducts8[],2,0)*(1-fUnitSales10[[#This Row],[Discount]])*fUnitSales10[[#This Row],[Units]],2)</f>
        <v>33.15</v>
      </c>
      <c r="N4771" s="4" t="str">
        <f>VLOOKUP(fUnitSales10[[#This Row],[SalesRep]],dSalesRep9[],2,0)</f>
        <v>South</v>
      </c>
      <c r="O4771">
        <v>33.15</v>
      </c>
      <c r="P4771" t="str">
        <v>South</v>
      </c>
    </row>
    <row r="4772" spans="7:16" x14ac:dyDescent="0.25">
      <c r="G4772" s="6">
        <v>41966</v>
      </c>
      <c r="H4772" t="s">
        <v>41</v>
      </c>
      <c r="I4772" t="s">
        <v>13</v>
      </c>
      <c r="J4772">
        <v>0.02</v>
      </c>
      <c r="K4772">
        <v>2</v>
      </c>
      <c r="M4772" s="4">
        <f>ROUND(VLOOKUP(fUnitSales10[[#This Row],[Product]],dProducts8[],2,0)*(1-fUnitSales10[[#This Row],[Discount]])*fUnitSales10[[#This Row],[Units]],2)</f>
        <v>44.98</v>
      </c>
      <c r="N4772" s="4" t="str">
        <f>VLOOKUP(fUnitSales10[[#This Row],[SalesRep]],dSalesRep9[],2,0)</f>
        <v>South</v>
      </c>
      <c r="O4772">
        <v>44.98</v>
      </c>
      <c r="P4772" t="str">
        <v>South</v>
      </c>
    </row>
    <row r="4773" spans="7:16" x14ac:dyDescent="0.25">
      <c r="G4773" s="6">
        <v>41583</v>
      </c>
      <c r="H4773" t="s">
        <v>45</v>
      </c>
      <c r="I4773" t="s">
        <v>31</v>
      </c>
      <c r="J4773">
        <v>1.4999999999999999E-2</v>
      </c>
      <c r="K4773">
        <v>3</v>
      </c>
      <c r="M4773" s="4">
        <f>ROUND(VLOOKUP(fUnitSales10[[#This Row],[Product]],dProducts8[],2,0)*(1-fUnitSales10[[#This Row],[Discount]])*fUnitSales10[[#This Row],[Units]],2)</f>
        <v>88.65</v>
      </c>
      <c r="N4773" s="4" t="str">
        <f>VLOOKUP(fUnitSales10[[#This Row],[SalesRep]],dSalesRep9[],2,0)</f>
        <v>MidWest</v>
      </c>
      <c r="O4773">
        <v>88.65</v>
      </c>
      <c r="P4773" t="str">
        <v>MidWest</v>
      </c>
    </row>
    <row r="4774" spans="7:16" x14ac:dyDescent="0.25">
      <c r="G4774" s="6">
        <v>41952</v>
      </c>
      <c r="H4774" t="s">
        <v>68</v>
      </c>
      <c r="I4774" t="s">
        <v>22</v>
      </c>
      <c r="J4774">
        <v>0.02</v>
      </c>
      <c r="K4774">
        <v>2</v>
      </c>
      <c r="M4774" s="4">
        <f>ROUND(VLOOKUP(fUnitSales10[[#This Row],[Product]],dProducts8[],2,0)*(1-fUnitSales10[[#This Row],[Discount]])*fUnitSales10[[#This Row],[Units]],2)</f>
        <v>49</v>
      </c>
      <c r="N4774" s="4" t="str">
        <f>VLOOKUP(fUnitSales10[[#This Row],[SalesRep]],dSalesRep9[],2,0)</f>
        <v>West</v>
      </c>
      <c r="O4774">
        <v>49</v>
      </c>
      <c r="P4774" t="str">
        <v>West</v>
      </c>
    </row>
    <row r="4775" spans="7:16" x14ac:dyDescent="0.25">
      <c r="G4775" s="6">
        <v>41636</v>
      </c>
      <c r="H4775" t="s">
        <v>32</v>
      </c>
      <c r="I4775" t="s">
        <v>25</v>
      </c>
      <c r="J4775">
        <v>0</v>
      </c>
      <c r="K4775">
        <v>1</v>
      </c>
      <c r="M4775" s="4">
        <f>ROUND(VLOOKUP(fUnitSales10[[#This Row],[Product]],dProducts8[],2,0)*(1-fUnitSales10[[#This Row],[Discount]])*fUnitSales10[[#This Row],[Units]],2)</f>
        <v>34</v>
      </c>
      <c r="N4775" s="4" t="str">
        <f>VLOOKUP(fUnitSales10[[#This Row],[SalesRep]],dSalesRep9[],2,0)</f>
        <v>West</v>
      </c>
      <c r="O4775">
        <v>34</v>
      </c>
      <c r="P4775" t="str">
        <v>West</v>
      </c>
    </row>
    <row r="4776" spans="7:16" x14ac:dyDescent="0.25">
      <c r="G4776" s="6">
        <v>41954</v>
      </c>
      <c r="H4776" t="s">
        <v>89</v>
      </c>
      <c r="I4776" t="s">
        <v>18</v>
      </c>
      <c r="J4776">
        <v>2.5000000000000001E-2</v>
      </c>
      <c r="K4776">
        <v>6</v>
      </c>
      <c r="M4776" s="4">
        <f>ROUND(VLOOKUP(fUnitSales10[[#This Row],[Product]],dProducts8[],2,0)*(1-fUnitSales10[[#This Row],[Discount]])*fUnitSales10[[#This Row],[Units]],2)</f>
        <v>134.26</v>
      </c>
      <c r="N4776" s="4" t="str">
        <f>VLOOKUP(fUnitSales10[[#This Row],[SalesRep]],dSalesRep9[],2,0)</f>
        <v>West</v>
      </c>
      <c r="O4776">
        <v>134.26</v>
      </c>
      <c r="P4776" t="str">
        <v>West</v>
      </c>
    </row>
    <row r="4777" spans="7:16" x14ac:dyDescent="0.25">
      <c r="G4777" s="6">
        <v>42003</v>
      </c>
      <c r="H4777" t="s">
        <v>21</v>
      </c>
      <c r="I4777" t="s">
        <v>18</v>
      </c>
      <c r="J4777">
        <v>0</v>
      </c>
      <c r="K4777">
        <v>3</v>
      </c>
      <c r="M4777" s="4">
        <f>ROUND(VLOOKUP(fUnitSales10[[#This Row],[Product]],dProducts8[],2,0)*(1-fUnitSales10[[#This Row],[Discount]])*fUnitSales10[[#This Row],[Units]],2)</f>
        <v>68.849999999999994</v>
      </c>
      <c r="N4777" s="4" t="str">
        <f>VLOOKUP(fUnitSales10[[#This Row],[SalesRep]],dSalesRep9[],2,0)</f>
        <v>West</v>
      </c>
      <c r="O4777">
        <v>68.849999999999994</v>
      </c>
      <c r="P4777" t="str">
        <v>West</v>
      </c>
    </row>
    <row r="4778" spans="7:16" x14ac:dyDescent="0.25">
      <c r="G4778" s="6">
        <v>42001</v>
      </c>
      <c r="H4778" t="s">
        <v>26</v>
      </c>
      <c r="I4778" t="s">
        <v>31</v>
      </c>
      <c r="J4778">
        <v>2.5000000000000001E-2</v>
      </c>
      <c r="K4778">
        <v>4</v>
      </c>
      <c r="M4778" s="4">
        <f>ROUND(VLOOKUP(fUnitSales10[[#This Row],[Product]],dProducts8[],2,0)*(1-fUnitSales10[[#This Row],[Discount]])*fUnitSales10[[#This Row],[Units]],2)</f>
        <v>117</v>
      </c>
      <c r="N4778" s="4" t="str">
        <f>VLOOKUP(fUnitSales10[[#This Row],[SalesRep]],dSalesRep9[],2,0)</f>
        <v>West</v>
      </c>
      <c r="O4778">
        <v>117</v>
      </c>
      <c r="P4778" t="str">
        <v>West</v>
      </c>
    </row>
    <row r="4779" spans="7:16" x14ac:dyDescent="0.25">
      <c r="G4779" s="6">
        <v>41989</v>
      </c>
      <c r="H4779" t="s">
        <v>49</v>
      </c>
      <c r="I4779" t="s">
        <v>25</v>
      </c>
      <c r="J4779">
        <v>0</v>
      </c>
      <c r="K4779">
        <v>1</v>
      </c>
      <c r="M4779" s="4">
        <f>ROUND(VLOOKUP(fUnitSales10[[#This Row],[Product]],dProducts8[],2,0)*(1-fUnitSales10[[#This Row],[Discount]])*fUnitSales10[[#This Row],[Units]],2)</f>
        <v>34</v>
      </c>
      <c r="N4779" s="4" t="str">
        <f>VLOOKUP(fUnitSales10[[#This Row],[SalesRep]],dSalesRep9[],2,0)</f>
        <v>West</v>
      </c>
      <c r="O4779">
        <v>34</v>
      </c>
      <c r="P4779" t="str">
        <v>West</v>
      </c>
    </row>
    <row r="4780" spans="7:16" x14ac:dyDescent="0.25">
      <c r="G4780" s="6">
        <v>41746</v>
      </c>
      <c r="H4780" t="s">
        <v>65</v>
      </c>
      <c r="I4780" t="s">
        <v>18</v>
      </c>
      <c r="J4780">
        <v>2.5000000000000001E-2</v>
      </c>
      <c r="K4780">
        <v>2</v>
      </c>
      <c r="M4780" s="4">
        <f>ROUND(VLOOKUP(fUnitSales10[[#This Row],[Product]],dProducts8[],2,0)*(1-fUnitSales10[[#This Row],[Discount]])*fUnitSales10[[#This Row],[Units]],2)</f>
        <v>44.75</v>
      </c>
      <c r="N4780" s="4" t="str">
        <f>VLOOKUP(fUnitSales10[[#This Row],[SalesRep]],dSalesRep9[],2,0)</f>
        <v>West</v>
      </c>
      <c r="O4780">
        <v>44.75</v>
      </c>
      <c r="P4780" t="str">
        <v>West</v>
      </c>
    </row>
    <row r="4781" spans="7:16" x14ac:dyDescent="0.25">
      <c r="G4781" s="6">
        <v>41294</v>
      </c>
      <c r="H4781" t="s">
        <v>79</v>
      </c>
      <c r="I4781" t="s">
        <v>25</v>
      </c>
      <c r="J4781">
        <v>0</v>
      </c>
      <c r="K4781">
        <v>2</v>
      </c>
      <c r="M4781" s="4">
        <f>ROUND(VLOOKUP(fUnitSales10[[#This Row],[Product]],dProducts8[],2,0)*(1-fUnitSales10[[#This Row],[Discount]])*fUnitSales10[[#This Row],[Units]],2)</f>
        <v>68</v>
      </c>
      <c r="N4781" s="4" t="str">
        <f>VLOOKUP(fUnitSales10[[#This Row],[SalesRep]],dSalesRep9[],2,0)</f>
        <v>South</v>
      </c>
      <c r="O4781">
        <v>68</v>
      </c>
      <c r="P4781" t="str">
        <v>South</v>
      </c>
    </row>
    <row r="4782" spans="7:16" x14ac:dyDescent="0.25">
      <c r="G4782" s="6">
        <v>41960</v>
      </c>
      <c r="H4782" t="s">
        <v>64</v>
      </c>
      <c r="I4782" t="s">
        <v>22</v>
      </c>
      <c r="J4782">
        <v>2.5000000000000001E-2</v>
      </c>
      <c r="K4782">
        <v>3</v>
      </c>
      <c r="M4782" s="4">
        <f>ROUND(VLOOKUP(fUnitSales10[[#This Row],[Product]],dProducts8[],2,0)*(1-fUnitSales10[[#This Row],[Discount]])*fUnitSales10[[#This Row],[Units]],2)</f>
        <v>73.13</v>
      </c>
      <c r="N4782" s="4" t="str">
        <f>VLOOKUP(fUnitSales10[[#This Row],[SalesRep]],dSalesRep9[],2,0)</f>
        <v>MidWest</v>
      </c>
      <c r="O4782">
        <v>73.13</v>
      </c>
      <c r="P4782" t="str">
        <v>MidWest</v>
      </c>
    </row>
    <row r="4783" spans="7:16" x14ac:dyDescent="0.25">
      <c r="G4783" s="6">
        <v>41311</v>
      </c>
      <c r="H4783" t="s">
        <v>86</v>
      </c>
      <c r="I4783" t="s">
        <v>34</v>
      </c>
      <c r="J4783">
        <v>0.01</v>
      </c>
      <c r="K4783">
        <v>3</v>
      </c>
      <c r="M4783" s="4">
        <f>ROUND(VLOOKUP(fUnitSales10[[#This Row],[Product]],dProducts8[],2,0)*(1-fUnitSales10[[#This Row],[Discount]])*fUnitSales10[[#This Row],[Units]],2)</f>
        <v>69.8</v>
      </c>
      <c r="N4783" s="4" t="str">
        <f>VLOOKUP(fUnitSales10[[#This Row],[SalesRep]],dSalesRep9[],2,0)</f>
        <v>West</v>
      </c>
      <c r="O4783">
        <v>69.8</v>
      </c>
      <c r="P4783" t="str">
        <v>West</v>
      </c>
    </row>
    <row r="4784" spans="7:16" x14ac:dyDescent="0.25">
      <c r="G4784" s="6">
        <v>42002</v>
      </c>
      <c r="H4784" t="s">
        <v>46</v>
      </c>
      <c r="I4784" t="s">
        <v>18</v>
      </c>
      <c r="J4784">
        <v>0.02</v>
      </c>
      <c r="K4784">
        <v>1</v>
      </c>
      <c r="M4784" s="4">
        <f>ROUND(VLOOKUP(fUnitSales10[[#This Row],[Product]],dProducts8[],2,0)*(1-fUnitSales10[[#This Row],[Discount]])*fUnitSales10[[#This Row],[Units]],2)</f>
        <v>22.49</v>
      </c>
      <c r="N4784" s="4" t="str">
        <f>VLOOKUP(fUnitSales10[[#This Row],[SalesRep]],dSalesRep9[],2,0)</f>
        <v>MidWest</v>
      </c>
      <c r="O4784">
        <v>22.49</v>
      </c>
      <c r="P4784" t="str">
        <v>MidWest</v>
      </c>
    </row>
    <row r="4785" spans="7:16" x14ac:dyDescent="0.25">
      <c r="G4785" s="6">
        <v>41681</v>
      </c>
      <c r="H4785" t="s">
        <v>74</v>
      </c>
      <c r="I4785" t="s">
        <v>18</v>
      </c>
      <c r="J4785">
        <v>0.02</v>
      </c>
      <c r="K4785">
        <v>2</v>
      </c>
      <c r="M4785" s="4">
        <f>ROUND(VLOOKUP(fUnitSales10[[#This Row],[Product]],dProducts8[],2,0)*(1-fUnitSales10[[#This Row],[Discount]])*fUnitSales10[[#This Row],[Units]],2)</f>
        <v>44.98</v>
      </c>
      <c r="N4785" s="4" t="str">
        <f>VLOOKUP(fUnitSales10[[#This Row],[SalesRep]],dSalesRep9[],2,0)</f>
        <v>MidWest</v>
      </c>
      <c r="O4785">
        <v>44.98</v>
      </c>
      <c r="P4785" t="str">
        <v>MidWest</v>
      </c>
    </row>
    <row r="4786" spans="7:16" x14ac:dyDescent="0.25">
      <c r="G4786" s="6">
        <v>41952</v>
      </c>
      <c r="H4786" t="s">
        <v>48</v>
      </c>
      <c r="I4786" t="s">
        <v>25</v>
      </c>
      <c r="J4786">
        <v>0</v>
      </c>
      <c r="K4786">
        <v>3</v>
      </c>
      <c r="M4786" s="4">
        <f>ROUND(VLOOKUP(fUnitSales10[[#This Row],[Product]],dProducts8[],2,0)*(1-fUnitSales10[[#This Row],[Discount]])*fUnitSales10[[#This Row],[Units]],2)</f>
        <v>102</v>
      </c>
      <c r="N4786" s="4" t="str">
        <f>VLOOKUP(fUnitSales10[[#This Row],[SalesRep]],dSalesRep9[],2,0)</f>
        <v>MidWest</v>
      </c>
      <c r="O4786">
        <v>102</v>
      </c>
      <c r="P4786" t="str">
        <v>MidWest</v>
      </c>
    </row>
    <row r="4787" spans="7:16" x14ac:dyDescent="0.25">
      <c r="G4787" s="6">
        <v>41611</v>
      </c>
      <c r="H4787" t="s">
        <v>74</v>
      </c>
      <c r="I4787" t="s">
        <v>18</v>
      </c>
      <c r="J4787">
        <v>0.03</v>
      </c>
      <c r="K4787">
        <v>2</v>
      </c>
      <c r="M4787" s="4">
        <f>ROUND(VLOOKUP(fUnitSales10[[#This Row],[Product]],dProducts8[],2,0)*(1-fUnitSales10[[#This Row],[Discount]])*fUnitSales10[[#This Row],[Units]],2)</f>
        <v>44.52</v>
      </c>
      <c r="N4787" s="4" t="str">
        <f>VLOOKUP(fUnitSales10[[#This Row],[SalesRep]],dSalesRep9[],2,0)</f>
        <v>MidWest</v>
      </c>
      <c r="O4787">
        <v>44.52</v>
      </c>
      <c r="P4787" t="str">
        <v>MidWest</v>
      </c>
    </row>
    <row r="4788" spans="7:16" x14ac:dyDescent="0.25">
      <c r="G4788" s="6">
        <v>41963</v>
      </c>
      <c r="H4788" t="s">
        <v>65</v>
      </c>
      <c r="I4788" t="s">
        <v>12</v>
      </c>
      <c r="J4788">
        <v>0</v>
      </c>
      <c r="K4788">
        <v>1</v>
      </c>
      <c r="M4788" s="4">
        <f>ROUND(VLOOKUP(fUnitSales10[[#This Row],[Product]],dProducts8[],2,0)*(1-fUnitSales10[[#This Row],[Discount]])*fUnitSales10[[#This Row],[Units]],2)</f>
        <v>79.95</v>
      </c>
      <c r="N4788" s="4" t="str">
        <f>VLOOKUP(fUnitSales10[[#This Row],[SalesRep]],dSalesRep9[],2,0)</f>
        <v>West</v>
      </c>
      <c r="O4788">
        <v>79.95</v>
      </c>
      <c r="P4788" t="str">
        <v>West</v>
      </c>
    </row>
    <row r="4789" spans="7:16" x14ac:dyDescent="0.25">
      <c r="G4789" s="6">
        <v>41968</v>
      </c>
      <c r="H4789" t="s">
        <v>50</v>
      </c>
      <c r="I4789" t="s">
        <v>31</v>
      </c>
      <c r="J4789">
        <v>0</v>
      </c>
      <c r="K4789">
        <v>3</v>
      </c>
      <c r="M4789" s="4">
        <f>ROUND(VLOOKUP(fUnitSales10[[#This Row],[Product]],dProducts8[],2,0)*(1-fUnitSales10[[#This Row],[Discount]])*fUnitSales10[[#This Row],[Units]],2)</f>
        <v>90</v>
      </c>
      <c r="N4789" s="4" t="str">
        <f>VLOOKUP(fUnitSales10[[#This Row],[SalesRep]],dSalesRep9[],2,0)</f>
        <v>MidWest</v>
      </c>
      <c r="O4789">
        <v>90</v>
      </c>
      <c r="P4789" t="str">
        <v>MidWest</v>
      </c>
    </row>
    <row r="4790" spans="7:16" x14ac:dyDescent="0.25">
      <c r="G4790" s="6">
        <v>41920</v>
      </c>
      <c r="H4790" t="s">
        <v>16</v>
      </c>
      <c r="I4790" t="s">
        <v>37</v>
      </c>
      <c r="J4790">
        <v>0</v>
      </c>
      <c r="K4790">
        <v>1</v>
      </c>
      <c r="M4790" s="4">
        <f>ROUND(VLOOKUP(fUnitSales10[[#This Row],[Product]],dProducts8[],2,0)*(1-fUnitSales10[[#This Row],[Discount]])*fUnitSales10[[#This Row],[Units]],2)</f>
        <v>25</v>
      </c>
      <c r="N4790" s="4" t="str">
        <f>VLOOKUP(fUnitSales10[[#This Row],[SalesRep]],dSalesRep9[],2,0)</f>
        <v>MidWest</v>
      </c>
      <c r="O4790">
        <v>25</v>
      </c>
      <c r="P4790" t="str">
        <v>MidWest</v>
      </c>
    </row>
    <row r="4791" spans="7:16" x14ac:dyDescent="0.25">
      <c r="G4791" s="6">
        <v>41579</v>
      </c>
      <c r="H4791" t="s">
        <v>43</v>
      </c>
      <c r="I4791" t="s">
        <v>18</v>
      </c>
      <c r="J4791">
        <v>0</v>
      </c>
      <c r="K4791">
        <v>2</v>
      </c>
      <c r="M4791" s="4">
        <f>ROUND(VLOOKUP(fUnitSales10[[#This Row],[Product]],dProducts8[],2,0)*(1-fUnitSales10[[#This Row],[Discount]])*fUnitSales10[[#This Row],[Units]],2)</f>
        <v>45.9</v>
      </c>
      <c r="N4791" s="4" t="str">
        <f>VLOOKUP(fUnitSales10[[#This Row],[SalesRep]],dSalesRep9[],2,0)</f>
        <v>MidWest</v>
      </c>
      <c r="O4791">
        <v>45.9</v>
      </c>
      <c r="P4791" t="str">
        <v>MidWest</v>
      </c>
    </row>
    <row r="4792" spans="7:16" x14ac:dyDescent="0.25">
      <c r="G4792" s="6">
        <v>41731</v>
      </c>
      <c r="H4792" t="s">
        <v>21</v>
      </c>
      <c r="I4792" t="s">
        <v>25</v>
      </c>
      <c r="J4792">
        <v>0</v>
      </c>
      <c r="K4792">
        <v>1</v>
      </c>
      <c r="M4792" s="4">
        <f>ROUND(VLOOKUP(fUnitSales10[[#This Row],[Product]],dProducts8[],2,0)*(1-fUnitSales10[[#This Row],[Discount]])*fUnitSales10[[#This Row],[Units]],2)</f>
        <v>34</v>
      </c>
      <c r="N4792" s="4" t="str">
        <f>VLOOKUP(fUnitSales10[[#This Row],[SalesRep]],dSalesRep9[],2,0)</f>
        <v>West</v>
      </c>
      <c r="O4792">
        <v>34</v>
      </c>
      <c r="P4792" t="str">
        <v>West</v>
      </c>
    </row>
    <row r="4793" spans="7:16" x14ac:dyDescent="0.25">
      <c r="G4793" s="6">
        <v>41866</v>
      </c>
      <c r="H4793" t="s">
        <v>60</v>
      </c>
      <c r="I4793" t="s">
        <v>31</v>
      </c>
      <c r="J4793">
        <v>0.01</v>
      </c>
      <c r="K4793">
        <v>2</v>
      </c>
      <c r="M4793" s="4">
        <f>ROUND(VLOOKUP(fUnitSales10[[#This Row],[Product]],dProducts8[],2,0)*(1-fUnitSales10[[#This Row],[Discount]])*fUnitSales10[[#This Row],[Units]],2)</f>
        <v>59.4</v>
      </c>
      <c r="N4793" s="4" t="str">
        <f>VLOOKUP(fUnitSales10[[#This Row],[SalesRep]],dSalesRep9[],2,0)</f>
        <v>South</v>
      </c>
      <c r="O4793">
        <v>59.4</v>
      </c>
      <c r="P4793" t="str">
        <v>South</v>
      </c>
    </row>
    <row r="4794" spans="7:16" x14ac:dyDescent="0.25">
      <c r="G4794" s="6">
        <v>41975</v>
      </c>
      <c r="H4794" t="s">
        <v>54</v>
      </c>
      <c r="I4794" t="s">
        <v>25</v>
      </c>
      <c r="J4794">
        <v>0.01</v>
      </c>
      <c r="K4794">
        <v>1</v>
      </c>
      <c r="M4794" s="4">
        <f>ROUND(VLOOKUP(fUnitSales10[[#This Row],[Product]],dProducts8[],2,0)*(1-fUnitSales10[[#This Row],[Discount]])*fUnitSales10[[#This Row],[Units]],2)</f>
        <v>33.659999999999997</v>
      </c>
      <c r="N4794" s="4" t="str">
        <f>VLOOKUP(fUnitSales10[[#This Row],[SalesRep]],dSalesRep9[],2,0)</f>
        <v>East</v>
      </c>
      <c r="O4794">
        <v>33.659999999999997</v>
      </c>
      <c r="P4794" t="str">
        <v>East</v>
      </c>
    </row>
    <row r="4795" spans="7:16" x14ac:dyDescent="0.25">
      <c r="G4795" s="6">
        <v>41966</v>
      </c>
      <c r="H4795" t="s">
        <v>19</v>
      </c>
      <c r="I4795" t="s">
        <v>31</v>
      </c>
      <c r="J4795">
        <v>0.03</v>
      </c>
      <c r="K4795">
        <v>2</v>
      </c>
      <c r="M4795" s="4">
        <f>ROUND(VLOOKUP(fUnitSales10[[#This Row],[Product]],dProducts8[],2,0)*(1-fUnitSales10[[#This Row],[Discount]])*fUnitSales10[[#This Row],[Units]],2)</f>
        <v>58.2</v>
      </c>
      <c r="N4795" s="4" t="str">
        <f>VLOOKUP(fUnitSales10[[#This Row],[SalesRep]],dSalesRep9[],2,0)</f>
        <v>East</v>
      </c>
      <c r="O4795">
        <v>58.2</v>
      </c>
      <c r="P4795" t="str">
        <v>East</v>
      </c>
    </row>
    <row r="4796" spans="7:16" x14ac:dyDescent="0.25">
      <c r="G4796" s="6">
        <v>42002</v>
      </c>
      <c r="H4796" t="s">
        <v>56</v>
      </c>
      <c r="I4796" t="s">
        <v>18</v>
      </c>
      <c r="J4796">
        <v>0</v>
      </c>
      <c r="K4796">
        <v>20</v>
      </c>
      <c r="M4796" s="4">
        <f>ROUND(VLOOKUP(fUnitSales10[[#This Row],[Product]],dProducts8[],2,0)*(1-fUnitSales10[[#This Row],[Discount]])*fUnitSales10[[#This Row],[Units]],2)</f>
        <v>459</v>
      </c>
      <c r="N4796" s="4" t="str">
        <f>VLOOKUP(fUnitSales10[[#This Row],[SalesRep]],dSalesRep9[],2,0)</f>
        <v>West</v>
      </c>
      <c r="O4796">
        <v>459</v>
      </c>
      <c r="P4796" t="str">
        <v>West</v>
      </c>
    </row>
    <row r="4797" spans="7:16" x14ac:dyDescent="0.25">
      <c r="G4797" s="6">
        <v>41494</v>
      </c>
      <c r="H4797" t="s">
        <v>84</v>
      </c>
      <c r="I4797" t="s">
        <v>22</v>
      </c>
      <c r="J4797">
        <v>0.03</v>
      </c>
      <c r="K4797">
        <v>3</v>
      </c>
      <c r="M4797" s="4">
        <f>ROUND(VLOOKUP(fUnitSales10[[#This Row],[Product]],dProducts8[],2,0)*(1-fUnitSales10[[#This Row],[Discount]])*fUnitSales10[[#This Row],[Units]],2)</f>
        <v>72.75</v>
      </c>
      <c r="N4797" s="4" t="str">
        <f>VLOOKUP(fUnitSales10[[#This Row],[SalesRep]],dSalesRep9[],2,0)</f>
        <v>East</v>
      </c>
      <c r="O4797">
        <v>72.75</v>
      </c>
      <c r="P4797" t="str">
        <v>East</v>
      </c>
    </row>
    <row r="4798" spans="7:16" x14ac:dyDescent="0.25">
      <c r="G4798" s="6">
        <v>41481</v>
      </c>
      <c r="H4798" t="s">
        <v>54</v>
      </c>
      <c r="I4798" t="s">
        <v>37</v>
      </c>
      <c r="J4798">
        <v>2.5000000000000001E-2</v>
      </c>
      <c r="K4798">
        <v>2</v>
      </c>
      <c r="M4798" s="4">
        <f>ROUND(VLOOKUP(fUnitSales10[[#This Row],[Product]],dProducts8[],2,0)*(1-fUnitSales10[[#This Row],[Discount]])*fUnitSales10[[#This Row],[Units]],2)</f>
        <v>48.75</v>
      </c>
      <c r="N4798" s="4" t="str">
        <f>VLOOKUP(fUnitSales10[[#This Row],[SalesRep]],dSalesRep9[],2,0)</f>
        <v>East</v>
      </c>
      <c r="O4798">
        <v>48.75</v>
      </c>
      <c r="P4798" t="str">
        <v>East</v>
      </c>
    </row>
    <row r="4799" spans="7:16" x14ac:dyDescent="0.25">
      <c r="G4799" s="6">
        <v>41612</v>
      </c>
      <c r="H4799" t="s">
        <v>94</v>
      </c>
      <c r="I4799" t="s">
        <v>37</v>
      </c>
      <c r="J4799">
        <v>0.03</v>
      </c>
      <c r="K4799">
        <v>2</v>
      </c>
      <c r="M4799" s="4">
        <f>ROUND(VLOOKUP(fUnitSales10[[#This Row],[Product]],dProducts8[],2,0)*(1-fUnitSales10[[#This Row],[Discount]])*fUnitSales10[[#This Row],[Units]],2)</f>
        <v>48.5</v>
      </c>
      <c r="N4799" s="4" t="str">
        <f>VLOOKUP(fUnitSales10[[#This Row],[SalesRep]],dSalesRep9[],2,0)</f>
        <v>MidWest</v>
      </c>
      <c r="O4799">
        <v>48.5</v>
      </c>
      <c r="P4799" t="str">
        <v>MidWest</v>
      </c>
    </row>
    <row r="4800" spans="7:16" x14ac:dyDescent="0.25">
      <c r="G4800" s="6">
        <v>41625</v>
      </c>
      <c r="H4800" t="s">
        <v>44</v>
      </c>
      <c r="I4800" t="s">
        <v>25</v>
      </c>
      <c r="J4800">
        <v>0</v>
      </c>
      <c r="K4800">
        <v>11</v>
      </c>
      <c r="M4800" s="4">
        <f>ROUND(VLOOKUP(fUnitSales10[[#This Row],[Product]],dProducts8[],2,0)*(1-fUnitSales10[[#This Row],[Discount]])*fUnitSales10[[#This Row],[Units]],2)</f>
        <v>374</v>
      </c>
      <c r="N4800" s="4" t="str">
        <f>VLOOKUP(fUnitSales10[[#This Row],[SalesRep]],dSalesRep9[],2,0)</f>
        <v>MidWest</v>
      </c>
      <c r="O4800">
        <v>374</v>
      </c>
      <c r="P4800" t="str">
        <v>MidWest</v>
      </c>
    </row>
    <row r="4801" spans="7:16" x14ac:dyDescent="0.25">
      <c r="G4801" s="6">
        <v>41969</v>
      </c>
      <c r="H4801" t="s">
        <v>50</v>
      </c>
      <c r="I4801" t="s">
        <v>22</v>
      </c>
      <c r="J4801">
        <v>2.5000000000000001E-2</v>
      </c>
      <c r="K4801">
        <v>2</v>
      </c>
      <c r="M4801" s="4">
        <f>ROUND(VLOOKUP(fUnitSales10[[#This Row],[Product]],dProducts8[],2,0)*(1-fUnitSales10[[#This Row],[Discount]])*fUnitSales10[[#This Row],[Units]],2)</f>
        <v>48.75</v>
      </c>
      <c r="N4801" s="4" t="str">
        <f>VLOOKUP(fUnitSales10[[#This Row],[SalesRep]],dSalesRep9[],2,0)</f>
        <v>MidWest</v>
      </c>
      <c r="O4801">
        <v>48.75</v>
      </c>
      <c r="P4801" t="str">
        <v>MidWest</v>
      </c>
    </row>
    <row r="4802" spans="7:16" x14ac:dyDescent="0.25">
      <c r="G4802" s="6">
        <v>41943</v>
      </c>
      <c r="H4802" t="s">
        <v>46</v>
      </c>
      <c r="I4802" t="s">
        <v>37</v>
      </c>
      <c r="J4802">
        <v>0</v>
      </c>
      <c r="K4802">
        <v>2</v>
      </c>
      <c r="M4802" s="4">
        <f>ROUND(VLOOKUP(fUnitSales10[[#This Row],[Product]],dProducts8[],2,0)*(1-fUnitSales10[[#This Row],[Discount]])*fUnitSales10[[#This Row],[Units]],2)</f>
        <v>50</v>
      </c>
      <c r="N4802" s="4" t="str">
        <f>VLOOKUP(fUnitSales10[[#This Row],[SalesRep]],dSalesRep9[],2,0)</f>
        <v>MidWest</v>
      </c>
      <c r="O4802">
        <v>50</v>
      </c>
      <c r="P4802" t="str">
        <v>MidWest</v>
      </c>
    </row>
    <row r="4803" spans="7:16" x14ac:dyDescent="0.25">
      <c r="G4803" s="6">
        <v>41980</v>
      </c>
      <c r="H4803" t="s">
        <v>54</v>
      </c>
      <c r="I4803" t="s">
        <v>22</v>
      </c>
      <c r="J4803">
        <v>0</v>
      </c>
      <c r="K4803">
        <v>3</v>
      </c>
      <c r="M4803" s="4">
        <f>ROUND(VLOOKUP(fUnitSales10[[#This Row],[Product]],dProducts8[],2,0)*(1-fUnitSales10[[#This Row],[Discount]])*fUnitSales10[[#This Row],[Units]],2)</f>
        <v>75</v>
      </c>
      <c r="N4803" s="4" t="str">
        <f>VLOOKUP(fUnitSales10[[#This Row],[SalesRep]],dSalesRep9[],2,0)</f>
        <v>East</v>
      </c>
      <c r="O4803">
        <v>75</v>
      </c>
      <c r="P4803" t="str">
        <v>East</v>
      </c>
    </row>
    <row r="4804" spans="7:16" x14ac:dyDescent="0.25">
      <c r="G4804" s="6">
        <v>41668</v>
      </c>
      <c r="H4804" t="s">
        <v>46</v>
      </c>
      <c r="I4804" t="s">
        <v>17</v>
      </c>
      <c r="J4804">
        <v>0.02</v>
      </c>
      <c r="K4804">
        <v>1</v>
      </c>
      <c r="M4804" s="4">
        <f>ROUND(VLOOKUP(fUnitSales10[[#This Row],[Product]],dProducts8[],2,0)*(1-fUnitSales10[[#This Row],[Discount]])*fUnitSales10[[#This Row],[Units]],2)</f>
        <v>19.55</v>
      </c>
      <c r="N4804" s="4" t="str">
        <f>VLOOKUP(fUnitSales10[[#This Row],[SalesRep]],dSalesRep9[],2,0)</f>
        <v>MidWest</v>
      </c>
      <c r="O4804">
        <v>19.55</v>
      </c>
      <c r="P4804" t="str">
        <v>MidWest</v>
      </c>
    </row>
    <row r="4805" spans="7:16" x14ac:dyDescent="0.25">
      <c r="G4805" s="6">
        <v>41631</v>
      </c>
      <c r="H4805" t="s">
        <v>27</v>
      </c>
      <c r="I4805" t="s">
        <v>25</v>
      </c>
      <c r="J4805">
        <v>1.4999999999999999E-2</v>
      </c>
      <c r="K4805">
        <v>3</v>
      </c>
      <c r="M4805" s="4">
        <f>ROUND(VLOOKUP(fUnitSales10[[#This Row],[Product]],dProducts8[],2,0)*(1-fUnitSales10[[#This Row],[Discount]])*fUnitSales10[[#This Row],[Units]],2)</f>
        <v>100.47</v>
      </c>
      <c r="N4805" s="4" t="str">
        <f>VLOOKUP(fUnitSales10[[#This Row],[SalesRep]],dSalesRep9[],2,0)</f>
        <v>MidWest</v>
      </c>
      <c r="O4805">
        <v>100.47</v>
      </c>
      <c r="P4805" t="str">
        <v>MidWest</v>
      </c>
    </row>
    <row r="4806" spans="7:16" x14ac:dyDescent="0.25">
      <c r="G4806" s="6">
        <v>41970</v>
      </c>
      <c r="H4806" t="s">
        <v>72</v>
      </c>
      <c r="I4806" t="s">
        <v>13</v>
      </c>
      <c r="J4806">
        <v>0.02</v>
      </c>
      <c r="K4806">
        <v>3</v>
      </c>
      <c r="M4806" s="4">
        <f>ROUND(VLOOKUP(fUnitSales10[[#This Row],[Product]],dProducts8[],2,0)*(1-fUnitSales10[[#This Row],[Discount]])*fUnitSales10[[#This Row],[Units]],2)</f>
        <v>67.47</v>
      </c>
      <c r="N4806" s="4" t="str">
        <f>VLOOKUP(fUnitSales10[[#This Row],[SalesRep]],dSalesRep9[],2,0)</f>
        <v>East</v>
      </c>
      <c r="O4806">
        <v>67.47</v>
      </c>
      <c r="P4806" t="str">
        <v>East</v>
      </c>
    </row>
    <row r="4807" spans="7:16" x14ac:dyDescent="0.25">
      <c r="G4807" s="6">
        <v>41979</v>
      </c>
      <c r="H4807" t="s">
        <v>91</v>
      </c>
      <c r="I4807" t="s">
        <v>34</v>
      </c>
      <c r="J4807">
        <v>0</v>
      </c>
      <c r="K4807">
        <v>2</v>
      </c>
      <c r="M4807" s="4">
        <f>ROUND(VLOOKUP(fUnitSales10[[#This Row],[Product]],dProducts8[],2,0)*(1-fUnitSales10[[#This Row],[Discount]])*fUnitSales10[[#This Row],[Units]],2)</f>
        <v>47</v>
      </c>
      <c r="N4807" s="4" t="str">
        <f>VLOOKUP(fUnitSales10[[#This Row],[SalesRep]],dSalesRep9[],2,0)</f>
        <v>East</v>
      </c>
      <c r="O4807">
        <v>47</v>
      </c>
      <c r="P4807" t="str">
        <v>East</v>
      </c>
    </row>
    <row r="4808" spans="7:16" x14ac:dyDescent="0.25">
      <c r="G4808" s="6">
        <v>41593</v>
      </c>
      <c r="H4808" t="s">
        <v>41</v>
      </c>
      <c r="I4808" t="s">
        <v>8</v>
      </c>
      <c r="J4808">
        <v>0.03</v>
      </c>
      <c r="K4808">
        <v>3</v>
      </c>
      <c r="M4808" s="4">
        <f>ROUND(VLOOKUP(fUnitSales10[[#This Row],[Product]],dProducts8[],2,0)*(1-fUnitSales10[[#This Row],[Discount]])*fUnitSales10[[#This Row],[Units]],2)</f>
        <v>61.11</v>
      </c>
      <c r="N4808" s="4" t="str">
        <f>VLOOKUP(fUnitSales10[[#This Row],[SalesRep]],dSalesRep9[],2,0)</f>
        <v>South</v>
      </c>
      <c r="O4808">
        <v>61.11</v>
      </c>
      <c r="P4808" t="str">
        <v>South</v>
      </c>
    </row>
    <row r="4809" spans="7:16" x14ac:dyDescent="0.25">
      <c r="G4809" s="6">
        <v>41584</v>
      </c>
      <c r="H4809" t="s">
        <v>74</v>
      </c>
      <c r="I4809" t="s">
        <v>17</v>
      </c>
      <c r="J4809">
        <v>0.01</v>
      </c>
      <c r="K4809">
        <v>3</v>
      </c>
      <c r="M4809" s="4">
        <f>ROUND(VLOOKUP(fUnitSales10[[#This Row],[Product]],dProducts8[],2,0)*(1-fUnitSales10[[#This Row],[Discount]])*fUnitSales10[[#This Row],[Units]],2)</f>
        <v>59.25</v>
      </c>
      <c r="N4809" s="4" t="str">
        <f>VLOOKUP(fUnitSales10[[#This Row],[SalesRep]],dSalesRep9[],2,0)</f>
        <v>MidWest</v>
      </c>
      <c r="O4809">
        <v>59.25</v>
      </c>
      <c r="P4809" t="str">
        <v>MidWest</v>
      </c>
    </row>
    <row r="4810" spans="7:16" x14ac:dyDescent="0.25">
      <c r="G4810" s="6">
        <v>41959</v>
      </c>
      <c r="H4810" t="s">
        <v>54</v>
      </c>
      <c r="I4810" t="s">
        <v>8</v>
      </c>
      <c r="J4810">
        <v>0.03</v>
      </c>
      <c r="K4810">
        <v>3</v>
      </c>
      <c r="M4810" s="4">
        <f>ROUND(VLOOKUP(fUnitSales10[[#This Row],[Product]],dProducts8[],2,0)*(1-fUnitSales10[[#This Row],[Discount]])*fUnitSales10[[#This Row],[Units]],2)</f>
        <v>61.11</v>
      </c>
      <c r="N4810" s="4" t="str">
        <f>VLOOKUP(fUnitSales10[[#This Row],[SalesRep]],dSalesRep9[],2,0)</f>
        <v>East</v>
      </c>
      <c r="O4810">
        <v>61.11</v>
      </c>
      <c r="P4810" t="str">
        <v>East</v>
      </c>
    </row>
    <row r="4811" spans="7:16" x14ac:dyDescent="0.25">
      <c r="G4811" s="6">
        <v>41620</v>
      </c>
      <c r="H4811" t="s">
        <v>57</v>
      </c>
      <c r="I4811" t="s">
        <v>17</v>
      </c>
      <c r="J4811">
        <v>0.01</v>
      </c>
      <c r="K4811">
        <v>2</v>
      </c>
      <c r="M4811" s="4">
        <f>ROUND(VLOOKUP(fUnitSales10[[#This Row],[Product]],dProducts8[],2,0)*(1-fUnitSales10[[#This Row],[Discount]])*fUnitSales10[[#This Row],[Units]],2)</f>
        <v>39.5</v>
      </c>
      <c r="N4811" s="4" t="str">
        <f>VLOOKUP(fUnitSales10[[#This Row],[SalesRep]],dSalesRep9[],2,0)</f>
        <v>South</v>
      </c>
      <c r="O4811">
        <v>39.5</v>
      </c>
      <c r="P4811" t="str">
        <v>South</v>
      </c>
    </row>
    <row r="4812" spans="7:16" x14ac:dyDescent="0.25">
      <c r="G4812" s="6">
        <v>41988</v>
      </c>
      <c r="H4812" t="s">
        <v>54</v>
      </c>
      <c r="I4812" t="s">
        <v>17</v>
      </c>
      <c r="J4812">
        <v>0.03</v>
      </c>
      <c r="K4812">
        <v>3</v>
      </c>
      <c r="M4812" s="4">
        <f>ROUND(VLOOKUP(fUnitSales10[[#This Row],[Product]],dProducts8[],2,0)*(1-fUnitSales10[[#This Row],[Discount]])*fUnitSales10[[#This Row],[Units]],2)</f>
        <v>58.05</v>
      </c>
      <c r="N4812" s="4" t="str">
        <f>VLOOKUP(fUnitSales10[[#This Row],[SalesRep]],dSalesRep9[],2,0)</f>
        <v>East</v>
      </c>
      <c r="O4812">
        <v>58.05</v>
      </c>
      <c r="P4812" t="str">
        <v>East</v>
      </c>
    </row>
    <row r="4813" spans="7:16" x14ac:dyDescent="0.25">
      <c r="G4813" s="6">
        <v>41593</v>
      </c>
      <c r="H4813" t="s">
        <v>84</v>
      </c>
      <c r="I4813" t="s">
        <v>17</v>
      </c>
      <c r="J4813">
        <v>2.5000000000000001E-2</v>
      </c>
      <c r="K4813">
        <v>1</v>
      </c>
      <c r="M4813" s="4">
        <f>ROUND(VLOOKUP(fUnitSales10[[#This Row],[Product]],dProducts8[],2,0)*(1-fUnitSales10[[#This Row],[Discount]])*fUnitSales10[[#This Row],[Units]],2)</f>
        <v>19.45</v>
      </c>
      <c r="N4813" s="4" t="str">
        <f>VLOOKUP(fUnitSales10[[#This Row],[SalesRep]],dSalesRep9[],2,0)</f>
        <v>East</v>
      </c>
      <c r="O4813">
        <v>19.45</v>
      </c>
      <c r="P4813" t="str">
        <v>East</v>
      </c>
    </row>
    <row r="4814" spans="7:16" x14ac:dyDescent="0.25">
      <c r="G4814" s="6">
        <v>41371</v>
      </c>
      <c r="H4814" t="s">
        <v>62</v>
      </c>
      <c r="I4814" t="s">
        <v>18</v>
      </c>
      <c r="J4814">
        <v>0</v>
      </c>
      <c r="K4814">
        <v>2</v>
      </c>
      <c r="M4814" s="4">
        <f>ROUND(VLOOKUP(fUnitSales10[[#This Row],[Product]],dProducts8[],2,0)*(1-fUnitSales10[[#This Row],[Discount]])*fUnitSales10[[#This Row],[Units]],2)</f>
        <v>45.9</v>
      </c>
      <c r="N4814" s="4" t="str">
        <f>VLOOKUP(fUnitSales10[[#This Row],[SalesRep]],dSalesRep9[],2,0)</f>
        <v>East</v>
      </c>
      <c r="O4814">
        <v>45.9</v>
      </c>
      <c r="P4814" t="str">
        <v>East</v>
      </c>
    </row>
    <row r="4815" spans="7:16" x14ac:dyDescent="0.25">
      <c r="G4815" s="6">
        <v>41583</v>
      </c>
      <c r="H4815" t="s">
        <v>23</v>
      </c>
      <c r="I4815" t="s">
        <v>12</v>
      </c>
      <c r="J4815">
        <v>0.01</v>
      </c>
      <c r="K4815">
        <v>2</v>
      </c>
      <c r="M4815" s="4">
        <f>ROUND(VLOOKUP(fUnitSales10[[#This Row],[Product]],dProducts8[],2,0)*(1-fUnitSales10[[#This Row],[Discount]])*fUnitSales10[[#This Row],[Units]],2)</f>
        <v>158.30000000000001</v>
      </c>
      <c r="N4815" s="4" t="str">
        <f>VLOOKUP(fUnitSales10[[#This Row],[SalesRep]],dSalesRep9[],2,0)</f>
        <v>East</v>
      </c>
      <c r="O4815">
        <v>158.30000000000001</v>
      </c>
      <c r="P4815" t="str">
        <v>East</v>
      </c>
    </row>
    <row r="4816" spans="7:16" x14ac:dyDescent="0.25">
      <c r="G4816" s="6">
        <v>41342</v>
      </c>
      <c r="H4816" t="s">
        <v>33</v>
      </c>
      <c r="I4816" t="s">
        <v>17</v>
      </c>
      <c r="J4816">
        <v>0</v>
      </c>
      <c r="K4816">
        <v>2</v>
      </c>
      <c r="M4816" s="4">
        <f>ROUND(VLOOKUP(fUnitSales10[[#This Row],[Product]],dProducts8[],2,0)*(1-fUnitSales10[[#This Row],[Discount]])*fUnitSales10[[#This Row],[Units]],2)</f>
        <v>39.9</v>
      </c>
      <c r="N4816" s="4" t="str">
        <f>VLOOKUP(fUnitSales10[[#This Row],[SalesRep]],dSalesRep9[],2,0)</f>
        <v>MidWest</v>
      </c>
      <c r="O4816">
        <v>39.9</v>
      </c>
      <c r="P4816" t="str">
        <v>MidWest</v>
      </c>
    </row>
    <row r="4817" spans="7:16" x14ac:dyDescent="0.25">
      <c r="G4817" s="6">
        <v>41609</v>
      </c>
      <c r="H4817" t="s">
        <v>52</v>
      </c>
      <c r="I4817" t="s">
        <v>18</v>
      </c>
      <c r="J4817">
        <v>2.5000000000000001E-2</v>
      </c>
      <c r="K4817">
        <v>1</v>
      </c>
      <c r="M4817" s="4">
        <f>ROUND(VLOOKUP(fUnitSales10[[#This Row],[Product]],dProducts8[],2,0)*(1-fUnitSales10[[#This Row],[Discount]])*fUnitSales10[[#This Row],[Units]],2)</f>
        <v>22.38</v>
      </c>
      <c r="N4817" s="4" t="str">
        <f>VLOOKUP(fUnitSales10[[#This Row],[SalesRep]],dSalesRep9[],2,0)</f>
        <v>South</v>
      </c>
      <c r="O4817">
        <v>22.38</v>
      </c>
      <c r="P4817" t="str">
        <v>South</v>
      </c>
    </row>
    <row r="4818" spans="7:16" x14ac:dyDescent="0.25">
      <c r="G4818" s="6">
        <v>41957</v>
      </c>
      <c r="H4818" t="s">
        <v>85</v>
      </c>
      <c r="I4818" t="s">
        <v>34</v>
      </c>
      <c r="J4818">
        <v>0.01</v>
      </c>
      <c r="K4818">
        <v>2</v>
      </c>
      <c r="M4818" s="4">
        <f>ROUND(VLOOKUP(fUnitSales10[[#This Row],[Product]],dProducts8[],2,0)*(1-fUnitSales10[[#This Row],[Discount]])*fUnitSales10[[#This Row],[Units]],2)</f>
        <v>46.53</v>
      </c>
      <c r="N4818" s="4" t="str">
        <f>VLOOKUP(fUnitSales10[[#This Row],[SalesRep]],dSalesRep9[],2,0)</f>
        <v>West</v>
      </c>
      <c r="O4818">
        <v>46.53</v>
      </c>
      <c r="P4818" t="str">
        <v>West</v>
      </c>
    </row>
    <row r="4819" spans="7:16" x14ac:dyDescent="0.25">
      <c r="G4819" s="6">
        <v>41965</v>
      </c>
      <c r="H4819" t="s">
        <v>95</v>
      </c>
      <c r="I4819" t="s">
        <v>37</v>
      </c>
      <c r="J4819">
        <v>0</v>
      </c>
      <c r="K4819">
        <v>1</v>
      </c>
      <c r="M4819" s="4">
        <f>ROUND(VLOOKUP(fUnitSales10[[#This Row],[Product]],dProducts8[],2,0)*(1-fUnitSales10[[#This Row],[Discount]])*fUnitSales10[[#This Row],[Units]],2)</f>
        <v>25</v>
      </c>
      <c r="N4819" s="4" t="str">
        <f>VLOOKUP(fUnitSales10[[#This Row],[SalesRep]],dSalesRep9[],2,0)</f>
        <v>South</v>
      </c>
      <c r="O4819">
        <v>25</v>
      </c>
      <c r="P4819" t="str">
        <v>South</v>
      </c>
    </row>
    <row r="4820" spans="7:16" x14ac:dyDescent="0.25">
      <c r="G4820" s="6">
        <v>41617</v>
      </c>
      <c r="H4820" t="s">
        <v>86</v>
      </c>
      <c r="I4820" t="s">
        <v>17</v>
      </c>
      <c r="J4820">
        <v>2.5000000000000001E-2</v>
      </c>
      <c r="K4820">
        <v>10</v>
      </c>
      <c r="M4820" s="4">
        <f>ROUND(VLOOKUP(fUnitSales10[[#This Row],[Product]],dProducts8[],2,0)*(1-fUnitSales10[[#This Row],[Discount]])*fUnitSales10[[#This Row],[Units]],2)</f>
        <v>194.51</v>
      </c>
      <c r="N4820" s="4" t="str">
        <f>VLOOKUP(fUnitSales10[[#This Row],[SalesRep]],dSalesRep9[],2,0)</f>
        <v>West</v>
      </c>
      <c r="O4820">
        <v>194.51</v>
      </c>
      <c r="P4820" t="str">
        <v>West</v>
      </c>
    </row>
    <row r="4821" spans="7:16" x14ac:dyDescent="0.25">
      <c r="G4821" s="6">
        <v>41688</v>
      </c>
      <c r="H4821" t="s">
        <v>9</v>
      </c>
      <c r="I4821" t="s">
        <v>13</v>
      </c>
      <c r="J4821">
        <v>0</v>
      </c>
      <c r="K4821">
        <v>3</v>
      </c>
      <c r="M4821" s="4">
        <f>ROUND(VLOOKUP(fUnitSales10[[#This Row],[Product]],dProducts8[],2,0)*(1-fUnitSales10[[#This Row],[Discount]])*fUnitSales10[[#This Row],[Units]],2)</f>
        <v>68.849999999999994</v>
      </c>
      <c r="N4821" s="4" t="str">
        <f>VLOOKUP(fUnitSales10[[#This Row],[SalesRep]],dSalesRep9[],2,0)</f>
        <v>MidWest</v>
      </c>
      <c r="O4821">
        <v>68.849999999999994</v>
      </c>
      <c r="P4821" t="str">
        <v>MidWest</v>
      </c>
    </row>
    <row r="4822" spans="7:16" x14ac:dyDescent="0.25">
      <c r="G4822" s="6">
        <v>41627</v>
      </c>
      <c r="H4822" t="s">
        <v>90</v>
      </c>
      <c r="I4822" t="s">
        <v>13</v>
      </c>
      <c r="J4822">
        <v>0</v>
      </c>
      <c r="K4822">
        <v>3</v>
      </c>
      <c r="M4822" s="4">
        <f>ROUND(VLOOKUP(fUnitSales10[[#This Row],[Product]],dProducts8[],2,0)*(1-fUnitSales10[[#This Row],[Discount]])*fUnitSales10[[#This Row],[Units]],2)</f>
        <v>68.849999999999994</v>
      </c>
      <c r="N4822" s="4" t="str">
        <f>VLOOKUP(fUnitSales10[[#This Row],[SalesRep]],dSalesRep9[],2,0)</f>
        <v>West</v>
      </c>
      <c r="O4822">
        <v>68.849999999999994</v>
      </c>
      <c r="P4822" t="str">
        <v>West</v>
      </c>
    </row>
    <row r="4823" spans="7:16" x14ac:dyDescent="0.25">
      <c r="G4823" s="6">
        <v>41971</v>
      </c>
      <c r="H4823" t="s">
        <v>30</v>
      </c>
      <c r="I4823" t="s">
        <v>25</v>
      </c>
      <c r="J4823">
        <v>0</v>
      </c>
      <c r="K4823">
        <v>1</v>
      </c>
      <c r="M4823" s="4">
        <f>ROUND(VLOOKUP(fUnitSales10[[#This Row],[Product]],dProducts8[],2,0)*(1-fUnitSales10[[#This Row],[Discount]])*fUnitSales10[[#This Row],[Units]],2)</f>
        <v>34</v>
      </c>
      <c r="N4823" s="4" t="str">
        <f>VLOOKUP(fUnitSales10[[#This Row],[SalesRep]],dSalesRep9[],2,0)</f>
        <v>East</v>
      </c>
      <c r="O4823">
        <v>34</v>
      </c>
      <c r="P4823" t="str">
        <v>East</v>
      </c>
    </row>
    <row r="4824" spans="7:16" x14ac:dyDescent="0.25">
      <c r="G4824" s="6">
        <v>41582</v>
      </c>
      <c r="H4824" t="s">
        <v>84</v>
      </c>
      <c r="I4824" t="s">
        <v>25</v>
      </c>
      <c r="J4824">
        <v>0.03</v>
      </c>
      <c r="K4824">
        <v>3</v>
      </c>
      <c r="M4824" s="4">
        <f>ROUND(VLOOKUP(fUnitSales10[[#This Row],[Product]],dProducts8[],2,0)*(1-fUnitSales10[[#This Row],[Discount]])*fUnitSales10[[#This Row],[Units]],2)</f>
        <v>98.94</v>
      </c>
      <c r="N4824" s="4" t="str">
        <f>VLOOKUP(fUnitSales10[[#This Row],[SalesRep]],dSalesRep9[],2,0)</f>
        <v>East</v>
      </c>
      <c r="O4824">
        <v>98.94</v>
      </c>
      <c r="P4824" t="str">
        <v>East</v>
      </c>
    </row>
    <row r="4825" spans="7:16" x14ac:dyDescent="0.25">
      <c r="G4825" s="6">
        <v>41628</v>
      </c>
      <c r="H4825" t="s">
        <v>67</v>
      </c>
      <c r="I4825" t="s">
        <v>25</v>
      </c>
      <c r="J4825">
        <v>1.4999999999999999E-2</v>
      </c>
      <c r="K4825">
        <v>1</v>
      </c>
      <c r="M4825" s="4">
        <f>ROUND(VLOOKUP(fUnitSales10[[#This Row],[Product]],dProducts8[],2,0)*(1-fUnitSales10[[#This Row],[Discount]])*fUnitSales10[[#This Row],[Units]],2)</f>
        <v>33.49</v>
      </c>
      <c r="N4825" s="4" t="str">
        <f>VLOOKUP(fUnitSales10[[#This Row],[SalesRep]],dSalesRep9[],2,0)</f>
        <v>West</v>
      </c>
      <c r="O4825">
        <v>33.49</v>
      </c>
      <c r="P4825" t="str">
        <v>West</v>
      </c>
    </row>
    <row r="4826" spans="7:16" x14ac:dyDescent="0.25">
      <c r="G4826" s="6">
        <v>41582</v>
      </c>
      <c r="H4826" t="s">
        <v>30</v>
      </c>
      <c r="I4826" t="s">
        <v>13</v>
      </c>
      <c r="J4826">
        <v>0.02</v>
      </c>
      <c r="K4826">
        <v>1</v>
      </c>
      <c r="M4826" s="4">
        <f>ROUND(VLOOKUP(fUnitSales10[[#This Row],[Product]],dProducts8[],2,0)*(1-fUnitSales10[[#This Row],[Discount]])*fUnitSales10[[#This Row],[Units]],2)</f>
        <v>22.49</v>
      </c>
      <c r="N4826" s="4" t="str">
        <f>VLOOKUP(fUnitSales10[[#This Row],[SalesRep]],dSalesRep9[],2,0)</f>
        <v>East</v>
      </c>
      <c r="O4826">
        <v>22.49</v>
      </c>
      <c r="P4826" t="str">
        <v>East</v>
      </c>
    </row>
    <row r="4827" spans="7:16" x14ac:dyDescent="0.25">
      <c r="G4827" s="6">
        <v>41454</v>
      </c>
      <c r="H4827" t="s">
        <v>27</v>
      </c>
      <c r="I4827" t="s">
        <v>12</v>
      </c>
      <c r="J4827">
        <v>0</v>
      </c>
      <c r="K4827">
        <v>3</v>
      </c>
      <c r="M4827" s="4">
        <f>ROUND(VLOOKUP(fUnitSales10[[#This Row],[Product]],dProducts8[],2,0)*(1-fUnitSales10[[#This Row],[Discount]])*fUnitSales10[[#This Row],[Units]],2)</f>
        <v>239.85</v>
      </c>
      <c r="N4827" s="4" t="str">
        <f>VLOOKUP(fUnitSales10[[#This Row],[SalesRep]],dSalesRep9[],2,0)</f>
        <v>MidWest</v>
      </c>
      <c r="O4827">
        <v>239.85</v>
      </c>
      <c r="P4827" t="str">
        <v>MidWest</v>
      </c>
    </row>
    <row r="4828" spans="7:16" x14ac:dyDescent="0.25">
      <c r="G4828" s="6">
        <v>41630</v>
      </c>
      <c r="H4828" t="s">
        <v>41</v>
      </c>
      <c r="I4828" t="s">
        <v>13</v>
      </c>
      <c r="J4828">
        <v>0</v>
      </c>
      <c r="K4828">
        <v>2</v>
      </c>
      <c r="M4828" s="4">
        <f>ROUND(VLOOKUP(fUnitSales10[[#This Row],[Product]],dProducts8[],2,0)*(1-fUnitSales10[[#This Row],[Discount]])*fUnitSales10[[#This Row],[Units]],2)</f>
        <v>45.9</v>
      </c>
      <c r="N4828" s="4" t="str">
        <f>VLOOKUP(fUnitSales10[[#This Row],[SalesRep]],dSalesRep9[],2,0)</f>
        <v>South</v>
      </c>
      <c r="O4828">
        <v>45.9</v>
      </c>
      <c r="P4828" t="str">
        <v>South</v>
      </c>
    </row>
    <row r="4829" spans="7:16" x14ac:dyDescent="0.25">
      <c r="G4829" s="6">
        <v>41620</v>
      </c>
      <c r="H4829" t="s">
        <v>46</v>
      </c>
      <c r="I4829" t="s">
        <v>17</v>
      </c>
      <c r="J4829">
        <v>0</v>
      </c>
      <c r="K4829">
        <v>13</v>
      </c>
      <c r="M4829" s="4">
        <f>ROUND(VLOOKUP(fUnitSales10[[#This Row],[Product]],dProducts8[],2,0)*(1-fUnitSales10[[#This Row],[Discount]])*fUnitSales10[[#This Row],[Units]],2)</f>
        <v>259.35000000000002</v>
      </c>
      <c r="N4829" s="4" t="str">
        <f>VLOOKUP(fUnitSales10[[#This Row],[SalesRep]],dSalesRep9[],2,0)</f>
        <v>MidWest</v>
      </c>
      <c r="O4829">
        <v>259.35000000000002</v>
      </c>
      <c r="P4829" t="str">
        <v>MidWest</v>
      </c>
    </row>
    <row r="4830" spans="7:16" x14ac:dyDescent="0.25">
      <c r="G4830" s="6">
        <v>42004</v>
      </c>
      <c r="H4830" t="s">
        <v>41</v>
      </c>
      <c r="I4830" t="s">
        <v>37</v>
      </c>
      <c r="J4830">
        <v>0</v>
      </c>
      <c r="K4830">
        <v>2</v>
      </c>
      <c r="M4830" s="4">
        <f>ROUND(VLOOKUP(fUnitSales10[[#This Row],[Product]],dProducts8[],2,0)*(1-fUnitSales10[[#This Row],[Discount]])*fUnitSales10[[#This Row],[Units]],2)</f>
        <v>50</v>
      </c>
      <c r="N4830" s="4" t="str">
        <f>VLOOKUP(fUnitSales10[[#This Row],[SalesRep]],dSalesRep9[],2,0)</f>
        <v>South</v>
      </c>
      <c r="O4830">
        <v>50</v>
      </c>
      <c r="P4830" t="str">
        <v>South</v>
      </c>
    </row>
    <row r="4831" spans="7:16" x14ac:dyDescent="0.25">
      <c r="G4831" s="6">
        <v>41609</v>
      </c>
      <c r="H4831" t="s">
        <v>90</v>
      </c>
      <c r="I4831" t="s">
        <v>42</v>
      </c>
      <c r="J4831">
        <v>0.01</v>
      </c>
      <c r="K4831">
        <v>1</v>
      </c>
      <c r="M4831" s="4">
        <f>ROUND(VLOOKUP(fUnitSales10[[#This Row],[Product]],dProducts8[],2,0)*(1-fUnitSales10[[#This Row],[Discount]])*fUnitSales10[[#This Row],[Units]],2)</f>
        <v>18.809999999999999</v>
      </c>
      <c r="N4831" s="4" t="str">
        <f>VLOOKUP(fUnitSales10[[#This Row],[SalesRep]],dSalesRep9[],2,0)</f>
        <v>West</v>
      </c>
      <c r="O4831">
        <v>18.809999999999999</v>
      </c>
      <c r="P4831" t="str">
        <v>West</v>
      </c>
    </row>
    <row r="4832" spans="7:16" x14ac:dyDescent="0.25">
      <c r="G4832" s="6">
        <v>41581</v>
      </c>
      <c r="H4832" t="s">
        <v>58</v>
      </c>
      <c r="I4832" t="s">
        <v>25</v>
      </c>
      <c r="J4832">
        <v>0</v>
      </c>
      <c r="K4832">
        <v>1</v>
      </c>
      <c r="M4832" s="4">
        <f>ROUND(VLOOKUP(fUnitSales10[[#This Row],[Product]],dProducts8[],2,0)*(1-fUnitSales10[[#This Row],[Discount]])*fUnitSales10[[#This Row],[Units]],2)</f>
        <v>34</v>
      </c>
      <c r="N4832" s="4" t="str">
        <f>VLOOKUP(fUnitSales10[[#This Row],[SalesRep]],dSalesRep9[],2,0)</f>
        <v>East</v>
      </c>
      <c r="O4832">
        <v>34</v>
      </c>
      <c r="P4832" t="str">
        <v>East</v>
      </c>
    </row>
    <row r="4833" spans="7:16" x14ac:dyDescent="0.25">
      <c r="G4833" s="6">
        <v>41977</v>
      </c>
      <c r="H4833" t="s">
        <v>88</v>
      </c>
      <c r="I4833" t="s">
        <v>17</v>
      </c>
      <c r="J4833">
        <v>0</v>
      </c>
      <c r="K4833">
        <v>2</v>
      </c>
      <c r="M4833" s="4">
        <f>ROUND(VLOOKUP(fUnitSales10[[#This Row],[Product]],dProducts8[],2,0)*(1-fUnitSales10[[#This Row],[Discount]])*fUnitSales10[[#This Row],[Units]],2)</f>
        <v>39.9</v>
      </c>
      <c r="N4833" s="4" t="str">
        <f>VLOOKUP(fUnitSales10[[#This Row],[SalesRep]],dSalesRep9[],2,0)</f>
        <v>MidWest</v>
      </c>
      <c r="O4833">
        <v>39.9</v>
      </c>
      <c r="P4833" t="str">
        <v>MidWest</v>
      </c>
    </row>
    <row r="4834" spans="7:16" x14ac:dyDescent="0.25">
      <c r="G4834" s="6">
        <v>42002</v>
      </c>
      <c r="H4834" t="s">
        <v>27</v>
      </c>
      <c r="I4834" t="s">
        <v>25</v>
      </c>
      <c r="J4834">
        <v>0.01</v>
      </c>
      <c r="K4834">
        <v>2</v>
      </c>
      <c r="M4834" s="4">
        <f>ROUND(VLOOKUP(fUnitSales10[[#This Row],[Product]],dProducts8[],2,0)*(1-fUnitSales10[[#This Row],[Discount]])*fUnitSales10[[#This Row],[Units]],2)</f>
        <v>67.319999999999993</v>
      </c>
      <c r="N4834" s="4" t="str">
        <f>VLOOKUP(fUnitSales10[[#This Row],[SalesRep]],dSalesRep9[],2,0)</f>
        <v>MidWest</v>
      </c>
      <c r="O4834">
        <v>67.319999999999993</v>
      </c>
      <c r="P4834" t="str">
        <v>MidWest</v>
      </c>
    </row>
    <row r="4835" spans="7:16" x14ac:dyDescent="0.25">
      <c r="G4835" s="6">
        <v>41990</v>
      </c>
      <c r="H4835" t="s">
        <v>73</v>
      </c>
      <c r="I4835" t="s">
        <v>25</v>
      </c>
      <c r="J4835">
        <v>0.03</v>
      </c>
      <c r="K4835">
        <v>2</v>
      </c>
      <c r="M4835" s="4">
        <f>ROUND(VLOOKUP(fUnitSales10[[#This Row],[Product]],dProducts8[],2,0)*(1-fUnitSales10[[#This Row],[Discount]])*fUnitSales10[[#This Row],[Units]],2)</f>
        <v>65.959999999999994</v>
      </c>
      <c r="N4835" s="4" t="str">
        <f>VLOOKUP(fUnitSales10[[#This Row],[SalesRep]],dSalesRep9[],2,0)</f>
        <v>West</v>
      </c>
      <c r="O4835">
        <v>65.959999999999994</v>
      </c>
      <c r="P4835" t="str">
        <v>West</v>
      </c>
    </row>
    <row r="4836" spans="7:16" x14ac:dyDescent="0.25">
      <c r="G4836" s="6">
        <v>41994</v>
      </c>
      <c r="H4836" t="s">
        <v>53</v>
      </c>
      <c r="I4836" t="s">
        <v>34</v>
      </c>
      <c r="J4836">
        <v>1.4999999999999999E-2</v>
      </c>
      <c r="K4836">
        <v>3</v>
      </c>
      <c r="M4836" s="4">
        <f>ROUND(VLOOKUP(fUnitSales10[[#This Row],[Product]],dProducts8[],2,0)*(1-fUnitSales10[[#This Row],[Discount]])*fUnitSales10[[#This Row],[Units]],2)</f>
        <v>69.44</v>
      </c>
      <c r="N4836" s="4" t="str">
        <f>VLOOKUP(fUnitSales10[[#This Row],[SalesRep]],dSalesRep9[],2,0)</f>
        <v>West</v>
      </c>
      <c r="O4836">
        <v>69.44</v>
      </c>
      <c r="P4836" t="str">
        <v>West</v>
      </c>
    </row>
    <row r="4837" spans="7:16" x14ac:dyDescent="0.25">
      <c r="G4837" s="6">
        <v>41961</v>
      </c>
      <c r="H4837" t="s">
        <v>35</v>
      </c>
      <c r="I4837" t="s">
        <v>13</v>
      </c>
      <c r="J4837">
        <v>0</v>
      </c>
      <c r="K4837">
        <v>3</v>
      </c>
      <c r="M4837" s="4">
        <f>ROUND(VLOOKUP(fUnitSales10[[#This Row],[Product]],dProducts8[],2,0)*(1-fUnitSales10[[#This Row],[Discount]])*fUnitSales10[[#This Row],[Units]],2)</f>
        <v>68.849999999999994</v>
      </c>
      <c r="N4837" s="4" t="str">
        <f>VLOOKUP(fUnitSales10[[#This Row],[SalesRep]],dSalesRep9[],2,0)</f>
        <v>MidWest</v>
      </c>
      <c r="O4837">
        <v>68.849999999999994</v>
      </c>
      <c r="P4837" t="str">
        <v>MidWest</v>
      </c>
    </row>
    <row r="4838" spans="7:16" x14ac:dyDescent="0.25">
      <c r="G4838" s="6">
        <v>41754</v>
      </c>
      <c r="H4838" t="s">
        <v>11</v>
      </c>
      <c r="I4838" t="s">
        <v>37</v>
      </c>
      <c r="J4838">
        <v>0</v>
      </c>
      <c r="K4838">
        <v>2</v>
      </c>
      <c r="M4838" s="4">
        <f>ROUND(VLOOKUP(fUnitSales10[[#This Row],[Product]],dProducts8[],2,0)*(1-fUnitSales10[[#This Row],[Discount]])*fUnitSales10[[#This Row],[Units]],2)</f>
        <v>50</v>
      </c>
      <c r="N4838" s="4" t="str">
        <f>VLOOKUP(fUnitSales10[[#This Row],[SalesRep]],dSalesRep9[],2,0)</f>
        <v>West</v>
      </c>
      <c r="O4838">
        <v>50</v>
      </c>
      <c r="P4838" t="str">
        <v>West</v>
      </c>
    </row>
    <row r="4839" spans="7:16" x14ac:dyDescent="0.25">
      <c r="G4839" s="6">
        <v>41614</v>
      </c>
      <c r="H4839" t="s">
        <v>59</v>
      </c>
      <c r="I4839" t="s">
        <v>34</v>
      </c>
      <c r="J4839">
        <v>0</v>
      </c>
      <c r="K4839">
        <v>3</v>
      </c>
      <c r="M4839" s="4">
        <f>ROUND(VLOOKUP(fUnitSales10[[#This Row],[Product]],dProducts8[],2,0)*(1-fUnitSales10[[#This Row],[Discount]])*fUnitSales10[[#This Row],[Units]],2)</f>
        <v>70.5</v>
      </c>
      <c r="N4839" s="4" t="str">
        <f>VLOOKUP(fUnitSales10[[#This Row],[SalesRep]],dSalesRep9[],2,0)</f>
        <v>East</v>
      </c>
      <c r="O4839">
        <v>70.5</v>
      </c>
      <c r="P4839" t="str">
        <v>East</v>
      </c>
    </row>
    <row r="4840" spans="7:16" x14ac:dyDescent="0.25">
      <c r="G4840" s="6">
        <v>41955</v>
      </c>
      <c r="H4840" t="s">
        <v>90</v>
      </c>
      <c r="I4840" t="s">
        <v>13</v>
      </c>
      <c r="J4840">
        <v>0</v>
      </c>
      <c r="K4840">
        <v>1</v>
      </c>
      <c r="M4840" s="4">
        <f>ROUND(VLOOKUP(fUnitSales10[[#This Row],[Product]],dProducts8[],2,0)*(1-fUnitSales10[[#This Row],[Discount]])*fUnitSales10[[#This Row],[Units]],2)</f>
        <v>22.95</v>
      </c>
      <c r="N4840" s="4" t="str">
        <f>VLOOKUP(fUnitSales10[[#This Row],[SalesRep]],dSalesRep9[],2,0)</f>
        <v>West</v>
      </c>
      <c r="O4840">
        <v>22.95</v>
      </c>
      <c r="P4840" t="str">
        <v>West</v>
      </c>
    </row>
    <row r="4841" spans="7:16" x14ac:dyDescent="0.25">
      <c r="G4841" s="6">
        <v>41642</v>
      </c>
      <c r="H4841" t="s">
        <v>65</v>
      </c>
      <c r="I4841" t="s">
        <v>13</v>
      </c>
      <c r="J4841">
        <v>0</v>
      </c>
      <c r="K4841">
        <v>3</v>
      </c>
      <c r="M4841" s="4">
        <f>ROUND(VLOOKUP(fUnitSales10[[#This Row],[Product]],dProducts8[],2,0)*(1-fUnitSales10[[#This Row],[Discount]])*fUnitSales10[[#This Row],[Units]],2)</f>
        <v>68.849999999999994</v>
      </c>
      <c r="N4841" s="4" t="str">
        <f>VLOOKUP(fUnitSales10[[#This Row],[SalesRep]],dSalesRep9[],2,0)</f>
        <v>West</v>
      </c>
      <c r="O4841">
        <v>68.849999999999994</v>
      </c>
      <c r="P4841" t="str">
        <v>West</v>
      </c>
    </row>
    <row r="4842" spans="7:16" x14ac:dyDescent="0.25">
      <c r="G4842" s="6">
        <v>41963</v>
      </c>
      <c r="H4842" t="s">
        <v>90</v>
      </c>
      <c r="I4842" t="s">
        <v>18</v>
      </c>
      <c r="J4842">
        <v>0.01</v>
      </c>
      <c r="K4842">
        <v>3</v>
      </c>
      <c r="M4842" s="4">
        <f>ROUND(VLOOKUP(fUnitSales10[[#This Row],[Product]],dProducts8[],2,0)*(1-fUnitSales10[[#This Row],[Discount]])*fUnitSales10[[#This Row],[Units]],2)</f>
        <v>68.16</v>
      </c>
      <c r="N4842" s="4" t="str">
        <f>VLOOKUP(fUnitSales10[[#This Row],[SalesRep]],dSalesRep9[],2,0)</f>
        <v>West</v>
      </c>
      <c r="O4842">
        <v>68.16</v>
      </c>
      <c r="P4842" t="str">
        <v>West</v>
      </c>
    </row>
    <row r="4843" spans="7:16" x14ac:dyDescent="0.25">
      <c r="G4843" s="6">
        <v>41587</v>
      </c>
      <c r="H4843" t="s">
        <v>84</v>
      </c>
      <c r="I4843" t="s">
        <v>37</v>
      </c>
      <c r="J4843">
        <v>0</v>
      </c>
      <c r="K4843">
        <v>14</v>
      </c>
      <c r="M4843" s="4">
        <f>ROUND(VLOOKUP(fUnitSales10[[#This Row],[Product]],dProducts8[],2,0)*(1-fUnitSales10[[#This Row],[Discount]])*fUnitSales10[[#This Row],[Units]],2)</f>
        <v>350</v>
      </c>
      <c r="N4843" s="4" t="str">
        <f>VLOOKUP(fUnitSales10[[#This Row],[SalesRep]],dSalesRep9[],2,0)</f>
        <v>East</v>
      </c>
      <c r="O4843">
        <v>350</v>
      </c>
      <c r="P4843" t="str">
        <v>East</v>
      </c>
    </row>
    <row r="4844" spans="7:16" x14ac:dyDescent="0.25">
      <c r="G4844" s="6">
        <v>41958</v>
      </c>
      <c r="H4844" t="s">
        <v>91</v>
      </c>
      <c r="I4844" t="s">
        <v>25</v>
      </c>
      <c r="J4844">
        <v>0</v>
      </c>
      <c r="K4844">
        <v>1</v>
      </c>
      <c r="M4844" s="4">
        <f>ROUND(VLOOKUP(fUnitSales10[[#This Row],[Product]],dProducts8[],2,0)*(1-fUnitSales10[[#This Row],[Discount]])*fUnitSales10[[#This Row],[Units]],2)</f>
        <v>34</v>
      </c>
      <c r="N4844" s="4" t="str">
        <f>VLOOKUP(fUnitSales10[[#This Row],[SalesRep]],dSalesRep9[],2,0)</f>
        <v>East</v>
      </c>
      <c r="O4844">
        <v>34</v>
      </c>
      <c r="P4844" t="str">
        <v>East</v>
      </c>
    </row>
    <row r="4845" spans="7:16" x14ac:dyDescent="0.25">
      <c r="G4845" s="6">
        <v>41984</v>
      </c>
      <c r="H4845" t="s">
        <v>32</v>
      </c>
      <c r="I4845" t="s">
        <v>31</v>
      </c>
      <c r="J4845">
        <v>0</v>
      </c>
      <c r="K4845">
        <v>9</v>
      </c>
      <c r="M4845" s="4">
        <f>ROUND(VLOOKUP(fUnitSales10[[#This Row],[Product]],dProducts8[],2,0)*(1-fUnitSales10[[#This Row],[Discount]])*fUnitSales10[[#This Row],[Units]],2)</f>
        <v>270</v>
      </c>
      <c r="N4845" s="4" t="str">
        <f>VLOOKUP(fUnitSales10[[#This Row],[SalesRep]],dSalesRep9[],2,0)</f>
        <v>West</v>
      </c>
      <c r="O4845">
        <v>270</v>
      </c>
      <c r="P4845" t="str">
        <v>West</v>
      </c>
    </row>
    <row r="4846" spans="7:16" x14ac:dyDescent="0.25">
      <c r="G4846" s="6">
        <v>41590</v>
      </c>
      <c r="H4846" t="s">
        <v>85</v>
      </c>
      <c r="I4846" t="s">
        <v>37</v>
      </c>
      <c r="J4846">
        <v>0.01</v>
      </c>
      <c r="K4846">
        <v>2</v>
      </c>
      <c r="M4846" s="4">
        <f>ROUND(VLOOKUP(fUnitSales10[[#This Row],[Product]],dProducts8[],2,0)*(1-fUnitSales10[[#This Row],[Discount]])*fUnitSales10[[#This Row],[Units]],2)</f>
        <v>49.5</v>
      </c>
      <c r="N4846" s="4" t="str">
        <f>VLOOKUP(fUnitSales10[[#This Row],[SalesRep]],dSalesRep9[],2,0)</f>
        <v>West</v>
      </c>
      <c r="O4846">
        <v>49.5</v>
      </c>
      <c r="P4846" t="str">
        <v>West</v>
      </c>
    </row>
    <row r="4847" spans="7:16" x14ac:dyDescent="0.25">
      <c r="G4847" s="6">
        <v>41906</v>
      </c>
      <c r="H4847" t="s">
        <v>44</v>
      </c>
      <c r="I4847" t="s">
        <v>12</v>
      </c>
      <c r="J4847">
        <v>2.5000000000000001E-2</v>
      </c>
      <c r="K4847">
        <v>3</v>
      </c>
      <c r="M4847" s="4">
        <f>ROUND(VLOOKUP(fUnitSales10[[#This Row],[Product]],dProducts8[],2,0)*(1-fUnitSales10[[#This Row],[Discount]])*fUnitSales10[[#This Row],[Units]],2)</f>
        <v>233.85</v>
      </c>
      <c r="N4847" s="4" t="str">
        <f>VLOOKUP(fUnitSales10[[#This Row],[SalesRep]],dSalesRep9[],2,0)</f>
        <v>MidWest</v>
      </c>
      <c r="O4847">
        <v>233.85</v>
      </c>
      <c r="P4847" t="str">
        <v>MidWest</v>
      </c>
    </row>
    <row r="4848" spans="7:16" x14ac:dyDescent="0.25">
      <c r="G4848" s="6">
        <v>41959</v>
      </c>
      <c r="H4848" t="s">
        <v>73</v>
      </c>
      <c r="I4848" t="s">
        <v>12</v>
      </c>
      <c r="J4848">
        <v>0</v>
      </c>
      <c r="K4848">
        <v>24</v>
      </c>
      <c r="M4848" s="4">
        <f>ROUND(VLOOKUP(fUnitSales10[[#This Row],[Product]],dProducts8[],2,0)*(1-fUnitSales10[[#This Row],[Discount]])*fUnitSales10[[#This Row],[Units]],2)</f>
        <v>1918.8</v>
      </c>
      <c r="N4848" s="4" t="str">
        <f>VLOOKUP(fUnitSales10[[#This Row],[SalesRep]],dSalesRep9[],2,0)</f>
        <v>West</v>
      </c>
      <c r="O4848">
        <v>1918.8</v>
      </c>
      <c r="P4848" t="str">
        <v>West</v>
      </c>
    </row>
    <row r="4849" spans="7:16" x14ac:dyDescent="0.25">
      <c r="G4849" s="6">
        <v>41974</v>
      </c>
      <c r="H4849" t="s">
        <v>95</v>
      </c>
      <c r="I4849" t="s">
        <v>18</v>
      </c>
      <c r="J4849">
        <v>2.5000000000000001E-2</v>
      </c>
      <c r="K4849">
        <v>2</v>
      </c>
      <c r="M4849" s="4">
        <f>ROUND(VLOOKUP(fUnitSales10[[#This Row],[Product]],dProducts8[],2,0)*(1-fUnitSales10[[#This Row],[Discount]])*fUnitSales10[[#This Row],[Units]],2)</f>
        <v>44.75</v>
      </c>
      <c r="N4849" s="4" t="str">
        <f>VLOOKUP(fUnitSales10[[#This Row],[SalesRep]],dSalesRep9[],2,0)</f>
        <v>South</v>
      </c>
      <c r="O4849">
        <v>44.75</v>
      </c>
      <c r="P4849" t="str">
        <v>South</v>
      </c>
    </row>
    <row r="4850" spans="7:16" x14ac:dyDescent="0.25">
      <c r="G4850" s="6">
        <v>41977</v>
      </c>
      <c r="H4850" t="s">
        <v>59</v>
      </c>
      <c r="I4850" t="s">
        <v>22</v>
      </c>
      <c r="J4850">
        <v>0.01</v>
      </c>
      <c r="K4850">
        <v>1</v>
      </c>
      <c r="M4850" s="4">
        <f>ROUND(VLOOKUP(fUnitSales10[[#This Row],[Product]],dProducts8[],2,0)*(1-fUnitSales10[[#This Row],[Discount]])*fUnitSales10[[#This Row],[Units]],2)</f>
        <v>24.75</v>
      </c>
      <c r="N4850" s="4" t="str">
        <f>VLOOKUP(fUnitSales10[[#This Row],[SalesRep]],dSalesRep9[],2,0)</f>
        <v>East</v>
      </c>
      <c r="O4850">
        <v>24.75</v>
      </c>
      <c r="P4850" t="str">
        <v>East</v>
      </c>
    </row>
    <row r="4851" spans="7:16" x14ac:dyDescent="0.25">
      <c r="G4851" s="6">
        <v>41380</v>
      </c>
      <c r="H4851" t="s">
        <v>71</v>
      </c>
      <c r="I4851" t="s">
        <v>25</v>
      </c>
      <c r="J4851">
        <v>0</v>
      </c>
      <c r="K4851">
        <v>2</v>
      </c>
      <c r="M4851" s="4">
        <f>ROUND(VLOOKUP(fUnitSales10[[#This Row],[Product]],dProducts8[],2,0)*(1-fUnitSales10[[#This Row],[Discount]])*fUnitSales10[[#This Row],[Units]],2)</f>
        <v>68</v>
      </c>
      <c r="N4851" s="4" t="str">
        <f>VLOOKUP(fUnitSales10[[#This Row],[SalesRep]],dSalesRep9[],2,0)</f>
        <v>MidWest</v>
      </c>
      <c r="O4851">
        <v>68</v>
      </c>
      <c r="P4851" t="str">
        <v>MidWest</v>
      </c>
    </row>
    <row r="4852" spans="7:16" x14ac:dyDescent="0.25">
      <c r="G4852" s="6">
        <v>41858</v>
      </c>
      <c r="H4852" t="s">
        <v>88</v>
      </c>
      <c r="I4852" t="s">
        <v>18</v>
      </c>
      <c r="J4852">
        <v>0.03</v>
      </c>
      <c r="K4852">
        <v>1</v>
      </c>
      <c r="M4852" s="4">
        <f>ROUND(VLOOKUP(fUnitSales10[[#This Row],[Product]],dProducts8[],2,0)*(1-fUnitSales10[[#This Row],[Discount]])*fUnitSales10[[#This Row],[Units]],2)</f>
        <v>22.26</v>
      </c>
      <c r="N4852" s="4" t="str">
        <f>VLOOKUP(fUnitSales10[[#This Row],[SalesRep]],dSalesRep9[],2,0)</f>
        <v>MidWest</v>
      </c>
      <c r="O4852">
        <v>22.26</v>
      </c>
      <c r="P4852" t="str">
        <v>MidWest</v>
      </c>
    </row>
    <row r="4853" spans="7:16" x14ac:dyDescent="0.25">
      <c r="G4853" s="6">
        <v>41584</v>
      </c>
      <c r="H4853" t="s">
        <v>46</v>
      </c>
      <c r="I4853" t="s">
        <v>25</v>
      </c>
      <c r="J4853">
        <v>0</v>
      </c>
      <c r="K4853">
        <v>3</v>
      </c>
      <c r="M4853" s="4">
        <f>ROUND(VLOOKUP(fUnitSales10[[#This Row],[Product]],dProducts8[],2,0)*(1-fUnitSales10[[#This Row],[Discount]])*fUnitSales10[[#This Row],[Units]],2)</f>
        <v>102</v>
      </c>
      <c r="N4853" s="4" t="str">
        <f>VLOOKUP(fUnitSales10[[#This Row],[SalesRep]],dSalesRep9[],2,0)</f>
        <v>MidWest</v>
      </c>
      <c r="O4853">
        <v>102</v>
      </c>
      <c r="P4853" t="str">
        <v>MidWest</v>
      </c>
    </row>
    <row r="4854" spans="7:16" x14ac:dyDescent="0.25">
      <c r="G4854" s="6">
        <v>41676</v>
      </c>
      <c r="H4854" t="s">
        <v>94</v>
      </c>
      <c r="I4854" t="s">
        <v>37</v>
      </c>
      <c r="J4854">
        <v>0</v>
      </c>
      <c r="K4854">
        <v>2</v>
      </c>
      <c r="M4854" s="4">
        <f>ROUND(VLOOKUP(fUnitSales10[[#This Row],[Product]],dProducts8[],2,0)*(1-fUnitSales10[[#This Row],[Discount]])*fUnitSales10[[#This Row],[Units]],2)</f>
        <v>50</v>
      </c>
      <c r="N4854" s="4" t="str">
        <f>VLOOKUP(fUnitSales10[[#This Row],[SalesRep]],dSalesRep9[],2,0)</f>
        <v>MidWest</v>
      </c>
      <c r="O4854">
        <v>50</v>
      </c>
      <c r="P4854" t="str">
        <v>MidWest</v>
      </c>
    </row>
    <row r="4855" spans="7:16" x14ac:dyDescent="0.25">
      <c r="G4855" s="6">
        <v>41969</v>
      </c>
      <c r="H4855" t="s">
        <v>48</v>
      </c>
      <c r="I4855" t="s">
        <v>17</v>
      </c>
      <c r="J4855">
        <v>0</v>
      </c>
      <c r="K4855">
        <v>23</v>
      </c>
      <c r="M4855" s="4">
        <f>ROUND(VLOOKUP(fUnitSales10[[#This Row],[Product]],dProducts8[],2,0)*(1-fUnitSales10[[#This Row],[Discount]])*fUnitSales10[[#This Row],[Units]],2)</f>
        <v>458.85</v>
      </c>
      <c r="N4855" s="4" t="str">
        <f>VLOOKUP(fUnitSales10[[#This Row],[SalesRep]],dSalesRep9[],2,0)</f>
        <v>MidWest</v>
      </c>
      <c r="O4855">
        <v>458.85</v>
      </c>
      <c r="P4855" t="str">
        <v>MidWest</v>
      </c>
    </row>
    <row r="4856" spans="7:16" x14ac:dyDescent="0.25">
      <c r="G4856" s="6">
        <v>41958</v>
      </c>
      <c r="H4856" t="s">
        <v>93</v>
      </c>
      <c r="I4856" t="s">
        <v>25</v>
      </c>
      <c r="J4856">
        <v>2.5000000000000001E-2</v>
      </c>
      <c r="K4856">
        <v>1</v>
      </c>
      <c r="M4856" s="4">
        <f>ROUND(VLOOKUP(fUnitSales10[[#This Row],[Product]],dProducts8[],2,0)*(1-fUnitSales10[[#This Row],[Discount]])*fUnitSales10[[#This Row],[Units]],2)</f>
        <v>33.15</v>
      </c>
      <c r="N4856" s="4" t="str">
        <f>VLOOKUP(fUnitSales10[[#This Row],[SalesRep]],dSalesRep9[],2,0)</f>
        <v>MidWest</v>
      </c>
      <c r="O4856">
        <v>33.15</v>
      </c>
      <c r="P4856" t="str">
        <v>MidWest</v>
      </c>
    </row>
    <row r="4857" spans="7:16" x14ac:dyDescent="0.25">
      <c r="G4857" s="6">
        <v>41382</v>
      </c>
      <c r="H4857" t="s">
        <v>81</v>
      </c>
      <c r="I4857" t="s">
        <v>17</v>
      </c>
      <c r="J4857">
        <v>0.01</v>
      </c>
      <c r="K4857">
        <v>21</v>
      </c>
      <c r="M4857" s="4">
        <f>ROUND(VLOOKUP(fUnitSales10[[#This Row],[Product]],dProducts8[],2,0)*(1-fUnitSales10[[#This Row],[Discount]])*fUnitSales10[[#This Row],[Units]],2)</f>
        <v>414.76</v>
      </c>
      <c r="N4857" s="4" t="str">
        <f>VLOOKUP(fUnitSales10[[#This Row],[SalesRep]],dSalesRep9[],2,0)</f>
        <v>East</v>
      </c>
      <c r="O4857">
        <v>414.76</v>
      </c>
      <c r="P4857" t="str">
        <v>East</v>
      </c>
    </row>
    <row r="4858" spans="7:16" x14ac:dyDescent="0.25">
      <c r="G4858" s="6">
        <v>41912</v>
      </c>
      <c r="H4858" t="s">
        <v>41</v>
      </c>
      <c r="I4858" t="s">
        <v>42</v>
      </c>
      <c r="J4858">
        <v>0.02</v>
      </c>
      <c r="K4858">
        <v>2</v>
      </c>
      <c r="M4858" s="4">
        <f>ROUND(VLOOKUP(fUnitSales10[[#This Row],[Product]],dProducts8[],2,0)*(1-fUnitSales10[[#This Row],[Discount]])*fUnitSales10[[#This Row],[Units]],2)</f>
        <v>37.24</v>
      </c>
      <c r="N4858" s="4" t="str">
        <f>VLOOKUP(fUnitSales10[[#This Row],[SalesRep]],dSalesRep9[],2,0)</f>
        <v>South</v>
      </c>
      <c r="O4858">
        <v>37.24</v>
      </c>
      <c r="P4858" t="str">
        <v>South</v>
      </c>
    </row>
    <row r="4859" spans="7:16" x14ac:dyDescent="0.25">
      <c r="G4859" s="6">
        <v>41989</v>
      </c>
      <c r="H4859" t="s">
        <v>80</v>
      </c>
      <c r="I4859" t="s">
        <v>8</v>
      </c>
      <c r="J4859">
        <v>0</v>
      </c>
      <c r="K4859">
        <v>3</v>
      </c>
      <c r="M4859" s="4">
        <f>ROUND(VLOOKUP(fUnitSales10[[#This Row],[Product]],dProducts8[],2,0)*(1-fUnitSales10[[#This Row],[Discount]])*fUnitSales10[[#This Row],[Units]],2)</f>
        <v>63</v>
      </c>
      <c r="N4859" s="4" t="str">
        <f>VLOOKUP(fUnitSales10[[#This Row],[SalesRep]],dSalesRep9[],2,0)</f>
        <v>MidWest</v>
      </c>
      <c r="O4859">
        <v>63</v>
      </c>
      <c r="P4859" t="str">
        <v>MidWest</v>
      </c>
    </row>
    <row r="4860" spans="7:16" x14ac:dyDescent="0.25">
      <c r="G4860" s="6">
        <v>41621</v>
      </c>
      <c r="H4860" t="s">
        <v>46</v>
      </c>
      <c r="I4860" t="s">
        <v>8</v>
      </c>
      <c r="J4860">
        <v>0.02</v>
      </c>
      <c r="K4860">
        <v>24</v>
      </c>
      <c r="M4860" s="4">
        <f>ROUND(VLOOKUP(fUnitSales10[[#This Row],[Product]],dProducts8[],2,0)*(1-fUnitSales10[[#This Row],[Discount]])*fUnitSales10[[#This Row],[Units]],2)</f>
        <v>493.92</v>
      </c>
      <c r="N4860" s="4" t="str">
        <f>VLOOKUP(fUnitSales10[[#This Row],[SalesRep]],dSalesRep9[],2,0)</f>
        <v>MidWest</v>
      </c>
      <c r="O4860">
        <v>493.92</v>
      </c>
      <c r="P4860" t="str">
        <v>MidWest</v>
      </c>
    </row>
    <row r="4861" spans="7:16" x14ac:dyDescent="0.25">
      <c r="G4861" s="6">
        <v>41964</v>
      </c>
      <c r="H4861" t="s">
        <v>41</v>
      </c>
      <c r="I4861" t="s">
        <v>37</v>
      </c>
      <c r="J4861">
        <v>0.02</v>
      </c>
      <c r="K4861">
        <v>1</v>
      </c>
      <c r="M4861" s="4">
        <f>ROUND(VLOOKUP(fUnitSales10[[#This Row],[Product]],dProducts8[],2,0)*(1-fUnitSales10[[#This Row],[Discount]])*fUnitSales10[[#This Row],[Units]],2)</f>
        <v>24.5</v>
      </c>
      <c r="N4861" s="4" t="str">
        <f>VLOOKUP(fUnitSales10[[#This Row],[SalesRep]],dSalesRep9[],2,0)</f>
        <v>South</v>
      </c>
      <c r="O4861">
        <v>24.5</v>
      </c>
      <c r="P4861" t="str">
        <v>South</v>
      </c>
    </row>
    <row r="4862" spans="7:16" x14ac:dyDescent="0.25">
      <c r="G4862" s="6">
        <v>41422</v>
      </c>
      <c r="H4862" t="s">
        <v>83</v>
      </c>
      <c r="I4862" t="s">
        <v>17</v>
      </c>
      <c r="J4862">
        <v>0</v>
      </c>
      <c r="K4862">
        <v>1</v>
      </c>
      <c r="M4862" s="4">
        <f>ROUND(VLOOKUP(fUnitSales10[[#This Row],[Product]],dProducts8[],2,0)*(1-fUnitSales10[[#This Row],[Discount]])*fUnitSales10[[#This Row],[Units]],2)</f>
        <v>19.95</v>
      </c>
      <c r="N4862" s="4" t="str">
        <f>VLOOKUP(fUnitSales10[[#This Row],[SalesRep]],dSalesRep9[],2,0)</f>
        <v>South</v>
      </c>
      <c r="O4862">
        <v>19.95</v>
      </c>
      <c r="P4862" t="str">
        <v>South</v>
      </c>
    </row>
    <row r="4863" spans="7:16" x14ac:dyDescent="0.25">
      <c r="G4863" s="6">
        <v>41579</v>
      </c>
      <c r="H4863" t="s">
        <v>88</v>
      </c>
      <c r="I4863" t="s">
        <v>18</v>
      </c>
      <c r="J4863">
        <v>0.03</v>
      </c>
      <c r="K4863">
        <v>20</v>
      </c>
      <c r="M4863" s="4">
        <f>ROUND(VLOOKUP(fUnitSales10[[#This Row],[Product]],dProducts8[],2,0)*(1-fUnitSales10[[#This Row],[Discount]])*fUnitSales10[[#This Row],[Units]],2)</f>
        <v>445.23</v>
      </c>
      <c r="N4863" s="4" t="str">
        <f>VLOOKUP(fUnitSales10[[#This Row],[SalesRep]],dSalesRep9[],2,0)</f>
        <v>MidWest</v>
      </c>
      <c r="O4863">
        <v>445.23</v>
      </c>
      <c r="P4863" t="str">
        <v>MidWest</v>
      </c>
    </row>
    <row r="4864" spans="7:16" x14ac:dyDescent="0.25">
      <c r="G4864" s="6">
        <v>41593</v>
      </c>
      <c r="H4864" t="s">
        <v>83</v>
      </c>
      <c r="I4864" t="s">
        <v>31</v>
      </c>
      <c r="J4864">
        <v>1.4999999999999999E-2</v>
      </c>
      <c r="K4864">
        <v>2</v>
      </c>
      <c r="M4864" s="4">
        <f>ROUND(VLOOKUP(fUnitSales10[[#This Row],[Product]],dProducts8[],2,0)*(1-fUnitSales10[[#This Row],[Discount]])*fUnitSales10[[#This Row],[Units]],2)</f>
        <v>59.1</v>
      </c>
      <c r="N4864" s="4" t="str">
        <f>VLOOKUP(fUnitSales10[[#This Row],[SalesRep]],dSalesRep9[],2,0)</f>
        <v>South</v>
      </c>
      <c r="O4864">
        <v>59.1</v>
      </c>
      <c r="P4864" t="str">
        <v>South</v>
      </c>
    </row>
    <row r="4865" spans="7:16" x14ac:dyDescent="0.25">
      <c r="G4865" s="6">
        <v>41951</v>
      </c>
      <c r="H4865" t="s">
        <v>71</v>
      </c>
      <c r="I4865" t="s">
        <v>34</v>
      </c>
      <c r="J4865">
        <v>2.5000000000000001E-2</v>
      </c>
      <c r="K4865">
        <v>2</v>
      </c>
      <c r="M4865" s="4">
        <f>ROUND(VLOOKUP(fUnitSales10[[#This Row],[Product]],dProducts8[],2,0)*(1-fUnitSales10[[#This Row],[Discount]])*fUnitSales10[[#This Row],[Units]],2)</f>
        <v>45.83</v>
      </c>
      <c r="N4865" s="4" t="str">
        <f>VLOOKUP(fUnitSales10[[#This Row],[SalesRep]],dSalesRep9[],2,0)</f>
        <v>MidWest</v>
      </c>
      <c r="O4865">
        <v>45.83</v>
      </c>
      <c r="P4865" t="str">
        <v>MidWest</v>
      </c>
    </row>
    <row r="4866" spans="7:16" x14ac:dyDescent="0.25">
      <c r="G4866" s="6">
        <v>41952</v>
      </c>
      <c r="H4866" t="s">
        <v>84</v>
      </c>
      <c r="I4866" t="s">
        <v>18</v>
      </c>
      <c r="J4866">
        <v>0</v>
      </c>
      <c r="K4866">
        <v>2</v>
      </c>
      <c r="M4866" s="4">
        <f>ROUND(VLOOKUP(fUnitSales10[[#This Row],[Product]],dProducts8[],2,0)*(1-fUnitSales10[[#This Row],[Discount]])*fUnitSales10[[#This Row],[Units]],2)</f>
        <v>45.9</v>
      </c>
      <c r="N4866" s="4" t="str">
        <f>VLOOKUP(fUnitSales10[[#This Row],[SalesRep]],dSalesRep9[],2,0)</f>
        <v>East</v>
      </c>
      <c r="O4866">
        <v>45.9</v>
      </c>
      <c r="P4866" t="str">
        <v>East</v>
      </c>
    </row>
    <row r="4867" spans="7:16" x14ac:dyDescent="0.25">
      <c r="G4867" s="6">
        <v>41987</v>
      </c>
      <c r="H4867" t="s">
        <v>51</v>
      </c>
      <c r="I4867" t="s">
        <v>13</v>
      </c>
      <c r="J4867">
        <v>2.5000000000000001E-2</v>
      </c>
      <c r="K4867">
        <v>3</v>
      </c>
      <c r="M4867" s="4">
        <f>ROUND(VLOOKUP(fUnitSales10[[#This Row],[Product]],dProducts8[],2,0)*(1-fUnitSales10[[#This Row],[Discount]])*fUnitSales10[[#This Row],[Units]],2)</f>
        <v>67.13</v>
      </c>
      <c r="N4867" s="4" t="str">
        <f>VLOOKUP(fUnitSales10[[#This Row],[SalesRep]],dSalesRep9[],2,0)</f>
        <v>West</v>
      </c>
      <c r="O4867">
        <v>67.13</v>
      </c>
      <c r="P4867" t="str">
        <v>West</v>
      </c>
    </row>
    <row r="4868" spans="7:16" x14ac:dyDescent="0.25">
      <c r="G4868" s="6">
        <v>41699</v>
      </c>
      <c r="H4868" t="s">
        <v>21</v>
      </c>
      <c r="I4868" t="s">
        <v>12</v>
      </c>
      <c r="J4868">
        <v>2.5000000000000001E-2</v>
      </c>
      <c r="K4868">
        <v>4</v>
      </c>
      <c r="M4868" s="4">
        <f>ROUND(VLOOKUP(fUnitSales10[[#This Row],[Product]],dProducts8[],2,0)*(1-fUnitSales10[[#This Row],[Discount]])*fUnitSales10[[#This Row],[Units]],2)</f>
        <v>311.81</v>
      </c>
      <c r="N4868" s="4" t="str">
        <f>VLOOKUP(fUnitSales10[[#This Row],[SalesRep]],dSalesRep9[],2,0)</f>
        <v>West</v>
      </c>
      <c r="O4868">
        <v>311.81</v>
      </c>
      <c r="P4868" t="str">
        <v>West</v>
      </c>
    </row>
    <row r="4869" spans="7:16" x14ac:dyDescent="0.25">
      <c r="G4869" s="6">
        <v>41637</v>
      </c>
      <c r="H4869" t="s">
        <v>53</v>
      </c>
      <c r="I4869" t="s">
        <v>8</v>
      </c>
      <c r="J4869">
        <v>0.02</v>
      </c>
      <c r="K4869">
        <v>3</v>
      </c>
      <c r="M4869" s="4">
        <f>ROUND(VLOOKUP(fUnitSales10[[#This Row],[Product]],dProducts8[],2,0)*(1-fUnitSales10[[#This Row],[Discount]])*fUnitSales10[[#This Row],[Units]],2)</f>
        <v>61.74</v>
      </c>
      <c r="N4869" s="4" t="str">
        <f>VLOOKUP(fUnitSales10[[#This Row],[SalesRep]],dSalesRep9[],2,0)</f>
        <v>West</v>
      </c>
      <c r="O4869">
        <v>61.74</v>
      </c>
      <c r="P4869" t="str">
        <v>West</v>
      </c>
    </row>
    <row r="4870" spans="7:16" x14ac:dyDescent="0.25">
      <c r="G4870" s="6">
        <v>41993</v>
      </c>
      <c r="H4870" t="s">
        <v>66</v>
      </c>
      <c r="I4870" t="s">
        <v>37</v>
      </c>
      <c r="J4870">
        <v>0</v>
      </c>
      <c r="K4870">
        <v>3</v>
      </c>
      <c r="M4870" s="4">
        <f>ROUND(VLOOKUP(fUnitSales10[[#This Row],[Product]],dProducts8[],2,0)*(1-fUnitSales10[[#This Row],[Discount]])*fUnitSales10[[#This Row],[Units]],2)</f>
        <v>75</v>
      </c>
      <c r="N4870" s="4" t="str">
        <f>VLOOKUP(fUnitSales10[[#This Row],[SalesRep]],dSalesRep9[],2,0)</f>
        <v>MidWest</v>
      </c>
      <c r="O4870">
        <v>75</v>
      </c>
      <c r="P4870" t="str">
        <v>MidWest</v>
      </c>
    </row>
    <row r="4871" spans="7:16" x14ac:dyDescent="0.25">
      <c r="G4871" s="6">
        <v>41970</v>
      </c>
      <c r="H4871" t="s">
        <v>66</v>
      </c>
      <c r="I4871" t="s">
        <v>17</v>
      </c>
      <c r="J4871">
        <v>0</v>
      </c>
      <c r="K4871">
        <v>2</v>
      </c>
      <c r="M4871" s="4">
        <f>ROUND(VLOOKUP(fUnitSales10[[#This Row],[Product]],dProducts8[],2,0)*(1-fUnitSales10[[#This Row],[Discount]])*fUnitSales10[[#This Row],[Units]],2)</f>
        <v>39.9</v>
      </c>
      <c r="N4871" s="4" t="str">
        <f>VLOOKUP(fUnitSales10[[#This Row],[SalesRep]],dSalesRep9[],2,0)</f>
        <v>MidWest</v>
      </c>
      <c r="O4871">
        <v>39.9</v>
      </c>
      <c r="P4871" t="str">
        <v>MidWest</v>
      </c>
    </row>
    <row r="4872" spans="7:16" x14ac:dyDescent="0.25">
      <c r="G4872" s="6">
        <v>41447</v>
      </c>
      <c r="H4872" t="s">
        <v>54</v>
      </c>
      <c r="I4872" t="s">
        <v>37</v>
      </c>
      <c r="J4872">
        <v>0</v>
      </c>
      <c r="K4872">
        <v>3</v>
      </c>
      <c r="M4872" s="4">
        <f>ROUND(VLOOKUP(fUnitSales10[[#This Row],[Product]],dProducts8[],2,0)*(1-fUnitSales10[[#This Row],[Discount]])*fUnitSales10[[#This Row],[Units]],2)</f>
        <v>75</v>
      </c>
      <c r="N4872" s="4" t="str">
        <f>VLOOKUP(fUnitSales10[[#This Row],[SalesRep]],dSalesRep9[],2,0)</f>
        <v>East</v>
      </c>
      <c r="O4872">
        <v>75</v>
      </c>
      <c r="P4872" t="str">
        <v>East</v>
      </c>
    </row>
    <row r="4873" spans="7:16" x14ac:dyDescent="0.25">
      <c r="G4873" s="6">
        <v>41983</v>
      </c>
      <c r="H4873" t="s">
        <v>47</v>
      </c>
      <c r="I4873" t="s">
        <v>18</v>
      </c>
      <c r="J4873">
        <v>0</v>
      </c>
      <c r="K4873">
        <v>1</v>
      </c>
      <c r="M4873" s="4">
        <f>ROUND(VLOOKUP(fUnitSales10[[#This Row],[Product]],dProducts8[],2,0)*(1-fUnitSales10[[#This Row],[Discount]])*fUnitSales10[[#This Row],[Units]],2)</f>
        <v>22.95</v>
      </c>
      <c r="N4873" s="4" t="str">
        <f>VLOOKUP(fUnitSales10[[#This Row],[SalesRep]],dSalesRep9[],2,0)</f>
        <v>South</v>
      </c>
      <c r="O4873">
        <v>22.95</v>
      </c>
      <c r="P4873" t="str">
        <v>South</v>
      </c>
    </row>
    <row r="4874" spans="7:16" x14ac:dyDescent="0.25">
      <c r="G4874" s="6">
        <v>41605</v>
      </c>
      <c r="H4874" t="s">
        <v>44</v>
      </c>
      <c r="I4874" t="s">
        <v>25</v>
      </c>
      <c r="J4874">
        <v>0.02</v>
      </c>
      <c r="K4874">
        <v>3</v>
      </c>
      <c r="M4874" s="4">
        <f>ROUND(VLOOKUP(fUnitSales10[[#This Row],[Product]],dProducts8[],2,0)*(1-fUnitSales10[[#This Row],[Discount]])*fUnitSales10[[#This Row],[Units]],2)</f>
        <v>99.96</v>
      </c>
      <c r="N4874" s="4" t="str">
        <f>VLOOKUP(fUnitSales10[[#This Row],[SalesRep]],dSalesRep9[],2,0)</f>
        <v>MidWest</v>
      </c>
      <c r="O4874">
        <v>99.96</v>
      </c>
      <c r="P4874" t="str">
        <v>MidWest</v>
      </c>
    </row>
    <row r="4875" spans="7:16" x14ac:dyDescent="0.25">
      <c r="G4875" s="6">
        <v>41579</v>
      </c>
      <c r="H4875" t="s">
        <v>46</v>
      </c>
      <c r="I4875" t="s">
        <v>18</v>
      </c>
      <c r="J4875">
        <v>0.03</v>
      </c>
      <c r="K4875">
        <v>1</v>
      </c>
      <c r="M4875" s="4">
        <f>ROUND(VLOOKUP(fUnitSales10[[#This Row],[Product]],dProducts8[],2,0)*(1-fUnitSales10[[#This Row],[Discount]])*fUnitSales10[[#This Row],[Units]],2)</f>
        <v>22.26</v>
      </c>
      <c r="N4875" s="4" t="str">
        <f>VLOOKUP(fUnitSales10[[#This Row],[SalesRep]],dSalesRep9[],2,0)</f>
        <v>MidWest</v>
      </c>
      <c r="O4875">
        <v>22.26</v>
      </c>
      <c r="P4875" t="str">
        <v>MidWest</v>
      </c>
    </row>
    <row r="4876" spans="7:16" x14ac:dyDescent="0.25">
      <c r="G4876" s="6">
        <v>41952</v>
      </c>
      <c r="H4876" t="s">
        <v>87</v>
      </c>
      <c r="I4876" t="s">
        <v>42</v>
      </c>
      <c r="J4876">
        <v>0.01</v>
      </c>
      <c r="K4876">
        <v>2</v>
      </c>
      <c r="M4876" s="4">
        <f>ROUND(VLOOKUP(fUnitSales10[[#This Row],[Product]],dProducts8[],2,0)*(1-fUnitSales10[[#This Row],[Discount]])*fUnitSales10[[#This Row],[Units]],2)</f>
        <v>37.619999999999997</v>
      </c>
      <c r="N4876" s="4" t="str">
        <f>VLOOKUP(fUnitSales10[[#This Row],[SalesRep]],dSalesRep9[],2,0)</f>
        <v>South</v>
      </c>
      <c r="O4876">
        <v>37.619999999999997</v>
      </c>
      <c r="P4876" t="str">
        <v>South</v>
      </c>
    </row>
    <row r="4877" spans="7:16" x14ac:dyDescent="0.25">
      <c r="G4877" s="6">
        <v>41828</v>
      </c>
      <c r="H4877" t="s">
        <v>86</v>
      </c>
      <c r="I4877" t="s">
        <v>25</v>
      </c>
      <c r="J4877">
        <v>0</v>
      </c>
      <c r="K4877">
        <v>16</v>
      </c>
      <c r="M4877" s="4">
        <f>ROUND(VLOOKUP(fUnitSales10[[#This Row],[Product]],dProducts8[],2,0)*(1-fUnitSales10[[#This Row],[Discount]])*fUnitSales10[[#This Row],[Units]],2)</f>
        <v>544</v>
      </c>
      <c r="N4877" s="4" t="str">
        <f>VLOOKUP(fUnitSales10[[#This Row],[SalesRep]],dSalesRep9[],2,0)</f>
        <v>West</v>
      </c>
      <c r="O4877">
        <v>544</v>
      </c>
      <c r="P4877" t="str">
        <v>West</v>
      </c>
    </row>
    <row r="4878" spans="7:16" x14ac:dyDescent="0.25">
      <c r="G4878" s="6">
        <v>41903</v>
      </c>
      <c r="H4878" t="s">
        <v>95</v>
      </c>
      <c r="I4878" t="s">
        <v>17</v>
      </c>
      <c r="J4878">
        <v>1.4999999999999999E-2</v>
      </c>
      <c r="K4878">
        <v>3</v>
      </c>
      <c r="M4878" s="4">
        <f>ROUND(VLOOKUP(fUnitSales10[[#This Row],[Product]],dProducts8[],2,0)*(1-fUnitSales10[[#This Row],[Discount]])*fUnitSales10[[#This Row],[Units]],2)</f>
        <v>58.95</v>
      </c>
      <c r="N4878" s="4" t="str">
        <f>VLOOKUP(fUnitSales10[[#This Row],[SalesRep]],dSalesRep9[],2,0)</f>
        <v>South</v>
      </c>
      <c r="O4878">
        <v>58.95</v>
      </c>
      <c r="P4878" t="str">
        <v>South</v>
      </c>
    </row>
    <row r="4879" spans="7:16" x14ac:dyDescent="0.25">
      <c r="G4879" s="6">
        <v>41511</v>
      </c>
      <c r="H4879" t="s">
        <v>44</v>
      </c>
      <c r="I4879" t="s">
        <v>17</v>
      </c>
      <c r="J4879">
        <v>0</v>
      </c>
      <c r="K4879">
        <v>2</v>
      </c>
      <c r="M4879" s="4">
        <f>ROUND(VLOOKUP(fUnitSales10[[#This Row],[Product]],dProducts8[],2,0)*(1-fUnitSales10[[#This Row],[Discount]])*fUnitSales10[[#This Row],[Units]],2)</f>
        <v>39.9</v>
      </c>
      <c r="N4879" s="4" t="str">
        <f>VLOOKUP(fUnitSales10[[#This Row],[SalesRep]],dSalesRep9[],2,0)</f>
        <v>MidWest</v>
      </c>
      <c r="O4879">
        <v>39.9</v>
      </c>
      <c r="P4879" t="str">
        <v>MidWest</v>
      </c>
    </row>
    <row r="4880" spans="7:16" x14ac:dyDescent="0.25">
      <c r="G4880" s="6">
        <v>41637</v>
      </c>
      <c r="H4880" t="s">
        <v>72</v>
      </c>
      <c r="I4880" t="s">
        <v>18</v>
      </c>
      <c r="J4880">
        <v>0</v>
      </c>
      <c r="K4880">
        <v>3</v>
      </c>
      <c r="M4880" s="4">
        <f>ROUND(VLOOKUP(fUnitSales10[[#This Row],[Product]],dProducts8[],2,0)*(1-fUnitSales10[[#This Row],[Discount]])*fUnitSales10[[#This Row],[Units]],2)</f>
        <v>68.849999999999994</v>
      </c>
      <c r="N4880" s="4" t="str">
        <f>VLOOKUP(fUnitSales10[[#This Row],[SalesRep]],dSalesRep9[],2,0)</f>
        <v>East</v>
      </c>
      <c r="O4880">
        <v>68.849999999999994</v>
      </c>
      <c r="P4880" t="str">
        <v>East</v>
      </c>
    </row>
    <row r="4881" spans="7:16" x14ac:dyDescent="0.25">
      <c r="G4881" s="6">
        <v>41979</v>
      </c>
      <c r="H4881" t="s">
        <v>74</v>
      </c>
      <c r="I4881" t="s">
        <v>17</v>
      </c>
      <c r="J4881">
        <v>2.5000000000000001E-2</v>
      </c>
      <c r="K4881">
        <v>21</v>
      </c>
      <c r="M4881" s="4">
        <f>ROUND(VLOOKUP(fUnitSales10[[#This Row],[Product]],dProducts8[],2,0)*(1-fUnitSales10[[#This Row],[Discount]])*fUnitSales10[[#This Row],[Units]],2)</f>
        <v>408.48</v>
      </c>
      <c r="N4881" s="4" t="str">
        <f>VLOOKUP(fUnitSales10[[#This Row],[SalesRep]],dSalesRep9[],2,0)</f>
        <v>MidWest</v>
      </c>
      <c r="O4881">
        <v>408.48</v>
      </c>
      <c r="P4881" t="str">
        <v>MidWest</v>
      </c>
    </row>
    <row r="4882" spans="7:16" x14ac:dyDescent="0.25">
      <c r="G4882" s="6">
        <v>41638</v>
      </c>
      <c r="H4882" t="s">
        <v>9</v>
      </c>
      <c r="I4882" t="s">
        <v>17</v>
      </c>
      <c r="J4882">
        <v>0.03</v>
      </c>
      <c r="K4882">
        <v>2</v>
      </c>
      <c r="M4882" s="4">
        <f>ROUND(VLOOKUP(fUnitSales10[[#This Row],[Product]],dProducts8[],2,0)*(1-fUnitSales10[[#This Row],[Discount]])*fUnitSales10[[#This Row],[Units]],2)</f>
        <v>38.700000000000003</v>
      </c>
      <c r="N4882" s="4" t="str">
        <f>VLOOKUP(fUnitSales10[[#This Row],[SalesRep]],dSalesRep9[],2,0)</f>
        <v>MidWest</v>
      </c>
      <c r="O4882">
        <v>38.700000000000003</v>
      </c>
      <c r="P4882" t="str">
        <v>MidWest</v>
      </c>
    </row>
    <row r="4883" spans="7:16" x14ac:dyDescent="0.25">
      <c r="G4883" s="6">
        <v>41621</v>
      </c>
      <c r="H4883" t="s">
        <v>65</v>
      </c>
      <c r="I4883" t="s">
        <v>18</v>
      </c>
      <c r="J4883">
        <v>0.01</v>
      </c>
      <c r="K4883">
        <v>1</v>
      </c>
      <c r="M4883" s="4">
        <f>ROUND(VLOOKUP(fUnitSales10[[#This Row],[Product]],dProducts8[],2,0)*(1-fUnitSales10[[#This Row],[Discount]])*fUnitSales10[[#This Row],[Units]],2)</f>
        <v>22.72</v>
      </c>
      <c r="N4883" s="4" t="str">
        <f>VLOOKUP(fUnitSales10[[#This Row],[SalesRep]],dSalesRep9[],2,0)</f>
        <v>West</v>
      </c>
      <c r="O4883">
        <v>22.72</v>
      </c>
      <c r="P4883" t="str">
        <v>West</v>
      </c>
    </row>
    <row r="4884" spans="7:16" x14ac:dyDescent="0.25">
      <c r="G4884" s="6">
        <v>42000</v>
      </c>
      <c r="H4884" t="s">
        <v>90</v>
      </c>
      <c r="I4884" t="s">
        <v>34</v>
      </c>
      <c r="J4884">
        <v>2.5000000000000001E-2</v>
      </c>
      <c r="K4884">
        <v>2</v>
      </c>
      <c r="M4884" s="4">
        <f>ROUND(VLOOKUP(fUnitSales10[[#This Row],[Product]],dProducts8[],2,0)*(1-fUnitSales10[[#This Row],[Discount]])*fUnitSales10[[#This Row],[Units]],2)</f>
        <v>45.83</v>
      </c>
      <c r="N4884" s="4" t="str">
        <f>VLOOKUP(fUnitSales10[[#This Row],[SalesRep]],dSalesRep9[],2,0)</f>
        <v>West</v>
      </c>
      <c r="O4884">
        <v>45.83</v>
      </c>
      <c r="P4884" t="str">
        <v>West</v>
      </c>
    </row>
    <row r="4885" spans="7:16" x14ac:dyDescent="0.25">
      <c r="G4885" s="6">
        <v>41458</v>
      </c>
      <c r="H4885" t="s">
        <v>60</v>
      </c>
      <c r="I4885" t="s">
        <v>18</v>
      </c>
      <c r="J4885">
        <v>0</v>
      </c>
      <c r="K4885">
        <v>2</v>
      </c>
      <c r="M4885" s="4">
        <f>ROUND(VLOOKUP(fUnitSales10[[#This Row],[Product]],dProducts8[],2,0)*(1-fUnitSales10[[#This Row],[Discount]])*fUnitSales10[[#This Row],[Units]],2)</f>
        <v>45.9</v>
      </c>
      <c r="N4885" s="4" t="str">
        <f>VLOOKUP(fUnitSales10[[#This Row],[SalesRep]],dSalesRep9[],2,0)</f>
        <v>South</v>
      </c>
      <c r="O4885">
        <v>45.9</v>
      </c>
      <c r="P4885" t="str">
        <v>South</v>
      </c>
    </row>
    <row r="4886" spans="7:16" x14ac:dyDescent="0.25">
      <c r="G4886" s="6">
        <v>41899</v>
      </c>
      <c r="H4886" t="s">
        <v>83</v>
      </c>
      <c r="I4886" t="s">
        <v>8</v>
      </c>
      <c r="J4886">
        <v>0.01</v>
      </c>
      <c r="K4886">
        <v>3</v>
      </c>
      <c r="M4886" s="4">
        <f>ROUND(VLOOKUP(fUnitSales10[[#This Row],[Product]],dProducts8[],2,0)*(1-fUnitSales10[[#This Row],[Discount]])*fUnitSales10[[#This Row],[Units]],2)</f>
        <v>62.37</v>
      </c>
      <c r="N4886" s="4" t="str">
        <f>VLOOKUP(fUnitSales10[[#This Row],[SalesRep]],dSalesRep9[],2,0)</f>
        <v>South</v>
      </c>
      <c r="O4886">
        <v>62.37</v>
      </c>
      <c r="P4886" t="str">
        <v>South</v>
      </c>
    </row>
    <row r="4887" spans="7:16" x14ac:dyDescent="0.25">
      <c r="G4887" s="6">
        <v>41580</v>
      </c>
      <c r="H4887" t="s">
        <v>11</v>
      </c>
      <c r="I4887" t="s">
        <v>37</v>
      </c>
      <c r="J4887">
        <v>0.02</v>
      </c>
      <c r="K4887">
        <v>3</v>
      </c>
      <c r="M4887" s="4">
        <f>ROUND(VLOOKUP(fUnitSales10[[#This Row],[Product]],dProducts8[],2,0)*(1-fUnitSales10[[#This Row],[Discount]])*fUnitSales10[[#This Row],[Units]],2)</f>
        <v>73.5</v>
      </c>
      <c r="N4887" s="4" t="str">
        <f>VLOOKUP(fUnitSales10[[#This Row],[SalesRep]],dSalesRep9[],2,0)</f>
        <v>West</v>
      </c>
      <c r="O4887">
        <v>73.5</v>
      </c>
      <c r="P4887" t="str">
        <v>West</v>
      </c>
    </row>
    <row r="4888" spans="7:16" x14ac:dyDescent="0.25">
      <c r="G4888" s="6">
        <v>41526</v>
      </c>
      <c r="H4888" t="s">
        <v>24</v>
      </c>
      <c r="I4888" t="s">
        <v>17</v>
      </c>
      <c r="J4888">
        <v>0</v>
      </c>
      <c r="K4888">
        <v>3</v>
      </c>
      <c r="M4888" s="4">
        <f>ROUND(VLOOKUP(fUnitSales10[[#This Row],[Product]],dProducts8[],2,0)*(1-fUnitSales10[[#This Row],[Discount]])*fUnitSales10[[#This Row],[Units]],2)</f>
        <v>59.85</v>
      </c>
      <c r="N4888" s="4" t="str">
        <f>VLOOKUP(fUnitSales10[[#This Row],[SalesRep]],dSalesRep9[],2,0)</f>
        <v>MidWest</v>
      </c>
      <c r="O4888">
        <v>59.85</v>
      </c>
      <c r="P4888" t="str">
        <v>MidWest</v>
      </c>
    </row>
    <row r="4889" spans="7:16" x14ac:dyDescent="0.25">
      <c r="G4889" s="6">
        <v>41997</v>
      </c>
      <c r="H4889" t="s">
        <v>90</v>
      </c>
      <c r="I4889" t="s">
        <v>22</v>
      </c>
      <c r="J4889">
        <v>0</v>
      </c>
      <c r="K4889">
        <v>3</v>
      </c>
      <c r="M4889" s="4">
        <f>ROUND(VLOOKUP(fUnitSales10[[#This Row],[Product]],dProducts8[],2,0)*(1-fUnitSales10[[#This Row],[Discount]])*fUnitSales10[[#This Row],[Units]],2)</f>
        <v>75</v>
      </c>
      <c r="N4889" s="4" t="str">
        <f>VLOOKUP(fUnitSales10[[#This Row],[SalesRep]],dSalesRep9[],2,0)</f>
        <v>West</v>
      </c>
      <c r="O4889">
        <v>75</v>
      </c>
      <c r="P4889" t="str">
        <v>West</v>
      </c>
    </row>
    <row r="4890" spans="7:16" x14ac:dyDescent="0.25">
      <c r="G4890" s="6">
        <v>41614</v>
      </c>
      <c r="H4890" t="s">
        <v>11</v>
      </c>
      <c r="I4890" t="s">
        <v>13</v>
      </c>
      <c r="J4890">
        <v>0</v>
      </c>
      <c r="K4890">
        <v>3</v>
      </c>
      <c r="M4890" s="4">
        <f>ROUND(VLOOKUP(fUnitSales10[[#This Row],[Product]],dProducts8[],2,0)*(1-fUnitSales10[[#This Row],[Discount]])*fUnitSales10[[#This Row],[Units]],2)</f>
        <v>68.849999999999994</v>
      </c>
      <c r="N4890" s="4" t="str">
        <f>VLOOKUP(fUnitSales10[[#This Row],[SalesRep]],dSalesRep9[],2,0)</f>
        <v>West</v>
      </c>
      <c r="O4890">
        <v>68.849999999999994</v>
      </c>
      <c r="P4890" t="str">
        <v>West</v>
      </c>
    </row>
    <row r="4891" spans="7:16" x14ac:dyDescent="0.25">
      <c r="G4891" s="6">
        <v>41905</v>
      </c>
      <c r="H4891" t="s">
        <v>50</v>
      </c>
      <c r="I4891" t="s">
        <v>25</v>
      </c>
      <c r="J4891">
        <v>0</v>
      </c>
      <c r="K4891">
        <v>3</v>
      </c>
      <c r="M4891" s="4">
        <f>ROUND(VLOOKUP(fUnitSales10[[#This Row],[Product]],dProducts8[],2,0)*(1-fUnitSales10[[#This Row],[Discount]])*fUnitSales10[[#This Row],[Units]],2)</f>
        <v>102</v>
      </c>
      <c r="N4891" s="4" t="str">
        <f>VLOOKUP(fUnitSales10[[#This Row],[SalesRep]],dSalesRep9[],2,0)</f>
        <v>MidWest</v>
      </c>
      <c r="O4891">
        <v>102</v>
      </c>
      <c r="P4891" t="str">
        <v>MidWest</v>
      </c>
    </row>
    <row r="4892" spans="7:16" x14ac:dyDescent="0.25">
      <c r="G4892" s="6">
        <v>41973</v>
      </c>
      <c r="H4892" t="s">
        <v>41</v>
      </c>
      <c r="I4892" t="s">
        <v>17</v>
      </c>
      <c r="J4892">
        <v>0</v>
      </c>
      <c r="K4892">
        <v>2</v>
      </c>
      <c r="M4892" s="4">
        <f>ROUND(VLOOKUP(fUnitSales10[[#This Row],[Product]],dProducts8[],2,0)*(1-fUnitSales10[[#This Row],[Discount]])*fUnitSales10[[#This Row],[Units]],2)</f>
        <v>39.9</v>
      </c>
      <c r="N4892" s="4" t="str">
        <f>VLOOKUP(fUnitSales10[[#This Row],[SalesRep]],dSalesRep9[],2,0)</f>
        <v>South</v>
      </c>
      <c r="O4892">
        <v>39.9</v>
      </c>
      <c r="P4892" t="str">
        <v>South</v>
      </c>
    </row>
    <row r="4893" spans="7:16" x14ac:dyDescent="0.25">
      <c r="G4893" s="6">
        <v>41948</v>
      </c>
      <c r="H4893" t="s">
        <v>94</v>
      </c>
      <c r="I4893" t="s">
        <v>17</v>
      </c>
      <c r="J4893">
        <v>0.02</v>
      </c>
      <c r="K4893">
        <v>2</v>
      </c>
      <c r="M4893" s="4">
        <f>ROUND(VLOOKUP(fUnitSales10[[#This Row],[Product]],dProducts8[],2,0)*(1-fUnitSales10[[#This Row],[Discount]])*fUnitSales10[[#This Row],[Units]],2)</f>
        <v>39.1</v>
      </c>
      <c r="N4893" s="4" t="str">
        <f>VLOOKUP(fUnitSales10[[#This Row],[SalesRep]],dSalesRep9[],2,0)</f>
        <v>MidWest</v>
      </c>
      <c r="O4893">
        <v>39.1</v>
      </c>
      <c r="P4893" t="str">
        <v>MidWest</v>
      </c>
    </row>
    <row r="4894" spans="7:16" x14ac:dyDescent="0.25">
      <c r="G4894" s="6">
        <v>41996</v>
      </c>
      <c r="H4894" t="s">
        <v>49</v>
      </c>
      <c r="I4894" t="s">
        <v>8</v>
      </c>
      <c r="J4894">
        <v>0</v>
      </c>
      <c r="K4894">
        <v>2</v>
      </c>
      <c r="M4894" s="4">
        <f>ROUND(VLOOKUP(fUnitSales10[[#This Row],[Product]],dProducts8[],2,0)*(1-fUnitSales10[[#This Row],[Discount]])*fUnitSales10[[#This Row],[Units]],2)</f>
        <v>42</v>
      </c>
      <c r="N4894" s="4" t="str">
        <f>VLOOKUP(fUnitSales10[[#This Row],[SalesRep]],dSalesRep9[],2,0)</f>
        <v>West</v>
      </c>
      <c r="O4894">
        <v>42</v>
      </c>
      <c r="P4894" t="str">
        <v>West</v>
      </c>
    </row>
    <row r="4895" spans="7:16" x14ac:dyDescent="0.25">
      <c r="G4895" s="6">
        <v>41592</v>
      </c>
      <c r="H4895" t="s">
        <v>84</v>
      </c>
      <c r="I4895" t="s">
        <v>37</v>
      </c>
      <c r="J4895">
        <v>0.03</v>
      </c>
      <c r="K4895">
        <v>1</v>
      </c>
      <c r="M4895" s="4">
        <f>ROUND(VLOOKUP(fUnitSales10[[#This Row],[Product]],dProducts8[],2,0)*(1-fUnitSales10[[#This Row],[Discount]])*fUnitSales10[[#This Row],[Units]],2)</f>
        <v>24.25</v>
      </c>
      <c r="N4895" s="4" t="str">
        <f>VLOOKUP(fUnitSales10[[#This Row],[SalesRep]],dSalesRep9[],2,0)</f>
        <v>East</v>
      </c>
      <c r="O4895">
        <v>24.25</v>
      </c>
      <c r="P4895" t="str">
        <v>East</v>
      </c>
    </row>
    <row r="4896" spans="7:16" x14ac:dyDescent="0.25">
      <c r="G4896" s="6">
        <v>42002</v>
      </c>
      <c r="H4896" t="s">
        <v>91</v>
      </c>
      <c r="I4896" t="s">
        <v>34</v>
      </c>
      <c r="J4896">
        <v>1.4999999999999999E-2</v>
      </c>
      <c r="K4896">
        <v>2</v>
      </c>
      <c r="M4896" s="4">
        <f>ROUND(VLOOKUP(fUnitSales10[[#This Row],[Product]],dProducts8[],2,0)*(1-fUnitSales10[[#This Row],[Discount]])*fUnitSales10[[#This Row],[Units]],2)</f>
        <v>46.3</v>
      </c>
      <c r="N4896" s="4" t="str">
        <f>VLOOKUP(fUnitSales10[[#This Row],[SalesRep]],dSalesRep9[],2,0)</f>
        <v>East</v>
      </c>
      <c r="O4896">
        <v>46.3</v>
      </c>
      <c r="P4896" t="str">
        <v>East</v>
      </c>
    </row>
    <row r="4897" spans="7:16" x14ac:dyDescent="0.25">
      <c r="G4897" s="6">
        <v>41631</v>
      </c>
      <c r="H4897" t="s">
        <v>26</v>
      </c>
      <c r="I4897" t="s">
        <v>13</v>
      </c>
      <c r="J4897">
        <v>1.4999999999999999E-2</v>
      </c>
      <c r="K4897">
        <v>5</v>
      </c>
      <c r="M4897" s="4">
        <f>ROUND(VLOOKUP(fUnitSales10[[#This Row],[Product]],dProducts8[],2,0)*(1-fUnitSales10[[#This Row],[Discount]])*fUnitSales10[[#This Row],[Units]],2)</f>
        <v>113.03</v>
      </c>
      <c r="N4897" s="4" t="str">
        <f>VLOOKUP(fUnitSales10[[#This Row],[SalesRep]],dSalesRep9[],2,0)</f>
        <v>West</v>
      </c>
      <c r="O4897">
        <v>113.03</v>
      </c>
      <c r="P4897" t="str">
        <v>West</v>
      </c>
    </row>
    <row r="4898" spans="7:16" x14ac:dyDescent="0.25">
      <c r="G4898" s="6">
        <v>41611</v>
      </c>
      <c r="H4898" t="s">
        <v>78</v>
      </c>
      <c r="I4898" t="s">
        <v>12</v>
      </c>
      <c r="J4898">
        <v>0</v>
      </c>
      <c r="K4898">
        <v>2</v>
      </c>
      <c r="M4898" s="4">
        <f>ROUND(VLOOKUP(fUnitSales10[[#This Row],[Product]],dProducts8[],2,0)*(1-fUnitSales10[[#This Row],[Discount]])*fUnitSales10[[#This Row],[Units]],2)</f>
        <v>159.9</v>
      </c>
      <c r="N4898" s="4" t="str">
        <f>VLOOKUP(fUnitSales10[[#This Row],[SalesRep]],dSalesRep9[],2,0)</f>
        <v>West</v>
      </c>
      <c r="O4898">
        <v>159.9</v>
      </c>
      <c r="P4898" t="str">
        <v>West</v>
      </c>
    </row>
    <row r="4899" spans="7:16" x14ac:dyDescent="0.25">
      <c r="G4899" s="6">
        <v>41950</v>
      </c>
      <c r="H4899" t="s">
        <v>91</v>
      </c>
      <c r="I4899" t="s">
        <v>31</v>
      </c>
      <c r="J4899">
        <v>0.03</v>
      </c>
      <c r="K4899">
        <v>4</v>
      </c>
      <c r="M4899" s="4">
        <f>ROUND(VLOOKUP(fUnitSales10[[#This Row],[Product]],dProducts8[],2,0)*(1-fUnitSales10[[#This Row],[Discount]])*fUnitSales10[[#This Row],[Units]],2)</f>
        <v>116.4</v>
      </c>
      <c r="N4899" s="4" t="str">
        <f>VLOOKUP(fUnitSales10[[#This Row],[SalesRep]],dSalesRep9[],2,0)</f>
        <v>East</v>
      </c>
      <c r="O4899">
        <v>116.4</v>
      </c>
      <c r="P4899" t="str">
        <v>East</v>
      </c>
    </row>
    <row r="4900" spans="7:16" x14ac:dyDescent="0.25">
      <c r="G4900" s="6">
        <v>41946</v>
      </c>
      <c r="H4900" t="s">
        <v>86</v>
      </c>
      <c r="I4900" t="s">
        <v>12</v>
      </c>
      <c r="J4900">
        <v>0</v>
      </c>
      <c r="K4900">
        <v>3</v>
      </c>
      <c r="M4900" s="4">
        <f>ROUND(VLOOKUP(fUnitSales10[[#This Row],[Product]],dProducts8[],2,0)*(1-fUnitSales10[[#This Row],[Discount]])*fUnitSales10[[#This Row],[Units]],2)</f>
        <v>239.85</v>
      </c>
      <c r="N4900" s="4" t="str">
        <f>VLOOKUP(fUnitSales10[[#This Row],[SalesRep]],dSalesRep9[],2,0)</f>
        <v>West</v>
      </c>
      <c r="O4900">
        <v>239.85</v>
      </c>
      <c r="P4900" t="str">
        <v>West</v>
      </c>
    </row>
    <row r="4901" spans="7:16" x14ac:dyDescent="0.25">
      <c r="G4901" s="6">
        <v>41452</v>
      </c>
      <c r="H4901" t="s">
        <v>88</v>
      </c>
      <c r="I4901" t="s">
        <v>28</v>
      </c>
      <c r="J4901">
        <v>0.01</v>
      </c>
      <c r="K4901">
        <v>2</v>
      </c>
      <c r="M4901" s="4">
        <f>ROUND(VLOOKUP(fUnitSales10[[#This Row],[Product]],dProducts8[],2,0)*(1-fUnitSales10[[#This Row],[Discount]])*fUnitSales10[[#This Row],[Units]],2)</f>
        <v>54.45</v>
      </c>
      <c r="N4901" s="4" t="str">
        <f>VLOOKUP(fUnitSales10[[#This Row],[SalesRep]],dSalesRep9[],2,0)</f>
        <v>MidWest</v>
      </c>
      <c r="O4901">
        <v>54.45</v>
      </c>
      <c r="P4901" t="str">
        <v>MidWest</v>
      </c>
    </row>
    <row r="4902" spans="7:16" x14ac:dyDescent="0.25">
      <c r="G4902" s="6">
        <v>41995</v>
      </c>
      <c r="H4902" t="s">
        <v>82</v>
      </c>
      <c r="I4902" t="s">
        <v>18</v>
      </c>
      <c r="J4902">
        <v>0.03</v>
      </c>
      <c r="K4902">
        <v>1</v>
      </c>
      <c r="M4902" s="4">
        <f>ROUND(VLOOKUP(fUnitSales10[[#This Row],[Product]],dProducts8[],2,0)*(1-fUnitSales10[[#This Row],[Discount]])*fUnitSales10[[#This Row],[Units]],2)</f>
        <v>22.26</v>
      </c>
      <c r="N4902" s="4" t="str">
        <f>VLOOKUP(fUnitSales10[[#This Row],[SalesRep]],dSalesRep9[],2,0)</f>
        <v>West</v>
      </c>
      <c r="O4902">
        <v>22.26</v>
      </c>
      <c r="P4902" t="str">
        <v>West</v>
      </c>
    </row>
    <row r="4903" spans="7:16" x14ac:dyDescent="0.25">
      <c r="G4903" s="6">
        <v>41678</v>
      </c>
      <c r="H4903" t="s">
        <v>52</v>
      </c>
      <c r="I4903" t="s">
        <v>34</v>
      </c>
      <c r="J4903">
        <v>0</v>
      </c>
      <c r="K4903">
        <v>1</v>
      </c>
      <c r="M4903" s="4">
        <f>ROUND(VLOOKUP(fUnitSales10[[#This Row],[Product]],dProducts8[],2,0)*(1-fUnitSales10[[#This Row],[Discount]])*fUnitSales10[[#This Row],[Units]],2)</f>
        <v>23.5</v>
      </c>
      <c r="N4903" s="4" t="str">
        <f>VLOOKUP(fUnitSales10[[#This Row],[SalesRep]],dSalesRep9[],2,0)</f>
        <v>South</v>
      </c>
      <c r="O4903">
        <v>23.5</v>
      </c>
      <c r="P4903" t="str">
        <v>South</v>
      </c>
    </row>
    <row r="4904" spans="7:16" x14ac:dyDescent="0.25">
      <c r="G4904" s="6">
        <v>41976</v>
      </c>
      <c r="H4904" t="s">
        <v>41</v>
      </c>
      <c r="I4904" t="s">
        <v>12</v>
      </c>
      <c r="J4904">
        <v>2.5000000000000001E-2</v>
      </c>
      <c r="K4904">
        <v>2</v>
      </c>
      <c r="M4904" s="4">
        <f>ROUND(VLOOKUP(fUnitSales10[[#This Row],[Product]],dProducts8[],2,0)*(1-fUnitSales10[[#This Row],[Discount]])*fUnitSales10[[#This Row],[Units]],2)</f>
        <v>155.9</v>
      </c>
      <c r="N4904" s="4" t="str">
        <f>VLOOKUP(fUnitSales10[[#This Row],[SalesRep]],dSalesRep9[],2,0)</f>
        <v>South</v>
      </c>
      <c r="O4904">
        <v>155.9</v>
      </c>
      <c r="P4904" t="str">
        <v>South</v>
      </c>
    </row>
    <row r="4905" spans="7:16" x14ac:dyDescent="0.25">
      <c r="G4905" s="6">
        <v>41974</v>
      </c>
      <c r="H4905" t="s">
        <v>64</v>
      </c>
      <c r="I4905" t="s">
        <v>22</v>
      </c>
      <c r="J4905">
        <v>0</v>
      </c>
      <c r="K4905">
        <v>2</v>
      </c>
      <c r="M4905" s="4">
        <f>ROUND(VLOOKUP(fUnitSales10[[#This Row],[Product]],dProducts8[],2,0)*(1-fUnitSales10[[#This Row],[Discount]])*fUnitSales10[[#This Row],[Units]],2)</f>
        <v>50</v>
      </c>
      <c r="N4905" s="4" t="str">
        <f>VLOOKUP(fUnitSales10[[#This Row],[SalesRep]],dSalesRep9[],2,0)</f>
        <v>MidWest</v>
      </c>
      <c r="O4905">
        <v>50</v>
      </c>
      <c r="P4905" t="str">
        <v>MidWest</v>
      </c>
    </row>
    <row r="4906" spans="7:16" x14ac:dyDescent="0.25">
      <c r="G4906" s="6">
        <v>41402</v>
      </c>
      <c r="H4906" t="s">
        <v>44</v>
      </c>
      <c r="I4906" t="s">
        <v>34</v>
      </c>
      <c r="J4906">
        <v>0.01</v>
      </c>
      <c r="K4906">
        <v>2</v>
      </c>
      <c r="M4906" s="4">
        <f>ROUND(VLOOKUP(fUnitSales10[[#This Row],[Product]],dProducts8[],2,0)*(1-fUnitSales10[[#This Row],[Discount]])*fUnitSales10[[#This Row],[Units]],2)</f>
        <v>46.53</v>
      </c>
      <c r="N4906" s="4" t="str">
        <f>VLOOKUP(fUnitSales10[[#This Row],[SalesRep]],dSalesRep9[],2,0)</f>
        <v>MidWest</v>
      </c>
      <c r="O4906">
        <v>46.53</v>
      </c>
      <c r="P4906" t="str">
        <v>MidWest</v>
      </c>
    </row>
    <row r="4907" spans="7:16" x14ac:dyDescent="0.25">
      <c r="G4907" s="6">
        <v>41584</v>
      </c>
      <c r="H4907" t="s">
        <v>14</v>
      </c>
      <c r="I4907" t="s">
        <v>37</v>
      </c>
      <c r="J4907">
        <v>0.01</v>
      </c>
      <c r="K4907">
        <v>3</v>
      </c>
      <c r="M4907" s="4">
        <f>ROUND(VLOOKUP(fUnitSales10[[#This Row],[Product]],dProducts8[],2,0)*(1-fUnitSales10[[#This Row],[Discount]])*fUnitSales10[[#This Row],[Units]],2)</f>
        <v>74.25</v>
      </c>
      <c r="N4907" s="4" t="str">
        <f>VLOOKUP(fUnitSales10[[#This Row],[SalesRep]],dSalesRep9[],2,0)</f>
        <v>West</v>
      </c>
      <c r="O4907">
        <v>74.25</v>
      </c>
      <c r="P4907" t="str">
        <v>West</v>
      </c>
    </row>
    <row r="4908" spans="7:16" x14ac:dyDescent="0.25">
      <c r="G4908" s="6">
        <v>41600</v>
      </c>
      <c r="H4908" t="s">
        <v>76</v>
      </c>
      <c r="I4908" t="s">
        <v>34</v>
      </c>
      <c r="J4908">
        <v>0.03</v>
      </c>
      <c r="K4908">
        <v>3</v>
      </c>
      <c r="M4908" s="4">
        <f>ROUND(VLOOKUP(fUnitSales10[[#This Row],[Product]],dProducts8[],2,0)*(1-fUnitSales10[[#This Row],[Discount]])*fUnitSales10[[#This Row],[Units]],2)</f>
        <v>68.39</v>
      </c>
      <c r="N4908" s="4" t="str">
        <f>VLOOKUP(fUnitSales10[[#This Row],[SalesRep]],dSalesRep9[],2,0)</f>
        <v>MidWest</v>
      </c>
      <c r="O4908">
        <v>68.39</v>
      </c>
      <c r="P4908" t="str">
        <v>MidWest</v>
      </c>
    </row>
    <row r="4909" spans="7:16" x14ac:dyDescent="0.25">
      <c r="G4909" s="6">
        <v>41668</v>
      </c>
      <c r="H4909" t="s">
        <v>83</v>
      </c>
      <c r="I4909" t="s">
        <v>8</v>
      </c>
      <c r="J4909">
        <v>0</v>
      </c>
      <c r="K4909">
        <v>3</v>
      </c>
      <c r="M4909" s="4">
        <f>ROUND(VLOOKUP(fUnitSales10[[#This Row],[Product]],dProducts8[],2,0)*(1-fUnitSales10[[#This Row],[Discount]])*fUnitSales10[[#This Row],[Units]],2)</f>
        <v>63</v>
      </c>
      <c r="N4909" s="4" t="str">
        <f>VLOOKUP(fUnitSales10[[#This Row],[SalesRep]],dSalesRep9[],2,0)</f>
        <v>South</v>
      </c>
      <c r="O4909">
        <v>63</v>
      </c>
      <c r="P4909" t="str">
        <v>South</v>
      </c>
    </row>
    <row r="4910" spans="7:16" x14ac:dyDescent="0.25">
      <c r="G4910" s="6">
        <v>41593</v>
      </c>
      <c r="H4910" t="s">
        <v>85</v>
      </c>
      <c r="I4910" t="s">
        <v>13</v>
      </c>
      <c r="J4910">
        <v>0.03</v>
      </c>
      <c r="K4910">
        <v>1</v>
      </c>
      <c r="M4910" s="4">
        <f>ROUND(VLOOKUP(fUnitSales10[[#This Row],[Product]],dProducts8[],2,0)*(1-fUnitSales10[[#This Row],[Discount]])*fUnitSales10[[#This Row],[Units]],2)</f>
        <v>22.26</v>
      </c>
      <c r="N4910" s="4" t="str">
        <f>VLOOKUP(fUnitSales10[[#This Row],[SalesRep]],dSalesRep9[],2,0)</f>
        <v>West</v>
      </c>
      <c r="O4910">
        <v>22.26</v>
      </c>
      <c r="P4910" t="str">
        <v>West</v>
      </c>
    </row>
    <row r="4911" spans="7:16" x14ac:dyDescent="0.25">
      <c r="G4911" s="6">
        <v>41996</v>
      </c>
      <c r="H4911" t="s">
        <v>61</v>
      </c>
      <c r="I4911" t="s">
        <v>8</v>
      </c>
      <c r="J4911">
        <v>1.4999999999999999E-2</v>
      </c>
      <c r="K4911">
        <v>1</v>
      </c>
      <c r="M4911" s="4">
        <f>ROUND(VLOOKUP(fUnitSales10[[#This Row],[Product]],dProducts8[],2,0)*(1-fUnitSales10[[#This Row],[Discount]])*fUnitSales10[[#This Row],[Units]],2)</f>
        <v>20.69</v>
      </c>
      <c r="N4911" s="4" t="str">
        <f>VLOOKUP(fUnitSales10[[#This Row],[SalesRep]],dSalesRep9[],2,0)</f>
        <v>South</v>
      </c>
      <c r="O4911">
        <v>20.69</v>
      </c>
      <c r="P4911" t="str">
        <v>South</v>
      </c>
    </row>
    <row r="4912" spans="7:16" x14ac:dyDescent="0.25">
      <c r="G4912" s="6">
        <v>41384</v>
      </c>
      <c r="H4912" t="s">
        <v>81</v>
      </c>
      <c r="I4912" t="s">
        <v>18</v>
      </c>
      <c r="J4912">
        <v>0</v>
      </c>
      <c r="K4912">
        <v>2</v>
      </c>
      <c r="M4912" s="4">
        <f>ROUND(VLOOKUP(fUnitSales10[[#This Row],[Product]],dProducts8[],2,0)*(1-fUnitSales10[[#This Row],[Discount]])*fUnitSales10[[#This Row],[Units]],2)</f>
        <v>45.9</v>
      </c>
      <c r="N4912" s="4" t="str">
        <f>VLOOKUP(fUnitSales10[[#This Row],[SalesRep]],dSalesRep9[],2,0)</f>
        <v>East</v>
      </c>
      <c r="O4912">
        <v>45.9</v>
      </c>
      <c r="P4912" t="str">
        <v>East</v>
      </c>
    </row>
    <row r="4913" spans="7:16" x14ac:dyDescent="0.25">
      <c r="G4913" s="6">
        <v>41625</v>
      </c>
      <c r="H4913" t="s">
        <v>41</v>
      </c>
      <c r="I4913" t="s">
        <v>25</v>
      </c>
      <c r="J4913">
        <v>0.03</v>
      </c>
      <c r="K4913">
        <v>8</v>
      </c>
      <c r="M4913" s="4">
        <f>ROUND(VLOOKUP(fUnitSales10[[#This Row],[Product]],dProducts8[],2,0)*(1-fUnitSales10[[#This Row],[Discount]])*fUnitSales10[[#This Row],[Units]],2)</f>
        <v>263.83999999999997</v>
      </c>
      <c r="N4913" s="4" t="str">
        <f>VLOOKUP(fUnitSales10[[#This Row],[SalesRep]],dSalesRep9[],2,0)</f>
        <v>South</v>
      </c>
      <c r="O4913">
        <v>263.83999999999997</v>
      </c>
      <c r="P4913" t="str">
        <v>South</v>
      </c>
    </row>
    <row r="4914" spans="7:16" x14ac:dyDescent="0.25">
      <c r="G4914" s="6">
        <v>41919</v>
      </c>
      <c r="H4914" t="s">
        <v>47</v>
      </c>
      <c r="I4914" t="s">
        <v>8</v>
      </c>
      <c r="J4914">
        <v>0</v>
      </c>
      <c r="K4914">
        <v>3</v>
      </c>
      <c r="M4914" s="4">
        <f>ROUND(VLOOKUP(fUnitSales10[[#This Row],[Product]],dProducts8[],2,0)*(1-fUnitSales10[[#This Row],[Discount]])*fUnitSales10[[#This Row],[Units]],2)</f>
        <v>63</v>
      </c>
      <c r="N4914" s="4" t="str">
        <f>VLOOKUP(fUnitSales10[[#This Row],[SalesRep]],dSalesRep9[],2,0)</f>
        <v>South</v>
      </c>
      <c r="O4914">
        <v>63</v>
      </c>
      <c r="P4914" t="str">
        <v>South</v>
      </c>
    </row>
    <row r="4915" spans="7:16" x14ac:dyDescent="0.25">
      <c r="G4915" s="6">
        <v>41625</v>
      </c>
      <c r="H4915" t="s">
        <v>44</v>
      </c>
      <c r="I4915" t="s">
        <v>8</v>
      </c>
      <c r="J4915">
        <v>0</v>
      </c>
      <c r="K4915">
        <v>1</v>
      </c>
      <c r="M4915" s="4">
        <f>ROUND(VLOOKUP(fUnitSales10[[#This Row],[Product]],dProducts8[],2,0)*(1-fUnitSales10[[#This Row],[Discount]])*fUnitSales10[[#This Row],[Units]],2)</f>
        <v>21</v>
      </c>
      <c r="N4915" s="4" t="str">
        <f>VLOOKUP(fUnitSales10[[#This Row],[SalesRep]],dSalesRep9[],2,0)</f>
        <v>MidWest</v>
      </c>
      <c r="O4915">
        <v>21</v>
      </c>
      <c r="P4915" t="str">
        <v>MidWest</v>
      </c>
    </row>
    <row r="4916" spans="7:16" x14ac:dyDescent="0.25">
      <c r="G4916" s="6">
        <v>41997</v>
      </c>
      <c r="H4916" t="s">
        <v>36</v>
      </c>
      <c r="I4916" t="s">
        <v>12</v>
      </c>
      <c r="J4916">
        <v>0</v>
      </c>
      <c r="K4916">
        <v>2</v>
      </c>
      <c r="M4916" s="4">
        <f>ROUND(VLOOKUP(fUnitSales10[[#This Row],[Product]],dProducts8[],2,0)*(1-fUnitSales10[[#This Row],[Discount]])*fUnitSales10[[#This Row],[Units]],2)</f>
        <v>159.9</v>
      </c>
      <c r="N4916" s="4" t="str">
        <f>VLOOKUP(fUnitSales10[[#This Row],[SalesRep]],dSalesRep9[],2,0)</f>
        <v>West</v>
      </c>
      <c r="O4916">
        <v>159.9</v>
      </c>
      <c r="P4916" t="str">
        <v>West</v>
      </c>
    </row>
    <row r="4917" spans="7:16" x14ac:dyDescent="0.25">
      <c r="G4917" s="6">
        <v>41641</v>
      </c>
      <c r="H4917" t="s">
        <v>73</v>
      </c>
      <c r="I4917" t="s">
        <v>17</v>
      </c>
      <c r="J4917">
        <v>0</v>
      </c>
      <c r="K4917">
        <v>1</v>
      </c>
      <c r="M4917" s="4">
        <f>ROUND(VLOOKUP(fUnitSales10[[#This Row],[Product]],dProducts8[],2,0)*(1-fUnitSales10[[#This Row],[Discount]])*fUnitSales10[[#This Row],[Units]],2)</f>
        <v>19.95</v>
      </c>
      <c r="N4917" s="4" t="str">
        <f>VLOOKUP(fUnitSales10[[#This Row],[SalesRep]],dSalesRep9[],2,0)</f>
        <v>West</v>
      </c>
      <c r="O4917">
        <v>19.95</v>
      </c>
      <c r="P4917" t="str">
        <v>West</v>
      </c>
    </row>
    <row r="4918" spans="7:16" x14ac:dyDescent="0.25">
      <c r="G4918" s="6">
        <v>42002</v>
      </c>
      <c r="H4918" t="s">
        <v>46</v>
      </c>
      <c r="I4918" t="s">
        <v>34</v>
      </c>
      <c r="J4918">
        <v>0</v>
      </c>
      <c r="K4918">
        <v>2</v>
      </c>
      <c r="M4918" s="4">
        <f>ROUND(VLOOKUP(fUnitSales10[[#This Row],[Product]],dProducts8[],2,0)*(1-fUnitSales10[[#This Row],[Discount]])*fUnitSales10[[#This Row],[Units]],2)</f>
        <v>47</v>
      </c>
      <c r="N4918" s="4" t="str">
        <f>VLOOKUP(fUnitSales10[[#This Row],[SalesRep]],dSalesRep9[],2,0)</f>
        <v>MidWest</v>
      </c>
      <c r="O4918">
        <v>47</v>
      </c>
      <c r="P4918" t="str">
        <v>MidWest</v>
      </c>
    </row>
    <row r="4919" spans="7:16" x14ac:dyDescent="0.25">
      <c r="G4919" s="6">
        <v>41561</v>
      </c>
      <c r="H4919" t="s">
        <v>84</v>
      </c>
      <c r="I4919" t="s">
        <v>18</v>
      </c>
      <c r="J4919">
        <v>0</v>
      </c>
      <c r="K4919">
        <v>1</v>
      </c>
      <c r="M4919" s="4">
        <f>ROUND(VLOOKUP(fUnitSales10[[#This Row],[Product]],dProducts8[],2,0)*(1-fUnitSales10[[#This Row],[Discount]])*fUnitSales10[[#This Row],[Units]],2)</f>
        <v>22.95</v>
      </c>
      <c r="N4919" s="4" t="str">
        <f>VLOOKUP(fUnitSales10[[#This Row],[SalesRep]],dSalesRep9[],2,0)</f>
        <v>East</v>
      </c>
      <c r="O4919">
        <v>22.95</v>
      </c>
      <c r="P4919" t="str">
        <v>East</v>
      </c>
    </row>
    <row r="4920" spans="7:16" x14ac:dyDescent="0.25">
      <c r="G4920" s="6">
        <v>41671</v>
      </c>
      <c r="H4920" t="s">
        <v>72</v>
      </c>
      <c r="I4920" t="s">
        <v>17</v>
      </c>
      <c r="J4920">
        <v>0</v>
      </c>
      <c r="K4920">
        <v>17</v>
      </c>
      <c r="M4920" s="4">
        <f>ROUND(VLOOKUP(fUnitSales10[[#This Row],[Product]],dProducts8[],2,0)*(1-fUnitSales10[[#This Row],[Discount]])*fUnitSales10[[#This Row],[Units]],2)</f>
        <v>339.15</v>
      </c>
      <c r="N4920" s="4" t="str">
        <f>VLOOKUP(fUnitSales10[[#This Row],[SalesRep]],dSalesRep9[],2,0)</f>
        <v>East</v>
      </c>
      <c r="O4920">
        <v>339.15</v>
      </c>
      <c r="P4920" t="str">
        <v>East</v>
      </c>
    </row>
    <row r="4921" spans="7:16" x14ac:dyDescent="0.25">
      <c r="G4921" s="6">
        <v>41983</v>
      </c>
      <c r="H4921" t="s">
        <v>51</v>
      </c>
      <c r="I4921" t="s">
        <v>13</v>
      </c>
      <c r="J4921">
        <v>0.01</v>
      </c>
      <c r="K4921">
        <v>2</v>
      </c>
      <c r="M4921" s="4">
        <f>ROUND(VLOOKUP(fUnitSales10[[#This Row],[Product]],dProducts8[],2,0)*(1-fUnitSales10[[#This Row],[Discount]])*fUnitSales10[[#This Row],[Units]],2)</f>
        <v>45.44</v>
      </c>
      <c r="N4921" s="4" t="str">
        <f>VLOOKUP(fUnitSales10[[#This Row],[SalesRep]],dSalesRep9[],2,0)</f>
        <v>West</v>
      </c>
      <c r="O4921">
        <v>45.44</v>
      </c>
      <c r="P4921" t="str">
        <v>West</v>
      </c>
    </row>
    <row r="4922" spans="7:16" x14ac:dyDescent="0.25">
      <c r="G4922" s="6">
        <v>41581</v>
      </c>
      <c r="H4922" t="s">
        <v>87</v>
      </c>
      <c r="I4922" t="s">
        <v>13</v>
      </c>
      <c r="J4922">
        <v>2.5000000000000001E-2</v>
      </c>
      <c r="K4922">
        <v>2</v>
      </c>
      <c r="M4922" s="4">
        <f>ROUND(VLOOKUP(fUnitSales10[[#This Row],[Product]],dProducts8[],2,0)*(1-fUnitSales10[[#This Row],[Discount]])*fUnitSales10[[#This Row],[Units]],2)</f>
        <v>44.75</v>
      </c>
      <c r="N4922" s="4" t="str">
        <f>VLOOKUP(fUnitSales10[[#This Row],[SalesRep]],dSalesRep9[],2,0)</f>
        <v>South</v>
      </c>
      <c r="O4922">
        <v>44.75</v>
      </c>
      <c r="P4922" t="str">
        <v>South</v>
      </c>
    </row>
    <row r="4923" spans="7:16" x14ac:dyDescent="0.25">
      <c r="G4923" s="6">
        <v>41619</v>
      </c>
      <c r="H4923" t="s">
        <v>43</v>
      </c>
      <c r="I4923" t="s">
        <v>13</v>
      </c>
      <c r="J4923">
        <v>0</v>
      </c>
      <c r="K4923">
        <v>2</v>
      </c>
      <c r="M4923" s="4">
        <f>ROUND(VLOOKUP(fUnitSales10[[#This Row],[Product]],dProducts8[],2,0)*(1-fUnitSales10[[#This Row],[Discount]])*fUnitSales10[[#This Row],[Units]],2)</f>
        <v>45.9</v>
      </c>
      <c r="N4923" s="4" t="str">
        <f>VLOOKUP(fUnitSales10[[#This Row],[SalesRep]],dSalesRep9[],2,0)</f>
        <v>MidWest</v>
      </c>
      <c r="O4923">
        <v>45.9</v>
      </c>
      <c r="P4923" t="str">
        <v>MidWest</v>
      </c>
    </row>
    <row r="4924" spans="7:16" x14ac:dyDescent="0.25">
      <c r="G4924" s="6">
        <v>41961</v>
      </c>
      <c r="H4924" t="s">
        <v>23</v>
      </c>
      <c r="I4924" t="s">
        <v>22</v>
      </c>
      <c r="J4924">
        <v>0.03</v>
      </c>
      <c r="K4924">
        <v>1</v>
      </c>
      <c r="M4924" s="4">
        <f>ROUND(VLOOKUP(fUnitSales10[[#This Row],[Product]],dProducts8[],2,0)*(1-fUnitSales10[[#This Row],[Discount]])*fUnitSales10[[#This Row],[Units]],2)</f>
        <v>24.25</v>
      </c>
      <c r="N4924" s="4" t="str">
        <f>VLOOKUP(fUnitSales10[[#This Row],[SalesRep]],dSalesRep9[],2,0)</f>
        <v>East</v>
      </c>
      <c r="O4924">
        <v>24.25</v>
      </c>
      <c r="P4924" t="str">
        <v>East</v>
      </c>
    </row>
    <row r="4925" spans="7:16" x14ac:dyDescent="0.25">
      <c r="G4925" s="6">
        <v>41626</v>
      </c>
      <c r="H4925" t="s">
        <v>51</v>
      </c>
      <c r="I4925" t="s">
        <v>25</v>
      </c>
      <c r="J4925">
        <v>0</v>
      </c>
      <c r="K4925">
        <v>3</v>
      </c>
      <c r="M4925" s="4">
        <f>ROUND(VLOOKUP(fUnitSales10[[#This Row],[Product]],dProducts8[],2,0)*(1-fUnitSales10[[#This Row],[Discount]])*fUnitSales10[[#This Row],[Units]],2)</f>
        <v>102</v>
      </c>
      <c r="N4925" s="4" t="str">
        <f>VLOOKUP(fUnitSales10[[#This Row],[SalesRep]],dSalesRep9[],2,0)</f>
        <v>West</v>
      </c>
      <c r="O4925">
        <v>102</v>
      </c>
      <c r="P4925" t="str">
        <v>West</v>
      </c>
    </row>
    <row r="4926" spans="7:16" x14ac:dyDescent="0.25">
      <c r="G4926" s="6">
        <v>41961</v>
      </c>
      <c r="H4926" t="s">
        <v>49</v>
      </c>
      <c r="I4926" t="s">
        <v>22</v>
      </c>
      <c r="J4926">
        <v>0</v>
      </c>
      <c r="K4926">
        <v>3</v>
      </c>
      <c r="M4926" s="4">
        <f>ROUND(VLOOKUP(fUnitSales10[[#This Row],[Product]],dProducts8[],2,0)*(1-fUnitSales10[[#This Row],[Discount]])*fUnitSales10[[#This Row],[Units]],2)</f>
        <v>75</v>
      </c>
      <c r="N4926" s="4" t="str">
        <f>VLOOKUP(fUnitSales10[[#This Row],[SalesRep]],dSalesRep9[],2,0)</f>
        <v>West</v>
      </c>
      <c r="O4926">
        <v>75</v>
      </c>
      <c r="P4926" t="str">
        <v>West</v>
      </c>
    </row>
    <row r="4927" spans="7:16" x14ac:dyDescent="0.25">
      <c r="G4927" s="6">
        <v>41619</v>
      </c>
      <c r="H4927" t="s">
        <v>89</v>
      </c>
      <c r="I4927" t="s">
        <v>12</v>
      </c>
      <c r="J4927">
        <v>0.02</v>
      </c>
      <c r="K4927">
        <v>2</v>
      </c>
      <c r="M4927" s="4">
        <f>ROUND(VLOOKUP(fUnitSales10[[#This Row],[Product]],dProducts8[],2,0)*(1-fUnitSales10[[#This Row],[Discount]])*fUnitSales10[[#This Row],[Units]],2)</f>
        <v>156.69999999999999</v>
      </c>
      <c r="N4927" s="4" t="str">
        <f>VLOOKUP(fUnitSales10[[#This Row],[SalesRep]],dSalesRep9[],2,0)</f>
        <v>West</v>
      </c>
      <c r="O4927">
        <v>156.69999999999999</v>
      </c>
      <c r="P4927" t="str">
        <v>West</v>
      </c>
    </row>
    <row r="4928" spans="7:16" x14ac:dyDescent="0.25">
      <c r="G4928" s="6">
        <v>41952</v>
      </c>
      <c r="H4928" t="s">
        <v>46</v>
      </c>
      <c r="I4928" t="s">
        <v>18</v>
      </c>
      <c r="J4928">
        <v>0.03</v>
      </c>
      <c r="K4928">
        <v>2</v>
      </c>
      <c r="M4928" s="4">
        <f>ROUND(VLOOKUP(fUnitSales10[[#This Row],[Product]],dProducts8[],2,0)*(1-fUnitSales10[[#This Row],[Discount]])*fUnitSales10[[#This Row],[Units]],2)</f>
        <v>44.52</v>
      </c>
      <c r="N4928" s="4" t="str">
        <f>VLOOKUP(fUnitSales10[[#This Row],[SalesRep]],dSalesRep9[],2,0)</f>
        <v>MidWest</v>
      </c>
      <c r="O4928">
        <v>44.52</v>
      </c>
      <c r="P4928" t="str">
        <v>MidWest</v>
      </c>
    </row>
    <row r="4929" spans="7:16" x14ac:dyDescent="0.25">
      <c r="G4929" s="6">
        <v>42001</v>
      </c>
      <c r="H4929" t="s">
        <v>72</v>
      </c>
      <c r="I4929" t="s">
        <v>13</v>
      </c>
      <c r="J4929">
        <v>2.5000000000000001E-2</v>
      </c>
      <c r="K4929">
        <v>2</v>
      </c>
      <c r="M4929" s="4">
        <f>ROUND(VLOOKUP(fUnitSales10[[#This Row],[Product]],dProducts8[],2,0)*(1-fUnitSales10[[#This Row],[Discount]])*fUnitSales10[[#This Row],[Units]],2)</f>
        <v>44.75</v>
      </c>
      <c r="N4929" s="4" t="str">
        <f>VLOOKUP(fUnitSales10[[#This Row],[SalesRep]],dSalesRep9[],2,0)</f>
        <v>East</v>
      </c>
      <c r="O4929">
        <v>44.75</v>
      </c>
      <c r="P4929" t="str">
        <v>East</v>
      </c>
    </row>
    <row r="4930" spans="7:16" x14ac:dyDescent="0.25">
      <c r="G4930" s="6">
        <v>41322</v>
      </c>
      <c r="H4930" t="s">
        <v>94</v>
      </c>
      <c r="I4930" t="s">
        <v>22</v>
      </c>
      <c r="J4930">
        <v>0.03</v>
      </c>
      <c r="K4930">
        <v>3</v>
      </c>
      <c r="M4930" s="4">
        <f>ROUND(VLOOKUP(fUnitSales10[[#This Row],[Product]],dProducts8[],2,0)*(1-fUnitSales10[[#This Row],[Discount]])*fUnitSales10[[#This Row],[Units]],2)</f>
        <v>72.75</v>
      </c>
      <c r="N4930" s="4" t="str">
        <f>VLOOKUP(fUnitSales10[[#This Row],[SalesRep]],dSalesRep9[],2,0)</f>
        <v>MidWest</v>
      </c>
      <c r="O4930">
        <v>72.75</v>
      </c>
      <c r="P4930" t="str">
        <v>MidWest</v>
      </c>
    </row>
    <row r="4931" spans="7:16" x14ac:dyDescent="0.25">
      <c r="G4931" s="6">
        <v>41973</v>
      </c>
      <c r="H4931" t="s">
        <v>24</v>
      </c>
      <c r="I4931" t="s">
        <v>17</v>
      </c>
      <c r="J4931">
        <v>0</v>
      </c>
      <c r="K4931">
        <v>3</v>
      </c>
      <c r="M4931" s="4">
        <f>ROUND(VLOOKUP(fUnitSales10[[#This Row],[Product]],dProducts8[],2,0)*(1-fUnitSales10[[#This Row],[Discount]])*fUnitSales10[[#This Row],[Units]],2)</f>
        <v>59.85</v>
      </c>
      <c r="N4931" s="4" t="str">
        <f>VLOOKUP(fUnitSales10[[#This Row],[SalesRep]],dSalesRep9[],2,0)</f>
        <v>MidWest</v>
      </c>
      <c r="O4931">
        <v>59.85</v>
      </c>
      <c r="P4931" t="str">
        <v>MidWest</v>
      </c>
    </row>
    <row r="4932" spans="7:16" x14ac:dyDescent="0.25">
      <c r="G4932" s="6">
        <v>41403</v>
      </c>
      <c r="H4932" t="s">
        <v>61</v>
      </c>
      <c r="I4932" t="s">
        <v>18</v>
      </c>
      <c r="J4932">
        <v>0.02</v>
      </c>
      <c r="K4932">
        <v>16</v>
      </c>
      <c r="M4932" s="4">
        <f>ROUND(VLOOKUP(fUnitSales10[[#This Row],[Product]],dProducts8[],2,0)*(1-fUnitSales10[[#This Row],[Discount]])*fUnitSales10[[#This Row],[Units]],2)</f>
        <v>359.86</v>
      </c>
      <c r="N4932" s="4" t="str">
        <f>VLOOKUP(fUnitSales10[[#This Row],[SalesRep]],dSalesRep9[],2,0)</f>
        <v>South</v>
      </c>
      <c r="O4932">
        <v>359.86</v>
      </c>
      <c r="P4932" t="str">
        <v>South</v>
      </c>
    </row>
    <row r="4933" spans="7:16" x14ac:dyDescent="0.25">
      <c r="G4933" s="6">
        <v>41621</v>
      </c>
      <c r="H4933" t="s">
        <v>92</v>
      </c>
      <c r="I4933" t="s">
        <v>37</v>
      </c>
      <c r="J4933">
        <v>0.01</v>
      </c>
      <c r="K4933">
        <v>12</v>
      </c>
      <c r="M4933" s="4">
        <f>ROUND(VLOOKUP(fUnitSales10[[#This Row],[Product]],dProducts8[],2,0)*(1-fUnitSales10[[#This Row],[Discount]])*fUnitSales10[[#This Row],[Units]],2)</f>
        <v>297</v>
      </c>
      <c r="N4933" s="4" t="str">
        <f>VLOOKUP(fUnitSales10[[#This Row],[SalesRep]],dSalesRep9[],2,0)</f>
        <v>West</v>
      </c>
      <c r="O4933">
        <v>297</v>
      </c>
      <c r="P4933" t="str">
        <v>West</v>
      </c>
    </row>
    <row r="4934" spans="7:16" x14ac:dyDescent="0.25">
      <c r="G4934" s="6">
        <v>41585</v>
      </c>
      <c r="H4934" t="s">
        <v>75</v>
      </c>
      <c r="I4934" t="s">
        <v>18</v>
      </c>
      <c r="J4934">
        <v>0</v>
      </c>
      <c r="K4934">
        <v>2</v>
      </c>
      <c r="M4934" s="4">
        <f>ROUND(VLOOKUP(fUnitSales10[[#This Row],[Product]],dProducts8[],2,0)*(1-fUnitSales10[[#This Row],[Discount]])*fUnitSales10[[#This Row],[Units]],2)</f>
        <v>45.9</v>
      </c>
      <c r="N4934" s="4" t="str">
        <f>VLOOKUP(fUnitSales10[[#This Row],[SalesRep]],dSalesRep9[],2,0)</f>
        <v>West</v>
      </c>
      <c r="O4934">
        <v>45.9</v>
      </c>
      <c r="P4934" t="str">
        <v>West</v>
      </c>
    </row>
    <row r="4935" spans="7:16" x14ac:dyDescent="0.25">
      <c r="G4935" s="6">
        <v>41996</v>
      </c>
      <c r="H4935" t="s">
        <v>67</v>
      </c>
      <c r="I4935" t="s">
        <v>13</v>
      </c>
      <c r="J4935">
        <v>0</v>
      </c>
      <c r="K4935">
        <v>3</v>
      </c>
      <c r="M4935" s="4">
        <f>ROUND(VLOOKUP(fUnitSales10[[#This Row],[Product]],dProducts8[],2,0)*(1-fUnitSales10[[#This Row],[Discount]])*fUnitSales10[[#This Row],[Units]],2)</f>
        <v>68.849999999999994</v>
      </c>
      <c r="N4935" s="4" t="str">
        <f>VLOOKUP(fUnitSales10[[#This Row],[SalesRep]],dSalesRep9[],2,0)</f>
        <v>West</v>
      </c>
      <c r="O4935">
        <v>68.849999999999994</v>
      </c>
      <c r="P4935" t="str">
        <v>West</v>
      </c>
    </row>
    <row r="4936" spans="7:16" x14ac:dyDescent="0.25">
      <c r="G4936" s="6">
        <v>41588</v>
      </c>
      <c r="H4936" t="s">
        <v>70</v>
      </c>
      <c r="I4936" t="s">
        <v>13</v>
      </c>
      <c r="J4936">
        <v>0.01</v>
      </c>
      <c r="K4936">
        <v>2</v>
      </c>
      <c r="M4936" s="4">
        <f>ROUND(VLOOKUP(fUnitSales10[[#This Row],[Product]],dProducts8[],2,0)*(1-fUnitSales10[[#This Row],[Discount]])*fUnitSales10[[#This Row],[Units]],2)</f>
        <v>45.44</v>
      </c>
      <c r="N4936" s="4" t="str">
        <f>VLOOKUP(fUnitSales10[[#This Row],[SalesRep]],dSalesRep9[],2,0)</f>
        <v>West</v>
      </c>
      <c r="O4936">
        <v>45.44</v>
      </c>
      <c r="P4936" t="str">
        <v>West</v>
      </c>
    </row>
    <row r="4937" spans="7:16" x14ac:dyDescent="0.25">
      <c r="G4937" s="6">
        <v>41953</v>
      </c>
      <c r="H4937" t="s">
        <v>95</v>
      </c>
      <c r="I4937" t="s">
        <v>31</v>
      </c>
      <c r="J4937">
        <v>0</v>
      </c>
      <c r="K4937">
        <v>2</v>
      </c>
      <c r="M4937" s="4">
        <f>ROUND(VLOOKUP(fUnitSales10[[#This Row],[Product]],dProducts8[],2,0)*(1-fUnitSales10[[#This Row],[Discount]])*fUnitSales10[[#This Row],[Units]],2)</f>
        <v>60</v>
      </c>
      <c r="N4937" s="4" t="str">
        <f>VLOOKUP(fUnitSales10[[#This Row],[SalesRep]],dSalesRep9[],2,0)</f>
        <v>South</v>
      </c>
      <c r="O4937">
        <v>60</v>
      </c>
      <c r="P4937" t="str">
        <v>South</v>
      </c>
    </row>
    <row r="4938" spans="7:16" x14ac:dyDescent="0.25">
      <c r="G4938" s="6">
        <v>41950</v>
      </c>
      <c r="H4938" t="s">
        <v>21</v>
      </c>
      <c r="I4938" t="s">
        <v>34</v>
      </c>
      <c r="J4938">
        <v>1.4999999999999999E-2</v>
      </c>
      <c r="K4938">
        <v>2</v>
      </c>
      <c r="M4938" s="4">
        <f>ROUND(VLOOKUP(fUnitSales10[[#This Row],[Product]],dProducts8[],2,0)*(1-fUnitSales10[[#This Row],[Discount]])*fUnitSales10[[#This Row],[Units]],2)</f>
        <v>46.3</v>
      </c>
      <c r="N4938" s="4" t="str">
        <f>VLOOKUP(fUnitSales10[[#This Row],[SalesRep]],dSalesRep9[],2,0)</f>
        <v>West</v>
      </c>
      <c r="O4938">
        <v>46.3</v>
      </c>
      <c r="P4938" t="str">
        <v>West</v>
      </c>
    </row>
    <row r="4939" spans="7:16" x14ac:dyDescent="0.25">
      <c r="G4939" s="6">
        <v>41946</v>
      </c>
      <c r="H4939" t="s">
        <v>91</v>
      </c>
      <c r="I4939" t="s">
        <v>25</v>
      </c>
      <c r="J4939">
        <v>0</v>
      </c>
      <c r="K4939">
        <v>2</v>
      </c>
      <c r="M4939" s="4">
        <f>ROUND(VLOOKUP(fUnitSales10[[#This Row],[Product]],dProducts8[],2,0)*(1-fUnitSales10[[#This Row],[Discount]])*fUnitSales10[[#This Row],[Units]],2)</f>
        <v>68</v>
      </c>
      <c r="N4939" s="4" t="str">
        <f>VLOOKUP(fUnitSales10[[#This Row],[SalesRep]],dSalesRep9[],2,0)</f>
        <v>East</v>
      </c>
      <c r="O4939">
        <v>68</v>
      </c>
      <c r="P4939" t="str">
        <v>East</v>
      </c>
    </row>
    <row r="4940" spans="7:16" x14ac:dyDescent="0.25">
      <c r="G4940" s="6">
        <v>41624</v>
      </c>
      <c r="H4940" t="s">
        <v>14</v>
      </c>
      <c r="I4940" t="s">
        <v>25</v>
      </c>
      <c r="J4940">
        <v>0.01</v>
      </c>
      <c r="K4940">
        <v>2</v>
      </c>
      <c r="M4940" s="4">
        <f>ROUND(VLOOKUP(fUnitSales10[[#This Row],[Product]],dProducts8[],2,0)*(1-fUnitSales10[[#This Row],[Discount]])*fUnitSales10[[#This Row],[Units]],2)</f>
        <v>67.319999999999993</v>
      </c>
      <c r="N4940" s="4" t="str">
        <f>VLOOKUP(fUnitSales10[[#This Row],[SalesRep]],dSalesRep9[],2,0)</f>
        <v>West</v>
      </c>
      <c r="O4940">
        <v>67.319999999999993</v>
      </c>
      <c r="P4940" t="str">
        <v>West</v>
      </c>
    </row>
    <row r="4941" spans="7:16" x14ac:dyDescent="0.25">
      <c r="G4941" s="6">
        <v>41579</v>
      </c>
      <c r="H4941" t="s">
        <v>54</v>
      </c>
      <c r="I4941" t="s">
        <v>18</v>
      </c>
      <c r="J4941">
        <v>0</v>
      </c>
      <c r="K4941">
        <v>24</v>
      </c>
      <c r="M4941" s="4">
        <f>ROUND(VLOOKUP(fUnitSales10[[#This Row],[Product]],dProducts8[],2,0)*(1-fUnitSales10[[#This Row],[Discount]])*fUnitSales10[[#This Row],[Units]],2)</f>
        <v>550.79999999999995</v>
      </c>
      <c r="N4941" s="4" t="str">
        <f>VLOOKUP(fUnitSales10[[#This Row],[SalesRep]],dSalesRep9[],2,0)</f>
        <v>East</v>
      </c>
      <c r="O4941">
        <v>550.79999999999995</v>
      </c>
      <c r="P4941" t="str">
        <v>East</v>
      </c>
    </row>
    <row r="4942" spans="7:16" x14ac:dyDescent="0.25">
      <c r="G4942" s="6">
        <v>41582</v>
      </c>
      <c r="H4942" t="s">
        <v>73</v>
      </c>
      <c r="I4942" t="s">
        <v>37</v>
      </c>
      <c r="J4942">
        <v>0</v>
      </c>
      <c r="K4942">
        <v>1</v>
      </c>
      <c r="M4942" s="4">
        <f>ROUND(VLOOKUP(fUnitSales10[[#This Row],[Product]],dProducts8[],2,0)*(1-fUnitSales10[[#This Row],[Discount]])*fUnitSales10[[#This Row],[Units]],2)</f>
        <v>25</v>
      </c>
      <c r="N4942" s="4" t="str">
        <f>VLOOKUP(fUnitSales10[[#This Row],[SalesRep]],dSalesRep9[],2,0)</f>
        <v>West</v>
      </c>
      <c r="O4942">
        <v>25</v>
      </c>
      <c r="P4942" t="str">
        <v>West</v>
      </c>
    </row>
    <row r="4943" spans="7:16" x14ac:dyDescent="0.25">
      <c r="G4943" s="6">
        <v>41409</v>
      </c>
      <c r="H4943" t="s">
        <v>14</v>
      </c>
      <c r="I4943" t="s">
        <v>8</v>
      </c>
      <c r="J4943">
        <v>2.5000000000000001E-2</v>
      </c>
      <c r="K4943">
        <v>3</v>
      </c>
      <c r="M4943" s="4">
        <f>ROUND(VLOOKUP(fUnitSales10[[#This Row],[Product]],dProducts8[],2,0)*(1-fUnitSales10[[#This Row],[Discount]])*fUnitSales10[[#This Row],[Units]],2)</f>
        <v>61.43</v>
      </c>
      <c r="N4943" s="4" t="str">
        <f>VLOOKUP(fUnitSales10[[#This Row],[SalesRep]],dSalesRep9[],2,0)</f>
        <v>West</v>
      </c>
      <c r="O4943">
        <v>61.43</v>
      </c>
      <c r="P4943" t="str">
        <v>West</v>
      </c>
    </row>
    <row r="4944" spans="7:16" x14ac:dyDescent="0.25">
      <c r="G4944" s="6">
        <v>41995</v>
      </c>
      <c r="H4944" t="s">
        <v>57</v>
      </c>
      <c r="I4944" t="s">
        <v>37</v>
      </c>
      <c r="J4944">
        <v>0</v>
      </c>
      <c r="K4944">
        <v>3</v>
      </c>
      <c r="M4944" s="4">
        <f>ROUND(VLOOKUP(fUnitSales10[[#This Row],[Product]],dProducts8[],2,0)*(1-fUnitSales10[[#This Row],[Discount]])*fUnitSales10[[#This Row],[Units]],2)</f>
        <v>75</v>
      </c>
      <c r="N4944" s="4" t="str">
        <f>VLOOKUP(fUnitSales10[[#This Row],[SalesRep]],dSalesRep9[],2,0)</f>
        <v>South</v>
      </c>
      <c r="O4944">
        <v>75</v>
      </c>
      <c r="P4944" t="str">
        <v>South</v>
      </c>
    </row>
    <row r="4945" spans="7:16" x14ac:dyDescent="0.25">
      <c r="G4945" s="6">
        <v>41610</v>
      </c>
      <c r="H4945" t="s">
        <v>55</v>
      </c>
      <c r="I4945" t="s">
        <v>18</v>
      </c>
      <c r="J4945">
        <v>0.03</v>
      </c>
      <c r="K4945">
        <v>2</v>
      </c>
      <c r="M4945" s="4">
        <f>ROUND(VLOOKUP(fUnitSales10[[#This Row],[Product]],dProducts8[],2,0)*(1-fUnitSales10[[#This Row],[Discount]])*fUnitSales10[[#This Row],[Units]],2)</f>
        <v>44.52</v>
      </c>
      <c r="N4945" s="4" t="str">
        <f>VLOOKUP(fUnitSales10[[#This Row],[SalesRep]],dSalesRep9[],2,0)</f>
        <v>South</v>
      </c>
      <c r="O4945">
        <v>44.52</v>
      </c>
      <c r="P4945" t="str">
        <v>South</v>
      </c>
    </row>
    <row r="4946" spans="7:16" x14ac:dyDescent="0.25">
      <c r="G4946" s="6">
        <v>41625</v>
      </c>
      <c r="H4946" t="s">
        <v>30</v>
      </c>
      <c r="I4946" t="s">
        <v>17</v>
      </c>
      <c r="J4946">
        <v>2.5000000000000001E-2</v>
      </c>
      <c r="K4946">
        <v>3</v>
      </c>
      <c r="M4946" s="4">
        <f>ROUND(VLOOKUP(fUnitSales10[[#This Row],[Product]],dProducts8[],2,0)*(1-fUnitSales10[[#This Row],[Discount]])*fUnitSales10[[#This Row],[Units]],2)</f>
        <v>58.35</v>
      </c>
      <c r="N4946" s="4" t="str">
        <f>VLOOKUP(fUnitSales10[[#This Row],[SalesRep]],dSalesRep9[],2,0)</f>
        <v>East</v>
      </c>
      <c r="O4946">
        <v>58.35</v>
      </c>
      <c r="P4946" t="str">
        <v>East</v>
      </c>
    </row>
    <row r="4947" spans="7:16" x14ac:dyDescent="0.25">
      <c r="G4947" s="6">
        <v>41957</v>
      </c>
      <c r="H4947" t="s">
        <v>73</v>
      </c>
      <c r="I4947" t="s">
        <v>13</v>
      </c>
      <c r="J4947">
        <v>0.02</v>
      </c>
      <c r="K4947">
        <v>2</v>
      </c>
      <c r="M4947" s="4">
        <f>ROUND(VLOOKUP(fUnitSales10[[#This Row],[Product]],dProducts8[],2,0)*(1-fUnitSales10[[#This Row],[Discount]])*fUnitSales10[[#This Row],[Units]],2)</f>
        <v>44.98</v>
      </c>
      <c r="N4947" s="4" t="str">
        <f>VLOOKUP(fUnitSales10[[#This Row],[SalesRep]],dSalesRep9[],2,0)</f>
        <v>West</v>
      </c>
      <c r="O4947">
        <v>44.98</v>
      </c>
      <c r="P4947" t="str">
        <v>West</v>
      </c>
    </row>
    <row r="4948" spans="7:16" x14ac:dyDescent="0.25">
      <c r="G4948" s="6">
        <v>41485</v>
      </c>
      <c r="H4948" t="s">
        <v>82</v>
      </c>
      <c r="I4948" t="s">
        <v>25</v>
      </c>
      <c r="J4948">
        <v>0.01</v>
      </c>
      <c r="K4948">
        <v>4</v>
      </c>
      <c r="M4948" s="4">
        <f>ROUND(VLOOKUP(fUnitSales10[[#This Row],[Product]],dProducts8[],2,0)*(1-fUnitSales10[[#This Row],[Discount]])*fUnitSales10[[#This Row],[Units]],2)</f>
        <v>134.63999999999999</v>
      </c>
      <c r="N4948" s="4" t="str">
        <f>VLOOKUP(fUnitSales10[[#This Row],[SalesRep]],dSalesRep9[],2,0)</f>
        <v>West</v>
      </c>
      <c r="O4948">
        <v>134.63999999999999</v>
      </c>
      <c r="P4948" t="str">
        <v>West</v>
      </c>
    </row>
    <row r="4949" spans="7:16" x14ac:dyDescent="0.25">
      <c r="G4949" s="6">
        <v>41985</v>
      </c>
      <c r="H4949" t="s">
        <v>27</v>
      </c>
      <c r="I4949" t="s">
        <v>28</v>
      </c>
      <c r="J4949">
        <v>0</v>
      </c>
      <c r="K4949">
        <v>3</v>
      </c>
      <c r="M4949" s="4">
        <f>ROUND(VLOOKUP(fUnitSales10[[#This Row],[Product]],dProducts8[],2,0)*(1-fUnitSales10[[#This Row],[Discount]])*fUnitSales10[[#This Row],[Units]],2)</f>
        <v>82.5</v>
      </c>
      <c r="N4949" s="4" t="str">
        <f>VLOOKUP(fUnitSales10[[#This Row],[SalesRep]],dSalesRep9[],2,0)</f>
        <v>MidWest</v>
      </c>
      <c r="O4949">
        <v>82.5</v>
      </c>
      <c r="P4949" t="str">
        <v>MidWest</v>
      </c>
    </row>
    <row r="4950" spans="7:16" x14ac:dyDescent="0.25">
      <c r="G4950" s="6">
        <v>41918</v>
      </c>
      <c r="H4950" t="s">
        <v>41</v>
      </c>
      <c r="I4950" t="s">
        <v>22</v>
      </c>
      <c r="J4950">
        <v>0</v>
      </c>
      <c r="K4950">
        <v>1</v>
      </c>
      <c r="M4950" s="4">
        <f>ROUND(VLOOKUP(fUnitSales10[[#This Row],[Product]],dProducts8[],2,0)*(1-fUnitSales10[[#This Row],[Discount]])*fUnitSales10[[#This Row],[Units]],2)</f>
        <v>25</v>
      </c>
      <c r="N4950" s="4" t="str">
        <f>VLOOKUP(fUnitSales10[[#This Row],[SalesRep]],dSalesRep9[],2,0)</f>
        <v>South</v>
      </c>
      <c r="O4950">
        <v>25</v>
      </c>
      <c r="P4950" t="str">
        <v>South</v>
      </c>
    </row>
    <row r="4951" spans="7:16" x14ac:dyDescent="0.25">
      <c r="G4951" s="6">
        <v>41523</v>
      </c>
      <c r="H4951" t="s">
        <v>24</v>
      </c>
      <c r="I4951" t="s">
        <v>22</v>
      </c>
      <c r="J4951">
        <v>0.02</v>
      </c>
      <c r="K4951">
        <v>2</v>
      </c>
      <c r="M4951" s="4">
        <f>ROUND(VLOOKUP(fUnitSales10[[#This Row],[Product]],dProducts8[],2,0)*(1-fUnitSales10[[#This Row],[Discount]])*fUnitSales10[[#This Row],[Units]],2)</f>
        <v>49</v>
      </c>
      <c r="N4951" s="4" t="str">
        <f>VLOOKUP(fUnitSales10[[#This Row],[SalesRep]],dSalesRep9[],2,0)</f>
        <v>MidWest</v>
      </c>
      <c r="O4951">
        <v>49</v>
      </c>
      <c r="P4951" t="str">
        <v>MidWest</v>
      </c>
    </row>
    <row r="4952" spans="7:16" x14ac:dyDescent="0.25">
      <c r="G4952" s="6">
        <v>41622</v>
      </c>
      <c r="H4952" t="s">
        <v>60</v>
      </c>
      <c r="I4952" t="s">
        <v>22</v>
      </c>
      <c r="J4952">
        <v>0</v>
      </c>
      <c r="K4952">
        <v>2</v>
      </c>
      <c r="M4952" s="4">
        <f>ROUND(VLOOKUP(fUnitSales10[[#This Row],[Product]],dProducts8[],2,0)*(1-fUnitSales10[[#This Row],[Discount]])*fUnitSales10[[#This Row],[Units]],2)</f>
        <v>50</v>
      </c>
      <c r="N4952" s="4" t="str">
        <f>VLOOKUP(fUnitSales10[[#This Row],[SalesRep]],dSalesRep9[],2,0)</f>
        <v>South</v>
      </c>
      <c r="O4952">
        <v>50</v>
      </c>
      <c r="P4952" t="str">
        <v>South</v>
      </c>
    </row>
    <row r="4953" spans="7:16" x14ac:dyDescent="0.25">
      <c r="G4953" s="6">
        <v>41634</v>
      </c>
      <c r="H4953" t="s">
        <v>59</v>
      </c>
      <c r="I4953" t="s">
        <v>37</v>
      </c>
      <c r="J4953">
        <v>0</v>
      </c>
      <c r="K4953">
        <v>1</v>
      </c>
      <c r="M4953" s="4">
        <f>ROUND(VLOOKUP(fUnitSales10[[#This Row],[Product]],dProducts8[],2,0)*(1-fUnitSales10[[#This Row],[Discount]])*fUnitSales10[[#This Row],[Units]],2)</f>
        <v>25</v>
      </c>
      <c r="N4953" s="4" t="str">
        <f>VLOOKUP(fUnitSales10[[#This Row],[SalesRep]],dSalesRep9[],2,0)</f>
        <v>East</v>
      </c>
      <c r="O4953">
        <v>25</v>
      </c>
      <c r="P4953" t="str">
        <v>East</v>
      </c>
    </row>
    <row r="4954" spans="7:16" x14ac:dyDescent="0.25">
      <c r="G4954" s="6">
        <v>41910</v>
      </c>
      <c r="H4954" t="s">
        <v>63</v>
      </c>
      <c r="I4954" t="s">
        <v>25</v>
      </c>
      <c r="J4954">
        <v>0</v>
      </c>
      <c r="K4954">
        <v>2</v>
      </c>
      <c r="M4954" s="4">
        <f>ROUND(VLOOKUP(fUnitSales10[[#This Row],[Product]],dProducts8[],2,0)*(1-fUnitSales10[[#This Row],[Discount]])*fUnitSales10[[#This Row],[Units]],2)</f>
        <v>68</v>
      </c>
      <c r="N4954" s="4" t="str">
        <f>VLOOKUP(fUnitSales10[[#This Row],[SalesRep]],dSalesRep9[],2,0)</f>
        <v>MidWest</v>
      </c>
      <c r="O4954">
        <v>68</v>
      </c>
      <c r="P4954" t="str">
        <v>MidWest</v>
      </c>
    </row>
    <row r="4955" spans="7:16" x14ac:dyDescent="0.25">
      <c r="G4955" s="6">
        <v>41631</v>
      </c>
      <c r="H4955" t="s">
        <v>24</v>
      </c>
      <c r="I4955" t="s">
        <v>17</v>
      </c>
      <c r="J4955">
        <v>1.4999999999999999E-2</v>
      </c>
      <c r="K4955">
        <v>1</v>
      </c>
      <c r="M4955" s="4">
        <f>ROUND(VLOOKUP(fUnitSales10[[#This Row],[Product]],dProducts8[],2,0)*(1-fUnitSales10[[#This Row],[Discount]])*fUnitSales10[[#This Row],[Units]],2)</f>
        <v>19.649999999999999</v>
      </c>
      <c r="N4955" s="4" t="str">
        <f>VLOOKUP(fUnitSales10[[#This Row],[SalesRep]],dSalesRep9[],2,0)</f>
        <v>MidWest</v>
      </c>
      <c r="O4955">
        <v>19.649999999999999</v>
      </c>
      <c r="P4955" t="str">
        <v>MidWest</v>
      </c>
    </row>
    <row r="4956" spans="7:16" x14ac:dyDescent="0.25">
      <c r="G4956" s="6">
        <v>41581</v>
      </c>
      <c r="H4956" t="s">
        <v>27</v>
      </c>
      <c r="I4956" t="s">
        <v>8</v>
      </c>
      <c r="J4956">
        <v>0</v>
      </c>
      <c r="K4956">
        <v>3</v>
      </c>
      <c r="M4956" s="4">
        <f>ROUND(VLOOKUP(fUnitSales10[[#This Row],[Product]],dProducts8[],2,0)*(1-fUnitSales10[[#This Row],[Discount]])*fUnitSales10[[#This Row],[Units]],2)</f>
        <v>63</v>
      </c>
      <c r="N4956" s="4" t="str">
        <f>VLOOKUP(fUnitSales10[[#This Row],[SalesRep]],dSalesRep9[],2,0)</f>
        <v>MidWest</v>
      </c>
      <c r="O4956">
        <v>63</v>
      </c>
      <c r="P4956" t="str">
        <v>MidWest</v>
      </c>
    </row>
    <row r="4957" spans="7:16" x14ac:dyDescent="0.25">
      <c r="G4957" s="6">
        <v>41625</v>
      </c>
      <c r="H4957" t="s">
        <v>65</v>
      </c>
      <c r="I4957" t="s">
        <v>13</v>
      </c>
      <c r="J4957">
        <v>2.5000000000000001E-2</v>
      </c>
      <c r="K4957">
        <v>3</v>
      </c>
      <c r="M4957" s="4">
        <f>ROUND(VLOOKUP(fUnitSales10[[#This Row],[Product]],dProducts8[],2,0)*(1-fUnitSales10[[#This Row],[Discount]])*fUnitSales10[[#This Row],[Units]],2)</f>
        <v>67.13</v>
      </c>
      <c r="N4957" s="4" t="str">
        <f>VLOOKUP(fUnitSales10[[#This Row],[SalesRep]],dSalesRep9[],2,0)</f>
        <v>West</v>
      </c>
      <c r="O4957">
        <v>67.13</v>
      </c>
      <c r="P4957" t="str">
        <v>West</v>
      </c>
    </row>
    <row r="4958" spans="7:16" x14ac:dyDescent="0.25">
      <c r="G4958" s="6">
        <v>41946</v>
      </c>
      <c r="H4958" t="s">
        <v>52</v>
      </c>
      <c r="I4958" t="s">
        <v>37</v>
      </c>
      <c r="J4958">
        <v>0</v>
      </c>
      <c r="K4958">
        <v>1</v>
      </c>
      <c r="M4958" s="4">
        <f>ROUND(VLOOKUP(fUnitSales10[[#This Row],[Product]],dProducts8[],2,0)*(1-fUnitSales10[[#This Row],[Discount]])*fUnitSales10[[#This Row],[Units]],2)</f>
        <v>25</v>
      </c>
      <c r="N4958" s="4" t="str">
        <f>VLOOKUP(fUnitSales10[[#This Row],[SalesRep]],dSalesRep9[],2,0)</f>
        <v>South</v>
      </c>
      <c r="O4958">
        <v>25</v>
      </c>
      <c r="P4958" t="str">
        <v>South</v>
      </c>
    </row>
    <row r="4959" spans="7:16" x14ac:dyDescent="0.25">
      <c r="G4959" s="6">
        <v>41598</v>
      </c>
      <c r="H4959" t="s">
        <v>72</v>
      </c>
      <c r="I4959" t="s">
        <v>18</v>
      </c>
      <c r="J4959">
        <v>1.4999999999999999E-2</v>
      </c>
      <c r="K4959">
        <v>3</v>
      </c>
      <c r="M4959" s="4">
        <f>ROUND(VLOOKUP(fUnitSales10[[#This Row],[Product]],dProducts8[],2,0)*(1-fUnitSales10[[#This Row],[Discount]])*fUnitSales10[[#This Row],[Units]],2)</f>
        <v>67.819999999999993</v>
      </c>
      <c r="N4959" s="4" t="str">
        <f>VLOOKUP(fUnitSales10[[#This Row],[SalesRep]],dSalesRep9[],2,0)</f>
        <v>East</v>
      </c>
      <c r="O4959">
        <v>67.819999999999993</v>
      </c>
      <c r="P4959" t="str">
        <v>East</v>
      </c>
    </row>
    <row r="4960" spans="7:16" x14ac:dyDescent="0.25">
      <c r="G4960" s="6">
        <v>41610</v>
      </c>
      <c r="H4960" t="s">
        <v>70</v>
      </c>
      <c r="I4960" t="s">
        <v>31</v>
      </c>
      <c r="J4960">
        <v>1.4999999999999999E-2</v>
      </c>
      <c r="K4960">
        <v>4</v>
      </c>
      <c r="M4960" s="4">
        <f>ROUND(VLOOKUP(fUnitSales10[[#This Row],[Product]],dProducts8[],2,0)*(1-fUnitSales10[[#This Row],[Discount]])*fUnitSales10[[#This Row],[Units]],2)</f>
        <v>118.2</v>
      </c>
      <c r="N4960" s="4" t="str">
        <f>VLOOKUP(fUnitSales10[[#This Row],[SalesRep]],dSalesRep9[],2,0)</f>
        <v>West</v>
      </c>
      <c r="O4960">
        <v>118.2</v>
      </c>
      <c r="P4960" t="str">
        <v>West</v>
      </c>
    </row>
    <row r="4961" spans="7:16" x14ac:dyDescent="0.25">
      <c r="G4961" s="6">
        <v>41310</v>
      </c>
      <c r="H4961" t="s">
        <v>74</v>
      </c>
      <c r="I4961" t="s">
        <v>28</v>
      </c>
      <c r="J4961">
        <v>0.01</v>
      </c>
      <c r="K4961">
        <v>2</v>
      </c>
      <c r="M4961" s="4">
        <f>ROUND(VLOOKUP(fUnitSales10[[#This Row],[Product]],dProducts8[],2,0)*(1-fUnitSales10[[#This Row],[Discount]])*fUnitSales10[[#This Row],[Units]],2)</f>
        <v>54.45</v>
      </c>
      <c r="N4961" s="4" t="str">
        <f>VLOOKUP(fUnitSales10[[#This Row],[SalesRep]],dSalesRep9[],2,0)</f>
        <v>MidWest</v>
      </c>
      <c r="O4961">
        <v>54.45</v>
      </c>
      <c r="P4961" t="str">
        <v>MidWest</v>
      </c>
    </row>
    <row r="4962" spans="7:16" x14ac:dyDescent="0.25">
      <c r="G4962" s="6">
        <v>41626</v>
      </c>
      <c r="H4962" t="s">
        <v>41</v>
      </c>
      <c r="I4962" t="s">
        <v>31</v>
      </c>
      <c r="J4962">
        <v>0</v>
      </c>
      <c r="K4962">
        <v>2</v>
      </c>
      <c r="M4962" s="4">
        <f>ROUND(VLOOKUP(fUnitSales10[[#This Row],[Product]],dProducts8[],2,0)*(1-fUnitSales10[[#This Row],[Discount]])*fUnitSales10[[#This Row],[Units]],2)</f>
        <v>60</v>
      </c>
      <c r="N4962" s="4" t="str">
        <f>VLOOKUP(fUnitSales10[[#This Row],[SalesRep]],dSalesRep9[],2,0)</f>
        <v>South</v>
      </c>
      <c r="O4962">
        <v>60</v>
      </c>
      <c r="P4962" t="str">
        <v>South</v>
      </c>
    </row>
    <row r="4963" spans="7:16" x14ac:dyDescent="0.25">
      <c r="G4963" s="6">
        <v>41980</v>
      </c>
      <c r="H4963" t="s">
        <v>43</v>
      </c>
      <c r="I4963" t="s">
        <v>18</v>
      </c>
      <c r="J4963">
        <v>0.02</v>
      </c>
      <c r="K4963">
        <v>15</v>
      </c>
      <c r="M4963" s="4">
        <f>ROUND(VLOOKUP(fUnitSales10[[#This Row],[Product]],dProducts8[],2,0)*(1-fUnitSales10[[#This Row],[Discount]])*fUnitSales10[[#This Row],[Units]],2)</f>
        <v>337.37</v>
      </c>
      <c r="N4963" s="4" t="str">
        <f>VLOOKUP(fUnitSales10[[#This Row],[SalesRep]],dSalesRep9[],2,0)</f>
        <v>MidWest</v>
      </c>
      <c r="O4963">
        <v>337.37</v>
      </c>
      <c r="P4963" t="str">
        <v>MidWest</v>
      </c>
    </row>
    <row r="4964" spans="7:16" x14ac:dyDescent="0.25">
      <c r="G4964" s="6">
        <v>41953</v>
      </c>
      <c r="H4964" t="s">
        <v>67</v>
      </c>
      <c r="I4964" t="s">
        <v>13</v>
      </c>
      <c r="J4964">
        <v>0</v>
      </c>
      <c r="K4964">
        <v>3</v>
      </c>
      <c r="M4964" s="4">
        <f>ROUND(VLOOKUP(fUnitSales10[[#This Row],[Product]],dProducts8[],2,0)*(1-fUnitSales10[[#This Row],[Discount]])*fUnitSales10[[#This Row],[Units]],2)</f>
        <v>68.849999999999994</v>
      </c>
      <c r="N4964" s="4" t="str">
        <f>VLOOKUP(fUnitSales10[[#This Row],[SalesRep]],dSalesRep9[],2,0)</f>
        <v>West</v>
      </c>
      <c r="O4964">
        <v>68.849999999999994</v>
      </c>
      <c r="P4964" t="str">
        <v>West</v>
      </c>
    </row>
    <row r="4965" spans="7:16" x14ac:dyDescent="0.25">
      <c r="G4965" s="6">
        <v>41951</v>
      </c>
      <c r="H4965" t="s">
        <v>75</v>
      </c>
      <c r="I4965" t="s">
        <v>31</v>
      </c>
      <c r="J4965">
        <v>0</v>
      </c>
      <c r="K4965">
        <v>1</v>
      </c>
      <c r="M4965" s="4">
        <f>ROUND(VLOOKUP(fUnitSales10[[#This Row],[Product]],dProducts8[],2,0)*(1-fUnitSales10[[#This Row],[Discount]])*fUnitSales10[[#This Row],[Units]],2)</f>
        <v>30</v>
      </c>
      <c r="N4965" s="4" t="str">
        <f>VLOOKUP(fUnitSales10[[#This Row],[SalesRep]],dSalesRep9[],2,0)</f>
        <v>West</v>
      </c>
      <c r="O4965">
        <v>30</v>
      </c>
      <c r="P4965" t="str">
        <v>West</v>
      </c>
    </row>
    <row r="4966" spans="7:16" x14ac:dyDescent="0.25">
      <c r="G4966" s="6">
        <v>41607</v>
      </c>
      <c r="H4966" t="s">
        <v>33</v>
      </c>
      <c r="I4966" t="s">
        <v>22</v>
      </c>
      <c r="J4966">
        <v>0</v>
      </c>
      <c r="K4966">
        <v>2</v>
      </c>
      <c r="M4966" s="4">
        <f>ROUND(VLOOKUP(fUnitSales10[[#This Row],[Product]],dProducts8[],2,0)*(1-fUnitSales10[[#This Row],[Discount]])*fUnitSales10[[#This Row],[Units]],2)</f>
        <v>50</v>
      </c>
      <c r="N4966" s="4" t="str">
        <f>VLOOKUP(fUnitSales10[[#This Row],[SalesRep]],dSalesRep9[],2,0)</f>
        <v>MidWest</v>
      </c>
      <c r="O4966">
        <v>50</v>
      </c>
      <c r="P4966" t="str">
        <v>MidWest</v>
      </c>
    </row>
    <row r="4967" spans="7:16" x14ac:dyDescent="0.25">
      <c r="G4967" s="6">
        <v>41975</v>
      </c>
      <c r="H4967" t="s">
        <v>47</v>
      </c>
      <c r="I4967" t="s">
        <v>13</v>
      </c>
      <c r="J4967">
        <v>0.03</v>
      </c>
      <c r="K4967">
        <v>3</v>
      </c>
      <c r="M4967" s="4">
        <f>ROUND(VLOOKUP(fUnitSales10[[#This Row],[Product]],dProducts8[],2,0)*(1-fUnitSales10[[#This Row],[Discount]])*fUnitSales10[[#This Row],[Units]],2)</f>
        <v>66.78</v>
      </c>
      <c r="N4967" s="4" t="str">
        <f>VLOOKUP(fUnitSales10[[#This Row],[SalesRep]],dSalesRep9[],2,0)</f>
        <v>South</v>
      </c>
      <c r="O4967">
        <v>66.78</v>
      </c>
      <c r="P4967" t="str">
        <v>South</v>
      </c>
    </row>
    <row r="4968" spans="7:16" x14ac:dyDescent="0.25">
      <c r="G4968" s="6">
        <v>41893</v>
      </c>
      <c r="H4968" t="s">
        <v>41</v>
      </c>
      <c r="I4968" t="s">
        <v>37</v>
      </c>
      <c r="J4968">
        <v>0</v>
      </c>
      <c r="K4968">
        <v>3</v>
      </c>
      <c r="M4968" s="4">
        <f>ROUND(VLOOKUP(fUnitSales10[[#This Row],[Product]],dProducts8[],2,0)*(1-fUnitSales10[[#This Row],[Discount]])*fUnitSales10[[#This Row],[Units]],2)</f>
        <v>75</v>
      </c>
      <c r="N4968" s="4" t="str">
        <f>VLOOKUP(fUnitSales10[[#This Row],[SalesRep]],dSalesRep9[],2,0)</f>
        <v>South</v>
      </c>
      <c r="O4968">
        <v>75</v>
      </c>
      <c r="P4968" t="str">
        <v>South</v>
      </c>
    </row>
    <row r="4969" spans="7:16" x14ac:dyDescent="0.25">
      <c r="G4969" s="6">
        <v>41945</v>
      </c>
      <c r="H4969" t="s">
        <v>64</v>
      </c>
      <c r="I4969" t="s">
        <v>17</v>
      </c>
      <c r="J4969">
        <v>0.01</v>
      </c>
      <c r="K4969">
        <v>3</v>
      </c>
      <c r="M4969" s="4">
        <f>ROUND(VLOOKUP(fUnitSales10[[#This Row],[Product]],dProducts8[],2,0)*(1-fUnitSales10[[#This Row],[Discount]])*fUnitSales10[[#This Row],[Units]],2)</f>
        <v>59.25</v>
      </c>
      <c r="N4969" s="4" t="str">
        <f>VLOOKUP(fUnitSales10[[#This Row],[SalesRep]],dSalesRep9[],2,0)</f>
        <v>MidWest</v>
      </c>
      <c r="O4969">
        <v>59.25</v>
      </c>
      <c r="P4969" t="str">
        <v>MidWest</v>
      </c>
    </row>
    <row r="4970" spans="7:16" x14ac:dyDescent="0.25">
      <c r="G4970" s="6">
        <v>41635</v>
      </c>
      <c r="H4970" t="s">
        <v>63</v>
      </c>
      <c r="I4970" t="s">
        <v>18</v>
      </c>
      <c r="J4970">
        <v>0</v>
      </c>
      <c r="K4970">
        <v>2</v>
      </c>
      <c r="M4970" s="4">
        <f>ROUND(VLOOKUP(fUnitSales10[[#This Row],[Product]],dProducts8[],2,0)*(1-fUnitSales10[[#This Row],[Discount]])*fUnitSales10[[#This Row],[Units]],2)</f>
        <v>45.9</v>
      </c>
      <c r="N4970" s="4" t="str">
        <f>VLOOKUP(fUnitSales10[[#This Row],[SalesRep]],dSalesRep9[],2,0)</f>
        <v>MidWest</v>
      </c>
      <c r="O4970">
        <v>45.9</v>
      </c>
      <c r="P4970" t="str">
        <v>MidWest</v>
      </c>
    </row>
    <row r="4971" spans="7:16" x14ac:dyDescent="0.25">
      <c r="G4971" s="6">
        <v>41601</v>
      </c>
      <c r="H4971" t="s">
        <v>11</v>
      </c>
      <c r="I4971" t="s">
        <v>37</v>
      </c>
      <c r="J4971">
        <v>2.5000000000000001E-2</v>
      </c>
      <c r="K4971">
        <v>1</v>
      </c>
      <c r="M4971" s="4">
        <f>ROUND(VLOOKUP(fUnitSales10[[#This Row],[Product]],dProducts8[],2,0)*(1-fUnitSales10[[#This Row],[Discount]])*fUnitSales10[[#This Row],[Units]],2)</f>
        <v>24.38</v>
      </c>
      <c r="N4971" s="4" t="str">
        <f>VLOOKUP(fUnitSales10[[#This Row],[SalesRep]],dSalesRep9[],2,0)</f>
        <v>West</v>
      </c>
      <c r="O4971">
        <v>24.38</v>
      </c>
      <c r="P4971" t="str">
        <v>West</v>
      </c>
    </row>
    <row r="4972" spans="7:16" x14ac:dyDescent="0.25">
      <c r="G4972" s="6">
        <v>41580</v>
      </c>
      <c r="H4972" t="s">
        <v>53</v>
      </c>
      <c r="I4972" t="s">
        <v>25</v>
      </c>
      <c r="J4972">
        <v>0</v>
      </c>
      <c r="K4972">
        <v>3</v>
      </c>
      <c r="M4972" s="4">
        <f>ROUND(VLOOKUP(fUnitSales10[[#This Row],[Product]],dProducts8[],2,0)*(1-fUnitSales10[[#This Row],[Discount]])*fUnitSales10[[#This Row],[Units]],2)</f>
        <v>102</v>
      </c>
      <c r="N4972" s="4" t="str">
        <f>VLOOKUP(fUnitSales10[[#This Row],[SalesRep]],dSalesRep9[],2,0)</f>
        <v>West</v>
      </c>
      <c r="O4972">
        <v>102</v>
      </c>
      <c r="P4972" t="str">
        <v>West</v>
      </c>
    </row>
    <row r="4973" spans="7:16" x14ac:dyDescent="0.25">
      <c r="G4973" s="6">
        <v>41625</v>
      </c>
      <c r="H4973" t="s">
        <v>43</v>
      </c>
      <c r="I4973" t="s">
        <v>13</v>
      </c>
      <c r="J4973">
        <v>0</v>
      </c>
      <c r="K4973">
        <v>3</v>
      </c>
      <c r="M4973" s="4">
        <f>ROUND(VLOOKUP(fUnitSales10[[#This Row],[Product]],dProducts8[],2,0)*(1-fUnitSales10[[#This Row],[Discount]])*fUnitSales10[[#This Row],[Units]],2)</f>
        <v>68.849999999999994</v>
      </c>
      <c r="N4973" s="4" t="str">
        <f>VLOOKUP(fUnitSales10[[#This Row],[SalesRep]],dSalesRep9[],2,0)</f>
        <v>MidWest</v>
      </c>
      <c r="O4973">
        <v>68.849999999999994</v>
      </c>
      <c r="P4973" t="str">
        <v>MidWest</v>
      </c>
    </row>
    <row r="4974" spans="7:16" x14ac:dyDescent="0.25">
      <c r="G4974" s="6">
        <v>41983</v>
      </c>
      <c r="H4974" t="s">
        <v>41</v>
      </c>
      <c r="I4974" t="s">
        <v>25</v>
      </c>
      <c r="J4974">
        <v>0</v>
      </c>
      <c r="K4974">
        <v>24</v>
      </c>
      <c r="M4974" s="4">
        <f>ROUND(VLOOKUP(fUnitSales10[[#This Row],[Product]],dProducts8[],2,0)*(1-fUnitSales10[[#This Row],[Discount]])*fUnitSales10[[#This Row],[Units]],2)</f>
        <v>816</v>
      </c>
      <c r="N4974" s="4" t="str">
        <f>VLOOKUP(fUnitSales10[[#This Row],[SalesRep]],dSalesRep9[],2,0)</f>
        <v>South</v>
      </c>
      <c r="O4974">
        <v>816</v>
      </c>
      <c r="P4974" t="str">
        <v>South</v>
      </c>
    </row>
    <row r="4975" spans="7:16" x14ac:dyDescent="0.25">
      <c r="G4975" s="6">
        <v>41506</v>
      </c>
      <c r="H4975" t="s">
        <v>60</v>
      </c>
      <c r="I4975" t="s">
        <v>22</v>
      </c>
      <c r="J4975">
        <v>0.03</v>
      </c>
      <c r="K4975">
        <v>3</v>
      </c>
      <c r="M4975" s="4">
        <f>ROUND(VLOOKUP(fUnitSales10[[#This Row],[Product]],dProducts8[],2,0)*(1-fUnitSales10[[#This Row],[Discount]])*fUnitSales10[[#This Row],[Units]],2)</f>
        <v>72.75</v>
      </c>
      <c r="N4975" s="4" t="str">
        <f>VLOOKUP(fUnitSales10[[#This Row],[SalesRep]],dSalesRep9[],2,0)</f>
        <v>South</v>
      </c>
      <c r="O4975">
        <v>72.75</v>
      </c>
      <c r="P4975" t="str">
        <v>South</v>
      </c>
    </row>
    <row r="4976" spans="7:16" x14ac:dyDescent="0.25">
      <c r="G4976" s="6">
        <v>41816</v>
      </c>
      <c r="H4976" t="s">
        <v>94</v>
      </c>
      <c r="I4976" t="s">
        <v>37</v>
      </c>
      <c r="J4976">
        <v>1.4999999999999999E-2</v>
      </c>
      <c r="K4976">
        <v>3</v>
      </c>
      <c r="M4976" s="4">
        <f>ROUND(VLOOKUP(fUnitSales10[[#This Row],[Product]],dProducts8[],2,0)*(1-fUnitSales10[[#This Row],[Discount]])*fUnitSales10[[#This Row],[Units]],2)</f>
        <v>73.88</v>
      </c>
      <c r="N4976" s="4" t="str">
        <f>VLOOKUP(fUnitSales10[[#This Row],[SalesRep]],dSalesRep9[],2,0)</f>
        <v>MidWest</v>
      </c>
      <c r="O4976">
        <v>73.88</v>
      </c>
      <c r="P4976" t="str">
        <v>MidWest</v>
      </c>
    </row>
    <row r="4977" spans="7:16" x14ac:dyDescent="0.25">
      <c r="G4977" s="6">
        <v>41586</v>
      </c>
      <c r="H4977" t="s">
        <v>85</v>
      </c>
      <c r="I4977" t="s">
        <v>31</v>
      </c>
      <c r="J4977">
        <v>0</v>
      </c>
      <c r="K4977">
        <v>3</v>
      </c>
      <c r="M4977" s="4">
        <f>ROUND(VLOOKUP(fUnitSales10[[#This Row],[Product]],dProducts8[],2,0)*(1-fUnitSales10[[#This Row],[Discount]])*fUnitSales10[[#This Row],[Units]],2)</f>
        <v>90</v>
      </c>
      <c r="N4977" s="4" t="str">
        <f>VLOOKUP(fUnitSales10[[#This Row],[SalesRep]],dSalesRep9[],2,0)</f>
        <v>West</v>
      </c>
      <c r="O4977">
        <v>90</v>
      </c>
      <c r="P4977" t="str">
        <v>West</v>
      </c>
    </row>
    <row r="4978" spans="7:16" x14ac:dyDescent="0.25">
      <c r="G4978" s="6">
        <v>41984</v>
      </c>
      <c r="H4978" t="s">
        <v>41</v>
      </c>
      <c r="I4978" t="s">
        <v>22</v>
      </c>
      <c r="J4978">
        <v>0.03</v>
      </c>
      <c r="K4978">
        <v>3</v>
      </c>
      <c r="M4978" s="4">
        <f>ROUND(VLOOKUP(fUnitSales10[[#This Row],[Product]],dProducts8[],2,0)*(1-fUnitSales10[[#This Row],[Discount]])*fUnitSales10[[#This Row],[Units]],2)</f>
        <v>72.75</v>
      </c>
      <c r="N4978" s="4" t="str">
        <f>VLOOKUP(fUnitSales10[[#This Row],[SalesRep]],dSalesRep9[],2,0)</f>
        <v>South</v>
      </c>
      <c r="O4978">
        <v>72.75</v>
      </c>
      <c r="P4978" t="str">
        <v>South</v>
      </c>
    </row>
    <row r="4979" spans="7:16" x14ac:dyDescent="0.25">
      <c r="G4979" s="6">
        <v>41594</v>
      </c>
      <c r="H4979" t="s">
        <v>93</v>
      </c>
      <c r="I4979" t="s">
        <v>18</v>
      </c>
      <c r="J4979">
        <v>0.01</v>
      </c>
      <c r="K4979">
        <v>3</v>
      </c>
      <c r="M4979" s="4">
        <f>ROUND(VLOOKUP(fUnitSales10[[#This Row],[Product]],dProducts8[],2,0)*(1-fUnitSales10[[#This Row],[Discount]])*fUnitSales10[[#This Row],[Units]],2)</f>
        <v>68.16</v>
      </c>
      <c r="N4979" s="4" t="str">
        <f>VLOOKUP(fUnitSales10[[#This Row],[SalesRep]],dSalesRep9[],2,0)</f>
        <v>MidWest</v>
      </c>
      <c r="O4979">
        <v>68.16</v>
      </c>
      <c r="P4979" t="str">
        <v>MidWest</v>
      </c>
    </row>
    <row r="4980" spans="7:16" x14ac:dyDescent="0.25">
      <c r="G4980" s="6">
        <v>41705</v>
      </c>
      <c r="H4980" t="s">
        <v>52</v>
      </c>
      <c r="I4980" t="s">
        <v>17</v>
      </c>
      <c r="J4980">
        <v>0</v>
      </c>
      <c r="K4980">
        <v>2</v>
      </c>
      <c r="M4980" s="4">
        <f>ROUND(VLOOKUP(fUnitSales10[[#This Row],[Product]],dProducts8[],2,0)*(1-fUnitSales10[[#This Row],[Discount]])*fUnitSales10[[#This Row],[Units]],2)</f>
        <v>39.9</v>
      </c>
      <c r="N4980" s="4" t="str">
        <f>VLOOKUP(fUnitSales10[[#This Row],[SalesRep]],dSalesRep9[],2,0)</f>
        <v>South</v>
      </c>
      <c r="O4980">
        <v>39.9</v>
      </c>
      <c r="P4980" t="str">
        <v>South</v>
      </c>
    </row>
    <row r="4981" spans="7:16" x14ac:dyDescent="0.25">
      <c r="G4981" s="6">
        <v>41944</v>
      </c>
      <c r="H4981" t="s">
        <v>54</v>
      </c>
      <c r="I4981" t="s">
        <v>31</v>
      </c>
      <c r="J4981">
        <v>0.03</v>
      </c>
      <c r="K4981">
        <v>3</v>
      </c>
      <c r="M4981" s="4">
        <f>ROUND(VLOOKUP(fUnitSales10[[#This Row],[Product]],dProducts8[],2,0)*(1-fUnitSales10[[#This Row],[Discount]])*fUnitSales10[[#This Row],[Units]],2)</f>
        <v>87.3</v>
      </c>
      <c r="N4981" s="4" t="str">
        <f>VLOOKUP(fUnitSales10[[#This Row],[SalesRep]],dSalesRep9[],2,0)</f>
        <v>East</v>
      </c>
      <c r="O4981">
        <v>87.3</v>
      </c>
      <c r="P4981" t="str">
        <v>East</v>
      </c>
    </row>
    <row r="4982" spans="7:16" x14ac:dyDescent="0.25">
      <c r="G4982" s="6">
        <v>41614</v>
      </c>
      <c r="H4982" t="s">
        <v>32</v>
      </c>
      <c r="I4982" t="s">
        <v>18</v>
      </c>
      <c r="J4982">
        <v>2.5000000000000001E-2</v>
      </c>
      <c r="K4982">
        <v>1</v>
      </c>
      <c r="M4982" s="4">
        <f>ROUND(VLOOKUP(fUnitSales10[[#This Row],[Product]],dProducts8[],2,0)*(1-fUnitSales10[[#This Row],[Discount]])*fUnitSales10[[#This Row],[Units]],2)</f>
        <v>22.38</v>
      </c>
      <c r="N4982" s="4" t="str">
        <f>VLOOKUP(fUnitSales10[[#This Row],[SalesRep]],dSalesRep9[],2,0)</f>
        <v>West</v>
      </c>
      <c r="O4982">
        <v>22.38</v>
      </c>
      <c r="P4982" t="str">
        <v>West</v>
      </c>
    </row>
    <row r="4983" spans="7:16" x14ac:dyDescent="0.25">
      <c r="G4983" s="6">
        <v>41633</v>
      </c>
      <c r="H4983" t="s">
        <v>93</v>
      </c>
      <c r="I4983" t="s">
        <v>25</v>
      </c>
      <c r="J4983">
        <v>1.4999999999999999E-2</v>
      </c>
      <c r="K4983">
        <v>2</v>
      </c>
      <c r="M4983" s="4">
        <f>ROUND(VLOOKUP(fUnitSales10[[#This Row],[Product]],dProducts8[],2,0)*(1-fUnitSales10[[#This Row],[Discount]])*fUnitSales10[[#This Row],[Units]],2)</f>
        <v>66.98</v>
      </c>
      <c r="N4983" s="4" t="str">
        <f>VLOOKUP(fUnitSales10[[#This Row],[SalesRep]],dSalesRep9[],2,0)</f>
        <v>MidWest</v>
      </c>
      <c r="O4983">
        <v>66.98</v>
      </c>
      <c r="P4983" t="str">
        <v>MidWest</v>
      </c>
    </row>
    <row r="4984" spans="7:16" x14ac:dyDescent="0.25">
      <c r="G4984" s="6">
        <v>41607</v>
      </c>
      <c r="H4984" t="s">
        <v>35</v>
      </c>
      <c r="I4984" t="s">
        <v>25</v>
      </c>
      <c r="J4984">
        <v>0</v>
      </c>
      <c r="K4984">
        <v>2</v>
      </c>
      <c r="M4984" s="4">
        <f>ROUND(VLOOKUP(fUnitSales10[[#This Row],[Product]],dProducts8[],2,0)*(1-fUnitSales10[[#This Row],[Discount]])*fUnitSales10[[#This Row],[Units]],2)</f>
        <v>68</v>
      </c>
      <c r="N4984" s="4" t="str">
        <f>VLOOKUP(fUnitSales10[[#This Row],[SalesRep]],dSalesRep9[],2,0)</f>
        <v>MidWest</v>
      </c>
      <c r="O4984">
        <v>68</v>
      </c>
      <c r="P4984" t="str">
        <v>MidWest</v>
      </c>
    </row>
    <row r="4985" spans="7:16" x14ac:dyDescent="0.25">
      <c r="G4985" s="6">
        <v>41951</v>
      </c>
      <c r="H4985" t="s">
        <v>29</v>
      </c>
      <c r="I4985" t="s">
        <v>17</v>
      </c>
      <c r="J4985">
        <v>0</v>
      </c>
      <c r="K4985">
        <v>2</v>
      </c>
      <c r="M4985" s="4">
        <f>ROUND(VLOOKUP(fUnitSales10[[#This Row],[Product]],dProducts8[],2,0)*(1-fUnitSales10[[#This Row],[Discount]])*fUnitSales10[[#This Row],[Units]],2)</f>
        <v>39.9</v>
      </c>
      <c r="N4985" s="4" t="str">
        <f>VLOOKUP(fUnitSales10[[#This Row],[SalesRep]],dSalesRep9[],2,0)</f>
        <v>MidWest</v>
      </c>
      <c r="O4985">
        <v>39.9</v>
      </c>
      <c r="P4985" t="str">
        <v>MidWest</v>
      </c>
    </row>
    <row r="4986" spans="7:16" x14ac:dyDescent="0.25">
      <c r="G4986" s="6">
        <v>41995</v>
      </c>
      <c r="H4986" t="s">
        <v>27</v>
      </c>
      <c r="I4986" t="s">
        <v>17</v>
      </c>
      <c r="J4986">
        <v>0.02</v>
      </c>
      <c r="K4986">
        <v>3</v>
      </c>
      <c r="M4986" s="4">
        <f>ROUND(VLOOKUP(fUnitSales10[[#This Row],[Product]],dProducts8[],2,0)*(1-fUnitSales10[[#This Row],[Discount]])*fUnitSales10[[#This Row],[Units]],2)</f>
        <v>58.65</v>
      </c>
      <c r="N4986" s="4" t="str">
        <f>VLOOKUP(fUnitSales10[[#This Row],[SalesRep]],dSalesRep9[],2,0)</f>
        <v>MidWest</v>
      </c>
      <c r="O4986">
        <v>58.65</v>
      </c>
      <c r="P4986" t="str">
        <v>MidWest</v>
      </c>
    </row>
    <row r="4987" spans="7:16" x14ac:dyDescent="0.25">
      <c r="G4987" s="6">
        <v>41618</v>
      </c>
      <c r="H4987" t="s">
        <v>65</v>
      </c>
      <c r="I4987" t="s">
        <v>12</v>
      </c>
      <c r="J4987">
        <v>0.02</v>
      </c>
      <c r="K4987">
        <v>3</v>
      </c>
      <c r="M4987" s="4">
        <f>ROUND(VLOOKUP(fUnitSales10[[#This Row],[Product]],dProducts8[],2,0)*(1-fUnitSales10[[#This Row],[Discount]])*fUnitSales10[[#This Row],[Units]],2)</f>
        <v>235.05</v>
      </c>
      <c r="N4987" s="4" t="str">
        <f>VLOOKUP(fUnitSales10[[#This Row],[SalesRep]],dSalesRep9[],2,0)</f>
        <v>West</v>
      </c>
      <c r="O4987">
        <v>235.05</v>
      </c>
      <c r="P4987" t="str">
        <v>West</v>
      </c>
    </row>
    <row r="4988" spans="7:16" x14ac:dyDescent="0.25">
      <c r="G4988" s="6">
        <v>41991</v>
      </c>
      <c r="H4988" t="s">
        <v>84</v>
      </c>
      <c r="I4988" t="s">
        <v>12</v>
      </c>
      <c r="J4988">
        <v>0</v>
      </c>
      <c r="K4988">
        <v>2</v>
      </c>
      <c r="M4988" s="4">
        <f>ROUND(VLOOKUP(fUnitSales10[[#This Row],[Product]],dProducts8[],2,0)*(1-fUnitSales10[[#This Row],[Discount]])*fUnitSales10[[#This Row],[Units]],2)</f>
        <v>159.9</v>
      </c>
      <c r="N4988" s="4" t="str">
        <f>VLOOKUP(fUnitSales10[[#This Row],[SalesRep]],dSalesRep9[],2,0)</f>
        <v>East</v>
      </c>
      <c r="O4988">
        <v>159.9</v>
      </c>
      <c r="P4988" t="str">
        <v>East</v>
      </c>
    </row>
    <row r="4989" spans="7:16" x14ac:dyDescent="0.25">
      <c r="G4989" s="6">
        <v>41613</v>
      </c>
      <c r="H4989" t="s">
        <v>43</v>
      </c>
      <c r="I4989" t="s">
        <v>13</v>
      </c>
      <c r="J4989">
        <v>0</v>
      </c>
      <c r="K4989">
        <v>8</v>
      </c>
      <c r="M4989" s="4">
        <f>ROUND(VLOOKUP(fUnitSales10[[#This Row],[Product]],dProducts8[],2,0)*(1-fUnitSales10[[#This Row],[Discount]])*fUnitSales10[[#This Row],[Units]],2)</f>
        <v>183.6</v>
      </c>
      <c r="N4989" s="4" t="str">
        <f>VLOOKUP(fUnitSales10[[#This Row],[SalesRep]],dSalesRep9[],2,0)</f>
        <v>MidWest</v>
      </c>
      <c r="O4989">
        <v>183.6</v>
      </c>
      <c r="P4989" t="str">
        <v>MidWest</v>
      </c>
    </row>
    <row r="4990" spans="7:16" x14ac:dyDescent="0.25">
      <c r="G4990" s="6">
        <v>41419</v>
      </c>
      <c r="H4990" t="s">
        <v>38</v>
      </c>
      <c r="I4990" t="s">
        <v>8</v>
      </c>
      <c r="J4990">
        <v>0</v>
      </c>
      <c r="K4990">
        <v>1</v>
      </c>
      <c r="M4990" s="4">
        <f>ROUND(VLOOKUP(fUnitSales10[[#This Row],[Product]],dProducts8[],2,0)*(1-fUnitSales10[[#This Row],[Discount]])*fUnitSales10[[#This Row],[Units]],2)</f>
        <v>21</v>
      </c>
      <c r="N4990" s="4" t="str">
        <f>VLOOKUP(fUnitSales10[[#This Row],[SalesRep]],dSalesRep9[],2,0)</f>
        <v>South</v>
      </c>
      <c r="O4990">
        <v>21</v>
      </c>
      <c r="P4990" t="str">
        <v>South</v>
      </c>
    </row>
    <row r="4991" spans="7:16" x14ac:dyDescent="0.25">
      <c r="G4991" s="6">
        <v>41458</v>
      </c>
      <c r="H4991" t="s">
        <v>57</v>
      </c>
      <c r="I4991" t="s">
        <v>25</v>
      </c>
      <c r="J4991">
        <v>0.03</v>
      </c>
      <c r="K4991">
        <v>3</v>
      </c>
      <c r="M4991" s="4">
        <f>ROUND(VLOOKUP(fUnitSales10[[#This Row],[Product]],dProducts8[],2,0)*(1-fUnitSales10[[#This Row],[Discount]])*fUnitSales10[[#This Row],[Units]],2)</f>
        <v>98.94</v>
      </c>
      <c r="N4991" s="4" t="str">
        <f>VLOOKUP(fUnitSales10[[#This Row],[SalesRep]],dSalesRep9[],2,0)</f>
        <v>South</v>
      </c>
      <c r="O4991">
        <v>98.94</v>
      </c>
      <c r="P4991" t="str">
        <v>South</v>
      </c>
    </row>
    <row r="4992" spans="7:16" x14ac:dyDescent="0.25">
      <c r="G4992" s="6">
        <v>41917</v>
      </c>
      <c r="H4992" t="s">
        <v>43</v>
      </c>
      <c r="I4992" t="s">
        <v>8</v>
      </c>
      <c r="J4992">
        <v>0.02</v>
      </c>
      <c r="K4992">
        <v>1</v>
      </c>
      <c r="M4992" s="4">
        <f>ROUND(VLOOKUP(fUnitSales10[[#This Row],[Product]],dProducts8[],2,0)*(1-fUnitSales10[[#This Row],[Discount]])*fUnitSales10[[#This Row],[Units]],2)</f>
        <v>20.58</v>
      </c>
      <c r="N4992" s="4" t="str">
        <f>VLOOKUP(fUnitSales10[[#This Row],[SalesRep]],dSalesRep9[],2,0)</f>
        <v>MidWest</v>
      </c>
      <c r="O4992">
        <v>20.58</v>
      </c>
      <c r="P4992" t="str">
        <v>MidWest</v>
      </c>
    </row>
    <row r="4993" spans="7:16" x14ac:dyDescent="0.25">
      <c r="G4993" s="6">
        <v>41608</v>
      </c>
      <c r="H4993" t="s">
        <v>78</v>
      </c>
      <c r="I4993" t="s">
        <v>13</v>
      </c>
      <c r="J4993">
        <v>0</v>
      </c>
      <c r="K4993">
        <v>2</v>
      </c>
      <c r="M4993" s="4">
        <f>ROUND(VLOOKUP(fUnitSales10[[#This Row],[Product]],dProducts8[],2,0)*(1-fUnitSales10[[#This Row],[Discount]])*fUnitSales10[[#This Row],[Units]],2)</f>
        <v>45.9</v>
      </c>
      <c r="N4993" s="4" t="str">
        <f>VLOOKUP(fUnitSales10[[#This Row],[SalesRep]],dSalesRep9[],2,0)</f>
        <v>West</v>
      </c>
      <c r="O4993">
        <v>45.9</v>
      </c>
      <c r="P4993" t="str">
        <v>West</v>
      </c>
    </row>
    <row r="4994" spans="7:16" x14ac:dyDescent="0.25">
      <c r="G4994" s="6">
        <v>41583</v>
      </c>
      <c r="H4994" t="s">
        <v>56</v>
      </c>
      <c r="I4994" t="s">
        <v>18</v>
      </c>
      <c r="J4994">
        <v>0.03</v>
      </c>
      <c r="K4994">
        <v>2</v>
      </c>
      <c r="M4994" s="4">
        <f>ROUND(VLOOKUP(fUnitSales10[[#This Row],[Product]],dProducts8[],2,0)*(1-fUnitSales10[[#This Row],[Discount]])*fUnitSales10[[#This Row],[Units]],2)</f>
        <v>44.52</v>
      </c>
      <c r="N4994" s="4" t="str">
        <f>VLOOKUP(fUnitSales10[[#This Row],[SalesRep]],dSalesRep9[],2,0)</f>
        <v>West</v>
      </c>
      <c r="O4994">
        <v>44.52</v>
      </c>
      <c r="P4994" t="str">
        <v>West</v>
      </c>
    </row>
    <row r="4995" spans="7:16" x14ac:dyDescent="0.25">
      <c r="G4995" s="6">
        <v>41635</v>
      </c>
      <c r="H4995" t="s">
        <v>46</v>
      </c>
      <c r="I4995" t="s">
        <v>37</v>
      </c>
      <c r="J4995">
        <v>0.01</v>
      </c>
      <c r="K4995">
        <v>2</v>
      </c>
      <c r="M4995" s="4">
        <f>ROUND(VLOOKUP(fUnitSales10[[#This Row],[Product]],dProducts8[],2,0)*(1-fUnitSales10[[#This Row],[Discount]])*fUnitSales10[[#This Row],[Units]],2)</f>
        <v>49.5</v>
      </c>
      <c r="N4995" s="4" t="str">
        <f>VLOOKUP(fUnitSales10[[#This Row],[SalesRep]],dSalesRep9[],2,0)</f>
        <v>MidWest</v>
      </c>
      <c r="O4995">
        <v>49.5</v>
      </c>
      <c r="P4995" t="str">
        <v>MidWest</v>
      </c>
    </row>
    <row r="4996" spans="7:16" x14ac:dyDescent="0.25">
      <c r="G4996" s="6">
        <v>41982</v>
      </c>
      <c r="H4996" t="s">
        <v>46</v>
      </c>
      <c r="I4996" t="s">
        <v>8</v>
      </c>
      <c r="J4996">
        <v>0</v>
      </c>
      <c r="K4996">
        <v>3</v>
      </c>
      <c r="M4996" s="4">
        <f>ROUND(VLOOKUP(fUnitSales10[[#This Row],[Product]],dProducts8[],2,0)*(1-fUnitSales10[[#This Row],[Discount]])*fUnitSales10[[#This Row],[Units]],2)</f>
        <v>63</v>
      </c>
      <c r="N4996" s="4" t="str">
        <f>VLOOKUP(fUnitSales10[[#This Row],[SalesRep]],dSalesRep9[],2,0)</f>
        <v>MidWest</v>
      </c>
      <c r="O4996">
        <v>63</v>
      </c>
      <c r="P4996" t="str">
        <v>MidWest</v>
      </c>
    </row>
    <row r="4997" spans="7:16" x14ac:dyDescent="0.25">
      <c r="G4997" s="6">
        <v>41480</v>
      </c>
      <c r="H4997" t="s">
        <v>94</v>
      </c>
      <c r="I4997" t="s">
        <v>12</v>
      </c>
      <c r="J4997">
        <v>0.01</v>
      </c>
      <c r="K4997">
        <v>2</v>
      </c>
      <c r="M4997" s="4">
        <f>ROUND(VLOOKUP(fUnitSales10[[#This Row],[Product]],dProducts8[],2,0)*(1-fUnitSales10[[#This Row],[Discount]])*fUnitSales10[[#This Row],[Units]],2)</f>
        <v>158.30000000000001</v>
      </c>
      <c r="N4997" s="4" t="str">
        <f>VLOOKUP(fUnitSales10[[#This Row],[SalesRep]],dSalesRep9[],2,0)</f>
        <v>MidWest</v>
      </c>
      <c r="O4997">
        <v>158.30000000000001</v>
      </c>
      <c r="P4997" t="str">
        <v>MidWest</v>
      </c>
    </row>
    <row r="4998" spans="7:16" x14ac:dyDescent="0.25">
      <c r="G4998" s="6">
        <v>41589</v>
      </c>
      <c r="H4998" t="s">
        <v>21</v>
      </c>
      <c r="I4998" t="s">
        <v>8</v>
      </c>
      <c r="J4998">
        <v>0</v>
      </c>
      <c r="K4998">
        <v>1</v>
      </c>
      <c r="M4998" s="4">
        <f>ROUND(VLOOKUP(fUnitSales10[[#This Row],[Product]],dProducts8[],2,0)*(1-fUnitSales10[[#This Row],[Discount]])*fUnitSales10[[#This Row],[Units]],2)</f>
        <v>21</v>
      </c>
      <c r="N4998" s="4" t="str">
        <f>VLOOKUP(fUnitSales10[[#This Row],[SalesRep]],dSalesRep9[],2,0)</f>
        <v>West</v>
      </c>
      <c r="O4998">
        <v>21</v>
      </c>
      <c r="P4998" t="str">
        <v>West</v>
      </c>
    </row>
    <row r="4999" spans="7:16" x14ac:dyDescent="0.25">
      <c r="G4999" s="6">
        <v>41995</v>
      </c>
      <c r="H4999" t="s">
        <v>58</v>
      </c>
      <c r="I4999" t="s">
        <v>25</v>
      </c>
      <c r="J4999">
        <v>0</v>
      </c>
      <c r="K4999">
        <v>1</v>
      </c>
      <c r="M4999" s="4">
        <f>ROUND(VLOOKUP(fUnitSales10[[#This Row],[Product]],dProducts8[],2,0)*(1-fUnitSales10[[#This Row],[Discount]])*fUnitSales10[[#This Row],[Units]],2)</f>
        <v>34</v>
      </c>
      <c r="N4999" s="4" t="str">
        <f>VLOOKUP(fUnitSales10[[#This Row],[SalesRep]],dSalesRep9[],2,0)</f>
        <v>East</v>
      </c>
      <c r="O4999">
        <v>34</v>
      </c>
      <c r="P4999" t="str">
        <v>East</v>
      </c>
    </row>
    <row r="5000" spans="7:16" x14ac:dyDescent="0.25">
      <c r="G5000" s="6">
        <v>41999</v>
      </c>
      <c r="H5000" t="s">
        <v>79</v>
      </c>
      <c r="I5000" t="s">
        <v>18</v>
      </c>
      <c r="J5000">
        <v>2.5000000000000001E-2</v>
      </c>
      <c r="K5000">
        <v>2</v>
      </c>
      <c r="M5000" s="4">
        <f>ROUND(VLOOKUP(fUnitSales10[[#This Row],[Product]],dProducts8[],2,0)*(1-fUnitSales10[[#This Row],[Discount]])*fUnitSales10[[#This Row],[Units]],2)</f>
        <v>44.75</v>
      </c>
      <c r="N5000" s="4" t="str">
        <f>VLOOKUP(fUnitSales10[[#This Row],[SalesRep]],dSalesRep9[],2,0)</f>
        <v>South</v>
      </c>
      <c r="O5000">
        <v>44.75</v>
      </c>
      <c r="P5000" t="str">
        <v>South</v>
      </c>
    </row>
    <row r="5001" spans="7:16" x14ac:dyDescent="0.25">
      <c r="G5001" s="6">
        <v>41871</v>
      </c>
      <c r="H5001" t="s">
        <v>71</v>
      </c>
      <c r="I5001" t="s">
        <v>22</v>
      </c>
      <c r="J5001">
        <v>0.01</v>
      </c>
      <c r="K5001">
        <v>2</v>
      </c>
      <c r="M5001" s="4">
        <f>ROUND(VLOOKUP(fUnitSales10[[#This Row],[Product]],dProducts8[],2,0)*(1-fUnitSales10[[#This Row],[Discount]])*fUnitSales10[[#This Row],[Units]],2)</f>
        <v>49.5</v>
      </c>
      <c r="N5001" s="4" t="str">
        <f>VLOOKUP(fUnitSales10[[#This Row],[SalesRep]],dSalesRep9[],2,0)</f>
        <v>MidWest</v>
      </c>
      <c r="O5001">
        <v>49.5</v>
      </c>
      <c r="P5001" t="str">
        <v>MidWest</v>
      </c>
    </row>
    <row r="5002" spans="7:16" x14ac:dyDescent="0.25">
      <c r="G5002" s="6">
        <v>41993</v>
      </c>
      <c r="H5002" t="s">
        <v>49</v>
      </c>
      <c r="I5002" t="s">
        <v>17</v>
      </c>
      <c r="J5002">
        <v>0.01</v>
      </c>
      <c r="K5002">
        <v>2</v>
      </c>
      <c r="M5002" s="4">
        <f>ROUND(VLOOKUP(fUnitSales10[[#This Row],[Product]],dProducts8[],2,0)*(1-fUnitSales10[[#This Row],[Discount]])*fUnitSales10[[#This Row],[Units]],2)</f>
        <v>39.5</v>
      </c>
      <c r="N5002" s="4" t="str">
        <f>VLOOKUP(fUnitSales10[[#This Row],[SalesRep]],dSalesRep9[],2,0)</f>
        <v>West</v>
      </c>
      <c r="O5002">
        <v>39.5</v>
      </c>
      <c r="P5002" t="str">
        <v>West</v>
      </c>
    </row>
    <row r="5003" spans="7:16" x14ac:dyDescent="0.25">
      <c r="G5003" s="6">
        <v>41589</v>
      </c>
      <c r="H5003" t="s">
        <v>27</v>
      </c>
      <c r="I5003" t="s">
        <v>22</v>
      </c>
      <c r="J5003">
        <v>2.5000000000000001E-2</v>
      </c>
      <c r="K5003">
        <v>17</v>
      </c>
      <c r="M5003" s="4">
        <f>ROUND(VLOOKUP(fUnitSales10[[#This Row],[Product]],dProducts8[],2,0)*(1-fUnitSales10[[#This Row],[Discount]])*fUnitSales10[[#This Row],[Units]],2)</f>
        <v>414.38</v>
      </c>
      <c r="N5003" s="4" t="str">
        <f>VLOOKUP(fUnitSales10[[#This Row],[SalesRep]],dSalesRep9[],2,0)</f>
        <v>MidWest</v>
      </c>
      <c r="O5003">
        <v>414.38</v>
      </c>
      <c r="P5003" t="str">
        <v>MidWest</v>
      </c>
    </row>
    <row r="5004" spans="7:16" x14ac:dyDescent="0.25">
      <c r="G5004" s="6">
        <v>41601</v>
      </c>
      <c r="H5004" t="s">
        <v>91</v>
      </c>
      <c r="I5004" t="s">
        <v>25</v>
      </c>
      <c r="J5004">
        <v>0.02</v>
      </c>
      <c r="K5004">
        <v>1</v>
      </c>
      <c r="M5004" s="4">
        <f>ROUND(VLOOKUP(fUnitSales10[[#This Row],[Product]],dProducts8[],2,0)*(1-fUnitSales10[[#This Row],[Discount]])*fUnitSales10[[#This Row],[Units]],2)</f>
        <v>33.32</v>
      </c>
      <c r="N5004" s="4" t="str">
        <f>VLOOKUP(fUnitSales10[[#This Row],[SalesRep]],dSalesRep9[],2,0)</f>
        <v>East</v>
      </c>
      <c r="O5004">
        <v>33.32</v>
      </c>
      <c r="P5004" t="str">
        <v>East</v>
      </c>
    </row>
    <row r="5005" spans="7:16" x14ac:dyDescent="0.25">
      <c r="G5005" s="6">
        <v>41773</v>
      </c>
      <c r="H5005" t="s">
        <v>74</v>
      </c>
      <c r="I5005" t="s">
        <v>37</v>
      </c>
      <c r="J5005">
        <v>0</v>
      </c>
      <c r="K5005">
        <v>1</v>
      </c>
      <c r="M5005" s="4">
        <f>ROUND(VLOOKUP(fUnitSales10[[#This Row],[Product]],dProducts8[],2,0)*(1-fUnitSales10[[#This Row],[Discount]])*fUnitSales10[[#This Row],[Units]],2)</f>
        <v>25</v>
      </c>
      <c r="N5005" s="4" t="str">
        <f>VLOOKUP(fUnitSales10[[#This Row],[SalesRep]],dSalesRep9[],2,0)</f>
        <v>MidWest</v>
      </c>
      <c r="O5005">
        <v>25</v>
      </c>
      <c r="P5005" t="str">
        <v>MidWest</v>
      </c>
    </row>
    <row r="5006" spans="7:16" x14ac:dyDescent="0.25">
      <c r="G5006" s="6">
        <v>41585</v>
      </c>
      <c r="H5006" t="s">
        <v>54</v>
      </c>
      <c r="I5006" t="s">
        <v>17</v>
      </c>
      <c r="J5006">
        <v>0</v>
      </c>
      <c r="K5006">
        <v>1</v>
      </c>
      <c r="M5006" s="4">
        <f>ROUND(VLOOKUP(fUnitSales10[[#This Row],[Product]],dProducts8[],2,0)*(1-fUnitSales10[[#This Row],[Discount]])*fUnitSales10[[#This Row],[Units]],2)</f>
        <v>19.95</v>
      </c>
      <c r="N5006" s="4" t="str">
        <f>VLOOKUP(fUnitSales10[[#This Row],[SalesRep]],dSalesRep9[],2,0)</f>
        <v>East</v>
      </c>
      <c r="O5006">
        <v>19.95</v>
      </c>
      <c r="P5006" t="str">
        <v>East</v>
      </c>
    </row>
    <row r="5007" spans="7:16" x14ac:dyDescent="0.25">
      <c r="G5007" s="6">
        <v>41994</v>
      </c>
      <c r="H5007" t="s">
        <v>85</v>
      </c>
      <c r="I5007" t="s">
        <v>22</v>
      </c>
      <c r="J5007">
        <v>0</v>
      </c>
      <c r="K5007">
        <v>3</v>
      </c>
      <c r="M5007" s="4">
        <f>ROUND(VLOOKUP(fUnitSales10[[#This Row],[Product]],dProducts8[],2,0)*(1-fUnitSales10[[#This Row],[Discount]])*fUnitSales10[[#This Row],[Units]],2)</f>
        <v>75</v>
      </c>
      <c r="N5007" s="4" t="str">
        <f>VLOOKUP(fUnitSales10[[#This Row],[SalesRep]],dSalesRep9[],2,0)</f>
        <v>West</v>
      </c>
      <c r="O5007">
        <v>75</v>
      </c>
      <c r="P5007" t="str">
        <v>West</v>
      </c>
    </row>
    <row r="5008" spans="7:16" x14ac:dyDescent="0.25">
      <c r="G5008" s="6">
        <v>41603</v>
      </c>
      <c r="H5008" t="s">
        <v>52</v>
      </c>
      <c r="I5008" t="s">
        <v>18</v>
      </c>
      <c r="J5008">
        <v>0.03</v>
      </c>
      <c r="K5008">
        <v>3</v>
      </c>
      <c r="M5008" s="4">
        <f>ROUND(VLOOKUP(fUnitSales10[[#This Row],[Product]],dProducts8[],2,0)*(1-fUnitSales10[[#This Row],[Discount]])*fUnitSales10[[#This Row],[Units]],2)</f>
        <v>66.78</v>
      </c>
      <c r="N5008" s="4" t="str">
        <f>VLOOKUP(fUnitSales10[[#This Row],[SalesRep]],dSalesRep9[],2,0)</f>
        <v>South</v>
      </c>
      <c r="O5008">
        <v>66.78</v>
      </c>
      <c r="P5008" t="str">
        <v>South</v>
      </c>
    </row>
    <row r="5009" spans="7:16" x14ac:dyDescent="0.25">
      <c r="G5009" s="6">
        <v>41634</v>
      </c>
      <c r="H5009" t="s">
        <v>30</v>
      </c>
      <c r="I5009" t="s">
        <v>25</v>
      </c>
      <c r="J5009">
        <v>0.03</v>
      </c>
      <c r="K5009">
        <v>1</v>
      </c>
      <c r="M5009" s="4">
        <f>ROUND(VLOOKUP(fUnitSales10[[#This Row],[Product]],dProducts8[],2,0)*(1-fUnitSales10[[#This Row],[Discount]])*fUnitSales10[[#This Row],[Units]],2)</f>
        <v>32.979999999999997</v>
      </c>
      <c r="N5009" s="4" t="str">
        <f>VLOOKUP(fUnitSales10[[#This Row],[SalesRep]],dSalesRep9[],2,0)</f>
        <v>East</v>
      </c>
      <c r="O5009">
        <v>32.979999999999997</v>
      </c>
      <c r="P5009" t="str">
        <v>East</v>
      </c>
    </row>
    <row r="5010" spans="7:16" x14ac:dyDescent="0.25">
      <c r="G5010" s="6">
        <v>41963</v>
      </c>
      <c r="H5010" t="s">
        <v>70</v>
      </c>
      <c r="I5010" t="s">
        <v>37</v>
      </c>
      <c r="J5010">
        <v>1.4999999999999999E-2</v>
      </c>
      <c r="K5010">
        <v>2</v>
      </c>
      <c r="M5010" s="4">
        <f>ROUND(VLOOKUP(fUnitSales10[[#This Row],[Product]],dProducts8[],2,0)*(1-fUnitSales10[[#This Row],[Discount]])*fUnitSales10[[#This Row],[Units]],2)</f>
        <v>49.25</v>
      </c>
      <c r="N5010" s="4" t="str">
        <f>VLOOKUP(fUnitSales10[[#This Row],[SalesRep]],dSalesRep9[],2,0)</f>
        <v>West</v>
      </c>
      <c r="O5010">
        <v>49.25</v>
      </c>
      <c r="P5010" t="str">
        <v>West</v>
      </c>
    </row>
    <row r="5011" spans="7:16" x14ac:dyDescent="0.25">
      <c r="G5011" s="6">
        <v>41594</v>
      </c>
      <c r="H5011" t="s">
        <v>64</v>
      </c>
      <c r="I5011" t="s">
        <v>31</v>
      </c>
      <c r="J5011">
        <v>2.5000000000000001E-2</v>
      </c>
      <c r="K5011">
        <v>3</v>
      </c>
      <c r="M5011" s="4">
        <f>ROUND(VLOOKUP(fUnitSales10[[#This Row],[Product]],dProducts8[],2,0)*(1-fUnitSales10[[#This Row],[Discount]])*fUnitSales10[[#This Row],[Units]],2)</f>
        <v>87.75</v>
      </c>
      <c r="N5011" s="4" t="str">
        <f>VLOOKUP(fUnitSales10[[#This Row],[SalesRep]],dSalesRep9[],2,0)</f>
        <v>MidWest</v>
      </c>
      <c r="O5011">
        <v>87.75</v>
      </c>
      <c r="P5011" t="str">
        <v>MidWest</v>
      </c>
    </row>
    <row r="5012" spans="7:16" x14ac:dyDescent="0.25">
      <c r="G5012" s="6">
        <v>41439</v>
      </c>
      <c r="H5012" t="s">
        <v>74</v>
      </c>
      <c r="I5012" t="s">
        <v>28</v>
      </c>
      <c r="J5012">
        <v>0</v>
      </c>
      <c r="K5012">
        <v>3</v>
      </c>
      <c r="M5012" s="4">
        <f>ROUND(VLOOKUP(fUnitSales10[[#This Row],[Product]],dProducts8[],2,0)*(1-fUnitSales10[[#This Row],[Discount]])*fUnitSales10[[#This Row],[Units]],2)</f>
        <v>82.5</v>
      </c>
      <c r="N5012" s="4" t="str">
        <f>VLOOKUP(fUnitSales10[[#This Row],[SalesRep]],dSalesRep9[],2,0)</f>
        <v>MidWest</v>
      </c>
      <c r="O5012">
        <v>82.5</v>
      </c>
      <c r="P5012" t="str">
        <v>MidWest</v>
      </c>
    </row>
    <row r="5013" spans="7:16" x14ac:dyDescent="0.25">
      <c r="G5013" s="6">
        <v>41675</v>
      </c>
      <c r="H5013" t="s">
        <v>14</v>
      </c>
      <c r="I5013" t="s">
        <v>25</v>
      </c>
      <c r="J5013">
        <v>0</v>
      </c>
      <c r="K5013">
        <v>8</v>
      </c>
      <c r="M5013" s="4">
        <f>ROUND(VLOOKUP(fUnitSales10[[#This Row],[Product]],dProducts8[],2,0)*(1-fUnitSales10[[#This Row],[Discount]])*fUnitSales10[[#This Row],[Units]],2)</f>
        <v>272</v>
      </c>
      <c r="N5013" s="4" t="str">
        <f>VLOOKUP(fUnitSales10[[#This Row],[SalesRep]],dSalesRep9[],2,0)</f>
        <v>West</v>
      </c>
      <c r="O5013">
        <v>272</v>
      </c>
      <c r="P5013" t="str">
        <v>West</v>
      </c>
    </row>
    <row r="5014" spans="7:16" x14ac:dyDescent="0.25">
      <c r="G5014" s="6">
        <v>41597</v>
      </c>
      <c r="H5014" t="s">
        <v>44</v>
      </c>
      <c r="I5014" t="s">
        <v>37</v>
      </c>
      <c r="J5014">
        <v>0</v>
      </c>
      <c r="K5014">
        <v>2</v>
      </c>
      <c r="M5014" s="4">
        <f>ROUND(VLOOKUP(fUnitSales10[[#This Row],[Product]],dProducts8[],2,0)*(1-fUnitSales10[[#This Row],[Discount]])*fUnitSales10[[#This Row],[Units]],2)</f>
        <v>50</v>
      </c>
      <c r="N5014" s="4" t="str">
        <f>VLOOKUP(fUnitSales10[[#This Row],[SalesRep]],dSalesRep9[],2,0)</f>
        <v>MidWest</v>
      </c>
      <c r="O5014">
        <v>50</v>
      </c>
      <c r="P5014" t="str">
        <v>MidWest</v>
      </c>
    </row>
    <row r="5015" spans="7:16" x14ac:dyDescent="0.25">
      <c r="G5015" s="6">
        <v>41945</v>
      </c>
      <c r="H5015" t="s">
        <v>79</v>
      </c>
      <c r="I5015" t="s">
        <v>31</v>
      </c>
      <c r="J5015">
        <v>0</v>
      </c>
      <c r="K5015">
        <v>1</v>
      </c>
      <c r="M5015" s="4">
        <f>ROUND(VLOOKUP(fUnitSales10[[#This Row],[Product]],dProducts8[],2,0)*(1-fUnitSales10[[#This Row],[Discount]])*fUnitSales10[[#This Row],[Units]],2)</f>
        <v>30</v>
      </c>
      <c r="N5015" s="4" t="str">
        <f>VLOOKUP(fUnitSales10[[#This Row],[SalesRep]],dSalesRep9[],2,0)</f>
        <v>South</v>
      </c>
      <c r="O5015">
        <v>30</v>
      </c>
      <c r="P5015" t="str">
        <v>South</v>
      </c>
    </row>
    <row r="5016" spans="7:16" x14ac:dyDescent="0.25">
      <c r="G5016" s="6">
        <v>41993</v>
      </c>
      <c r="H5016" t="s">
        <v>21</v>
      </c>
      <c r="I5016" t="s">
        <v>28</v>
      </c>
      <c r="J5016">
        <v>0.01</v>
      </c>
      <c r="K5016">
        <v>2</v>
      </c>
      <c r="M5016" s="4">
        <f>ROUND(VLOOKUP(fUnitSales10[[#This Row],[Product]],dProducts8[],2,0)*(1-fUnitSales10[[#This Row],[Discount]])*fUnitSales10[[#This Row],[Units]],2)</f>
        <v>54.45</v>
      </c>
      <c r="N5016" s="4" t="str">
        <f>VLOOKUP(fUnitSales10[[#This Row],[SalesRep]],dSalesRep9[],2,0)</f>
        <v>West</v>
      </c>
      <c r="O5016">
        <v>54.45</v>
      </c>
      <c r="P5016" t="str">
        <v>West</v>
      </c>
    </row>
    <row r="5017" spans="7:16" x14ac:dyDescent="0.25">
      <c r="G5017" s="6">
        <v>41978</v>
      </c>
      <c r="H5017" t="s">
        <v>30</v>
      </c>
      <c r="I5017" t="s">
        <v>37</v>
      </c>
      <c r="J5017">
        <v>0</v>
      </c>
      <c r="K5017">
        <v>2</v>
      </c>
      <c r="M5017" s="4">
        <f>ROUND(VLOOKUP(fUnitSales10[[#This Row],[Product]],dProducts8[],2,0)*(1-fUnitSales10[[#This Row],[Discount]])*fUnitSales10[[#This Row],[Units]],2)</f>
        <v>50</v>
      </c>
      <c r="N5017" s="4" t="str">
        <f>VLOOKUP(fUnitSales10[[#This Row],[SalesRep]],dSalesRep9[],2,0)</f>
        <v>East</v>
      </c>
      <c r="O5017">
        <v>50</v>
      </c>
      <c r="P5017" t="str">
        <v>East</v>
      </c>
    </row>
    <row r="5018" spans="7:16" x14ac:dyDescent="0.25">
      <c r="G5018" s="6">
        <v>41963</v>
      </c>
      <c r="H5018" t="s">
        <v>76</v>
      </c>
      <c r="I5018" t="s">
        <v>18</v>
      </c>
      <c r="J5018">
        <v>0.03</v>
      </c>
      <c r="K5018">
        <v>2</v>
      </c>
      <c r="M5018" s="4">
        <f>ROUND(VLOOKUP(fUnitSales10[[#This Row],[Product]],dProducts8[],2,0)*(1-fUnitSales10[[#This Row],[Discount]])*fUnitSales10[[#This Row],[Units]],2)</f>
        <v>44.52</v>
      </c>
      <c r="N5018" s="4" t="str">
        <f>VLOOKUP(fUnitSales10[[#This Row],[SalesRep]],dSalesRep9[],2,0)</f>
        <v>MidWest</v>
      </c>
      <c r="O5018">
        <v>44.52</v>
      </c>
      <c r="P5018" t="str">
        <v>MidWest</v>
      </c>
    </row>
    <row r="5019" spans="7:16" x14ac:dyDescent="0.25">
      <c r="G5019" s="6">
        <v>41970</v>
      </c>
      <c r="H5019" t="s">
        <v>59</v>
      </c>
      <c r="I5019" t="s">
        <v>8</v>
      </c>
      <c r="J5019">
        <v>0</v>
      </c>
      <c r="K5019">
        <v>2</v>
      </c>
      <c r="M5019" s="4">
        <f>ROUND(VLOOKUP(fUnitSales10[[#This Row],[Product]],dProducts8[],2,0)*(1-fUnitSales10[[#This Row],[Discount]])*fUnitSales10[[#This Row],[Units]],2)</f>
        <v>42</v>
      </c>
      <c r="N5019" s="4" t="str">
        <f>VLOOKUP(fUnitSales10[[#This Row],[SalesRep]],dSalesRep9[],2,0)</f>
        <v>East</v>
      </c>
      <c r="O5019">
        <v>42</v>
      </c>
      <c r="P5019" t="str">
        <v>East</v>
      </c>
    </row>
    <row r="5020" spans="7:16" x14ac:dyDescent="0.25">
      <c r="G5020" s="6">
        <v>41514</v>
      </c>
      <c r="H5020" t="s">
        <v>29</v>
      </c>
      <c r="I5020" t="s">
        <v>25</v>
      </c>
      <c r="J5020">
        <v>2.5000000000000001E-2</v>
      </c>
      <c r="K5020">
        <v>3</v>
      </c>
      <c r="M5020" s="4">
        <f>ROUND(VLOOKUP(fUnitSales10[[#This Row],[Product]],dProducts8[],2,0)*(1-fUnitSales10[[#This Row],[Discount]])*fUnitSales10[[#This Row],[Units]],2)</f>
        <v>99.45</v>
      </c>
      <c r="N5020" s="4" t="str">
        <f>VLOOKUP(fUnitSales10[[#This Row],[SalesRep]],dSalesRep9[],2,0)</f>
        <v>MidWest</v>
      </c>
      <c r="O5020">
        <v>99.45</v>
      </c>
      <c r="P5020" t="str">
        <v>MidWest</v>
      </c>
    </row>
    <row r="5021" spans="7:16" x14ac:dyDescent="0.25">
      <c r="G5021" s="6">
        <v>41945</v>
      </c>
      <c r="H5021" t="s">
        <v>43</v>
      </c>
      <c r="I5021" t="s">
        <v>25</v>
      </c>
      <c r="J5021">
        <v>0.02</v>
      </c>
      <c r="K5021">
        <v>15</v>
      </c>
      <c r="M5021" s="4">
        <f>ROUND(VLOOKUP(fUnitSales10[[#This Row],[Product]],dProducts8[],2,0)*(1-fUnitSales10[[#This Row],[Discount]])*fUnitSales10[[#This Row],[Units]],2)</f>
        <v>499.8</v>
      </c>
      <c r="N5021" s="4" t="str">
        <f>VLOOKUP(fUnitSales10[[#This Row],[SalesRep]],dSalesRep9[],2,0)</f>
        <v>MidWest</v>
      </c>
      <c r="O5021">
        <v>499.8</v>
      </c>
      <c r="P5021" t="str">
        <v>MidWest</v>
      </c>
    </row>
    <row r="5022" spans="7:16" x14ac:dyDescent="0.25">
      <c r="G5022" s="6">
        <v>41589</v>
      </c>
      <c r="H5022" t="s">
        <v>76</v>
      </c>
      <c r="I5022" t="s">
        <v>42</v>
      </c>
      <c r="J5022">
        <v>0</v>
      </c>
      <c r="K5022">
        <v>1</v>
      </c>
      <c r="M5022" s="4">
        <f>ROUND(VLOOKUP(fUnitSales10[[#This Row],[Product]],dProducts8[],2,0)*(1-fUnitSales10[[#This Row],[Discount]])*fUnitSales10[[#This Row],[Units]],2)</f>
        <v>19</v>
      </c>
      <c r="N5022" s="4" t="str">
        <f>VLOOKUP(fUnitSales10[[#This Row],[SalesRep]],dSalesRep9[],2,0)</f>
        <v>MidWest</v>
      </c>
      <c r="O5022">
        <v>19</v>
      </c>
      <c r="P5022" t="str">
        <v>MidWest</v>
      </c>
    </row>
    <row r="5023" spans="7:16" x14ac:dyDescent="0.25">
      <c r="G5023" s="6">
        <v>41987</v>
      </c>
      <c r="H5023" t="s">
        <v>93</v>
      </c>
      <c r="I5023" t="s">
        <v>25</v>
      </c>
      <c r="J5023">
        <v>0</v>
      </c>
      <c r="K5023">
        <v>3</v>
      </c>
      <c r="M5023" s="4">
        <f>ROUND(VLOOKUP(fUnitSales10[[#This Row],[Product]],dProducts8[],2,0)*(1-fUnitSales10[[#This Row],[Discount]])*fUnitSales10[[#This Row],[Units]],2)</f>
        <v>102</v>
      </c>
      <c r="N5023" s="4" t="str">
        <f>VLOOKUP(fUnitSales10[[#This Row],[SalesRep]],dSalesRep9[],2,0)</f>
        <v>MidWest</v>
      </c>
      <c r="O5023">
        <v>102</v>
      </c>
      <c r="P5023" t="str">
        <v>MidWest</v>
      </c>
    </row>
    <row r="5024" spans="7:16" x14ac:dyDescent="0.25">
      <c r="G5024" s="6">
        <v>41476</v>
      </c>
      <c r="H5024" t="s">
        <v>19</v>
      </c>
      <c r="I5024" t="s">
        <v>12</v>
      </c>
      <c r="J5024">
        <v>1.4999999999999999E-2</v>
      </c>
      <c r="K5024">
        <v>2</v>
      </c>
      <c r="M5024" s="4">
        <f>ROUND(VLOOKUP(fUnitSales10[[#This Row],[Product]],dProducts8[],2,0)*(1-fUnitSales10[[#This Row],[Discount]])*fUnitSales10[[#This Row],[Units]],2)</f>
        <v>157.5</v>
      </c>
      <c r="N5024" s="4" t="str">
        <f>VLOOKUP(fUnitSales10[[#This Row],[SalesRep]],dSalesRep9[],2,0)</f>
        <v>East</v>
      </c>
      <c r="O5024">
        <v>157.5</v>
      </c>
      <c r="P5024" t="str">
        <v>East</v>
      </c>
    </row>
    <row r="5025" spans="7:16" x14ac:dyDescent="0.25">
      <c r="G5025" s="6">
        <v>41627</v>
      </c>
      <c r="H5025" t="s">
        <v>32</v>
      </c>
      <c r="I5025" t="s">
        <v>31</v>
      </c>
      <c r="J5025">
        <v>1.4999999999999999E-2</v>
      </c>
      <c r="K5025">
        <v>4</v>
      </c>
      <c r="M5025" s="4">
        <f>ROUND(VLOOKUP(fUnitSales10[[#This Row],[Product]],dProducts8[],2,0)*(1-fUnitSales10[[#This Row],[Discount]])*fUnitSales10[[#This Row],[Units]],2)</f>
        <v>118.2</v>
      </c>
      <c r="N5025" s="4" t="str">
        <f>VLOOKUP(fUnitSales10[[#This Row],[SalesRep]],dSalesRep9[],2,0)</f>
        <v>West</v>
      </c>
      <c r="O5025">
        <v>118.2</v>
      </c>
      <c r="P5025" t="str">
        <v>West</v>
      </c>
    </row>
    <row r="5026" spans="7:16" x14ac:dyDescent="0.25">
      <c r="G5026" s="6">
        <v>41955</v>
      </c>
      <c r="H5026" t="s">
        <v>83</v>
      </c>
      <c r="I5026" t="s">
        <v>13</v>
      </c>
      <c r="J5026">
        <v>0.01</v>
      </c>
      <c r="K5026">
        <v>1</v>
      </c>
      <c r="M5026" s="4">
        <f>ROUND(VLOOKUP(fUnitSales10[[#This Row],[Product]],dProducts8[],2,0)*(1-fUnitSales10[[#This Row],[Discount]])*fUnitSales10[[#This Row],[Units]],2)</f>
        <v>22.72</v>
      </c>
      <c r="N5026" s="4" t="str">
        <f>VLOOKUP(fUnitSales10[[#This Row],[SalesRep]],dSalesRep9[],2,0)</f>
        <v>South</v>
      </c>
      <c r="O5026">
        <v>22.72</v>
      </c>
      <c r="P5026" t="str">
        <v>South</v>
      </c>
    </row>
    <row r="5027" spans="7:16" x14ac:dyDescent="0.25">
      <c r="G5027" s="6">
        <v>41735</v>
      </c>
      <c r="H5027" t="s">
        <v>60</v>
      </c>
      <c r="I5027" t="s">
        <v>13</v>
      </c>
      <c r="J5027">
        <v>0.03</v>
      </c>
      <c r="K5027">
        <v>2</v>
      </c>
      <c r="M5027" s="4">
        <f>ROUND(VLOOKUP(fUnitSales10[[#This Row],[Product]],dProducts8[],2,0)*(1-fUnitSales10[[#This Row],[Discount]])*fUnitSales10[[#This Row],[Units]],2)</f>
        <v>44.52</v>
      </c>
      <c r="N5027" s="4" t="str">
        <f>VLOOKUP(fUnitSales10[[#This Row],[SalesRep]],dSalesRep9[],2,0)</f>
        <v>South</v>
      </c>
      <c r="O5027">
        <v>44.52</v>
      </c>
      <c r="P5027" t="str">
        <v>South</v>
      </c>
    </row>
    <row r="5028" spans="7:16" x14ac:dyDescent="0.25">
      <c r="G5028" s="6">
        <v>41597</v>
      </c>
      <c r="H5028" t="s">
        <v>83</v>
      </c>
      <c r="I5028" t="s">
        <v>13</v>
      </c>
      <c r="J5028">
        <v>0.02</v>
      </c>
      <c r="K5028">
        <v>3</v>
      </c>
      <c r="M5028" s="4">
        <f>ROUND(VLOOKUP(fUnitSales10[[#This Row],[Product]],dProducts8[],2,0)*(1-fUnitSales10[[#This Row],[Discount]])*fUnitSales10[[#This Row],[Units]],2)</f>
        <v>67.47</v>
      </c>
      <c r="N5028" s="4" t="str">
        <f>VLOOKUP(fUnitSales10[[#This Row],[SalesRep]],dSalesRep9[],2,0)</f>
        <v>South</v>
      </c>
      <c r="O5028">
        <v>67.47</v>
      </c>
      <c r="P5028" t="str">
        <v>South</v>
      </c>
    </row>
    <row r="5029" spans="7:16" x14ac:dyDescent="0.25">
      <c r="G5029" s="6">
        <v>41989</v>
      </c>
      <c r="H5029" t="s">
        <v>73</v>
      </c>
      <c r="I5029" t="s">
        <v>17</v>
      </c>
      <c r="J5029">
        <v>0.02</v>
      </c>
      <c r="K5029">
        <v>1</v>
      </c>
      <c r="M5029" s="4">
        <f>ROUND(VLOOKUP(fUnitSales10[[#This Row],[Product]],dProducts8[],2,0)*(1-fUnitSales10[[#This Row],[Discount]])*fUnitSales10[[#This Row],[Units]],2)</f>
        <v>19.55</v>
      </c>
      <c r="N5029" s="4" t="str">
        <f>VLOOKUP(fUnitSales10[[#This Row],[SalesRep]],dSalesRep9[],2,0)</f>
        <v>West</v>
      </c>
      <c r="O5029">
        <v>19.55</v>
      </c>
      <c r="P5029" t="str">
        <v>West</v>
      </c>
    </row>
    <row r="5030" spans="7:16" x14ac:dyDescent="0.25">
      <c r="G5030" s="6">
        <v>41947</v>
      </c>
      <c r="H5030" t="s">
        <v>46</v>
      </c>
      <c r="I5030" t="s">
        <v>13</v>
      </c>
      <c r="J5030">
        <v>0</v>
      </c>
      <c r="K5030">
        <v>2</v>
      </c>
      <c r="M5030" s="4">
        <f>ROUND(VLOOKUP(fUnitSales10[[#This Row],[Product]],dProducts8[],2,0)*(1-fUnitSales10[[#This Row],[Discount]])*fUnitSales10[[#This Row],[Units]],2)</f>
        <v>45.9</v>
      </c>
      <c r="N5030" s="4" t="str">
        <f>VLOOKUP(fUnitSales10[[#This Row],[SalesRep]],dSalesRep9[],2,0)</f>
        <v>MidWest</v>
      </c>
      <c r="O5030">
        <v>45.9</v>
      </c>
      <c r="P5030" t="str">
        <v>MidWest</v>
      </c>
    </row>
    <row r="5031" spans="7:16" x14ac:dyDescent="0.25">
      <c r="G5031" s="6">
        <v>42003</v>
      </c>
      <c r="H5031" t="s">
        <v>14</v>
      </c>
      <c r="I5031" t="s">
        <v>37</v>
      </c>
      <c r="J5031">
        <v>2.5000000000000001E-2</v>
      </c>
      <c r="K5031">
        <v>2</v>
      </c>
      <c r="M5031" s="4">
        <f>ROUND(VLOOKUP(fUnitSales10[[#This Row],[Product]],dProducts8[],2,0)*(1-fUnitSales10[[#This Row],[Discount]])*fUnitSales10[[#This Row],[Units]],2)</f>
        <v>48.75</v>
      </c>
      <c r="N5031" s="4" t="str">
        <f>VLOOKUP(fUnitSales10[[#This Row],[SalesRep]],dSalesRep9[],2,0)</f>
        <v>West</v>
      </c>
      <c r="O5031">
        <v>48.75</v>
      </c>
      <c r="P5031" t="str">
        <v>West</v>
      </c>
    </row>
    <row r="5032" spans="7:16" x14ac:dyDescent="0.25">
      <c r="G5032" s="6">
        <v>41966</v>
      </c>
      <c r="H5032" t="s">
        <v>14</v>
      </c>
      <c r="I5032" t="s">
        <v>25</v>
      </c>
      <c r="J5032">
        <v>2.5000000000000001E-2</v>
      </c>
      <c r="K5032">
        <v>3</v>
      </c>
      <c r="M5032" s="4">
        <f>ROUND(VLOOKUP(fUnitSales10[[#This Row],[Product]],dProducts8[],2,0)*(1-fUnitSales10[[#This Row],[Discount]])*fUnitSales10[[#This Row],[Units]],2)</f>
        <v>99.45</v>
      </c>
      <c r="N5032" s="4" t="str">
        <f>VLOOKUP(fUnitSales10[[#This Row],[SalesRep]],dSalesRep9[],2,0)</f>
        <v>West</v>
      </c>
      <c r="O5032">
        <v>99.45</v>
      </c>
      <c r="P5032" t="str">
        <v>West</v>
      </c>
    </row>
    <row r="5033" spans="7:16" x14ac:dyDescent="0.25">
      <c r="G5033" s="6">
        <v>41946</v>
      </c>
      <c r="H5033" t="s">
        <v>64</v>
      </c>
      <c r="I5033" t="s">
        <v>18</v>
      </c>
      <c r="J5033">
        <v>1.4999999999999999E-2</v>
      </c>
      <c r="K5033">
        <v>6</v>
      </c>
      <c r="M5033" s="4">
        <f>ROUND(VLOOKUP(fUnitSales10[[#This Row],[Product]],dProducts8[],2,0)*(1-fUnitSales10[[#This Row],[Discount]])*fUnitSales10[[#This Row],[Units]],2)</f>
        <v>135.63</v>
      </c>
      <c r="N5033" s="4" t="str">
        <f>VLOOKUP(fUnitSales10[[#This Row],[SalesRep]],dSalesRep9[],2,0)</f>
        <v>MidWest</v>
      </c>
      <c r="O5033">
        <v>135.63</v>
      </c>
      <c r="P5033" t="str">
        <v>MidWest</v>
      </c>
    </row>
    <row r="5034" spans="7:16" x14ac:dyDescent="0.25">
      <c r="G5034" s="6">
        <v>41612</v>
      </c>
      <c r="H5034" t="s">
        <v>55</v>
      </c>
      <c r="I5034" t="s">
        <v>13</v>
      </c>
      <c r="J5034">
        <v>0</v>
      </c>
      <c r="K5034">
        <v>1</v>
      </c>
      <c r="M5034" s="4">
        <f>ROUND(VLOOKUP(fUnitSales10[[#This Row],[Product]],dProducts8[],2,0)*(1-fUnitSales10[[#This Row],[Discount]])*fUnitSales10[[#This Row],[Units]],2)</f>
        <v>22.95</v>
      </c>
      <c r="N5034" s="4" t="str">
        <f>VLOOKUP(fUnitSales10[[#This Row],[SalesRep]],dSalesRep9[],2,0)</f>
        <v>South</v>
      </c>
      <c r="O5034">
        <v>22.95</v>
      </c>
      <c r="P5034" t="str">
        <v>South</v>
      </c>
    </row>
    <row r="5035" spans="7:16" x14ac:dyDescent="0.25">
      <c r="G5035" s="6">
        <v>41974</v>
      </c>
      <c r="H5035" t="s">
        <v>24</v>
      </c>
      <c r="I5035" t="s">
        <v>31</v>
      </c>
      <c r="J5035">
        <v>0</v>
      </c>
      <c r="K5035">
        <v>2</v>
      </c>
      <c r="M5035" s="4">
        <f>ROUND(VLOOKUP(fUnitSales10[[#This Row],[Product]],dProducts8[],2,0)*(1-fUnitSales10[[#This Row],[Discount]])*fUnitSales10[[#This Row],[Units]],2)</f>
        <v>60</v>
      </c>
      <c r="N5035" s="4" t="str">
        <f>VLOOKUP(fUnitSales10[[#This Row],[SalesRep]],dSalesRep9[],2,0)</f>
        <v>MidWest</v>
      </c>
      <c r="O5035">
        <v>60</v>
      </c>
      <c r="P5035" t="str">
        <v>MidWest</v>
      </c>
    </row>
    <row r="5036" spans="7:16" x14ac:dyDescent="0.25">
      <c r="G5036" s="6">
        <v>41986</v>
      </c>
      <c r="H5036" t="s">
        <v>61</v>
      </c>
      <c r="I5036" t="s">
        <v>8</v>
      </c>
      <c r="J5036">
        <v>1.4999999999999999E-2</v>
      </c>
      <c r="K5036">
        <v>2</v>
      </c>
      <c r="M5036" s="4">
        <f>ROUND(VLOOKUP(fUnitSales10[[#This Row],[Product]],dProducts8[],2,0)*(1-fUnitSales10[[#This Row],[Discount]])*fUnitSales10[[#This Row],[Units]],2)</f>
        <v>41.37</v>
      </c>
      <c r="N5036" s="4" t="str">
        <f>VLOOKUP(fUnitSales10[[#This Row],[SalesRep]],dSalesRep9[],2,0)</f>
        <v>South</v>
      </c>
      <c r="O5036">
        <v>41.37</v>
      </c>
      <c r="P5036" t="str">
        <v>South</v>
      </c>
    </row>
    <row r="5037" spans="7:16" x14ac:dyDescent="0.25">
      <c r="G5037" s="6">
        <v>41604</v>
      </c>
      <c r="H5037" t="s">
        <v>23</v>
      </c>
      <c r="I5037" t="s">
        <v>42</v>
      </c>
      <c r="J5037">
        <v>0</v>
      </c>
      <c r="K5037">
        <v>2</v>
      </c>
      <c r="M5037" s="4">
        <f>ROUND(VLOOKUP(fUnitSales10[[#This Row],[Product]],dProducts8[],2,0)*(1-fUnitSales10[[#This Row],[Discount]])*fUnitSales10[[#This Row],[Units]],2)</f>
        <v>38</v>
      </c>
      <c r="N5037" s="4" t="str">
        <f>VLOOKUP(fUnitSales10[[#This Row],[SalesRep]],dSalesRep9[],2,0)</f>
        <v>East</v>
      </c>
      <c r="O5037">
        <v>38</v>
      </c>
      <c r="P5037" t="str">
        <v>East</v>
      </c>
    </row>
    <row r="5038" spans="7:16" x14ac:dyDescent="0.25">
      <c r="G5038" s="6">
        <v>41806</v>
      </c>
      <c r="H5038" t="s">
        <v>88</v>
      </c>
      <c r="I5038" t="s">
        <v>25</v>
      </c>
      <c r="J5038">
        <v>0.03</v>
      </c>
      <c r="K5038">
        <v>1</v>
      </c>
      <c r="M5038" s="4">
        <f>ROUND(VLOOKUP(fUnitSales10[[#This Row],[Product]],dProducts8[],2,0)*(1-fUnitSales10[[#This Row],[Discount]])*fUnitSales10[[#This Row],[Units]],2)</f>
        <v>32.979999999999997</v>
      </c>
      <c r="N5038" s="4" t="str">
        <f>VLOOKUP(fUnitSales10[[#This Row],[SalesRep]],dSalesRep9[],2,0)</f>
        <v>MidWest</v>
      </c>
      <c r="O5038">
        <v>32.979999999999997</v>
      </c>
      <c r="P5038" t="str">
        <v>MidWest</v>
      </c>
    </row>
    <row r="5039" spans="7:16" x14ac:dyDescent="0.25">
      <c r="G5039" s="6">
        <v>41939</v>
      </c>
      <c r="H5039" t="s">
        <v>78</v>
      </c>
      <c r="I5039" t="s">
        <v>17</v>
      </c>
      <c r="J5039">
        <v>0.02</v>
      </c>
      <c r="K5039">
        <v>2</v>
      </c>
      <c r="M5039" s="4">
        <f>ROUND(VLOOKUP(fUnitSales10[[#This Row],[Product]],dProducts8[],2,0)*(1-fUnitSales10[[#This Row],[Discount]])*fUnitSales10[[#This Row],[Units]],2)</f>
        <v>39.1</v>
      </c>
      <c r="N5039" s="4" t="str">
        <f>VLOOKUP(fUnitSales10[[#This Row],[SalesRep]],dSalesRep9[],2,0)</f>
        <v>West</v>
      </c>
      <c r="O5039">
        <v>39.1</v>
      </c>
      <c r="P5039" t="str">
        <v>West</v>
      </c>
    </row>
    <row r="5040" spans="7:16" x14ac:dyDescent="0.25">
      <c r="G5040" s="6">
        <v>41595</v>
      </c>
      <c r="H5040" t="s">
        <v>14</v>
      </c>
      <c r="I5040" t="s">
        <v>34</v>
      </c>
      <c r="J5040">
        <v>0</v>
      </c>
      <c r="K5040">
        <v>4</v>
      </c>
      <c r="M5040" s="4">
        <f>ROUND(VLOOKUP(fUnitSales10[[#This Row],[Product]],dProducts8[],2,0)*(1-fUnitSales10[[#This Row],[Discount]])*fUnitSales10[[#This Row],[Units]],2)</f>
        <v>94</v>
      </c>
      <c r="N5040" s="4" t="str">
        <f>VLOOKUP(fUnitSales10[[#This Row],[SalesRep]],dSalesRep9[],2,0)</f>
        <v>West</v>
      </c>
      <c r="O5040">
        <v>94</v>
      </c>
      <c r="P5040" t="str">
        <v>West</v>
      </c>
    </row>
    <row r="5041" spans="7:16" x14ac:dyDescent="0.25">
      <c r="G5041" s="6">
        <v>42000</v>
      </c>
      <c r="H5041" t="s">
        <v>21</v>
      </c>
      <c r="I5041" t="s">
        <v>25</v>
      </c>
      <c r="J5041">
        <v>0.02</v>
      </c>
      <c r="K5041">
        <v>2</v>
      </c>
      <c r="M5041" s="4">
        <f>ROUND(VLOOKUP(fUnitSales10[[#This Row],[Product]],dProducts8[],2,0)*(1-fUnitSales10[[#This Row],[Discount]])*fUnitSales10[[#This Row],[Units]],2)</f>
        <v>66.64</v>
      </c>
      <c r="N5041" s="4" t="str">
        <f>VLOOKUP(fUnitSales10[[#This Row],[SalesRep]],dSalesRep9[],2,0)</f>
        <v>West</v>
      </c>
      <c r="O5041">
        <v>66.64</v>
      </c>
      <c r="P5041" t="str">
        <v>West</v>
      </c>
    </row>
    <row r="5042" spans="7:16" x14ac:dyDescent="0.25">
      <c r="G5042" s="6">
        <v>41621</v>
      </c>
      <c r="H5042" t="s">
        <v>68</v>
      </c>
      <c r="I5042" t="s">
        <v>28</v>
      </c>
      <c r="J5042">
        <v>0</v>
      </c>
      <c r="K5042">
        <v>3</v>
      </c>
      <c r="M5042" s="4">
        <f>ROUND(VLOOKUP(fUnitSales10[[#This Row],[Product]],dProducts8[],2,0)*(1-fUnitSales10[[#This Row],[Discount]])*fUnitSales10[[#This Row],[Units]],2)</f>
        <v>82.5</v>
      </c>
      <c r="N5042" s="4" t="str">
        <f>VLOOKUP(fUnitSales10[[#This Row],[SalesRep]],dSalesRep9[],2,0)</f>
        <v>West</v>
      </c>
      <c r="O5042">
        <v>82.5</v>
      </c>
      <c r="P5042" t="str">
        <v>West</v>
      </c>
    </row>
    <row r="5043" spans="7:16" x14ac:dyDescent="0.25">
      <c r="G5043" s="6">
        <v>41610</v>
      </c>
      <c r="H5043" t="s">
        <v>59</v>
      </c>
      <c r="I5043" t="s">
        <v>42</v>
      </c>
      <c r="J5043">
        <v>2.5000000000000001E-2</v>
      </c>
      <c r="K5043">
        <v>2</v>
      </c>
      <c r="M5043" s="4">
        <f>ROUND(VLOOKUP(fUnitSales10[[#This Row],[Product]],dProducts8[],2,0)*(1-fUnitSales10[[#This Row],[Discount]])*fUnitSales10[[#This Row],[Units]],2)</f>
        <v>37.049999999999997</v>
      </c>
      <c r="N5043" s="4" t="str">
        <f>VLOOKUP(fUnitSales10[[#This Row],[SalesRep]],dSalesRep9[],2,0)</f>
        <v>East</v>
      </c>
      <c r="O5043">
        <v>37.049999999999997</v>
      </c>
      <c r="P5043" t="str">
        <v>East</v>
      </c>
    </row>
    <row r="5044" spans="7:16" x14ac:dyDescent="0.25">
      <c r="G5044" s="6">
        <v>41955</v>
      </c>
      <c r="H5044" t="s">
        <v>54</v>
      </c>
      <c r="I5044" t="s">
        <v>18</v>
      </c>
      <c r="J5044">
        <v>0.01</v>
      </c>
      <c r="K5044">
        <v>1</v>
      </c>
      <c r="M5044" s="4">
        <f>ROUND(VLOOKUP(fUnitSales10[[#This Row],[Product]],dProducts8[],2,0)*(1-fUnitSales10[[#This Row],[Discount]])*fUnitSales10[[#This Row],[Units]],2)</f>
        <v>22.72</v>
      </c>
      <c r="N5044" s="4" t="str">
        <f>VLOOKUP(fUnitSales10[[#This Row],[SalesRep]],dSalesRep9[],2,0)</f>
        <v>East</v>
      </c>
      <c r="O5044">
        <v>22.72</v>
      </c>
      <c r="P5044" t="str">
        <v>East</v>
      </c>
    </row>
    <row r="5045" spans="7:16" x14ac:dyDescent="0.25">
      <c r="G5045" s="6">
        <v>41824</v>
      </c>
      <c r="H5045" t="s">
        <v>30</v>
      </c>
      <c r="I5045" t="s">
        <v>25</v>
      </c>
      <c r="J5045">
        <v>0</v>
      </c>
      <c r="K5045">
        <v>3</v>
      </c>
      <c r="M5045" s="4">
        <f>ROUND(VLOOKUP(fUnitSales10[[#This Row],[Product]],dProducts8[],2,0)*(1-fUnitSales10[[#This Row],[Discount]])*fUnitSales10[[#This Row],[Units]],2)</f>
        <v>102</v>
      </c>
      <c r="N5045" s="4" t="str">
        <f>VLOOKUP(fUnitSales10[[#This Row],[SalesRep]],dSalesRep9[],2,0)</f>
        <v>East</v>
      </c>
      <c r="O5045">
        <v>102</v>
      </c>
      <c r="P5045" t="str">
        <v>East</v>
      </c>
    </row>
    <row r="5046" spans="7:16" x14ac:dyDescent="0.25">
      <c r="G5046" s="6">
        <v>41666</v>
      </c>
      <c r="H5046" t="s">
        <v>44</v>
      </c>
      <c r="I5046" t="s">
        <v>13</v>
      </c>
      <c r="J5046">
        <v>0</v>
      </c>
      <c r="K5046">
        <v>18</v>
      </c>
      <c r="M5046" s="4">
        <f>ROUND(VLOOKUP(fUnitSales10[[#This Row],[Product]],dProducts8[],2,0)*(1-fUnitSales10[[#This Row],[Discount]])*fUnitSales10[[#This Row],[Units]],2)</f>
        <v>413.1</v>
      </c>
      <c r="N5046" s="4" t="str">
        <f>VLOOKUP(fUnitSales10[[#This Row],[SalesRep]],dSalesRep9[],2,0)</f>
        <v>MidWest</v>
      </c>
      <c r="O5046">
        <v>413.1</v>
      </c>
      <c r="P5046" t="str">
        <v>MidWest</v>
      </c>
    </row>
    <row r="5047" spans="7:16" x14ac:dyDescent="0.25">
      <c r="G5047" s="6">
        <v>41508</v>
      </c>
      <c r="H5047" t="s">
        <v>47</v>
      </c>
      <c r="I5047" t="s">
        <v>25</v>
      </c>
      <c r="J5047">
        <v>2.5000000000000001E-2</v>
      </c>
      <c r="K5047">
        <v>3</v>
      </c>
      <c r="M5047" s="4">
        <f>ROUND(VLOOKUP(fUnitSales10[[#This Row],[Product]],dProducts8[],2,0)*(1-fUnitSales10[[#This Row],[Discount]])*fUnitSales10[[#This Row],[Units]],2)</f>
        <v>99.45</v>
      </c>
      <c r="N5047" s="4" t="str">
        <f>VLOOKUP(fUnitSales10[[#This Row],[SalesRep]],dSalesRep9[],2,0)</f>
        <v>South</v>
      </c>
      <c r="O5047">
        <v>99.45</v>
      </c>
      <c r="P5047" t="str">
        <v>South</v>
      </c>
    </row>
    <row r="5048" spans="7:16" x14ac:dyDescent="0.25">
      <c r="G5048" s="6">
        <v>41597</v>
      </c>
      <c r="H5048" t="s">
        <v>85</v>
      </c>
      <c r="I5048" t="s">
        <v>34</v>
      </c>
      <c r="J5048">
        <v>1.4999999999999999E-2</v>
      </c>
      <c r="K5048">
        <v>1</v>
      </c>
      <c r="M5048" s="4">
        <f>ROUND(VLOOKUP(fUnitSales10[[#This Row],[Product]],dProducts8[],2,0)*(1-fUnitSales10[[#This Row],[Discount]])*fUnitSales10[[#This Row],[Units]],2)</f>
        <v>23.15</v>
      </c>
      <c r="N5048" s="4" t="str">
        <f>VLOOKUP(fUnitSales10[[#This Row],[SalesRep]],dSalesRep9[],2,0)</f>
        <v>West</v>
      </c>
      <c r="O5048">
        <v>23.15</v>
      </c>
      <c r="P5048" t="str">
        <v>West</v>
      </c>
    </row>
    <row r="5049" spans="7:16" x14ac:dyDescent="0.25">
      <c r="G5049" s="6">
        <v>41991</v>
      </c>
      <c r="H5049" t="s">
        <v>27</v>
      </c>
      <c r="I5049" t="s">
        <v>17</v>
      </c>
      <c r="J5049">
        <v>1.4999999999999999E-2</v>
      </c>
      <c r="K5049">
        <v>1</v>
      </c>
      <c r="M5049" s="4">
        <f>ROUND(VLOOKUP(fUnitSales10[[#This Row],[Product]],dProducts8[],2,0)*(1-fUnitSales10[[#This Row],[Discount]])*fUnitSales10[[#This Row],[Units]],2)</f>
        <v>19.649999999999999</v>
      </c>
      <c r="N5049" s="4" t="str">
        <f>VLOOKUP(fUnitSales10[[#This Row],[SalesRep]],dSalesRep9[],2,0)</f>
        <v>MidWest</v>
      </c>
      <c r="O5049">
        <v>19.649999999999999</v>
      </c>
      <c r="P5049" t="str">
        <v>MidWest</v>
      </c>
    </row>
    <row r="5050" spans="7:16" x14ac:dyDescent="0.25">
      <c r="G5050" s="6">
        <v>41628</v>
      </c>
      <c r="H5050" t="s">
        <v>60</v>
      </c>
      <c r="I5050" t="s">
        <v>13</v>
      </c>
      <c r="J5050">
        <v>0.02</v>
      </c>
      <c r="K5050">
        <v>2</v>
      </c>
      <c r="M5050" s="4">
        <f>ROUND(VLOOKUP(fUnitSales10[[#This Row],[Product]],dProducts8[],2,0)*(1-fUnitSales10[[#This Row],[Discount]])*fUnitSales10[[#This Row],[Units]],2)</f>
        <v>44.98</v>
      </c>
      <c r="N5050" s="4" t="str">
        <f>VLOOKUP(fUnitSales10[[#This Row],[SalesRep]],dSalesRep9[],2,0)</f>
        <v>South</v>
      </c>
      <c r="O5050">
        <v>44.98</v>
      </c>
      <c r="P5050" t="str">
        <v>South</v>
      </c>
    </row>
    <row r="5051" spans="7:16" x14ac:dyDescent="0.25">
      <c r="G5051" s="6">
        <v>41590</v>
      </c>
      <c r="H5051" t="s">
        <v>47</v>
      </c>
      <c r="I5051" t="s">
        <v>22</v>
      </c>
      <c r="J5051">
        <v>0</v>
      </c>
      <c r="K5051">
        <v>17</v>
      </c>
      <c r="M5051" s="4">
        <f>ROUND(VLOOKUP(fUnitSales10[[#This Row],[Product]],dProducts8[],2,0)*(1-fUnitSales10[[#This Row],[Discount]])*fUnitSales10[[#This Row],[Units]],2)</f>
        <v>425</v>
      </c>
      <c r="N5051" s="4" t="str">
        <f>VLOOKUP(fUnitSales10[[#This Row],[SalesRep]],dSalesRep9[],2,0)</f>
        <v>South</v>
      </c>
      <c r="O5051">
        <v>425</v>
      </c>
      <c r="P5051" t="str">
        <v>South</v>
      </c>
    </row>
    <row r="5052" spans="7:16" x14ac:dyDescent="0.25">
      <c r="G5052" s="6">
        <v>41947</v>
      </c>
      <c r="H5052" t="s">
        <v>69</v>
      </c>
      <c r="I5052" t="s">
        <v>8</v>
      </c>
      <c r="J5052">
        <v>1.4999999999999999E-2</v>
      </c>
      <c r="K5052">
        <v>2</v>
      </c>
      <c r="M5052" s="4">
        <f>ROUND(VLOOKUP(fUnitSales10[[#This Row],[Product]],dProducts8[],2,0)*(1-fUnitSales10[[#This Row],[Discount]])*fUnitSales10[[#This Row],[Units]],2)</f>
        <v>41.37</v>
      </c>
      <c r="N5052" s="4" t="str">
        <f>VLOOKUP(fUnitSales10[[#This Row],[SalesRep]],dSalesRep9[],2,0)</f>
        <v>MidWest</v>
      </c>
      <c r="O5052">
        <v>41.37</v>
      </c>
      <c r="P5052" t="str">
        <v>MidWest</v>
      </c>
    </row>
    <row r="5053" spans="7:16" x14ac:dyDescent="0.25">
      <c r="G5053" s="6">
        <v>41832</v>
      </c>
      <c r="H5053" t="s">
        <v>48</v>
      </c>
      <c r="I5053" t="s">
        <v>13</v>
      </c>
      <c r="J5053">
        <v>0</v>
      </c>
      <c r="K5053">
        <v>2</v>
      </c>
      <c r="M5053" s="4">
        <f>ROUND(VLOOKUP(fUnitSales10[[#This Row],[Product]],dProducts8[],2,0)*(1-fUnitSales10[[#This Row],[Discount]])*fUnitSales10[[#This Row],[Units]],2)</f>
        <v>45.9</v>
      </c>
      <c r="N5053" s="4" t="str">
        <f>VLOOKUP(fUnitSales10[[#This Row],[SalesRep]],dSalesRep9[],2,0)</f>
        <v>MidWest</v>
      </c>
      <c r="O5053">
        <v>45.9</v>
      </c>
      <c r="P5053" t="str">
        <v>MidWest</v>
      </c>
    </row>
    <row r="5054" spans="7:16" x14ac:dyDescent="0.25">
      <c r="G5054" s="6">
        <v>41977</v>
      </c>
      <c r="H5054" t="s">
        <v>71</v>
      </c>
      <c r="I5054" t="s">
        <v>37</v>
      </c>
      <c r="J5054">
        <v>0.02</v>
      </c>
      <c r="K5054">
        <v>3</v>
      </c>
      <c r="M5054" s="4">
        <f>ROUND(VLOOKUP(fUnitSales10[[#This Row],[Product]],dProducts8[],2,0)*(1-fUnitSales10[[#This Row],[Discount]])*fUnitSales10[[#This Row],[Units]],2)</f>
        <v>73.5</v>
      </c>
      <c r="N5054" s="4" t="str">
        <f>VLOOKUP(fUnitSales10[[#This Row],[SalesRep]],dSalesRep9[],2,0)</f>
        <v>MidWest</v>
      </c>
      <c r="O5054">
        <v>73.5</v>
      </c>
      <c r="P5054" t="str">
        <v>MidWest</v>
      </c>
    </row>
    <row r="5055" spans="7:16" x14ac:dyDescent="0.25">
      <c r="G5055" s="6">
        <v>41755</v>
      </c>
      <c r="H5055" t="s">
        <v>23</v>
      </c>
      <c r="I5055" t="s">
        <v>18</v>
      </c>
      <c r="J5055">
        <v>0</v>
      </c>
      <c r="K5055">
        <v>2</v>
      </c>
      <c r="M5055" s="4">
        <f>ROUND(VLOOKUP(fUnitSales10[[#This Row],[Product]],dProducts8[],2,0)*(1-fUnitSales10[[#This Row],[Discount]])*fUnitSales10[[#This Row],[Units]],2)</f>
        <v>45.9</v>
      </c>
      <c r="N5055" s="4" t="str">
        <f>VLOOKUP(fUnitSales10[[#This Row],[SalesRep]],dSalesRep9[],2,0)</f>
        <v>East</v>
      </c>
      <c r="O5055">
        <v>45.9</v>
      </c>
      <c r="P5055" t="str">
        <v>East</v>
      </c>
    </row>
    <row r="5056" spans="7:16" x14ac:dyDescent="0.25">
      <c r="G5056" s="6">
        <v>41609</v>
      </c>
      <c r="H5056" t="s">
        <v>90</v>
      </c>
      <c r="I5056" t="s">
        <v>8</v>
      </c>
      <c r="J5056">
        <v>0.03</v>
      </c>
      <c r="K5056">
        <v>1</v>
      </c>
      <c r="M5056" s="4">
        <f>ROUND(VLOOKUP(fUnitSales10[[#This Row],[Product]],dProducts8[],2,0)*(1-fUnitSales10[[#This Row],[Discount]])*fUnitSales10[[#This Row],[Units]],2)</f>
        <v>20.37</v>
      </c>
      <c r="N5056" s="4" t="str">
        <f>VLOOKUP(fUnitSales10[[#This Row],[SalesRep]],dSalesRep9[],2,0)</f>
        <v>West</v>
      </c>
      <c r="O5056">
        <v>20.37</v>
      </c>
      <c r="P5056" t="str">
        <v>West</v>
      </c>
    </row>
    <row r="5057" spans="7:16" x14ac:dyDescent="0.25">
      <c r="G5057" s="6">
        <v>41619</v>
      </c>
      <c r="H5057" t="s">
        <v>53</v>
      </c>
      <c r="I5057" t="s">
        <v>8</v>
      </c>
      <c r="J5057">
        <v>1.4999999999999999E-2</v>
      </c>
      <c r="K5057">
        <v>3</v>
      </c>
      <c r="M5057" s="4">
        <f>ROUND(VLOOKUP(fUnitSales10[[#This Row],[Product]],dProducts8[],2,0)*(1-fUnitSales10[[#This Row],[Discount]])*fUnitSales10[[#This Row],[Units]],2)</f>
        <v>62.06</v>
      </c>
      <c r="N5057" s="4" t="str">
        <f>VLOOKUP(fUnitSales10[[#This Row],[SalesRep]],dSalesRep9[],2,0)</f>
        <v>West</v>
      </c>
      <c r="O5057">
        <v>62.06</v>
      </c>
      <c r="P5057" t="str">
        <v>West</v>
      </c>
    </row>
    <row r="5058" spans="7:16" x14ac:dyDescent="0.25">
      <c r="G5058" s="6">
        <v>41867</v>
      </c>
      <c r="H5058" t="s">
        <v>57</v>
      </c>
      <c r="I5058" t="s">
        <v>17</v>
      </c>
      <c r="J5058">
        <v>2.5000000000000001E-2</v>
      </c>
      <c r="K5058">
        <v>1</v>
      </c>
      <c r="M5058" s="4">
        <f>ROUND(VLOOKUP(fUnitSales10[[#This Row],[Product]],dProducts8[],2,0)*(1-fUnitSales10[[#This Row],[Discount]])*fUnitSales10[[#This Row],[Units]],2)</f>
        <v>19.45</v>
      </c>
      <c r="N5058" s="4" t="str">
        <f>VLOOKUP(fUnitSales10[[#This Row],[SalesRep]],dSalesRep9[],2,0)</f>
        <v>South</v>
      </c>
      <c r="O5058">
        <v>19.45</v>
      </c>
      <c r="P5058" t="str">
        <v>South</v>
      </c>
    </row>
    <row r="5059" spans="7:16" x14ac:dyDescent="0.25">
      <c r="G5059" s="6">
        <v>41615</v>
      </c>
      <c r="H5059" t="s">
        <v>49</v>
      </c>
      <c r="I5059" t="s">
        <v>25</v>
      </c>
      <c r="J5059">
        <v>0.01</v>
      </c>
      <c r="K5059">
        <v>2</v>
      </c>
      <c r="M5059" s="4">
        <f>ROUND(VLOOKUP(fUnitSales10[[#This Row],[Product]],dProducts8[],2,0)*(1-fUnitSales10[[#This Row],[Discount]])*fUnitSales10[[#This Row],[Units]],2)</f>
        <v>67.319999999999993</v>
      </c>
      <c r="N5059" s="4" t="str">
        <f>VLOOKUP(fUnitSales10[[#This Row],[SalesRep]],dSalesRep9[],2,0)</f>
        <v>West</v>
      </c>
      <c r="O5059">
        <v>67.319999999999993</v>
      </c>
      <c r="P5059" t="str">
        <v>West</v>
      </c>
    </row>
    <row r="5060" spans="7:16" x14ac:dyDescent="0.25">
      <c r="G5060" s="6">
        <v>41953</v>
      </c>
      <c r="H5060" t="s">
        <v>72</v>
      </c>
      <c r="I5060" t="s">
        <v>25</v>
      </c>
      <c r="J5060">
        <v>0.03</v>
      </c>
      <c r="K5060">
        <v>3</v>
      </c>
      <c r="M5060" s="4">
        <f>ROUND(VLOOKUP(fUnitSales10[[#This Row],[Product]],dProducts8[],2,0)*(1-fUnitSales10[[#This Row],[Discount]])*fUnitSales10[[#This Row],[Units]],2)</f>
        <v>98.94</v>
      </c>
      <c r="N5060" s="4" t="str">
        <f>VLOOKUP(fUnitSales10[[#This Row],[SalesRep]],dSalesRep9[],2,0)</f>
        <v>East</v>
      </c>
      <c r="O5060">
        <v>98.94</v>
      </c>
      <c r="P5060" t="str">
        <v>East</v>
      </c>
    </row>
    <row r="5061" spans="7:16" x14ac:dyDescent="0.25">
      <c r="G5061" s="6">
        <v>41995</v>
      </c>
      <c r="H5061" t="s">
        <v>90</v>
      </c>
      <c r="I5061" t="s">
        <v>17</v>
      </c>
      <c r="J5061">
        <v>0.01</v>
      </c>
      <c r="K5061">
        <v>1</v>
      </c>
      <c r="M5061" s="4">
        <f>ROUND(VLOOKUP(fUnitSales10[[#This Row],[Product]],dProducts8[],2,0)*(1-fUnitSales10[[#This Row],[Discount]])*fUnitSales10[[#This Row],[Units]],2)</f>
        <v>19.75</v>
      </c>
      <c r="N5061" s="4" t="str">
        <f>VLOOKUP(fUnitSales10[[#This Row],[SalesRep]],dSalesRep9[],2,0)</f>
        <v>West</v>
      </c>
      <c r="O5061">
        <v>19.75</v>
      </c>
      <c r="P5061" t="str">
        <v>West</v>
      </c>
    </row>
    <row r="5062" spans="7:16" x14ac:dyDescent="0.25">
      <c r="G5062" s="6">
        <v>41637</v>
      </c>
      <c r="H5062" t="s">
        <v>72</v>
      </c>
      <c r="I5062" t="s">
        <v>13</v>
      </c>
      <c r="J5062">
        <v>0</v>
      </c>
      <c r="K5062">
        <v>4</v>
      </c>
      <c r="M5062" s="4">
        <f>ROUND(VLOOKUP(fUnitSales10[[#This Row],[Product]],dProducts8[],2,0)*(1-fUnitSales10[[#This Row],[Discount]])*fUnitSales10[[#This Row],[Units]],2)</f>
        <v>91.8</v>
      </c>
      <c r="N5062" s="4" t="str">
        <f>VLOOKUP(fUnitSales10[[#This Row],[SalesRep]],dSalesRep9[],2,0)</f>
        <v>East</v>
      </c>
      <c r="O5062">
        <v>91.8</v>
      </c>
      <c r="P5062" t="str">
        <v>East</v>
      </c>
    </row>
    <row r="5063" spans="7:16" x14ac:dyDescent="0.25">
      <c r="G5063" s="6">
        <v>41593</v>
      </c>
      <c r="H5063" t="s">
        <v>44</v>
      </c>
      <c r="I5063" t="s">
        <v>18</v>
      </c>
      <c r="J5063">
        <v>0</v>
      </c>
      <c r="K5063">
        <v>3</v>
      </c>
      <c r="M5063" s="4">
        <f>ROUND(VLOOKUP(fUnitSales10[[#This Row],[Product]],dProducts8[],2,0)*(1-fUnitSales10[[#This Row],[Discount]])*fUnitSales10[[#This Row],[Units]],2)</f>
        <v>68.849999999999994</v>
      </c>
      <c r="N5063" s="4" t="str">
        <f>VLOOKUP(fUnitSales10[[#This Row],[SalesRep]],dSalesRep9[],2,0)</f>
        <v>MidWest</v>
      </c>
      <c r="O5063">
        <v>68.849999999999994</v>
      </c>
      <c r="P5063" t="str">
        <v>MidWest</v>
      </c>
    </row>
    <row r="5064" spans="7:16" x14ac:dyDescent="0.25">
      <c r="G5064" s="6">
        <v>41986</v>
      </c>
      <c r="H5064" t="s">
        <v>78</v>
      </c>
      <c r="I5064" t="s">
        <v>31</v>
      </c>
      <c r="J5064">
        <v>0</v>
      </c>
      <c r="K5064">
        <v>1</v>
      </c>
      <c r="M5064" s="4">
        <f>ROUND(VLOOKUP(fUnitSales10[[#This Row],[Product]],dProducts8[],2,0)*(1-fUnitSales10[[#This Row],[Discount]])*fUnitSales10[[#This Row],[Units]],2)</f>
        <v>30</v>
      </c>
      <c r="N5064" s="4" t="str">
        <f>VLOOKUP(fUnitSales10[[#This Row],[SalesRep]],dSalesRep9[],2,0)</f>
        <v>West</v>
      </c>
      <c r="O5064">
        <v>30</v>
      </c>
      <c r="P5064" t="str">
        <v>West</v>
      </c>
    </row>
    <row r="5065" spans="7:16" x14ac:dyDescent="0.25">
      <c r="G5065" s="6">
        <v>41798</v>
      </c>
      <c r="H5065" t="s">
        <v>38</v>
      </c>
      <c r="I5065" t="s">
        <v>17</v>
      </c>
      <c r="J5065">
        <v>0</v>
      </c>
      <c r="K5065">
        <v>5</v>
      </c>
      <c r="M5065" s="4">
        <f>ROUND(VLOOKUP(fUnitSales10[[#This Row],[Product]],dProducts8[],2,0)*(1-fUnitSales10[[#This Row],[Discount]])*fUnitSales10[[#This Row],[Units]],2)</f>
        <v>99.75</v>
      </c>
      <c r="N5065" s="4" t="str">
        <f>VLOOKUP(fUnitSales10[[#This Row],[SalesRep]],dSalesRep9[],2,0)</f>
        <v>South</v>
      </c>
      <c r="O5065">
        <v>99.75</v>
      </c>
      <c r="P5065" t="str">
        <v>South</v>
      </c>
    </row>
    <row r="5066" spans="7:16" x14ac:dyDescent="0.25">
      <c r="G5066" s="6">
        <v>42003</v>
      </c>
      <c r="H5066" t="s">
        <v>81</v>
      </c>
      <c r="I5066" t="s">
        <v>31</v>
      </c>
      <c r="J5066">
        <v>0</v>
      </c>
      <c r="K5066">
        <v>2</v>
      </c>
      <c r="M5066" s="4">
        <f>ROUND(VLOOKUP(fUnitSales10[[#This Row],[Product]],dProducts8[],2,0)*(1-fUnitSales10[[#This Row],[Discount]])*fUnitSales10[[#This Row],[Units]],2)</f>
        <v>60</v>
      </c>
      <c r="N5066" s="4" t="str">
        <f>VLOOKUP(fUnitSales10[[#This Row],[SalesRep]],dSalesRep9[],2,0)</f>
        <v>East</v>
      </c>
      <c r="O5066">
        <v>60</v>
      </c>
      <c r="P5066" t="str">
        <v>East</v>
      </c>
    </row>
    <row r="5067" spans="7:16" x14ac:dyDescent="0.25">
      <c r="G5067" s="6">
        <v>41580</v>
      </c>
      <c r="H5067" t="s">
        <v>21</v>
      </c>
      <c r="I5067" t="s">
        <v>31</v>
      </c>
      <c r="J5067">
        <v>0.03</v>
      </c>
      <c r="K5067">
        <v>3</v>
      </c>
      <c r="M5067" s="4">
        <f>ROUND(VLOOKUP(fUnitSales10[[#This Row],[Product]],dProducts8[],2,0)*(1-fUnitSales10[[#This Row],[Discount]])*fUnitSales10[[#This Row],[Units]],2)</f>
        <v>87.3</v>
      </c>
      <c r="N5067" s="4" t="str">
        <f>VLOOKUP(fUnitSales10[[#This Row],[SalesRep]],dSalesRep9[],2,0)</f>
        <v>West</v>
      </c>
      <c r="O5067">
        <v>87.3</v>
      </c>
      <c r="P5067" t="str">
        <v>West</v>
      </c>
    </row>
    <row r="5068" spans="7:16" x14ac:dyDescent="0.25">
      <c r="G5068" s="6">
        <v>41953</v>
      </c>
      <c r="H5068" t="s">
        <v>80</v>
      </c>
      <c r="I5068" t="s">
        <v>25</v>
      </c>
      <c r="J5068">
        <v>0.03</v>
      </c>
      <c r="K5068">
        <v>2</v>
      </c>
      <c r="M5068" s="4">
        <f>ROUND(VLOOKUP(fUnitSales10[[#This Row],[Product]],dProducts8[],2,0)*(1-fUnitSales10[[#This Row],[Discount]])*fUnitSales10[[#This Row],[Units]],2)</f>
        <v>65.959999999999994</v>
      </c>
      <c r="N5068" s="4" t="str">
        <f>VLOOKUP(fUnitSales10[[#This Row],[SalesRep]],dSalesRep9[],2,0)</f>
        <v>MidWest</v>
      </c>
      <c r="O5068">
        <v>65.959999999999994</v>
      </c>
      <c r="P5068" t="str">
        <v>MidWest</v>
      </c>
    </row>
    <row r="5069" spans="7:16" x14ac:dyDescent="0.25">
      <c r="G5069" s="6">
        <v>41991</v>
      </c>
      <c r="H5069" t="s">
        <v>85</v>
      </c>
      <c r="I5069" t="s">
        <v>13</v>
      </c>
      <c r="J5069">
        <v>0.03</v>
      </c>
      <c r="K5069">
        <v>2</v>
      </c>
      <c r="M5069" s="4">
        <f>ROUND(VLOOKUP(fUnitSales10[[#This Row],[Product]],dProducts8[],2,0)*(1-fUnitSales10[[#This Row],[Discount]])*fUnitSales10[[#This Row],[Units]],2)</f>
        <v>44.52</v>
      </c>
      <c r="N5069" s="4" t="str">
        <f>VLOOKUP(fUnitSales10[[#This Row],[SalesRep]],dSalesRep9[],2,0)</f>
        <v>West</v>
      </c>
      <c r="O5069">
        <v>44.52</v>
      </c>
      <c r="P5069" t="str">
        <v>West</v>
      </c>
    </row>
    <row r="5070" spans="7:16" x14ac:dyDescent="0.25">
      <c r="G5070" s="6">
        <v>41947</v>
      </c>
      <c r="H5070" t="s">
        <v>89</v>
      </c>
      <c r="I5070" t="s">
        <v>13</v>
      </c>
      <c r="J5070">
        <v>0</v>
      </c>
      <c r="K5070">
        <v>1</v>
      </c>
      <c r="M5070" s="4">
        <f>ROUND(VLOOKUP(fUnitSales10[[#This Row],[Product]],dProducts8[],2,0)*(1-fUnitSales10[[#This Row],[Discount]])*fUnitSales10[[#This Row],[Units]],2)</f>
        <v>22.95</v>
      </c>
      <c r="N5070" s="4" t="str">
        <f>VLOOKUP(fUnitSales10[[#This Row],[SalesRep]],dSalesRep9[],2,0)</f>
        <v>West</v>
      </c>
      <c r="O5070">
        <v>22.95</v>
      </c>
      <c r="P5070" t="str">
        <v>West</v>
      </c>
    </row>
    <row r="5071" spans="7:16" x14ac:dyDescent="0.25">
      <c r="G5071" s="6">
        <v>41619</v>
      </c>
      <c r="H5071" t="s">
        <v>59</v>
      </c>
      <c r="I5071" t="s">
        <v>17</v>
      </c>
      <c r="J5071">
        <v>0.01</v>
      </c>
      <c r="K5071">
        <v>3</v>
      </c>
      <c r="M5071" s="4">
        <f>ROUND(VLOOKUP(fUnitSales10[[#This Row],[Product]],dProducts8[],2,0)*(1-fUnitSales10[[#This Row],[Discount]])*fUnitSales10[[#This Row],[Units]],2)</f>
        <v>59.25</v>
      </c>
      <c r="N5071" s="4" t="str">
        <f>VLOOKUP(fUnitSales10[[#This Row],[SalesRep]],dSalesRep9[],2,0)</f>
        <v>East</v>
      </c>
      <c r="O5071">
        <v>59.25</v>
      </c>
      <c r="P5071" t="str">
        <v>East</v>
      </c>
    </row>
    <row r="5072" spans="7:16" x14ac:dyDescent="0.25">
      <c r="G5072" s="6">
        <v>41961</v>
      </c>
      <c r="H5072" t="s">
        <v>69</v>
      </c>
      <c r="I5072" t="s">
        <v>12</v>
      </c>
      <c r="J5072">
        <v>0.01</v>
      </c>
      <c r="K5072">
        <v>2</v>
      </c>
      <c r="M5072" s="4">
        <f>ROUND(VLOOKUP(fUnitSales10[[#This Row],[Product]],dProducts8[],2,0)*(1-fUnitSales10[[#This Row],[Discount]])*fUnitSales10[[#This Row],[Units]],2)</f>
        <v>158.30000000000001</v>
      </c>
      <c r="N5072" s="4" t="str">
        <f>VLOOKUP(fUnitSales10[[#This Row],[SalesRep]],dSalesRep9[],2,0)</f>
        <v>MidWest</v>
      </c>
      <c r="O5072">
        <v>158.30000000000001</v>
      </c>
      <c r="P5072" t="str">
        <v>MidWest</v>
      </c>
    </row>
    <row r="5073" spans="7:16" x14ac:dyDescent="0.25">
      <c r="G5073" s="6">
        <v>41996</v>
      </c>
      <c r="H5073" t="s">
        <v>92</v>
      </c>
      <c r="I5073" t="s">
        <v>18</v>
      </c>
      <c r="J5073">
        <v>0</v>
      </c>
      <c r="K5073">
        <v>3</v>
      </c>
      <c r="M5073" s="4">
        <f>ROUND(VLOOKUP(fUnitSales10[[#This Row],[Product]],dProducts8[],2,0)*(1-fUnitSales10[[#This Row],[Discount]])*fUnitSales10[[#This Row],[Units]],2)</f>
        <v>68.849999999999994</v>
      </c>
      <c r="N5073" s="4" t="str">
        <f>VLOOKUP(fUnitSales10[[#This Row],[SalesRep]],dSalesRep9[],2,0)</f>
        <v>West</v>
      </c>
      <c r="O5073">
        <v>68.849999999999994</v>
      </c>
      <c r="P5073" t="str">
        <v>West</v>
      </c>
    </row>
    <row r="5074" spans="7:16" x14ac:dyDescent="0.25">
      <c r="G5074" s="6">
        <v>41588</v>
      </c>
      <c r="H5074" t="s">
        <v>93</v>
      </c>
      <c r="I5074" t="s">
        <v>25</v>
      </c>
      <c r="J5074">
        <v>0</v>
      </c>
      <c r="K5074">
        <v>1</v>
      </c>
      <c r="M5074" s="4">
        <f>ROUND(VLOOKUP(fUnitSales10[[#This Row],[Product]],dProducts8[],2,0)*(1-fUnitSales10[[#This Row],[Discount]])*fUnitSales10[[#This Row],[Units]],2)</f>
        <v>34</v>
      </c>
      <c r="N5074" s="4" t="str">
        <f>VLOOKUP(fUnitSales10[[#This Row],[SalesRep]],dSalesRep9[],2,0)</f>
        <v>MidWest</v>
      </c>
      <c r="O5074">
        <v>34</v>
      </c>
      <c r="P5074" t="str">
        <v>MidWest</v>
      </c>
    </row>
    <row r="5075" spans="7:16" x14ac:dyDescent="0.25">
      <c r="G5075" s="6">
        <v>41844</v>
      </c>
      <c r="H5075" t="s">
        <v>40</v>
      </c>
      <c r="I5075" t="s">
        <v>25</v>
      </c>
      <c r="J5075">
        <v>0.02</v>
      </c>
      <c r="K5075">
        <v>3</v>
      </c>
      <c r="M5075" s="4">
        <f>ROUND(VLOOKUP(fUnitSales10[[#This Row],[Product]],dProducts8[],2,0)*(1-fUnitSales10[[#This Row],[Discount]])*fUnitSales10[[#This Row],[Units]],2)</f>
        <v>99.96</v>
      </c>
      <c r="N5075" s="4" t="str">
        <f>VLOOKUP(fUnitSales10[[#This Row],[SalesRep]],dSalesRep9[],2,0)</f>
        <v>East</v>
      </c>
      <c r="O5075">
        <v>99.96</v>
      </c>
      <c r="P5075" t="str">
        <v>East</v>
      </c>
    </row>
    <row r="5076" spans="7:16" x14ac:dyDescent="0.25">
      <c r="G5076" s="6">
        <v>41926</v>
      </c>
      <c r="H5076" t="s">
        <v>85</v>
      </c>
      <c r="I5076" t="s">
        <v>31</v>
      </c>
      <c r="J5076">
        <v>0.01</v>
      </c>
      <c r="K5076">
        <v>2</v>
      </c>
      <c r="M5076" s="4">
        <f>ROUND(VLOOKUP(fUnitSales10[[#This Row],[Product]],dProducts8[],2,0)*(1-fUnitSales10[[#This Row],[Discount]])*fUnitSales10[[#This Row],[Units]],2)</f>
        <v>59.4</v>
      </c>
      <c r="N5076" s="4" t="str">
        <f>VLOOKUP(fUnitSales10[[#This Row],[SalesRep]],dSalesRep9[],2,0)</f>
        <v>West</v>
      </c>
      <c r="O5076">
        <v>59.4</v>
      </c>
      <c r="P5076" t="str">
        <v>West</v>
      </c>
    </row>
    <row r="5077" spans="7:16" x14ac:dyDescent="0.25">
      <c r="G5077" s="6">
        <v>41623</v>
      </c>
      <c r="H5077" t="s">
        <v>24</v>
      </c>
      <c r="I5077" t="s">
        <v>31</v>
      </c>
      <c r="J5077">
        <v>0.01</v>
      </c>
      <c r="K5077">
        <v>2</v>
      </c>
      <c r="M5077" s="4">
        <f>ROUND(VLOOKUP(fUnitSales10[[#This Row],[Product]],dProducts8[],2,0)*(1-fUnitSales10[[#This Row],[Discount]])*fUnitSales10[[#This Row],[Units]],2)</f>
        <v>59.4</v>
      </c>
      <c r="N5077" s="4" t="str">
        <f>VLOOKUP(fUnitSales10[[#This Row],[SalesRep]],dSalesRep9[],2,0)</f>
        <v>MidWest</v>
      </c>
      <c r="O5077">
        <v>59.4</v>
      </c>
      <c r="P5077" t="str">
        <v>MidWest</v>
      </c>
    </row>
    <row r="5078" spans="7:16" x14ac:dyDescent="0.25">
      <c r="G5078" s="6">
        <v>41302</v>
      </c>
      <c r="H5078" t="s">
        <v>27</v>
      </c>
      <c r="I5078" t="s">
        <v>13</v>
      </c>
      <c r="J5078">
        <v>0</v>
      </c>
      <c r="K5078">
        <v>1</v>
      </c>
      <c r="M5078" s="4">
        <f>ROUND(VLOOKUP(fUnitSales10[[#This Row],[Product]],dProducts8[],2,0)*(1-fUnitSales10[[#This Row],[Discount]])*fUnitSales10[[#This Row],[Units]],2)</f>
        <v>22.95</v>
      </c>
      <c r="N5078" s="4" t="str">
        <f>VLOOKUP(fUnitSales10[[#This Row],[SalesRep]],dSalesRep9[],2,0)</f>
        <v>MidWest</v>
      </c>
      <c r="O5078">
        <v>22.95</v>
      </c>
      <c r="P5078" t="str">
        <v>MidWest</v>
      </c>
    </row>
    <row r="5079" spans="7:16" x14ac:dyDescent="0.25">
      <c r="G5079" s="6">
        <v>41580</v>
      </c>
      <c r="H5079" t="s">
        <v>70</v>
      </c>
      <c r="I5079" t="s">
        <v>13</v>
      </c>
      <c r="J5079">
        <v>0</v>
      </c>
      <c r="K5079">
        <v>3</v>
      </c>
      <c r="M5079" s="4">
        <f>ROUND(VLOOKUP(fUnitSales10[[#This Row],[Product]],dProducts8[],2,0)*(1-fUnitSales10[[#This Row],[Discount]])*fUnitSales10[[#This Row],[Units]],2)</f>
        <v>68.849999999999994</v>
      </c>
      <c r="N5079" s="4" t="str">
        <f>VLOOKUP(fUnitSales10[[#This Row],[SalesRep]],dSalesRep9[],2,0)</f>
        <v>West</v>
      </c>
      <c r="O5079">
        <v>68.849999999999994</v>
      </c>
      <c r="P5079" t="str">
        <v>West</v>
      </c>
    </row>
    <row r="5080" spans="7:16" x14ac:dyDescent="0.25">
      <c r="G5080" s="6">
        <v>41959</v>
      </c>
      <c r="H5080" t="s">
        <v>23</v>
      </c>
      <c r="I5080" t="s">
        <v>13</v>
      </c>
      <c r="J5080">
        <v>0</v>
      </c>
      <c r="K5080">
        <v>1</v>
      </c>
      <c r="M5080" s="4">
        <f>ROUND(VLOOKUP(fUnitSales10[[#This Row],[Product]],dProducts8[],2,0)*(1-fUnitSales10[[#This Row],[Discount]])*fUnitSales10[[#This Row],[Units]],2)</f>
        <v>22.95</v>
      </c>
      <c r="N5080" s="4" t="str">
        <f>VLOOKUP(fUnitSales10[[#This Row],[SalesRep]],dSalesRep9[],2,0)</f>
        <v>East</v>
      </c>
      <c r="O5080">
        <v>22.95</v>
      </c>
      <c r="P5080" t="str">
        <v>East</v>
      </c>
    </row>
    <row r="5081" spans="7:16" x14ac:dyDescent="0.25">
      <c r="G5081" s="6">
        <v>41617</v>
      </c>
      <c r="H5081" t="s">
        <v>30</v>
      </c>
      <c r="I5081" t="s">
        <v>34</v>
      </c>
      <c r="J5081">
        <v>0</v>
      </c>
      <c r="K5081">
        <v>1</v>
      </c>
      <c r="M5081" s="4">
        <f>ROUND(VLOOKUP(fUnitSales10[[#This Row],[Product]],dProducts8[],2,0)*(1-fUnitSales10[[#This Row],[Discount]])*fUnitSales10[[#This Row],[Units]],2)</f>
        <v>23.5</v>
      </c>
      <c r="N5081" s="4" t="str">
        <f>VLOOKUP(fUnitSales10[[#This Row],[SalesRep]],dSalesRep9[],2,0)</f>
        <v>East</v>
      </c>
      <c r="O5081">
        <v>23.5</v>
      </c>
      <c r="P5081" t="str">
        <v>East</v>
      </c>
    </row>
    <row r="5082" spans="7:16" x14ac:dyDescent="0.25">
      <c r="G5082" s="6">
        <v>41610</v>
      </c>
      <c r="H5082" t="s">
        <v>92</v>
      </c>
      <c r="I5082" t="s">
        <v>17</v>
      </c>
      <c r="J5082">
        <v>1.4999999999999999E-2</v>
      </c>
      <c r="K5082">
        <v>1</v>
      </c>
      <c r="M5082" s="4">
        <f>ROUND(VLOOKUP(fUnitSales10[[#This Row],[Product]],dProducts8[],2,0)*(1-fUnitSales10[[#This Row],[Discount]])*fUnitSales10[[#This Row],[Units]],2)</f>
        <v>19.649999999999999</v>
      </c>
      <c r="N5082" s="4" t="str">
        <f>VLOOKUP(fUnitSales10[[#This Row],[SalesRep]],dSalesRep9[],2,0)</f>
        <v>West</v>
      </c>
      <c r="O5082">
        <v>19.649999999999999</v>
      </c>
      <c r="P5082" t="str">
        <v>West</v>
      </c>
    </row>
    <row r="5083" spans="7:16" x14ac:dyDescent="0.25">
      <c r="G5083" s="6">
        <v>41603</v>
      </c>
      <c r="H5083" t="s">
        <v>82</v>
      </c>
      <c r="I5083" t="s">
        <v>22</v>
      </c>
      <c r="J5083">
        <v>0.02</v>
      </c>
      <c r="K5083">
        <v>3</v>
      </c>
      <c r="M5083" s="4">
        <f>ROUND(VLOOKUP(fUnitSales10[[#This Row],[Product]],dProducts8[],2,0)*(1-fUnitSales10[[#This Row],[Discount]])*fUnitSales10[[#This Row],[Units]],2)</f>
        <v>73.5</v>
      </c>
      <c r="N5083" s="4" t="str">
        <f>VLOOKUP(fUnitSales10[[#This Row],[SalesRep]],dSalesRep9[],2,0)</f>
        <v>West</v>
      </c>
      <c r="O5083">
        <v>73.5</v>
      </c>
      <c r="P5083" t="str">
        <v>West</v>
      </c>
    </row>
    <row r="5084" spans="7:16" x14ac:dyDescent="0.25">
      <c r="G5084" s="6">
        <v>41603</v>
      </c>
      <c r="H5084" t="s">
        <v>24</v>
      </c>
      <c r="I5084" t="s">
        <v>37</v>
      </c>
      <c r="J5084">
        <v>0</v>
      </c>
      <c r="K5084">
        <v>2</v>
      </c>
      <c r="M5084" s="4">
        <f>ROUND(VLOOKUP(fUnitSales10[[#This Row],[Product]],dProducts8[],2,0)*(1-fUnitSales10[[#This Row],[Discount]])*fUnitSales10[[#This Row],[Units]],2)</f>
        <v>50</v>
      </c>
      <c r="N5084" s="4" t="str">
        <f>VLOOKUP(fUnitSales10[[#This Row],[SalesRep]],dSalesRep9[],2,0)</f>
        <v>MidWest</v>
      </c>
      <c r="O5084">
        <v>50</v>
      </c>
      <c r="P5084" t="str">
        <v>MidWest</v>
      </c>
    </row>
    <row r="5085" spans="7:16" x14ac:dyDescent="0.25">
      <c r="G5085" s="6">
        <v>41961</v>
      </c>
      <c r="H5085" t="s">
        <v>61</v>
      </c>
      <c r="I5085" t="s">
        <v>25</v>
      </c>
      <c r="J5085">
        <v>0</v>
      </c>
      <c r="K5085">
        <v>1</v>
      </c>
      <c r="M5085" s="4">
        <f>ROUND(VLOOKUP(fUnitSales10[[#This Row],[Product]],dProducts8[],2,0)*(1-fUnitSales10[[#This Row],[Discount]])*fUnitSales10[[#This Row],[Units]],2)</f>
        <v>34</v>
      </c>
      <c r="N5085" s="4" t="str">
        <f>VLOOKUP(fUnitSales10[[#This Row],[SalesRep]],dSalesRep9[],2,0)</f>
        <v>South</v>
      </c>
      <c r="O5085">
        <v>34</v>
      </c>
      <c r="P5085" t="str">
        <v>South</v>
      </c>
    </row>
    <row r="5086" spans="7:16" x14ac:dyDescent="0.25">
      <c r="G5086" s="6">
        <v>41591</v>
      </c>
      <c r="H5086" t="s">
        <v>82</v>
      </c>
      <c r="I5086" t="s">
        <v>42</v>
      </c>
      <c r="J5086">
        <v>0.02</v>
      </c>
      <c r="K5086">
        <v>4</v>
      </c>
      <c r="M5086" s="4">
        <f>ROUND(VLOOKUP(fUnitSales10[[#This Row],[Product]],dProducts8[],2,0)*(1-fUnitSales10[[#This Row],[Discount]])*fUnitSales10[[#This Row],[Units]],2)</f>
        <v>74.48</v>
      </c>
      <c r="N5086" s="4" t="str">
        <f>VLOOKUP(fUnitSales10[[#This Row],[SalesRep]],dSalesRep9[],2,0)</f>
        <v>West</v>
      </c>
      <c r="O5086">
        <v>74.48</v>
      </c>
      <c r="P5086" t="str">
        <v>West</v>
      </c>
    </row>
    <row r="5087" spans="7:16" x14ac:dyDescent="0.25">
      <c r="G5087" s="6">
        <v>41602</v>
      </c>
      <c r="H5087" t="s">
        <v>43</v>
      </c>
      <c r="I5087" t="s">
        <v>31</v>
      </c>
      <c r="J5087">
        <v>0</v>
      </c>
      <c r="K5087">
        <v>1</v>
      </c>
      <c r="M5087" s="4">
        <f>ROUND(VLOOKUP(fUnitSales10[[#This Row],[Product]],dProducts8[],2,0)*(1-fUnitSales10[[#This Row],[Discount]])*fUnitSales10[[#This Row],[Units]],2)</f>
        <v>30</v>
      </c>
      <c r="N5087" s="4" t="str">
        <f>VLOOKUP(fUnitSales10[[#This Row],[SalesRep]],dSalesRep9[],2,0)</f>
        <v>MidWest</v>
      </c>
      <c r="O5087">
        <v>30</v>
      </c>
      <c r="P5087" t="str">
        <v>MidWest</v>
      </c>
    </row>
    <row r="5088" spans="7:16" x14ac:dyDescent="0.25">
      <c r="G5088" s="6">
        <v>41801</v>
      </c>
      <c r="H5088" t="s">
        <v>44</v>
      </c>
      <c r="I5088" t="s">
        <v>22</v>
      </c>
      <c r="J5088">
        <v>0.01</v>
      </c>
      <c r="K5088">
        <v>3</v>
      </c>
      <c r="M5088" s="4">
        <f>ROUND(VLOOKUP(fUnitSales10[[#This Row],[Product]],dProducts8[],2,0)*(1-fUnitSales10[[#This Row],[Discount]])*fUnitSales10[[#This Row],[Units]],2)</f>
        <v>74.25</v>
      </c>
      <c r="N5088" s="4" t="str">
        <f>VLOOKUP(fUnitSales10[[#This Row],[SalesRep]],dSalesRep9[],2,0)</f>
        <v>MidWest</v>
      </c>
      <c r="O5088">
        <v>74.25</v>
      </c>
      <c r="P5088" t="str">
        <v>MidWest</v>
      </c>
    </row>
    <row r="5089" spans="7:16" x14ac:dyDescent="0.25">
      <c r="G5089" s="6">
        <v>41895</v>
      </c>
      <c r="H5089" t="s">
        <v>47</v>
      </c>
      <c r="I5089" t="s">
        <v>28</v>
      </c>
      <c r="J5089">
        <v>0</v>
      </c>
      <c r="K5089">
        <v>20</v>
      </c>
      <c r="M5089" s="4">
        <f>ROUND(VLOOKUP(fUnitSales10[[#This Row],[Product]],dProducts8[],2,0)*(1-fUnitSales10[[#This Row],[Discount]])*fUnitSales10[[#This Row],[Units]],2)</f>
        <v>550</v>
      </c>
      <c r="N5089" s="4" t="str">
        <f>VLOOKUP(fUnitSales10[[#This Row],[SalesRep]],dSalesRep9[],2,0)</f>
        <v>South</v>
      </c>
      <c r="O5089">
        <v>550</v>
      </c>
      <c r="P5089" t="str">
        <v>South</v>
      </c>
    </row>
    <row r="5090" spans="7:16" x14ac:dyDescent="0.25">
      <c r="G5090" s="6">
        <v>41909</v>
      </c>
      <c r="H5090" t="s">
        <v>59</v>
      </c>
      <c r="I5090" t="s">
        <v>17</v>
      </c>
      <c r="J5090">
        <v>0</v>
      </c>
      <c r="K5090">
        <v>1</v>
      </c>
      <c r="M5090" s="4">
        <f>ROUND(VLOOKUP(fUnitSales10[[#This Row],[Product]],dProducts8[],2,0)*(1-fUnitSales10[[#This Row],[Discount]])*fUnitSales10[[#This Row],[Units]],2)</f>
        <v>19.95</v>
      </c>
      <c r="N5090" s="4" t="str">
        <f>VLOOKUP(fUnitSales10[[#This Row],[SalesRep]],dSalesRep9[],2,0)</f>
        <v>East</v>
      </c>
      <c r="O5090">
        <v>19.95</v>
      </c>
      <c r="P5090" t="str">
        <v>East</v>
      </c>
    </row>
    <row r="5091" spans="7:16" x14ac:dyDescent="0.25">
      <c r="G5091" s="6">
        <v>41600</v>
      </c>
      <c r="H5091" t="s">
        <v>30</v>
      </c>
      <c r="I5091" t="s">
        <v>22</v>
      </c>
      <c r="J5091">
        <v>0.01</v>
      </c>
      <c r="K5091">
        <v>1</v>
      </c>
      <c r="M5091" s="4">
        <f>ROUND(VLOOKUP(fUnitSales10[[#This Row],[Product]],dProducts8[],2,0)*(1-fUnitSales10[[#This Row],[Discount]])*fUnitSales10[[#This Row],[Units]],2)</f>
        <v>24.75</v>
      </c>
      <c r="N5091" s="4" t="str">
        <f>VLOOKUP(fUnitSales10[[#This Row],[SalesRep]],dSalesRep9[],2,0)</f>
        <v>East</v>
      </c>
      <c r="O5091">
        <v>24.75</v>
      </c>
      <c r="P5091" t="str">
        <v>East</v>
      </c>
    </row>
    <row r="5092" spans="7:16" x14ac:dyDescent="0.25">
      <c r="G5092" s="6">
        <v>41606</v>
      </c>
      <c r="H5092" t="s">
        <v>49</v>
      </c>
      <c r="I5092" t="s">
        <v>8</v>
      </c>
      <c r="J5092">
        <v>0.03</v>
      </c>
      <c r="K5092">
        <v>2</v>
      </c>
      <c r="M5092" s="4">
        <f>ROUND(VLOOKUP(fUnitSales10[[#This Row],[Product]],dProducts8[],2,0)*(1-fUnitSales10[[#This Row],[Discount]])*fUnitSales10[[#This Row],[Units]],2)</f>
        <v>40.74</v>
      </c>
      <c r="N5092" s="4" t="str">
        <f>VLOOKUP(fUnitSales10[[#This Row],[SalesRep]],dSalesRep9[],2,0)</f>
        <v>West</v>
      </c>
      <c r="O5092">
        <v>40.74</v>
      </c>
      <c r="P5092" t="str">
        <v>West</v>
      </c>
    </row>
    <row r="5093" spans="7:16" x14ac:dyDescent="0.25">
      <c r="G5093" s="6">
        <v>42000</v>
      </c>
      <c r="H5093" t="s">
        <v>41</v>
      </c>
      <c r="I5093" t="s">
        <v>37</v>
      </c>
      <c r="J5093">
        <v>0.03</v>
      </c>
      <c r="K5093">
        <v>17</v>
      </c>
      <c r="M5093" s="4">
        <f>ROUND(VLOOKUP(fUnitSales10[[#This Row],[Product]],dProducts8[],2,0)*(1-fUnitSales10[[#This Row],[Discount]])*fUnitSales10[[#This Row],[Units]],2)</f>
        <v>412.25</v>
      </c>
      <c r="N5093" s="4" t="str">
        <f>VLOOKUP(fUnitSales10[[#This Row],[SalesRep]],dSalesRep9[],2,0)</f>
        <v>South</v>
      </c>
      <c r="O5093">
        <v>412.25</v>
      </c>
      <c r="P5093" t="str">
        <v>South</v>
      </c>
    </row>
    <row r="5094" spans="7:16" x14ac:dyDescent="0.25">
      <c r="G5094" s="6">
        <v>41597</v>
      </c>
      <c r="H5094" t="s">
        <v>89</v>
      </c>
      <c r="I5094" t="s">
        <v>34</v>
      </c>
      <c r="J5094">
        <v>0</v>
      </c>
      <c r="K5094">
        <v>13</v>
      </c>
      <c r="M5094" s="4">
        <f>ROUND(VLOOKUP(fUnitSales10[[#This Row],[Product]],dProducts8[],2,0)*(1-fUnitSales10[[#This Row],[Discount]])*fUnitSales10[[#This Row],[Units]],2)</f>
        <v>305.5</v>
      </c>
      <c r="N5094" s="4" t="str">
        <f>VLOOKUP(fUnitSales10[[#This Row],[SalesRep]],dSalesRep9[],2,0)</f>
        <v>West</v>
      </c>
      <c r="O5094">
        <v>305.5</v>
      </c>
      <c r="P5094" t="str">
        <v>West</v>
      </c>
    </row>
    <row r="5095" spans="7:16" x14ac:dyDescent="0.25">
      <c r="G5095" s="6">
        <v>41960</v>
      </c>
      <c r="H5095" t="s">
        <v>78</v>
      </c>
      <c r="I5095" t="s">
        <v>31</v>
      </c>
      <c r="J5095">
        <v>0.02</v>
      </c>
      <c r="K5095">
        <v>2</v>
      </c>
      <c r="M5095" s="4">
        <f>ROUND(VLOOKUP(fUnitSales10[[#This Row],[Product]],dProducts8[],2,0)*(1-fUnitSales10[[#This Row],[Discount]])*fUnitSales10[[#This Row],[Units]],2)</f>
        <v>58.8</v>
      </c>
      <c r="N5095" s="4" t="str">
        <f>VLOOKUP(fUnitSales10[[#This Row],[SalesRep]],dSalesRep9[],2,0)</f>
        <v>West</v>
      </c>
      <c r="O5095">
        <v>58.8</v>
      </c>
      <c r="P5095" t="str">
        <v>West</v>
      </c>
    </row>
    <row r="5096" spans="7:16" x14ac:dyDescent="0.25">
      <c r="G5096" s="6">
        <v>41374</v>
      </c>
      <c r="H5096" t="s">
        <v>89</v>
      </c>
      <c r="I5096" t="s">
        <v>8</v>
      </c>
      <c r="J5096">
        <v>0.02</v>
      </c>
      <c r="K5096">
        <v>3</v>
      </c>
      <c r="M5096" s="4">
        <f>ROUND(VLOOKUP(fUnitSales10[[#This Row],[Product]],dProducts8[],2,0)*(1-fUnitSales10[[#This Row],[Discount]])*fUnitSales10[[#This Row],[Units]],2)</f>
        <v>61.74</v>
      </c>
      <c r="N5096" s="4" t="str">
        <f>VLOOKUP(fUnitSales10[[#This Row],[SalesRep]],dSalesRep9[],2,0)</f>
        <v>West</v>
      </c>
      <c r="O5096">
        <v>61.74</v>
      </c>
      <c r="P5096" t="str">
        <v>West</v>
      </c>
    </row>
    <row r="5097" spans="7:16" x14ac:dyDescent="0.25">
      <c r="G5097" s="6">
        <v>41594</v>
      </c>
      <c r="H5097" t="s">
        <v>64</v>
      </c>
      <c r="I5097" t="s">
        <v>18</v>
      </c>
      <c r="J5097">
        <v>0</v>
      </c>
      <c r="K5097">
        <v>3</v>
      </c>
      <c r="M5097" s="4">
        <f>ROUND(VLOOKUP(fUnitSales10[[#This Row],[Product]],dProducts8[],2,0)*(1-fUnitSales10[[#This Row],[Discount]])*fUnitSales10[[#This Row],[Units]],2)</f>
        <v>68.849999999999994</v>
      </c>
      <c r="N5097" s="4" t="str">
        <f>VLOOKUP(fUnitSales10[[#This Row],[SalesRep]],dSalesRep9[],2,0)</f>
        <v>MidWest</v>
      </c>
      <c r="O5097">
        <v>68.849999999999994</v>
      </c>
      <c r="P5097" t="str">
        <v>MidWest</v>
      </c>
    </row>
    <row r="5098" spans="7:16" x14ac:dyDescent="0.25">
      <c r="G5098" s="6">
        <v>41620</v>
      </c>
      <c r="H5098" t="s">
        <v>26</v>
      </c>
      <c r="I5098" t="s">
        <v>17</v>
      </c>
      <c r="J5098">
        <v>0.01</v>
      </c>
      <c r="K5098">
        <v>3</v>
      </c>
      <c r="M5098" s="4">
        <f>ROUND(VLOOKUP(fUnitSales10[[#This Row],[Product]],dProducts8[],2,0)*(1-fUnitSales10[[#This Row],[Discount]])*fUnitSales10[[#This Row],[Units]],2)</f>
        <v>59.25</v>
      </c>
      <c r="N5098" s="4" t="str">
        <f>VLOOKUP(fUnitSales10[[#This Row],[SalesRep]],dSalesRep9[],2,0)</f>
        <v>West</v>
      </c>
      <c r="O5098">
        <v>59.25</v>
      </c>
      <c r="P5098" t="str">
        <v>West</v>
      </c>
    </row>
    <row r="5099" spans="7:16" x14ac:dyDescent="0.25">
      <c r="G5099" s="6">
        <v>41979</v>
      </c>
      <c r="H5099" t="s">
        <v>40</v>
      </c>
      <c r="I5099" t="s">
        <v>37</v>
      </c>
      <c r="J5099">
        <v>0</v>
      </c>
      <c r="K5099">
        <v>2</v>
      </c>
      <c r="M5099" s="4">
        <f>ROUND(VLOOKUP(fUnitSales10[[#This Row],[Product]],dProducts8[],2,0)*(1-fUnitSales10[[#This Row],[Discount]])*fUnitSales10[[#This Row],[Units]],2)</f>
        <v>50</v>
      </c>
      <c r="N5099" s="4" t="str">
        <f>VLOOKUP(fUnitSales10[[#This Row],[SalesRep]],dSalesRep9[],2,0)</f>
        <v>East</v>
      </c>
      <c r="O5099">
        <v>50</v>
      </c>
      <c r="P5099" t="str">
        <v>East</v>
      </c>
    </row>
    <row r="5100" spans="7:16" x14ac:dyDescent="0.25">
      <c r="G5100" s="6">
        <v>42002</v>
      </c>
      <c r="H5100" t="s">
        <v>74</v>
      </c>
      <c r="I5100" t="s">
        <v>37</v>
      </c>
      <c r="J5100">
        <v>2.5000000000000001E-2</v>
      </c>
      <c r="K5100">
        <v>3</v>
      </c>
      <c r="M5100" s="4">
        <f>ROUND(VLOOKUP(fUnitSales10[[#This Row],[Product]],dProducts8[],2,0)*(1-fUnitSales10[[#This Row],[Discount]])*fUnitSales10[[#This Row],[Units]],2)</f>
        <v>73.13</v>
      </c>
      <c r="N5100" s="4" t="str">
        <f>VLOOKUP(fUnitSales10[[#This Row],[SalesRep]],dSalesRep9[],2,0)</f>
        <v>MidWest</v>
      </c>
      <c r="O5100">
        <v>73.13</v>
      </c>
      <c r="P5100" t="str">
        <v>MidWest</v>
      </c>
    </row>
    <row r="5101" spans="7:16" x14ac:dyDescent="0.25">
      <c r="G5101" s="6">
        <v>41591</v>
      </c>
      <c r="H5101" t="s">
        <v>52</v>
      </c>
      <c r="I5101" t="s">
        <v>17</v>
      </c>
      <c r="J5101">
        <v>0</v>
      </c>
      <c r="K5101">
        <v>2</v>
      </c>
      <c r="M5101" s="4">
        <f>ROUND(VLOOKUP(fUnitSales10[[#This Row],[Product]],dProducts8[],2,0)*(1-fUnitSales10[[#This Row],[Discount]])*fUnitSales10[[#This Row],[Units]],2)</f>
        <v>39.9</v>
      </c>
      <c r="N5101" s="4" t="str">
        <f>VLOOKUP(fUnitSales10[[#This Row],[SalesRep]],dSalesRep9[],2,0)</f>
        <v>South</v>
      </c>
      <c r="O5101">
        <v>39.9</v>
      </c>
      <c r="P5101" t="str">
        <v>South</v>
      </c>
    </row>
    <row r="5102" spans="7:16" x14ac:dyDescent="0.25">
      <c r="G5102" s="6">
        <v>41950</v>
      </c>
      <c r="H5102" t="s">
        <v>44</v>
      </c>
      <c r="I5102" t="s">
        <v>25</v>
      </c>
      <c r="J5102">
        <v>0</v>
      </c>
      <c r="K5102">
        <v>3</v>
      </c>
      <c r="M5102" s="4">
        <f>ROUND(VLOOKUP(fUnitSales10[[#This Row],[Product]],dProducts8[],2,0)*(1-fUnitSales10[[#This Row],[Discount]])*fUnitSales10[[#This Row],[Units]],2)</f>
        <v>102</v>
      </c>
      <c r="N5102" s="4" t="str">
        <f>VLOOKUP(fUnitSales10[[#This Row],[SalesRep]],dSalesRep9[],2,0)</f>
        <v>MidWest</v>
      </c>
      <c r="O5102">
        <v>102</v>
      </c>
      <c r="P5102" t="str">
        <v>MidWest</v>
      </c>
    </row>
    <row r="5103" spans="7:16" x14ac:dyDescent="0.25">
      <c r="G5103" s="6">
        <v>41954</v>
      </c>
      <c r="H5103" t="s">
        <v>30</v>
      </c>
      <c r="I5103" t="s">
        <v>25</v>
      </c>
      <c r="J5103">
        <v>0.02</v>
      </c>
      <c r="K5103">
        <v>1</v>
      </c>
      <c r="M5103" s="4">
        <f>ROUND(VLOOKUP(fUnitSales10[[#This Row],[Product]],dProducts8[],2,0)*(1-fUnitSales10[[#This Row],[Discount]])*fUnitSales10[[#This Row],[Units]],2)</f>
        <v>33.32</v>
      </c>
      <c r="N5103" s="4" t="str">
        <f>VLOOKUP(fUnitSales10[[#This Row],[SalesRep]],dSalesRep9[],2,0)</f>
        <v>East</v>
      </c>
      <c r="O5103">
        <v>33.32</v>
      </c>
      <c r="P5103" t="str">
        <v>East</v>
      </c>
    </row>
    <row r="5104" spans="7:16" x14ac:dyDescent="0.25">
      <c r="G5104" s="6">
        <v>41623</v>
      </c>
      <c r="H5104" t="s">
        <v>54</v>
      </c>
      <c r="I5104" t="s">
        <v>25</v>
      </c>
      <c r="J5104">
        <v>0</v>
      </c>
      <c r="K5104">
        <v>1</v>
      </c>
      <c r="M5104" s="4">
        <f>ROUND(VLOOKUP(fUnitSales10[[#This Row],[Product]],dProducts8[],2,0)*(1-fUnitSales10[[#This Row],[Discount]])*fUnitSales10[[#This Row],[Units]],2)</f>
        <v>34</v>
      </c>
      <c r="N5104" s="4" t="str">
        <f>VLOOKUP(fUnitSales10[[#This Row],[SalesRep]],dSalesRep9[],2,0)</f>
        <v>East</v>
      </c>
      <c r="O5104">
        <v>34</v>
      </c>
      <c r="P5104" t="str">
        <v>East</v>
      </c>
    </row>
    <row r="5105" spans="7:16" x14ac:dyDescent="0.25">
      <c r="G5105" s="6">
        <v>41619</v>
      </c>
      <c r="H5105" t="s">
        <v>91</v>
      </c>
      <c r="I5105" t="s">
        <v>22</v>
      </c>
      <c r="J5105">
        <v>0</v>
      </c>
      <c r="K5105">
        <v>3</v>
      </c>
      <c r="M5105" s="4">
        <f>ROUND(VLOOKUP(fUnitSales10[[#This Row],[Product]],dProducts8[],2,0)*(1-fUnitSales10[[#This Row],[Discount]])*fUnitSales10[[#This Row],[Units]],2)</f>
        <v>75</v>
      </c>
      <c r="N5105" s="4" t="str">
        <f>VLOOKUP(fUnitSales10[[#This Row],[SalesRep]],dSalesRep9[],2,0)</f>
        <v>East</v>
      </c>
      <c r="O5105">
        <v>75</v>
      </c>
      <c r="P5105" t="str">
        <v>East</v>
      </c>
    </row>
    <row r="5106" spans="7:16" x14ac:dyDescent="0.25">
      <c r="G5106" s="6">
        <v>41949</v>
      </c>
      <c r="H5106" t="s">
        <v>54</v>
      </c>
      <c r="I5106" t="s">
        <v>13</v>
      </c>
      <c r="J5106">
        <v>0</v>
      </c>
      <c r="K5106">
        <v>1</v>
      </c>
      <c r="M5106" s="4">
        <f>ROUND(VLOOKUP(fUnitSales10[[#This Row],[Product]],dProducts8[],2,0)*(1-fUnitSales10[[#This Row],[Discount]])*fUnitSales10[[#This Row],[Units]],2)</f>
        <v>22.95</v>
      </c>
      <c r="N5106" s="4" t="str">
        <f>VLOOKUP(fUnitSales10[[#This Row],[SalesRep]],dSalesRep9[],2,0)</f>
        <v>East</v>
      </c>
      <c r="O5106">
        <v>22.95</v>
      </c>
      <c r="P5106" t="str">
        <v>East</v>
      </c>
    </row>
    <row r="5107" spans="7:16" x14ac:dyDescent="0.25">
      <c r="G5107" s="6">
        <v>41477</v>
      </c>
      <c r="H5107" t="s">
        <v>93</v>
      </c>
      <c r="I5107" t="s">
        <v>25</v>
      </c>
      <c r="J5107">
        <v>1.4999999999999999E-2</v>
      </c>
      <c r="K5107">
        <v>3</v>
      </c>
      <c r="M5107" s="4">
        <f>ROUND(VLOOKUP(fUnitSales10[[#This Row],[Product]],dProducts8[],2,0)*(1-fUnitSales10[[#This Row],[Discount]])*fUnitSales10[[#This Row],[Units]],2)</f>
        <v>100.47</v>
      </c>
      <c r="N5107" s="4" t="str">
        <f>VLOOKUP(fUnitSales10[[#This Row],[SalesRep]],dSalesRep9[],2,0)</f>
        <v>MidWest</v>
      </c>
      <c r="O5107">
        <v>100.47</v>
      </c>
      <c r="P5107" t="str">
        <v>MidWest</v>
      </c>
    </row>
    <row r="5108" spans="7:16" x14ac:dyDescent="0.25">
      <c r="G5108" s="6">
        <v>41835</v>
      </c>
      <c r="H5108" t="s">
        <v>65</v>
      </c>
      <c r="I5108" t="s">
        <v>18</v>
      </c>
      <c r="J5108">
        <v>0.03</v>
      </c>
      <c r="K5108">
        <v>2</v>
      </c>
      <c r="M5108" s="4">
        <f>ROUND(VLOOKUP(fUnitSales10[[#This Row],[Product]],dProducts8[],2,0)*(1-fUnitSales10[[#This Row],[Discount]])*fUnitSales10[[#This Row],[Units]],2)</f>
        <v>44.52</v>
      </c>
      <c r="N5108" s="4" t="str">
        <f>VLOOKUP(fUnitSales10[[#This Row],[SalesRep]],dSalesRep9[],2,0)</f>
        <v>West</v>
      </c>
      <c r="O5108">
        <v>44.52</v>
      </c>
      <c r="P5108" t="str">
        <v>West</v>
      </c>
    </row>
    <row r="5109" spans="7:16" x14ac:dyDescent="0.25">
      <c r="G5109" s="6">
        <v>41628</v>
      </c>
      <c r="H5109" t="s">
        <v>92</v>
      </c>
      <c r="I5109" t="s">
        <v>25</v>
      </c>
      <c r="J5109">
        <v>0.03</v>
      </c>
      <c r="K5109">
        <v>1</v>
      </c>
      <c r="M5109" s="4">
        <f>ROUND(VLOOKUP(fUnitSales10[[#This Row],[Product]],dProducts8[],2,0)*(1-fUnitSales10[[#This Row],[Discount]])*fUnitSales10[[#This Row],[Units]],2)</f>
        <v>32.979999999999997</v>
      </c>
      <c r="N5109" s="4" t="str">
        <f>VLOOKUP(fUnitSales10[[#This Row],[SalesRep]],dSalesRep9[],2,0)</f>
        <v>West</v>
      </c>
      <c r="O5109">
        <v>32.979999999999997</v>
      </c>
      <c r="P5109" t="str">
        <v>West</v>
      </c>
    </row>
    <row r="5110" spans="7:16" x14ac:dyDescent="0.25">
      <c r="G5110" s="6">
        <v>41608</v>
      </c>
      <c r="H5110" t="s">
        <v>54</v>
      </c>
      <c r="I5110" t="s">
        <v>25</v>
      </c>
      <c r="J5110">
        <v>0.03</v>
      </c>
      <c r="K5110">
        <v>2</v>
      </c>
      <c r="M5110" s="4">
        <f>ROUND(VLOOKUP(fUnitSales10[[#This Row],[Product]],dProducts8[],2,0)*(1-fUnitSales10[[#This Row],[Discount]])*fUnitSales10[[#This Row],[Units]],2)</f>
        <v>65.959999999999994</v>
      </c>
      <c r="N5110" s="4" t="str">
        <f>VLOOKUP(fUnitSales10[[#This Row],[SalesRep]],dSalesRep9[],2,0)</f>
        <v>East</v>
      </c>
      <c r="O5110">
        <v>65.959999999999994</v>
      </c>
      <c r="P5110" t="str">
        <v>East</v>
      </c>
    </row>
    <row r="5111" spans="7:16" x14ac:dyDescent="0.25">
      <c r="G5111" s="6">
        <v>41957</v>
      </c>
      <c r="H5111" t="s">
        <v>41</v>
      </c>
      <c r="I5111" t="s">
        <v>25</v>
      </c>
      <c r="J5111">
        <v>0</v>
      </c>
      <c r="K5111">
        <v>2</v>
      </c>
      <c r="M5111" s="4">
        <f>ROUND(VLOOKUP(fUnitSales10[[#This Row],[Product]],dProducts8[],2,0)*(1-fUnitSales10[[#This Row],[Discount]])*fUnitSales10[[#This Row],[Units]],2)</f>
        <v>68</v>
      </c>
      <c r="N5111" s="4" t="str">
        <f>VLOOKUP(fUnitSales10[[#This Row],[SalesRep]],dSalesRep9[],2,0)</f>
        <v>South</v>
      </c>
      <c r="O5111">
        <v>68</v>
      </c>
      <c r="P5111" t="str">
        <v>South</v>
      </c>
    </row>
    <row r="5112" spans="7:16" x14ac:dyDescent="0.25">
      <c r="G5112" s="6">
        <v>41747</v>
      </c>
      <c r="H5112" t="s">
        <v>53</v>
      </c>
      <c r="I5112" t="s">
        <v>25</v>
      </c>
      <c r="J5112">
        <v>0.03</v>
      </c>
      <c r="K5112">
        <v>2</v>
      </c>
      <c r="M5112" s="4">
        <f>ROUND(VLOOKUP(fUnitSales10[[#This Row],[Product]],dProducts8[],2,0)*(1-fUnitSales10[[#This Row],[Discount]])*fUnitSales10[[#This Row],[Units]],2)</f>
        <v>65.959999999999994</v>
      </c>
      <c r="N5112" s="4" t="str">
        <f>VLOOKUP(fUnitSales10[[#This Row],[SalesRep]],dSalesRep9[],2,0)</f>
        <v>West</v>
      </c>
      <c r="O5112">
        <v>65.959999999999994</v>
      </c>
      <c r="P5112" t="str">
        <v>West</v>
      </c>
    </row>
    <row r="5113" spans="7:16" x14ac:dyDescent="0.25">
      <c r="G5113" s="6">
        <v>41643</v>
      </c>
      <c r="H5113" t="s">
        <v>24</v>
      </c>
      <c r="I5113" t="s">
        <v>22</v>
      </c>
      <c r="J5113">
        <v>0.03</v>
      </c>
      <c r="K5113">
        <v>2</v>
      </c>
      <c r="M5113" s="4">
        <f>ROUND(VLOOKUP(fUnitSales10[[#This Row],[Product]],dProducts8[],2,0)*(1-fUnitSales10[[#This Row],[Discount]])*fUnitSales10[[#This Row],[Units]],2)</f>
        <v>48.5</v>
      </c>
      <c r="N5113" s="4" t="str">
        <f>VLOOKUP(fUnitSales10[[#This Row],[SalesRep]],dSalesRep9[],2,0)</f>
        <v>MidWest</v>
      </c>
      <c r="O5113">
        <v>48.5</v>
      </c>
      <c r="P5113" t="str">
        <v>MidWest</v>
      </c>
    </row>
    <row r="5114" spans="7:16" x14ac:dyDescent="0.25">
      <c r="G5114" s="6">
        <v>41581</v>
      </c>
      <c r="H5114" t="s">
        <v>44</v>
      </c>
      <c r="I5114" t="s">
        <v>34</v>
      </c>
      <c r="J5114">
        <v>0</v>
      </c>
      <c r="K5114">
        <v>1</v>
      </c>
      <c r="M5114" s="4">
        <f>ROUND(VLOOKUP(fUnitSales10[[#This Row],[Product]],dProducts8[],2,0)*(1-fUnitSales10[[#This Row],[Discount]])*fUnitSales10[[#This Row],[Units]],2)</f>
        <v>23.5</v>
      </c>
      <c r="N5114" s="4" t="str">
        <f>VLOOKUP(fUnitSales10[[#This Row],[SalesRep]],dSalesRep9[],2,0)</f>
        <v>MidWest</v>
      </c>
      <c r="O5114">
        <v>23.5</v>
      </c>
      <c r="P5114" t="str">
        <v>MidWest</v>
      </c>
    </row>
    <row r="5115" spans="7:16" x14ac:dyDescent="0.25">
      <c r="G5115" s="6">
        <v>41698</v>
      </c>
      <c r="H5115" t="s">
        <v>73</v>
      </c>
      <c r="I5115" t="s">
        <v>18</v>
      </c>
      <c r="J5115">
        <v>2.5000000000000001E-2</v>
      </c>
      <c r="K5115">
        <v>3</v>
      </c>
      <c r="M5115" s="4">
        <f>ROUND(VLOOKUP(fUnitSales10[[#This Row],[Product]],dProducts8[],2,0)*(1-fUnitSales10[[#This Row],[Discount]])*fUnitSales10[[#This Row],[Units]],2)</f>
        <v>67.13</v>
      </c>
      <c r="N5115" s="4" t="str">
        <f>VLOOKUP(fUnitSales10[[#This Row],[SalesRep]],dSalesRep9[],2,0)</f>
        <v>West</v>
      </c>
      <c r="O5115">
        <v>67.13</v>
      </c>
      <c r="P5115" t="str">
        <v>West</v>
      </c>
    </row>
    <row r="5116" spans="7:16" x14ac:dyDescent="0.25">
      <c r="G5116" s="6">
        <v>41649</v>
      </c>
      <c r="H5116" t="s">
        <v>45</v>
      </c>
      <c r="I5116" t="s">
        <v>17</v>
      </c>
      <c r="J5116">
        <v>0</v>
      </c>
      <c r="K5116">
        <v>24</v>
      </c>
      <c r="M5116" s="4">
        <f>ROUND(VLOOKUP(fUnitSales10[[#This Row],[Product]],dProducts8[],2,0)*(1-fUnitSales10[[#This Row],[Discount]])*fUnitSales10[[#This Row],[Units]],2)</f>
        <v>478.8</v>
      </c>
      <c r="N5116" s="4" t="str">
        <f>VLOOKUP(fUnitSales10[[#This Row],[SalesRep]],dSalesRep9[],2,0)</f>
        <v>MidWest</v>
      </c>
      <c r="O5116">
        <v>478.8</v>
      </c>
      <c r="P5116" t="str">
        <v>MidWest</v>
      </c>
    </row>
    <row r="5117" spans="7:16" x14ac:dyDescent="0.25">
      <c r="G5117" s="6">
        <v>41966</v>
      </c>
      <c r="H5117" t="s">
        <v>63</v>
      </c>
      <c r="I5117" t="s">
        <v>37</v>
      </c>
      <c r="J5117">
        <v>2.5000000000000001E-2</v>
      </c>
      <c r="K5117">
        <v>1</v>
      </c>
      <c r="M5117" s="4">
        <f>ROUND(VLOOKUP(fUnitSales10[[#This Row],[Product]],dProducts8[],2,0)*(1-fUnitSales10[[#This Row],[Discount]])*fUnitSales10[[#This Row],[Units]],2)</f>
        <v>24.38</v>
      </c>
      <c r="N5117" s="4" t="str">
        <f>VLOOKUP(fUnitSales10[[#This Row],[SalesRep]],dSalesRep9[],2,0)</f>
        <v>MidWest</v>
      </c>
      <c r="O5117">
        <v>24.38</v>
      </c>
      <c r="P5117" t="str">
        <v>MidWest</v>
      </c>
    </row>
    <row r="5118" spans="7:16" x14ac:dyDescent="0.25">
      <c r="G5118" s="6">
        <v>41340</v>
      </c>
      <c r="H5118" t="s">
        <v>27</v>
      </c>
      <c r="I5118" t="s">
        <v>22</v>
      </c>
      <c r="J5118">
        <v>0.03</v>
      </c>
      <c r="K5118">
        <v>2</v>
      </c>
      <c r="M5118" s="4">
        <f>ROUND(VLOOKUP(fUnitSales10[[#This Row],[Product]],dProducts8[],2,0)*(1-fUnitSales10[[#This Row],[Discount]])*fUnitSales10[[#This Row],[Units]],2)</f>
        <v>48.5</v>
      </c>
      <c r="N5118" s="4" t="str">
        <f>VLOOKUP(fUnitSales10[[#This Row],[SalesRep]],dSalesRep9[],2,0)</f>
        <v>MidWest</v>
      </c>
      <c r="O5118">
        <v>48.5</v>
      </c>
      <c r="P5118" t="str">
        <v>MidWest</v>
      </c>
    </row>
    <row r="5119" spans="7:16" x14ac:dyDescent="0.25">
      <c r="G5119" s="6">
        <v>41984</v>
      </c>
      <c r="H5119" t="s">
        <v>24</v>
      </c>
      <c r="I5119" t="s">
        <v>25</v>
      </c>
      <c r="J5119">
        <v>0</v>
      </c>
      <c r="K5119">
        <v>4</v>
      </c>
      <c r="M5119" s="4">
        <f>ROUND(VLOOKUP(fUnitSales10[[#This Row],[Product]],dProducts8[],2,0)*(1-fUnitSales10[[#This Row],[Discount]])*fUnitSales10[[#This Row],[Units]],2)</f>
        <v>136</v>
      </c>
      <c r="N5119" s="4" t="str">
        <f>VLOOKUP(fUnitSales10[[#This Row],[SalesRep]],dSalesRep9[],2,0)</f>
        <v>MidWest</v>
      </c>
      <c r="O5119">
        <v>136</v>
      </c>
      <c r="P5119" t="str">
        <v>MidWest</v>
      </c>
    </row>
    <row r="5120" spans="7:16" x14ac:dyDescent="0.25">
      <c r="G5120" s="6">
        <v>41953</v>
      </c>
      <c r="H5120" t="s">
        <v>53</v>
      </c>
      <c r="I5120" t="s">
        <v>37</v>
      </c>
      <c r="J5120">
        <v>2.5000000000000001E-2</v>
      </c>
      <c r="K5120">
        <v>20</v>
      </c>
      <c r="M5120" s="4">
        <f>ROUND(VLOOKUP(fUnitSales10[[#This Row],[Product]],dProducts8[],2,0)*(1-fUnitSales10[[#This Row],[Discount]])*fUnitSales10[[#This Row],[Units]],2)</f>
        <v>487.5</v>
      </c>
      <c r="N5120" s="4" t="str">
        <f>VLOOKUP(fUnitSales10[[#This Row],[SalesRep]],dSalesRep9[],2,0)</f>
        <v>West</v>
      </c>
      <c r="O5120">
        <v>487.5</v>
      </c>
      <c r="P5120" t="str">
        <v>West</v>
      </c>
    </row>
    <row r="5121" spans="7:16" x14ac:dyDescent="0.25">
      <c r="G5121" s="6">
        <v>41999</v>
      </c>
      <c r="H5121" t="s">
        <v>21</v>
      </c>
      <c r="I5121" t="s">
        <v>13</v>
      </c>
      <c r="J5121">
        <v>0</v>
      </c>
      <c r="K5121">
        <v>3</v>
      </c>
      <c r="M5121" s="4">
        <f>ROUND(VLOOKUP(fUnitSales10[[#This Row],[Product]],dProducts8[],2,0)*(1-fUnitSales10[[#This Row],[Discount]])*fUnitSales10[[#This Row],[Units]],2)</f>
        <v>68.849999999999994</v>
      </c>
      <c r="N5121" s="4" t="str">
        <f>VLOOKUP(fUnitSales10[[#This Row],[SalesRep]],dSalesRep9[],2,0)</f>
        <v>West</v>
      </c>
      <c r="O5121">
        <v>68.849999999999994</v>
      </c>
      <c r="P5121" t="str">
        <v>West</v>
      </c>
    </row>
    <row r="5122" spans="7:16" x14ac:dyDescent="0.25">
      <c r="G5122" s="6">
        <v>41952</v>
      </c>
      <c r="H5122" t="s">
        <v>41</v>
      </c>
      <c r="I5122" t="s">
        <v>28</v>
      </c>
      <c r="J5122">
        <v>0.01</v>
      </c>
      <c r="K5122">
        <v>2</v>
      </c>
      <c r="M5122" s="4">
        <f>ROUND(VLOOKUP(fUnitSales10[[#This Row],[Product]],dProducts8[],2,0)*(1-fUnitSales10[[#This Row],[Discount]])*fUnitSales10[[#This Row],[Units]],2)</f>
        <v>54.45</v>
      </c>
      <c r="N5122" s="4" t="str">
        <f>VLOOKUP(fUnitSales10[[#This Row],[SalesRep]],dSalesRep9[],2,0)</f>
        <v>South</v>
      </c>
      <c r="O5122">
        <v>54.45</v>
      </c>
      <c r="P5122" t="str">
        <v>South</v>
      </c>
    </row>
    <row r="5123" spans="7:16" x14ac:dyDescent="0.25">
      <c r="G5123" s="6">
        <v>41966</v>
      </c>
      <c r="H5123" t="s">
        <v>26</v>
      </c>
      <c r="I5123" t="s">
        <v>18</v>
      </c>
      <c r="J5123">
        <v>0.01</v>
      </c>
      <c r="K5123">
        <v>3</v>
      </c>
      <c r="M5123" s="4">
        <f>ROUND(VLOOKUP(fUnitSales10[[#This Row],[Product]],dProducts8[],2,0)*(1-fUnitSales10[[#This Row],[Discount]])*fUnitSales10[[#This Row],[Units]],2)</f>
        <v>68.16</v>
      </c>
      <c r="N5123" s="4" t="str">
        <f>VLOOKUP(fUnitSales10[[#This Row],[SalesRep]],dSalesRep9[],2,0)</f>
        <v>West</v>
      </c>
      <c r="O5123">
        <v>68.16</v>
      </c>
      <c r="P5123" t="str">
        <v>West</v>
      </c>
    </row>
    <row r="5124" spans="7:16" x14ac:dyDescent="0.25">
      <c r="G5124" s="6">
        <v>42004</v>
      </c>
      <c r="H5124" t="s">
        <v>65</v>
      </c>
      <c r="I5124" t="s">
        <v>18</v>
      </c>
      <c r="J5124">
        <v>0</v>
      </c>
      <c r="K5124">
        <v>3</v>
      </c>
      <c r="M5124" s="4">
        <f>ROUND(VLOOKUP(fUnitSales10[[#This Row],[Product]],dProducts8[],2,0)*(1-fUnitSales10[[#This Row],[Discount]])*fUnitSales10[[#This Row],[Units]],2)</f>
        <v>68.849999999999994</v>
      </c>
      <c r="N5124" s="4" t="str">
        <f>VLOOKUP(fUnitSales10[[#This Row],[SalesRep]],dSalesRep9[],2,0)</f>
        <v>West</v>
      </c>
      <c r="O5124">
        <v>68.849999999999994</v>
      </c>
      <c r="P5124" t="str">
        <v>West</v>
      </c>
    </row>
    <row r="5125" spans="7:16" x14ac:dyDescent="0.25">
      <c r="G5125" s="6">
        <v>41615</v>
      </c>
      <c r="H5125" t="s">
        <v>41</v>
      </c>
      <c r="I5125" t="s">
        <v>18</v>
      </c>
      <c r="J5125">
        <v>0.02</v>
      </c>
      <c r="K5125">
        <v>22</v>
      </c>
      <c r="M5125" s="4">
        <f>ROUND(VLOOKUP(fUnitSales10[[#This Row],[Product]],dProducts8[],2,0)*(1-fUnitSales10[[#This Row],[Discount]])*fUnitSales10[[#This Row],[Units]],2)</f>
        <v>494.8</v>
      </c>
      <c r="N5125" s="4" t="str">
        <f>VLOOKUP(fUnitSales10[[#This Row],[SalesRep]],dSalesRep9[],2,0)</f>
        <v>South</v>
      </c>
      <c r="O5125">
        <v>494.8</v>
      </c>
      <c r="P5125" t="str">
        <v>South</v>
      </c>
    </row>
    <row r="5126" spans="7:16" x14ac:dyDescent="0.25">
      <c r="G5126" s="6">
        <v>41653</v>
      </c>
      <c r="H5126" t="s">
        <v>90</v>
      </c>
      <c r="I5126" t="s">
        <v>13</v>
      </c>
      <c r="J5126">
        <v>0.03</v>
      </c>
      <c r="K5126">
        <v>12</v>
      </c>
      <c r="M5126" s="4">
        <f>ROUND(VLOOKUP(fUnitSales10[[#This Row],[Product]],dProducts8[],2,0)*(1-fUnitSales10[[#This Row],[Discount]])*fUnitSales10[[#This Row],[Units]],2)</f>
        <v>267.14</v>
      </c>
      <c r="N5126" s="4" t="str">
        <f>VLOOKUP(fUnitSales10[[#This Row],[SalesRep]],dSalesRep9[],2,0)</f>
        <v>West</v>
      </c>
      <c r="O5126">
        <v>267.14</v>
      </c>
      <c r="P5126" t="str">
        <v>West</v>
      </c>
    </row>
    <row r="5127" spans="7:16" x14ac:dyDescent="0.25">
      <c r="G5127" s="6">
        <v>41626</v>
      </c>
      <c r="H5127" t="s">
        <v>78</v>
      </c>
      <c r="I5127" t="s">
        <v>13</v>
      </c>
      <c r="J5127">
        <v>2.5000000000000001E-2</v>
      </c>
      <c r="K5127">
        <v>3</v>
      </c>
      <c r="M5127" s="4">
        <f>ROUND(VLOOKUP(fUnitSales10[[#This Row],[Product]],dProducts8[],2,0)*(1-fUnitSales10[[#This Row],[Discount]])*fUnitSales10[[#This Row],[Units]],2)</f>
        <v>67.13</v>
      </c>
      <c r="N5127" s="4" t="str">
        <f>VLOOKUP(fUnitSales10[[#This Row],[SalesRep]],dSalesRep9[],2,0)</f>
        <v>West</v>
      </c>
      <c r="O5127">
        <v>67.13</v>
      </c>
      <c r="P5127" t="str">
        <v>West</v>
      </c>
    </row>
    <row r="5128" spans="7:16" x14ac:dyDescent="0.25">
      <c r="G5128" s="6">
        <v>41625</v>
      </c>
      <c r="H5128" t="s">
        <v>74</v>
      </c>
      <c r="I5128" t="s">
        <v>17</v>
      </c>
      <c r="J5128">
        <v>0</v>
      </c>
      <c r="K5128">
        <v>3</v>
      </c>
      <c r="M5128" s="4">
        <f>ROUND(VLOOKUP(fUnitSales10[[#This Row],[Product]],dProducts8[],2,0)*(1-fUnitSales10[[#This Row],[Discount]])*fUnitSales10[[#This Row],[Units]],2)</f>
        <v>59.85</v>
      </c>
      <c r="N5128" s="4" t="str">
        <f>VLOOKUP(fUnitSales10[[#This Row],[SalesRep]],dSalesRep9[],2,0)</f>
        <v>MidWest</v>
      </c>
      <c r="O5128">
        <v>59.85</v>
      </c>
      <c r="P5128" t="str">
        <v>MidWest</v>
      </c>
    </row>
    <row r="5129" spans="7:16" x14ac:dyDescent="0.25">
      <c r="G5129" s="6">
        <v>41959</v>
      </c>
      <c r="H5129" t="s">
        <v>26</v>
      </c>
      <c r="I5129" t="s">
        <v>37</v>
      </c>
      <c r="J5129">
        <v>0</v>
      </c>
      <c r="K5129">
        <v>1</v>
      </c>
      <c r="M5129" s="4">
        <f>ROUND(VLOOKUP(fUnitSales10[[#This Row],[Product]],dProducts8[],2,0)*(1-fUnitSales10[[#This Row],[Discount]])*fUnitSales10[[#This Row],[Units]],2)</f>
        <v>25</v>
      </c>
      <c r="N5129" s="4" t="str">
        <f>VLOOKUP(fUnitSales10[[#This Row],[SalesRep]],dSalesRep9[],2,0)</f>
        <v>West</v>
      </c>
      <c r="O5129">
        <v>25</v>
      </c>
      <c r="P5129" t="str">
        <v>West</v>
      </c>
    </row>
    <row r="5130" spans="7:16" x14ac:dyDescent="0.25">
      <c r="G5130" s="6">
        <v>41740</v>
      </c>
      <c r="H5130" t="s">
        <v>32</v>
      </c>
      <c r="I5130" t="s">
        <v>25</v>
      </c>
      <c r="J5130">
        <v>0.01</v>
      </c>
      <c r="K5130">
        <v>2</v>
      </c>
      <c r="M5130" s="4">
        <f>ROUND(VLOOKUP(fUnitSales10[[#This Row],[Product]],dProducts8[],2,0)*(1-fUnitSales10[[#This Row],[Discount]])*fUnitSales10[[#This Row],[Units]],2)</f>
        <v>67.319999999999993</v>
      </c>
      <c r="N5130" s="4" t="str">
        <f>VLOOKUP(fUnitSales10[[#This Row],[SalesRep]],dSalesRep9[],2,0)</f>
        <v>West</v>
      </c>
      <c r="O5130">
        <v>67.319999999999993</v>
      </c>
      <c r="P5130" t="str">
        <v>West</v>
      </c>
    </row>
    <row r="5131" spans="7:16" x14ac:dyDescent="0.25">
      <c r="G5131" s="6">
        <v>41944</v>
      </c>
      <c r="H5131" t="s">
        <v>69</v>
      </c>
      <c r="I5131" t="s">
        <v>17</v>
      </c>
      <c r="J5131">
        <v>2.5000000000000001E-2</v>
      </c>
      <c r="K5131">
        <v>5</v>
      </c>
      <c r="M5131" s="4">
        <f>ROUND(VLOOKUP(fUnitSales10[[#This Row],[Product]],dProducts8[],2,0)*(1-fUnitSales10[[#This Row],[Discount]])*fUnitSales10[[#This Row],[Units]],2)</f>
        <v>97.26</v>
      </c>
      <c r="N5131" s="4" t="str">
        <f>VLOOKUP(fUnitSales10[[#This Row],[SalesRep]],dSalesRep9[],2,0)</f>
        <v>MidWest</v>
      </c>
      <c r="O5131">
        <v>97.26</v>
      </c>
      <c r="P5131" t="str">
        <v>MidWest</v>
      </c>
    </row>
    <row r="5132" spans="7:16" x14ac:dyDescent="0.25">
      <c r="G5132" s="6">
        <v>41361</v>
      </c>
      <c r="H5132" t="s">
        <v>52</v>
      </c>
      <c r="I5132" t="s">
        <v>17</v>
      </c>
      <c r="J5132">
        <v>1.4999999999999999E-2</v>
      </c>
      <c r="K5132">
        <v>1</v>
      </c>
      <c r="M5132" s="4">
        <f>ROUND(VLOOKUP(fUnitSales10[[#This Row],[Product]],dProducts8[],2,0)*(1-fUnitSales10[[#This Row],[Discount]])*fUnitSales10[[#This Row],[Units]],2)</f>
        <v>19.649999999999999</v>
      </c>
      <c r="N5132" s="4" t="str">
        <f>VLOOKUP(fUnitSales10[[#This Row],[SalesRep]],dSalesRep9[],2,0)</f>
        <v>South</v>
      </c>
      <c r="O5132">
        <v>19.649999999999999</v>
      </c>
      <c r="P5132" t="str">
        <v>South</v>
      </c>
    </row>
    <row r="5133" spans="7:16" x14ac:dyDescent="0.25">
      <c r="G5133" s="6">
        <v>41823</v>
      </c>
      <c r="H5133" t="s">
        <v>47</v>
      </c>
      <c r="I5133" t="s">
        <v>17</v>
      </c>
      <c r="J5133">
        <v>1.4999999999999999E-2</v>
      </c>
      <c r="K5133">
        <v>4</v>
      </c>
      <c r="M5133" s="4">
        <f>ROUND(VLOOKUP(fUnitSales10[[#This Row],[Product]],dProducts8[],2,0)*(1-fUnitSales10[[#This Row],[Discount]])*fUnitSales10[[#This Row],[Units]],2)</f>
        <v>78.599999999999994</v>
      </c>
      <c r="N5133" s="4" t="str">
        <f>VLOOKUP(fUnitSales10[[#This Row],[SalesRep]],dSalesRep9[],2,0)</f>
        <v>South</v>
      </c>
      <c r="O5133">
        <v>78.599999999999994</v>
      </c>
      <c r="P5133" t="str">
        <v>South</v>
      </c>
    </row>
    <row r="5134" spans="7:16" x14ac:dyDescent="0.25">
      <c r="G5134" s="6">
        <v>41946</v>
      </c>
      <c r="H5134" t="s">
        <v>85</v>
      </c>
      <c r="I5134" t="s">
        <v>17</v>
      </c>
      <c r="J5134">
        <v>0</v>
      </c>
      <c r="K5134">
        <v>3</v>
      </c>
      <c r="M5134" s="4">
        <f>ROUND(VLOOKUP(fUnitSales10[[#This Row],[Product]],dProducts8[],2,0)*(1-fUnitSales10[[#This Row],[Discount]])*fUnitSales10[[#This Row],[Units]],2)</f>
        <v>59.85</v>
      </c>
      <c r="N5134" s="4" t="str">
        <f>VLOOKUP(fUnitSales10[[#This Row],[SalesRep]],dSalesRep9[],2,0)</f>
        <v>West</v>
      </c>
      <c r="O5134">
        <v>59.85</v>
      </c>
      <c r="P5134" t="str">
        <v>West</v>
      </c>
    </row>
    <row r="5135" spans="7:16" x14ac:dyDescent="0.25">
      <c r="G5135" s="6">
        <v>41571</v>
      </c>
      <c r="H5135" t="s">
        <v>72</v>
      </c>
      <c r="I5135" t="s">
        <v>37</v>
      </c>
      <c r="J5135">
        <v>0</v>
      </c>
      <c r="K5135">
        <v>3</v>
      </c>
      <c r="M5135" s="4">
        <f>ROUND(VLOOKUP(fUnitSales10[[#This Row],[Product]],dProducts8[],2,0)*(1-fUnitSales10[[#This Row],[Discount]])*fUnitSales10[[#This Row],[Units]],2)</f>
        <v>75</v>
      </c>
      <c r="N5135" s="4" t="str">
        <f>VLOOKUP(fUnitSales10[[#This Row],[SalesRep]],dSalesRep9[],2,0)</f>
        <v>East</v>
      </c>
      <c r="O5135">
        <v>75</v>
      </c>
      <c r="P5135" t="str">
        <v>East</v>
      </c>
    </row>
    <row r="5136" spans="7:16" x14ac:dyDescent="0.25">
      <c r="G5136" s="6">
        <v>41585</v>
      </c>
      <c r="H5136" t="s">
        <v>58</v>
      </c>
      <c r="I5136" t="s">
        <v>25</v>
      </c>
      <c r="J5136">
        <v>0</v>
      </c>
      <c r="K5136">
        <v>1</v>
      </c>
      <c r="M5136" s="4">
        <f>ROUND(VLOOKUP(fUnitSales10[[#This Row],[Product]],dProducts8[],2,0)*(1-fUnitSales10[[#This Row],[Discount]])*fUnitSales10[[#This Row],[Units]],2)</f>
        <v>34</v>
      </c>
      <c r="N5136" s="4" t="str">
        <f>VLOOKUP(fUnitSales10[[#This Row],[SalesRep]],dSalesRep9[],2,0)</f>
        <v>East</v>
      </c>
      <c r="O5136">
        <v>34</v>
      </c>
      <c r="P5136" t="str">
        <v>East</v>
      </c>
    </row>
    <row r="5137" spans="7:16" x14ac:dyDescent="0.25">
      <c r="G5137" s="6">
        <v>41948</v>
      </c>
      <c r="H5137" t="s">
        <v>57</v>
      </c>
      <c r="I5137" t="s">
        <v>37</v>
      </c>
      <c r="J5137">
        <v>2.5000000000000001E-2</v>
      </c>
      <c r="K5137">
        <v>3</v>
      </c>
      <c r="M5137" s="4">
        <f>ROUND(VLOOKUP(fUnitSales10[[#This Row],[Product]],dProducts8[],2,0)*(1-fUnitSales10[[#This Row],[Discount]])*fUnitSales10[[#This Row],[Units]],2)</f>
        <v>73.13</v>
      </c>
      <c r="N5137" s="4" t="str">
        <f>VLOOKUP(fUnitSales10[[#This Row],[SalesRep]],dSalesRep9[],2,0)</f>
        <v>South</v>
      </c>
      <c r="O5137">
        <v>73.13</v>
      </c>
      <c r="P5137" t="str">
        <v>South</v>
      </c>
    </row>
    <row r="5138" spans="7:16" x14ac:dyDescent="0.25">
      <c r="G5138" s="6">
        <v>41971</v>
      </c>
      <c r="H5138" t="s">
        <v>14</v>
      </c>
      <c r="I5138" t="s">
        <v>18</v>
      </c>
      <c r="J5138">
        <v>0</v>
      </c>
      <c r="K5138">
        <v>3</v>
      </c>
      <c r="M5138" s="4">
        <f>ROUND(VLOOKUP(fUnitSales10[[#This Row],[Product]],dProducts8[],2,0)*(1-fUnitSales10[[#This Row],[Discount]])*fUnitSales10[[#This Row],[Units]],2)</f>
        <v>68.849999999999994</v>
      </c>
      <c r="N5138" s="4" t="str">
        <f>VLOOKUP(fUnitSales10[[#This Row],[SalesRep]],dSalesRep9[],2,0)</f>
        <v>West</v>
      </c>
      <c r="O5138">
        <v>68.849999999999994</v>
      </c>
      <c r="P5138" t="str">
        <v>West</v>
      </c>
    </row>
    <row r="5139" spans="7:16" x14ac:dyDescent="0.25">
      <c r="G5139" s="6">
        <v>42000</v>
      </c>
      <c r="H5139" t="s">
        <v>26</v>
      </c>
      <c r="I5139" t="s">
        <v>31</v>
      </c>
      <c r="J5139">
        <v>0</v>
      </c>
      <c r="K5139">
        <v>2</v>
      </c>
      <c r="M5139" s="4">
        <f>ROUND(VLOOKUP(fUnitSales10[[#This Row],[Product]],dProducts8[],2,0)*(1-fUnitSales10[[#This Row],[Discount]])*fUnitSales10[[#This Row],[Units]],2)</f>
        <v>60</v>
      </c>
      <c r="N5139" s="4" t="str">
        <f>VLOOKUP(fUnitSales10[[#This Row],[SalesRep]],dSalesRep9[],2,0)</f>
        <v>West</v>
      </c>
      <c r="O5139">
        <v>60</v>
      </c>
      <c r="P5139" t="str">
        <v>West</v>
      </c>
    </row>
    <row r="5140" spans="7:16" x14ac:dyDescent="0.25">
      <c r="G5140" s="6">
        <v>41990</v>
      </c>
      <c r="H5140" t="s">
        <v>27</v>
      </c>
      <c r="I5140" t="s">
        <v>17</v>
      </c>
      <c r="J5140">
        <v>0.03</v>
      </c>
      <c r="K5140">
        <v>25</v>
      </c>
      <c r="M5140" s="4">
        <f>ROUND(VLOOKUP(fUnitSales10[[#This Row],[Product]],dProducts8[],2,0)*(1-fUnitSales10[[#This Row],[Discount]])*fUnitSales10[[#This Row],[Units]],2)</f>
        <v>483.79</v>
      </c>
      <c r="N5140" s="4" t="str">
        <f>VLOOKUP(fUnitSales10[[#This Row],[SalesRep]],dSalesRep9[],2,0)</f>
        <v>MidWest</v>
      </c>
      <c r="O5140">
        <v>483.79</v>
      </c>
      <c r="P5140" t="str">
        <v>MidWest</v>
      </c>
    </row>
    <row r="5141" spans="7:16" x14ac:dyDescent="0.25">
      <c r="G5141" s="6">
        <v>41956</v>
      </c>
      <c r="H5141" t="s">
        <v>80</v>
      </c>
      <c r="I5141" t="s">
        <v>34</v>
      </c>
      <c r="J5141">
        <v>0.02</v>
      </c>
      <c r="K5141">
        <v>2</v>
      </c>
      <c r="M5141" s="4">
        <f>ROUND(VLOOKUP(fUnitSales10[[#This Row],[Product]],dProducts8[],2,0)*(1-fUnitSales10[[#This Row],[Discount]])*fUnitSales10[[#This Row],[Units]],2)</f>
        <v>46.06</v>
      </c>
      <c r="N5141" s="4" t="str">
        <f>VLOOKUP(fUnitSales10[[#This Row],[SalesRep]],dSalesRep9[],2,0)</f>
        <v>MidWest</v>
      </c>
      <c r="O5141">
        <v>46.06</v>
      </c>
      <c r="P5141" t="str">
        <v>MidWest</v>
      </c>
    </row>
    <row r="5142" spans="7:16" x14ac:dyDescent="0.25">
      <c r="G5142" s="6">
        <v>41611</v>
      </c>
      <c r="H5142" t="s">
        <v>90</v>
      </c>
      <c r="I5142" t="s">
        <v>22</v>
      </c>
      <c r="J5142">
        <v>0</v>
      </c>
      <c r="K5142">
        <v>3</v>
      </c>
      <c r="M5142" s="4">
        <f>ROUND(VLOOKUP(fUnitSales10[[#This Row],[Product]],dProducts8[],2,0)*(1-fUnitSales10[[#This Row],[Discount]])*fUnitSales10[[#This Row],[Units]],2)</f>
        <v>75</v>
      </c>
      <c r="N5142" s="4" t="str">
        <f>VLOOKUP(fUnitSales10[[#This Row],[SalesRep]],dSalesRep9[],2,0)</f>
        <v>West</v>
      </c>
      <c r="O5142">
        <v>75</v>
      </c>
      <c r="P5142" t="str">
        <v>West</v>
      </c>
    </row>
    <row r="5143" spans="7:16" x14ac:dyDescent="0.25">
      <c r="G5143" s="6">
        <v>41735</v>
      </c>
      <c r="H5143" t="s">
        <v>56</v>
      </c>
      <c r="I5143" t="s">
        <v>25</v>
      </c>
      <c r="J5143">
        <v>0</v>
      </c>
      <c r="K5143">
        <v>3</v>
      </c>
      <c r="M5143" s="4">
        <f>ROUND(VLOOKUP(fUnitSales10[[#This Row],[Product]],dProducts8[],2,0)*(1-fUnitSales10[[#This Row],[Discount]])*fUnitSales10[[#This Row],[Units]],2)</f>
        <v>102</v>
      </c>
      <c r="N5143" s="4" t="str">
        <f>VLOOKUP(fUnitSales10[[#This Row],[SalesRep]],dSalesRep9[],2,0)</f>
        <v>West</v>
      </c>
      <c r="O5143">
        <v>102</v>
      </c>
      <c r="P5143" t="str">
        <v>West</v>
      </c>
    </row>
    <row r="5144" spans="7:16" x14ac:dyDescent="0.25">
      <c r="G5144" s="6">
        <v>41515</v>
      </c>
      <c r="H5144" t="s">
        <v>85</v>
      </c>
      <c r="I5144" t="s">
        <v>17</v>
      </c>
      <c r="J5144">
        <v>2.5000000000000001E-2</v>
      </c>
      <c r="K5144">
        <v>3</v>
      </c>
      <c r="M5144" s="4">
        <f>ROUND(VLOOKUP(fUnitSales10[[#This Row],[Product]],dProducts8[],2,0)*(1-fUnitSales10[[#This Row],[Discount]])*fUnitSales10[[#This Row],[Units]],2)</f>
        <v>58.35</v>
      </c>
      <c r="N5144" s="4" t="str">
        <f>VLOOKUP(fUnitSales10[[#This Row],[SalesRep]],dSalesRep9[],2,0)</f>
        <v>West</v>
      </c>
      <c r="O5144">
        <v>58.35</v>
      </c>
      <c r="P5144" t="str">
        <v>West</v>
      </c>
    </row>
    <row r="5145" spans="7:16" x14ac:dyDescent="0.25">
      <c r="G5145" s="6">
        <v>41604</v>
      </c>
      <c r="H5145" t="s">
        <v>52</v>
      </c>
      <c r="I5145" t="s">
        <v>22</v>
      </c>
      <c r="J5145">
        <v>0.01</v>
      </c>
      <c r="K5145">
        <v>3</v>
      </c>
      <c r="M5145" s="4">
        <f>ROUND(VLOOKUP(fUnitSales10[[#This Row],[Product]],dProducts8[],2,0)*(1-fUnitSales10[[#This Row],[Discount]])*fUnitSales10[[#This Row],[Units]],2)</f>
        <v>74.25</v>
      </c>
      <c r="N5145" s="4" t="str">
        <f>VLOOKUP(fUnitSales10[[#This Row],[SalesRep]],dSalesRep9[],2,0)</f>
        <v>South</v>
      </c>
      <c r="O5145">
        <v>74.25</v>
      </c>
      <c r="P5145" t="str">
        <v>South</v>
      </c>
    </row>
    <row r="5146" spans="7:16" x14ac:dyDescent="0.25">
      <c r="G5146" s="6">
        <v>41604</v>
      </c>
      <c r="H5146" t="s">
        <v>51</v>
      </c>
      <c r="I5146" t="s">
        <v>18</v>
      </c>
      <c r="J5146">
        <v>0.02</v>
      </c>
      <c r="K5146">
        <v>2</v>
      </c>
      <c r="M5146" s="4">
        <f>ROUND(VLOOKUP(fUnitSales10[[#This Row],[Product]],dProducts8[],2,0)*(1-fUnitSales10[[#This Row],[Discount]])*fUnitSales10[[#This Row],[Units]],2)</f>
        <v>44.98</v>
      </c>
      <c r="N5146" s="4" t="str">
        <f>VLOOKUP(fUnitSales10[[#This Row],[SalesRep]],dSalesRep9[],2,0)</f>
        <v>West</v>
      </c>
      <c r="O5146">
        <v>44.98</v>
      </c>
      <c r="P5146" t="str">
        <v>West</v>
      </c>
    </row>
    <row r="5147" spans="7:16" x14ac:dyDescent="0.25">
      <c r="G5147" s="6">
        <v>41400</v>
      </c>
      <c r="H5147" t="s">
        <v>66</v>
      </c>
      <c r="I5147" t="s">
        <v>18</v>
      </c>
      <c r="J5147">
        <v>0</v>
      </c>
      <c r="K5147">
        <v>3</v>
      </c>
      <c r="M5147" s="4">
        <f>ROUND(VLOOKUP(fUnitSales10[[#This Row],[Product]],dProducts8[],2,0)*(1-fUnitSales10[[#This Row],[Discount]])*fUnitSales10[[#This Row],[Units]],2)</f>
        <v>68.849999999999994</v>
      </c>
      <c r="N5147" s="4" t="str">
        <f>VLOOKUP(fUnitSales10[[#This Row],[SalesRep]],dSalesRep9[],2,0)</f>
        <v>MidWest</v>
      </c>
      <c r="O5147">
        <v>68.849999999999994</v>
      </c>
      <c r="P5147" t="str">
        <v>MidWest</v>
      </c>
    </row>
    <row r="5148" spans="7:16" x14ac:dyDescent="0.25">
      <c r="G5148" s="6">
        <v>41637</v>
      </c>
      <c r="H5148" t="s">
        <v>89</v>
      </c>
      <c r="I5148" t="s">
        <v>13</v>
      </c>
      <c r="J5148">
        <v>0</v>
      </c>
      <c r="K5148">
        <v>3</v>
      </c>
      <c r="M5148" s="4">
        <f>ROUND(VLOOKUP(fUnitSales10[[#This Row],[Product]],dProducts8[],2,0)*(1-fUnitSales10[[#This Row],[Discount]])*fUnitSales10[[#This Row],[Units]],2)</f>
        <v>68.849999999999994</v>
      </c>
      <c r="N5148" s="4" t="str">
        <f>VLOOKUP(fUnitSales10[[#This Row],[SalesRep]],dSalesRep9[],2,0)</f>
        <v>West</v>
      </c>
      <c r="O5148">
        <v>68.849999999999994</v>
      </c>
      <c r="P5148" t="str">
        <v>West</v>
      </c>
    </row>
    <row r="5149" spans="7:16" x14ac:dyDescent="0.25">
      <c r="G5149" s="6">
        <v>41984</v>
      </c>
      <c r="H5149" t="s">
        <v>70</v>
      </c>
      <c r="I5149" t="s">
        <v>25</v>
      </c>
      <c r="J5149">
        <v>1.4999999999999999E-2</v>
      </c>
      <c r="K5149">
        <v>1</v>
      </c>
      <c r="M5149" s="4">
        <f>ROUND(VLOOKUP(fUnitSales10[[#This Row],[Product]],dProducts8[],2,0)*(1-fUnitSales10[[#This Row],[Discount]])*fUnitSales10[[#This Row],[Units]],2)</f>
        <v>33.49</v>
      </c>
      <c r="N5149" s="4" t="str">
        <f>VLOOKUP(fUnitSales10[[#This Row],[SalesRep]],dSalesRep9[],2,0)</f>
        <v>West</v>
      </c>
      <c r="O5149">
        <v>33.49</v>
      </c>
      <c r="P5149" t="str">
        <v>West</v>
      </c>
    </row>
    <row r="5150" spans="7:16" x14ac:dyDescent="0.25">
      <c r="G5150" s="6">
        <v>41979</v>
      </c>
      <c r="H5150" t="s">
        <v>23</v>
      </c>
      <c r="I5150" t="s">
        <v>22</v>
      </c>
      <c r="J5150">
        <v>0.02</v>
      </c>
      <c r="K5150">
        <v>1</v>
      </c>
      <c r="M5150" s="4">
        <f>ROUND(VLOOKUP(fUnitSales10[[#This Row],[Product]],dProducts8[],2,0)*(1-fUnitSales10[[#This Row],[Discount]])*fUnitSales10[[#This Row],[Units]],2)</f>
        <v>24.5</v>
      </c>
      <c r="N5150" s="4" t="str">
        <f>VLOOKUP(fUnitSales10[[#This Row],[SalesRep]],dSalesRep9[],2,0)</f>
        <v>East</v>
      </c>
      <c r="O5150">
        <v>24.5</v>
      </c>
      <c r="P5150" t="str">
        <v>East</v>
      </c>
    </row>
    <row r="5151" spans="7:16" x14ac:dyDescent="0.25">
      <c r="G5151" s="6">
        <v>41582</v>
      </c>
      <c r="H5151" t="s">
        <v>29</v>
      </c>
      <c r="I5151" t="s">
        <v>25</v>
      </c>
      <c r="J5151">
        <v>0</v>
      </c>
      <c r="K5151">
        <v>1</v>
      </c>
      <c r="M5151" s="4">
        <f>ROUND(VLOOKUP(fUnitSales10[[#This Row],[Product]],dProducts8[],2,0)*(1-fUnitSales10[[#This Row],[Discount]])*fUnitSales10[[#This Row],[Units]],2)</f>
        <v>34</v>
      </c>
      <c r="N5151" s="4" t="str">
        <f>VLOOKUP(fUnitSales10[[#This Row],[SalesRep]],dSalesRep9[],2,0)</f>
        <v>MidWest</v>
      </c>
      <c r="O5151">
        <v>34</v>
      </c>
      <c r="P5151" t="str">
        <v>MidWest</v>
      </c>
    </row>
    <row r="5152" spans="7:16" x14ac:dyDescent="0.25">
      <c r="G5152" s="6">
        <v>41796</v>
      </c>
      <c r="H5152" t="s">
        <v>75</v>
      </c>
      <c r="I5152" t="s">
        <v>37</v>
      </c>
      <c r="J5152">
        <v>0</v>
      </c>
      <c r="K5152">
        <v>2</v>
      </c>
      <c r="M5152" s="4">
        <f>ROUND(VLOOKUP(fUnitSales10[[#This Row],[Product]],dProducts8[],2,0)*(1-fUnitSales10[[#This Row],[Discount]])*fUnitSales10[[#This Row],[Units]],2)</f>
        <v>50</v>
      </c>
      <c r="N5152" s="4" t="str">
        <f>VLOOKUP(fUnitSales10[[#This Row],[SalesRep]],dSalesRep9[],2,0)</f>
        <v>West</v>
      </c>
      <c r="O5152">
        <v>50</v>
      </c>
      <c r="P5152" t="str">
        <v>West</v>
      </c>
    </row>
    <row r="5153" spans="7:16" x14ac:dyDescent="0.25">
      <c r="G5153" s="6">
        <v>41612</v>
      </c>
      <c r="H5153" t="s">
        <v>43</v>
      </c>
      <c r="I5153" t="s">
        <v>17</v>
      </c>
      <c r="J5153">
        <v>0.02</v>
      </c>
      <c r="K5153">
        <v>2</v>
      </c>
      <c r="M5153" s="4">
        <f>ROUND(VLOOKUP(fUnitSales10[[#This Row],[Product]],dProducts8[],2,0)*(1-fUnitSales10[[#This Row],[Discount]])*fUnitSales10[[#This Row],[Units]],2)</f>
        <v>39.1</v>
      </c>
      <c r="N5153" s="4" t="str">
        <f>VLOOKUP(fUnitSales10[[#This Row],[SalesRep]],dSalesRep9[],2,0)</f>
        <v>MidWest</v>
      </c>
      <c r="O5153">
        <v>39.1</v>
      </c>
      <c r="P5153" t="str">
        <v>MidWest</v>
      </c>
    </row>
    <row r="5154" spans="7:16" x14ac:dyDescent="0.25">
      <c r="G5154" s="6">
        <v>41601</v>
      </c>
      <c r="H5154" t="s">
        <v>88</v>
      </c>
      <c r="I5154" t="s">
        <v>13</v>
      </c>
      <c r="J5154">
        <v>0</v>
      </c>
      <c r="K5154">
        <v>2</v>
      </c>
      <c r="M5154" s="4">
        <f>ROUND(VLOOKUP(fUnitSales10[[#This Row],[Product]],dProducts8[],2,0)*(1-fUnitSales10[[#This Row],[Discount]])*fUnitSales10[[#This Row],[Units]],2)</f>
        <v>45.9</v>
      </c>
      <c r="N5154" s="4" t="str">
        <f>VLOOKUP(fUnitSales10[[#This Row],[SalesRep]],dSalesRep9[],2,0)</f>
        <v>MidWest</v>
      </c>
      <c r="O5154">
        <v>45.9</v>
      </c>
      <c r="P5154" t="str">
        <v>MidWest</v>
      </c>
    </row>
    <row r="5155" spans="7:16" x14ac:dyDescent="0.25">
      <c r="G5155" s="6">
        <v>41975</v>
      </c>
      <c r="H5155" t="s">
        <v>47</v>
      </c>
      <c r="I5155" t="s">
        <v>17</v>
      </c>
      <c r="J5155">
        <v>0</v>
      </c>
      <c r="K5155">
        <v>1</v>
      </c>
      <c r="M5155" s="4">
        <f>ROUND(VLOOKUP(fUnitSales10[[#This Row],[Product]],dProducts8[],2,0)*(1-fUnitSales10[[#This Row],[Discount]])*fUnitSales10[[#This Row],[Units]],2)</f>
        <v>19.95</v>
      </c>
      <c r="N5155" s="4" t="str">
        <f>VLOOKUP(fUnitSales10[[#This Row],[SalesRep]],dSalesRep9[],2,0)</f>
        <v>South</v>
      </c>
      <c r="O5155">
        <v>19.95</v>
      </c>
      <c r="P5155" t="str">
        <v>South</v>
      </c>
    </row>
    <row r="5156" spans="7:16" x14ac:dyDescent="0.25">
      <c r="G5156" s="6">
        <v>41622</v>
      </c>
      <c r="H5156" t="s">
        <v>66</v>
      </c>
      <c r="I5156" t="s">
        <v>22</v>
      </c>
      <c r="J5156">
        <v>0</v>
      </c>
      <c r="K5156">
        <v>1</v>
      </c>
      <c r="M5156" s="4">
        <f>ROUND(VLOOKUP(fUnitSales10[[#This Row],[Product]],dProducts8[],2,0)*(1-fUnitSales10[[#This Row],[Discount]])*fUnitSales10[[#This Row],[Units]],2)</f>
        <v>25</v>
      </c>
      <c r="N5156" s="4" t="str">
        <f>VLOOKUP(fUnitSales10[[#This Row],[SalesRep]],dSalesRep9[],2,0)</f>
        <v>MidWest</v>
      </c>
      <c r="O5156">
        <v>25</v>
      </c>
      <c r="P5156" t="str">
        <v>MidWest</v>
      </c>
    </row>
    <row r="5157" spans="7:16" x14ac:dyDescent="0.25">
      <c r="G5157" s="6">
        <v>41952</v>
      </c>
      <c r="H5157" t="s">
        <v>46</v>
      </c>
      <c r="I5157" t="s">
        <v>22</v>
      </c>
      <c r="J5157">
        <v>0</v>
      </c>
      <c r="K5157">
        <v>11</v>
      </c>
      <c r="M5157" s="4">
        <f>ROUND(VLOOKUP(fUnitSales10[[#This Row],[Product]],dProducts8[],2,0)*(1-fUnitSales10[[#This Row],[Discount]])*fUnitSales10[[#This Row],[Units]],2)</f>
        <v>275</v>
      </c>
      <c r="N5157" s="4" t="str">
        <f>VLOOKUP(fUnitSales10[[#This Row],[SalesRep]],dSalesRep9[],2,0)</f>
        <v>MidWest</v>
      </c>
      <c r="O5157">
        <v>275</v>
      </c>
      <c r="P5157" t="str">
        <v>MidWest</v>
      </c>
    </row>
    <row r="5158" spans="7:16" x14ac:dyDescent="0.25">
      <c r="G5158" s="6">
        <v>41984</v>
      </c>
      <c r="H5158" t="s">
        <v>46</v>
      </c>
      <c r="I5158" t="s">
        <v>37</v>
      </c>
      <c r="J5158">
        <v>0</v>
      </c>
      <c r="K5158">
        <v>2</v>
      </c>
      <c r="M5158" s="4">
        <f>ROUND(VLOOKUP(fUnitSales10[[#This Row],[Product]],dProducts8[],2,0)*(1-fUnitSales10[[#This Row],[Discount]])*fUnitSales10[[#This Row],[Units]],2)</f>
        <v>50</v>
      </c>
      <c r="N5158" s="4" t="str">
        <f>VLOOKUP(fUnitSales10[[#This Row],[SalesRep]],dSalesRep9[],2,0)</f>
        <v>MidWest</v>
      </c>
      <c r="O5158">
        <v>50</v>
      </c>
      <c r="P5158" t="str">
        <v>MidWest</v>
      </c>
    </row>
    <row r="5159" spans="7:16" x14ac:dyDescent="0.25">
      <c r="G5159" s="6">
        <v>41622</v>
      </c>
      <c r="H5159" t="s">
        <v>56</v>
      </c>
      <c r="I5159" t="s">
        <v>18</v>
      </c>
      <c r="J5159">
        <v>0</v>
      </c>
      <c r="K5159">
        <v>3</v>
      </c>
      <c r="M5159" s="4">
        <f>ROUND(VLOOKUP(fUnitSales10[[#This Row],[Product]],dProducts8[],2,0)*(1-fUnitSales10[[#This Row],[Discount]])*fUnitSales10[[#This Row],[Units]],2)</f>
        <v>68.849999999999994</v>
      </c>
      <c r="N5159" s="4" t="str">
        <f>VLOOKUP(fUnitSales10[[#This Row],[SalesRep]],dSalesRep9[],2,0)</f>
        <v>West</v>
      </c>
      <c r="O5159">
        <v>68.849999999999994</v>
      </c>
      <c r="P5159" t="str">
        <v>West</v>
      </c>
    </row>
    <row r="5160" spans="7:16" x14ac:dyDescent="0.25">
      <c r="G5160" s="6">
        <v>41419</v>
      </c>
      <c r="H5160" t="s">
        <v>24</v>
      </c>
      <c r="I5160" t="s">
        <v>25</v>
      </c>
      <c r="J5160">
        <v>0</v>
      </c>
      <c r="K5160">
        <v>2</v>
      </c>
      <c r="M5160" s="4">
        <f>ROUND(VLOOKUP(fUnitSales10[[#This Row],[Product]],dProducts8[],2,0)*(1-fUnitSales10[[#This Row],[Discount]])*fUnitSales10[[#This Row],[Units]],2)</f>
        <v>68</v>
      </c>
      <c r="N5160" s="4" t="str">
        <f>VLOOKUP(fUnitSales10[[#This Row],[SalesRep]],dSalesRep9[],2,0)</f>
        <v>MidWest</v>
      </c>
      <c r="O5160">
        <v>68</v>
      </c>
      <c r="P5160" t="str">
        <v>MidWest</v>
      </c>
    </row>
    <row r="5161" spans="7:16" x14ac:dyDescent="0.25">
      <c r="G5161" s="6">
        <v>41993</v>
      </c>
      <c r="H5161" t="s">
        <v>87</v>
      </c>
      <c r="I5161" t="s">
        <v>18</v>
      </c>
      <c r="J5161">
        <v>0</v>
      </c>
      <c r="K5161">
        <v>2</v>
      </c>
      <c r="M5161" s="4">
        <f>ROUND(VLOOKUP(fUnitSales10[[#This Row],[Product]],dProducts8[],2,0)*(1-fUnitSales10[[#This Row],[Discount]])*fUnitSales10[[#This Row],[Units]],2)</f>
        <v>45.9</v>
      </c>
      <c r="N5161" s="4" t="str">
        <f>VLOOKUP(fUnitSales10[[#This Row],[SalesRep]],dSalesRep9[],2,0)</f>
        <v>South</v>
      </c>
      <c r="O5161">
        <v>45.9</v>
      </c>
      <c r="P5161" t="str">
        <v>South</v>
      </c>
    </row>
    <row r="5162" spans="7:16" x14ac:dyDescent="0.25">
      <c r="G5162" s="6">
        <v>41397</v>
      </c>
      <c r="H5162" t="s">
        <v>59</v>
      </c>
      <c r="I5162" t="s">
        <v>18</v>
      </c>
      <c r="J5162">
        <v>0</v>
      </c>
      <c r="K5162">
        <v>1</v>
      </c>
      <c r="M5162" s="4">
        <f>ROUND(VLOOKUP(fUnitSales10[[#This Row],[Product]],dProducts8[],2,0)*(1-fUnitSales10[[#This Row],[Discount]])*fUnitSales10[[#This Row],[Units]],2)</f>
        <v>22.95</v>
      </c>
      <c r="N5162" s="4" t="str">
        <f>VLOOKUP(fUnitSales10[[#This Row],[SalesRep]],dSalesRep9[],2,0)</f>
        <v>East</v>
      </c>
      <c r="O5162">
        <v>22.95</v>
      </c>
      <c r="P5162" t="str">
        <v>East</v>
      </c>
    </row>
    <row r="5163" spans="7:16" x14ac:dyDescent="0.25">
      <c r="G5163" s="6">
        <v>41530</v>
      </c>
      <c r="H5163" t="s">
        <v>81</v>
      </c>
      <c r="I5163" t="s">
        <v>17</v>
      </c>
      <c r="J5163">
        <v>0</v>
      </c>
      <c r="K5163">
        <v>14</v>
      </c>
      <c r="M5163" s="4">
        <f>ROUND(VLOOKUP(fUnitSales10[[#This Row],[Product]],dProducts8[],2,0)*(1-fUnitSales10[[#This Row],[Discount]])*fUnitSales10[[#This Row],[Units]],2)</f>
        <v>279.3</v>
      </c>
      <c r="N5163" s="4" t="str">
        <f>VLOOKUP(fUnitSales10[[#This Row],[SalesRep]],dSalesRep9[],2,0)</f>
        <v>East</v>
      </c>
      <c r="O5163">
        <v>279.3</v>
      </c>
      <c r="P5163" t="str">
        <v>East</v>
      </c>
    </row>
    <row r="5164" spans="7:16" x14ac:dyDescent="0.25">
      <c r="G5164" s="6">
        <v>41627</v>
      </c>
      <c r="H5164" t="s">
        <v>85</v>
      </c>
      <c r="I5164" t="s">
        <v>18</v>
      </c>
      <c r="J5164">
        <v>0</v>
      </c>
      <c r="K5164">
        <v>2</v>
      </c>
      <c r="M5164" s="4">
        <f>ROUND(VLOOKUP(fUnitSales10[[#This Row],[Product]],dProducts8[],2,0)*(1-fUnitSales10[[#This Row],[Discount]])*fUnitSales10[[#This Row],[Units]],2)</f>
        <v>45.9</v>
      </c>
      <c r="N5164" s="4" t="str">
        <f>VLOOKUP(fUnitSales10[[#This Row],[SalesRep]],dSalesRep9[],2,0)</f>
        <v>West</v>
      </c>
      <c r="O5164">
        <v>45.9</v>
      </c>
      <c r="P5164" t="str">
        <v>West</v>
      </c>
    </row>
    <row r="5165" spans="7:16" x14ac:dyDescent="0.25">
      <c r="G5165" s="6">
        <v>41945</v>
      </c>
      <c r="H5165" t="s">
        <v>46</v>
      </c>
      <c r="I5165" t="s">
        <v>12</v>
      </c>
      <c r="J5165">
        <v>0.01</v>
      </c>
      <c r="K5165">
        <v>3</v>
      </c>
      <c r="M5165" s="4">
        <f>ROUND(VLOOKUP(fUnitSales10[[#This Row],[Product]],dProducts8[],2,0)*(1-fUnitSales10[[#This Row],[Discount]])*fUnitSales10[[#This Row],[Units]],2)</f>
        <v>237.45</v>
      </c>
      <c r="N5165" s="4" t="str">
        <f>VLOOKUP(fUnitSales10[[#This Row],[SalesRep]],dSalesRep9[],2,0)</f>
        <v>MidWest</v>
      </c>
      <c r="O5165">
        <v>237.45</v>
      </c>
      <c r="P5165" t="str">
        <v>MidWest</v>
      </c>
    </row>
    <row r="5166" spans="7:16" x14ac:dyDescent="0.25">
      <c r="G5166" s="6">
        <v>41764</v>
      </c>
      <c r="H5166" t="s">
        <v>46</v>
      </c>
      <c r="I5166" t="s">
        <v>25</v>
      </c>
      <c r="J5166">
        <v>0</v>
      </c>
      <c r="K5166">
        <v>3</v>
      </c>
      <c r="M5166" s="4">
        <f>ROUND(VLOOKUP(fUnitSales10[[#This Row],[Product]],dProducts8[],2,0)*(1-fUnitSales10[[#This Row],[Discount]])*fUnitSales10[[#This Row],[Units]],2)</f>
        <v>102</v>
      </c>
      <c r="N5166" s="4" t="str">
        <f>VLOOKUP(fUnitSales10[[#This Row],[SalesRep]],dSalesRep9[],2,0)</f>
        <v>MidWest</v>
      </c>
      <c r="O5166">
        <v>102</v>
      </c>
      <c r="P5166" t="str">
        <v>MidWest</v>
      </c>
    </row>
    <row r="5167" spans="7:16" x14ac:dyDescent="0.25">
      <c r="G5167" s="6">
        <v>41988</v>
      </c>
      <c r="H5167" t="s">
        <v>64</v>
      </c>
      <c r="I5167" t="s">
        <v>18</v>
      </c>
      <c r="J5167">
        <v>0</v>
      </c>
      <c r="K5167">
        <v>1</v>
      </c>
      <c r="M5167" s="4">
        <f>ROUND(VLOOKUP(fUnitSales10[[#This Row],[Product]],dProducts8[],2,0)*(1-fUnitSales10[[#This Row],[Discount]])*fUnitSales10[[#This Row],[Units]],2)</f>
        <v>22.95</v>
      </c>
      <c r="N5167" s="4" t="str">
        <f>VLOOKUP(fUnitSales10[[#This Row],[SalesRep]],dSalesRep9[],2,0)</f>
        <v>MidWest</v>
      </c>
      <c r="O5167">
        <v>22.95</v>
      </c>
      <c r="P5167" t="str">
        <v>MidWest</v>
      </c>
    </row>
    <row r="5168" spans="7:16" x14ac:dyDescent="0.25">
      <c r="G5168" s="6">
        <v>41597</v>
      </c>
      <c r="H5168" t="s">
        <v>58</v>
      </c>
      <c r="I5168" t="s">
        <v>17</v>
      </c>
      <c r="J5168">
        <v>2.5000000000000001E-2</v>
      </c>
      <c r="K5168">
        <v>3</v>
      </c>
      <c r="M5168" s="4">
        <f>ROUND(VLOOKUP(fUnitSales10[[#This Row],[Product]],dProducts8[],2,0)*(1-fUnitSales10[[#This Row],[Discount]])*fUnitSales10[[#This Row],[Units]],2)</f>
        <v>58.35</v>
      </c>
      <c r="N5168" s="4" t="str">
        <f>VLOOKUP(fUnitSales10[[#This Row],[SalesRep]],dSalesRep9[],2,0)</f>
        <v>East</v>
      </c>
      <c r="O5168">
        <v>58.35</v>
      </c>
      <c r="P5168" t="str">
        <v>East</v>
      </c>
    </row>
    <row r="5169" spans="7:16" x14ac:dyDescent="0.25">
      <c r="G5169" s="6">
        <v>41958</v>
      </c>
      <c r="H5169" t="s">
        <v>55</v>
      </c>
      <c r="I5169" t="s">
        <v>18</v>
      </c>
      <c r="J5169">
        <v>0</v>
      </c>
      <c r="K5169">
        <v>1</v>
      </c>
      <c r="M5169" s="4">
        <f>ROUND(VLOOKUP(fUnitSales10[[#This Row],[Product]],dProducts8[],2,0)*(1-fUnitSales10[[#This Row],[Discount]])*fUnitSales10[[#This Row],[Units]],2)</f>
        <v>22.95</v>
      </c>
      <c r="N5169" s="4" t="str">
        <f>VLOOKUP(fUnitSales10[[#This Row],[SalesRep]],dSalesRep9[],2,0)</f>
        <v>South</v>
      </c>
      <c r="O5169">
        <v>22.95</v>
      </c>
      <c r="P5169" t="str">
        <v>South</v>
      </c>
    </row>
    <row r="5170" spans="7:16" x14ac:dyDescent="0.25">
      <c r="G5170" s="6">
        <v>41617</v>
      </c>
      <c r="H5170" t="s">
        <v>85</v>
      </c>
      <c r="I5170" t="s">
        <v>13</v>
      </c>
      <c r="J5170">
        <v>0</v>
      </c>
      <c r="K5170">
        <v>1</v>
      </c>
      <c r="M5170" s="4">
        <f>ROUND(VLOOKUP(fUnitSales10[[#This Row],[Product]],dProducts8[],2,0)*(1-fUnitSales10[[#This Row],[Discount]])*fUnitSales10[[#This Row],[Units]],2)</f>
        <v>22.95</v>
      </c>
      <c r="N5170" s="4" t="str">
        <f>VLOOKUP(fUnitSales10[[#This Row],[SalesRep]],dSalesRep9[],2,0)</f>
        <v>West</v>
      </c>
      <c r="O5170">
        <v>22.95</v>
      </c>
      <c r="P5170" t="str">
        <v>West</v>
      </c>
    </row>
    <row r="5171" spans="7:16" x14ac:dyDescent="0.25">
      <c r="G5171" s="6">
        <v>41950</v>
      </c>
      <c r="H5171" t="s">
        <v>57</v>
      </c>
      <c r="I5171" t="s">
        <v>12</v>
      </c>
      <c r="J5171">
        <v>1.4999999999999999E-2</v>
      </c>
      <c r="K5171">
        <v>1</v>
      </c>
      <c r="M5171" s="4">
        <f>ROUND(VLOOKUP(fUnitSales10[[#This Row],[Product]],dProducts8[],2,0)*(1-fUnitSales10[[#This Row],[Discount]])*fUnitSales10[[#This Row],[Units]],2)</f>
        <v>78.75</v>
      </c>
      <c r="N5171" s="4" t="str">
        <f>VLOOKUP(fUnitSales10[[#This Row],[SalesRep]],dSalesRep9[],2,0)</f>
        <v>South</v>
      </c>
      <c r="O5171">
        <v>78.75</v>
      </c>
      <c r="P5171" t="str">
        <v>South</v>
      </c>
    </row>
    <row r="5172" spans="7:16" x14ac:dyDescent="0.25">
      <c r="G5172" s="6">
        <v>41994</v>
      </c>
      <c r="H5172" t="s">
        <v>46</v>
      </c>
      <c r="I5172" t="s">
        <v>13</v>
      </c>
      <c r="J5172">
        <v>1.4999999999999999E-2</v>
      </c>
      <c r="K5172">
        <v>1</v>
      </c>
      <c r="M5172" s="4">
        <f>ROUND(VLOOKUP(fUnitSales10[[#This Row],[Product]],dProducts8[],2,0)*(1-fUnitSales10[[#This Row],[Discount]])*fUnitSales10[[#This Row],[Units]],2)</f>
        <v>22.61</v>
      </c>
      <c r="N5172" s="4" t="str">
        <f>VLOOKUP(fUnitSales10[[#This Row],[SalesRep]],dSalesRep9[],2,0)</f>
        <v>MidWest</v>
      </c>
      <c r="O5172">
        <v>22.61</v>
      </c>
      <c r="P5172" t="str">
        <v>MidWest</v>
      </c>
    </row>
    <row r="5173" spans="7:16" x14ac:dyDescent="0.25">
      <c r="G5173" s="6">
        <v>41703</v>
      </c>
      <c r="H5173" t="s">
        <v>57</v>
      </c>
      <c r="I5173" t="s">
        <v>13</v>
      </c>
      <c r="J5173">
        <v>0</v>
      </c>
      <c r="K5173">
        <v>1</v>
      </c>
      <c r="M5173" s="4">
        <f>ROUND(VLOOKUP(fUnitSales10[[#This Row],[Product]],dProducts8[],2,0)*(1-fUnitSales10[[#This Row],[Discount]])*fUnitSales10[[#This Row],[Units]],2)</f>
        <v>22.95</v>
      </c>
      <c r="N5173" s="4" t="str">
        <f>VLOOKUP(fUnitSales10[[#This Row],[SalesRep]],dSalesRep9[],2,0)</f>
        <v>South</v>
      </c>
      <c r="O5173">
        <v>22.95</v>
      </c>
      <c r="P5173" t="str">
        <v>South</v>
      </c>
    </row>
    <row r="5174" spans="7:16" x14ac:dyDescent="0.25">
      <c r="G5174" s="6">
        <v>41979</v>
      </c>
      <c r="H5174" t="s">
        <v>61</v>
      </c>
      <c r="I5174" t="s">
        <v>17</v>
      </c>
      <c r="J5174">
        <v>0</v>
      </c>
      <c r="K5174">
        <v>2</v>
      </c>
      <c r="M5174" s="4">
        <f>ROUND(VLOOKUP(fUnitSales10[[#This Row],[Product]],dProducts8[],2,0)*(1-fUnitSales10[[#This Row],[Discount]])*fUnitSales10[[#This Row],[Units]],2)</f>
        <v>39.9</v>
      </c>
      <c r="N5174" s="4" t="str">
        <f>VLOOKUP(fUnitSales10[[#This Row],[SalesRep]],dSalesRep9[],2,0)</f>
        <v>South</v>
      </c>
      <c r="O5174">
        <v>39.9</v>
      </c>
      <c r="P5174" t="str">
        <v>South</v>
      </c>
    </row>
    <row r="5175" spans="7:16" x14ac:dyDescent="0.25">
      <c r="G5175" s="6">
        <v>41600</v>
      </c>
      <c r="H5175" t="s">
        <v>49</v>
      </c>
      <c r="I5175" t="s">
        <v>18</v>
      </c>
      <c r="J5175">
        <v>0</v>
      </c>
      <c r="K5175">
        <v>2</v>
      </c>
      <c r="M5175" s="4">
        <f>ROUND(VLOOKUP(fUnitSales10[[#This Row],[Product]],dProducts8[],2,0)*(1-fUnitSales10[[#This Row],[Discount]])*fUnitSales10[[#This Row],[Units]],2)</f>
        <v>45.9</v>
      </c>
      <c r="N5175" s="4" t="str">
        <f>VLOOKUP(fUnitSales10[[#This Row],[SalesRep]],dSalesRep9[],2,0)</f>
        <v>West</v>
      </c>
      <c r="O5175">
        <v>45.9</v>
      </c>
      <c r="P5175" t="str">
        <v>West</v>
      </c>
    </row>
    <row r="5176" spans="7:16" x14ac:dyDescent="0.25">
      <c r="G5176" s="6">
        <v>41622</v>
      </c>
      <c r="H5176" t="s">
        <v>24</v>
      </c>
      <c r="I5176" t="s">
        <v>28</v>
      </c>
      <c r="J5176">
        <v>0</v>
      </c>
      <c r="K5176">
        <v>1</v>
      </c>
      <c r="M5176" s="4">
        <f>ROUND(VLOOKUP(fUnitSales10[[#This Row],[Product]],dProducts8[],2,0)*(1-fUnitSales10[[#This Row],[Discount]])*fUnitSales10[[#This Row],[Units]],2)</f>
        <v>27.5</v>
      </c>
      <c r="N5176" s="4" t="str">
        <f>VLOOKUP(fUnitSales10[[#This Row],[SalesRep]],dSalesRep9[],2,0)</f>
        <v>MidWest</v>
      </c>
      <c r="O5176">
        <v>27.5</v>
      </c>
      <c r="P5176" t="str">
        <v>MidWest</v>
      </c>
    </row>
    <row r="5177" spans="7:16" x14ac:dyDescent="0.25">
      <c r="G5177" s="6">
        <v>41993</v>
      </c>
      <c r="H5177" t="s">
        <v>80</v>
      </c>
      <c r="I5177" t="s">
        <v>13</v>
      </c>
      <c r="J5177">
        <v>0</v>
      </c>
      <c r="K5177">
        <v>3</v>
      </c>
      <c r="M5177" s="4">
        <f>ROUND(VLOOKUP(fUnitSales10[[#This Row],[Product]],dProducts8[],2,0)*(1-fUnitSales10[[#This Row],[Discount]])*fUnitSales10[[#This Row],[Units]],2)</f>
        <v>68.849999999999994</v>
      </c>
      <c r="N5177" s="4" t="str">
        <f>VLOOKUP(fUnitSales10[[#This Row],[SalesRep]],dSalesRep9[],2,0)</f>
        <v>MidWest</v>
      </c>
      <c r="O5177">
        <v>68.849999999999994</v>
      </c>
      <c r="P5177" t="str">
        <v>MidWest</v>
      </c>
    </row>
    <row r="5178" spans="7:16" x14ac:dyDescent="0.25">
      <c r="G5178" s="6">
        <v>41660</v>
      </c>
      <c r="H5178" t="s">
        <v>82</v>
      </c>
      <c r="I5178" t="s">
        <v>25</v>
      </c>
      <c r="J5178">
        <v>2.5000000000000001E-2</v>
      </c>
      <c r="K5178">
        <v>1</v>
      </c>
      <c r="M5178" s="4">
        <f>ROUND(VLOOKUP(fUnitSales10[[#This Row],[Product]],dProducts8[],2,0)*(1-fUnitSales10[[#This Row],[Discount]])*fUnitSales10[[#This Row],[Units]],2)</f>
        <v>33.15</v>
      </c>
      <c r="N5178" s="4" t="str">
        <f>VLOOKUP(fUnitSales10[[#This Row],[SalesRep]],dSalesRep9[],2,0)</f>
        <v>West</v>
      </c>
      <c r="O5178">
        <v>33.15</v>
      </c>
      <c r="P5178" t="str">
        <v>West</v>
      </c>
    </row>
    <row r="5179" spans="7:16" x14ac:dyDescent="0.25">
      <c r="G5179" s="6">
        <v>41604</v>
      </c>
      <c r="H5179" t="s">
        <v>32</v>
      </c>
      <c r="I5179" t="s">
        <v>13</v>
      </c>
      <c r="J5179">
        <v>2.5000000000000001E-2</v>
      </c>
      <c r="K5179">
        <v>2</v>
      </c>
      <c r="M5179" s="4">
        <f>ROUND(VLOOKUP(fUnitSales10[[#This Row],[Product]],dProducts8[],2,0)*(1-fUnitSales10[[#This Row],[Discount]])*fUnitSales10[[#This Row],[Units]],2)</f>
        <v>44.75</v>
      </c>
      <c r="N5179" s="4" t="str">
        <f>VLOOKUP(fUnitSales10[[#This Row],[SalesRep]],dSalesRep9[],2,0)</f>
        <v>West</v>
      </c>
      <c r="O5179">
        <v>44.75</v>
      </c>
      <c r="P5179" t="str">
        <v>West</v>
      </c>
    </row>
    <row r="5180" spans="7:16" x14ac:dyDescent="0.25">
      <c r="G5180" s="6">
        <v>41290</v>
      </c>
      <c r="H5180" t="s">
        <v>64</v>
      </c>
      <c r="I5180" t="s">
        <v>34</v>
      </c>
      <c r="J5180">
        <v>0</v>
      </c>
      <c r="K5180">
        <v>2</v>
      </c>
      <c r="M5180" s="4">
        <f>ROUND(VLOOKUP(fUnitSales10[[#This Row],[Product]],dProducts8[],2,0)*(1-fUnitSales10[[#This Row],[Discount]])*fUnitSales10[[#This Row],[Units]],2)</f>
        <v>47</v>
      </c>
      <c r="N5180" s="4" t="str">
        <f>VLOOKUP(fUnitSales10[[#This Row],[SalesRep]],dSalesRep9[],2,0)</f>
        <v>MidWest</v>
      </c>
      <c r="O5180">
        <v>47</v>
      </c>
      <c r="P5180" t="str">
        <v>MidWest</v>
      </c>
    </row>
    <row r="5181" spans="7:16" x14ac:dyDescent="0.25">
      <c r="G5181" s="6">
        <v>41584</v>
      </c>
      <c r="H5181" t="s">
        <v>75</v>
      </c>
      <c r="I5181" t="s">
        <v>17</v>
      </c>
      <c r="J5181">
        <v>2.5000000000000001E-2</v>
      </c>
      <c r="K5181">
        <v>2</v>
      </c>
      <c r="M5181" s="4">
        <f>ROUND(VLOOKUP(fUnitSales10[[#This Row],[Product]],dProducts8[],2,0)*(1-fUnitSales10[[#This Row],[Discount]])*fUnitSales10[[#This Row],[Units]],2)</f>
        <v>38.9</v>
      </c>
      <c r="N5181" s="4" t="str">
        <f>VLOOKUP(fUnitSales10[[#This Row],[SalesRep]],dSalesRep9[],2,0)</f>
        <v>West</v>
      </c>
      <c r="O5181">
        <v>38.9</v>
      </c>
      <c r="P5181" t="str">
        <v>West</v>
      </c>
    </row>
    <row r="5182" spans="7:16" x14ac:dyDescent="0.25">
      <c r="G5182" s="6">
        <v>41861</v>
      </c>
      <c r="H5182" t="s">
        <v>72</v>
      </c>
      <c r="I5182" t="s">
        <v>17</v>
      </c>
      <c r="J5182">
        <v>2.5000000000000001E-2</v>
      </c>
      <c r="K5182">
        <v>2</v>
      </c>
      <c r="M5182" s="4">
        <f>ROUND(VLOOKUP(fUnitSales10[[#This Row],[Product]],dProducts8[],2,0)*(1-fUnitSales10[[#This Row],[Discount]])*fUnitSales10[[#This Row],[Units]],2)</f>
        <v>38.9</v>
      </c>
      <c r="N5182" s="4" t="str">
        <f>VLOOKUP(fUnitSales10[[#This Row],[SalesRep]],dSalesRep9[],2,0)</f>
        <v>East</v>
      </c>
      <c r="O5182">
        <v>38.9</v>
      </c>
      <c r="P5182" t="str">
        <v>East</v>
      </c>
    </row>
    <row r="5183" spans="7:16" x14ac:dyDescent="0.25">
      <c r="G5183" s="6">
        <v>41632</v>
      </c>
      <c r="H5183" t="s">
        <v>46</v>
      </c>
      <c r="I5183" t="s">
        <v>17</v>
      </c>
      <c r="J5183">
        <v>0</v>
      </c>
      <c r="K5183">
        <v>2</v>
      </c>
      <c r="M5183" s="4">
        <f>ROUND(VLOOKUP(fUnitSales10[[#This Row],[Product]],dProducts8[],2,0)*(1-fUnitSales10[[#This Row],[Discount]])*fUnitSales10[[#This Row],[Units]],2)</f>
        <v>39.9</v>
      </c>
      <c r="N5183" s="4" t="str">
        <f>VLOOKUP(fUnitSales10[[#This Row],[SalesRep]],dSalesRep9[],2,0)</f>
        <v>MidWest</v>
      </c>
      <c r="O5183">
        <v>39.9</v>
      </c>
      <c r="P5183" t="str">
        <v>MidWest</v>
      </c>
    </row>
    <row r="5184" spans="7:16" x14ac:dyDescent="0.25">
      <c r="G5184" s="6">
        <v>41892</v>
      </c>
      <c r="H5184" t="s">
        <v>79</v>
      </c>
      <c r="I5184" t="s">
        <v>18</v>
      </c>
      <c r="J5184">
        <v>0</v>
      </c>
      <c r="K5184">
        <v>2</v>
      </c>
      <c r="M5184" s="4">
        <f>ROUND(VLOOKUP(fUnitSales10[[#This Row],[Product]],dProducts8[],2,0)*(1-fUnitSales10[[#This Row],[Discount]])*fUnitSales10[[#This Row],[Units]],2)</f>
        <v>45.9</v>
      </c>
      <c r="N5184" s="4" t="str">
        <f>VLOOKUP(fUnitSales10[[#This Row],[SalesRep]],dSalesRep9[],2,0)</f>
        <v>South</v>
      </c>
      <c r="O5184">
        <v>45.9</v>
      </c>
      <c r="P5184" t="str">
        <v>South</v>
      </c>
    </row>
    <row r="5185" spans="7:16" x14ac:dyDescent="0.25">
      <c r="G5185" s="6">
        <v>41455</v>
      </c>
      <c r="H5185" t="s">
        <v>24</v>
      </c>
      <c r="I5185" t="s">
        <v>18</v>
      </c>
      <c r="J5185">
        <v>0</v>
      </c>
      <c r="K5185">
        <v>14</v>
      </c>
      <c r="M5185" s="4">
        <f>ROUND(VLOOKUP(fUnitSales10[[#This Row],[Product]],dProducts8[],2,0)*(1-fUnitSales10[[#This Row],[Discount]])*fUnitSales10[[#This Row],[Units]],2)</f>
        <v>321.3</v>
      </c>
      <c r="N5185" s="4" t="str">
        <f>VLOOKUP(fUnitSales10[[#This Row],[SalesRep]],dSalesRep9[],2,0)</f>
        <v>MidWest</v>
      </c>
      <c r="O5185">
        <v>321.3</v>
      </c>
      <c r="P5185" t="str">
        <v>MidWest</v>
      </c>
    </row>
    <row r="5186" spans="7:16" x14ac:dyDescent="0.25">
      <c r="G5186" s="6">
        <v>41973</v>
      </c>
      <c r="H5186" t="s">
        <v>68</v>
      </c>
      <c r="I5186" t="s">
        <v>34</v>
      </c>
      <c r="J5186">
        <v>0.03</v>
      </c>
      <c r="K5186">
        <v>3</v>
      </c>
      <c r="M5186" s="4">
        <f>ROUND(VLOOKUP(fUnitSales10[[#This Row],[Product]],dProducts8[],2,0)*(1-fUnitSales10[[#This Row],[Discount]])*fUnitSales10[[#This Row],[Units]],2)</f>
        <v>68.39</v>
      </c>
      <c r="N5186" s="4" t="str">
        <f>VLOOKUP(fUnitSales10[[#This Row],[SalesRep]],dSalesRep9[],2,0)</f>
        <v>West</v>
      </c>
      <c r="O5186">
        <v>68.39</v>
      </c>
      <c r="P5186" t="str">
        <v>West</v>
      </c>
    </row>
    <row r="5187" spans="7:16" x14ac:dyDescent="0.25">
      <c r="G5187" s="6">
        <v>41611</v>
      </c>
      <c r="H5187" t="s">
        <v>59</v>
      </c>
      <c r="I5187" t="s">
        <v>31</v>
      </c>
      <c r="J5187">
        <v>0</v>
      </c>
      <c r="K5187">
        <v>2</v>
      </c>
      <c r="M5187" s="4">
        <f>ROUND(VLOOKUP(fUnitSales10[[#This Row],[Product]],dProducts8[],2,0)*(1-fUnitSales10[[#This Row],[Discount]])*fUnitSales10[[#This Row],[Units]],2)</f>
        <v>60</v>
      </c>
      <c r="N5187" s="4" t="str">
        <f>VLOOKUP(fUnitSales10[[#This Row],[SalesRep]],dSalesRep9[],2,0)</f>
        <v>East</v>
      </c>
      <c r="O5187">
        <v>60</v>
      </c>
      <c r="P5187" t="str">
        <v>East</v>
      </c>
    </row>
    <row r="5188" spans="7:16" x14ac:dyDescent="0.25">
      <c r="G5188" s="6">
        <v>41621</v>
      </c>
      <c r="H5188" t="s">
        <v>27</v>
      </c>
      <c r="I5188" t="s">
        <v>17</v>
      </c>
      <c r="J5188">
        <v>0</v>
      </c>
      <c r="K5188">
        <v>2</v>
      </c>
      <c r="M5188" s="4">
        <f>ROUND(VLOOKUP(fUnitSales10[[#This Row],[Product]],dProducts8[],2,0)*(1-fUnitSales10[[#This Row],[Discount]])*fUnitSales10[[#This Row],[Units]],2)</f>
        <v>39.9</v>
      </c>
      <c r="N5188" s="4" t="str">
        <f>VLOOKUP(fUnitSales10[[#This Row],[SalesRep]],dSalesRep9[],2,0)</f>
        <v>MidWest</v>
      </c>
      <c r="O5188">
        <v>39.9</v>
      </c>
      <c r="P5188" t="str">
        <v>MidWest</v>
      </c>
    </row>
    <row r="5189" spans="7:16" x14ac:dyDescent="0.25">
      <c r="G5189" s="6">
        <v>41605</v>
      </c>
      <c r="H5189" t="s">
        <v>51</v>
      </c>
      <c r="I5189" t="s">
        <v>28</v>
      </c>
      <c r="J5189">
        <v>0</v>
      </c>
      <c r="K5189">
        <v>2</v>
      </c>
      <c r="M5189" s="4">
        <f>ROUND(VLOOKUP(fUnitSales10[[#This Row],[Product]],dProducts8[],2,0)*(1-fUnitSales10[[#This Row],[Discount]])*fUnitSales10[[#This Row],[Units]],2)</f>
        <v>55</v>
      </c>
      <c r="N5189" s="4" t="str">
        <f>VLOOKUP(fUnitSales10[[#This Row],[SalesRep]],dSalesRep9[],2,0)</f>
        <v>West</v>
      </c>
      <c r="O5189">
        <v>55</v>
      </c>
      <c r="P5189" t="str">
        <v>West</v>
      </c>
    </row>
    <row r="5190" spans="7:16" x14ac:dyDescent="0.25">
      <c r="G5190" s="6">
        <v>41967</v>
      </c>
      <c r="H5190" t="s">
        <v>83</v>
      </c>
      <c r="I5190" t="s">
        <v>42</v>
      </c>
      <c r="J5190">
        <v>0.02</v>
      </c>
      <c r="K5190">
        <v>1</v>
      </c>
      <c r="M5190" s="4">
        <f>ROUND(VLOOKUP(fUnitSales10[[#This Row],[Product]],dProducts8[],2,0)*(1-fUnitSales10[[#This Row],[Discount]])*fUnitSales10[[#This Row],[Units]],2)</f>
        <v>18.62</v>
      </c>
      <c r="N5190" s="4" t="str">
        <f>VLOOKUP(fUnitSales10[[#This Row],[SalesRep]],dSalesRep9[],2,0)</f>
        <v>South</v>
      </c>
      <c r="O5190">
        <v>18.62</v>
      </c>
      <c r="P5190" t="str">
        <v>South</v>
      </c>
    </row>
    <row r="5191" spans="7:16" x14ac:dyDescent="0.25">
      <c r="G5191" s="6">
        <v>41538</v>
      </c>
      <c r="H5191" t="s">
        <v>92</v>
      </c>
      <c r="I5191" t="s">
        <v>31</v>
      </c>
      <c r="J5191">
        <v>2.5000000000000001E-2</v>
      </c>
      <c r="K5191">
        <v>3</v>
      </c>
      <c r="M5191" s="4">
        <f>ROUND(VLOOKUP(fUnitSales10[[#This Row],[Product]],dProducts8[],2,0)*(1-fUnitSales10[[#This Row],[Discount]])*fUnitSales10[[#This Row],[Units]],2)</f>
        <v>87.75</v>
      </c>
      <c r="N5191" s="4" t="str">
        <f>VLOOKUP(fUnitSales10[[#This Row],[SalesRep]],dSalesRep9[],2,0)</f>
        <v>West</v>
      </c>
      <c r="O5191">
        <v>87.75</v>
      </c>
      <c r="P5191" t="str">
        <v>West</v>
      </c>
    </row>
    <row r="5192" spans="7:16" x14ac:dyDescent="0.25">
      <c r="G5192" s="6">
        <v>41979</v>
      </c>
      <c r="H5192" t="s">
        <v>50</v>
      </c>
      <c r="I5192" t="s">
        <v>28</v>
      </c>
      <c r="J5192">
        <v>0</v>
      </c>
      <c r="K5192">
        <v>1</v>
      </c>
      <c r="M5192" s="4">
        <f>ROUND(VLOOKUP(fUnitSales10[[#This Row],[Product]],dProducts8[],2,0)*(1-fUnitSales10[[#This Row],[Discount]])*fUnitSales10[[#This Row],[Units]],2)</f>
        <v>27.5</v>
      </c>
      <c r="N5192" s="4" t="str">
        <f>VLOOKUP(fUnitSales10[[#This Row],[SalesRep]],dSalesRep9[],2,0)</f>
        <v>MidWest</v>
      </c>
      <c r="O5192">
        <v>27.5</v>
      </c>
      <c r="P5192" t="str">
        <v>MidWest</v>
      </c>
    </row>
    <row r="5193" spans="7:16" x14ac:dyDescent="0.25">
      <c r="G5193" s="6">
        <v>41998</v>
      </c>
      <c r="H5193" t="s">
        <v>62</v>
      </c>
      <c r="I5193" t="s">
        <v>25</v>
      </c>
      <c r="J5193">
        <v>0</v>
      </c>
      <c r="K5193">
        <v>2</v>
      </c>
      <c r="M5193" s="4">
        <f>ROUND(VLOOKUP(fUnitSales10[[#This Row],[Product]],dProducts8[],2,0)*(1-fUnitSales10[[#This Row],[Discount]])*fUnitSales10[[#This Row],[Units]],2)</f>
        <v>68</v>
      </c>
      <c r="N5193" s="4" t="str">
        <f>VLOOKUP(fUnitSales10[[#This Row],[SalesRep]],dSalesRep9[],2,0)</f>
        <v>East</v>
      </c>
      <c r="O5193">
        <v>68</v>
      </c>
      <c r="P5193" t="str">
        <v>East</v>
      </c>
    </row>
    <row r="5194" spans="7:16" x14ac:dyDescent="0.25">
      <c r="G5194" s="6">
        <v>41989</v>
      </c>
      <c r="H5194" t="s">
        <v>90</v>
      </c>
      <c r="I5194" t="s">
        <v>31</v>
      </c>
      <c r="J5194">
        <v>0</v>
      </c>
      <c r="K5194">
        <v>3</v>
      </c>
      <c r="M5194" s="4">
        <f>ROUND(VLOOKUP(fUnitSales10[[#This Row],[Product]],dProducts8[],2,0)*(1-fUnitSales10[[#This Row],[Discount]])*fUnitSales10[[#This Row],[Units]],2)</f>
        <v>90</v>
      </c>
      <c r="N5194" s="4" t="str">
        <f>VLOOKUP(fUnitSales10[[#This Row],[SalesRep]],dSalesRep9[],2,0)</f>
        <v>West</v>
      </c>
      <c r="O5194">
        <v>90</v>
      </c>
      <c r="P5194" t="str">
        <v>West</v>
      </c>
    </row>
    <row r="5195" spans="7:16" x14ac:dyDescent="0.25">
      <c r="G5195" s="6">
        <v>41989</v>
      </c>
      <c r="H5195" t="s">
        <v>46</v>
      </c>
      <c r="I5195" t="s">
        <v>18</v>
      </c>
      <c r="J5195">
        <v>0</v>
      </c>
      <c r="K5195">
        <v>3</v>
      </c>
      <c r="M5195" s="4">
        <f>ROUND(VLOOKUP(fUnitSales10[[#This Row],[Product]],dProducts8[],2,0)*(1-fUnitSales10[[#This Row],[Discount]])*fUnitSales10[[#This Row],[Units]],2)</f>
        <v>68.849999999999994</v>
      </c>
      <c r="N5195" s="4" t="str">
        <f>VLOOKUP(fUnitSales10[[#This Row],[SalesRep]],dSalesRep9[],2,0)</f>
        <v>MidWest</v>
      </c>
      <c r="O5195">
        <v>68.849999999999994</v>
      </c>
      <c r="P5195" t="str">
        <v>MidWest</v>
      </c>
    </row>
    <row r="5196" spans="7:16" x14ac:dyDescent="0.25">
      <c r="G5196" s="6">
        <v>41829</v>
      </c>
      <c r="H5196" t="s">
        <v>88</v>
      </c>
      <c r="I5196" t="s">
        <v>17</v>
      </c>
      <c r="J5196">
        <v>0.03</v>
      </c>
      <c r="K5196">
        <v>2</v>
      </c>
      <c r="M5196" s="4">
        <f>ROUND(VLOOKUP(fUnitSales10[[#This Row],[Product]],dProducts8[],2,0)*(1-fUnitSales10[[#This Row],[Discount]])*fUnitSales10[[#This Row],[Units]],2)</f>
        <v>38.700000000000003</v>
      </c>
      <c r="N5196" s="4" t="str">
        <f>VLOOKUP(fUnitSales10[[#This Row],[SalesRep]],dSalesRep9[],2,0)</f>
        <v>MidWest</v>
      </c>
      <c r="O5196">
        <v>38.700000000000003</v>
      </c>
      <c r="P5196" t="str">
        <v>MidWest</v>
      </c>
    </row>
    <row r="5197" spans="7:16" x14ac:dyDescent="0.25">
      <c r="G5197" s="6">
        <v>41582</v>
      </c>
      <c r="H5197" t="s">
        <v>14</v>
      </c>
      <c r="I5197" t="s">
        <v>18</v>
      </c>
      <c r="J5197">
        <v>2.5000000000000001E-2</v>
      </c>
      <c r="K5197">
        <v>2</v>
      </c>
      <c r="M5197" s="4">
        <f>ROUND(VLOOKUP(fUnitSales10[[#This Row],[Product]],dProducts8[],2,0)*(1-fUnitSales10[[#This Row],[Discount]])*fUnitSales10[[#This Row],[Units]],2)</f>
        <v>44.75</v>
      </c>
      <c r="N5197" s="4" t="str">
        <f>VLOOKUP(fUnitSales10[[#This Row],[SalesRep]],dSalesRep9[],2,0)</f>
        <v>West</v>
      </c>
      <c r="O5197">
        <v>44.75</v>
      </c>
      <c r="P5197" t="str">
        <v>West</v>
      </c>
    </row>
    <row r="5198" spans="7:16" x14ac:dyDescent="0.25">
      <c r="G5198" s="6">
        <v>41584</v>
      </c>
      <c r="H5198" t="s">
        <v>23</v>
      </c>
      <c r="I5198" t="s">
        <v>17</v>
      </c>
      <c r="J5198">
        <v>0</v>
      </c>
      <c r="K5198">
        <v>1</v>
      </c>
      <c r="M5198" s="4">
        <f>ROUND(VLOOKUP(fUnitSales10[[#This Row],[Product]],dProducts8[],2,0)*(1-fUnitSales10[[#This Row],[Discount]])*fUnitSales10[[#This Row],[Units]],2)</f>
        <v>19.95</v>
      </c>
      <c r="N5198" s="4" t="str">
        <f>VLOOKUP(fUnitSales10[[#This Row],[SalesRep]],dSalesRep9[],2,0)</f>
        <v>East</v>
      </c>
      <c r="O5198">
        <v>19.95</v>
      </c>
      <c r="P5198" t="str">
        <v>East</v>
      </c>
    </row>
    <row r="5199" spans="7:16" x14ac:dyDescent="0.25">
      <c r="G5199" s="6">
        <v>41987</v>
      </c>
      <c r="H5199" t="s">
        <v>70</v>
      </c>
      <c r="I5199" t="s">
        <v>18</v>
      </c>
      <c r="J5199">
        <v>0</v>
      </c>
      <c r="K5199">
        <v>2</v>
      </c>
      <c r="M5199" s="4">
        <f>ROUND(VLOOKUP(fUnitSales10[[#This Row],[Product]],dProducts8[],2,0)*(1-fUnitSales10[[#This Row],[Discount]])*fUnitSales10[[#This Row],[Units]],2)</f>
        <v>45.9</v>
      </c>
      <c r="N5199" s="4" t="str">
        <f>VLOOKUP(fUnitSales10[[#This Row],[SalesRep]],dSalesRep9[],2,0)</f>
        <v>West</v>
      </c>
      <c r="O5199">
        <v>45.9</v>
      </c>
      <c r="P5199" t="str">
        <v>West</v>
      </c>
    </row>
    <row r="5200" spans="7:16" x14ac:dyDescent="0.25">
      <c r="G5200" s="6">
        <v>41956</v>
      </c>
      <c r="H5200" t="s">
        <v>81</v>
      </c>
      <c r="I5200" t="s">
        <v>8</v>
      </c>
      <c r="J5200">
        <v>0</v>
      </c>
      <c r="K5200">
        <v>2</v>
      </c>
      <c r="M5200" s="4">
        <f>ROUND(VLOOKUP(fUnitSales10[[#This Row],[Product]],dProducts8[],2,0)*(1-fUnitSales10[[#This Row],[Discount]])*fUnitSales10[[#This Row],[Units]],2)</f>
        <v>42</v>
      </c>
      <c r="N5200" s="4" t="str">
        <f>VLOOKUP(fUnitSales10[[#This Row],[SalesRep]],dSalesRep9[],2,0)</f>
        <v>East</v>
      </c>
      <c r="O5200">
        <v>42</v>
      </c>
      <c r="P5200" t="str">
        <v>East</v>
      </c>
    </row>
    <row r="5201" spans="7:16" x14ac:dyDescent="0.25">
      <c r="G5201" s="6">
        <v>41590</v>
      </c>
      <c r="H5201" t="s">
        <v>44</v>
      </c>
      <c r="I5201" t="s">
        <v>37</v>
      </c>
      <c r="J5201">
        <v>0.01</v>
      </c>
      <c r="K5201">
        <v>3</v>
      </c>
      <c r="M5201" s="4">
        <f>ROUND(VLOOKUP(fUnitSales10[[#This Row],[Product]],dProducts8[],2,0)*(1-fUnitSales10[[#This Row],[Discount]])*fUnitSales10[[#This Row],[Units]],2)</f>
        <v>74.25</v>
      </c>
      <c r="N5201" s="4" t="str">
        <f>VLOOKUP(fUnitSales10[[#This Row],[SalesRep]],dSalesRep9[],2,0)</f>
        <v>MidWest</v>
      </c>
      <c r="O5201">
        <v>74.25</v>
      </c>
      <c r="P5201" t="str">
        <v>MidWest</v>
      </c>
    </row>
    <row r="5202" spans="7:16" x14ac:dyDescent="0.25">
      <c r="G5202" s="6">
        <v>41992</v>
      </c>
      <c r="H5202" t="s">
        <v>61</v>
      </c>
      <c r="I5202" t="s">
        <v>37</v>
      </c>
      <c r="J5202">
        <v>0</v>
      </c>
      <c r="K5202">
        <v>3</v>
      </c>
      <c r="M5202" s="4">
        <f>ROUND(VLOOKUP(fUnitSales10[[#This Row],[Product]],dProducts8[],2,0)*(1-fUnitSales10[[#This Row],[Discount]])*fUnitSales10[[#This Row],[Units]],2)</f>
        <v>75</v>
      </c>
      <c r="N5202" s="4" t="str">
        <f>VLOOKUP(fUnitSales10[[#This Row],[SalesRep]],dSalesRep9[],2,0)</f>
        <v>South</v>
      </c>
      <c r="O5202">
        <v>75</v>
      </c>
      <c r="P5202" t="str">
        <v>South</v>
      </c>
    </row>
    <row r="5203" spans="7:16" x14ac:dyDescent="0.25">
      <c r="G5203" s="6">
        <v>41991</v>
      </c>
      <c r="H5203" t="s">
        <v>14</v>
      </c>
      <c r="I5203" t="s">
        <v>22</v>
      </c>
      <c r="J5203">
        <v>0.01</v>
      </c>
      <c r="K5203">
        <v>2</v>
      </c>
      <c r="M5203" s="4">
        <f>ROUND(VLOOKUP(fUnitSales10[[#This Row],[Product]],dProducts8[],2,0)*(1-fUnitSales10[[#This Row],[Discount]])*fUnitSales10[[#This Row],[Units]],2)</f>
        <v>49.5</v>
      </c>
      <c r="N5203" s="4" t="str">
        <f>VLOOKUP(fUnitSales10[[#This Row],[SalesRep]],dSalesRep9[],2,0)</f>
        <v>West</v>
      </c>
      <c r="O5203">
        <v>49.5</v>
      </c>
      <c r="P5203" t="str">
        <v>West</v>
      </c>
    </row>
    <row r="5204" spans="7:16" x14ac:dyDescent="0.25">
      <c r="G5204" s="6">
        <v>41588</v>
      </c>
      <c r="H5204" t="s">
        <v>16</v>
      </c>
      <c r="I5204" t="s">
        <v>12</v>
      </c>
      <c r="J5204">
        <v>0</v>
      </c>
      <c r="K5204">
        <v>3</v>
      </c>
      <c r="M5204" s="4">
        <f>ROUND(VLOOKUP(fUnitSales10[[#This Row],[Product]],dProducts8[],2,0)*(1-fUnitSales10[[#This Row],[Discount]])*fUnitSales10[[#This Row],[Units]],2)</f>
        <v>239.85</v>
      </c>
      <c r="N5204" s="4" t="str">
        <f>VLOOKUP(fUnitSales10[[#This Row],[SalesRep]],dSalesRep9[],2,0)</f>
        <v>MidWest</v>
      </c>
      <c r="O5204">
        <v>239.85</v>
      </c>
      <c r="P5204" t="str">
        <v>MidWest</v>
      </c>
    </row>
    <row r="5205" spans="7:16" x14ac:dyDescent="0.25">
      <c r="G5205" s="6">
        <v>41948</v>
      </c>
      <c r="H5205" t="s">
        <v>59</v>
      </c>
      <c r="I5205" t="s">
        <v>25</v>
      </c>
      <c r="J5205">
        <v>0</v>
      </c>
      <c r="K5205">
        <v>2</v>
      </c>
      <c r="M5205" s="4">
        <f>ROUND(VLOOKUP(fUnitSales10[[#This Row],[Product]],dProducts8[],2,0)*(1-fUnitSales10[[#This Row],[Discount]])*fUnitSales10[[#This Row],[Units]],2)</f>
        <v>68</v>
      </c>
      <c r="N5205" s="4" t="str">
        <f>VLOOKUP(fUnitSales10[[#This Row],[SalesRep]],dSalesRep9[],2,0)</f>
        <v>East</v>
      </c>
      <c r="O5205">
        <v>68</v>
      </c>
      <c r="P5205" t="str">
        <v>East</v>
      </c>
    </row>
    <row r="5206" spans="7:16" x14ac:dyDescent="0.25">
      <c r="G5206" s="6">
        <v>41988</v>
      </c>
      <c r="H5206" t="s">
        <v>63</v>
      </c>
      <c r="I5206" t="s">
        <v>8</v>
      </c>
      <c r="J5206">
        <v>0</v>
      </c>
      <c r="K5206">
        <v>2</v>
      </c>
      <c r="M5206" s="4">
        <f>ROUND(VLOOKUP(fUnitSales10[[#This Row],[Product]],dProducts8[],2,0)*(1-fUnitSales10[[#This Row],[Discount]])*fUnitSales10[[#This Row],[Units]],2)</f>
        <v>42</v>
      </c>
      <c r="N5206" s="4" t="str">
        <f>VLOOKUP(fUnitSales10[[#This Row],[SalesRep]],dSalesRep9[],2,0)</f>
        <v>MidWest</v>
      </c>
      <c r="O5206">
        <v>42</v>
      </c>
      <c r="P5206" t="str">
        <v>MidWest</v>
      </c>
    </row>
    <row r="5207" spans="7:16" x14ac:dyDescent="0.25">
      <c r="G5207" s="6">
        <v>41964</v>
      </c>
      <c r="H5207" t="s">
        <v>64</v>
      </c>
      <c r="I5207" t="s">
        <v>25</v>
      </c>
      <c r="J5207">
        <v>1.4999999999999999E-2</v>
      </c>
      <c r="K5207">
        <v>2</v>
      </c>
      <c r="M5207" s="4">
        <f>ROUND(VLOOKUP(fUnitSales10[[#This Row],[Product]],dProducts8[],2,0)*(1-fUnitSales10[[#This Row],[Discount]])*fUnitSales10[[#This Row],[Units]],2)</f>
        <v>66.98</v>
      </c>
      <c r="N5207" s="4" t="str">
        <f>VLOOKUP(fUnitSales10[[#This Row],[SalesRep]],dSalesRep9[],2,0)</f>
        <v>MidWest</v>
      </c>
      <c r="O5207">
        <v>66.98</v>
      </c>
      <c r="P5207" t="str">
        <v>MidWest</v>
      </c>
    </row>
    <row r="5208" spans="7:16" x14ac:dyDescent="0.25">
      <c r="G5208" s="6">
        <v>41608</v>
      </c>
      <c r="H5208" t="s">
        <v>29</v>
      </c>
      <c r="I5208" t="s">
        <v>17</v>
      </c>
      <c r="J5208">
        <v>2.5000000000000001E-2</v>
      </c>
      <c r="K5208">
        <v>3</v>
      </c>
      <c r="M5208" s="4">
        <f>ROUND(VLOOKUP(fUnitSales10[[#This Row],[Product]],dProducts8[],2,0)*(1-fUnitSales10[[#This Row],[Discount]])*fUnitSales10[[#This Row],[Units]],2)</f>
        <v>58.35</v>
      </c>
      <c r="N5208" s="4" t="str">
        <f>VLOOKUP(fUnitSales10[[#This Row],[SalesRep]],dSalesRep9[],2,0)</f>
        <v>MidWest</v>
      </c>
      <c r="O5208">
        <v>58.35</v>
      </c>
      <c r="P5208" t="str">
        <v>MidWest</v>
      </c>
    </row>
    <row r="5209" spans="7:16" x14ac:dyDescent="0.25">
      <c r="G5209" s="6">
        <v>41616</v>
      </c>
      <c r="H5209" t="s">
        <v>43</v>
      </c>
      <c r="I5209" t="s">
        <v>13</v>
      </c>
      <c r="J5209">
        <v>0</v>
      </c>
      <c r="K5209">
        <v>2</v>
      </c>
      <c r="M5209" s="4">
        <f>ROUND(VLOOKUP(fUnitSales10[[#This Row],[Product]],dProducts8[],2,0)*(1-fUnitSales10[[#This Row],[Discount]])*fUnitSales10[[#This Row],[Units]],2)</f>
        <v>45.9</v>
      </c>
      <c r="N5209" s="4" t="str">
        <f>VLOOKUP(fUnitSales10[[#This Row],[SalesRep]],dSalesRep9[],2,0)</f>
        <v>MidWest</v>
      </c>
      <c r="O5209">
        <v>45.9</v>
      </c>
      <c r="P5209" t="str">
        <v>MidWest</v>
      </c>
    </row>
    <row r="5210" spans="7:16" x14ac:dyDescent="0.25">
      <c r="G5210" s="6">
        <v>41585</v>
      </c>
      <c r="H5210" t="s">
        <v>44</v>
      </c>
      <c r="I5210" t="s">
        <v>31</v>
      </c>
      <c r="J5210">
        <v>2.5000000000000001E-2</v>
      </c>
      <c r="K5210">
        <v>3</v>
      </c>
      <c r="M5210" s="4">
        <f>ROUND(VLOOKUP(fUnitSales10[[#This Row],[Product]],dProducts8[],2,0)*(1-fUnitSales10[[#This Row],[Discount]])*fUnitSales10[[#This Row],[Units]],2)</f>
        <v>87.75</v>
      </c>
      <c r="N5210" s="4" t="str">
        <f>VLOOKUP(fUnitSales10[[#This Row],[SalesRep]],dSalesRep9[],2,0)</f>
        <v>MidWest</v>
      </c>
      <c r="O5210">
        <v>87.75</v>
      </c>
      <c r="P5210" t="str">
        <v>MidWest</v>
      </c>
    </row>
    <row r="5211" spans="7:16" x14ac:dyDescent="0.25">
      <c r="G5211" s="6">
        <v>41703</v>
      </c>
      <c r="H5211" t="s">
        <v>30</v>
      </c>
      <c r="I5211" t="s">
        <v>34</v>
      </c>
      <c r="J5211">
        <v>0.02</v>
      </c>
      <c r="K5211">
        <v>2</v>
      </c>
      <c r="M5211" s="4">
        <f>ROUND(VLOOKUP(fUnitSales10[[#This Row],[Product]],dProducts8[],2,0)*(1-fUnitSales10[[#This Row],[Discount]])*fUnitSales10[[#This Row],[Units]],2)</f>
        <v>46.06</v>
      </c>
      <c r="N5211" s="4" t="str">
        <f>VLOOKUP(fUnitSales10[[#This Row],[SalesRep]],dSalesRep9[],2,0)</f>
        <v>East</v>
      </c>
      <c r="O5211">
        <v>46.06</v>
      </c>
      <c r="P5211" t="str">
        <v>East</v>
      </c>
    </row>
    <row r="5212" spans="7:16" x14ac:dyDescent="0.25">
      <c r="G5212" s="6">
        <v>42004</v>
      </c>
      <c r="H5212" t="s">
        <v>95</v>
      </c>
      <c r="I5212" t="s">
        <v>13</v>
      </c>
      <c r="J5212">
        <v>0</v>
      </c>
      <c r="K5212">
        <v>1</v>
      </c>
      <c r="M5212" s="4">
        <f>ROUND(VLOOKUP(fUnitSales10[[#This Row],[Product]],dProducts8[],2,0)*(1-fUnitSales10[[#This Row],[Discount]])*fUnitSales10[[#This Row],[Units]],2)</f>
        <v>22.95</v>
      </c>
      <c r="N5212" s="4" t="str">
        <f>VLOOKUP(fUnitSales10[[#This Row],[SalesRep]],dSalesRep9[],2,0)</f>
        <v>South</v>
      </c>
      <c r="O5212">
        <v>22.95</v>
      </c>
      <c r="P5212" t="str">
        <v>South</v>
      </c>
    </row>
    <row r="5213" spans="7:16" x14ac:dyDescent="0.25">
      <c r="G5213" s="6">
        <v>41749</v>
      </c>
      <c r="H5213" t="s">
        <v>45</v>
      </c>
      <c r="I5213" t="s">
        <v>42</v>
      </c>
      <c r="J5213">
        <v>0.01</v>
      </c>
      <c r="K5213">
        <v>3</v>
      </c>
      <c r="M5213" s="4">
        <f>ROUND(VLOOKUP(fUnitSales10[[#This Row],[Product]],dProducts8[],2,0)*(1-fUnitSales10[[#This Row],[Discount]])*fUnitSales10[[#This Row],[Units]],2)</f>
        <v>56.43</v>
      </c>
      <c r="N5213" s="4" t="str">
        <f>VLOOKUP(fUnitSales10[[#This Row],[SalesRep]],dSalesRep9[],2,0)</f>
        <v>MidWest</v>
      </c>
      <c r="O5213">
        <v>56.43</v>
      </c>
      <c r="P5213" t="str">
        <v>MidWest</v>
      </c>
    </row>
    <row r="5214" spans="7:16" x14ac:dyDescent="0.25">
      <c r="G5214" s="6">
        <v>41624</v>
      </c>
      <c r="H5214" t="s">
        <v>82</v>
      </c>
      <c r="I5214" t="s">
        <v>13</v>
      </c>
      <c r="J5214">
        <v>1.4999999999999999E-2</v>
      </c>
      <c r="K5214">
        <v>3</v>
      </c>
      <c r="M5214" s="4">
        <f>ROUND(VLOOKUP(fUnitSales10[[#This Row],[Product]],dProducts8[],2,0)*(1-fUnitSales10[[#This Row],[Discount]])*fUnitSales10[[#This Row],[Units]],2)</f>
        <v>67.819999999999993</v>
      </c>
      <c r="N5214" s="4" t="str">
        <f>VLOOKUP(fUnitSales10[[#This Row],[SalesRep]],dSalesRep9[],2,0)</f>
        <v>West</v>
      </c>
      <c r="O5214">
        <v>67.819999999999993</v>
      </c>
      <c r="P5214" t="str">
        <v>West</v>
      </c>
    </row>
    <row r="5215" spans="7:16" x14ac:dyDescent="0.25">
      <c r="G5215" s="6">
        <v>41961</v>
      </c>
      <c r="H5215" t="s">
        <v>52</v>
      </c>
      <c r="I5215" t="s">
        <v>18</v>
      </c>
      <c r="J5215">
        <v>2.5000000000000001E-2</v>
      </c>
      <c r="K5215">
        <v>2</v>
      </c>
      <c r="M5215" s="4">
        <f>ROUND(VLOOKUP(fUnitSales10[[#This Row],[Product]],dProducts8[],2,0)*(1-fUnitSales10[[#This Row],[Discount]])*fUnitSales10[[#This Row],[Units]],2)</f>
        <v>44.75</v>
      </c>
      <c r="N5215" s="4" t="str">
        <f>VLOOKUP(fUnitSales10[[#This Row],[SalesRep]],dSalesRep9[],2,0)</f>
        <v>South</v>
      </c>
      <c r="O5215">
        <v>44.75</v>
      </c>
      <c r="P5215" t="str">
        <v>South</v>
      </c>
    </row>
    <row r="5216" spans="7:16" x14ac:dyDescent="0.25">
      <c r="G5216" s="6">
        <v>41626</v>
      </c>
      <c r="H5216" t="s">
        <v>79</v>
      </c>
      <c r="I5216" t="s">
        <v>25</v>
      </c>
      <c r="J5216">
        <v>0</v>
      </c>
      <c r="K5216">
        <v>3</v>
      </c>
      <c r="M5216" s="4">
        <f>ROUND(VLOOKUP(fUnitSales10[[#This Row],[Product]],dProducts8[],2,0)*(1-fUnitSales10[[#This Row],[Discount]])*fUnitSales10[[#This Row],[Units]],2)</f>
        <v>102</v>
      </c>
      <c r="N5216" s="4" t="str">
        <f>VLOOKUP(fUnitSales10[[#This Row],[SalesRep]],dSalesRep9[],2,0)</f>
        <v>South</v>
      </c>
      <c r="O5216">
        <v>102</v>
      </c>
      <c r="P5216" t="str">
        <v>South</v>
      </c>
    </row>
    <row r="5217" spans="7:16" x14ac:dyDescent="0.25">
      <c r="G5217" s="6">
        <v>41456</v>
      </c>
      <c r="H5217" t="s">
        <v>47</v>
      </c>
      <c r="I5217" t="s">
        <v>37</v>
      </c>
      <c r="J5217">
        <v>0.02</v>
      </c>
      <c r="K5217">
        <v>2</v>
      </c>
      <c r="M5217" s="4">
        <f>ROUND(VLOOKUP(fUnitSales10[[#This Row],[Product]],dProducts8[],2,0)*(1-fUnitSales10[[#This Row],[Discount]])*fUnitSales10[[#This Row],[Units]],2)</f>
        <v>49</v>
      </c>
      <c r="N5217" s="4" t="str">
        <f>VLOOKUP(fUnitSales10[[#This Row],[SalesRep]],dSalesRep9[],2,0)</f>
        <v>South</v>
      </c>
      <c r="O5217">
        <v>49</v>
      </c>
      <c r="P5217" t="str">
        <v>South</v>
      </c>
    </row>
    <row r="5218" spans="7:16" x14ac:dyDescent="0.25">
      <c r="G5218" s="6">
        <v>41305</v>
      </c>
      <c r="H5218" t="s">
        <v>59</v>
      </c>
      <c r="I5218" t="s">
        <v>18</v>
      </c>
      <c r="J5218">
        <v>0</v>
      </c>
      <c r="K5218">
        <v>1</v>
      </c>
      <c r="M5218" s="4">
        <f>ROUND(VLOOKUP(fUnitSales10[[#This Row],[Product]],dProducts8[],2,0)*(1-fUnitSales10[[#This Row],[Discount]])*fUnitSales10[[#This Row],[Units]],2)</f>
        <v>22.95</v>
      </c>
      <c r="N5218" s="4" t="str">
        <f>VLOOKUP(fUnitSales10[[#This Row],[SalesRep]],dSalesRep9[],2,0)</f>
        <v>East</v>
      </c>
      <c r="O5218">
        <v>22.95</v>
      </c>
      <c r="P5218" t="str">
        <v>East</v>
      </c>
    </row>
    <row r="5219" spans="7:16" x14ac:dyDescent="0.25">
      <c r="G5219" s="6">
        <v>41575</v>
      </c>
      <c r="H5219" t="s">
        <v>65</v>
      </c>
      <c r="I5219" t="s">
        <v>13</v>
      </c>
      <c r="J5219">
        <v>0.01</v>
      </c>
      <c r="K5219">
        <v>1</v>
      </c>
      <c r="M5219" s="4">
        <f>ROUND(VLOOKUP(fUnitSales10[[#This Row],[Product]],dProducts8[],2,0)*(1-fUnitSales10[[#This Row],[Discount]])*fUnitSales10[[#This Row],[Units]],2)</f>
        <v>22.72</v>
      </c>
      <c r="N5219" s="4" t="str">
        <f>VLOOKUP(fUnitSales10[[#This Row],[SalesRep]],dSalesRep9[],2,0)</f>
        <v>West</v>
      </c>
      <c r="O5219">
        <v>22.72</v>
      </c>
      <c r="P5219" t="str">
        <v>West</v>
      </c>
    </row>
    <row r="5220" spans="7:16" x14ac:dyDescent="0.25">
      <c r="G5220" s="6">
        <v>41560</v>
      </c>
      <c r="H5220" t="s">
        <v>73</v>
      </c>
      <c r="I5220" t="s">
        <v>8</v>
      </c>
      <c r="J5220">
        <v>0</v>
      </c>
      <c r="K5220">
        <v>3</v>
      </c>
      <c r="M5220" s="4">
        <f>ROUND(VLOOKUP(fUnitSales10[[#This Row],[Product]],dProducts8[],2,0)*(1-fUnitSales10[[#This Row],[Discount]])*fUnitSales10[[#This Row],[Units]],2)</f>
        <v>63</v>
      </c>
      <c r="N5220" s="4" t="str">
        <f>VLOOKUP(fUnitSales10[[#This Row],[SalesRep]],dSalesRep9[],2,0)</f>
        <v>West</v>
      </c>
      <c r="O5220">
        <v>63</v>
      </c>
      <c r="P5220" t="str">
        <v>West</v>
      </c>
    </row>
    <row r="5221" spans="7:16" x14ac:dyDescent="0.25">
      <c r="G5221" s="6">
        <v>41970</v>
      </c>
      <c r="H5221" t="s">
        <v>62</v>
      </c>
      <c r="I5221" t="s">
        <v>37</v>
      </c>
      <c r="J5221">
        <v>0</v>
      </c>
      <c r="K5221">
        <v>1</v>
      </c>
      <c r="M5221" s="4">
        <f>ROUND(VLOOKUP(fUnitSales10[[#This Row],[Product]],dProducts8[],2,0)*(1-fUnitSales10[[#This Row],[Discount]])*fUnitSales10[[#This Row],[Units]],2)</f>
        <v>25</v>
      </c>
      <c r="N5221" s="4" t="str">
        <f>VLOOKUP(fUnitSales10[[#This Row],[SalesRep]],dSalesRep9[],2,0)</f>
        <v>East</v>
      </c>
      <c r="O5221">
        <v>25</v>
      </c>
      <c r="P5221" t="str">
        <v>East</v>
      </c>
    </row>
    <row r="5222" spans="7:16" x14ac:dyDescent="0.25">
      <c r="G5222" s="6">
        <v>41438</v>
      </c>
      <c r="H5222" t="s">
        <v>69</v>
      </c>
      <c r="I5222" t="s">
        <v>22</v>
      </c>
      <c r="J5222">
        <v>0.02</v>
      </c>
      <c r="K5222">
        <v>1</v>
      </c>
      <c r="M5222" s="4">
        <f>ROUND(VLOOKUP(fUnitSales10[[#This Row],[Product]],dProducts8[],2,0)*(1-fUnitSales10[[#This Row],[Discount]])*fUnitSales10[[#This Row],[Units]],2)</f>
        <v>24.5</v>
      </c>
      <c r="N5222" s="4" t="str">
        <f>VLOOKUP(fUnitSales10[[#This Row],[SalesRep]],dSalesRep9[],2,0)</f>
        <v>MidWest</v>
      </c>
      <c r="O5222">
        <v>24.5</v>
      </c>
      <c r="P5222" t="str">
        <v>MidWest</v>
      </c>
    </row>
    <row r="5223" spans="7:16" x14ac:dyDescent="0.25">
      <c r="G5223" s="6">
        <v>41968</v>
      </c>
      <c r="H5223" t="s">
        <v>84</v>
      </c>
      <c r="I5223" t="s">
        <v>17</v>
      </c>
      <c r="J5223">
        <v>0</v>
      </c>
      <c r="K5223">
        <v>6</v>
      </c>
      <c r="M5223" s="4">
        <f>ROUND(VLOOKUP(fUnitSales10[[#This Row],[Product]],dProducts8[],2,0)*(1-fUnitSales10[[#This Row],[Discount]])*fUnitSales10[[#This Row],[Units]],2)</f>
        <v>119.7</v>
      </c>
      <c r="N5223" s="4" t="str">
        <f>VLOOKUP(fUnitSales10[[#This Row],[SalesRep]],dSalesRep9[],2,0)</f>
        <v>East</v>
      </c>
      <c r="O5223">
        <v>119.7</v>
      </c>
      <c r="P5223" t="str">
        <v>East</v>
      </c>
    </row>
    <row r="5224" spans="7:16" x14ac:dyDescent="0.25">
      <c r="G5224" s="6">
        <v>41611</v>
      </c>
      <c r="H5224" t="s">
        <v>54</v>
      </c>
      <c r="I5224" t="s">
        <v>25</v>
      </c>
      <c r="J5224">
        <v>0.02</v>
      </c>
      <c r="K5224">
        <v>2</v>
      </c>
      <c r="M5224" s="4">
        <f>ROUND(VLOOKUP(fUnitSales10[[#This Row],[Product]],dProducts8[],2,0)*(1-fUnitSales10[[#This Row],[Discount]])*fUnitSales10[[#This Row],[Units]],2)</f>
        <v>66.64</v>
      </c>
      <c r="N5224" s="4" t="str">
        <f>VLOOKUP(fUnitSales10[[#This Row],[SalesRep]],dSalesRep9[],2,0)</f>
        <v>East</v>
      </c>
      <c r="O5224">
        <v>66.64</v>
      </c>
      <c r="P5224" t="str">
        <v>East</v>
      </c>
    </row>
    <row r="5225" spans="7:16" x14ac:dyDescent="0.25">
      <c r="G5225" s="6">
        <v>41975</v>
      </c>
      <c r="H5225" t="s">
        <v>87</v>
      </c>
      <c r="I5225" t="s">
        <v>25</v>
      </c>
      <c r="J5225">
        <v>0</v>
      </c>
      <c r="K5225">
        <v>25</v>
      </c>
      <c r="M5225" s="4">
        <f>ROUND(VLOOKUP(fUnitSales10[[#This Row],[Product]],dProducts8[],2,0)*(1-fUnitSales10[[#This Row],[Discount]])*fUnitSales10[[#This Row],[Units]],2)</f>
        <v>850</v>
      </c>
      <c r="N5225" s="4" t="str">
        <f>VLOOKUP(fUnitSales10[[#This Row],[SalesRep]],dSalesRep9[],2,0)</f>
        <v>South</v>
      </c>
      <c r="O5225">
        <v>850</v>
      </c>
      <c r="P5225" t="str">
        <v>South</v>
      </c>
    </row>
    <row r="5226" spans="7:16" x14ac:dyDescent="0.25">
      <c r="G5226" s="6">
        <v>41377</v>
      </c>
      <c r="H5226" t="s">
        <v>21</v>
      </c>
      <c r="I5226" t="s">
        <v>17</v>
      </c>
      <c r="J5226">
        <v>1.4999999999999999E-2</v>
      </c>
      <c r="K5226">
        <v>3</v>
      </c>
      <c r="M5226" s="4">
        <f>ROUND(VLOOKUP(fUnitSales10[[#This Row],[Product]],dProducts8[],2,0)*(1-fUnitSales10[[#This Row],[Discount]])*fUnitSales10[[#This Row],[Units]],2)</f>
        <v>58.95</v>
      </c>
      <c r="N5226" s="4" t="str">
        <f>VLOOKUP(fUnitSales10[[#This Row],[SalesRep]],dSalesRep9[],2,0)</f>
        <v>West</v>
      </c>
      <c r="O5226">
        <v>58.95</v>
      </c>
      <c r="P5226" t="str">
        <v>West</v>
      </c>
    </row>
    <row r="5227" spans="7:16" x14ac:dyDescent="0.25">
      <c r="G5227" s="6">
        <v>41972</v>
      </c>
      <c r="H5227" t="s">
        <v>9</v>
      </c>
      <c r="I5227" t="s">
        <v>25</v>
      </c>
      <c r="J5227">
        <v>0</v>
      </c>
      <c r="K5227">
        <v>2</v>
      </c>
      <c r="M5227" s="4">
        <f>ROUND(VLOOKUP(fUnitSales10[[#This Row],[Product]],dProducts8[],2,0)*(1-fUnitSales10[[#This Row],[Discount]])*fUnitSales10[[#This Row],[Units]],2)</f>
        <v>68</v>
      </c>
      <c r="N5227" s="4" t="str">
        <f>VLOOKUP(fUnitSales10[[#This Row],[SalesRep]],dSalesRep9[],2,0)</f>
        <v>MidWest</v>
      </c>
      <c r="O5227">
        <v>68</v>
      </c>
      <c r="P5227" t="str">
        <v>MidWest</v>
      </c>
    </row>
    <row r="5228" spans="7:16" x14ac:dyDescent="0.25">
      <c r="G5228" s="6">
        <v>41564</v>
      </c>
      <c r="H5228" t="s">
        <v>54</v>
      </c>
      <c r="I5228" t="s">
        <v>8</v>
      </c>
      <c r="J5228">
        <v>0.02</v>
      </c>
      <c r="K5228">
        <v>3</v>
      </c>
      <c r="M5228" s="4">
        <f>ROUND(VLOOKUP(fUnitSales10[[#This Row],[Product]],dProducts8[],2,0)*(1-fUnitSales10[[#This Row],[Discount]])*fUnitSales10[[#This Row],[Units]],2)</f>
        <v>61.74</v>
      </c>
      <c r="N5228" s="4" t="str">
        <f>VLOOKUP(fUnitSales10[[#This Row],[SalesRep]],dSalesRep9[],2,0)</f>
        <v>East</v>
      </c>
      <c r="O5228">
        <v>61.74</v>
      </c>
      <c r="P5228" t="str">
        <v>East</v>
      </c>
    </row>
    <row r="5229" spans="7:16" x14ac:dyDescent="0.25">
      <c r="G5229" s="6">
        <v>41947</v>
      </c>
      <c r="H5229" t="s">
        <v>79</v>
      </c>
      <c r="I5229" t="s">
        <v>18</v>
      </c>
      <c r="J5229">
        <v>0</v>
      </c>
      <c r="K5229">
        <v>2</v>
      </c>
      <c r="M5229" s="4">
        <f>ROUND(VLOOKUP(fUnitSales10[[#This Row],[Product]],dProducts8[],2,0)*(1-fUnitSales10[[#This Row],[Discount]])*fUnitSales10[[#This Row],[Units]],2)</f>
        <v>45.9</v>
      </c>
      <c r="N5229" s="4" t="str">
        <f>VLOOKUP(fUnitSales10[[#This Row],[SalesRep]],dSalesRep9[],2,0)</f>
        <v>South</v>
      </c>
      <c r="O5229">
        <v>45.9</v>
      </c>
      <c r="P5229" t="str">
        <v>South</v>
      </c>
    </row>
    <row r="5230" spans="7:16" x14ac:dyDescent="0.25">
      <c r="G5230" s="6">
        <v>41593</v>
      </c>
      <c r="H5230" t="s">
        <v>76</v>
      </c>
      <c r="I5230" t="s">
        <v>25</v>
      </c>
      <c r="J5230">
        <v>0</v>
      </c>
      <c r="K5230">
        <v>3</v>
      </c>
      <c r="M5230" s="4">
        <f>ROUND(VLOOKUP(fUnitSales10[[#This Row],[Product]],dProducts8[],2,0)*(1-fUnitSales10[[#This Row],[Discount]])*fUnitSales10[[#This Row],[Units]],2)</f>
        <v>102</v>
      </c>
      <c r="N5230" s="4" t="str">
        <f>VLOOKUP(fUnitSales10[[#This Row],[SalesRep]],dSalesRep9[],2,0)</f>
        <v>MidWest</v>
      </c>
      <c r="O5230">
        <v>102</v>
      </c>
      <c r="P5230" t="str">
        <v>MidWest</v>
      </c>
    </row>
    <row r="5231" spans="7:16" x14ac:dyDescent="0.25">
      <c r="G5231" s="6">
        <v>41782</v>
      </c>
      <c r="H5231" t="s">
        <v>44</v>
      </c>
      <c r="I5231" t="s">
        <v>17</v>
      </c>
      <c r="J5231">
        <v>0.03</v>
      </c>
      <c r="K5231">
        <v>1</v>
      </c>
      <c r="M5231" s="4">
        <f>ROUND(VLOOKUP(fUnitSales10[[#This Row],[Product]],dProducts8[],2,0)*(1-fUnitSales10[[#This Row],[Discount]])*fUnitSales10[[#This Row],[Units]],2)</f>
        <v>19.350000000000001</v>
      </c>
      <c r="N5231" s="4" t="str">
        <f>VLOOKUP(fUnitSales10[[#This Row],[SalesRep]],dSalesRep9[],2,0)</f>
        <v>MidWest</v>
      </c>
      <c r="O5231">
        <v>19.350000000000001</v>
      </c>
      <c r="P5231" t="str">
        <v>MidWest</v>
      </c>
    </row>
    <row r="5232" spans="7:16" x14ac:dyDescent="0.25">
      <c r="G5232" s="6">
        <v>41674</v>
      </c>
      <c r="H5232" t="s">
        <v>46</v>
      </c>
      <c r="I5232" t="s">
        <v>25</v>
      </c>
      <c r="J5232">
        <v>0.03</v>
      </c>
      <c r="K5232">
        <v>1</v>
      </c>
      <c r="M5232" s="4">
        <f>ROUND(VLOOKUP(fUnitSales10[[#This Row],[Product]],dProducts8[],2,0)*(1-fUnitSales10[[#This Row],[Discount]])*fUnitSales10[[#This Row],[Units]],2)</f>
        <v>32.979999999999997</v>
      </c>
      <c r="N5232" s="4" t="str">
        <f>VLOOKUP(fUnitSales10[[#This Row],[SalesRep]],dSalesRep9[],2,0)</f>
        <v>MidWest</v>
      </c>
      <c r="O5232">
        <v>32.979999999999997</v>
      </c>
      <c r="P5232" t="str">
        <v>MidWest</v>
      </c>
    </row>
    <row r="5233" spans="7:16" x14ac:dyDescent="0.25">
      <c r="G5233" s="6">
        <v>41608</v>
      </c>
      <c r="H5233" t="s">
        <v>60</v>
      </c>
      <c r="I5233" t="s">
        <v>34</v>
      </c>
      <c r="J5233">
        <v>0</v>
      </c>
      <c r="K5233">
        <v>1</v>
      </c>
      <c r="M5233" s="4">
        <f>ROUND(VLOOKUP(fUnitSales10[[#This Row],[Product]],dProducts8[],2,0)*(1-fUnitSales10[[#This Row],[Discount]])*fUnitSales10[[#This Row],[Units]],2)</f>
        <v>23.5</v>
      </c>
      <c r="N5233" s="4" t="str">
        <f>VLOOKUP(fUnitSales10[[#This Row],[SalesRep]],dSalesRep9[],2,0)</f>
        <v>South</v>
      </c>
      <c r="O5233">
        <v>23.5</v>
      </c>
      <c r="P5233" t="str">
        <v>South</v>
      </c>
    </row>
    <row r="5234" spans="7:16" x14ac:dyDescent="0.25">
      <c r="G5234" s="6">
        <v>41469</v>
      </c>
      <c r="H5234" t="s">
        <v>67</v>
      </c>
      <c r="I5234" t="s">
        <v>34</v>
      </c>
      <c r="J5234">
        <v>0</v>
      </c>
      <c r="K5234">
        <v>3</v>
      </c>
      <c r="M5234" s="4">
        <f>ROUND(VLOOKUP(fUnitSales10[[#This Row],[Product]],dProducts8[],2,0)*(1-fUnitSales10[[#This Row],[Discount]])*fUnitSales10[[#This Row],[Units]],2)</f>
        <v>70.5</v>
      </c>
      <c r="N5234" s="4" t="str">
        <f>VLOOKUP(fUnitSales10[[#This Row],[SalesRep]],dSalesRep9[],2,0)</f>
        <v>West</v>
      </c>
      <c r="O5234">
        <v>70.5</v>
      </c>
      <c r="P5234" t="str">
        <v>West</v>
      </c>
    </row>
    <row r="5235" spans="7:16" x14ac:dyDescent="0.25">
      <c r="G5235" s="6">
        <v>41977</v>
      </c>
      <c r="H5235" t="s">
        <v>95</v>
      </c>
      <c r="I5235" t="s">
        <v>28</v>
      </c>
      <c r="J5235">
        <v>2.5000000000000001E-2</v>
      </c>
      <c r="K5235">
        <v>2</v>
      </c>
      <c r="M5235" s="4">
        <f>ROUND(VLOOKUP(fUnitSales10[[#This Row],[Product]],dProducts8[],2,0)*(1-fUnitSales10[[#This Row],[Discount]])*fUnitSales10[[#This Row],[Units]],2)</f>
        <v>53.63</v>
      </c>
      <c r="N5235" s="4" t="str">
        <f>VLOOKUP(fUnitSales10[[#This Row],[SalesRep]],dSalesRep9[],2,0)</f>
        <v>South</v>
      </c>
      <c r="O5235">
        <v>53.63</v>
      </c>
      <c r="P5235" t="str">
        <v>South</v>
      </c>
    </row>
    <row r="5236" spans="7:16" x14ac:dyDescent="0.25">
      <c r="G5236" s="6">
        <v>41849</v>
      </c>
      <c r="H5236" t="s">
        <v>26</v>
      </c>
      <c r="I5236" t="s">
        <v>17</v>
      </c>
      <c r="J5236">
        <v>0.03</v>
      </c>
      <c r="K5236">
        <v>2</v>
      </c>
      <c r="M5236" s="4">
        <f>ROUND(VLOOKUP(fUnitSales10[[#This Row],[Product]],dProducts8[],2,0)*(1-fUnitSales10[[#This Row],[Discount]])*fUnitSales10[[#This Row],[Units]],2)</f>
        <v>38.700000000000003</v>
      </c>
      <c r="N5236" s="4" t="str">
        <f>VLOOKUP(fUnitSales10[[#This Row],[SalesRep]],dSalesRep9[],2,0)</f>
        <v>West</v>
      </c>
      <c r="O5236">
        <v>38.700000000000003</v>
      </c>
      <c r="P5236" t="str">
        <v>West</v>
      </c>
    </row>
    <row r="5237" spans="7:16" x14ac:dyDescent="0.25">
      <c r="G5237" s="6">
        <v>41376</v>
      </c>
      <c r="H5237" t="s">
        <v>38</v>
      </c>
      <c r="I5237" t="s">
        <v>25</v>
      </c>
      <c r="J5237">
        <v>0.01</v>
      </c>
      <c r="K5237">
        <v>1</v>
      </c>
      <c r="M5237" s="4">
        <f>ROUND(VLOOKUP(fUnitSales10[[#This Row],[Product]],dProducts8[],2,0)*(1-fUnitSales10[[#This Row],[Discount]])*fUnitSales10[[#This Row],[Units]],2)</f>
        <v>33.659999999999997</v>
      </c>
      <c r="N5237" s="4" t="str">
        <f>VLOOKUP(fUnitSales10[[#This Row],[SalesRep]],dSalesRep9[],2,0)</f>
        <v>South</v>
      </c>
      <c r="O5237">
        <v>33.659999999999997</v>
      </c>
      <c r="P5237" t="str">
        <v>South</v>
      </c>
    </row>
    <row r="5238" spans="7:16" x14ac:dyDescent="0.25">
      <c r="G5238" s="6">
        <v>41637</v>
      </c>
      <c r="H5238" t="s">
        <v>41</v>
      </c>
      <c r="I5238" t="s">
        <v>34</v>
      </c>
      <c r="J5238">
        <v>0.01</v>
      </c>
      <c r="K5238">
        <v>2</v>
      </c>
      <c r="M5238" s="4">
        <f>ROUND(VLOOKUP(fUnitSales10[[#This Row],[Product]],dProducts8[],2,0)*(1-fUnitSales10[[#This Row],[Discount]])*fUnitSales10[[#This Row],[Units]],2)</f>
        <v>46.53</v>
      </c>
      <c r="N5238" s="4" t="str">
        <f>VLOOKUP(fUnitSales10[[#This Row],[SalesRep]],dSalesRep9[],2,0)</f>
        <v>South</v>
      </c>
      <c r="O5238">
        <v>46.53</v>
      </c>
      <c r="P5238" t="str">
        <v>South</v>
      </c>
    </row>
    <row r="5239" spans="7:16" x14ac:dyDescent="0.25">
      <c r="G5239" s="6">
        <v>41616</v>
      </c>
      <c r="H5239" t="s">
        <v>23</v>
      </c>
      <c r="I5239" t="s">
        <v>18</v>
      </c>
      <c r="J5239">
        <v>0.01</v>
      </c>
      <c r="K5239">
        <v>2</v>
      </c>
      <c r="M5239" s="4">
        <f>ROUND(VLOOKUP(fUnitSales10[[#This Row],[Product]],dProducts8[],2,0)*(1-fUnitSales10[[#This Row],[Discount]])*fUnitSales10[[#This Row],[Units]],2)</f>
        <v>45.44</v>
      </c>
      <c r="N5239" s="4" t="str">
        <f>VLOOKUP(fUnitSales10[[#This Row],[SalesRep]],dSalesRep9[],2,0)</f>
        <v>East</v>
      </c>
      <c r="O5239">
        <v>45.44</v>
      </c>
      <c r="P5239" t="str">
        <v>East</v>
      </c>
    </row>
    <row r="5240" spans="7:16" x14ac:dyDescent="0.25">
      <c r="G5240" s="6">
        <v>42004</v>
      </c>
      <c r="H5240" t="s">
        <v>43</v>
      </c>
      <c r="I5240" t="s">
        <v>42</v>
      </c>
      <c r="J5240">
        <v>0.03</v>
      </c>
      <c r="K5240">
        <v>1</v>
      </c>
      <c r="M5240" s="4">
        <f>ROUND(VLOOKUP(fUnitSales10[[#This Row],[Product]],dProducts8[],2,0)*(1-fUnitSales10[[#This Row],[Discount]])*fUnitSales10[[#This Row],[Units]],2)</f>
        <v>18.43</v>
      </c>
      <c r="N5240" s="4" t="str">
        <f>VLOOKUP(fUnitSales10[[#This Row],[SalesRep]],dSalesRep9[],2,0)</f>
        <v>MidWest</v>
      </c>
      <c r="O5240">
        <v>18.43</v>
      </c>
      <c r="P5240" t="str">
        <v>MidWest</v>
      </c>
    </row>
    <row r="5241" spans="7:16" x14ac:dyDescent="0.25">
      <c r="G5241" s="6">
        <v>41401</v>
      </c>
      <c r="H5241" t="s">
        <v>52</v>
      </c>
      <c r="I5241" t="s">
        <v>25</v>
      </c>
      <c r="J5241">
        <v>0</v>
      </c>
      <c r="K5241">
        <v>21</v>
      </c>
      <c r="M5241" s="4">
        <f>ROUND(VLOOKUP(fUnitSales10[[#This Row],[Product]],dProducts8[],2,0)*(1-fUnitSales10[[#This Row],[Discount]])*fUnitSales10[[#This Row],[Units]],2)</f>
        <v>714</v>
      </c>
      <c r="N5241" s="4" t="str">
        <f>VLOOKUP(fUnitSales10[[#This Row],[SalesRep]],dSalesRep9[],2,0)</f>
        <v>South</v>
      </c>
      <c r="O5241">
        <v>714</v>
      </c>
      <c r="P5241" t="str">
        <v>South</v>
      </c>
    </row>
    <row r="5242" spans="7:16" x14ac:dyDescent="0.25">
      <c r="G5242" s="6">
        <v>41988</v>
      </c>
      <c r="H5242" t="s">
        <v>95</v>
      </c>
      <c r="I5242" t="s">
        <v>18</v>
      </c>
      <c r="J5242">
        <v>0.03</v>
      </c>
      <c r="K5242">
        <v>3</v>
      </c>
      <c r="M5242" s="4">
        <f>ROUND(VLOOKUP(fUnitSales10[[#This Row],[Product]],dProducts8[],2,0)*(1-fUnitSales10[[#This Row],[Discount]])*fUnitSales10[[#This Row],[Units]],2)</f>
        <v>66.78</v>
      </c>
      <c r="N5242" s="4" t="str">
        <f>VLOOKUP(fUnitSales10[[#This Row],[SalesRep]],dSalesRep9[],2,0)</f>
        <v>South</v>
      </c>
      <c r="O5242">
        <v>66.78</v>
      </c>
      <c r="P5242" t="str">
        <v>South</v>
      </c>
    </row>
    <row r="5243" spans="7:16" x14ac:dyDescent="0.25">
      <c r="G5243" s="6">
        <v>41914</v>
      </c>
      <c r="H5243" t="s">
        <v>90</v>
      </c>
      <c r="I5243" t="s">
        <v>13</v>
      </c>
      <c r="J5243">
        <v>0.02</v>
      </c>
      <c r="K5243">
        <v>1</v>
      </c>
      <c r="M5243" s="4">
        <f>ROUND(VLOOKUP(fUnitSales10[[#This Row],[Product]],dProducts8[],2,0)*(1-fUnitSales10[[#This Row],[Discount]])*fUnitSales10[[#This Row],[Units]],2)</f>
        <v>22.49</v>
      </c>
      <c r="N5243" s="4" t="str">
        <f>VLOOKUP(fUnitSales10[[#This Row],[SalesRep]],dSalesRep9[],2,0)</f>
        <v>West</v>
      </c>
      <c r="O5243">
        <v>22.49</v>
      </c>
      <c r="P5243" t="str">
        <v>West</v>
      </c>
    </row>
    <row r="5244" spans="7:16" x14ac:dyDescent="0.25">
      <c r="G5244" s="6">
        <v>41599</v>
      </c>
      <c r="H5244" t="s">
        <v>85</v>
      </c>
      <c r="I5244" t="s">
        <v>18</v>
      </c>
      <c r="J5244">
        <v>0</v>
      </c>
      <c r="K5244">
        <v>3</v>
      </c>
      <c r="M5244" s="4">
        <f>ROUND(VLOOKUP(fUnitSales10[[#This Row],[Product]],dProducts8[],2,0)*(1-fUnitSales10[[#This Row],[Discount]])*fUnitSales10[[#This Row],[Units]],2)</f>
        <v>68.849999999999994</v>
      </c>
      <c r="N5244" s="4" t="str">
        <f>VLOOKUP(fUnitSales10[[#This Row],[SalesRep]],dSalesRep9[],2,0)</f>
        <v>West</v>
      </c>
      <c r="O5244">
        <v>68.849999999999994</v>
      </c>
      <c r="P5244" t="str">
        <v>West</v>
      </c>
    </row>
    <row r="5245" spans="7:16" x14ac:dyDescent="0.25">
      <c r="G5245" s="6">
        <v>41632</v>
      </c>
      <c r="H5245" t="s">
        <v>41</v>
      </c>
      <c r="I5245" t="s">
        <v>37</v>
      </c>
      <c r="J5245">
        <v>0.03</v>
      </c>
      <c r="K5245">
        <v>3</v>
      </c>
      <c r="M5245" s="4">
        <f>ROUND(VLOOKUP(fUnitSales10[[#This Row],[Product]],dProducts8[],2,0)*(1-fUnitSales10[[#This Row],[Discount]])*fUnitSales10[[#This Row],[Units]],2)</f>
        <v>72.75</v>
      </c>
      <c r="N5245" s="4" t="str">
        <f>VLOOKUP(fUnitSales10[[#This Row],[SalesRep]],dSalesRep9[],2,0)</f>
        <v>South</v>
      </c>
      <c r="O5245">
        <v>72.75</v>
      </c>
      <c r="P5245" t="str">
        <v>South</v>
      </c>
    </row>
    <row r="5246" spans="7:16" x14ac:dyDescent="0.25">
      <c r="G5246" s="6">
        <v>41533</v>
      </c>
      <c r="H5246" t="s">
        <v>40</v>
      </c>
      <c r="I5246" t="s">
        <v>31</v>
      </c>
      <c r="J5246">
        <v>0</v>
      </c>
      <c r="K5246">
        <v>2</v>
      </c>
      <c r="M5246" s="4">
        <f>ROUND(VLOOKUP(fUnitSales10[[#This Row],[Product]],dProducts8[],2,0)*(1-fUnitSales10[[#This Row],[Discount]])*fUnitSales10[[#This Row],[Units]],2)</f>
        <v>60</v>
      </c>
      <c r="N5246" s="4" t="str">
        <f>VLOOKUP(fUnitSales10[[#This Row],[SalesRep]],dSalesRep9[],2,0)</f>
        <v>East</v>
      </c>
      <c r="O5246">
        <v>60</v>
      </c>
      <c r="P5246" t="str">
        <v>East</v>
      </c>
    </row>
    <row r="5247" spans="7:16" x14ac:dyDescent="0.25">
      <c r="G5247" s="6">
        <v>41633</v>
      </c>
      <c r="H5247" t="s">
        <v>71</v>
      </c>
      <c r="I5247" t="s">
        <v>42</v>
      </c>
      <c r="J5247">
        <v>1.4999999999999999E-2</v>
      </c>
      <c r="K5247">
        <v>2</v>
      </c>
      <c r="M5247" s="4">
        <f>ROUND(VLOOKUP(fUnitSales10[[#This Row],[Product]],dProducts8[],2,0)*(1-fUnitSales10[[#This Row],[Discount]])*fUnitSales10[[#This Row],[Units]],2)</f>
        <v>37.43</v>
      </c>
      <c r="N5247" s="4" t="str">
        <f>VLOOKUP(fUnitSales10[[#This Row],[SalesRep]],dSalesRep9[],2,0)</f>
        <v>MidWest</v>
      </c>
      <c r="O5247">
        <v>37.43</v>
      </c>
      <c r="P5247" t="str">
        <v>MidWest</v>
      </c>
    </row>
    <row r="5248" spans="7:16" x14ac:dyDescent="0.25">
      <c r="G5248" s="6">
        <v>41595</v>
      </c>
      <c r="H5248" t="s">
        <v>54</v>
      </c>
      <c r="I5248" t="s">
        <v>34</v>
      </c>
      <c r="J5248">
        <v>0</v>
      </c>
      <c r="K5248">
        <v>4</v>
      </c>
      <c r="M5248" s="4">
        <f>ROUND(VLOOKUP(fUnitSales10[[#This Row],[Product]],dProducts8[],2,0)*(1-fUnitSales10[[#This Row],[Discount]])*fUnitSales10[[#This Row],[Units]],2)</f>
        <v>94</v>
      </c>
      <c r="N5248" s="4" t="str">
        <f>VLOOKUP(fUnitSales10[[#This Row],[SalesRep]],dSalesRep9[],2,0)</f>
        <v>East</v>
      </c>
      <c r="O5248">
        <v>94</v>
      </c>
      <c r="P5248" t="str">
        <v>East</v>
      </c>
    </row>
    <row r="5249" spans="7:16" x14ac:dyDescent="0.25">
      <c r="G5249" s="6">
        <v>41625</v>
      </c>
      <c r="H5249" t="s">
        <v>29</v>
      </c>
      <c r="I5249" t="s">
        <v>25</v>
      </c>
      <c r="J5249">
        <v>0</v>
      </c>
      <c r="K5249">
        <v>3</v>
      </c>
      <c r="M5249" s="4">
        <f>ROUND(VLOOKUP(fUnitSales10[[#This Row],[Product]],dProducts8[],2,0)*(1-fUnitSales10[[#This Row],[Discount]])*fUnitSales10[[#This Row],[Units]],2)</f>
        <v>102</v>
      </c>
      <c r="N5249" s="4" t="str">
        <f>VLOOKUP(fUnitSales10[[#This Row],[SalesRep]],dSalesRep9[],2,0)</f>
        <v>MidWest</v>
      </c>
      <c r="O5249">
        <v>102</v>
      </c>
      <c r="P5249" t="str">
        <v>MidWest</v>
      </c>
    </row>
    <row r="5250" spans="7:16" x14ac:dyDescent="0.25">
      <c r="G5250" s="6">
        <v>41630</v>
      </c>
      <c r="H5250" t="s">
        <v>59</v>
      </c>
      <c r="I5250" t="s">
        <v>37</v>
      </c>
      <c r="J5250">
        <v>0.02</v>
      </c>
      <c r="K5250">
        <v>4</v>
      </c>
      <c r="M5250" s="4">
        <f>ROUND(VLOOKUP(fUnitSales10[[#This Row],[Product]],dProducts8[],2,0)*(1-fUnitSales10[[#This Row],[Discount]])*fUnitSales10[[#This Row],[Units]],2)</f>
        <v>98</v>
      </c>
      <c r="N5250" s="4" t="str">
        <f>VLOOKUP(fUnitSales10[[#This Row],[SalesRep]],dSalesRep9[],2,0)</f>
        <v>East</v>
      </c>
      <c r="O5250">
        <v>98</v>
      </c>
      <c r="P5250" t="str">
        <v>East</v>
      </c>
    </row>
    <row r="5251" spans="7:16" x14ac:dyDescent="0.25">
      <c r="G5251" s="6">
        <v>41595</v>
      </c>
      <c r="H5251" t="s">
        <v>92</v>
      </c>
      <c r="I5251" t="s">
        <v>8</v>
      </c>
      <c r="J5251">
        <v>0</v>
      </c>
      <c r="K5251">
        <v>3</v>
      </c>
      <c r="M5251" s="4">
        <f>ROUND(VLOOKUP(fUnitSales10[[#This Row],[Product]],dProducts8[],2,0)*(1-fUnitSales10[[#This Row],[Discount]])*fUnitSales10[[#This Row],[Units]],2)</f>
        <v>63</v>
      </c>
      <c r="N5251" s="4" t="str">
        <f>VLOOKUP(fUnitSales10[[#This Row],[SalesRep]],dSalesRep9[],2,0)</f>
        <v>West</v>
      </c>
      <c r="O5251">
        <v>63</v>
      </c>
      <c r="P5251" t="str">
        <v>West</v>
      </c>
    </row>
    <row r="5252" spans="7:16" x14ac:dyDescent="0.25">
      <c r="G5252" s="6">
        <v>41600</v>
      </c>
      <c r="H5252" t="s">
        <v>56</v>
      </c>
      <c r="I5252" t="s">
        <v>17</v>
      </c>
      <c r="J5252">
        <v>0.01</v>
      </c>
      <c r="K5252">
        <v>2</v>
      </c>
      <c r="M5252" s="4">
        <f>ROUND(VLOOKUP(fUnitSales10[[#This Row],[Product]],dProducts8[],2,0)*(1-fUnitSales10[[#This Row],[Discount]])*fUnitSales10[[#This Row],[Units]],2)</f>
        <v>39.5</v>
      </c>
      <c r="N5252" s="4" t="str">
        <f>VLOOKUP(fUnitSales10[[#This Row],[SalesRep]],dSalesRep9[],2,0)</f>
        <v>West</v>
      </c>
      <c r="O5252">
        <v>39.5</v>
      </c>
      <c r="P5252" t="str">
        <v>West</v>
      </c>
    </row>
    <row r="5253" spans="7:16" x14ac:dyDescent="0.25">
      <c r="G5253" s="6">
        <v>41436</v>
      </c>
      <c r="H5253" t="s">
        <v>70</v>
      </c>
      <c r="I5253" t="s">
        <v>17</v>
      </c>
      <c r="J5253">
        <v>0.03</v>
      </c>
      <c r="K5253">
        <v>1</v>
      </c>
      <c r="M5253" s="4">
        <f>ROUND(VLOOKUP(fUnitSales10[[#This Row],[Product]],dProducts8[],2,0)*(1-fUnitSales10[[#This Row],[Discount]])*fUnitSales10[[#This Row],[Units]],2)</f>
        <v>19.350000000000001</v>
      </c>
      <c r="N5253" s="4" t="str">
        <f>VLOOKUP(fUnitSales10[[#This Row],[SalesRep]],dSalesRep9[],2,0)</f>
        <v>West</v>
      </c>
      <c r="O5253">
        <v>19.350000000000001</v>
      </c>
      <c r="P5253" t="str">
        <v>West</v>
      </c>
    </row>
    <row r="5254" spans="7:16" x14ac:dyDescent="0.25">
      <c r="G5254" s="6">
        <v>41627</v>
      </c>
      <c r="H5254" t="s">
        <v>51</v>
      </c>
      <c r="I5254" t="s">
        <v>28</v>
      </c>
      <c r="J5254">
        <v>0.02</v>
      </c>
      <c r="K5254">
        <v>18</v>
      </c>
      <c r="M5254" s="4">
        <f>ROUND(VLOOKUP(fUnitSales10[[#This Row],[Product]],dProducts8[],2,0)*(1-fUnitSales10[[#This Row],[Discount]])*fUnitSales10[[#This Row],[Units]],2)</f>
        <v>485.1</v>
      </c>
      <c r="N5254" s="4" t="str">
        <f>VLOOKUP(fUnitSales10[[#This Row],[SalesRep]],dSalesRep9[],2,0)</f>
        <v>West</v>
      </c>
      <c r="O5254">
        <v>485.1</v>
      </c>
      <c r="P5254" t="str">
        <v>West</v>
      </c>
    </row>
    <row r="5255" spans="7:16" x14ac:dyDescent="0.25">
      <c r="G5255" s="6">
        <v>41661</v>
      </c>
      <c r="H5255" t="s">
        <v>79</v>
      </c>
      <c r="I5255" t="s">
        <v>34</v>
      </c>
      <c r="J5255">
        <v>0.01</v>
      </c>
      <c r="K5255">
        <v>1</v>
      </c>
      <c r="M5255" s="4">
        <f>ROUND(VLOOKUP(fUnitSales10[[#This Row],[Product]],dProducts8[],2,0)*(1-fUnitSales10[[#This Row],[Discount]])*fUnitSales10[[#This Row],[Units]],2)</f>
        <v>23.27</v>
      </c>
      <c r="N5255" s="4" t="str">
        <f>VLOOKUP(fUnitSales10[[#This Row],[SalesRep]],dSalesRep9[],2,0)</f>
        <v>South</v>
      </c>
      <c r="O5255">
        <v>23.27</v>
      </c>
      <c r="P5255" t="str">
        <v>South</v>
      </c>
    </row>
    <row r="5256" spans="7:16" x14ac:dyDescent="0.25">
      <c r="G5256" s="6">
        <v>41812</v>
      </c>
      <c r="H5256" t="s">
        <v>95</v>
      </c>
      <c r="I5256" t="s">
        <v>28</v>
      </c>
      <c r="J5256">
        <v>0</v>
      </c>
      <c r="K5256">
        <v>3</v>
      </c>
      <c r="M5256" s="4">
        <f>ROUND(VLOOKUP(fUnitSales10[[#This Row],[Product]],dProducts8[],2,0)*(1-fUnitSales10[[#This Row],[Discount]])*fUnitSales10[[#This Row],[Units]],2)</f>
        <v>82.5</v>
      </c>
      <c r="N5256" s="4" t="str">
        <f>VLOOKUP(fUnitSales10[[#This Row],[SalesRep]],dSalesRep9[],2,0)</f>
        <v>South</v>
      </c>
      <c r="O5256">
        <v>82.5</v>
      </c>
      <c r="P5256" t="str">
        <v>South</v>
      </c>
    </row>
    <row r="5257" spans="7:16" x14ac:dyDescent="0.25">
      <c r="G5257" s="6">
        <v>41604</v>
      </c>
      <c r="H5257" t="s">
        <v>91</v>
      </c>
      <c r="I5257" t="s">
        <v>22</v>
      </c>
      <c r="J5257">
        <v>0</v>
      </c>
      <c r="K5257">
        <v>2</v>
      </c>
      <c r="M5257" s="4">
        <f>ROUND(VLOOKUP(fUnitSales10[[#This Row],[Product]],dProducts8[],2,0)*(1-fUnitSales10[[#This Row],[Discount]])*fUnitSales10[[#This Row],[Units]],2)</f>
        <v>50</v>
      </c>
      <c r="N5257" s="4" t="str">
        <f>VLOOKUP(fUnitSales10[[#This Row],[SalesRep]],dSalesRep9[],2,0)</f>
        <v>East</v>
      </c>
      <c r="O5257">
        <v>50</v>
      </c>
      <c r="P5257" t="str">
        <v>East</v>
      </c>
    </row>
    <row r="5258" spans="7:16" x14ac:dyDescent="0.25">
      <c r="G5258" s="6">
        <v>41945</v>
      </c>
      <c r="H5258" t="s">
        <v>70</v>
      </c>
      <c r="I5258" t="s">
        <v>37</v>
      </c>
      <c r="J5258">
        <v>1.4999999999999999E-2</v>
      </c>
      <c r="K5258">
        <v>2</v>
      </c>
      <c r="M5258" s="4">
        <f>ROUND(VLOOKUP(fUnitSales10[[#This Row],[Product]],dProducts8[],2,0)*(1-fUnitSales10[[#This Row],[Discount]])*fUnitSales10[[#This Row],[Units]],2)</f>
        <v>49.25</v>
      </c>
      <c r="N5258" s="4" t="str">
        <f>VLOOKUP(fUnitSales10[[#This Row],[SalesRep]],dSalesRep9[],2,0)</f>
        <v>West</v>
      </c>
      <c r="O5258">
        <v>49.25</v>
      </c>
      <c r="P5258" t="str">
        <v>West</v>
      </c>
    </row>
    <row r="5259" spans="7:16" x14ac:dyDescent="0.25">
      <c r="G5259" s="6">
        <v>41602</v>
      </c>
      <c r="H5259" t="s">
        <v>53</v>
      </c>
      <c r="I5259" t="s">
        <v>25</v>
      </c>
      <c r="J5259">
        <v>0</v>
      </c>
      <c r="K5259">
        <v>1</v>
      </c>
      <c r="M5259" s="4">
        <f>ROUND(VLOOKUP(fUnitSales10[[#This Row],[Product]],dProducts8[],2,0)*(1-fUnitSales10[[#This Row],[Discount]])*fUnitSales10[[#This Row],[Units]],2)</f>
        <v>34</v>
      </c>
      <c r="N5259" s="4" t="str">
        <f>VLOOKUP(fUnitSales10[[#This Row],[SalesRep]],dSalesRep9[],2,0)</f>
        <v>West</v>
      </c>
      <c r="O5259">
        <v>34</v>
      </c>
      <c r="P5259" t="str">
        <v>West</v>
      </c>
    </row>
    <row r="5260" spans="7:16" x14ac:dyDescent="0.25">
      <c r="G5260" s="6">
        <v>41951</v>
      </c>
      <c r="H5260" t="s">
        <v>70</v>
      </c>
      <c r="I5260" t="s">
        <v>22</v>
      </c>
      <c r="J5260">
        <v>0</v>
      </c>
      <c r="K5260">
        <v>2</v>
      </c>
      <c r="M5260" s="4">
        <f>ROUND(VLOOKUP(fUnitSales10[[#This Row],[Product]],dProducts8[],2,0)*(1-fUnitSales10[[#This Row],[Discount]])*fUnitSales10[[#This Row],[Units]],2)</f>
        <v>50</v>
      </c>
      <c r="N5260" s="4" t="str">
        <f>VLOOKUP(fUnitSales10[[#This Row],[SalesRep]],dSalesRep9[],2,0)</f>
        <v>West</v>
      </c>
      <c r="O5260">
        <v>50</v>
      </c>
      <c r="P5260" t="str">
        <v>West</v>
      </c>
    </row>
    <row r="5261" spans="7:16" x14ac:dyDescent="0.25">
      <c r="G5261" s="6">
        <v>41616</v>
      </c>
      <c r="H5261" t="s">
        <v>41</v>
      </c>
      <c r="I5261" t="s">
        <v>18</v>
      </c>
      <c r="J5261">
        <v>0</v>
      </c>
      <c r="K5261">
        <v>22</v>
      </c>
      <c r="M5261" s="4">
        <f>ROUND(VLOOKUP(fUnitSales10[[#This Row],[Product]],dProducts8[],2,0)*(1-fUnitSales10[[#This Row],[Discount]])*fUnitSales10[[#This Row],[Units]],2)</f>
        <v>504.9</v>
      </c>
      <c r="N5261" s="4" t="str">
        <f>VLOOKUP(fUnitSales10[[#This Row],[SalesRep]],dSalesRep9[],2,0)</f>
        <v>South</v>
      </c>
      <c r="O5261">
        <v>504.9</v>
      </c>
      <c r="P5261" t="str">
        <v>South</v>
      </c>
    </row>
    <row r="5262" spans="7:16" x14ac:dyDescent="0.25">
      <c r="G5262" s="6">
        <v>41615</v>
      </c>
      <c r="H5262" t="s">
        <v>44</v>
      </c>
      <c r="I5262" t="s">
        <v>37</v>
      </c>
      <c r="J5262">
        <v>0</v>
      </c>
      <c r="K5262">
        <v>2</v>
      </c>
      <c r="M5262" s="4">
        <f>ROUND(VLOOKUP(fUnitSales10[[#This Row],[Product]],dProducts8[],2,0)*(1-fUnitSales10[[#This Row],[Discount]])*fUnitSales10[[#This Row],[Units]],2)</f>
        <v>50</v>
      </c>
      <c r="N5262" s="4" t="str">
        <f>VLOOKUP(fUnitSales10[[#This Row],[SalesRep]],dSalesRep9[],2,0)</f>
        <v>MidWest</v>
      </c>
      <c r="O5262">
        <v>50</v>
      </c>
      <c r="P5262" t="str">
        <v>MidWest</v>
      </c>
    </row>
    <row r="5263" spans="7:16" x14ac:dyDescent="0.25">
      <c r="G5263" s="6">
        <v>41609</v>
      </c>
      <c r="H5263" t="s">
        <v>79</v>
      </c>
      <c r="I5263" t="s">
        <v>17</v>
      </c>
      <c r="J5263">
        <v>0</v>
      </c>
      <c r="K5263">
        <v>2</v>
      </c>
      <c r="M5263" s="4">
        <f>ROUND(VLOOKUP(fUnitSales10[[#This Row],[Product]],dProducts8[],2,0)*(1-fUnitSales10[[#This Row],[Discount]])*fUnitSales10[[#This Row],[Units]],2)</f>
        <v>39.9</v>
      </c>
      <c r="N5263" s="4" t="str">
        <f>VLOOKUP(fUnitSales10[[#This Row],[SalesRep]],dSalesRep9[],2,0)</f>
        <v>South</v>
      </c>
      <c r="O5263">
        <v>39.9</v>
      </c>
      <c r="P5263" t="str">
        <v>South</v>
      </c>
    </row>
    <row r="5264" spans="7:16" x14ac:dyDescent="0.25">
      <c r="G5264" s="6">
        <v>41604</v>
      </c>
      <c r="H5264" t="s">
        <v>36</v>
      </c>
      <c r="I5264" t="s">
        <v>25</v>
      </c>
      <c r="J5264">
        <v>0</v>
      </c>
      <c r="K5264">
        <v>1</v>
      </c>
      <c r="M5264" s="4">
        <f>ROUND(VLOOKUP(fUnitSales10[[#This Row],[Product]],dProducts8[],2,0)*(1-fUnitSales10[[#This Row],[Discount]])*fUnitSales10[[#This Row],[Units]],2)</f>
        <v>34</v>
      </c>
      <c r="N5264" s="4" t="str">
        <f>VLOOKUP(fUnitSales10[[#This Row],[SalesRep]],dSalesRep9[],2,0)</f>
        <v>West</v>
      </c>
      <c r="O5264">
        <v>34</v>
      </c>
      <c r="P5264" t="str">
        <v>West</v>
      </c>
    </row>
    <row r="5265" spans="7:16" x14ac:dyDescent="0.25">
      <c r="G5265" s="6">
        <v>41958</v>
      </c>
      <c r="H5265" t="s">
        <v>24</v>
      </c>
      <c r="I5265" t="s">
        <v>37</v>
      </c>
      <c r="J5265">
        <v>0</v>
      </c>
      <c r="K5265">
        <v>2</v>
      </c>
      <c r="M5265" s="4">
        <f>ROUND(VLOOKUP(fUnitSales10[[#This Row],[Product]],dProducts8[],2,0)*(1-fUnitSales10[[#This Row],[Discount]])*fUnitSales10[[#This Row],[Units]],2)</f>
        <v>50</v>
      </c>
      <c r="N5265" s="4" t="str">
        <f>VLOOKUP(fUnitSales10[[#This Row],[SalesRep]],dSalesRep9[],2,0)</f>
        <v>MidWest</v>
      </c>
      <c r="O5265">
        <v>50</v>
      </c>
      <c r="P5265" t="str">
        <v>MidWest</v>
      </c>
    </row>
    <row r="5266" spans="7:16" x14ac:dyDescent="0.25">
      <c r="G5266" s="6">
        <v>42000</v>
      </c>
      <c r="H5266" t="s">
        <v>36</v>
      </c>
      <c r="I5266" t="s">
        <v>13</v>
      </c>
      <c r="J5266">
        <v>0</v>
      </c>
      <c r="K5266">
        <v>1</v>
      </c>
      <c r="M5266" s="4">
        <f>ROUND(VLOOKUP(fUnitSales10[[#This Row],[Product]],dProducts8[],2,0)*(1-fUnitSales10[[#This Row],[Discount]])*fUnitSales10[[#This Row],[Units]],2)</f>
        <v>22.95</v>
      </c>
      <c r="N5266" s="4" t="str">
        <f>VLOOKUP(fUnitSales10[[#This Row],[SalesRep]],dSalesRep9[],2,0)</f>
        <v>West</v>
      </c>
      <c r="O5266">
        <v>22.95</v>
      </c>
      <c r="P5266" t="str">
        <v>West</v>
      </c>
    </row>
    <row r="5267" spans="7:16" x14ac:dyDescent="0.25">
      <c r="G5267" s="6">
        <v>41989</v>
      </c>
      <c r="H5267" t="s">
        <v>69</v>
      </c>
      <c r="I5267" t="s">
        <v>17</v>
      </c>
      <c r="J5267">
        <v>0</v>
      </c>
      <c r="K5267">
        <v>1</v>
      </c>
      <c r="M5267" s="4">
        <f>ROUND(VLOOKUP(fUnitSales10[[#This Row],[Product]],dProducts8[],2,0)*(1-fUnitSales10[[#This Row],[Discount]])*fUnitSales10[[#This Row],[Units]],2)</f>
        <v>19.95</v>
      </c>
      <c r="N5267" s="4" t="str">
        <f>VLOOKUP(fUnitSales10[[#This Row],[SalesRep]],dSalesRep9[],2,0)</f>
        <v>MidWest</v>
      </c>
      <c r="O5267">
        <v>19.95</v>
      </c>
      <c r="P5267" t="str">
        <v>MidWest</v>
      </c>
    </row>
    <row r="5268" spans="7:16" x14ac:dyDescent="0.25">
      <c r="G5268" s="6">
        <v>41932</v>
      </c>
      <c r="H5268" t="s">
        <v>76</v>
      </c>
      <c r="I5268" t="s">
        <v>31</v>
      </c>
      <c r="J5268">
        <v>0</v>
      </c>
      <c r="K5268">
        <v>1</v>
      </c>
      <c r="M5268" s="4">
        <f>ROUND(VLOOKUP(fUnitSales10[[#This Row],[Product]],dProducts8[],2,0)*(1-fUnitSales10[[#This Row],[Discount]])*fUnitSales10[[#This Row],[Units]],2)</f>
        <v>30</v>
      </c>
      <c r="N5268" s="4" t="str">
        <f>VLOOKUP(fUnitSales10[[#This Row],[SalesRep]],dSalesRep9[],2,0)</f>
        <v>MidWest</v>
      </c>
      <c r="O5268">
        <v>30</v>
      </c>
      <c r="P5268" t="str">
        <v>MidWest</v>
      </c>
    </row>
    <row r="5269" spans="7:16" x14ac:dyDescent="0.25">
      <c r="G5269" s="6">
        <v>41325</v>
      </c>
      <c r="H5269" t="s">
        <v>41</v>
      </c>
      <c r="I5269" t="s">
        <v>37</v>
      </c>
      <c r="J5269">
        <v>0.02</v>
      </c>
      <c r="K5269">
        <v>3</v>
      </c>
      <c r="M5269" s="4">
        <f>ROUND(VLOOKUP(fUnitSales10[[#This Row],[Product]],dProducts8[],2,0)*(1-fUnitSales10[[#This Row],[Discount]])*fUnitSales10[[#This Row],[Units]],2)</f>
        <v>73.5</v>
      </c>
      <c r="N5269" s="4" t="str">
        <f>VLOOKUP(fUnitSales10[[#This Row],[SalesRep]],dSalesRep9[],2,0)</f>
        <v>South</v>
      </c>
      <c r="O5269">
        <v>73.5</v>
      </c>
      <c r="P5269" t="str">
        <v>South</v>
      </c>
    </row>
    <row r="5270" spans="7:16" x14ac:dyDescent="0.25">
      <c r="G5270" s="6">
        <v>41980</v>
      </c>
      <c r="H5270" t="s">
        <v>65</v>
      </c>
      <c r="I5270" t="s">
        <v>37</v>
      </c>
      <c r="J5270">
        <v>0</v>
      </c>
      <c r="K5270">
        <v>1</v>
      </c>
      <c r="M5270" s="4">
        <f>ROUND(VLOOKUP(fUnitSales10[[#This Row],[Product]],dProducts8[],2,0)*(1-fUnitSales10[[#This Row],[Discount]])*fUnitSales10[[#This Row],[Units]],2)</f>
        <v>25</v>
      </c>
      <c r="N5270" s="4" t="str">
        <f>VLOOKUP(fUnitSales10[[#This Row],[SalesRep]],dSalesRep9[],2,0)</f>
        <v>West</v>
      </c>
      <c r="O5270">
        <v>25</v>
      </c>
      <c r="P5270" t="str">
        <v>West</v>
      </c>
    </row>
    <row r="5271" spans="7:16" x14ac:dyDescent="0.25">
      <c r="G5271" s="6">
        <v>41601</v>
      </c>
      <c r="H5271" t="s">
        <v>30</v>
      </c>
      <c r="I5271" t="s">
        <v>37</v>
      </c>
      <c r="J5271">
        <v>0</v>
      </c>
      <c r="K5271">
        <v>2</v>
      </c>
      <c r="M5271" s="4">
        <f>ROUND(VLOOKUP(fUnitSales10[[#This Row],[Product]],dProducts8[],2,0)*(1-fUnitSales10[[#This Row],[Discount]])*fUnitSales10[[#This Row],[Units]],2)</f>
        <v>50</v>
      </c>
      <c r="N5271" s="4" t="str">
        <f>VLOOKUP(fUnitSales10[[#This Row],[SalesRep]],dSalesRep9[],2,0)</f>
        <v>East</v>
      </c>
      <c r="O5271">
        <v>50</v>
      </c>
      <c r="P5271" t="str">
        <v>East</v>
      </c>
    </row>
    <row r="5272" spans="7:16" x14ac:dyDescent="0.25">
      <c r="G5272" s="6">
        <v>41436</v>
      </c>
      <c r="H5272" t="s">
        <v>83</v>
      </c>
      <c r="I5272" t="s">
        <v>18</v>
      </c>
      <c r="J5272">
        <v>0</v>
      </c>
      <c r="K5272">
        <v>3</v>
      </c>
      <c r="M5272" s="4">
        <f>ROUND(VLOOKUP(fUnitSales10[[#This Row],[Product]],dProducts8[],2,0)*(1-fUnitSales10[[#This Row],[Discount]])*fUnitSales10[[#This Row],[Units]],2)</f>
        <v>68.849999999999994</v>
      </c>
      <c r="N5272" s="4" t="str">
        <f>VLOOKUP(fUnitSales10[[#This Row],[SalesRep]],dSalesRep9[],2,0)</f>
        <v>South</v>
      </c>
      <c r="O5272">
        <v>68.849999999999994</v>
      </c>
      <c r="P5272" t="str">
        <v>South</v>
      </c>
    </row>
    <row r="5273" spans="7:16" x14ac:dyDescent="0.25">
      <c r="G5273" s="6">
        <v>41586</v>
      </c>
      <c r="H5273" t="s">
        <v>88</v>
      </c>
      <c r="I5273" t="s">
        <v>34</v>
      </c>
      <c r="J5273">
        <v>2.5000000000000001E-2</v>
      </c>
      <c r="K5273">
        <v>1</v>
      </c>
      <c r="M5273" s="4">
        <f>ROUND(VLOOKUP(fUnitSales10[[#This Row],[Product]],dProducts8[],2,0)*(1-fUnitSales10[[#This Row],[Discount]])*fUnitSales10[[#This Row],[Units]],2)</f>
        <v>22.91</v>
      </c>
      <c r="N5273" s="4" t="str">
        <f>VLOOKUP(fUnitSales10[[#This Row],[SalesRep]],dSalesRep9[],2,0)</f>
        <v>MidWest</v>
      </c>
      <c r="O5273">
        <v>22.91</v>
      </c>
      <c r="P5273" t="str">
        <v>MidWest</v>
      </c>
    </row>
    <row r="5274" spans="7:16" x14ac:dyDescent="0.25">
      <c r="G5274" s="6">
        <v>41586</v>
      </c>
      <c r="H5274" t="s">
        <v>73</v>
      </c>
      <c r="I5274" t="s">
        <v>31</v>
      </c>
      <c r="J5274">
        <v>0</v>
      </c>
      <c r="K5274">
        <v>3</v>
      </c>
      <c r="M5274" s="4">
        <f>ROUND(VLOOKUP(fUnitSales10[[#This Row],[Product]],dProducts8[],2,0)*(1-fUnitSales10[[#This Row],[Discount]])*fUnitSales10[[#This Row],[Units]],2)</f>
        <v>90</v>
      </c>
      <c r="N5274" s="4" t="str">
        <f>VLOOKUP(fUnitSales10[[#This Row],[SalesRep]],dSalesRep9[],2,0)</f>
        <v>West</v>
      </c>
      <c r="O5274">
        <v>90</v>
      </c>
      <c r="P5274" t="str">
        <v>West</v>
      </c>
    </row>
    <row r="5275" spans="7:16" x14ac:dyDescent="0.25">
      <c r="G5275" s="6">
        <v>41623</v>
      </c>
      <c r="H5275" t="s">
        <v>66</v>
      </c>
      <c r="I5275" t="s">
        <v>18</v>
      </c>
      <c r="J5275">
        <v>0.02</v>
      </c>
      <c r="K5275">
        <v>3</v>
      </c>
      <c r="M5275" s="4">
        <f>ROUND(VLOOKUP(fUnitSales10[[#This Row],[Product]],dProducts8[],2,0)*(1-fUnitSales10[[#This Row],[Discount]])*fUnitSales10[[#This Row],[Units]],2)</f>
        <v>67.47</v>
      </c>
      <c r="N5275" s="4" t="str">
        <f>VLOOKUP(fUnitSales10[[#This Row],[SalesRep]],dSalesRep9[],2,0)</f>
        <v>MidWest</v>
      </c>
      <c r="O5275">
        <v>67.47</v>
      </c>
      <c r="P5275" t="str">
        <v>MidWest</v>
      </c>
    </row>
    <row r="5276" spans="7:16" x14ac:dyDescent="0.25">
      <c r="G5276" s="6">
        <v>42002</v>
      </c>
      <c r="H5276" t="s">
        <v>29</v>
      </c>
      <c r="I5276" t="s">
        <v>18</v>
      </c>
      <c r="J5276">
        <v>2.5000000000000001E-2</v>
      </c>
      <c r="K5276">
        <v>1</v>
      </c>
      <c r="M5276" s="4">
        <f>ROUND(VLOOKUP(fUnitSales10[[#This Row],[Product]],dProducts8[],2,0)*(1-fUnitSales10[[#This Row],[Discount]])*fUnitSales10[[#This Row],[Units]],2)</f>
        <v>22.38</v>
      </c>
      <c r="N5276" s="4" t="str">
        <f>VLOOKUP(fUnitSales10[[#This Row],[SalesRep]],dSalesRep9[],2,0)</f>
        <v>MidWest</v>
      </c>
      <c r="O5276">
        <v>22.38</v>
      </c>
      <c r="P5276" t="str">
        <v>MidWest</v>
      </c>
    </row>
    <row r="5277" spans="7:16" x14ac:dyDescent="0.25">
      <c r="G5277" s="6">
        <v>41594</v>
      </c>
      <c r="H5277" t="s">
        <v>64</v>
      </c>
      <c r="I5277" t="s">
        <v>13</v>
      </c>
      <c r="J5277">
        <v>0</v>
      </c>
      <c r="K5277">
        <v>2</v>
      </c>
      <c r="M5277" s="4">
        <f>ROUND(VLOOKUP(fUnitSales10[[#This Row],[Product]],dProducts8[],2,0)*(1-fUnitSales10[[#This Row],[Discount]])*fUnitSales10[[#This Row],[Units]],2)</f>
        <v>45.9</v>
      </c>
      <c r="N5277" s="4" t="str">
        <f>VLOOKUP(fUnitSales10[[#This Row],[SalesRep]],dSalesRep9[],2,0)</f>
        <v>MidWest</v>
      </c>
      <c r="O5277">
        <v>45.9</v>
      </c>
      <c r="P5277" t="str">
        <v>MidWest</v>
      </c>
    </row>
    <row r="5278" spans="7:16" x14ac:dyDescent="0.25">
      <c r="G5278" s="6">
        <v>41982</v>
      </c>
      <c r="H5278" t="s">
        <v>63</v>
      </c>
      <c r="I5278" t="s">
        <v>37</v>
      </c>
      <c r="J5278">
        <v>0</v>
      </c>
      <c r="K5278">
        <v>1</v>
      </c>
      <c r="M5278" s="4">
        <f>ROUND(VLOOKUP(fUnitSales10[[#This Row],[Product]],dProducts8[],2,0)*(1-fUnitSales10[[#This Row],[Discount]])*fUnitSales10[[#This Row],[Units]],2)</f>
        <v>25</v>
      </c>
      <c r="N5278" s="4" t="str">
        <f>VLOOKUP(fUnitSales10[[#This Row],[SalesRep]],dSalesRep9[],2,0)</f>
        <v>MidWest</v>
      </c>
      <c r="O5278">
        <v>25</v>
      </c>
      <c r="P5278" t="str">
        <v>MidWest</v>
      </c>
    </row>
    <row r="5279" spans="7:16" x14ac:dyDescent="0.25">
      <c r="G5279" s="6">
        <v>41929</v>
      </c>
      <c r="H5279" t="s">
        <v>63</v>
      </c>
      <c r="I5279" t="s">
        <v>31</v>
      </c>
      <c r="J5279">
        <v>0.03</v>
      </c>
      <c r="K5279">
        <v>25</v>
      </c>
      <c r="M5279" s="4">
        <f>ROUND(VLOOKUP(fUnitSales10[[#This Row],[Product]],dProducts8[],2,0)*(1-fUnitSales10[[#This Row],[Discount]])*fUnitSales10[[#This Row],[Units]],2)</f>
        <v>727.5</v>
      </c>
      <c r="N5279" s="4" t="str">
        <f>VLOOKUP(fUnitSales10[[#This Row],[SalesRep]],dSalesRep9[],2,0)</f>
        <v>MidWest</v>
      </c>
      <c r="O5279">
        <v>727.5</v>
      </c>
      <c r="P5279" t="str">
        <v>MidWest</v>
      </c>
    </row>
    <row r="5280" spans="7:16" x14ac:dyDescent="0.25">
      <c r="G5280" s="6">
        <v>41593</v>
      </c>
      <c r="H5280" t="s">
        <v>23</v>
      </c>
      <c r="I5280" t="s">
        <v>17</v>
      </c>
      <c r="J5280">
        <v>2.5000000000000001E-2</v>
      </c>
      <c r="K5280">
        <v>1</v>
      </c>
      <c r="M5280" s="4">
        <f>ROUND(VLOOKUP(fUnitSales10[[#This Row],[Product]],dProducts8[],2,0)*(1-fUnitSales10[[#This Row],[Discount]])*fUnitSales10[[#This Row],[Units]],2)</f>
        <v>19.45</v>
      </c>
      <c r="N5280" s="4" t="str">
        <f>VLOOKUP(fUnitSales10[[#This Row],[SalesRep]],dSalesRep9[],2,0)</f>
        <v>East</v>
      </c>
      <c r="O5280">
        <v>19.45</v>
      </c>
      <c r="P5280" t="str">
        <v>East</v>
      </c>
    </row>
    <row r="5281" spans="7:16" x14ac:dyDescent="0.25">
      <c r="G5281" s="6">
        <v>41986</v>
      </c>
      <c r="H5281" t="s">
        <v>82</v>
      </c>
      <c r="I5281" t="s">
        <v>17</v>
      </c>
      <c r="J5281">
        <v>0</v>
      </c>
      <c r="K5281">
        <v>3</v>
      </c>
      <c r="M5281" s="4">
        <f>ROUND(VLOOKUP(fUnitSales10[[#This Row],[Product]],dProducts8[],2,0)*(1-fUnitSales10[[#This Row],[Discount]])*fUnitSales10[[#This Row],[Units]],2)</f>
        <v>59.85</v>
      </c>
      <c r="N5281" s="4" t="str">
        <f>VLOOKUP(fUnitSales10[[#This Row],[SalesRep]],dSalesRep9[],2,0)</f>
        <v>West</v>
      </c>
      <c r="O5281">
        <v>59.85</v>
      </c>
      <c r="P5281" t="str">
        <v>West</v>
      </c>
    </row>
    <row r="5282" spans="7:16" x14ac:dyDescent="0.25">
      <c r="G5282" s="6">
        <v>41436</v>
      </c>
      <c r="H5282" t="s">
        <v>92</v>
      </c>
      <c r="I5282" t="s">
        <v>37</v>
      </c>
      <c r="J5282">
        <v>1.4999999999999999E-2</v>
      </c>
      <c r="K5282">
        <v>3</v>
      </c>
      <c r="M5282" s="4">
        <f>ROUND(VLOOKUP(fUnitSales10[[#This Row],[Product]],dProducts8[],2,0)*(1-fUnitSales10[[#This Row],[Discount]])*fUnitSales10[[#This Row],[Units]],2)</f>
        <v>73.88</v>
      </c>
      <c r="N5282" s="4" t="str">
        <f>VLOOKUP(fUnitSales10[[#This Row],[SalesRep]],dSalesRep9[],2,0)</f>
        <v>West</v>
      </c>
      <c r="O5282">
        <v>73.88</v>
      </c>
      <c r="P5282" t="str">
        <v>West</v>
      </c>
    </row>
    <row r="5283" spans="7:16" x14ac:dyDescent="0.25">
      <c r="G5283" s="6">
        <v>41621</v>
      </c>
      <c r="H5283" t="s">
        <v>90</v>
      </c>
      <c r="I5283" t="s">
        <v>25</v>
      </c>
      <c r="J5283">
        <v>0</v>
      </c>
      <c r="K5283">
        <v>18</v>
      </c>
      <c r="M5283" s="4">
        <f>ROUND(VLOOKUP(fUnitSales10[[#This Row],[Product]],dProducts8[],2,0)*(1-fUnitSales10[[#This Row],[Discount]])*fUnitSales10[[#This Row],[Units]],2)</f>
        <v>612</v>
      </c>
      <c r="N5283" s="4" t="str">
        <f>VLOOKUP(fUnitSales10[[#This Row],[SalesRep]],dSalesRep9[],2,0)</f>
        <v>West</v>
      </c>
      <c r="O5283">
        <v>612</v>
      </c>
      <c r="P5283" t="str">
        <v>West</v>
      </c>
    </row>
    <row r="5284" spans="7:16" x14ac:dyDescent="0.25">
      <c r="G5284" s="6">
        <v>42001</v>
      </c>
      <c r="H5284" t="s">
        <v>41</v>
      </c>
      <c r="I5284" t="s">
        <v>37</v>
      </c>
      <c r="J5284">
        <v>0</v>
      </c>
      <c r="K5284">
        <v>1</v>
      </c>
      <c r="M5284" s="4">
        <f>ROUND(VLOOKUP(fUnitSales10[[#This Row],[Product]],dProducts8[],2,0)*(1-fUnitSales10[[#This Row],[Discount]])*fUnitSales10[[#This Row],[Units]],2)</f>
        <v>25</v>
      </c>
      <c r="N5284" s="4" t="str">
        <f>VLOOKUP(fUnitSales10[[#This Row],[SalesRep]],dSalesRep9[],2,0)</f>
        <v>South</v>
      </c>
      <c r="O5284">
        <v>25</v>
      </c>
      <c r="P5284" t="str">
        <v>South</v>
      </c>
    </row>
    <row r="5285" spans="7:16" x14ac:dyDescent="0.25">
      <c r="G5285" s="6">
        <v>41611</v>
      </c>
      <c r="H5285" t="s">
        <v>16</v>
      </c>
      <c r="I5285" t="s">
        <v>22</v>
      </c>
      <c r="J5285">
        <v>0</v>
      </c>
      <c r="K5285">
        <v>1</v>
      </c>
      <c r="M5285" s="4">
        <f>ROUND(VLOOKUP(fUnitSales10[[#This Row],[Product]],dProducts8[],2,0)*(1-fUnitSales10[[#This Row],[Discount]])*fUnitSales10[[#This Row],[Units]],2)</f>
        <v>25</v>
      </c>
      <c r="N5285" s="4" t="str">
        <f>VLOOKUP(fUnitSales10[[#This Row],[SalesRep]],dSalesRep9[],2,0)</f>
        <v>MidWest</v>
      </c>
      <c r="O5285">
        <v>25</v>
      </c>
      <c r="P5285" t="str">
        <v>MidWest</v>
      </c>
    </row>
    <row r="5286" spans="7:16" x14ac:dyDescent="0.25">
      <c r="G5286" s="6">
        <v>41316</v>
      </c>
      <c r="H5286" t="s">
        <v>79</v>
      </c>
      <c r="I5286" t="s">
        <v>17</v>
      </c>
      <c r="J5286">
        <v>2.5000000000000001E-2</v>
      </c>
      <c r="K5286">
        <v>4</v>
      </c>
      <c r="M5286" s="4">
        <f>ROUND(VLOOKUP(fUnitSales10[[#This Row],[Product]],dProducts8[],2,0)*(1-fUnitSales10[[#This Row],[Discount]])*fUnitSales10[[#This Row],[Units]],2)</f>
        <v>77.81</v>
      </c>
      <c r="N5286" s="4" t="str">
        <f>VLOOKUP(fUnitSales10[[#This Row],[SalesRep]],dSalesRep9[],2,0)</f>
        <v>South</v>
      </c>
      <c r="O5286">
        <v>77.81</v>
      </c>
      <c r="P5286" t="str">
        <v>South</v>
      </c>
    </row>
    <row r="5287" spans="7:16" x14ac:dyDescent="0.25">
      <c r="G5287" s="6">
        <v>41962</v>
      </c>
      <c r="H5287" t="s">
        <v>44</v>
      </c>
      <c r="I5287" t="s">
        <v>13</v>
      </c>
      <c r="J5287">
        <v>0.01</v>
      </c>
      <c r="K5287">
        <v>3</v>
      </c>
      <c r="M5287" s="4">
        <f>ROUND(VLOOKUP(fUnitSales10[[#This Row],[Product]],dProducts8[],2,0)*(1-fUnitSales10[[#This Row],[Discount]])*fUnitSales10[[#This Row],[Units]],2)</f>
        <v>68.16</v>
      </c>
      <c r="N5287" s="4" t="str">
        <f>VLOOKUP(fUnitSales10[[#This Row],[SalesRep]],dSalesRep9[],2,0)</f>
        <v>MidWest</v>
      </c>
      <c r="O5287">
        <v>68.16</v>
      </c>
      <c r="P5287" t="str">
        <v>MidWest</v>
      </c>
    </row>
    <row r="5288" spans="7:16" x14ac:dyDescent="0.25">
      <c r="G5288" s="6">
        <v>41622</v>
      </c>
      <c r="H5288" t="s">
        <v>21</v>
      </c>
      <c r="I5288" t="s">
        <v>17</v>
      </c>
      <c r="J5288">
        <v>0.01</v>
      </c>
      <c r="K5288">
        <v>2</v>
      </c>
      <c r="M5288" s="4">
        <f>ROUND(VLOOKUP(fUnitSales10[[#This Row],[Product]],dProducts8[],2,0)*(1-fUnitSales10[[#This Row],[Discount]])*fUnitSales10[[#This Row],[Units]],2)</f>
        <v>39.5</v>
      </c>
      <c r="N5288" s="4" t="str">
        <f>VLOOKUP(fUnitSales10[[#This Row],[SalesRep]],dSalesRep9[],2,0)</f>
        <v>West</v>
      </c>
      <c r="O5288">
        <v>39.5</v>
      </c>
      <c r="P5288" t="str">
        <v>West</v>
      </c>
    </row>
    <row r="5289" spans="7:16" x14ac:dyDescent="0.25">
      <c r="G5289" s="6">
        <v>41595</v>
      </c>
      <c r="H5289" t="s">
        <v>33</v>
      </c>
      <c r="I5289" t="s">
        <v>31</v>
      </c>
      <c r="J5289">
        <v>0</v>
      </c>
      <c r="K5289">
        <v>4</v>
      </c>
      <c r="M5289" s="4">
        <f>ROUND(VLOOKUP(fUnitSales10[[#This Row],[Product]],dProducts8[],2,0)*(1-fUnitSales10[[#This Row],[Discount]])*fUnitSales10[[#This Row],[Units]],2)</f>
        <v>120</v>
      </c>
      <c r="N5289" s="4" t="str">
        <f>VLOOKUP(fUnitSales10[[#This Row],[SalesRep]],dSalesRep9[],2,0)</f>
        <v>MidWest</v>
      </c>
      <c r="O5289">
        <v>120</v>
      </c>
      <c r="P5289" t="str">
        <v>MidWest</v>
      </c>
    </row>
    <row r="5290" spans="7:16" x14ac:dyDescent="0.25">
      <c r="G5290" s="6">
        <v>41768</v>
      </c>
      <c r="H5290" t="s">
        <v>83</v>
      </c>
      <c r="I5290" t="s">
        <v>22</v>
      </c>
      <c r="J5290">
        <v>0.03</v>
      </c>
      <c r="K5290">
        <v>3</v>
      </c>
      <c r="M5290" s="4">
        <f>ROUND(VLOOKUP(fUnitSales10[[#This Row],[Product]],dProducts8[],2,0)*(1-fUnitSales10[[#This Row],[Discount]])*fUnitSales10[[#This Row],[Units]],2)</f>
        <v>72.75</v>
      </c>
      <c r="N5290" s="4" t="str">
        <f>VLOOKUP(fUnitSales10[[#This Row],[SalesRep]],dSalesRep9[],2,0)</f>
        <v>South</v>
      </c>
      <c r="O5290">
        <v>72.75</v>
      </c>
      <c r="P5290" t="str">
        <v>South</v>
      </c>
    </row>
    <row r="5291" spans="7:16" x14ac:dyDescent="0.25">
      <c r="G5291" s="6">
        <v>41616</v>
      </c>
      <c r="H5291" t="s">
        <v>57</v>
      </c>
      <c r="I5291" t="s">
        <v>25</v>
      </c>
      <c r="J5291">
        <v>0</v>
      </c>
      <c r="K5291">
        <v>1</v>
      </c>
      <c r="M5291" s="4">
        <f>ROUND(VLOOKUP(fUnitSales10[[#This Row],[Product]],dProducts8[],2,0)*(1-fUnitSales10[[#This Row],[Discount]])*fUnitSales10[[#This Row],[Units]],2)</f>
        <v>34</v>
      </c>
      <c r="N5291" s="4" t="str">
        <f>VLOOKUP(fUnitSales10[[#This Row],[SalesRep]],dSalesRep9[],2,0)</f>
        <v>South</v>
      </c>
      <c r="O5291">
        <v>34</v>
      </c>
      <c r="P5291" t="str">
        <v>South</v>
      </c>
    </row>
    <row r="5292" spans="7:16" x14ac:dyDescent="0.25">
      <c r="G5292" s="6">
        <v>41948</v>
      </c>
      <c r="H5292" t="s">
        <v>79</v>
      </c>
      <c r="I5292" t="s">
        <v>13</v>
      </c>
      <c r="J5292">
        <v>0</v>
      </c>
      <c r="K5292">
        <v>3</v>
      </c>
      <c r="M5292" s="4">
        <f>ROUND(VLOOKUP(fUnitSales10[[#This Row],[Product]],dProducts8[],2,0)*(1-fUnitSales10[[#This Row],[Discount]])*fUnitSales10[[#This Row],[Units]],2)</f>
        <v>68.849999999999994</v>
      </c>
      <c r="N5292" s="4" t="str">
        <f>VLOOKUP(fUnitSales10[[#This Row],[SalesRep]],dSalesRep9[],2,0)</f>
        <v>South</v>
      </c>
      <c r="O5292">
        <v>68.849999999999994</v>
      </c>
      <c r="P5292" t="str">
        <v>South</v>
      </c>
    </row>
    <row r="5293" spans="7:16" x14ac:dyDescent="0.25">
      <c r="G5293" s="6">
        <v>41612</v>
      </c>
      <c r="H5293" t="s">
        <v>23</v>
      </c>
      <c r="I5293" t="s">
        <v>18</v>
      </c>
      <c r="J5293">
        <v>0</v>
      </c>
      <c r="K5293">
        <v>1</v>
      </c>
      <c r="M5293" s="4">
        <f>ROUND(VLOOKUP(fUnitSales10[[#This Row],[Product]],dProducts8[],2,0)*(1-fUnitSales10[[#This Row],[Discount]])*fUnitSales10[[#This Row],[Units]],2)</f>
        <v>22.95</v>
      </c>
      <c r="N5293" s="4" t="str">
        <f>VLOOKUP(fUnitSales10[[#This Row],[SalesRep]],dSalesRep9[],2,0)</f>
        <v>East</v>
      </c>
      <c r="O5293">
        <v>22.95</v>
      </c>
      <c r="P5293" t="str">
        <v>East</v>
      </c>
    </row>
    <row r="5294" spans="7:16" x14ac:dyDescent="0.25">
      <c r="G5294" s="6">
        <v>41837</v>
      </c>
      <c r="H5294" t="s">
        <v>41</v>
      </c>
      <c r="I5294" t="s">
        <v>13</v>
      </c>
      <c r="J5294">
        <v>0.02</v>
      </c>
      <c r="K5294">
        <v>2</v>
      </c>
      <c r="M5294" s="4">
        <f>ROUND(VLOOKUP(fUnitSales10[[#This Row],[Product]],dProducts8[],2,0)*(1-fUnitSales10[[#This Row],[Discount]])*fUnitSales10[[#This Row],[Units]],2)</f>
        <v>44.98</v>
      </c>
      <c r="N5294" s="4" t="str">
        <f>VLOOKUP(fUnitSales10[[#This Row],[SalesRep]],dSalesRep9[],2,0)</f>
        <v>South</v>
      </c>
      <c r="O5294">
        <v>44.98</v>
      </c>
      <c r="P5294" t="str">
        <v>South</v>
      </c>
    </row>
    <row r="5295" spans="7:16" x14ac:dyDescent="0.25">
      <c r="G5295" s="6">
        <v>41983</v>
      </c>
      <c r="H5295" t="s">
        <v>64</v>
      </c>
      <c r="I5295" t="s">
        <v>31</v>
      </c>
      <c r="J5295">
        <v>0.03</v>
      </c>
      <c r="K5295">
        <v>2</v>
      </c>
      <c r="M5295" s="4">
        <f>ROUND(VLOOKUP(fUnitSales10[[#This Row],[Product]],dProducts8[],2,0)*(1-fUnitSales10[[#This Row],[Discount]])*fUnitSales10[[#This Row],[Units]],2)</f>
        <v>58.2</v>
      </c>
      <c r="N5295" s="4" t="str">
        <f>VLOOKUP(fUnitSales10[[#This Row],[SalesRep]],dSalesRep9[],2,0)</f>
        <v>MidWest</v>
      </c>
      <c r="O5295">
        <v>58.2</v>
      </c>
      <c r="P5295" t="str">
        <v>MidWest</v>
      </c>
    </row>
    <row r="5296" spans="7:16" x14ac:dyDescent="0.25">
      <c r="G5296" s="6">
        <v>41955</v>
      </c>
      <c r="H5296" t="s">
        <v>88</v>
      </c>
      <c r="I5296" t="s">
        <v>25</v>
      </c>
      <c r="J5296">
        <v>0.02</v>
      </c>
      <c r="K5296">
        <v>4</v>
      </c>
      <c r="M5296" s="4">
        <f>ROUND(VLOOKUP(fUnitSales10[[#This Row],[Product]],dProducts8[],2,0)*(1-fUnitSales10[[#This Row],[Discount]])*fUnitSales10[[#This Row],[Units]],2)</f>
        <v>133.28</v>
      </c>
      <c r="N5296" s="4" t="str">
        <f>VLOOKUP(fUnitSales10[[#This Row],[SalesRep]],dSalesRep9[],2,0)</f>
        <v>MidWest</v>
      </c>
      <c r="O5296">
        <v>133.28</v>
      </c>
      <c r="P5296" t="str">
        <v>MidWest</v>
      </c>
    </row>
    <row r="5297" spans="7:16" x14ac:dyDescent="0.25">
      <c r="G5297" s="6">
        <v>41949</v>
      </c>
      <c r="H5297" t="s">
        <v>77</v>
      </c>
      <c r="I5297" t="s">
        <v>8</v>
      </c>
      <c r="J5297">
        <v>0</v>
      </c>
      <c r="K5297">
        <v>1</v>
      </c>
      <c r="M5297" s="4">
        <f>ROUND(VLOOKUP(fUnitSales10[[#This Row],[Product]],dProducts8[],2,0)*(1-fUnitSales10[[#This Row],[Discount]])*fUnitSales10[[#This Row],[Units]],2)</f>
        <v>21</v>
      </c>
      <c r="N5297" s="4" t="str">
        <f>VLOOKUP(fUnitSales10[[#This Row],[SalesRep]],dSalesRep9[],2,0)</f>
        <v>MidWest</v>
      </c>
      <c r="O5297">
        <v>21</v>
      </c>
      <c r="P5297" t="str">
        <v>MidWest</v>
      </c>
    </row>
    <row r="5298" spans="7:16" x14ac:dyDescent="0.25">
      <c r="G5298" s="6">
        <v>41612</v>
      </c>
      <c r="H5298" t="s">
        <v>67</v>
      </c>
      <c r="I5298" t="s">
        <v>22</v>
      </c>
      <c r="J5298">
        <v>0</v>
      </c>
      <c r="K5298">
        <v>2</v>
      </c>
      <c r="M5298" s="4">
        <f>ROUND(VLOOKUP(fUnitSales10[[#This Row],[Product]],dProducts8[],2,0)*(1-fUnitSales10[[#This Row],[Discount]])*fUnitSales10[[#This Row],[Units]],2)</f>
        <v>50</v>
      </c>
      <c r="N5298" s="4" t="str">
        <f>VLOOKUP(fUnitSales10[[#This Row],[SalesRep]],dSalesRep9[],2,0)</f>
        <v>West</v>
      </c>
      <c r="O5298">
        <v>50</v>
      </c>
      <c r="P5298" t="str">
        <v>West</v>
      </c>
    </row>
    <row r="5299" spans="7:16" x14ac:dyDescent="0.25">
      <c r="G5299" s="6">
        <v>41604</v>
      </c>
      <c r="H5299" t="s">
        <v>21</v>
      </c>
      <c r="I5299" t="s">
        <v>17</v>
      </c>
      <c r="J5299">
        <v>0</v>
      </c>
      <c r="K5299">
        <v>1</v>
      </c>
      <c r="M5299" s="4">
        <f>ROUND(VLOOKUP(fUnitSales10[[#This Row],[Product]],dProducts8[],2,0)*(1-fUnitSales10[[#This Row],[Discount]])*fUnitSales10[[#This Row],[Units]],2)</f>
        <v>19.95</v>
      </c>
      <c r="N5299" s="4" t="str">
        <f>VLOOKUP(fUnitSales10[[#This Row],[SalesRep]],dSalesRep9[],2,0)</f>
        <v>West</v>
      </c>
      <c r="O5299">
        <v>19.95</v>
      </c>
      <c r="P5299" t="str">
        <v>West</v>
      </c>
    </row>
    <row r="5300" spans="7:16" x14ac:dyDescent="0.25">
      <c r="G5300" s="6">
        <v>41663</v>
      </c>
      <c r="H5300" t="s">
        <v>93</v>
      </c>
      <c r="I5300" t="s">
        <v>8</v>
      </c>
      <c r="J5300">
        <v>0</v>
      </c>
      <c r="K5300">
        <v>2</v>
      </c>
      <c r="M5300" s="4">
        <f>ROUND(VLOOKUP(fUnitSales10[[#This Row],[Product]],dProducts8[],2,0)*(1-fUnitSales10[[#This Row],[Discount]])*fUnitSales10[[#This Row],[Units]],2)</f>
        <v>42</v>
      </c>
      <c r="N5300" s="4" t="str">
        <f>VLOOKUP(fUnitSales10[[#This Row],[SalesRep]],dSalesRep9[],2,0)</f>
        <v>MidWest</v>
      </c>
      <c r="O5300">
        <v>42</v>
      </c>
      <c r="P5300" t="str">
        <v>MidWest</v>
      </c>
    </row>
    <row r="5301" spans="7:16" x14ac:dyDescent="0.25">
      <c r="G5301" s="6">
        <v>41638</v>
      </c>
      <c r="H5301" t="s">
        <v>9</v>
      </c>
      <c r="I5301" t="s">
        <v>25</v>
      </c>
      <c r="J5301">
        <v>0</v>
      </c>
      <c r="K5301">
        <v>1</v>
      </c>
      <c r="M5301" s="4">
        <f>ROUND(VLOOKUP(fUnitSales10[[#This Row],[Product]],dProducts8[],2,0)*(1-fUnitSales10[[#This Row],[Discount]])*fUnitSales10[[#This Row],[Units]],2)</f>
        <v>34</v>
      </c>
      <c r="N5301" s="4" t="str">
        <f>VLOOKUP(fUnitSales10[[#This Row],[SalesRep]],dSalesRep9[],2,0)</f>
        <v>MidWest</v>
      </c>
      <c r="O5301">
        <v>34</v>
      </c>
      <c r="P5301" t="str">
        <v>MidWest</v>
      </c>
    </row>
    <row r="5302" spans="7:16" x14ac:dyDescent="0.25">
      <c r="G5302" s="6">
        <v>41326</v>
      </c>
      <c r="H5302" t="s">
        <v>79</v>
      </c>
      <c r="I5302" t="s">
        <v>22</v>
      </c>
      <c r="J5302">
        <v>2.5000000000000001E-2</v>
      </c>
      <c r="K5302">
        <v>3</v>
      </c>
      <c r="M5302" s="4">
        <f>ROUND(VLOOKUP(fUnitSales10[[#This Row],[Product]],dProducts8[],2,0)*(1-fUnitSales10[[#This Row],[Discount]])*fUnitSales10[[#This Row],[Units]],2)</f>
        <v>73.13</v>
      </c>
      <c r="N5302" s="4" t="str">
        <f>VLOOKUP(fUnitSales10[[#This Row],[SalesRep]],dSalesRep9[],2,0)</f>
        <v>South</v>
      </c>
      <c r="O5302">
        <v>73.13</v>
      </c>
      <c r="P5302" t="str">
        <v>South</v>
      </c>
    </row>
    <row r="5303" spans="7:16" x14ac:dyDescent="0.25">
      <c r="G5303" s="6">
        <v>41859</v>
      </c>
      <c r="H5303" t="s">
        <v>40</v>
      </c>
      <c r="I5303" t="s">
        <v>18</v>
      </c>
      <c r="J5303">
        <v>0.01</v>
      </c>
      <c r="K5303">
        <v>2</v>
      </c>
      <c r="M5303" s="4">
        <f>ROUND(VLOOKUP(fUnitSales10[[#This Row],[Product]],dProducts8[],2,0)*(1-fUnitSales10[[#This Row],[Discount]])*fUnitSales10[[#This Row],[Units]],2)</f>
        <v>45.44</v>
      </c>
      <c r="N5303" s="4" t="str">
        <f>VLOOKUP(fUnitSales10[[#This Row],[SalesRep]],dSalesRep9[],2,0)</f>
        <v>East</v>
      </c>
      <c r="O5303">
        <v>45.44</v>
      </c>
      <c r="P5303" t="str">
        <v>East</v>
      </c>
    </row>
    <row r="5304" spans="7:16" x14ac:dyDescent="0.25">
      <c r="G5304" s="6">
        <v>41606</v>
      </c>
      <c r="H5304" t="s">
        <v>23</v>
      </c>
      <c r="I5304" t="s">
        <v>37</v>
      </c>
      <c r="J5304">
        <v>0.01</v>
      </c>
      <c r="K5304">
        <v>2</v>
      </c>
      <c r="M5304" s="4">
        <f>ROUND(VLOOKUP(fUnitSales10[[#This Row],[Product]],dProducts8[],2,0)*(1-fUnitSales10[[#This Row],[Discount]])*fUnitSales10[[#This Row],[Units]],2)</f>
        <v>49.5</v>
      </c>
      <c r="N5304" s="4" t="str">
        <f>VLOOKUP(fUnitSales10[[#This Row],[SalesRep]],dSalesRep9[],2,0)</f>
        <v>East</v>
      </c>
      <c r="O5304">
        <v>49.5</v>
      </c>
      <c r="P5304" t="str">
        <v>East</v>
      </c>
    </row>
    <row r="5305" spans="7:16" x14ac:dyDescent="0.25">
      <c r="G5305" s="6">
        <v>41626</v>
      </c>
      <c r="H5305" t="s">
        <v>56</v>
      </c>
      <c r="I5305" t="s">
        <v>37</v>
      </c>
      <c r="J5305">
        <v>0.01</v>
      </c>
      <c r="K5305">
        <v>2</v>
      </c>
      <c r="M5305" s="4">
        <f>ROUND(VLOOKUP(fUnitSales10[[#This Row],[Product]],dProducts8[],2,0)*(1-fUnitSales10[[#This Row],[Discount]])*fUnitSales10[[#This Row],[Units]],2)</f>
        <v>49.5</v>
      </c>
      <c r="N5305" s="4" t="str">
        <f>VLOOKUP(fUnitSales10[[#This Row],[SalesRep]],dSalesRep9[],2,0)</f>
        <v>West</v>
      </c>
      <c r="O5305">
        <v>49.5</v>
      </c>
      <c r="P5305" t="str">
        <v>West</v>
      </c>
    </row>
    <row r="5306" spans="7:16" x14ac:dyDescent="0.25">
      <c r="G5306" s="6">
        <v>41897</v>
      </c>
      <c r="H5306" t="s">
        <v>91</v>
      </c>
      <c r="I5306" t="s">
        <v>17</v>
      </c>
      <c r="J5306">
        <v>0</v>
      </c>
      <c r="K5306">
        <v>1</v>
      </c>
      <c r="M5306" s="4">
        <f>ROUND(VLOOKUP(fUnitSales10[[#This Row],[Product]],dProducts8[],2,0)*(1-fUnitSales10[[#This Row],[Discount]])*fUnitSales10[[#This Row],[Units]],2)</f>
        <v>19.95</v>
      </c>
      <c r="N5306" s="4" t="str">
        <f>VLOOKUP(fUnitSales10[[#This Row],[SalesRep]],dSalesRep9[],2,0)</f>
        <v>East</v>
      </c>
      <c r="O5306">
        <v>19.95</v>
      </c>
      <c r="P5306" t="str">
        <v>East</v>
      </c>
    </row>
    <row r="5307" spans="7:16" x14ac:dyDescent="0.25">
      <c r="G5307" s="6">
        <v>41467</v>
      </c>
      <c r="H5307" t="s">
        <v>30</v>
      </c>
      <c r="I5307" t="s">
        <v>34</v>
      </c>
      <c r="J5307">
        <v>0.01</v>
      </c>
      <c r="K5307">
        <v>3</v>
      </c>
      <c r="M5307" s="4">
        <f>ROUND(VLOOKUP(fUnitSales10[[#This Row],[Product]],dProducts8[],2,0)*(1-fUnitSales10[[#This Row],[Discount]])*fUnitSales10[[#This Row],[Units]],2)</f>
        <v>69.8</v>
      </c>
      <c r="N5307" s="4" t="str">
        <f>VLOOKUP(fUnitSales10[[#This Row],[SalesRep]],dSalesRep9[],2,0)</f>
        <v>East</v>
      </c>
      <c r="O5307">
        <v>69.8</v>
      </c>
      <c r="P5307" t="str">
        <v>East</v>
      </c>
    </row>
    <row r="5308" spans="7:16" x14ac:dyDescent="0.25">
      <c r="G5308" s="6">
        <v>41592</v>
      </c>
      <c r="H5308" t="s">
        <v>21</v>
      </c>
      <c r="I5308" t="s">
        <v>34</v>
      </c>
      <c r="J5308">
        <v>2.5000000000000001E-2</v>
      </c>
      <c r="K5308">
        <v>3</v>
      </c>
      <c r="M5308" s="4">
        <f>ROUND(VLOOKUP(fUnitSales10[[#This Row],[Product]],dProducts8[],2,0)*(1-fUnitSales10[[#This Row],[Discount]])*fUnitSales10[[#This Row],[Units]],2)</f>
        <v>68.739999999999995</v>
      </c>
      <c r="N5308" s="4" t="str">
        <f>VLOOKUP(fUnitSales10[[#This Row],[SalesRep]],dSalesRep9[],2,0)</f>
        <v>West</v>
      </c>
      <c r="O5308">
        <v>68.739999999999995</v>
      </c>
      <c r="P5308" t="str">
        <v>West</v>
      </c>
    </row>
    <row r="5309" spans="7:16" x14ac:dyDescent="0.25">
      <c r="G5309" s="6">
        <v>41988</v>
      </c>
      <c r="H5309" t="s">
        <v>21</v>
      </c>
      <c r="I5309" t="s">
        <v>17</v>
      </c>
      <c r="J5309">
        <v>0.01</v>
      </c>
      <c r="K5309">
        <v>3</v>
      </c>
      <c r="M5309" s="4">
        <f>ROUND(VLOOKUP(fUnitSales10[[#This Row],[Product]],dProducts8[],2,0)*(1-fUnitSales10[[#This Row],[Discount]])*fUnitSales10[[#This Row],[Units]],2)</f>
        <v>59.25</v>
      </c>
      <c r="N5309" s="4" t="str">
        <f>VLOOKUP(fUnitSales10[[#This Row],[SalesRep]],dSalesRep9[],2,0)</f>
        <v>West</v>
      </c>
      <c r="O5309">
        <v>59.25</v>
      </c>
      <c r="P5309" t="str">
        <v>West</v>
      </c>
    </row>
    <row r="5310" spans="7:16" x14ac:dyDescent="0.25">
      <c r="G5310" s="6">
        <v>41589</v>
      </c>
      <c r="H5310" t="s">
        <v>94</v>
      </c>
      <c r="I5310" t="s">
        <v>17</v>
      </c>
      <c r="J5310">
        <v>0.02</v>
      </c>
      <c r="K5310">
        <v>2</v>
      </c>
      <c r="M5310" s="4">
        <f>ROUND(VLOOKUP(fUnitSales10[[#This Row],[Product]],dProducts8[],2,0)*(1-fUnitSales10[[#This Row],[Discount]])*fUnitSales10[[#This Row],[Units]],2)</f>
        <v>39.1</v>
      </c>
      <c r="N5310" s="4" t="str">
        <f>VLOOKUP(fUnitSales10[[#This Row],[SalesRep]],dSalesRep9[],2,0)</f>
        <v>MidWest</v>
      </c>
      <c r="O5310">
        <v>39.1</v>
      </c>
      <c r="P5310" t="str">
        <v>MidWest</v>
      </c>
    </row>
    <row r="5311" spans="7:16" x14ac:dyDescent="0.25">
      <c r="G5311" s="6">
        <v>41632</v>
      </c>
      <c r="H5311" t="s">
        <v>94</v>
      </c>
      <c r="I5311" t="s">
        <v>13</v>
      </c>
      <c r="J5311">
        <v>0</v>
      </c>
      <c r="K5311">
        <v>1</v>
      </c>
      <c r="M5311" s="4">
        <f>ROUND(VLOOKUP(fUnitSales10[[#This Row],[Product]],dProducts8[],2,0)*(1-fUnitSales10[[#This Row],[Discount]])*fUnitSales10[[#This Row],[Units]],2)</f>
        <v>22.95</v>
      </c>
      <c r="N5311" s="4" t="str">
        <f>VLOOKUP(fUnitSales10[[#This Row],[SalesRep]],dSalesRep9[],2,0)</f>
        <v>MidWest</v>
      </c>
      <c r="O5311">
        <v>22.95</v>
      </c>
      <c r="P5311" t="str">
        <v>MidWest</v>
      </c>
    </row>
    <row r="5312" spans="7:16" x14ac:dyDescent="0.25">
      <c r="G5312" s="6">
        <v>41580</v>
      </c>
      <c r="H5312" t="s">
        <v>40</v>
      </c>
      <c r="I5312" t="s">
        <v>31</v>
      </c>
      <c r="J5312">
        <v>0</v>
      </c>
      <c r="K5312">
        <v>1</v>
      </c>
      <c r="M5312" s="4">
        <f>ROUND(VLOOKUP(fUnitSales10[[#This Row],[Product]],dProducts8[],2,0)*(1-fUnitSales10[[#This Row],[Discount]])*fUnitSales10[[#This Row],[Units]],2)</f>
        <v>30</v>
      </c>
      <c r="N5312" s="4" t="str">
        <f>VLOOKUP(fUnitSales10[[#This Row],[SalesRep]],dSalesRep9[],2,0)</f>
        <v>East</v>
      </c>
      <c r="O5312">
        <v>30</v>
      </c>
      <c r="P5312" t="str">
        <v>East</v>
      </c>
    </row>
    <row r="5313" spans="7:16" x14ac:dyDescent="0.25">
      <c r="G5313" s="6">
        <v>42003</v>
      </c>
      <c r="H5313" t="s">
        <v>58</v>
      </c>
      <c r="I5313" t="s">
        <v>13</v>
      </c>
      <c r="J5313">
        <v>0.03</v>
      </c>
      <c r="K5313">
        <v>3</v>
      </c>
      <c r="M5313" s="4">
        <f>ROUND(VLOOKUP(fUnitSales10[[#This Row],[Product]],dProducts8[],2,0)*(1-fUnitSales10[[#This Row],[Discount]])*fUnitSales10[[#This Row],[Units]],2)</f>
        <v>66.78</v>
      </c>
      <c r="N5313" s="4" t="str">
        <f>VLOOKUP(fUnitSales10[[#This Row],[SalesRep]],dSalesRep9[],2,0)</f>
        <v>East</v>
      </c>
      <c r="O5313">
        <v>66.78</v>
      </c>
      <c r="P5313" t="str">
        <v>East</v>
      </c>
    </row>
    <row r="5314" spans="7:16" x14ac:dyDescent="0.25">
      <c r="G5314" s="6">
        <v>41620</v>
      </c>
      <c r="H5314" t="s">
        <v>59</v>
      </c>
      <c r="I5314" t="s">
        <v>22</v>
      </c>
      <c r="J5314">
        <v>0.03</v>
      </c>
      <c r="K5314">
        <v>3</v>
      </c>
      <c r="M5314" s="4">
        <f>ROUND(VLOOKUP(fUnitSales10[[#This Row],[Product]],dProducts8[],2,0)*(1-fUnitSales10[[#This Row],[Discount]])*fUnitSales10[[#This Row],[Units]],2)</f>
        <v>72.75</v>
      </c>
      <c r="N5314" s="4" t="str">
        <f>VLOOKUP(fUnitSales10[[#This Row],[SalesRep]],dSalesRep9[],2,0)</f>
        <v>East</v>
      </c>
      <c r="O5314">
        <v>72.75</v>
      </c>
      <c r="P5314" t="str">
        <v>East</v>
      </c>
    </row>
    <row r="5315" spans="7:16" x14ac:dyDescent="0.25">
      <c r="G5315" s="6">
        <v>41318</v>
      </c>
      <c r="H5315" t="s">
        <v>90</v>
      </c>
      <c r="I5315" t="s">
        <v>17</v>
      </c>
      <c r="J5315">
        <v>0</v>
      </c>
      <c r="K5315">
        <v>3</v>
      </c>
      <c r="M5315" s="4">
        <f>ROUND(VLOOKUP(fUnitSales10[[#This Row],[Product]],dProducts8[],2,0)*(1-fUnitSales10[[#This Row],[Discount]])*fUnitSales10[[#This Row],[Units]],2)</f>
        <v>59.85</v>
      </c>
      <c r="N5315" s="4" t="str">
        <f>VLOOKUP(fUnitSales10[[#This Row],[SalesRep]],dSalesRep9[],2,0)</f>
        <v>West</v>
      </c>
      <c r="O5315">
        <v>59.85</v>
      </c>
      <c r="P5315" t="str">
        <v>West</v>
      </c>
    </row>
    <row r="5316" spans="7:16" x14ac:dyDescent="0.25">
      <c r="G5316" s="6">
        <v>41993</v>
      </c>
      <c r="H5316" t="s">
        <v>35</v>
      </c>
      <c r="I5316" t="s">
        <v>17</v>
      </c>
      <c r="J5316">
        <v>0</v>
      </c>
      <c r="K5316">
        <v>3</v>
      </c>
      <c r="M5316" s="4">
        <f>ROUND(VLOOKUP(fUnitSales10[[#This Row],[Product]],dProducts8[],2,0)*(1-fUnitSales10[[#This Row],[Discount]])*fUnitSales10[[#This Row],[Units]],2)</f>
        <v>59.85</v>
      </c>
      <c r="N5316" s="4" t="str">
        <f>VLOOKUP(fUnitSales10[[#This Row],[SalesRep]],dSalesRep9[],2,0)</f>
        <v>MidWest</v>
      </c>
      <c r="O5316">
        <v>59.85</v>
      </c>
      <c r="P5316" t="str">
        <v>MidWest</v>
      </c>
    </row>
    <row r="5317" spans="7:16" x14ac:dyDescent="0.25">
      <c r="G5317" s="6">
        <v>41424</v>
      </c>
      <c r="H5317" t="s">
        <v>33</v>
      </c>
      <c r="I5317" t="s">
        <v>25</v>
      </c>
      <c r="J5317">
        <v>2.5000000000000001E-2</v>
      </c>
      <c r="K5317">
        <v>1</v>
      </c>
      <c r="M5317" s="4">
        <f>ROUND(VLOOKUP(fUnitSales10[[#This Row],[Product]],dProducts8[],2,0)*(1-fUnitSales10[[#This Row],[Discount]])*fUnitSales10[[#This Row],[Units]],2)</f>
        <v>33.15</v>
      </c>
      <c r="N5317" s="4" t="str">
        <f>VLOOKUP(fUnitSales10[[#This Row],[SalesRep]],dSalesRep9[],2,0)</f>
        <v>MidWest</v>
      </c>
      <c r="O5317">
        <v>33.15</v>
      </c>
      <c r="P5317" t="str">
        <v>MidWest</v>
      </c>
    </row>
    <row r="5318" spans="7:16" x14ac:dyDescent="0.25">
      <c r="G5318" s="6">
        <v>41883</v>
      </c>
      <c r="H5318" t="s">
        <v>74</v>
      </c>
      <c r="I5318" t="s">
        <v>31</v>
      </c>
      <c r="J5318">
        <v>2.5000000000000001E-2</v>
      </c>
      <c r="K5318">
        <v>3</v>
      </c>
      <c r="M5318" s="4">
        <f>ROUND(VLOOKUP(fUnitSales10[[#This Row],[Product]],dProducts8[],2,0)*(1-fUnitSales10[[#This Row],[Discount]])*fUnitSales10[[#This Row],[Units]],2)</f>
        <v>87.75</v>
      </c>
      <c r="N5318" s="4" t="str">
        <f>VLOOKUP(fUnitSales10[[#This Row],[SalesRep]],dSalesRep9[],2,0)</f>
        <v>MidWest</v>
      </c>
      <c r="O5318">
        <v>87.75</v>
      </c>
      <c r="P5318" t="str">
        <v>MidWest</v>
      </c>
    </row>
    <row r="5319" spans="7:16" x14ac:dyDescent="0.25">
      <c r="G5319" s="6">
        <v>41517</v>
      </c>
      <c r="H5319" t="s">
        <v>40</v>
      </c>
      <c r="I5319" t="s">
        <v>31</v>
      </c>
      <c r="J5319">
        <v>0.02</v>
      </c>
      <c r="K5319">
        <v>3</v>
      </c>
      <c r="M5319" s="4">
        <f>ROUND(VLOOKUP(fUnitSales10[[#This Row],[Product]],dProducts8[],2,0)*(1-fUnitSales10[[#This Row],[Discount]])*fUnitSales10[[#This Row],[Units]],2)</f>
        <v>88.2</v>
      </c>
      <c r="N5319" s="4" t="str">
        <f>VLOOKUP(fUnitSales10[[#This Row],[SalesRep]],dSalesRep9[],2,0)</f>
        <v>East</v>
      </c>
      <c r="O5319">
        <v>88.2</v>
      </c>
      <c r="P5319" t="str">
        <v>East</v>
      </c>
    </row>
    <row r="5320" spans="7:16" x14ac:dyDescent="0.25">
      <c r="G5320" s="6">
        <v>41876</v>
      </c>
      <c r="H5320" t="s">
        <v>67</v>
      </c>
      <c r="I5320" t="s">
        <v>17</v>
      </c>
      <c r="J5320">
        <v>2.5000000000000001E-2</v>
      </c>
      <c r="K5320">
        <v>2</v>
      </c>
      <c r="M5320" s="4">
        <f>ROUND(VLOOKUP(fUnitSales10[[#This Row],[Product]],dProducts8[],2,0)*(1-fUnitSales10[[#This Row],[Discount]])*fUnitSales10[[#This Row],[Units]],2)</f>
        <v>38.9</v>
      </c>
      <c r="N5320" s="4" t="str">
        <f>VLOOKUP(fUnitSales10[[#This Row],[SalesRep]],dSalesRep9[],2,0)</f>
        <v>West</v>
      </c>
      <c r="O5320">
        <v>38.9</v>
      </c>
      <c r="P5320" t="str">
        <v>West</v>
      </c>
    </row>
    <row r="5321" spans="7:16" x14ac:dyDescent="0.25">
      <c r="G5321" s="6">
        <v>41614</v>
      </c>
      <c r="H5321" t="s">
        <v>44</v>
      </c>
      <c r="I5321" t="s">
        <v>13</v>
      </c>
      <c r="J5321">
        <v>0</v>
      </c>
      <c r="K5321">
        <v>17</v>
      </c>
      <c r="M5321" s="4">
        <f>ROUND(VLOOKUP(fUnitSales10[[#This Row],[Product]],dProducts8[],2,0)*(1-fUnitSales10[[#This Row],[Discount]])*fUnitSales10[[#This Row],[Units]],2)</f>
        <v>390.15</v>
      </c>
      <c r="N5321" s="4" t="str">
        <f>VLOOKUP(fUnitSales10[[#This Row],[SalesRep]],dSalesRep9[],2,0)</f>
        <v>MidWest</v>
      </c>
      <c r="O5321">
        <v>390.15</v>
      </c>
      <c r="P5321" t="str">
        <v>MidWest</v>
      </c>
    </row>
    <row r="5322" spans="7:16" x14ac:dyDescent="0.25">
      <c r="G5322" s="6">
        <v>42003</v>
      </c>
      <c r="H5322" t="s">
        <v>46</v>
      </c>
      <c r="I5322" t="s">
        <v>17</v>
      </c>
      <c r="J5322">
        <v>0.02</v>
      </c>
      <c r="K5322">
        <v>3</v>
      </c>
      <c r="M5322" s="4">
        <f>ROUND(VLOOKUP(fUnitSales10[[#This Row],[Product]],dProducts8[],2,0)*(1-fUnitSales10[[#This Row],[Discount]])*fUnitSales10[[#This Row],[Units]],2)</f>
        <v>58.65</v>
      </c>
      <c r="N5322" s="4" t="str">
        <f>VLOOKUP(fUnitSales10[[#This Row],[SalesRep]],dSalesRep9[],2,0)</f>
        <v>MidWest</v>
      </c>
      <c r="O5322">
        <v>58.65</v>
      </c>
      <c r="P5322" t="str">
        <v>MidWest</v>
      </c>
    </row>
    <row r="5323" spans="7:16" x14ac:dyDescent="0.25">
      <c r="G5323" s="6">
        <v>41618</v>
      </c>
      <c r="H5323" t="s">
        <v>90</v>
      </c>
      <c r="I5323" t="s">
        <v>13</v>
      </c>
      <c r="J5323">
        <v>1.4999999999999999E-2</v>
      </c>
      <c r="K5323">
        <v>1</v>
      </c>
      <c r="M5323" s="4">
        <f>ROUND(VLOOKUP(fUnitSales10[[#This Row],[Product]],dProducts8[],2,0)*(1-fUnitSales10[[#This Row],[Discount]])*fUnitSales10[[#This Row],[Units]],2)</f>
        <v>22.61</v>
      </c>
      <c r="N5323" s="4" t="str">
        <f>VLOOKUP(fUnitSales10[[#This Row],[SalesRep]],dSalesRep9[],2,0)</f>
        <v>West</v>
      </c>
      <c r="O5323">
        <v>22.61</v>
      </c>
      <c r="P5323" t="str">
        <v>West</v>
      </c>
    </row>
    <row r="5324" spans="7:16" x14ac:dyDescent="0.25">
      <c r="G5324" s="6">
        <v>41617</v>
      </c>
      <c r="H5324" t="s">
        <v>57</v>
      </c>
      <c r="I5324" t="s">
        <v>17</v>
      </c>
      <c r="J5324">
        <v>1.4999999999999999E-2</v>
      </c>
      <c r="K5324">
        <v>3</v>
      </c>
      <c r="M5324" s="4">
        <f>ROUND(VLOOKUP(fUnitSales10[[#This Row],[Product]],dProducts8[],2,0)*(1-fUnitSales10[[#This Row],[Discount]])*fUnitSales10[[#This Row],[Units]],2)</f>
        <v>58.95</v>
      </c>
      <c r="N5324" s="4" t="str">
        <f>VLOOKUP(fUnitSales10[[#This Row],[SalesRep]],dSalesRep9[],2,0)</f>
        <v>South</v>
      </c>
      <c r="O5324">
        <v>58.95</v>
      </c>
      <c r="P5324" t="str">
        <v>South</v>
      </c>
    </row>
    <row r="5325" spans="7:16" x14ac:dyDescent="0.25">
      <c r="G5325" s="6">
        <v>41490</v>
      </c>
      <c r="H5325" t="s">
        <v>84</v>
      </c>
      <c r="I5325" t="s">
        <v>25</v>
      </c>
      <c r="J5325">
        <v>0</v>
      </c>
      <c r="K5325">
        <v>3</v>
      </c>
      <c r="M5325" s="4">
        <f>ROUND(VLOOKUP(fUnitSales10[[#This Row],[Product]],dProducts8[],2,0)*(1-fUnitSales10[[#This Row],[Discount]])*fUnitSales10[[#This Row],[Units]],2)</f>
        <v>102</v>
      </c>
      <c r="N5325" s="4" t="str">
        <f>VLOOKUP(fUnitSales10[[#This Row],[SalesRep]],dSalesRep9[],2,0)</f>
        <v>East</v>
      </c>
      <c r="O5325">
        <v>102</v>
      </c>
      <c r="P5325" t="str">
        <v>East</v>
      </c>
    </row>
    <row r="5326" spans="7:16" x14ac:dyDescent="0.25">
      <c r="G5326" s="6">
        <v>41897</v>
      </c>
      <c r="H5326" t="s">
        <v>44</v>
      </c>
      <c r="I5326" t="s">
        <v>37</v>
      </c>
      <c r="J5326">
        <v>1.4999999999999999E-2</v>
      </c>
      <c r="K5326">
        <v>2</v>
      </c>
      <c r="M5326" s="4">
        <f>ROUND(VLOOKUP(fUnitSales10[[#This Row],[Product]],dProducts8[],2,0)*(1-fUnitSales10[[#This Row],[Discount]])*fUnitSales10[[#This Row],[Units]],2)</f>
        <v>49.25</v>
      </c>
      <c r="N5326" s="4" t="str">
        <f>VLOOKUP(fUnitSales10[[#This Row],[SalesRep]],dSalesRep9[],2,0)</f>
        <v>MidWest</v>
      </c>
      <c r="O5326">
        <v>49.25</v>
      </c>
      <c r="P5326" t="str">
        <v>MidWest</v>
      </c>
    </row>
    <row r="5327" spans="7:16" x14ac:dyDescent="0.25">
      <c r="G5327" s="6">
        <v>41986</v>
      </c>
      <c r="H5327" t="s">
        <v>41</v>
      </c>
      <c r="I5327" t="s">
        <v>13</v>
      </c>
      <c r="J5327">
        <v>2.5000000000000001E-2</v>
      </c>
      <c r="K5327">
        <v>3</v>
      </c>
      <c r="M5327" s="4">
        <f>ROUND(VLOOKUP(fUnitSales10[[#This Row],[Product]],dProducts8[],2,0)*(1-fUnitSales10[[#This Row],[Discount]])*fUnitSales10[[#This Row],[Units]],2)</f>
        <v>67.13</v>
      </c>
      <c r="N5327" s="4" t="str">
        <f>VLOOKUP(fUnitSales10[[#This Row],[SalesRep]],dSalesRep9[],2,0)</f>
        <v>South</v>
      </c>
      <c r="O5327">
        <v>67.13</v>
      </c>
      <c r="P5327" t="str">
        <v>South</v>
      </c>
    </row>
    <row r="5328" spans="7:16" x14ac:dyDescent="0.25">
      <c r="G5328" s="6">
        <v>41316</v>
      </c>
      <c r="H5328" t="s">
        <v>71</v>
      </c>
      <c r="I5328" t="s">
        <v>31</v>
      </c>
      <c r="J5328">
        <v>2.5000000000000001E-2</v>
      </c>
      <c r="K5328">
        <v>18</v>
      </c>
      <c r="M5328" s="4">
        <f>ROUND(VLOOKUP(fUnitSales10[[#This Row],[Product]],dProducts8[],2,0)*(1-fUnitSales10[[#This Row],[Discount]])*fUnitSales10[[#This Row],[Units]],2)</f>
        <v>526.5</v>
      </c>
      <c r="N5328" s="4" t="str">
        <f>VLOOKUP(fUnitSales10[[#This Row],[SalesRep]],dSalesRep9[],2,0)</f>
        <v>MidWest</v>
      </c>
      <c r="O5328">
        <v>526.5</v>
      </c>
      <c r="P5328" t="str">
        <v>MidWest</v>
      </c>
    </row>
    <row r="5329" spans="7:16" x14ac:dyDescent="0.25">
      <c r="G5329" s="6">
        <v>41999</v>
      </c>
      <c r="H5329" t="s">
        <v>33</v>
      </c>
      <c r="I5329" t="s">
        <v>34</v>
      </c>
      <c r="J5329">
        <v>0</v>
      </c>
      <c r="K5329">
        <v>18</v>
      </c>
      <c r="M5329" s="4">
        <f>ROUND(VLOOKUP(fUnitSales10[[#This Row],[Product]],dProducts8[],2,0)*(1-fUnitSales10[[#This Row],[Discount]])*fUnitSales10[[#This Row],[Units]],2)</f>
        <v>423</v>
      </c>
      <c r="N5329" s="4" t="str">
        <f>VLOOKUP(fUnitSales10[[#This Row],[SalesRep]],dSalesRep9[],2,0)</f>
        <v>MidWest</v>
      </c>
      <c r="O5329">
        <v>423</v>
      </c>
      <c r="P5329" t="str">
        <v>MidWest</v>
      </c>
    </row>
    <row r="5330" spans="7:16" x14ac:dyDescent="0.25">
      <c r="G5330" s="6">
        <v>41807</v>
      </c>
      <c r="H5330" t="s">
        <v>47</v>
      </c>
      <c r="I5330" t="s">
        <v>13</v>
      </c>
      <c r="J5330">
        <v>0</v>
      </c>
      <c r="K5330">
        <v>2</v>
      </c>
      <c r="M5330" s="4">
        <f>ROUND(VLOOKUP(fUnitSales10[[#This Row],[Product]],dProducts8[],2,0)*(1-fUnitSales10[[#This Row],[Discount]])*fUnitSales10[[#This Row],[Units]],2)</f>
        <v>45.9</v>
      </c>
      <c r="N5330" s="4" t="str">
        <f>VLOOKUP(fUnitSales10[[#This Row],[SalesRep]],dSalesRep9[],2,0)</f>
        <v>South</v>
      </c>
      <c r="O5330">
        <v>45.9</v>
      </c>
      <c r="P5330" t="str">
        <v>South</v>
      </c>
    </row>
    <row r="5331" spans="7:16" x14ac:dyDescent="0.25">
      <c r="G5331" s="6">
        <v>41625</v>
      </c>
      <c r="H5331" t="s">
        <v>76</v>
      </c>
      <c r="I5331" t="s">
        <v>37</v>
      </c>
      <c r="J5331">
        <v>0.01</v>
      </c>
      <c r="K5331">
        <v>3</v>
      </c>
      <c r="M5331" s="4">
        <f>ROUND(VLOOKUP(fUnitSales10[[#This Row],[Product]],dProducts8[],2,0)*(1-fUnitSales10[[#This Row],[Discount]])*fUnitSales10[[#This Row],[Units]],2)</f>
        <v>74.25</v>
      </c>
      <c r="N5331" s="4" t="str">
        <f>VLOOKUP(fUnitSales10[[#This Row],[SalesRep]],dSalesRep9[],2,0)</f>
        <v>MidWest</v>
      </c>
      <c r="O5331">
        <v>74.25</v>
      </c>
      <c r="P5331" t="str">
        <v>MidWest</v>
      </c>
    </row>
    <row r="5332" spans="7:16" x14ac:dyDescent="0.25">
      <c r="G5332" s="6">
        <v>41631</v>
      </c>
      <c r="H5332" t="s">
        <v>92</v>
      </c>
      <c r="I5332" t="s">
        <v>13</v>
      </c>
      <c r="J5332">
        <v>0.03</v>
      </c>
      <c r="K5332">
        <v>2</v>
      </c>
      <c r="M5332" s="4">
        <f>ROUND(VLOOKUP(fUnitSales10[[#This Row],[Product]],dProducts8[],2,0)*(1-fUnitSales10[[#This Row],[Discount]])*fUnitSales10[[#This Row],[Units]],2)</f>
        <v>44.52</v>
      </c>
      <c r="N5332" s="4" t="str">
        <f>VLOOKUP(fUnitSales10[[#This Row],[SalesRep]],dSalesRep9[],2,0)</f>
        <v>West</v>
      </c>
      <c r="O5332">
        <v>44.52</v>
      </c>
      <c r="P5332" t="str">
        <v>West</v>
      </c>
    </row>
    <row r="5333" spans="7:16" x14ac:dyDescent="0.25">
      <c r="G5333" s="6">
        <v>41634</v>
      </c>
      <c r="H5333" t="s">
        <v>43</v>
      </c>
      <c r="I5333" t="s">
        <v>13</v>
      </c>
      <c r="J5333">
        <v>2.5000000000000001E-2</v>
      </c>
      <c r="K5333">
        <v>4</v>
      </c>
      <c r="M5333" s="4">
        <f>ROUND(VLOOKUP(fUnitSales10[[#This Row],[Product]],dProducts8[],2,0)*(1-fUnitSales10[[#This Row],[Discount]])*fUnitSales10[[#This Row],[Units]],2)</f>
        <v>89.51</v>
      </c>
      <c r="N5333" s="4" t="str">
        <f>VLOOKUP(fUnitSales10[[#This Row],[SalesRep]],dSalesRep9[],2,0)</f>
        <v>MidWest</v>
      </c>
      <c r="O5333">
        <v>89.51</v>
      </c>
      <c r="P5333" t="str">
        <v>MidWest</v>
      </c>
    </row>
    <row r="5334" spans="7:16" x14ac:dyDescent="0.25">
      <c r="G5334" s="6">
        <v>41970</v>
      </c>
      <c r="H5334" t="s">
        <v>14</v>
      </c>
      <c r="I5334" t="s">
        <v>17</v>
      </c>
      <c r="J5334">
        <v>1.4999999999999999E-2</v>
      </c>
      <c r="K5334">
        <v>3</v>
      </c>
      <c r="M5334" s="4">
        <f>ROUND(VLOOKUP(fUnitSales10[[#This Row],[Product]],dProducts8[],2,0)*(1-fUnitSales10[[#This Row],[Discount]])*fUnitSales10[[#This Row],[Units]],2)</f>
        <v>58.95</v>
      </c>
      <c r="N5334" s="4" t="str">
        <f>VLOOKUP(fUnitSales10[[#This Row],[SalesRep]],dSalesRep9[],2,0)</f>
        <v>West</v>
      </c>
      <c r="O5334">
        <v>58.95</v>
      </c>
      <c r="P5334" t="str">
        <v>West</v>
      </c>
    </row>
    <row r="5335" spans="7:16" x14ac:dyDescent="0.25">
      <c r="G5335" s="6">
        <v>41864</v>
      </c>
      <c r="H5335" t="s">
        <v>75</v>
      </c>
      <c r="I5335" t="s">
        <v>31</v>
      </c>
      <c r="J5335">
        <v>0.03</v>
      </c>
      <c r="K5335">
        <v>15</v>
      </c>
      <c r="M5335" s="4">
        <f>ROUND(VLOOKUP(fUnitSales10[[#This Row],[Product]],dProducts8[],2,0)*(1-fUnitSales10[[#This Row],[Discount]])*fUnitSales10[[#This Row],[Units]],2)</f>
        <v>436.5</v>
      </c>
      <c r="N5335" s="4" t="str">
        <f>VLOOKUP(fUnitSales10[[#This Row],[SalesRep]],dSalesRep9[],2,0)</f>
        <v>West</v>
      </c>
      <c r="O5335">
        <v>436.5</v>
      </c>
      <c r="P5335" t="str">
        <v>West</v>
      </c>
    </row>
    <row r="5336" spans="7:16" x14ac:dyDescent="0.25">
      <c r="G5336" s="6">
        <v>41589</v>
      </c>
      <c r="H5336" t="s">
        <v>79</v>
      </c>
      <c r="I5336" t="s">
        <v>8</v>
      </c>
      <c r="J5336">
        <v>0</v>
      </c>
      <c r="K5336">
        <v>3</v>
      </c>
      <c r="M5336" s="4">
        <f>ROUND(VLOOKUP(fUnitSales10[[#This Row],[Product]],dProducts8[],2,0)*(1-fUnitSales10[[#This Row],[Discount]])*fUnitSales10[[#This Row],[Units]],2)</f>
        <v>63</v>
      </c>
      <c r="N5336" s="4" t="str">
        <f>VLOOKUP(fUnitSales10[[#This Row],[SalesRep]],dSalesRep9[],2,0)</f>
        <v>South</v>
      </c>
      <c r="O5336">
        <v>63</v>
      </c>
      <c r="P5336" t="str">
        <v>South</v>
      </c>
    </row>
    <row r="5337" spans="7:16" x14ac:dyDescent="0.25">
      <c r="G5337" s="6">
        <v>41894</v>
      </c>
      <c r="H5337" t="s">
        <v>85</v>
      </c>
      <c r="I5337" t="s">
        <v>34</v>
      </c>
      <c r="J5337">
        <v>0</v>
      </c>
      <c r="K5337">
        <v>3</v>
      </c>
      <c r="M5337" s="4">
        <f>ROUND(VLOOKUP(fUnitSales10[[#This Row],[Product]],dProducts8[],2,0)*(1-fUnitSales10[[#This Row],[Discount]])*fUnitSales10[[#This Row],[Units]],2)</f>
        <v>70.5</v>
      </c>
      <c r="N5337" s="4" t="str">
        <f>VLOOKUP(fUnitSales10[[#This Row],[SalesRep]],dSalesRep9[],2,0)</f>
        <v>West</v>
      </c>
      <c r="O5337">
        <v>70.5</v>
      </c>
      <c r="P5337" t="str">
        <v>West</v>
      </c>
    </row>
    <row r="5338" spans="7:16" x14ac:dyDescent="0.25">
      <c r="G5338" s="6">
        <v>41616</v>
      </c>
      <c r="H5338" t="s">
        <v>61</v>
      </c>
      <c r="I5338" t="s">
        <v>31</v>
      </c>
      <c r="J5338">
        <v>0.01</v>
      </c>
      <c r="K5338">
        <v>18</v>
      </c>
      <c r="M5338" s="4">
        <f>ROUND(VLOOKUP(fUnitSales10[[#This Row],[Product]],dProducts8[],2,0)*(1-fUnitSales10[[#This Row],[Discount]])*fUnitSales10[[#This Row],[Units]],2)</f>
        <v>534.6</v>
      </c>
      <c r="N5338" s="4" t="str">
        <f>VLOOKUP(fUnitSales10[[#This Row],[SalesRep]],dSalesRep9[],2,0)</f>
        <v>South</v>
      </c>
      <c r="O5338">
        <v>534.6</v>
      </c>
      <c r="P5338" t="str">
        <v>South</v>
      </c>
    </row>
    <row r="5339" spans="7:16" x14ac:dyDescent="0.25">
      <c r="G5339" s="6">
        <v>41974</v>
      </c>
      <c r="H5339" t="s">
        <v>16</v>
      </c>
      <c r="I5339" t="s">
        <v>28</v>
      </c>
      <c r="J5339">
        <v>0</v>
      </c>
      <c r="K5339">
        <v>4</v>
      </c>
      <c r="M5339" s="4">
        <f>ROUND(VLOOKUP(fUnitSales10[[#This Row],[Product]],dProducts8[],2,0)*(1-fUnitSales10[[#This Row],[Discount]])*fUnitSales10[[#This Row],[Units]],2)</f>
        <v>110</v>
      </c>
      <c r="N5339" s="4" t="str">
        <f>VLOOKUP(fUnitSales10[[#This Row],[SalesRep]],dSalesRep9[],2,0)</f>
        <v>MidWest</v>
      </c>
      <c r="O5339">
        <v>110</v>
      </c>
      <c r="P5339" t="str">
        <v>MidWest</v>
      </c>
    </row>
    <row r="5340" spans="7:16" x14ac:dyDescent="0.25">
      <c r="G5340" s="6">
        <v>41957</v>
      </c>
      <c r="H5340" t="s">
        <v>59</v>
      </c>
      <c r="I5340" t="s">
        <v>18</v>
      </c>
      <c r="J5340">
        <v>0.02</v>
      </c>
      <c r="K5340">
        <v>20</v>
      </c>
      <c r="M5340" s="4">
        <f>ROUND(VLOOKUP(fUnitSales10[[#This Row],[Product]],dProducts8[],2,0)*(1-fUnitSales10[[#This Row],[Discount]])*fUnitSales10[[#This Row],[Units]],2)</f>
        <v>449.82</v>
      </c>
      <c r="N5340" s="4" t="str">
        <f>VLOOKUP(fUnitSales10[[#This Row],[SalesRep]],dSalesRep9[],2,0)</f>
        <v>East</v>
      </c>
      <c r="O5340">
        <v>449.82</v>
      </c>
      <c r="P5340" t="str">
        <v>East</v>
      </c>
    </row>
    <row r="5341" spans="7:16" x14ac:dyDescent="0.25">
      <c r="G5341" s="6">
        <v>41595</v>
      </c>
      <c r="H5341" t="s">
        <v>43</v>
      </c>
      <c r="I5341" t="s">
        <v>12</v>
      </c>
      <c r="J5341">
        <v>0.02</v>
      </c>
      <c r="K5341">
        <v>2</v>
      </c>
      <c r="M5341" s="4">
        <f>ROUND(VLOOKUP(fUnitSales10[[#This Row],[Product]],dProducts8[],2,0)*(1-fUnitSales10[[#This Row],[Discount]])*fUnitSales10[[#This Row],[Units]],2)</f>
        <v>156.69999999999999</v>
      </c>
      <c r="N5341" s="4" t="str">
        <f>VLOOKUP(fUnitSales10[[#This Row],[SalesRep]],dSalesRep9[],2,0)</f>
        <v>MidWest</v>
      </c>
      <c r="O5341">
        <v>156.69999999999999</v>
      </c>
      <c r="P5341" t="str">
        <v>MidWest</v>
      </c>
    </row>
    <row r="5342" spans="7:16" x14ac:dyDescent="0.25">
      <c r="G5342" s="6">
        <v>41981</v>
      </c>
      <c r="H5342" t="s">
        <v>50</v>
      </c>
      <c r="I5342" t="s">
        <v>12</v>
      </c>
      <c r="J5342">
        <v>2.5000000000000001E-2</v>
      </c>
      <c r="K5342">
        <v>2</v>
      </c>
      <c r="M5342" s="4">
        <f>ROUND(VLOOKUP(fUnitSales10[[#This Row],[Product]],dProducts8[],2,0)*(1-fUnitSales10[[#This Row],[Discount]])*fUnitSales10[[#This Row],[Units]],2)</f>
        <v>155.9</v>
      </c>
      <c r="N5342" s="4" t="str">
        <f>VLOOKUP(fUnitSales10[[#This Row],[SalesRep]],dSalesRep9[],2,0)</f>
        <v>MidWest</v>
      </c>
      <c r="O5342">
        <v>155.9</v>
      </c>
      <c r="P5342" t="str">
        <v>MidWest</v>
      </c>
    </row>
    <row r="5343" spans="7:16" x14ac:dyDescent="0.25">
      <c r="G5343" s="6">
        <v>41625</v>
      </c>
      <c r="H5343" t="s">
        <v>85</v>
      </c>
      <c r="I5343" t="s">
        <v>13</v>
      </c>
      <c r="J5343">
        <v>2.5000000000000001E-2</v>
      </c>
      <c r="K5343">
        <v>12</v>
      </c>
      <c r="M5343" s="4">
        <f>ROUND(VLOOKUP(fUnitSales10[[#This Row],[Product]],dProducts8[],2,0)*(1-fUnitSales10[[#This Row],[Discount]])*fUnitSales10[[#This Row],[Units]],2)</f>
        <v>268.52</v>
      </c>
      <c r="N5343" s="4" t="str">
        <f>VLOOKUP(fUnitSales10[[#This Row],[SalesRep]],dSalesRep9[],2,0)</f>
        <v>West</v>
      </c>
      <c r="O5343">
        <v>268.52</v>
      </c>
      <c r="P5343" t="str">
        <v>West</v>
      </c>
    </row>
    <row r="5344" spans="7:16" x14ac:dyDescent="0.25">
      <c r="G5344" s="6">
        <v>41606</v>
      </c>
      <c r="H5344" t="s">
        <v>70</v>
      </c>
      <c r="I5344" t="s">
        <v>22</v>
      </c>
      <c r="J5344">
        <v>0</v>
      </c>
      <c r="K5344">
        <v>2</v>
      </c>
      <c r="M5344" s="4">
        <f>ROUND(VLOOKUP(fUnitSales10[[#This Row],[Product]],dProducts8[],2,0)*(1-fUnitSales10[[#This Row],[Discount]])*fUnitSales10[[#This Row],[Units]],2)</f>
        <v>50</v>
      </c>
      <c r="N5344" s="4" t="str">
        <f>VLOOKUP(fUnitSales10[[#This Row],[SalesRep]],dSalesRep9[],2,0)</f>
        <v>West</v>
      </c>
      <c r="O5344">
        <v>50</v>
      </c>
      <c r="P5344" t="str">
        <v>West</v>
      </c>
    </row>
    <row r="5345" spans="7:16" x14ac:dyDescent="0.25">
      <c r="G5345" s="6">
        <v>41997</v>
      </c>
      <c r="H5345" t="s">
        <v>14</v>
      </c>
      <c r="I5345" t="s">
        <v>28</v>
      </c>
      <c r="J5345">
        <v>0.03</v>
      </c>
      <c r="K5345">
        <v>1</v>
      </c>
      <c r="M5345" s="4">
        <f>ROUND(VLOOKUP(fUnitSales10[[#This Row],[Product]],dProducts8[],2,0)*(1-fUnitSales10[[#This Row],[Discount]])*fUnitSales10[[#This Row],[Units]],2)</f>
        <v>26.68</v>
      </c>
      <c r="N5345" s="4" t="str">
        <f>VLOOKUP(fUnitSales10[[#This Row],[SalesRep]],dSalesRep9[],2,0)</f>
        <v>West</v>
      </c>
      <c r="O5345">
        <v>26.68</v>
      </c>
      <c r="P5345" t="str">
        <v>West</v>
      </c>
    </row>
    <row r="5346" spans="7:16" x14ac:dyDescent="0.25">
      <c r="G5346" s="6">
        <v>41552</v>
      </c>
      <c r="H5346" t="s">
        <v>60</v>
      </c>
      <c r="I5346" t="s">
        <v>25</v>
      </c>
      <c r="J5346">
        <v>0.03</v>
      </c>
      <c r="K5346">
        <v>1</v>
      </c>
      <c r="M5346" s="4">
        <f>ROUND(VLOOKUP(fUnitSales10[[#This Row],[Product]],dProducts8[],2,0)*(1-fUnitSales10[[#This Row],[Discount]])*fUnitSales10[[#This Row],[Units]],2)</f>
        <v>32.979999999999997</v>
      </c>
      <c r="N5346" s="4" t="str">
        <f>VLOOKUP(fUnitSales10[[#This Row],[SalesRep]],dSalesRep9[],2,0)</f>
        <v>South</v>
      </c>
      <c r="O5346">
        <v>32.979999999999997</v>
      </c>
      <c r="P5346" t="str">
        <v>South</v>
      </c>
    </row>
    <row r="5347" spans="7:16" x14ac:dyDescent="0.25">
      <c r="G5347" s="6">
        <v>41598</v>
      </c>
      <c r="H5347" t="s">
        <v>56</v>
      </c>
      <c r="I5347" t="s">
        <v>34</v>
      </c>
      <c r="J5347">
        <v>0</v>
      </c>
      <c r="K5347">
        <v>1</v>
      </c>
      <c r="M5347" s="4">
        <f>ROUND(VLOOKUP(fUnitSales10[[#This Row],[Product]],dProducts8[],2,0)*(1-fUnitSales10[[#This Row],[Discount]])*fUnitSales10[[#This Row],[Units]],2)</f>
        <v>23.5</v>
      </c>
      <c r="N5347" s="4" t="str">
        <f>VLOOKUP(fUnitSales10[[#This Row],[SalesRep]],dSalesRep9[],2,0)</f>
        <v>West</v>
      </c>
      <c r="O5347">
        <v>23.5</v>
      </c>
      <c r="P5347" t="str">
        <v>West</v>
      </c>
    </row>
    <row r="5348" spans="7:16" x14ac:dyDescent="0.25">
      <c r="G5348" s="6">
        <v>41492</v>
      </c>
      <c r="H5348" t="s">
        <v>43</v>
      </c>
      <c r="I5348" t="s">
        <v>17</v>
      </c>
      <c r="J5348">
        <v>0</v>
      </c>
      <c r="K5348">
        <v>1</v>
      </c>
      <c r="M5348" s="4">
        <f>ROUND(VLOOKUP(fUnitSales10[[#This Row],[Product]],dProducts8[],2,0)*(1-fUnitSales10[[#This Row],[Discount]])*fUnitSales10[[#This Row],[Units]],2)</f>
        <v>19.95</v>
      </c>
      <c r="N5348" s="4" t="str">
        <f>VLOOKUP(fUnitSales10[[#This Row],[SalesRep]],dSalesRep9[],2,0)</f>
        <v>MidWest</v>
      </c>
      <c r="O5348">
        <v>19.95</v>
      </c>
      <c r="P5348" t="str">
        <v>MidWest</v>
      </c>
    </row>
    <row r="5349" spans="7:16" x14ac:dyDescent="0.25">
      <c r="G5349" s="6">
        <v>41869</v>
      </c>
      <c r="H5349" t="s">
        <v>81</v>
      </c>
      <c r="I5349" t="s">
        <v>25</v>
      </c>
      <c r="J5349">
        <v>0.01</v>
      </c>
      <c r="K5349">
        <v>2</v>
      </c>
      <c r="M5349" s="4">
        <f>ROUND(VLOOKUP(fUnitSales10[[#This Row],[Product]],dProducts8[],2,0)*(1-fUnitSales10[[#This Row],[Discount]])*fUnitSales10[[#This Row],[Units]],2)</f>
        <v>67.319999999999993</v>
      </c>
      <c r="N5349" s="4" t="str">
        <f>VLOOKUP(fUnitSales10[[#This Row],[SalesRep]],dSalesRep9[],2,0)</f>
        <v>East</v>
      </c>
      <c r="O5349">
        <v>67.319999999999993</v>
      </c>
      <c r="P5349" t="str">
        <v>East</v>
      </c>
    </row>
    <row r="5350" spans="7:16" x14ac:dyDescent="0.25">
      <c r="G5350" s="6">
        <v>41950</v>
      </c>
      <c r="H5350" t="s">
        <v>52</v>
      </c>
      <c r="I5350" t="s">
        <v>13</v>
      </c>
      <c r="J5350">
        <v>0</v>
      </c>
      <c r="K5350">
        <v>23</v>
      </c>
      <c r="M5350" s="4">
        <f>ROUND(VLOOKUP(fUnitSales10[[#This Row],[Product]],dProducts8[],2,0)*(1-fUnitSales10[[#This Row],[Discount]])*fUnitSales10[[#This Row],[Units]],2)</f>
        <v>527.85</v>
      </c>
      <c r="N5350" s="4" t="str">
        <f>VLOOKUP(fUnitSales10[[#This Row],[SalesRep]],dSalesRep9[],2,0)</f>
        <v>South</v>
      </c>
      <c r="O5350">
        <v>527.85</v>
      </c>
      <c r="P5350" t="str">
        <v>South</v>
      </c>
    </row>
    <row r="5351" spans="7:16" x14ac:dyDescent="0.25">
      <c r="G5351" s="6">
        <v>41981</v>
      </c>
      <c r="H5351" t="s">
        <v>24</v>
      </c>
      <c r="I5351" t="s">
        <v>17</v>
      </c>
      <c r="J5351">
        <v>1.4999999999999999E-2</v>
      </c>
      <c r="K5351">
        <v>2</v>
      </c>
      <c r="M5351" s="4">
        <f>ROUND(VLOOKUP(fUnitSales10[[#This Row],[Product]],dProducts8[],2,0)*(1-fUnitSales10[[#This Row],[Discount]])*fUnitSales10[[#This Row],[Units]],2)</f>
        <v>39.299999999999997</v>
      </c>
      <c r="N5351" s="4" t="str">
        <f>VLOOKUP(fUnitSales10[[#This Row],[SalesRep]],dSalesRep9[],2,0)</f>
        <v>MidWest</v>
      </c>
      <c r="O5351">
        <v>39.299999999999997</v>
      </c>
      <c r="P5351" t="str">
        <v>MidWest</v>
      </c>
    </row>
    <row r="5352" spans="7:16" x14ac:dyDescent="0.25">
      <c r="G5352" s="6">
        <v>41947</v>
      </c>
      <c r="H5352" t="s">
        <v>30</v>
      </c>
      <c r="I5352" t="s">
        <v>18</v>
      </c>
      <c r="J5352">
        <v>1.4999999999999999E-2</v>
      </c>
      <c r="K5352">
        <v>2</v>
      </c>
      <c r="M5352" s="4">
        <f>ROUND(VLOOKUP(fUnitSales10[[#This Row],[Product]],dProducts8[],2,0)*(1-fUnitSales10[[#This Row],[Discount]])*fUnitSales10[[#This Row],[Units]],2)</f>
        <v>45.21</v>
      </c>
      <c r="N5352" s="4" t="str">
        <f>VLOOKUP(fUnitSales10[[#This Row],[SalesRep]],dSalesRep9[],2,0)</f>
        <v>East</v>
      </c>
      <c r="O5352">
        <v>45.21</v>
      </c>
      <c r="P5352" t="str">
        <v>East</v>
      </c>
    </row>
    <row r="5353" spans="7:16" x14ac:dyDescent="0.25">
      <c r="G5353" s="6">
        <v>41605</v>
      </c>
      <c r="H5353" t="s">
        <v>38</v>
      </c>
      <c r="I5353" t="s">
        <v>22</v>
      </c>
      <c r="J5353">
        <v>0</v>
      </c>
      <c r="K5353">
        <v>2</v>
      </c>
      <c r="M5353" s="4">
        <f>ROUND(VLOOKUP(fUnitSales10[[#This Row],[Product]],dProducts8[],2,0)*(1-fUnitSales10[[#This Row],[Discount]])*fUnitSales10[[#This Row],[Units]],2)</f>
        <v>50</v>
      </c>
      <c r="N5353" s="4" t="str">
        <f>VLOOKUP(fUnitSales10[[#This Row],[SalesRep]],dSalesRep9[],2,0)</f>
        <v>South</v>
      </c>
      <c r="O5353">
        <v>50</v>
      </c>
      <c r="P5353" t="str">
        <v>South</v>
      </c>
    </row>
    <row r="5354" spans="7:16" x14ac:dyDescent="0.25">
      <c r="G5354" s="6">
        <v>41583</v>
      </c>
      <c r="H5354" t="s">
        <v>83</v>
      </c>
      <c r="I5354" t="s">
        <v>8</v>
      </c>
      <c r="J5354">
        <v>0.03</v>
      </c>
      <c r="K5354">
        <v>1</v>
      </c>
      <c r="M5354" s="4">
        <f>ROUND(VLOOKUP(fUnitSales10[[#This Row],[Product]],dProducts8[],2,0)*(1-fUnitSales10[[#This Row],[Discount]])*fUnitSales10[[#This Row],[Units]],2)</f>
        <v>20.37</v>
      </c>
      <c r="N5354" s="4" t="str">
        <f>VLOOKUP(fUnitSales10[[#This Row],[SalesRep]],dSalesRep9[],2,0)</f>
        <v>South</v>
      </c>
      <c r="O5354">
        <v>20.37</v>
      </c>
      <c r="P5354" t="str">
        <v>South</v>
      </c>
    </row>
    <row r="5355" spans="7:16" x14ac:dyDescent="0.25">
      <c r="G5355" s="6">
        <v>41613</v>
      </c>
      <c r="H5355" t="s">
        <v>91</v>
      </c>
      <c r="I5355" t="s">
        <v>37</v>
      </c>
      <c r="J5355">
        <v>0</v>
      </c>
      <c r="K5355">
        <v>2</v>
      </c>
      <c r="M5355" s="4">
        <f>ROUND(VLOOKUP(fUnitSales10[[#This Row],[Product]],dProducts8[],2,0)*(1-fUnitSales10[[#This Row],[Discount]])*fUnitSales10[[#This Row],[Units]],2)</f>
        <v>50</v>
      </c>
      <c r="N5355" s="4" t="str">
        <f>VLOOKUP(fUnitSales10[[#This Row],[SalesRep]],dSalesRep9[],2,0)</f>
        <v>East</v>
      </c>
      <c r="O5355">
        <v>50</v>
      </c>
      <c r="P5355" t="str">
        <v>East</v>
      </c>
    </row>
    <row r="5356" spans="7:16" x14ac:dyDescent="0.25">
      <c r="G5356" s="6">
        <v>41984</v>
      </c>
      <c r="H5356" t="s">
        <v>54</v>
      </c>
      <c r="I5356" t="s">
        <v>13</v>
      </c>
      <c r="J5356">
        <v>0</v>
      </c>
      <c r="K5356">
        <v>3</v>
      </c>
      <c r="M5356" s="4">
        <f>ROUND(VLOOKUP(fUnitSales10[[#This Row],[Product]],dProducts8[],2,0)*(1-fUnitSales10[[#This Row],[Discount]])*fUnitSales10[[#This Row],[Units]],2)</f>
        <v>68.849999999999994</v>
      </c>
      <c r="N5356" s="4" t="str">
        <f>VLOOKUP(fUnitSales10[[#This Row],[SalesRep]],dSalesRep9[],2,0)</f>
        <v>East</v>
      </c>
      <c r="O5356">
        <v>68.849999999999994</v>
      </c>
      <c r="P5356" t="str">
        <v>East</v>
      </c>
    </row>
    <row r="5357" spans="7:16" x14ac:dyDescent="0.25">
      <c r="G5357" s="6">
        <v>41977</v>
      </c>
      <c r="H5357" t="s">
        <v>14</v>
      </c>
      <c r="I5357" t="s">
        <v>31</v>
      </c>
      <c r="J5357">
        <v>0.02</v>
      </c>
      <c r="K5357">
        <v>2</v>
      </c>
      <c r="M5357" s="4">
        <f>ROUND(VLOOKUP(fUnitSales10[[#This Row],[Product]],dProducts8[],2,0)*(1-fUnitSales10[[#This Row],[Discount]])*fUnitSales10[[#This Row],[Units]],2)</f>
        <v>58.8</v>
      </c>
      <c r="N5357" s="4" t="str">
        <f>VLOOKUP(fUnitSales10[[#This Row],[SalesRep]],dSalesRep9[],2,0)</f>
        <v>West</v>
      </c>
      <c r="O5357">
        <v>58.8</v>
      </c>
      <c r="P5357" t="str">
        <v>West</v>
      </c>
    </row>
    <row r="5358" spans="7:16" x14ac:dyDescent="0.25">
      <c r="G5358" s="6">
        <v>41582</v>
      </c>
      <c r="H5358" t="s">
        <v>30</v>
      </c>
      <c r="I5358" t="s">
        <v>37</v>
      </c>
      <c r="J5358">
        <v>0.02</v>
      </c>
      <c r="K5358">
        <v>3</v>
      </c>
      <c r="M5358" s="4">
        <f>ROUND(VLOOKUP(fUnitSales10[[#This Row],[Product]],dProducts8[],2,0)*(1-fUnitSales10[[#This Row],[Discount]])*fUnitSales10[[#This Row],[Units]],2)</f>
        <v>73.5</v>
      </c>
      <c r="N5358" s="4" t="str">
        <f>VLOOKUP(fUnitSales10[[#This Row],[SalesRep]],dSalesRep9[],2,0)</f>
        <v>East</v>
      </c>
      <c r="O5358">
        <v>73.5</v>
      </c>
      <c r="P5358" t="str">
        <v>East</v>
      </c>
    </row>
    <row r="5359" spans="7:16" x14ac:dyDescent="0.25">
      <c r="G5359" s="6">
        <v>41960</v>
      </c>
      <c r="H5359" t="s">
        <v>73</v>
      </c>
      <c r="I5359" t="s">
        <v>34</v>
      </c>
      <c r="J5359">
        <v>0.03</v>
      </c>
      <c r="K5359">
        <v>3</v>
      </c>
      <c r="M5359" s="4">
        <f>ROUND(VLOOKUP(fUnitSales10[[#This Row],[Product]],dProducts8[],2,0)*(1-fUnitSales10[[#This Row],[Discount]])*fUnitSales10[[#This Row],[Units]],2)</f>
        <v>68.39</v>
      </c>
      <c r="N5359" s="4" t="str">
        <f>VLOOKUP(fUnitSales10[[#This Row],[SalesRep]],dSalesRep9[],2,0)</f>
        <v>West</v>
      </c>
      <c r="O5359">
        <v>68.39</v>
      </c>
      <c r="P5359" t="str">
        <v>West</v>
      </c>
    </row>
    <row r="5360" spans="7:16" x14ac:dyDescent="0.25">
      <c r="G5360" s="6">
        <v>41301</v>
      </c>
      <c r="H5360" t="s">
        <v>52</v>
      </c>
      <c r="I5360" t="s">
        <v>18</v>
      </c>
      <c r="J5360">
        <v>0</v>
      </c>
      <c r="K5360">
        <v>2</v>
      </c>
      <c r="M5360" s="4">
        <f>ROUND(VLOOKUP(fUnitSales10[[#This Row],[Product]],dProducts8[],2,0)*(1-fUnitSales10[[#This Row],[Discount]])*fUnitSales10[[#This Row],[Units]],2)</f>
        <v>45.9</v>
      </c>
      <c r="N5360" s="4" t="str">
        <f>VLOOKUP(fUnitSales10[[#This Row],[SalesRep]],dSalesRep9[],2,0)</f>
        <v>South</v>
      </c>
      <c r="O5360">
        <v>45.9</v>
      </c>
      <c r="P5360" t="str">
        <v>South</v>
      </c>
    </row>
    <row r="5361" spans="7:16" x14ac:dyDescent="0.25">
      <c r="G5361" s="6">
        <v>41584</v>
      </c>
      <c r="H5361" t="s">
        <v>47</v>
      </c>
      <c r="I5361" t="s">
        <v>25</v>
      </c>
      <c r="J5361">
        <v>2.5000000000000001E-2</v>
      </c>
      <c r="K5361">
        <v>3</v>
      </c>
      <c r="M5361" s="4">
        <f>ROUND(VLOOKUP(fUnitSales10[[#This Row],[Product]],dProducts8[],2,0)*(1-fUnitSales10[[#This Row],[Discount]])*fUnitSales10[[#This Row],[Units]],2)</f>
        <v>99.45</v>
      </c>
      <c r="N5361" s="4" t="str">
        <f>VLOOKUP(fUnitSales10[[#This Row],[SalesRep]],dSalesRep9[],2,0)</f>
        <v>South</v>
      </c>
      <c r="O5361">
        <v>99.45</v>
      </c>
      <c r="P5361" t="str">
        <v>South</v>
      </c>
    </row>
    <row r="5362" spans="7:16" x14ac:dyDescent="0.25">
      <c r="G5362" s="6">
        <v>41621</v>
      </c>
      <c r="H5362" t="s">
        <v>63</v>
      </c>
      <c r="I5362" t="s">
        <v>17</v>
      </c>
      <c r="J5362">
        <v>0</v>
      </c>
      <c r="K5362">
        <v>1</v>
      </c>
      <c r="M5362" s="4">
        <f>ROUND(VLOOKUP(fUnitSales10[[#This Row],[Product]],dProducts8[],2,0)*(1-fUnitSales10[[#This Row],[Discount]])*fUnitSales10[[#This Row],[Units]],2)</f>
        <v>19.95</v>
      </c>
      <c r="N5362" s="4" t="str">
        <f>VLOOKUP(fUnitSales10[[#This Row],[SalesRep]],dSalesRep9[],2,0)</f>
        <v>MidWest</v>
      </c>
      <c r="O5362">
        <v>19.95</v>
      </c>
      <c r="P5362" t="str">
        <v>MidWest</v>
      </c>
    </row>
    <row r="5363" spans="7:16" x14ac:dyDescent="0.25">
      <c r="G5363" s="6">
        <v>41700</v>
      </c>
      <c r="H5363" t="s">
        <v>83</v>
      </c>
      <c r="I5363" t="s">
        <v>13</v>
      </c>
      <c r="J5363">
        <v>0.03</v>
      </c>
      <c r="K5363">
        <v>1</v>
      </c>
      <c r="M5363" s="4">
        <f>ROUND(VLOOKUP(fUnitSales10[[#This Row],[Product]],dProducts8[],2,0)*(1-fUnitSales10[[#This Row],[Discount]])*fUnitSales10[[#This Row],[Units]],2)</f>
        <v>22.26</v>
      </c>
      <c r="N5363" s="4" t="str">
        <f>VLOOKUP(fUnitSales10[[#This Row],[SalesRep]],dSalesRep9[],2,0)</f>
        <v>South</v>
      </c>
      <c r="O5363">
        <v>22.26</v>
      </c>
      <c r="P5363" t="str">
        <v>South</v>
      </c>
    </row>
    <row r="5364" spans="7:16" x14ac:dyDescent="0.25">
      <c r="G5364" s="6">
        <v>41967</v>
      </c>
      <c r="H5364" t="s">
        <v>67</v>
      </c>
      <c r="I5364" t="s">
        <v>18</v>
      </c>
      <c r="J5364">
        <v>1.4999999999999999E-2</v>
      </c>
      <c r="K5364">
        <v>2</v>
      </c>
      <c r="M5364" s="4">
        <f>ROUND(VLOOKUP(fUnitSales10[[#This Row],[Product]],dProducts8[],2,0)*(1-fUnitSales10[[#This Row],[Discount]])*fUnitSales10[[#This Row],[Units]],2)</f>
        <v>45.21</v>
      </c>
      <c r="N5364" s="4" t="str">
        <f>VLOOKUP(fUnitSales10[[#This Row],[SalesRep]],dSalesRep9[],2,0)</f>
        <v>West</v>
      </c>
      <c r="O5364">
        <v>45.21</v>
      </c>
      <c r="P5364" t="str">
        <v>West</v>
      </c>
    </row>
    <row r="5365" spans="7:16" x14ac:dyDescent="0.25">
      <c r="G5365" s="6">
        <v>41584</v>
      </c>
      <c r="H5365" t="s">
        <v>79</v>
      </c>
      <c r="I5365" t="s">
        <v>37</v>
      </c>
      <c r="J5365">
        <v>0.03</v>
      </c>
      <c r="K5365">
        <v>3</v>
      </c>
      <c r="M5365" s="4">
        <f>ROUND(VLOOKUP(fUnitSales10[[#This Row],[Product]],dProducts8[],2,0)*(1-fUnitSales10[[#This Row],[Discount]])*fUnitSales10[[#This Row],[Units]],2)</f>
        <v>72.75</v>
      </c>
      <c r="N5365" s="4" t="str">
        <f>VLOOKUP(fUnitSales10[[#This Row],[SalesRep]],dSalesRep9[],2,0)</f>
        <v>South</v>
      </c>
      <c r="O5365">
        <v>72.75</v>
      </c>
      <c r="P5365" t="str">
        <v>South</v>
      </c>
    </row>
    <row r="5366" spans="7:16" x14ac:dyDescent="0.25">
      <c r="G5366" s="6">
        <v>41610</v>
      </c>
      <c r="H5366" t="s">
        <v>75</v>
      </c>
      <c r="I5366" t="s">
        <v>17</v>
      </c>
      <c r="J5366">
        <v>2.5000000000000001E-2</v>
      </c>
      <c r="K5366">
        <v>3</v>
      </c>
      <c r="M5366" s="4">
        <f>ROUND(VLOOKUP(fUnitSales10[[#This Row],[Product]],dProducts8[],2,0)*(1-fUnitSales10[[#This Row],[Discount]])*fUnitSales10[[#This Row],[Units]],2)</f>
        <v>58.35</v>
      </c>
      <c r="N5366" s="4" t="str">
        <f>VLOOKUP(fUnitSales10[[#This Row],[SalesRep]],dSalesRep9[],2,0)</f>
        <v>West</v>
      </c>
      <c r="O5366">
        <v>58.35</v>
      </c>
      <c r="P5366" t="str">
        <v>West</v>
      </c>
    </row>
    <row r="5367" spans="7:16" x14ac:dyDescent="0.25">
      <c r="G5367" s="6">
        <v>41635</v>
      </c>
      <c r="H5367" t="s">
        <v>65</v>
      </c>
      <c r="I5367" t="s">
        <v>31</v>
      </c>
      <c r="J5367">
        <v>0.03</v>
      </c>
      <c r="K5367">
        <v>2</v>
      </c>
      <c r="M5367" s="4">
        <f>ROUND(VLOOKUP(fUnitSales10[[#This Row],[Product]],dProducts8[],2,0)*(1-fUnitSales10[[#This Row],[Discount]])*fUnitSales10[[#This Row],[Units]],2)</f>
        <v>58.2</v>
      </c>
      <c r="N5367" s="4" t="str">
        <f>VLOOKUP(fUnitSales10[[#This Row],[SalesRep]],dSalesRep9[],2,0)</f>
        <v>West</v>
      </c>
      <c r="O5367">
        <v>58.2</v>
      </c>
      <c r="P5367" t="str">
        <v>West</v>
      </c>
    </row>
    <row r="5368" spans="7:16" x14ac:dyDescent="0.25">
      <c r="G5368" s="6">
        <v>41298</v>
      </c>
      <c r="H5368" t="s">
        <v>74</v>
      </c>
      <c r="I5368" t="s">
        <v>31</v>
      </c>
      <c r="J5368">
        <v>0</v>
      </c>
      <c r="K5368">
        <v>2</v>
      </c>
      <c r="M5368" s="4">
        <f>ROUND(VLOOKUP(fUnitSales10[[#This Row],[Product]],dProducts8[],2,0)*(1-fUnitSales10[[#This Row],[Discount]])*fUnitSales10[[#This Row],[Units]],2)</f>
        <v>60</v>
      </c>
      <c r="N5368" s="4" t="str">
        <f>VLOOKUP(fUnitSales10[[#This Row],[SalesRep]],dSalesRep9[],2,0)</f>
        <v>MidWest</v>
      </c>
      <c r="O5368">
        <v>60</v>
      </c>
      <c r="P5368" t="str">
        <v>MidWest</v>
      </c>
    </row>
    <row r="5369" spans="7:16" x14ac:dyDescent="0.25">
      <c r="G5369" s="6">
        <v>41952</v>
      </c>
      <c r="H5369" t="s">
        <v>16</v>
      </c>
      <c r="I5369" t="s">
        <v>17</v>
      </c>
      <c r="J5369">
        <v>0.03</v>
      </c>
      <c r="K5369">
        <v>3</v>
      </c>
      <c r="M5369" s="4">
        <f>ROUND(VLOOKUP(fUnitSales10[[#This Row],[Product]],dProducts8[],2,0)*(1-fUnitSales10[[#This Row],[Discount]])*fUnitSales10[[#This Row],[Units]],2)</f>
        <v>58.05</v>
      </c>
      <c r="N5369" s="4" t="str">
        <f>VLOOKUP(fUnitSales10[[#This Row],[SalesRep]],dSalesRep9[],2,0)</f>
        <v>MidWest</v>
      </c>
      <c r="O5369">
        <v>58.05</v>
      </c>
      <c r="P5369" t="str">
        <v>MidWest</v>
      </c>
    </row>
    <row r="5370" spans="7:16" x14ac:dyDescent="0.25">
      <c r="G5370" s="6">
        <v>41944</v>
      </c>
      <c r="H5370" t="s">
        <v>40</v>
      </c>
      <c r="I5370" t="s">
        <v>13</v>
      </c>
      <c r="J5370">
        <v>1.4999999999999999E-2</v>
      </c>
      <c r="K5370">
        <v>2</v>
      </c>
      <c r="M5370" s="4">
        <f>ROUND(VLOOKUP(fUnitSales10[[#This Row],[Product]],dProducts8[],2,0)*(1-fUnitSales10[[#This Row],[Discount]])*fUnitSales10[[#This Row],[Units]],2)</f>
        <v>45.21</v>
      </c>
      <c r="N5370" s="4" t="str">
        <f>VLOOKUP(fUnitSales10[[#This Row],[SalesRep]],dSalesRep9[],2,0)</f>
        <v>East</v>
      </c>
      <c r="O5370">
        <v>45.21</v>
      </c>
      <c r="P5370" t="str">
        <v>East</v>
      </c>
    </row>
    <row r="5371" spans="7:16" x14ac:dyDescent="0.25">
      <c r="G5371" s="6">
        <v>41288</v>
      </c>
      <c r="H5371" t="s">
        <v>43</v>
      </c>
      <c r="I5371" t="s">
        <v>18</v>
      </c>
      <c r="J5371">
        <v>2.5000000000000001E-2</v>
      </c>
      <c r="K5371">
        <v>15</v>
      </c>
      <c r="M5371" s="4">
        <f>ROUND(VLOOKUP(fUnitSales10[[#This Row],[Product]],dProducts8[],2,0)*(1-fUnitSales10[[#This Row],[Discount]])*fUnitSales10[[#This Row],[Units]],2)</f>
        <v>335.64</v>
      </c>
      <c r="N5371" s="4" t="str">
        <f>VLOOKUP(fUnitSales10[[#This Row],[SalesRep]],dSalesRep9[],2,0)</f>
        <v>MidWest</v>
      </c>
      <c r="O5371">
        <v>335.64</v>
      </c>
      <c r="P5371" t="str">
        <v>MidWest</v>
      </c>
    </row>
    <row r="5372" spans="7:16" x14ac:dyDescent="0.25">
      <c r="G5372" s="6">
        <v>41898</v>
      </c>
      <c r="H5372" t="s">
        <v>74</v>
      </c>
      <c r="I5372" t="s">
        <v>37</v>
      </c>
      <c r="J5372">
        <v>0.02</v>
      </c>
      <c r="K5372">
        <v>3</v>
      </c>
      <c r="M5372" s="4">
        <f>ROUND(VLOOKUP(fUnitSales10[[#This Row],[Product]],dProducts8[],2,0)*(1-fUnitSales10[[#This Row],[Discount]])*fUnitSales10[[#This Row],[Units]],2)</f>
        <v>73.5</v>
      </c>
      <c r="N5372" s="4" t="str">
        <f>VLOOKUP(fUnitSales10[[#This Row],[SalesRep]],dSalesRep9[],2,0)</f>
        <v>MidWest</v>
      </c>
      <c r="O5372">
        <v>73.5</v>
      </c>
      <c r="P5372" t="str">
        <v>MidWest</v>
      </c>
    </row>
    <row r="5373" spans="7:16" x14ac:dyDescent="0.25">
      <c r="G5373" s="6">
        <v>41634</v>
      </c>
      <c r="H5373" t="s">
        <v>87</v>
      </c>
      <c r="I5373" t="s">
        <v>42</v>
      </c>
      <c r="J5373">
        <v>0.02</v>
      </c>
      <c r="K5373">
        <v>2</v>
      </c>
      <c r="M5373" s="4">
        <f>ROUND(VLOOKUP(fUnitSales10[[#This Row],[Product]],dProducts8[],2,0)*(1-fUnitSales10[[#This Row],[Discount]])*fUnitSales10[[#This Row],[Units]],2)</f>
        <v>37.24</v>
      </c>
      <c r="N5373" s="4" t="str">
        <f>VLOOKUP(fUnitSales10[[#This Row],[SalesRep]],dSalesRep9[],2,0)</f>
        <v>South</v>
      </c>
      <c r="O5373">
        <v>37.24</v>
      </c>
      <c r="P5373" t="str">
        <v>South</v>
      </c>
    </row>
    <row r="5374" spans="7:16" x14ac:dyDescent="0.25">
      <c r="G5374" s="6">
        <v>41979</v>
      </c>
      <c r="H5374" t="s">
        <v>59</v>
      </c>
      <c r="I5374" t="s">
        <v>13</v>
      </c>
      <c r="J5374">
        <v>0.03</v>
      </c>
      <c r="K5374">
        <v>3</v>
      </c>
      <c r="M5374" s="4">
        <f>ROUND(VLOOKUP(fUnitSales10[[#This Row],[Product]],dProducts8[],2,0)*(1-fUnitSales10[[#This Row],[Discount]])*fUnitSales10[[#This Row],[Units]],2)</f>
        <v>66.78</v>
      </c>
      <c r="N5374" s="4" t="str">
        <f>VLOOKUP(fUnitSales10[[#This Row],[SalesRep]],dSalesRep9[],2,0)</f>
        <v>East</v>
      </c>
      <c r="O5374">
        <v>66.78</v>
      </c>
      <c r="P5374" t="str">
        <v>East</v>
      </c>
    </row>
    <row r="5375" spans="7:16" x14ac:dyDescent="0.25">
      <c r="G5375" s="6">
        <v>41996</v>
      </c>
      <c r="H5375" t="s">
        <v>91</v>
      </c>
      <c r="I5375" t="s">
        <v>13</v>
      </c>
      <c r="J5375">
        <v>0.01</v>
      </c>
      <c r="K5375">
        <v>2</v>
      </c>
      <c r="M5375" s="4">
        <f>ROUND(VLOOKUP(fUnitSales10[[#This Row],[Product]],dProducts8[],2,0)*(1-fUnitSales10[[#This Row],[Discount]])*fUnitSales10[[#This Row],[Units]],2)</f>
        <v>45.44</v>
      </c>
      <c r="N5375" s="4" t="str">
        <f>VLOOKUP(fUnitSales10[[#This Row],[SalesRep]],dSalesRep9[],2,0)</f>
        <v>East</v>
      </c>
      <c r="O5375">
        <v>45.44</v>
      </c>
      <c r="P5375" t="str">
        <v>East</v>
      </c>
    </row>
    <row r="5376" spans="7:16" x14ac:dyDescent="0.25">
      <c r="G5376" s="6">
        <v>41408</v>
      </c>
      <c r="H5376" t="s">
        <v>71</v>
      </c>
      <c r="I5376" t="s">
        <v>13</v>
      </c>
      <c r="J5376">
        <v>0</v>
      </c>
      <c r="K5376">
        <v>1</v>
      </c>
      <c r="M5376" s="4">
        <f>ROUND(VLOOKUP(fUnitSales10[[#This Row],[Product]],dProducts8[],2,0)*(1-fUnitSales10[[#This Row],[Discount]])*fUnitSales10[[#This Row],[Units]],2)</f>
        <v>22.95</v>
      </c>
      <c r="N5376" s="4" t="str">
        <f>VLOOKUP(fUnitSales10[[#This Row],[SalesRep]],dSalesRep9[],2,0)</f>
        <v>MidWest</v>
      </c>
      <c r="O5376">
        <v>22.95</v>
      </c>
      <c r="P5376" t="str">
        <v>MidWest</v>
      </c>
    </row>
    <row r="5377" spans="7:16" x14ac:dyDescent="0.25">
      <c r="G5377" s="6">
        <v>41404</v>
      </c>
      <c r="H5377" t="s">
        <v>87</v>
      </c>
      <c r="I5377" t="s">
        <v>37</v>
      </c>
      <c r="J5377">
        <v>0</v>
      </c>
      <c r="K5377">
        <v>3</v>
      </c>
      <c r="M5377" s="4">
        <f>ROUND(VLOOKUP(fUnitSales10[[#This Row],[Product]],dProducts8[],2,0)*(1-fUnitSales10[[#This Row],[Discount]])*fUnitSales10[[#This Row],[Units]],2)</f>
        <v>75</v>
      </c>
      <c r="N5377" s="4" t="str">
        <f>VLOOKUP(fUnitSales10[[#This Row],[SalesRep]],dSalesRep9[],2,0)</f>
        <v>South</v>
      </c>
      <c r="O5377">
        <v>75</v>
      </c>
      <c r="P5377" t="str">
        <v>South</v>
      </c>
    </row>
    <row r="5378" spans="7:16" x14ac:dyDescent="0.25">
      <c r="G5378" s="6">
        <v>41993</v>
      </c>
      <c r="H5378" t="s">
        <v>91</v>
      </c>
      <c r="I5378" t="s">
        <v>25</v>
      </c>
      <c r="J5378">
        <v>0.03</v>
      </c>
      <c r="K5378">
        <v>3</v>
      </c>
      <c r="M5378" s="4">
        <f>ROUND(VLOOKUP(fUnitSales10[[#This Row],[Product]],dProducts8[],2,0)*(1-fUnitSales10[[#This Row],[Discount]])*fUnitSales10[[#This Row],[Units]],2)</f>
        <v>98.94</v>
      </c>
      <c r="N5378" s="4" t="str">
        <f>VLOOKUP(fUnitSales10[[#This Row],[SalesRep]],dSalesRep9[],2,0)</f>
        <v>East</v>
      </c>
      <c r="O5378">
        <v>98.94</v>
      </c>
      <c r="P5378" t="str">
        <v>East</v>
      </c>
    </row>
    <row r="5379" spans="7:16" x14ac:dyDescent="0.25">
      <c r="G5379" s="6">
        <v>41412</v>
      </c>
      <c r="H5379" t="s">
        <v>90</v>
      </c>
      <c r="I5379" t="s">
        <v>31</v>
      </c>
      <c r="J5379">
        <v>2.5000000000000001E-2</v>
      </c>
      <c r="K5379">
        <v>1</v>
      </c>
      <c r="M5379" s="4">
        <f>ROUND(VLOOKUP(fUnitSales10[[#This Row],[Product]],dProducts8[],2,0)*(1-fUnitSales10[[#This Row],[Discount]])*fUnitSales10[[#This Row],[Units]],2)</f>
        <v>29.25</v>
      </c>
      <c r="N5379" s="4" t="str">
        <f>VLOOKUP(fUnitSales10[[#This Row],[SalesRep]],dSalesRep9[],2,0)</f>
        <v>West</v>
      </c>
      <c r="O5379">
        <v>29.25</v>
      </c>
      <c r="P5379" t="str">
        <v>West</v>
      </c>
    </row>
    <row r="5380" spans="7:16" x14ac:dyDescent="0.25">
      <c r="G5380" s="6">
        <v>41588</v>
      </c>
      <c r="H5380" t="s">
        <v>63</v>
      </c>
      <c r="I5380" t="s">
        <v>13</v>
      </c>
      <c r="J5380">
        <v>0.01</v>
      </c>
      <c r="K5380">
        <v>2</v>
      </c>
      <c r="M5380" s="4">
        <f>ROUND(VLOOKUP(fUnitSales10[[#This Row],[Product]],dProducts8[],2,0)*(1-fUnitSales10[[#This Row],[Discount]])*fUnitSales10[[#This Row],[Units]],2)</f>
        <v>45.44</v>
      </c>
      <c r="N5380" s="4" t="str">
        <f>VLOOKUP(fUnitSales10[[#This Row],[SalesRep]],dSalesRep9[],2,0)</f>
        <v>MidWest</v>
      </c>
      <c r="O5380">
        <v>45.44</v>
      </c>
      <c r="P5380" t="str">
        <v>MidWest</v>
      </c>
    </row>
    <row r="5381" spans="7:16" x14ac:dyDescent="0.25">
      <c r="G5381" s="6">
        <v>41983</v>
      </c>
      <c r="H5381" t="s">
        <v>91</v>
      </c>
      <c r="I5381" t="s">
        <v>17</v>
      </c>
      <c r="J5381">
        <v>0.01</v>
      </c>
      <c r="K5381">
        <v>1</v>
      </c>
      <c r="M5381" s="4">
        <f>ROUND(VLOOKUP(fUnitSales10[[#This Row],[Product]],dProducts8[],2,0)*(1-fUnitSales10[[#This Row],[Discount]])*fUnitSales10[[#This Row],[Units]],2)</f>
        <v>19.75</v>
      </c>
      <c r="N5381" s="4" t="str">
        <f>VLOOKUP(fUnitSales10[[#This Row],[SalesRep]],dSalesRep9[],2,0)</f>
        <v>East</v>
      </c>
      <c r="O5381">
        <v>19.75</v>
      </c>
      <c r="P5381" t="str">
        <v>East</v>
      </c>
    </row>
    <row r="5382" spans="7:16" x14ac:dyDescent="0.25">
      <c r="G5382" s="6">
        <v>41950</v>
      </c>
      <c r="H5382" t="s">
        <v>61</v>
      </c>
      <c r="I5382" t="s">
        <v>13</v>
      </c>
      <c r="J5382">
        <v>0</v>
      </c>
      <c r="K5382">
        <v>2</v>
      </c>
      <c r="M5382" s="4">
        <f>ROUND(VLOOKUP(fUnitSales10[[#This Row],[Product]],dProducts8[],2,0)*(1-fUnitSales10[[#This Row],[Discount]])*fUnitSales10[[#This Row],[Units]],2)</f>
        <v>45.9</v>
      </c>
      <c r="N5382" s="4" t="str">
        <f>VLOOKUP(fUnitSales10[[#This Row],[SalesRep]],dSalesRep9[],2,0)</f>
        <v>South</v>
      </c>
      <c r="O5382">
        <v>45.9</v>
      </c>
      <c r="P5382" t="str">
        <v>South</v>
      </c>
    </row>
    <row r="5383" spans="7:16" x14ac:dyDescent="0.25">
      <c r="G5383" s="6">
        <v>41692</v>
      </c>
      <c r="H5383" t="s">
        <v>64</v>
      </c>
      <c r="I5383" t="s">
        <v>13</v>
      </c>
      <c r="J5383">
        <v>0</v>
      </c>
      <c r="K5383">
        <v>2</v>
      </c>
      <c r="M5383" s="4">
        <f>ROUND(VLOOKUP(fUnitSales10[[#This Row],[Product]],dProducts8[],2,0)*(1-fUnitSales10[[#This Row],[Discount]])*fUnitSales10[[#This Row],[Units]],2)</f>
        <v>45.9</v>
      </c>
      <c r="N5383" s="4" t="str">
        <f>VLOOKUP(fUnitSales10[[#This Row],[SalesRep]],dSalesRep9[],2,0)</f>
        <v>MidWest</v>
      </c>
      <c r="O5383">
        <v>45.9</v>
      </c>
      <c r="P5383" t="str">
        <v>MidWest</v>
      </c>
    </row>
    <row r="5384" spans="7:16" x14ac:dyDescent="0.25">
      <c r="G5384" s="6">
        <v>41987</v>
      </c>
      <c r="H5384" t="s">
        <v>40</v>
      </c>
      <c r="I5384" t="s">
        <v>13</v>
      </c>
      <c r="J5384">
        <v>2.5000000000000001E-2</v>
      </c>
      <c r="K5384">
        <v>1</v>
      </c>
      <c r="M5384" s="4">
        <f>ROUND(VLOOKUP(fUnitSales10[[#This Row],[Product]],dProducts8[],2,0)*(1-fUnitSales10[[#This Row],[Discount]])*fUnitSales10[[#This Row],[Units]],2)</f>
        <v>22.38</v>
      </c>
      <c r="N5384" s="4" t="str">
        <f>VLOOKUP(fUnitSales10[[#This Row],[SalesRep]],dSalesRep9[],2,0)</f>
        <v>East</v>
      </c>
      <c r="O5384">
        <v>22.38</v>
      </c>
      <c r="P5384" t="str">
        <v>East</v>
      </c>
    </row>
    <row r="5385" spans="7:16" x14ac:dyDescent="0.25">
      <c r="G5385" s="6">
        <v>41974</v>
      </c>
      <c r="H5385" t="s">
        <v>54</v>
      </c>
      <c r="I5385" t="s">
        <v>18</v>
      </c>
      <c r="J5385">
        <v>0.02</v>
      </c>
      <c r="K5385">
        <v>1</v>
      </c>
      <c r="M5385" s="4">
        <f>ROUND(VLOOKUP(fUnitSales10[[#This Row],[Product]],dProducts8[],2,0)*(1-fUnitSales10[[#This Row],[Discount]])*fUnitSales10[[#This Row],[Units]],2)</f>
        <v>22.49</v>
      </c>
      <c r="N5385" s="4" t="str">
        <f>VLOOKUP(fUnitSales10[[#This Row],[SalesRep]],dSalesRep9[],2,0)</f>
        <v>East</v>
      </c>
      <c r="O5385">
        <v>22.49</v>
      </c>
      <c r="P5385" t="str">
        <v>East</v>
      </c>
    </row>
    <row r="5386" spans="7:16" x14ac:dyDescent="0.25">
      <c r="G5386" s="6">
        <v>41967</v>
      </c>
      <c r="H5386" t="s">
        <v>69</v>
      </c>
      <c r="I5386" t="s">
        <v>13</v>
      </c>
      <c r="J5386">
        <v>0</v>
      </c>
      <c r="K5386">
        <v>2</v>
      </c>
      <c r="M5386" s="4">
        <f>ROUND(VLOOKUP(fUnitSales10[[#This Row],[Product]],dProducts8[],2,0)*(1-fUnitSales10[[#This Row],[Discount]])*fUnitSales10[[#This Row],[Units]],2)</f>
        <v>45.9</v>
      </c>
      <c r="N5386" s="4" t="str">
        <f>VLOOKUP(fUnitSales10[[#This Row],[SalesRep]],dSalesRep9[],2,0)</f>
        <v>MidWest</v>
      </c>
      <c r="O5386">
        <v>45.9</v>
      </c>
      <c r="P5386" t="str">
        <v>MidWest</v>
      </c>
    </row>
    <row r="5387" spans="7:16" x14ac:dyDescent="0.25">
      <c r="G5387" s="6">
        <v>41877</v>
      </c>
      <c r="H5387" t="s">
        <v>78</v>
      </c>
      <c r="I5387" t="s">
        <v>17</v>
      </c>
      <c r="J5387">
        <v>1.4999999999999999E-2</v>
      </c>
      <c r="K5387">
        <v>2</v>
      </c>
      <c r="M5387" s="4">
        <f>ROUND(VLOOKUP(fUnitSales10[[#This Row],[Product]],dProducts8[],2,0)*(1-fUnitSales10[[#This Row],[Discount]])*fUnitSales10[[#This Row],[Units]],2)</f>
        <v>39.299999999999997</v>
      </c>
      <c r="N5387" s="4" t="str">
        <f>VLOOKUP(fUnitSales10[[#This Row],[SalesRep]],dSalesRep9[],2,0)</f>
        <v>West</v>
      </c>
      <c r="O5387">
        <v>39.299999999999997</v>
      </c>
      <c r="P5387" t="str">
        <v>West</v>
      </c>
    </row>
    <row r="5388" spans="7:16" x14ac:dyDescent="0.25">
      <c r="G5388" s="6">
        <v>41678</v>
      </c>
      <c r="H5388" t="s">
        <v>58</v>
      </c>
      <c r="I5388" t="s">
        <v>18</v>
      </c>
      <c r="J5388">
        <v>0</v>
      </c>
      <c r="K5388">
        <v>3</v>
      </c>
      <c r="M5388" s="4">
        <f>ROUND(VLOOKUP(fUnitSales10[[#This Row],[Product]],dProducts8[],2,0)*(1-fUnitSales10[[#This Row],[Discount]])*fUnitSales10[[#This Row],[Units]],2)</f>
        <v>68.849999999999994</v>
      </c>
      <c r="N5388" s="4" t="str">
        <f>VLOOKUP(fUnitSales10[[#This Row],[SalesRep]],dSalesRep9[],2,0)</f>
        <v>East</v>
      </c>
      <c r="O5388">
        <v>68.849999999999994</v>
      </c>
      <c r="P5388" t="str">
        <v>East</v>
      </c>
    </row>
    <row r="5389" spans="7:16" x14ac:dyDescent="0.25">
      <c r="G5389" s="6">
        <v>41994</v>
      </c>
      <c r="H5389" t="s">
        <v>80</v>
      </c>
      <c r="I5389" t="s">
        <v>12</v>
      </c>
      <c r="J5389">
        <v>0</v>
      </c>
      <c r="K5389">
        <v>2</v>
      </c>
      <c r="M5389" s="4">
        <f>ROUND(VLOOKUP(fUnitSales10[[#This Row],[Product]],dProducts8[],2,0)*(1-fUnitSales10[[#This Row],[Discount]])*fUnitSales10[[#This Row],[Units]],2)</f>
        <v>159.9</v>
      </c>
      <c r="N5389" s="4" t="str">
        <f>VLOOKUP(fUnitSales10[[#This Row],[SalesRep]],dSalesRep9[],2,0)</f>
        <v>MidWest</v>
      </c>
      <c r="O5389">
        <v>159.9</v>
      </c>
      <c r="P5389" t="str">
        <v>MidWest</v>
      </c>
    </row>
    <row r="5390" spans="7:16" x14ac:dyDescent="0.25">
      <c r="G5390" s="6">
        <v>41727</v>
      </c>
      <c r="H5390" t="s">
        <v>43</v>
      </c>
      <c r="I5390" t="s">
        <v>8</v>
      </c>
      <c r="J5390">
        <v>0</v>
      </c>
      <c r="K5390">
        <v>3</v>
      </c>
      <c r="M5390" s="4">
        <f>ROUND(VLOOKUP(fUnitSales10[[#This Row],[Product]],dProducts8[],2,0)*(1-fUnitSales10[[#This Row],[Discount]])*fUnitSales10[[#This Row],[Units]],2)</f>
        <v>63</v>
      </c>
      <c r="N5390" s="4" t="str">
        <f>VLOOKUP(fUnitSales10[[#This Row],[SalesRep]],dSalesRep9[],2,0)</f>
        <v>MidWest</v>
      </c>
      <c r="O5390">
        <v>63</v>
      </c>
      <c r="P5390" t="str">
        <v>MidWest</v>
      </c>
    </row>
    <row r="5391" spans="7:16" x14ac:dyDescent="0.25">
      <c r="G5391" s="6">
        <v>41601</v>
      </c>
      <c r="H5391" t="s">
        <v>14</v>
      </c>
      <c r="I5391" t="s">
        <v>25</v>
      </c>
      <c r="J5391">
        <v>0</v>
      </c>
      <c r="K5391">
        <v>1</v>
      </c>
      <c r="M5391" s="4">
        <f>ROUND(VLOOKUP(fUnitSales10[[#This Row],[Product]],dProducts8[],2,0)*(1-fUnitSales10[[#This Row],[Discount]])*fUnitSales10[[#This Row],[Units]],2)</f>
        <v>34</v>
      </c>
      <c r="N5391" s="4" t="str">
        <f>VLOOKUP(fUnitSales10[[#This Row],[SalesRep]],dSalesRep9[],2,0)</f>
        <v>West</v>
      </c>
      <c r="O5391">
        <v>34</v>
      </c>
      <c r="P5391" t="str">
        <v>West</v>
      </c>
    </row>
    <row r="5392" spans="7:16" x14ac:dyDescent="0.25">
      <c r="G5392" s="6">
        <v>41602</v>
      </c>
      <c r="H5392" t="s">
        <v>84</v>
      </c>
      <c r="I5392" t="s">
        <v>22</v>
      </c>
      <c r="J5392">
        <v>1.4999999999999999E-2</v>
      </c>
      <c r="K5392">
        <v>3</v>
      </c>
      <c r="M5392" s="4">
        <f>ROUND(VLOOKUP(fUnitSales10[[#This Row],[Product]],dProducts8[],2,0)*(1-fUnitSales10[[#This Row],[Discount]])*fUnitSales10[[#This Row],[Units]],2)</f>
        <v>73.88</v>
      </c>
      <c r="N5392" s="4" t="str">
        <f>VLOOKUP(fUnitSales10[[#This Row],[SalesRep]],dSalesRep9[],2,0)</f>
        <v>East</v>
      </c>
      <c r="O5392">
        <v>73.88</v>
      </c>
      <c r="P5392" t="str">
        <v>East</v>
      </c>
    </row>
    <row r="5393" spans="7:16" x14ac:dyDescent="0.25">
      <c r="G5393" s="6">
        <v>41997</v>
      </c>
      <c r="H5393" t="s">
        <v>64</v>
      </c>
      <c r="I5393" t="s">
        <v>25</v>
      </c>
      <c r="J5393">
        <v>0</v>
      </c>
      <c r="K5393">
        <v>2</v>
      </c>
      <c r="M5393" s="4">
        <f>ROUND(VLOOKUP(fUnitSales10[[#This Row],[Product]],dProducts8[],2,0)*(1-fUnitSales10[[#This Row],[Discount]])*fUnitSales10[[#This Row],[Units]],2)</f>
        <v>68</v>
      </c>
      <c r="N5393" s="4" t="str">
        <f>VLOOKUP(fUnitSales10[[#This Row],[SalesRep]],dSalesRep9[],2,0)</f>
        <v>MidWest</v>
      </c>
      <c r="O5393">
        <v>68</v>
      </c>
      <c r="P5393" t="str">
        <v>MidWest</v>
      </c>
    </row>
    <row r="5394" spans="7:16" x14ac:dyDescent="0.25">
      <c r="G5394" s="6">
        <v>41748</v>
      </c>
      <c r="H5394" t="s">
        <v>59</v>
      </c>
      <c r="I5394" t="s">
        <v>13</v>
      </c>
      <c r="J5394">
        <v>0</v>
      </c>
      <c r="K5394">
        <v>2</v>
      </c>
      <c r="M5394" s="4">
        <f>ROUND(VLOOKUP(fUnitSales10[[#This Row],[Product]],dProducts8[],2,0)*(1-fUnitSales10[[#This Row],[Discount]])*fUnitSales10[[#This Row],[Units]],2)</f>
        <v>45.9</v>
      </c>
      <c r="N5394" s="4" t="str">
        <f>VLOOKUP(fUnitSales10[[#This Row],[SalesRep]],dSalesRep9[],2,0)</f>
        <v>East</v>
      </c>
      <c r="O5394">
        <v>45.9</v>
      </c>
      <c r="P5394" t="str">
        <v>East</v>
      </c>
    </row>
    <row r="5395" spans="7:16" x14ac:dyDescent="0.25">
      <c r="G5395" s="6">
        <v>41590</v>
      </c>
      <c r="H5395" t="s">
        <v>88</v>
      </c>
      <c r="I5395" t="s">
        <v>12</v>
      </c>
      <c r="J5395">
        <v>1.4999999999999999E-2</v>
      </c>
      <c r="K5395">
        <v>2</v>
      </c>
      <c r="M5395" s="4">
        <f>ROUND(VLOOKUP(fUnitSales10[[#This Row],[Product]],dProducts8[],2,0)*(1-fUnitSales10[[#This Row],[Discount]])*fUnitSales10[[#This Row],[Units]],2)</f>
        <v>157.5</v>
      </c>
      <c r="N5395" s="4" t="str">
        <f>VLOOKUP(fUnitSales10[[#This Row],[SalesRep]],dSalesRep9[],2,0)</f>
        <v>MidWest</v>
      </c>
      <c r="O5395">
        <v>157.5</v>
      </c>
      <c r="P5395" t="str">
        <v>MidWest</v>
      </c>
    </row>
    <row r="5396" spans="7:16" x14ac:dyDescent="0.25">
      <c r="G5396" s="6">
        <v>41604</v>
      </c>
      <c r="H5396" t="s">
        <v>21</v>
      </c>
      <c r="I5396" t="s">
        <v>12</v>
      </c>
      <c r="J5396">
        <v>1.4999999999999999E-2</v>
      </c>
      <c r="K5396">
        <v>2</v>
      </c>
      <c r="M5396" s="4">
        <f>ROUND(VLOOKUP(fUnitSales10[[#This Row],[Product]],dProducts8[],2,0)*(1-fUnitSales10[[#This Row],[Discount]])*fUnitSales10[[#This Row],[Units]],2)</f>
        <v>157.5</v>
      </c>
      <c r="N5396" s="4" t="str">
        <f>VLOOKUP(fUnitSales10[[#This Row],[SalesRep]],dSalesRep9[],2,0)</f>
        <v>West</v>
      </c>
      <c r="O5396">
        <v>157.5</v>
      </c>
      <c r="P5396" t="str">
        <v>West</v>
      </c>
    </row>
    <row r="5397" spans="7:16" x14ac:dyDescent="0.25">
      <c r="G5397" s="6">
        <v>41948</v>
      </c>
      <c r="H5397" t="s">
        <v>90</v>
      </c>
      <c r="I5397" t="s">
        <v>17</v>
      </c>
      <c r="J5397">
        <v>0.03</v>
      </c>
      <c r="K5397">
        <v>2</v>
      </c>
      <c r="M5397" s="4">
        <f>ROUND(VLOOKUP(fUnitSales10[[#This Row],[Product]],dProducts8[],2,0)*(1-fUnitSales10[[#This Row],[Discount]])*fUnitSales10[[#This Row],[Units]],2)</f>
        <v>38.700000000000003</v>
      </c>
      <c r="N5397" s="4" t="str">
        <f>VLOOKUP(fUnitSales10[[#This Row],[SalesRep]],dSalesRep9[],2,0)</f>
        <v>West</v>
      </c>
      <c r="O5397">
        <v>38.700000000000003</v>
      </c>
      <c r="P5397" t="str">
        <v>West</v>
      </c>
    </row>
    <row r="5398" spans="7:16" x14ac:dyDescent="0.25">
      <c r="G5398" s="6">
        <v>41433</v>
      </c>
      <c r="H5398" t="s">
        <v>24</v>
      </c>
      <c r="I5398" t="s">
        <v>25</v>
      </c>
      <c r="J5398">
        <v>0</v>
      </c>
      <c r="K5398">
        <v>20</v>
      </c>
      <c r="M5398" s="4">
        <f>ROUND(VLOOKUP(fUnitSales10[[#This Row],[Product]],dProducts8[],2,0)*(1-fUnitSales10[[#This Row],[Discount]])*fUnitSales10[[#This Row],[Units]],2)</f>
        <v>680</v>
      </c>
      <c r="N5398" s="4" t="str">
        <f>VLOOKUP(fUnitSales10[[#This Row],[SalesRep]],dSalesRep9[],2,0)</f>
        <v>MidWest</v>
      </c>
      <c r="O5398">
        <v>680</v>
      </c>
      <c r="P5398" t="str">
        <v>MidWest</v>
      </c>
    </row>
    <row r="5399" spans="7:16" x14ac:dyDescent="0.25">
      <c r="G5399" s="6">
        <v>41737</v>
      </c>
      <c r="H5399" t="s">
        <v>19</v>
      </c>
      <c r="I5399" t="s">
        <v>12</v>
      </c>
      <c r="J5399">
        <v>0</v>
      </c>
      <c r="K5399">
        <v>3</v>
      </c>
      <c r="M5399" s="4">
        <f>ROUND(VLOOKUP(fUnitSales10[[#This Row],[Product]],dProducts8[],2,0)*(1-fUnitSales10[[#This Row],[Discount]])*fUnitSales10[[#This Row],[Units]],2)</f>
        <v>239.85</v>
      </c>
      <c r="N5399" s="4" t="str">
        <f>VLOOKUP(fUnitSales10[[#This Row],[SalesRep]],dSalesRep9[],2,0)</f>
        <v>East</v>
      </c>
      <c r="O5399">
        <v>239.85</v>
      </c>
      <c r="P5399" t="str">
        <v>East</v>
      </c>
    </row>
    <row r="5400" spans="7:16" x14ac:dyDescent="0.25">
      <c r="G5400" s="6">
        <v>41951</v>
      </c>
      <c r="H5400" t="s">
        <v>78</v>
      </c>
      <c r="I5400" t="s">
        <v>34</v>
      </c>
      <c r="J5400">
        <v>0</v>
      </c>
      <c r="K5400">
        <v>3</v>
      </c>
      <c r="M5400" s="4">
        <f>ROUND(VLOOKUP(fUnitSales10[[#This Row],[Product]],dProducts8[],2,0)*(1-fUnitSales10[[#This Row],[Discount]])*fUnitSales10[[#This Row],[Units]],2)</f>
        <v>70.5</v>
      </c>
      <c r="N5400" s="4" t="str">
        <f>VLOOKUP(fUnitSales10[[#This Row],[SalesRep]],dSalesRep9[],2,0)</f>
        <v>West</v>
      </c>
      <c r="O5400">
        <v>70.5</v>
      </c>
      <c r="P5400" t="str">
        <v>West</v>
      </c>
    </row>
    <row r="5401" spans="7:16" x14ac:dyDescent="0.25">
      <c r="G5401" s="6">
        <v>41959</v>
      </c>
      <c r="H5401" t="s">
        <v>91</v>
      </c>
      <c r="I5401" t="s">
        <v>17</v>
      </c>
      <c r="J5401">
        <v>1.4999999999999999E-2</v>
      </c>
      <c r="K5401">
        <v>2</v>
      </c>
      <c r="M5401" s="4">
        <f>ROUND(VLOOKUP(fUnitSales10[[#This Row],[Product]],dProducts8[],2,0)*(1-fUnitSales10[[#This Row],[Discount]])*fUnitSales10[[#This Row],[Units]],2)</f>
        <v>39.299999999999997</v>
      </c>
      <c r="N5401" s="4" t="str">
        <f>VLOOKUP(fUnitSales10[[#This Row],[SalesRep]],dSalesRep9[],2,0)</f>
        <v>East</v>
      </c>
      <c r="O5401">
        <v>39.299999999999997</v>
      </c>
      <c r="P5401" t="str">
        <v>East</v>
      </c>
    </row>
    <row r="5402" spans="7:16" x14ac:dyDescent="0.25">
      <c r="G5402" s="6">
        <v>41623</v>
      </c>
      <c r="H5402" t="s">
        <v>80</v>
      </c>
      <c r="I5402" t="s">
        <v>34</v>
      </c>
      <c r="J5402">
        <v>2.5000000000000001E-2</v>
      </c>
      <c r="K5402">
        <v>3</v>
      </c>
      <c r="M5402" s="4">
        <f>ROUND(VLOOKUP(fUnitSales10[[#This Row],[Product]],dProducts8[],2,0)*(1-fUnitSales10[[#This Row],[Discount]])*fUnitSales10[[#This Row],[Units]],2)</f>
        <v>68.739999999999995</v>
      </c>
      <c r="N5402" s="4" t="str">
        <f>VLOOKUP(fUnitSales10[[#This Row],[SalesRep]],dSalesRep9[],2,0)</f>
        <v>MidWest</v>
      </c>
      <c r="O5402">
        <v>68.739999999999995</v>
      </c>
      <c r="P5402" t="str">
        <v>MidWest</v>
      </c>
    </row>
    <row r="5403" spans="7:16" x14ac:dyDescent="0.25">
      <c r="G5403" s="6">
        <v>41366</v>
      </c>
      <c r="H5403" t="s">
        <v>71</v>
      </c>
      <c r="I5403" t="s">
        <v>34</v>
      </c>
      <c r="J5403">
        <v>0.03</v>
      </c>
      <c r="K5403">
        <v>3</v>
      </c>
      <c r="M5403" s="4">
        <f>ROUND(VLOOKUP(fUnitSales10[[#This Row],[Product]],dProducts8[],2,0)*(1-fUnitSales10[[#This Row],[Discount]])*fUnitSales10[[#This Row],[Units]],2)</f>
        <v>68.39</v>
      </c>
      <c r="N5403" s="4" t="str">
        <f>VLOOKUP(fUnitSales10[[#This Row],[SalesRep]],dSalesRep9[],2,0)</f>
        <v>MidWest</v>
      </c>
      <c r="O5403">
        <v>68.39</v>
      </c>
      <c r="P5403" t="str">
        <v>MidWest</v>
      </c>
    </row>
    <row r="5404" spans="7:16" x14ac:dyDescent="0.25">
      <c r="G5404" s="6">
        <v>41987</v>
      </c>
      <c r="H5404" t="s">
        <v>11</v>
      </c>
      <c r="I5404" t="s">
        <v>25</v>
      </c>
      <c r="J5404">
        <v>0</v>
      </c>
      <c r="K5404">
        <v>3</v>
      </c>
      <c r="M5404" s="4">
        <f>ROUND(VLOOKUP(fUnitSales10[[#This Row],[Product]],dProducts8[],2,0)*(1-fUnitSales10[[#This Row],[Discount]])*fUnitSales10[[#This Row],[Units]],2)</f>
        <v>102</v>
      </c>
      <c r="N5404" s="4" t="str">
        <f>VLOOKUP(fUnitSales10[[#This Row],[SalesRep]],dSalesRep9[],2,0)</f>
        <v>West</v>
      </c>
      <c r="O5404">
        <v>102</v>
      </c>
      <c r="P5404" t="str">
        <v>West</v>
      </c>
    </row>
    <row r="5405" spans="7:16" x14ac:dyDescent="0.25">
      <c r="G5405" s="6">
        <v>41377</v>
      </c>
      <c r="H5405" t="s">
        <v>89</v>
      </c>
      <c r="I5405" t="s">
        <v>13</v>
      </c>
      <c r="J5405">
        <v>0</v>
      </c>
      <c r="K5405">
        <v>2</v>
      </c>
      <c r="M5405" s="4">
        <f>ROUND(VLOOKUP(fUnitSales10[[#This Row],[Product]],dProducts8[],2,0)*(1-fUnitSales10[[#This Row],[Discount]])*fUnitSales10[[#This Row],[Units]],2)</f>
        <v>45.9</v>
      </c>
      <c r="N5405" s="4" t="str">
        <f>VLOOKUP(fUnitSales10[[#This Row],[SalesRep]],dSalesRep9[],2,0)</f>
        <v>West</v>
      </c>
      <c r="O5405">
        <v>45.9</v>
      </c>
      <c r="P5405" t="str">
        <v>West</v>
      </c>
    </row>
    <row r="5406" spans="7:16" x14ac:dyDescent="0.25">
      <c r="G5406" s="6">
        <v>41971</v>
      </c>
      <c r="H5406" t="s">
        <v>55</v>
      </c>
      <c r="I5406" t="s">
        <v>31</v>
      </c>
      <c r="J5406">
        <v>0</v>
      </c>
      <c r="K5406">
        <v>3</v>
      </c>
      <c r="M5406" s="4">
        <f>ROUND(VLOOKUP(fUnitSales10[[#This Row],[Product]],dProducts8[],2,0)*(1-fUnitSales10[[#This Row],[Discount]])*fUnitSales10[[#This Row],[Units]],2)</f>
        <v>90</v>
      </c>
      <c r="N5406" s="4" t="str">
        <f>VLOOKUP(fUnitSales10[[#This Row],[SalesRep]],dSalesRep9[],2,0)</f>
        <v>South</v>
      </c>
      <c r="O5406">
        <v>90</v>
      </c>
      <c r="P5406" t="str">
        <v>South</v>
      </c>
    </row>
    <row r="5407" spans="7:16" x14ac:dyDescent="0.25">
      <c r="G5407" s="6">
        <v>41609</v>
      </c>
      <c r="H5407" t="s">
        <v>62</v>
      </c>
      <c r="I5407" t="s">
        <v>8</v>
      </c>
      <c r="J5407">
        <v>1.4999999999999999E-2</v>
      </c>
      <c r="K5407">
        <v>2</v>
      </c>
      <c r="M5407" s="4">
        <f>ROUND(VLOOKUP(fUnitSales10[[#This Row],[Product]],dProducts8[],2,0)*(1-fUnitSales10[[#This Row],[Discount]])*fUnitSales10[[#This Row],[Units]],2)</f>
        <v>41.37</v>
      </c>
      <c r="N5407" s="4" t="str">
        <f>VLOOKUP(fUnitSales10[[#This Row],[SalesRep]],dSalesRep9[],2,0)</f>
        <v>East</v>
      </c>
      <c r="O5407">
        <v>41.37</v>
      </c>
      <c r="P5407" t="str">
        <v>East</v>
      </c>
    </row>
    <row r="5408" spans="7:16" x14ac:dyDescent="0.25">
      <c r="G5408" s="6">
        <v>41474</v>
      </c>
      <c r="H5408" t="s">
        <v>83</v>
      </c>
      <c r="I5408" t="s">
        <v>42</v>
      </c>
      <c r="J5408">
        <v>2.5000000000000001E-2</v>
      </c>
      <c r="K5408">
        <v>1</v>
      </c>
      <c r="M5408" s="4">
        <f>ROUND(VLOOKUP(fUnitSales10[[#This Row],[Product]],dProducts8[],2,0)*(1-fUnitSales10[[#This Row],[Discount]])*fUnitSales10[[#This Row],[Units]],2)</f>
        <v>18.53</v>
      </c>
      <c r="N5408" s="4" t="str">
        <f>VLOOKUP(fUnitSales10[[#This Row],[SalesRep]],dSalesRep9[],2,0)</f>
        <v>South</v>
      </c>
      <c r="O5408">
        <v>18.53</v>
      </c>
      <c r="P5408" t="str">
        <v>South</v>
      </c>
    </row>
    <row r="5409" spans="7:16" x14ac:dyDescent="0.25">
      <c r="G5409" s="6">
        <v>41591</v>
      </c>
      <c r="H5409" t="s">
        <v>41</v>
      </c>
      <c r="I5409" t="s">
        <v>18</v>
      </c>
      <c r="J5409">
        <v>1.4999999999999999E-2</v>
      </c>
      <c r="K5409">
        <v>2</v>
      </c>
      <c r="M5409" s="4">
        <f>ROUND(VLOOKUP(fUnitSales10[[#This Row],[Product]],dProducts8[],2,0)*(1-fUnitSales10[[#This Row],[Discount]])*fUnitSales10[[#This Row],[Units]],2)</f>
        <v>45.21</v>
      </c>
      <c r="N5409" s="4" t="str">
        <f>VLOOKUP(fUnitSales10[[#This Row],[SalesRep]],dSalesRep9[],2,0)</f>
        <v>South</v>
      </c>
      <c r="O5409">
        <v>45.21</v>
      </c>
      <c r="P5409" t="str">
        <v>South</v>
      </c>
    </row>
    <row r="5410" spans="7:16" x14ac:dyDescent="0.25">
      <c r="G5410" s="6">
        <v>41873</v>
      </c>
      <c r="H5410" t="s">
        <v>46</v>
      </c>
      <c r="I5410" t="s">
        <v>25</v>
      </c>
      <c r="J5410">
        <v>0.03</v>
      </c>
      <c r="K5410">
        <v>2</v>
      </c>
      <c r="M5410" s="4">
        <f>ROUND(VLOOKUP(fUnitSales10[[#This Row],[Product]],dProducts8[],2,0)*(1-fUnitSales10[[#This Row],[Discount]])*fUnitSales10[[#This Row],[Units]],2)</f>
        <v>65.959999999999994</v>
      </c>
      <c r="N5410" s="4" t="str">
        <f>VLOOKUP(fUnitSales10[[#This Row],[SalesRep]],dSalesRep9[],2,0)</f>
        <v>MidWest</v>
      </c>
      <c r="O5410">
        <v>65.959999999999994</v>
      </c>
      <c r="P5410" t="str">
        <v>MidWest</v>
      </c>
    </row>
    <row r="5411" spans="7:16" x14ac:dyDescent="0.25">
      <c r="G5411" s="6">
        <v>41755</v>
      </c>
      <c r="H5411" t="s">
        <v>80</v>
      </c>
      <c r="I5411" t="s">
        <v>17</v>
      </c>
      <c r="J5411">
        <v>1.4999999999999999E-2</v>
      </c>
      <c r="K5411">
        <v>2</v>
      </c>
      <c r="M5411" s="4">
        <f>ROUND(VLOOKUP(fUnitSales10[[#This Row],[Product]],dProducts8[],2,0)*(1-fUnitSales10[[#This Row],[Discount]])*fUnitSales10[[#This Row],[Units]],2)</f>
        <v>39.299999999999997</v>
      </c>
      <c r="N5411" s="4" t="str">
        <f>VLOOKUP(fUnitSales10[[#This Row],[SalesRep]],dSalesRep9[],2,0)</f>
        <v>MidWest</v>
      </c>
      <c r="O5411">
        <v>39.299999999999997</v>
      </c>
      <c r="P5411" t="str">
        <v>MidWest</v>
      </c>
    </row>
    <row r="5412" spans="7:16" x14ac:dyDescent="0.25">
      <c r="G5412" s="6">
        <v>41598</v>
      </c>
      <c r="H5412" t="s">
        <v>11</v>
      </c>
      <c r="I5412" t="s">
        <v>18</v>
      </c>
      <c r="J5412">
        <v>0</v>
      </c>
      <c r="K5412">
        <v>2</v>
      </c>
      <c r="M5412" s="4">
        <f>ROUND(VLOOKUP(fUnitSales10[[#This Row],[Product]],dProducts8[],2,0)*(1-fUnitSales10[[#This Row],[Discount]])*fUnitSales10[[#This Row],[Units]],2)</f>
        <v>45.9</v>
      </c>
      <c r="N5412" s="4" t="str">
        <f>VLOOKUP(fUnitSales10[[#This Row],[SalesRep]],dSalesRep9[],2,0)</f>
        <v>West</v>
      </c>
      <c r="O5412">
        <v>45.9</v>
      </c>
      <c r="P5412" t="str">
        <v>West</v>
      </c>
    </row>
    <row r="5413" spans="7:16" x14ac:dyDescent="0.25">
      <c r="G5413" s="6">
        <v>41986</v>
      </c>
      <c r="H5413" t="s">
        <v>54</v>
      </c>
      <c r="I5413" t="s">
        <v>37</v>
      </c>
      <c r="J5413">
        <v>0.02</v>
      </c>
      <c r="K5413">
        <v>3</v>
      </c>
      <c r="M5413" s="4">
        <f>ROUND(VLOOKUP(fUnitSales10[[#This Row],[Product]],dProducts8[],2,0)*(1-fUnitSales10[[#This Row],[Discount]])*fUnitSales10[[#This Row],[Units]],2)</f>
        <v>73.5</v>
      </c>
      <c r="N5413" s="4" t="str">
        <f>VLOOKUP(fUnitSales10[[#This Row],[SalesRep]],dSalesRep9[],2,0)</f>
        <v>East</v>
      </c>
      <c r="O5413">
        <v>73.5</v>
      </c>
      <c r="P5413" t="str">
        <v>East</v>
      </c>
    </row>
    <row r="5414" spans="7:16" x14ac:dyDescent="0.25">
      <c r="G5414" s="6">
        <v>41624</v>
      </c>
      <c r="H5414" t="s">
        <v>85</v>
      </c>
      <c r="I5414" t="s">
        <v>42</v>
      </c>
      <c r="J5414">
        <v>0</v>
      </c>
      <c r="K5414">
        <v>2</v>
      </c>
      <c r="M5414" s="4">
        <f>ROUND(VLOOKUP(fUnitSales10[[#This Row],[Product]],dProducts8[],2,0)*(1-fUnitSales10[[#This Row],[Discount]])*fUnitSales10[[#This Row],[Units]],2)</f>
        <v>38</v>
      </c>
      <c r="N5414" s="4" t="str">
        <f>VLOOKUP(fUnitSales10[[#This Row],[SalesRep]],dSalesRep9[],2,0)</f>
        <v>West</v>
      </c>
      <c r="O5414">
        <v>38</v>
      </c>
      <c r="P5414" t="str">
        <v>West</v>
      </c>
    </row>
    <row r="5415" spans="7:16" x14ac:dyDescent="0.25">
      <c r="G5415" s="6">
        <v>41552</v>
      </c>
      <c r="H5415" t="s">
        <v>73</v>
      </c>
      <c r="I5415" t="s">
        <v>17</v>
      </c>
      <c r="J5415">
        <v>0.03</v>
      </c>
      <c r="K5415">
        <v>2</v>
      </c>
      <c r="M5415" s="4">
        <f>ROUND(VLOOKUP(fUnitSales10[[#This Row],[Product]],dProducts8[],2,0)*(1-fUnitSales10[[#This Row],[Discount]])*fUnitSales10[[#This Row],[Units]],2)</f>
        <v>38.700000000000003</v>
      </c>
      <c r="N5415" s="4" t="str">
        <f>VLOOKUP(fUnitSales10[[#This Row],[SalesRep]],dSalesRep9[],2,0)</f>
        <v>West</v>
      </c>
      <c r="O5415">
        <v>38.700000000000003</v>
      </c>
      <c r="P5415" t="str">
        <v>West</v>
      </c>
    </row>
    <row r="5416" spans="7:16" x14ac:dyDescent="0.25">
      <c r="G5416" s="6">
        <v>41865</v>
      </c>
      <c r="H5416" t="s">
        <v>60</v>
      </c>
      <c r="I5416" t="s">
        <v>42</v>
      </c>
      <c r="J5416">
        <v>0.02</v>
      </c>
      <c r="K5416">
        <v>2</v>
      </c>
      <c r="M5416" s="4">
        <f>ROUND(VLOOKUP(fUnitSales10[[#This Row],[Product]],dProducts8[],2,0)*(1-fUnitSales10[[#This Row],[Discount]])*fUnitSales10[[#This Row],[Units]],2)</f>
        <v>37.24</v>
      </c>
      <c r="N5416" s="4" t="str">
        <f>VLOOKUP(fUnitSales10[[#This Row],[SalesRep]],dSalesRep9[],2,0)</f>
        <v>South</v>
      </c>
      <c r="O5416">
        <v>37.24</v>
      </c>
      <c r="P5416" t="str">
        <v>South</v>
      </c>
    </row>
    <row r="5417" spans="7:16" x14ac:dyDescent="0.25">
      <c r="G5417" s="6">
        <v>41999</v>
      </c>
      <c r="H5417" t="s">
        <v>44</v>
      </c>
      <c r="I5417" t="s">
        <v>18</v>
      </c>
      <c r="J5417">
        <v>0</v>
      </c>
      <c r="K5417">
        <v>2</v>
      </c>
      <c r="M5417" s="4">
        <f>ROUND(VLOOKUP(fUnitSales10[[#This Row],[Product]],dProducts8[],2,0)*(1-fUnitSales10[[#This Row],[Discount]])*fUnitSales10[[#This Row],[Units]],2)</f>
        <v>45.9</v>
      </c>
      <c r="N5417" s="4" t="str">
        <f>VLOOKUP(fUnitSales10[[#This Row],[SalesRep]],dSalesRep9[],2,0)</f>
        <v>MidWest</v>
      </c>
      <c r="O5417">
        <v>45.9</v>
      </c>
      <c r="P5417" t="str">
        <v>MidWest</v>
      </c>
    </row>
    <row r="5418" spans="7:16" x14ac:dyDescent="0.25">
      <c r="G5418" s="6">
        <v>41968</v>
      </c>
      <c r="H5418" t="s">
        <v>82</v>
      </c>
      <c r="I5418" t="s">
        <v>17</v>
      </c>
      <c r="J5418">
        <v>0</v>
      </c>
      <c r="K5418">
        <v>1</v>
      </c>
      <c r="M5418" s="4">
        <f>ROUND(VLOOKUP(fUnitSales10[[#This Row],[Product]],dProducts8[],2,0)*(1-fUnitSales10[[#This Row],[Discount]])*fUnitSales10[[#This Row],[Units]],2)</f>
        <v>19.95</v>
      </c>
      <c r="N5418" s="4" t="str">
        <f>VLOOKUP(fUnitSales10[[#This Row],[SalesRep]],dSalesRep9[],2,0)</f>
        <v>West</v>
      </c>
      <c r="O5418">
        <v>19.95</v>
      </c>
      <c r="P5418" t="str">
        <v>West</v>
      </c>
    </row>
    <row r="5419" spans="7:16" x14ac:dyDescent="0.25">
      <c r="G5419" s="6">
        <v>41647</v>
      </c>
      <c r="H5419" t="s">
        <v>27</v>
      </c>
      <c r="I5419" t="s">
        <v>18</v>
      </c>
      <c r="J5419">
        <v>1.4999999999999999E-2</v>
      </c>
      <c r="K5419">
        <v>18</v>
      </c>
      <c r="M5419" s="4">
        <f>ROUND(VLOOKUP(fUnitSales10[[#This Row],[Product]],dProducts8[],2,0)*(1-fUnitSales10[[#This Row],[Discount]])*fUnitSales10[[#This Row],[Units]],2)</f>
        <v>406.9</v>
      </c>
      <c r="N5419" s="4" t="str">
        <f>VLOOKUP(fUnitSales10[[#This Row],[SalesRep]],dSalesRep9[],2,0)</f>
        <v>MidWest</v>
      </c>
      <c r="O5419">
        <v>406.9</v>
      </c>
      <c r="P5419" t="str">
        <v>MidWest</v>
      </c>
    </row>
    <row r="5420" spans="7:16" x14ac:dyDescent="0.25">
      <c r="G5420" s="6">
        <v>41619</v>
      </c>
      <c r="H5420" t="s">
        <v>47</v>
      </c>
      <c r="I5420" t="s">
        <v>13</v>
      </c>
      <c r="J5420">
        <v>2.5000000000000001E-2</v>
      </c>
      <c r="K5420">
        <v>13</v>
      </c>
      <c r="M5420" s="4">
        <f>ROUND(VLOOKUP(fUnitSales10[[#This Row],[Product]],dProducts8[],2,0)*(1-fUnitSales10[[#This Row],[Discount]])*fUnitSales10[[#This Row],[Units]],2)</f>
        <v>290.89</v>
      </c>
      <c r="N5420" s="4" t="str">
        <f>VLOOKUP(fUnitSales10[[#This Row],[SalesRep]],dSalesRep9[],2,0)</f>
        <v>South</v>
      </c>
      <c r="O5420">
        <v>290.89</v>
      </c>
      <c r="P5420" t="str">
        <v>South</v>
      </c>
    </row>
    <row r="5421" spans="7:16" x14ac:dyDescent="0.25">
      <c r="G5421" s="6">
        <v>41695</v>
      </c>
      <c r="H5421" t="s">
        <v>54</v>
      </c>
      <c r="I5421" t="s">
        <v>18</v>
      </c>
      <c r="J5421">
        <v>0</v>
      </c>
      <c r="K5421">
        <v>3</v>
      </c>
      <c r="M5421" s="4">
        <f>ROUND(VLOOKUP(fUnitSales10[[#This Row],[Product]],dProducts8[],2,0)*(1-fUnitSales10[[#This Row],[Discount]])*fUnitSales10[[#This Row],[Units]],2)</f>
        <v>68.849999999999994</v>
      </c>
      <c r="N5421" s="4" t="str">
        <f>VLOOKUP(fUnitSales10[[#This Row],[SalesRep]],dSalesRep9[],2,0)</f>
        <v>East</v>
      </c>
      <c r="O5421">
        <v>68.849999999999994</v>
      </c>
      <c r="P5421" t="str">
        <v>East</v>
      </c>
    </row>
    <row r="5422" spans="7:16" x14ac:dyDescent="0.25">
      <c r="G5422" s="6">
        <v>41322</v>
      </c>
      <c r="H5422" t="s">
        <v>90</v>
      </c>
      <c r="I5422" t="s">
        <v>17</v>
      </c>
      <c r="J5422">
        <v>0</v>
      </c>
      <c r="K5422">
        <v>3</v>
      </c>
      <c r="M5422" s="4">
        <f>ROUND(VLOOKUP(fUnitSales10[[#This Row],[Product]],dProducts8[],2,0)*(1-fUnitSales10[[#This Row],[Discount]])*fUnitSales10[[#This Row],[Units]],2)</f>
        <v>59.85</v>
      </c>
      <c r="N5422" s="4" t="str">
        <f>VLOOKUP(fUnitSales10[[#This Row],[SalesRep]],dSalesRep9[],2,0)</f>
        <v>West</v>
      </c>
      <c r="O5422">
        <v>59.85</v>
      </c>
      <c r="P5422" t="str">
        <v>West</v>
      </c>
    </row>
    <row r="5423" spans="7:16" x14ac:dyDescent="0.25">
      <c r="G5423" s="6">
        <v>41961</v>
      </c>
      <c r="H5423" t="s">
        <v>71</v>
      </c>
      <c r="I5423" t="s">
        <v>8</v>
      </c>
      <c r="J5423">
        <v>0.03</v>
      </c>
      <c r="K5423">
        <v>2</v>
      </c>
      <c r="M5423" s="4">
        <f>ROUND(VLOOKUP(fUnitSales10[[#This Row],[Product]],dProducts8[],2,0)*(1-fUnitSales10[[#This Row],[Discount]])*fUnitSales10[[#This Row],[Units]],2)</f>
        <v>40.74</v>
      </c>
      <c r="N5423" s="4" t="str">
        <f>VLOOKUP(fUnitSales10[[#This Row],[SalesRep]],dSalesRep9[],2,0)</f>
        <v>MidWest</v>
      </c>
      <c r="O5423">
        <v>40.74</v>
      </c>
      <c r="P5423" t="str">
        <v>MidWest</v>
      </c>
    </row>
    <row r="5424" spans="7:16" x14ac:dyDescent="0.25">
      <c r="G5424" s="6">
        <v>41598</v>
      </c>
      <c r="H5424" t="s">
        <v>29</v>
      </c>
      <c r="I5424" t="s">
        <v>31</v>
      </c>
      <c r="J5424">
        <v>0.03</v>
      </c>
      <c r="K5424">
        <v>3</v>
      </c>
      <c r="M5424" s="4">
        <f>ROUND(VLOOKUP(fUnitSales10[[#This Row],[Product]],dProducts8[],2,0)*(1-fUnitSales10[[#This Row],[Discount]])*fUnitSales10[[#This Row],[Units]],2)</f>
        <v>87.3</v>
      </c>
      <c r="N5424" s="4" t="str">
        <f>VLOOKUP(fUnitSales10[[#This Row],[SalesRep]],dSalesRep9[],2,0)</f>
        <v>MidWest</v>
      </c>
      <c r="O5424">
        <v>87.3</v>
      </c>
      <c r="P5424" t="str">
        <v>MidWest</v>
      </c>
    </row>
    <row r="5425" spans="7:16" x14ac:dyDescent="0.25">
      <c r="G5425" s="6">
        <v>41946</v>
      </c>
      <c r="H5425" t="s">
        <v>43</v>
      </c>
      <c r="I5425" t="s">
        <v>31</v>
      </c>
      <c r="J5425">
        <v>0</v>
      </c>
      <c r="K5425">
        <v>1</v>
      </c>
      <c r="M5425" s="4">
        <f>ROUND(VLOOKUP(fUnitSales10[[#This Row],[Product]],dProducts8[],2,0)*(1-fUnitSales10[[#This Row],[Discount]])*fUnitSales10[[#This Row],[Units]],2)</f>
        <v>30</v>
      </c>
      <c r="N5425" s="4" t="str">
        <f>VLOOKUP(fUnitSales10[[#This Row],[SalesRep]],dSalesRep9[],2,0)</f>
        <v>MidWest</v>
      </c>
      <c r="O5425">
        <v>30</v>
      </c>
      <c r="P5425" t="str">
        <v>MidWest</v>
      </c>
    </row>
    <row r="5426" spans="7:16" x14ac:dyDescent="0.25">
      <c r="G5426" s="6">
        <v>41946</v>
      </c>
      <c r="H5426" t="s">
        <v>87</v>
      </c>
      <c r="I5426" t="s">
        <v>13</v>
      </c>
      <c r="J5426">
        <v>0.03</v>
      </c>
      <c r="K5426">
        <v>1</v>
      </c>
      <c r="M5426" s="4">
        <f>ROUND(VLOOKUP(fUnitSales10[[#This Row],[Product]],dProducts8[],2,0)*(1-fUnitSales10[[#This Row],[Discount]])*fUnitSales10[[#This Row],[Units]],2)</f>
        <v>22.26</v>
      </c>
      <c r="N5426" s="4" t="str">
        <f>VLOOKUP(fUnitSales10[[#This Row],[SalesRep]],dSalesRep9[],2,0)</f>
        <v>South</v>
      </c>
      <c r="O5426">
        <v>22.26</v>
      </c>
      <c r="P5426" t="str">
        <v>South</v>
      </c>
    </row>
    <row r="5427" spans="7:16" x14ac:dyDescent="0.25">
      <c r="G5427" s="6">
        <v>41976</v>
      </c>
      <c r="H5427" t="s">
        <v>27</v>
      </c>
      <c r="I5427" t="s">
        <v>13</v>
      </c>
      <c r="J5427">
        <v>0</v>
      </c>
      <c r="K5427">
        <v>25</v>
      </c>
      <c r="M5427" s="4">
        <f>ROUND(VLOOKUP(fUnitSales10[[#This Row],[Product]],dProducts8[],2,0)*(1-fUnitSales10[[#This Row],[Discount]])*fUnitSales10[[#This Row],[Units]],2)</f>
        <v>573.75</v>
      </c>
      <c r="N5427" s="4" t="str">
        <f>VLOOKUP(fUnitSales10[[#This Row],[SalesRep]],dSalesRep9[],2,0)</f>
        <v>MidWest</v>
      </c>
      <c r="O5427">
        <v>573.75</v>
      </c>
      <c r="P5427" t="str">
        <v>MidWest</v>
      </c>
    </row>
    <row r="5428" spans="7:16" x14ac:dyDescent="0.25">
      <c r="G5428" s="6">
        <v>41592</v>
      </c>
      <c r="H5428" t="s">
        <v>81</v>
      </c>
      <c r="I5428" t="s">
        <v>13</v>
      </c>
      <c r="J5428">
        <v>2.5000000000000001E-2</v>
      </c>
      <c r="K5428">
        <v>1</v>
      </c>
      <c r="M5428" s="4">
        <f>ROUND(VLOOKUP(fUnitSales10[[#This Row],[Product]],dProducts8[],2,0)*(1-fUnitSales10[[#This Row],[Discount]])*fUnitSales10[[#This Row],[Units]],2)</f>
        <v>22.38</v>
      </c>
      <c r="N5428" s="4" t="str">
        <f>VLOOKUP(fUnitSales10[[#This Row],[SalesRep]],dSalesRep9[],2,0)</f>
        <v>East</v>
      </c>
      <c r="O5428">
        <v>22.38</v>
      </c>
      <c r="P5428" t="str">
        <v>East</v>
      </c>
    </row>
    <row r="5429" spans="7:16" x14ac:dyDescent="0.25">
      <c r="G5429" s="6">
        <v>41637</v>
      </c>
      <c r="H5429" t="s">
        <v>52</v>
      </c>
      <c r="I5429" t="s">
        <v>18</v>
      </c>
      <c r="J5429">
        <v>1.4999999999999999E-2</v>
      </c>
      <c r="K5429">
        <v>1</v>
      </c>
      <c r="M5429" s="4">
        <f>ROUND(VLOOKUP(fUnitSales10[[#This Row],[Product]],dProducts8[],2,0)*(1-fUnitSales10[[#This Row],[Discount]])*fUnitSales10[[#This Row],[Units]],2)</f>
        <v>22.61</v>
      </c>
      <c r="N5429" s="4" t="str">
        <f>VLOOKUP(fUnitSales10[[#This Row],[SalesRep]],dSalesRep9[],2,0)</f>
        <v>South</v>
      </c>
      <c r="O5429">
        <v>22.61</v>
      </c>
      <c r="P5429" t="str">
        <v>South</v>
      </c>
    </row>
    <row r="5430" spans="7:16" x14ac:dyDescent="0.25">
      <c r="G5430" s="6">
        <v>41962</v>
      </c>
      <c r="H5430" t="s">
        <v>30</v>
      </c>
      <c r="I5430" t="s">
        <v>17</v>
      </c>
      <c r="J5430">
        <v>1.4999999999999999E-2</v>
      </c>
      <c r="K5430">
        <v>1</v>
      </c>
      <c r="M5430" s="4">
        <f>ROUND(VLOOKUP(fUnitSales10[[#This Row],[Product]],dProducts8[],2,0)*(1-fUnitSales10[[#This Row],[Discount]])*fUnitSales10[[#This Row],[Units]],2)</f>
        <v>19.649999999999999</v>
      </c>
      <c r="N5430" s="4" t="str">
        <f>VLOOKUP(fUnitSales10[[#This Row],[SalesRep]],dSalesRep9[],2,0)</f>
        <v>East</v>
      </c>
      <c r="O5430">
        <v>19.649999999999999</v>
      </c>
      <c r="P5430" t="str">
        <v>East</v>
      </c>
    </row>
    <row r="5431" spans="7:16" x14ac:dyDescent="0.25">
      <c r="G5431" s="6">
        <v>41843</v>
      </c>
      <c r="H5431" t="s">
        <v>65</v>
      </c>
      <c r="I5431" t="s">
        <v>22</v>
      </c>
      <c r="J5431">
        <v>2.5000000000000001E-2</v>
      </c>
      <c r="K5431">
        <v>2</v>
      </c>
      <c r="M5431" s="4">
        <f>ROUND(VLOOKUP(fUnitSales10[[#This Row],[Product]],dProducts8[],2,0)*(1-fUnitSales10[[#This Row],[Discount]])*fUnitSales10[[#This Row],[Units]],2)</f>
        <v>48.75</v>
      </c>
      <c r="N5431" s="4" t="str">
        <f>VLOOKUP(fUnitSales10[[#This Row],[SalesRep]],dSalesRep9[],2,0)</f>
        <v>West</v>
      </c>
      <c r="O5431">
        <v>48.75</v>
      </c>
      <c r="P5431" t="str">
        <v>West</v>
      </c>
    </row>
    <row r="5432" spans="7:16" x14ac:dyDescent="0.25">
      <c r="G5432" s="6">
        <v>41603</v>
      </c>
      <c r="H5432" t="s">
        <v>27</v>
      </c>
      <c r="I5432" t="s">
        <v>25</v>
      </c>
      <c r="J5432">
        <v>2.5000000000000001E-2</v>
      </c>
      <c r="K5432">
        <v>3</v>
      </c>
      <c r="M5432" s="4">
        <f>ROUND(VLOOKUP(fUnitSales10[[#This Row],[Product]],dProducts8[],2,0)*(1-fUnitSales10[[#This Row],[Discount]])*fUnitSales10[[#This Row],[Units]],2)</f>
        <v>99.45</v>
      </c>
      <c r="N5432" s="4" t="str">
        <f>VLOOKUP(fUnitSales10[[#This Row],[SalesRep]],dSalesRep9[],2,0)</f>
        <v>MidWest</v>
      </c>
      <c r="O5432">
        <v>99.45</v>
      </c>
      <c r="P5432" t="str">
        <v>MidWest</v>
      </c>
    </row>
    <row r="5433" spans="7:16" x14ac:dyDescent="0.25">
      <c r="G5433" s="6">
        <v>41373</v>
      </c>
      <c r="H5433" t="s">
        <v>33</v>
      </c>
      <c r="I5433" t="s">
        <v>18</v>
      </c>
      <c r="J5433">
        <v>0</v>
      </c>
      <c r="K5433">
        <v>1</v>
      </c>
      <c r="M5433" s="4">
        <f>ROUND(VLOOKUP(fUnitSales10[[#This Row],[Product]],dProducts8[],2,0)*(1-fUnitSales10[[#This Row],[Discount]])*fUnitSales10[[#This Row],[Units]],2)</f>
        <v>22.95</v>
      </c>
      <c r="N5433" s="4" t="str">
        <f>VLOOKUP(fUnitSales10[[#This Row],[SalesRep]],dSalesRep9[],2,0)</f>
        <v>MidWest</v>
      </c>
      <c r="O5433">
        <v>22.95</v>
      </c>
      <c r="P5433" t="str">
        <v>MidWest</v>
      </c>
    </row>
    <row r="5434" spans="7:16" x14ac:dyDescent="0.25">
      <c r="G5434" s="6">
        <v>41897</v>
      </c>
      <c r="H5434" t="s">
        <v>78</v>
      </c>
      <c r="I5434" t="s">
        <v>31</v>
      </c>
      <c r="J5434">
        <v>0</v>
      </c>
      <c r="K5434">
        <v>2</v>
      </c>
      <c r="M5434" s="4">
        <f>ROUND(VLOOKUP(fUnitSales10[[#This Row],[Product]],dProducts8[],2,0)*(1-fUnitSales10[[#This Row],[Discount]])*fUnitSales10[[#This Row],[Units]],2)</f>
        <v>60</v>
      </c>
      <c r="N5434" s="4" t="str">
        <f>VLOOKUP(fUnitSales10[[#This Row],[SalesRep]],dSalesRep9[],2,0)</f>
        <v>West</v>
      </c>
      <c r="O5434">
        <v>60</v>
      </c>
      <c r="P5434" t="str">
        <v>West</v>
      </c>
    </row>
    <row r="5435" spans="7:16" x14ac:dyDescent="0.25">
      <c r="G5435" s="6">
        <v>41629</v>
      </c>
      <c r="H5435" t="s">
        <v>52</v>
      </c>
      <c r="I5435" t="s">
        <v>25</v>
      </c>
      <c r="J5435">
        <v>0</v>
      </c>
      <c r="K5435">
        <v>1</v>
      </c>
      <c r="M5435" s="4">
        <f>ROUND(VLOOKUP(fUnitSales10[[#This Row],[Product]],dProducts8[],2,0)*(1-fUnitSales10[[#This Row],[Discount]])*fUnitSales10[[#This Row],[Units]],2)</f>
        <v>34</v>
      </c>
      <c r="N5435" s="4" t="str">
        <f>VLOOKUP(fUnitSales10[[#This Row],[SalesRep]],dSalesRep9[],2,0)</f>
        <v>South</v>
      </c>
      <c r="O5435">
        <v>34</v>
      </c>
      <c r="P5435" t="str">
        <v>South</v>
      </c>
    </row>
    <row r="5436" spans="7:16" x14ac:dyDescent="0.25">
      <c r="G5436" s="6">
        <v>41974</v>
      </c>
      <c r="H5436" t="s">
        <v>50</v>
      </c>
      <c r="I5436" t="s">
        <v>37</v>
      </c>
      <c r="J5436">
        <v>0</v>
      </c>
      <c r="K5436">
        <v>1</v>
      </c>
      <c r="M5436" s="4">
        <f>ROUND(VLOOKUP(fUnitSales10[[#This Row],[Product]],dProducts8[],2,0)*(1-fUnitSales10[[#This Row],[Discount]])*fUnitSales10[[#This Row],[Units]],2)</f>
        <v>25</v>
      </c>
      <c r="N5436" s="4" t="str">
        <f>VLOOKUP(fUnitSales10[[#This Row],[SalesRep]],dSalesRep9[],2,0)</f>
        <v>MidWest</v>
      </c>
      <c r="O5436">
        <v>25</v>
      </c>
      <c r="P5436" t="str">
        <v>MidWest</v>
      </c>
    </row>
    <row r="5437" spans="7:16" x14ac:dyDescent="0.25">
      <c r="G5437" s="6">
        <v>41589</v>
      </c>
      <c r="H5437" t="s">
        <v>76</v>
      </c>
      <c r="I5437" t="s">
        <v>25</v>
      </c>
      <c r="J5437">
        <v>0</v>
      </c>
      <c r="K5437">
        <v>2</v>
      </c>
      <c r="M5437" s="4">
        <f>ROUND(VLOOKUP(fUnitSales10[[#This Row],[Product]],dProducts8[],2,0)*(1-fUnitSales10[[#This Row],[Discount]])*fUnitSales10[[#This Row],[Units]],2)</f>
        <v>68</v>
      </c>
      <c r="N5437" s="4" t="str">
        <f>VLOOKUP(fUnitSales10[[#This Row],[SalesRep]],dSalesRep9[],2,0)</f>
        <v>MidWest</v>
      </c>
      <c r="O5437">
        <v>68</v>
      </c>
      <c r="P5437" t="str">
        <v>MidWest</v>
      </c>
    </row>
    <row r="5438" spans="7:16" x14ac:dyDescent="0.25">
      <c r="G5438" s="6">
        <v>41688</v>
      </c>
      <c r="H5438" t="s">
        <v>16</v>
      </c>
      <c r="I5438" t="s">
        <v>22</v>
      </c>
      <c r="J5438">
        <v>0</v>
      </c>
      <c r="K5438">
        <v>3</v>
      </c>
      <c r="M5438" s="4">
        <f>ROUND(VLOOKUP(fUnitSales10[[#This Row],[Product]],dProducts8[],2,0)*(1-fUnitSales10[[#This Row],[Discount]])*fUnitSales10[[#This Row],[Units]],2)</f>
        <v>75</v>
      </c>
      <c r="N5438" s="4" t="str">
        <f>VLOOKUP(fUnitSales10[[#This Row],[SalesRep]],dSalesRep9[],2,0)</f>
        <v>MidWest</v>
      </c>
      <c r="O5438">
        <v>75</v>
      </c>
      <c r="P5438" t="str">
        <v>MidWest</v>
      </c>
    </row>
    <row r="5439" spans="7:16" x14ac:dyDescent="0.25">
      <c r="G5439" s="6">
        <v>41965</v>
      </c>
      <c r="H5439" t="s">
        <v>71</v>
      </c>
      <c r="I5439" t="s">
        <v>13</v>
      </c>
      <c r="J5439">
        <v>0.03</v>
      </c>
      <c r="K5439">
        <v>2</v>
      </c>
      <c r="M5439" s="4">
        <f>ROUND(VLOOKUP(fUnitSales10[[#This Row],[Product]],dProducts8[],2,0)*(1-fUnitSales10[[#This Row],[Discount]])*fUnitSales10[[#This Row],[Units]],2)</f>
        <v>44.52</v>
      </c>
      <c r="N5439" s="4" t="str">
        <f>VLOOKUP(fUnitSales10[[#This Row],[SalesRep]],dSalesRep9[],2,0)</f>
        <v>MidWest</v>
      </c>
      <c r="O5439">
        <v>44.52</v>
      </c>
      <c r="P5439" t="str">
        <v>MidWest</v>
      </c>
    </row>
    <row r="5440" spans="7:16" x14ac:dyDescent="0.25">
      <c r="G5440" s="6">
        <v>41959</v>
      </c>
      <c r="H5440" t="s">
        <v>50</v>
      </c>
      <c r="I5440" t="s">
        <v>31</v>
      </c>
      <c r="J5440">
        <v>0</v>
      </c>
      <c r="K5440">
        <v>2</v>
      </c>
      <c r="M5440" s="4">
        <f>ROUND(VLOOKUP(fUnitSales10[[#This Row],[Product]],dProducts8[],2,0)*(1-fUnitSales10[[#This Row],[Discount]])*fUnitSales10[[#This Row],[Units]],2)</f>
        <v>60</v>
      </c>
      <c r="N5440" s="4" t="str">
        <f>VLOOKUP(fUnitSales10[[#This Row],[SalesRep]],dSalesRep9[],2,0)</f>
        <v>MidWest</v>
      </c>
      <c r="O5440">
        <v>60</v>
      </c>
      <c r="P5440" t="str">
        <v>MidWest</v>
      </c>
    </row>
    <row r="5441" spans="7:16" x14ac:dyDescent="0.25">
      <c r="G5441" s="6">
        <v>41620</v>
      </c>
      <c r="H5441" t="s">
        <v>64</v>
      </c>
      <c r="I5441" t="s">
        <v>37</v>
      </c>
      <c r="J5441">
        <v>0</v>
      </c>
      <c r="K5441">
        <v>2</v>
      </c>
      <c r="M5441" s="4">
        <f>ROUND(VLOOKUP(fUnitSales10[[#This Row],[Product]],dProducts8[],2,0)*(1-fUnitSales10[[#This Row],[Discount]])*fUnitSales10[[#This Row],[Units]],2)</f>
        <v>50</v>
      </c>
      <c r="N5441" s="4" t="str">
        <f>VLOOKUP(fUnitSales10[[#This Row],[SalesRep]],dSalesRep9[],2,0)</f>
        <v>MidWest</v>
      </c>
      <c r="O5441">
        <v>50</v>
      </c>
      <c r="P5441" t="str">
        <v>MidWest</v>
      </c>
    </row>
    <row r="5442" spans="7:16" x14ac:dyDescent="0.25">
      <c r="G5442" s="6">
        <v>41888</v>
      </c>
      <c r="H5442" t="s">
        <v>41</v>
      </c>
      <c r="I5442" t="s">
        <v>25</v>
      </c>
      <c r="J5442">
        <v>0.03</v>
      </c>
      <c r="K5442">
        <v>3</v>
      </c>
      <c r="M5442" s="4">
        <f>ROUND(VLOOKUP(fUnitSales10[[#This Row],[Product]],dProducts8[],2,0)*(1-fUnitSales10[[#This Row],[Discount]])*fUnitSales10[[#This Row],[Units]],2)</f>
        <v>98.94</v>
      </c>
      <c r="N5442" s="4" t="str">
        <f>VLOOKUP(fUnitSales10[[#This Row],[SalesRep]],dSalesRep9[],2,0)</f>
        <v>South</v>
      </c>
      <c r="O5442">
        <v>98.94</v>
      </c>
      <c r="P5442" t="str">
        <v>South</v>
      </c>
    </row>
    <row r="5443" spans="7:16" x14ac:dyDescent="0.25">
      <c r="G5443" s="6">
        <v>41957</v>
      </c>
      <c r="H5443" t="s">
        <v>30</v>
      </c>
      <c r="I5443" t="s">
        <v>8</v>
      </c>
      <c r="J5443">
        <v>0.01</v>
      </c>
      <c r="K5443">
        <v>1</v>
      </c>
      <c r="M5443" s="4">
        <f>ROUND(VLOOKUP(fUnitSales10[[#This Row],[Product]],dProducts8[],2,0)*(1-fUnitSales10[[#This Row],[Discount]])*fUnitSales10[[#This Row],[Units]],2)</f>
        <v>20.79</v>
      </c>
      <c r="N5443" s="4" t="str">
        <f>VLOOKUP(fUnitSales10[[#This Row],[SalesRep]],dSalesRep9[],2,0)</f>
        <v>East</v>
      </c>
      <c r="O5443">
        <v>20.79</v>
      </c>
      <c r="P5443" t="str">
        <v>East</v>
      </c>
    </row>
    <row r="5444" spans="7:16" x14ac:dyDescent="0.25">
      <c r="G5444" s="6">
        <v>41832</v>
      </c>
      <c r="H5444" t="s">
        <v>21</v>
      </c>
      <c r="I5444" t="s">
        <v>25</v>
      </c>
      <c r="J5444">
        <v>0</v>
      </c>
      <c r="K5444">
        <v>3</v>
      </c>
      <c r="M5444" s="4">
        <f>ROUND(VLOOKUP(fUnitSales10[[#This Row],[Product]],dProducts8[],2,0)*(1-fUnitSales10[[#This Row],[Discount]])*fUnitSales10[[#This Row],[Units]],2)</f>
        <v>102</v>
      </c>
      <c r="N5444" s="4" t="str">
        <f>VLOOKUP(fUnitSales10[[#This Row],[SalesRep]],dSalesRep9[],2,0)</f>
        <v>West</v>
      </c>
      <c r="O5444">
        <v>102</v>
      </c>
      <c r="P5444" t="str">
        <v>West</v>
      </c>
    </row>
    <row r="5445" spans="7:16" x14ac:dyDescent="0.25">
      <c r="G5445" s="6">
        <v>41579</v>
      </c>
      <c r="H5445" t="s">
        <v>74</v>
      </c>
      <c r="I5445" t="s">
        <v>17</v>
      </c>
      <c r="J5445">
        <v>0</v>
      </c>
      <c r="K5445">
        <v>3</v>
      </c>
      <c r="M5445" s="4">
        <f>ROUND(VLOOKUP(fUnitSales10[[#This Row],[Product]],dProducts8[],2,0)*(1-fUnitSales10[[#This Row],[Discount]])*fUnitSales10[[#This Row],[Units]],2)</f>
        <v>59.85</v>
      </c>
      <c r="N5445" s="4" t="str">
        <f>VLOOKUP(fUnitSales10[[#This Row],[SalesRep]],dSalesRep9[],2,0)</f>
        <v>MidWest</v>
      </c>
      <c r="O5445">
        <v>59.85</v>
      </c>
      <c r="P5445" t="str">
        <v>MidWest</v>
      </c>
    </row>
    <row r="5446" spans="7:16" x14ac:dyDescent="0.25">
      <c r="G5446" s="6">
        <v>41332</v>
      </c>
      <c r="H5446" t="s">
        <v>30</v>
      </c>
      <c r="I5446" t="s">
        <v>18</v>
      </c>
      <c r="J5446">
        <v>1.4999999999999999E-2</v>
      </c>
      <c r="K5446">
        <v>2</v>
      </c>
      <c r="M5446" s="4">
        <f>ROUND(VLOOKUP(fUnitSales10[[#This Row],[Product]],dProducts8[],2,0)*(1-fUnitSales10[[#This Row],[Discount]])*fUnitSales10[[#This Row],[Units]],2)</f>
        <v>45.21</v>
      </c>
      <c r="N5446" s="4" t="str">
        <f>VLOOKUP(fUnitSales10[[#This Row],[SalesRep]],dSalesRep9[],2,0)</f>
        <v>East</v>
      </c>
      <c r="O5446">
        <v>45.21</v>
      </c>
      <c r="P5446" t="str">
        <v>East</v>
      </c>
    </row>
    <row r="5447" spans="7:16" x14ac:dyDescent="0.25">
      <c r="G5447" s="6">
        <v>41821</v>
      </c>
      <c r="H5447" t="s">
        <v>46</v>
      </c>
      <c r="I5447" t="s">
        <v>25</v>
      </c>
      <c r="J5447">
        <v>0</v>
      </c>
      <c r="K5447">
        <v>2</v>
      </c>
      <c r="M5447" s="4">
        <f>ROUND(VLOOKUP(fUnitSales10[[#This Row],[Product]],dProducts8[],2,0)*(1-fUnitSales10[[#This Row],[Discount]])*fUnitSales10[[#This Row],[Units]],2)</f>
        <v>68</v>
      </c>
      <c r="N5447" s="4" t="str">
        <f>VLOOKUP(fUnitSales10[[#This Row],[SalesRep]],dSalesRep9[],2,0)</f>
        <v>MidWest</v>
      </c>
      <c r="O5447">
        <v>68</v>
      </c>
      <c r="P5447" t="str">
        <v>MidWest</v>
      </c>
    </row>
    <row r="5448" spans="7:16" x14ac:dyDescent="0.25">
      <c r="G5448" s="6">
        <v>41425</v>
      </c>
      <c r="H5448" t="s">
        <v>27</v>
      </c>
      <c r="I5448" t="s">
        <v>34</v>
      </c>
      <c r="J5448">
        <v>2.5000000000000001E-2</v>
      </c>
      <c r="K5448">
        <v>13</v>
      </c>
      <c r="M5448" s="4">
        <f>ROUND(VLOOKUP(fUnitSales10[[#This Row],[Product]],dProducts8[],2,0)*(1-fUnitSales10[[#This Row],[Discount]])*fUnitSales10[[#This Row],[Units]],2)</f>
        <v>297.86</v>
      </c>
      <c r="N5448" s="4" t="str">
        <f>VLOOKUP(fUnitSales10[[#This Row],[SalesRep]],dSalesRep9[],2,0)</f>
        <v>MidWest</v>
      </c>
      <c r="O5448">
        <v>297.86</v>
      </c>
      <c r="P5448" t="str">
        <v>MidWest</v>
      </c>
    </row>
    <row r="5449" spans="7:16" x14ac:dyDescent="0.25">
      <c r="G5449" s="6">
        <v>41592</v>
      </c>
      <c r="H5449" t="s">
        <v>93</v>
      </c>
      <c r="I5449" t="s">
        <v>25</v>
      </c>
      <c r="J5449">
        <v>0.03</v>
      </c>
      <c r="K5449">
        <v>2</v>
      </c>
      <c r="M5449" s="4">
        <f>ROUND(VLOOKUP(fUnitSales10[[#This Row],[Product]],dProducts8[],2,0)*(1-fUnitSales10[[#This Row],[Discount]])*fUnitSales10[[#This Row],[Units]],2)</f>
        <v>65.959999999999994</v>
      </c>
      <c r="N5449" s="4" t="str">
        <f>VLOOKUP(fUnitSales10[[#This Row],[SalesRep]],dSalesRep9[],2,0)</f>
        <v>MidWest</v>
      </c>
      <c r="O5449">
        <v>65.959999999999994</v>
      </c>
      <c r="P5449" t="str">
        <v>MidWest</v>
      </c>
    </row>
    <row r="5450" spans="7:16" x14ac:dyDescent="0.25">
      <c r="G5450" s="6">
        <v>41997</v>
      </c>
      <c r="H5450" t="s">
        <v>24</v>
      </c>
      <c r="I5450" t="s">
        <v>34</v>
      </c>
      <c r="J5450">
        <v>1.4999999999999999E-2</v>
      </c>
      <c r="K5450">
        <v>1</v>
      </c>
      <c r="M5450" s="4">
        <f>ROUND(VLOOKUP(fUnitSales10[[#This Row],[Product]],dProducts8[],2,0)*(1-fUnitSales10[[#This Row],[Discount]])*fUnitSales10[[#This Row],[Units]],2)</f>
        <v>23.15</v>
      </c>
      <c r="N5450" s="4" t="str">
        <f>VLOOKUP(fUnitSales10[[#This Row],[SalesRep]],dSalesRep9[],2,0)</f>
        <v>MidWest</v>
      </c>
      <c r="O5450">
        <v>23.15</v>
      </c>
      <c r="P5450" t="str">
        <v>MidWest</v>
      </c>
    </row>
    <row r="5451" spans="7:16" x14ac:dyDescent="0.25">
      <c r="G5451" s="6">
        <v>41579</v>
      </c>
      <c r="H5451" t="s">
        <v>44</v>
      </c>
      <c r="I5451" t="s">
        <v>8</v>
      </c>
      <c r="J5451">
        <v>0.02</v>
      </c>
      <c r="K5451">
        <v>2</v>
      </c>
      <c r="M5451" s="4">
        <f>ROUND(VLOOKUP(fUnitSales10[[#This Row],[Product]],dProducts8[],2,0)*(1-fUnitSales10[[#This Row],[Discount]])*fUnitSales10[[#This Row],[Units]],2)</f>
        <v>41.16</v>
      </c>
      <c r="N5451" s="4" t="str">
        <f>VLOOKUP(fUnitSales10[[#This Row],[SalesRep]],dSalesRep9[],2,0)</f>
        <v>MidWest</v>
      </c>
      <c r="O5451">
        <v>41.16</v>
      </c>
      <c r="P5451" t="str">
        <v>MidWest</v>
      </c>
    </row>
    <row r="5452" spans="7:16" x14ac:dyDescent="0.25">
      <c r="G5452" s="6">
        <v>41944</v>
      </c>
      <c r="H5452" t="s">
        <v>14</v>
      </c>
      <c r="I5452" t="s">
        <v>17</v>
      </c>
      <c r="J5452">
        <v>0.01</v>
      </c>
      <c r="K5452">
        <v>2</v>
      </c>
      <c r="M5452" s="4">
        <f>ROUND(VLOOKUP(fUnitSales10[[#This Row],[Product]],dProducts8[],2,0)*(1-fUnitSales10[[#This Row],[Discount]])*fUnitSales10[[#This Row],[Units]],2)</f>
        <v>39.5</v>
      </c>
      <c r="N5452" s="4" t="str">
        <f>VLOOKUP(fUnitSales10[[#This Row],[SalesRep]],dSalesRep9[],2,0)</f>
        <v>West</v>
      </c>
      <c r="O5452">
        <v>39.5</v>
      </c>
      <c r="P5452" t="str">
        <v>West</v>
      </c>
    </row>
    <row r="5453" spans="7:16" x14ac:dyDescent="0.25">
      <c r="G5453" s="6">
        <v>41589</v>
      </c>
      <c r="H5453" t="s">
        <v>46</v>
      </c>
      <c r="I5453" t="s">
        <v>13</v>
      </c>
      <c r="J5453">
        <v>0.01</v>
      </c>
      <c r="K5453">
        <v>2</v>
      </c>
      <c r="M5453" s="4">
        <f>ROUND(VLOOKUP(fUnitSales10[[#This Row],[Product]],dProducts8[],2,0)*(1-fUnitSales10[[#This Row],[Discount]])*fUnitSales10[[#This Row],[Units]],2)</f>
        <v>45.44</v>
      </c>
      <c r="N5453" s="4" t="str">
        <f>VLOOKUP(fUnitSales10[[#This Row],[SalesRep]],dSalesRep9[],2,0)</f>
        <v>MidWest</v>
      </c>
      <c r="O5453">
        <v>45.44</v>
      </c>
      <c r="P5453" t="str">
        <v>MidWest</v>
      </c>
    </row>
    <row r="5454" spans="7:16" x14ac:dyDescent="0.25">
      <c r="G5454" s="6">
        <v>41289</v>
      </c>
      <c r="H5454" t="s">
        <v>63</v>
      </c>
      <c r="I5454" t="s">
        <v>37</v>
      </c>
      <c r="J5454">
        <v>1.4999999999999999E-2</v>
      </c>
      <c r="K5454">
        <v>3</v>
      </c>
      <c r="M5454" s="4">
        <f>ROUND(VLOOKUP(fUnitSales10[[#This Row],[Product]],dProducts8[],2,0)*(1-fUnitSales10[[#This Row],[Discount]])*fUnitSales10[[#This Row],[Units]],2)</f>
        <v>73.88</v>
      </c>
      <c r="N5454" s="4" t="str">
        <f>VLOOKUP(fUnitSales10[[#This Row],[SalesRep]],dSalesRep9[],2,0)</f>
        <v>MidWest</v>
      </c>
      <c r="O5454">
        <v>73.88</v>
      </c>
      <c r="P5454" t="str">
        <v>MidWest</v>
      </c>
    </row>
    <row r="5455" spans="7:16" x14ac:dyDescent="0.25">
      <c r="G5455" s="6">
        <v>41946</v>
      </c>
      <c r="H5455" t="s">
        <v>87</v>
      </c>
      <c r="I5455" t="s">
        <v>31</v>
      </c>
      <c r="J5455">
        <v>0</v>
      </c>
      <c r="K5455">
        <v>4</v>
      </c>
      <c r="M5455" s="4">
        <f>ROUND(VLOOKUP(fUnitSales10[[#This Row],[Product]],dProducts8[],2,0)*(1-fUnitSales10[[#This Row],[Discount]])*fUnitSales10[[#This Row],[Units]],2)</f>
        <v>120</v>
      </c>
      <c r="N5455" s="4" t="str">
        <f>VLOOKUP(fUnitSales10[[#This Row],[SalesRep]],dSalesRep9[],2,0)</f>
        <v>South</v>
      </c>
      <c r="O5455">
        <v>120</v>
      </c>
      <c r="P5455" t="str">
        <v>South</v>
      </c>
    </row>
    <row r="5456" spans="7:16" x14ac:dyDescent="0.25">
      <c r="G5456" s="6">
        <v>41306</v>
      </c>
      <c r="H5456" t="s">
        <v>14</v>
      </c>
      <c r="I5456" t="s">
        <v>42</v>
      </c>
      <c r="J5456">
        <v>0</v>
      </c>
      <c r="K5456">
        <v>3</v>
      </c>
      <c r="M5456" s="4">
        <f>ROUND(VLOOKUP(fUnitSales10[[#This Row],[Product]],dProducts8[],2,0)*(1-fUnitSales10[[#This Row],[Discount]])*fUnitSales10[[#This Row],[Units]],2)</f>
        <v>57</v>
      </c>
      <c r="N5456" s="4" t="str">
        <f>VLOOKUP(fUnitSales10[[#This Row],[SalesRep]],dSalesRep9[],2,0)</f>
        <v>West</v>
      </c>
      <c r="O5456">
        <v>57</v>
      </c>
      <c r="P5456" t="str">
        <v>West</v>
      </c>
    </row>
    <row r="5457" spans="7:16" x14ac:dyDescent="0.25">
      <c r="G5457" s="6">
        <v>41994</v>
      </c>
      <c r="H5457" t="s">
        <v>74</v>
      </c>
      <c r="I5457" t="s">
        <v>25</v>
      </c>
      <c r="J5457">
        <v>1.4999999999999999E-2</v>
      </c>
      <c r="K5457">
        <v>4</v>
      </c>
      <c r="M5457" s="4">
        <f>ROUND(VLOOKUP(fUnitSales10[[#This Row],[Product]],dProducts8[],2,0)*(1-fUnitSales10[[#This Row],[Discount]])*fUnitSales10[[#This Row],[Units]],2)</f>
        <v>133.96</v>
      </c>
      <c r="N5457" s="4" t="str">
        <f>VLOOKUP(fUnitSales10[[#This Row],[SalesRep]],dSalesRep9[],2,0)</f>
        <v>MidWest</v>
      </c>
      <c r="O5457">
        <v>133.96</v>
      </c>
      <c r="P5457" t="str">
        <v>MidWest</v>
      </c>
    </row>
    <row r="5458" spans="7:16" x14ac:dyDescent="0.25">
      <c r="G5458" s="6">
        <v>41404</v>
      </c>
      <c r="H5458" t="s">
        <v>26</v>
      </c>
      <c r="I5458" t="s">
        <v>18</v>
      </c>
      <c r="J5458">
        <v>0</v>
      </c>
      <c r="K5458">
        <v>4</v>
      </c>
      <c r="M5458" s="4">
        <f>ROUND(VLOOKUP(fUnitSales10[[#This Row],[Product]],dProducts8[],2,0)*(1-fUnitSales10[[#This Row],[Discount]])*fUnitSales10[[#This Row],[Units]],2)</f>
        <v>91.8</v>
      </c>
      <c r="N5458" s="4" t="str">
        <f>VLOOKUP(fUnitSales10[[#This Row],[SalesRep]],dSalesRep9[],2,0)</f>
        <v>West</v>
      </c>
      <c r="O5458">
        <v>91.8</v>
      </c>
      <c r="P5458" t="str">
        <v>West</v>
      </c>
    </row>
    <row r="5459" spans="7:16" x14ac:dyDescent="0.25">
      <c r="G5459" s="6">
        <v>41622</v>
      </c>
      <c r="H5459" t="s">
        <v>94</v>
      </c>
      <c r="I5459" t="s">
        <v>17</v>
      </c>
      <c r="J5459">
        <v>0</v>
      </c>
      <c r="K5459">
        <v>1</v>
      </c>
      <c r="M5459" s="4">
        <f>ROUND(VLOOKUP(fUnitSales10[[#This Row],[Product]],dProducts8[],2,0)*(1-fUnitSales10[[#This Row],[Discount]])*fUnitSales10[[#This Row],[Units]],2)</f>
        <v>19.95</v>
      </c>
      <c r="N5459" s="4" t="str">
        <f>VLOOKUP(fUnitSales10[[#This Row],[SalesRep]],dSalesRep9[],2,0)</f>
        <v>MidWest</v>
      </c>
      <c r="O5459">
        <v>19.95</v>
      </c>
      <c r="P5459" t="str">
        <v>MidWest</v>
      </c>
    </row>
    <row r="5460" spans="7:16" x14ac:dyDescent="0.25">
      <c r="G5460" s="6">
        <v>41976</v>
      </c>
      <c r="H5460" t="s">
        <v>78</v>
      </c>
      <c r="I5460" t="s">
        <v>18</v>
      </c>
      <c r="J5460">
        <v>0.02</v>
      </c>
      <c r="K5460">
        <v>18</v>
      </c>
      <c r="M5460" s="4">
        <f>ROUND(VLOOKUP(fUnitSales10[[#This Row],[Product]],dProducts8[],2,0)*(1-fUnitSales10[[#This Row],[Discount]])*fUnitSales10[[#This Row],[Units]],2)</f>
        <v>404.84</v>
      </c>
      <c r="N5460" s="4" t="str">
        <f>VLOOKUP(fUnitSales10[[#This Row],[SalesRep]],dSalesRep9[],2,0)</f>
        <v>West</v>
      </c>
      <c r="O5460">
        <v>404.84</v>
      </c>
      <c r="P5460" t="str">
        <v>West</v>
      </c>
    </row>
    <row r="5461" spans="7:16" x14ac:dyDescent="0.25">
      <c r="G5461" s="6">
        <v>41878</v>
      </c>
      <c r="H5461" t="s">
        <v>52</v>
      </c>
      <c r="I5461" t="s">
        <v>17</v>
      </c>
      <c r="J5461">
        <v>2.5000000000000001E-2</v>
      </c>
      <c r="K5461">
        <v>3</v>
      </c>
      <c r="M5461" s="4">
        <f>ROUND(VLOOKUP(fUnitSales10[[#This Row],[Product]],dProducts8[],2,0)*(1-fUnitSales10[[#This Row],[Discount]])*fUnitSales10[[#This Row],[Units]],2)</f>
        <v>58.35</v>
      </c>
      <c r="N5461" s="4" t="str">
        <f>VLOOKUP(fUnitSales10[[#This Row],[SalesRep]],dSalesRep9[],2,0)</f>
        <v>South</v>
      </c>
      <c r="O5461">
        <v>58.35</v>
      </c>
      <c r="P5461" t="str">
        <v>South</v>
      </c>
    </row>
    <row r="5462" spans="7:16" x14ac:dyDescent="0.25">
      <c r="G5462" s="6">
        <v>41574</v>
      </c>
      <c r="H5462" t="s">
        <v>50</v>
      </c>
      <c r="I5462" t="s">
        <v>18</v>
      </c>
      <c r="J5462">
        <v>0</v>
      </c>
      <c r="K5462">
        <v>1</v>
      </c>
      <c r="M5462" s="4">
        <f>ROUND(VLOOKUP(fUnitSales10[[#This Row],[Product]],dProducts8[],2,0)*(1-fUnitSales10[[#This Row],[Discount]])*fUnitSales10[[#This Row],[Units]],2)</f>
        <v>22.95</v>
      </c>
      <c r="N5462" s="4" t="str">
        <f>VLOOKUP(fUnitSales10[[#This Row],[SalesRep]],dSalesRep9[],2,0)</f>
        <v>MidWest</v>
      </c>
      <c r="O5462">
        <v>22.95</v>
      </c>
      <c r="P5462" t="str">
        <v>MidWest</v>
      </c>
    </row>
    <row r="5463" spans="7:16" x14ac:dyDescent="0.25">
      <c r="G5463" s="6">
        <v>41953</v>
      </c>
      <c r="H5463" t="s">
        <v>35</v>
      </c>
      <c r="I5463" t="s">
        <v>25</v>
      </c>
      <c r="J5463">
        <v>1.4999999999999999E-2</v>
      </c>
      <c r="K5463">
        <v>2</v>
      </c>
      <c r="M5463" s="4">
        <f>ROUND(VLOOKUP(fUnitSales10[[#This Row],[Product]],dProducts8[],2,0)*(1-fUnitSales10[[#This Row],[Discount]])*fUnitSales10[[#This Row],[Units]],2)</f>
        <v>66.98</v>
      </c>
      <c r="N5463" s="4" t="str">
        <f>VLOOKUP(fUnitSales10[[#This Row],[SalesRep]],dSalesRep9[],2,0)</f>
        <v>MidWest</v>
      </c>
      <c r="O5463">
        <v>66.98</v>
      </c>
      <c r="P5463" t="str">
        <v>MidWest</v>
      </c>
    </row>
    <row r="5464" spans="7:16" x14ac:dyDescent="0.25">
      <c r="G5464" s="6">
        <v>41299</v>
      </c>
      <c r="H5464" t="s">
        <v>27</v>
      </c>
      <c r="I5464" t="s">
        <v>13</v>
      </c>
      <c r="J5464">
        <v>0.02</v>
      </c>
      <c r="K5464">
        <v>3</v>
      </c>
      <c r="M5464" s="4">
        <f>ROUND(VLOOKUP(fUnitSales10[[#This Row],[Product]],dProducts8[],2,0)*(1-fUnitSales10[[#This Row],[Discount]])*fUnitSales10[[#This Row],[Units]],2)</f>
        <v>67.47</v>
      </c>
      <c r="N5464" s="4" t="str">
        <f>VLOOKUP(fUnitSales10[[#This Row],[SalesRep]],dSalesRep9[],2,0)</f>
        <v>MidWest</v>
      </c>
      <c r="O5464">
        <v>67.47</v>
      </c>
      <c r="P5464" t="str">
        <v>MidWest</v>
      </c>
    </row>
    <row r="5465" spans="7:16" x14ac:dyDescent="0.25">
      <c r="G5465" s="6">
        <v>41617</v>
      </c>
      <c r="H5465" t="s">
        <v>61</v>
      </c>
      <c r="I5465" t="s">
        <v>22</v>
      </c>
      <c r="J5465">
        <v>2.5000000000000001E-2</v>
      </c>
      <c r="K5465">
        <v>2</v>
      </c>
      <c r="M5465" s="4">
        <f>ROUND(VLOOKUP(fUnitSales10[[#This Row],[Product]],dProducts8[],2,0)*(1-fUnitSales10[[#This Row],[Discount]])*fUnitSales10[[#This Row],[Units]],2)</f>
        <v>48.75</v>
      </c>
      <c r="N5465" s="4" t="str">
        <f>VLOOKUP(fUnitSales10[[#This Row],[SalesRep]],dSalesRep9[],2,0)</f>
        <v>South</v>
      </c>
      <c r="O5465">
        <v>48.75</v>
      </c>
      <c r="P5465" t="str">
        <v>South</v>
      </c>
    </row>
    <row r="5466" spans="7:16" x14ac:dyDescent="0.25">
      <c r="G5466" s="6">
        <v>41779</v>
      </c>
      <c r="H5466" t="s">
        <v>54</v>
      </c>
      <c r="I5466" t="s">
        <v>17</v>
      </c>
      <c r="J5466">
        <v>1.4999999999999999E-2</v>
      </c>
      <c r="K5466">
        <v>2</v>
      </c>
      <c r="M5466" s="4">
        <f>ROUND(VLOOKUP(fUnitSales10[[#This Row],[Product]],dProducts8[],2,0)*(1-fUnitSales10[[#This Row],[Discount]])*fUnitSales10[[#This Row],[Units]],2)</f>
        <v>39.299999999999997</v>
      </c>
      <c r="N5466" s="4" t="str">
        <f>VLOOKUP(fUnitSales10[[#This Row],[SalesRep]],dSalesRep9[],2,0)</f>
        <v>East</v>
      </c>
      <c r="O5466">
        <v>39.299999999999997</v>
      </c>
      <c r="P5466" t="str">
        <v>East</v>
      </c>
    </row>
    <row r="5467" spans="7:16" x14ac:dyDescent="0.25">
      <c r="G5467" s="6">
        <v>41628</v>
      </c>
      <c r="H5467" t="s">
        <v>54</v>
      </c>
      <c r="I5467" t="s">
        <v>17</v>
      </c>
      <c r="J5467">
        <v>0</v>
      </c>
      <c r="K5467">
        <v>4</v>
      </c>
      <c r="M5467" s="4">
        <f>ROUND(VLOOKUP(fUnitSales10[[#This Row],[Product]],dProducts8[],2,0)*(1-fUnitSales10[[#This Row],[Discount]])*fUnitSales10[[#This Row],[Units]],2)</f>
        <v>79.8</v>
      </c>
      <c r="N5467" s="4" t="str">
        <f>VLOOKUP(fUnitSales10[[#This Row],[SalesRep]],dSalesRep9[],2,0)</f>
        <v>East</v>
      </c>
      <c r="O5467">
        <v>79.8</v>
      </c>
      <c r="P5467" t="str">
        <v>East</v>
      </c>
    </row>
    <row r="5468" spans="7:16" x14ac:dyDescent="0.25">
      <c r="G5468" s="6">
        <v>41581</v>
      </c>
      <c r="H5468" t="s">
        <v>94</v>
      </c>
      <c r="I5468" t="s">
        <v>8</v>
      </c>
      <c r="J5468">
        <v>1.4999999999999999E-2</v>
      </c>
      <c r="K5468">
        <v>3</v>
      </c>
      <c r="M5468" s="4">
        <f>ROUND(VLOOKUP(fUnitSales10[[#This Row],[Product]],dProducts8[],2,0)*(1-fUnitSales10[[#This Row],[Discount]])*fUnitSales10[[#This Row],[Units]],2)</f>
        <v>62.06</v>
      </c>
      <c r="N5468" s="4" t="str">
        <f>VLOOKUP(fUnitSales10[[#This Row],[SalesRep]],dSalesRep9[],2,0)</f>
        <v>MidWest</v>
      </c>
      <c r="O5468">
        <v>62.06</v>
      </c>
      <c r="P5468" t="str">
        <v>MidWest</v>
      </c>
    </row>
    <row r="5469" spans="7:16" x14ac:dyDescent="0.25">
      <c r="G5469" s="6">
        <v>41591</v>
      </c>
      <c r="H5469" t="s">
        <v>92</v>
      </c>
      <c r="I5469" t="s">
        <v>37</v>
      </c>
      <c r="J5469">
        <v>0</v>
      </c>
      <c r="K5469">
        <v>17</v>
      </c>
      <c r="M5469" s="4">
        <f>ROUND(VLOOKUP(fUnitSales10[[#This Row],[Product]],dProducts8[],2,0)*(1-fUnitSales10[[#This Row],[Discount]])*fUnitSales10[[#This Row],[Units]],2)</f>
        <v>425</v>
      </c>
      <c r="N5469" s="4" t="str">
        <f>VLOOKUP(fUnitSales10[[#This Row],[SalesRep]],dSalesRep9[],2,0)</f>
        <v>West</v>
      </c>
      <c r="O5469">
        <v>425</v>
      </c>
      <c r="P5469" t="str">
        <v>West</v>
      </c>
    </row>
    <row r="5470" spans="7:16" x14ac:dyDescent="0.25">
      <c r="G5470" s="6">
        <v>42000</v>
      </c>
      <c r="H5470" t="s">
        <v>49</v>
      </c>
      <c r="I5470" t="s">
        <v>22</v>
      </c>
      <c r="J5470">
        <v>0.02</v>
      </c>
      <c r="K5470">
        <v>2</v>
      </c>
      <c r="M5470" s="4">
        <f>ROUND(VLOOKUP(fUnitSales10[[#This Row],[Product]],dProducts8[],2,0)*(1-fUnitSales10[[#This Row],[Discount]])*fUnitSales10[[#This Row],[Units]],2)</f>
        <v>49</v>
      </c>
      <c r="N5470" s="4" t="str">
        <f>VLOOKUP(fUnitSales10[[#This Row],[SalesRep]],dSalesRep9[],2,0)</f>
        <v>West</v>
      </c>
      <c r="O5470">
        <v>49</v>
      </c>
      <c r="P5470" t="str">
        <v>West</v>
      </c>
    </row>
    <row r="5471" spans="7:16" x14ac:dyDescent="0.25">
      <c r="G5471" s="6">
        <v>41615</v>
      </c>
      <c r="H5471" t="s">
        <v>90</v>
      </c>
      <c r="I5471" t="s">
        <v>42</v>
      </c>
      <c r="J5471">
        <v>2.5000000000000001E-2</v>
      </c>
      <c r="K5471">
        <v>2</v>
      </c>
      <c r="M5471" s="4">
        <f>ROUND(VLOOKUP(fUnitSales10[[#This Row],[Product]],dProducts8[],2,0)*(1-fUnitSales10[[#This Row],[Discount]])*fUnitSales10[[#This Row],[Units]],2)</f>
        <v>37.049999999999997</v>
      </c>
      <c r="N5471" s="4" t="str">
        <f>VLOOKUP(fUnitSales10[[#This Row],[SalesRep]],dSalesRep9[],2,0)</f>
        <v>West</v>
      </c>
      <c r="O5471">
        <v>37.049999999999997</v>
      </c>
      <c r="P5471" t="str">
        <v>West</v>
      </c>
    </row>
    <row r="5472" spans="7:16" x14ac:dyDescent="0.25">
      <c r="G5472" s="6">
        <v>41969</v>
      </c>
      <c r="H5472" t="s">
        <v>35</v>
      </c>
      <c r="I5472" t="s">
        <v>25</v>
      </c>
      <c r="J5472">
        <v>0.02</v>
      </c>
      <c r="K5472">
        <v>2</v>
      </c>
      <c r="M5472" s="4">
        <f>ROUND(VLOOKUP(fUnitSales10[[#This Row],[Product]],dProducts8[],2,0)*(1-fUnitSales10[[#This Row],[Discount]])*fUnitSales10[[#This Row],[Units]],2)</f>
        <v>66.64</v>
      </c>
      <c r="N5472" s="4" t="str">
        <f>VLOOKUP(fUnitSales10[[#This Row],[SalesRep]],dSalesRep9[],2,0)</f>
        <v>MidWest</v>
      </c>
      <c r="O5472">
        <v>66.64</v>
      </c>
      <c r="P5472" t="str">
        <v>MidWest</v>
      </c>
    </row>
    <row r="5473" spans="7:16" x14ac:dyDescent="0.25">
      <c r="G5473" s="6">
        <v>41614</v>
      </c>
      <c r="H5473" t="s">
        <v>74</v>
      </c>
      <c r="I5473" t="s">
        <v>18</v>
      </c>
      <c r="J5473">
        <v>1.4999999999999999E-2</v>
      </c>
      <c r="K5473">
        <v>2</v>
      </c>
      <c r="M5473" s="4">
        <f>ROUND(VLOOKUP(fUnitSales10[[#This Row],[Product]],dProducts8[],2,0)*(1-fUnitSales10[[#This Row],[Discount]])*fUnitSales10[[#This Row],[Units]],2)</f>
        <v>45.21</v>
      </c>
      <c r="N5473" s="4" t="str">
        <f>VLOOKUP(fUnitSales10[[#This Row],[SalesRep]],dSalesRep9[],2,0)</f>
        <v>MidWest</v>
      </c>
      <c r="O5473">
        <v>45.21</v>
      </c>
      <c r="P5473" t="str">
        <v>MidWest</v>
      </c>
    </row>
    <row r="5474" spans="7:16" x14ac:dyDescent="0.25">
      <c r="G5474" s="6">
        <v>41583</v>
      </c>
      <c r="H5474" t="s">
        <v>77</v>
      </c>
      <c r="I5474" t="s">
        <v>13</v>
      </c>
      <c r="J5474">
        <v>0</v>
      </c>
      <c r="K5474">
        <v>1</v>
      </c>
      <c r="M5474" s="4">
        <f>ROUND(VLOOKUP(fUnitSales10[[#This Row],[Product]],dProducts8[],2,0)*(1-fUnitSales10[[#This Row],[Discount]])*fUnitSales10[[#This Row],[Units]],2)</f>
        <v>22.95</v>
      </c>
      <c r="N5474" s="4" t="str">
        <f>VLOOKUP(fUnitSales10[[#This Row],[SalesRep]],dSalesRep9[],2,0)</f>
        <v>MidWest</v>
      </c>
      <c r="O5474">
        <v>22.95</v>
      </c>
      <c r="P5474" t="str">
        <v>MidWest</v>
      </c>
    </row>
    <row r="5475" spans="7:16" x14ac:dyDescent="0.25">
      <c r="G5475" s="6">
        <v>41971</v>
      </c>
      <c r="H5475" t="s">
        <v>14</v>
      </c>
      <c r="I5475" t="s">
        <v>17</v>
      </c>
      <c r="J5475">
        <v>0</v>
      </c>
      <c r="K5475">
        <v>1</v>
      </c>
      <c r="M5475" s="4">
        <f>ROUND(VLOOKUP(fUnitSales10[[#This Row],[Product]],dProducts8[],2,0)*(1-fUnitSales10[[#This Row],[Discount]])*fUnitSales10[[#This Row],[Units]],2)</f>
        <v>19.95</v>
      </c>
      <c r="N5475" s="4" t="str">
        <f>VLOOKUP(fUnitSales10[[#This Row],[SalesRep]],dSalesRep9[],2,0)</f>
        <v>West</v>
      </c>
      <c r="O5475">
        <v>19.95</v>
      </c>
      <c r="P5475" t="str">
        <v>West</v>
      </c>
    </row>
    <row r="5476" spans="7:16" x14ac:dyDescent="0.25">
      <c r="G5476" s="6">
        <v>41638</v>
      </c>
      <c r="H5476" t="s">
        <v>73</v>
      </c>
      <c r="I5476" t="s">
        <v>25</v>
      </c>
      <c r="J5476">
        <v>0.01</v>
      </c>
      <c r="K5476">
        <v>1</v>
      </c>
      <c r="M5476" s="4">
        <f>ROUND(VLOOKUP(fUnitSales10[[#This Row],[Product]],dProducts8[],2,0)*(1-fUnitSales10[[#This Row],[Discount]])*fUnitSales10[[#This Row],[Units]],2)</f>
        <v>33.659999999999997</v>
      </c>
      <c r="N5476" s="4" t="str">
        <f>VLOOKUP(fUnitSales10[[#This Row],[SalesRep]],dSalesRep9[],2,0)</f>
        <v>West</v>
      </c>
      <c r="O5476">
        <v>33.659999999999997</v>
      </c>
      <c r="P5476" t="str">
        <v>West</v>
      </c>
    </row>
    <row r="5477" spans="7:16" x14ac:dyDescent="0.25">
      <c r="G5477" s="6">
        <v>41951</v>
      </c>
      <c r="H5477" t="s">
        <v>88</v>
      </c>
      <c r="I5477" t="s">
        <v>8</v>
      </c>
      <c r="J5477">
        <v>1.4999999999999999E-2</v>
      </c>
      <c r="K5477">
        <v>2</v>
      </c>
      <c r="M5477" s="4">
        <f>ROUND(VLOOKUP(fUnitSales10[[#This Row],[Product]],dProducts8[],2,0)*(1-fUnitSales10[[#This Row],[Discount]])*fUnitSales10[[#This Row],[Units]],2)</f>
        <v>41.37</v>
      </c>
      <c r="N5477" s="4" t="str">
        <f>VLOOKUP(fUnitSales10[[#This Row],[SalesRep]],dSalesRep9[],2,0)</f>
        <v>MidWest</v>
      </c>
      <c r="O5477">
        <v>41.37</v>
      </c>
      <c r="P5477" t="str">
        <v>MidWest</v>
      </c>
    </row>
    <row r="5478" spans="7:16" x14ac:dyDescent="0.25">
      <c r="G5478" s="6">
        <v>42000</v>
      </c>
      <c r="H5478" t="s">
        <v>85</v>
      </c>
      <c r="I5478" t="s">
        <v>28</v>
      </c>
      <c r="J5478">
        <v>0.02</v>
      </c>
      <c r="K5478">
        <v>24</v>
      </c>
      <c r="M5478" s="4">
        <f>ROUND(VLOOKUP(fUnitSales10[[#This Row],[Product]],dProducts8[],2,0)*(1-fUnitSales10[[#This Row],[Discount]])*fUnitSales10[[#This Row],[Units]],2)</f>
        <v>646.79999999999995</v>
      </c>
      <c r="N5478" s="4" t="str">
        <f>VLOOKUP(fUnitSales10[[#This Row],[SalesRep]],dSalesRep9[],2,0)</f>
        <v>West</v>
      </c>
      <c r="O5478">
        <v>646.79999999999995</v>
      </c>
      <c r="P5478" t="str">
        <v>West</v>
      </c>
    </row>
    <row r="5479" spans="7:16" x14ac:dyDescent="0.25">
      <c r="G5479" s="6">
        <v>41615</v>
      </c>
      <c r="H5479" t="s">
        <v>52</v>
      </c>
      <c r="I5479" t="s">
        <v>25</v>
      </c>
      <c r="J5479">
        <v>0</v>
      </c>
      <c r="K5479">
        <v>2</v>
      </c>
      <c r="M5479" s="4">
        <f>ROUND(VLOOKUP(fUnitSales10[[#This Row],[Product]],dProducts8[],2,0)*(1-fUnitSales10[[#This Row],[Discount]])*fUnitSales10[[#This Row],[Units]],2)</f>
        <v>68</v>
      </c>
      <c r="N5479" s="4" t="str">
        <f>VLOOKUP(fUnitSales10[[#This Row],[SalesRep]],dSalesRep9[],2,0)</f>
        <v>South</v>
      </c>
      <c r="O5479">
        <v>68</v>
      </c>
      <c r="P5479" t="str">
        <v>South</v>
      </c>
    </row>
    <row r="5480" spans="7:16" x14ac:dyDescent="0.25">
      <c r="G5480" s="6">
        <v>41632</v>
      </c>
      <c r="H5480" t="s">
        <v>83</v>
      </c>
      <c r="I5480" t="s">
        <v>18</v>
      </c>
      <c r="J5480">
        <v>0</v>
      </c>
      <c r="K5480">
        <v>3</v>
      </c>
      <c r="M5480" s="4">
        <f>ROUND(VLOOKUP(fUnitSales10[[#This Row],[Product]],dProducts8[],2,0)*(1-fUnitSales10[[#This Row],[Discount]])*fUnitSales10[[#This Row],[Units]],2)</f>
        <v>68.849999999999994</v>
      </c>
      <c r="N5480" s="4" t="str">
        <f>VLOOKUP(fUnitSales10[[#This Row],[SalesRep]],dSalesRep9[],2,0)</f>
        <v>South</v>
      </c>
      <c r="O5480">
        <v>68.849999999999994</v>
      </c>
      <c r="P5480" t="str">
        <v>South</v>
      </c>
    </row>
    <row r="5481" spans="7:16" x14ac:dyDescent="0.25">
      <c r="G5481" s="6">
        <v>41604</v>
      </c>
      <c r="H5481" t="s">
        <v>41</v>
      </c>
      <c r="I5481" t="s">
        <v>42</v>
      </c>
      <c r="J5481">
        <v>0.02</v>
      </c>
      <c r="K5481">
        <v>12</v>
      </c>
      <c r="M5481" s="4">
        <f>ROUND(VLOOKUP(fUnitSales10[[#This Row],[Product]],dProducts8[],2,0)*(1-fUnitSales10[[#This Row],[Discount]])*fUnitSales10[[#This Row],[Units]],2)</f>
        <v>223.44</v>
      </c>
      <c r="N5481" s="4" t="str">
        <f>VLOOKUP(fUnitSales10[[#This Row],[SalesRep]],dSalesRep9[],2,0)</f>
        <v>South</v>
      </c>
      <c r="O5481">
        <v>223.44</v>
      </c>
      <c r="P5481" t="str">
        <v>South</v>
      </c>
    </row>
    <row r="5482" spans="7:16" x14ac:dyDescent="0.25">
      <c r="G5482" s="6">
        <v>41974</v>
      </c>
      <c r="H5482" t="s">
        <v>61</v>
      </c>
      <c r="I5482" t="s">
        <v>18</v>
      </c>
      <c r="J5482">
        <v>0</v>
      </c>
      <c r="K5482">
        <v>1</v>
      </c>
      <c r="M5482" s="4">
        <f>ROUND(VLOOKUP(fUnitSales10[[#This Row],[Product]],dProducts8[],2,0)*(1-fUnitSales10[[#This Row],[Discount]])*fUnitSales10[[#This Row],[Units]],2)</f>
        <v>22.95</v>
      </c>
      <c r="N5482" s="4" t="str">
        <f>VLOOKUP(fUnitSales10[[#This Row],[SalesRep]],dSalesRep9[],2,0)</f>
        <v>South</v>
      </c>
      <c r="O5482">
        <v>22.95</v>
      </c>
      <c r="P5482" t="str">
        <v>South</v>
      </c>
    </row>
    <row r="5483" spans="7:16" x14ac:dyDescent="0.25">
      <c r="G5483" s="6">
        <v>41422</v>
      </c>
      <c r="H5483" t="s">
        <v>43</v>
      </c>
      <c r="I5483" t="s">
        <v>37</v>
      </c>
      <c r="J5483">
        <v>0</v>
      </c>
      <c r="K5483">
        <v>2</v>
      </c>
      <c r="M5483" s="4">
        <f>ROUND(VLOOKUP(fUnitSales10[[#This Row],[Product]],dProducts8[],2,0)*(1-fUnitSales10[[#This Row],[Discount]])*fUnitSales10[[#This Row],[Units]],2)</f>
        <v>50</v>
      </c>
      <c r="N5483" s="4" t="str">
        <f>VLOOKUP(fUnitSales10[[#This Row],[SalesRep]],dSalesRep9[],2,0)</f>
        <v>MidWest</v>
      </c>
      <c r="O5483">
        <v>50</v>
      </c>
      <c r="P5483" t="str">
        <v>MidWest</v>
      </c>
    </row>
    <row r="5484" spans="7:16" x14ac:dyDescent="0.25">
      <c r="G5484" s="6">
        <v>41416</v>
      </c>
      <c r="H5484" t="s">
        <v>63</v>
      </c>
      <c r="I5484" t="s">
        <v>18</v>
      </c>
      <c r="J5484">
        <v>0.02</v>
      </c>
      <c r="K5484">
        <v>2</v>
      </c>
      <c r="M5484" s="4">
        <f>ROUND(VLOOKUP(fUnitSales10[[#This Row],[Product]],dProducts8[],2,0)*(1-fUnitSales10[[#This Row],[Discount]])*fUnitSales10[[#This Row],[Units]],2)</f>
        <v>44.98</v>
      </c>
      <c r="N5484" s="4" t="str">
        <f>VLOOKUP(fUnitSales10[[#This Row],[SalesRep]],dSalesRep9[],2,0)</f>
        <v>MidWest</v>
      </c>
      <c r="O5484">
        <v>44.98</v>
      </c>
      <c r="P5484" t="str">
        <v>MidWest</v>
      </c>
    </row>
    <row r="5485" spans="7:16" x14ac:dyDescent="0.25">
      <c r="G5485" s="6">
        <v>41968</v>
      </c>
      <c r="H5485" t="s">
        <v>33</v>
      </c>
      <c r="I5485" t="s">
        <v>12</v>
      </c>
      <c r="J5485">
        <v>2.5000000000000001E-2</v>
      </c>
      <c r="K5485">
        <v>2</v>
      </c>
      <c r="M5485" s="4">
        <f>ROUND(VLOOKUP(fUnitSales10[[#This Row],[Product]],dProducts8[],2,0)*(1-fUnitSales10[[#This Row],[Discount]])*fUnitSales10[[#This Row],[Units]],2)</f>
        <v>155.9</v>
      </c>
      <c r="N5485" s="4" t="str">
        <f>VLOOKUP(fUnitSales10[[#This Row],[SalesRep]],dSalesRep9[],2,0)</f>
        <v>MidWest</v>
      </c>
      <c r="O5485">
        <v>155.9</v>
      </c>
      <c r="P5485" t="str">
        <v>MidWest</v>
      </c>
    </row>
    <row r="5486" spans="7:16" x14ac:dyDescent="0.25">
      <c r="G5486" s="6">
        <v>41620</v>
      </c>
      <c r="H5486" t="s">
        <v>26</v>
      </c>
      <c r="I5486" t="s">
        <v>31</v>
      </c>
      <c r="J5486">
        <v>0</v>
      </c>
      <c r="K5486">
        <v>3</v>
      </c>
      <c r="M5486" s="4">
        <f>ROUND(VLOOKUP(fUnitSales10[[#This Row],[Product]],dProducts8[],2,0)*(1-fUnitSales10[[#This Row],[Discount]])*fUnitSales10[[#This Row],[Units]],2)</f>
        <v>90</v>
      </c>
      <c r="N5486" s="4" t="str">
        <f>VLOOKUP(fUnitSales10[[#This Row],[SalesRep]],dSalesRep9[],2,0)</f>
        <v>West</v>
      </c>
      <c r="O5486">
        <v>90</v>
      </c>
      <c r="P5486" t="str">
        <v>West</v>
      </c>
    </row>
    <row r="5487" spans="7:16" x14ac:dyDescent="0.25">
      <c r="G5487" s="6">
        <v>41947</v>
      </c>
      <c r="H5487" t="s">
        <v>49</v>
      </c>
      <c r="I5487" t="s">
        <v>25</v>
      </c>
      <c r="J5487">
        <v>0.03</v>
      </c>
      <c r="K5487">
        <v>3</v>
      </c>
      <c r="M5487" s="4">
        <f>ROUND(VLOOKUP(fUnitSales10[[#This Row],[Product]],dProducts8[],2,0)*(1-fUnitSales10[[#This Row],[Discount]])*fUnitSales10[[#This Row],[Units]],2)</f>
        <v>98.94</v>
      </c>
      <c r="N5487" s="4" t="str">
        <f>VLOOKUP(fUnitSales10[[#This Row],[SalesRep]],dSalesRep9[],2,0)</f>
        <v>West</v>
      </c>
      <c r="O5487">
        <v>98.94</v>
      </c>
      <c r="P5487" t="str">
        <v>West</v>
      </c>
    </row>
    <row r="5488" spans="7:16" x14ac:dyDescent="0.25">
      <c r="G5488" s="6">
        <v>41342</v>
      </c>
      <c r="H5488" t="s">
        <v>61</v>
      </c>
      <c r="I5488" t="s">
        <v>37</v>
      </c>
      <c r="J5488">
        <v>0</v>
      </c>
      <c r="K5488">
        <v>3</v>
      </c>
      <c r="M5488" s="4">
        <f>ROUND(VLOOKUP(fUnitSales10[[#This Row],[Product]],dProducts8[],2,0)*(1-fUnitSales10[[#This Row],[Discount]])*fUnitSales10[[#This Row],[Units]],2)</f>
        <v>75</v>
      </c>
      <c r="N5488" s="4" t="str">
        <f>VLOOKUP(fUnitSales10[[#This Row],[SalesRep]],dSalesRep9[],2,0)</f>
        <v>South</v>
      </c>
      <c r="O5488">
        <v>75</v>
      </c>
      <c r="P5488" t="str">
        <v>South</v>
      </c>
    </row>
    <row r="5489" spans="7:16" x14ac:dyDescent="0.25">
      <c r="G5489" s="6">
        <v>41733</v>
      </c>
      <c r="H5489" t="s">
        <v>60</v>
      </c>
      <c r="I5489" t="s">
        <v>12</v>
      </c>
      <c r="J5489">
        <v>0</v>
      </c>
      <c r="K5489">
        <v>2</v>
      </c>
      <c r="M5489" s="4">
        <f>ROUND(VLOOKUP(fUnitSales10[[#This Row],[Product]],dProducts8[],2,0)*(1-fUnitSales10[[#This Row],[Discount]])*fUnitSales10[[#This Row],[Units]],2)</f>
        <v>159.9</v>
      </c>
      <c r="N5489" s="4" t="str">
        <f>VLOOKUP(fUnitSales10[[#This Row],[SalesRep]],dSalesRep9[],2,0)</f>
        <v>South</v>
      </c>
      <c r="O5489">
        <v>159.9</v>
      </c>
      <c r="P5489" t="str">
        <v>South</v>
      </c>
    </row>
    <row r="5490" spans="7:16" x14ac:dyDescent="0.25">
      <c r="G5490" s="6">
        <v>41579</v>
      </c>
      <c r="H5490" t="s">
        <v>38</v>
      </c>
      <c r="I5490" t="s">
        <v>25</v>
      </c>
      <c r="J5490">
        <v>0.03</v>
      </c>
      <c r="K5490">
        <v>2</v>
      </c>
      <c r="M5490" s="4">
        <f>ROUND(VLOOKUP(fUnitSales10[[#This Row],[Product]],dProducts8[],2,0)*(1-fUnitSales10[[#This Row],[Discount]])*fUnitSales10[[#This Row],[Units]],2)</f>
        <v>65.959999999999994</v>
      </c>
      <c r="N5490" s="4" t="str">
        <f>VLOOKUP(fUnitSales10[[#This Row],[SalesRep]],dSalesRep9[],2,0)</f>
        <v>South</v>
      </c>
      <c r="O5490">
        <v>65.959999999999994</v>
      </c>
      <c r="P5490" t="str">
        <v>South</v>
      </c>
    </row>
    <row r="5491" spans="7:16" x14ac:dyDescent="0.25">
      <c r="G5491" s="6">
        <v>41812</v>
      </c>
      <c r="H5491" t="s">
        <v>23</v>
      </c>
      <c r="I5491" t="s">
        <v>34</v>
      </c>
      <c r="J5491">
        <v>0</v>
      </c>
      <c r="K5491">
        <v>3</v>
      </c>
      <c r="M5491" s="4">
        <f>ROUND(VLOOKUP(fUnitSales10[[#This Row],[Product]],dProducts8[],2,0)*(1-fUnitSales10[[#This Row],[Discount]])*fUnitSales10[[#This Row],[Units]],2)</f>
        <v>70.5</v>
      </c>
      <c r="N5491" s="4" t="str">
        <f>VLOOKUP(fUnitSales10[[#This Row],[SalesRep]],dSalesRep9[],2,0)</f>
        <v>East</v>
      </c>
      <c r="O5491">
        <v>70.5</v>
      </c>
      <c r="P5491" t="str">
        <v>East</v>
      </c>
    </row>
    <row r="5492" spans="7:16" x14ac:dyDescent="0.25">
      <c r="G5492" s="6">
        <v>41588</v>
      </c>
      <c r="H5492" t="s">
        <v>59</v>
      </c>
      <c r="I5492" t="s">
        <v>17</v>
      </c>
      <c r="J5492">
        <v>0.03</v>
      </c>
      <c r="K5492">
        <v>3</v>
      </c>
      <c r="M5492" s="4">
        <f>ROUND(VLOOKUP(fUnitSales10[[#This Row],[Product]],dProducts8[],2,0)*(1-fUnitSales10[[#This Row],[Discount]])*fUnitSales10[[#This Row],[Units]],2)</f>
        <v>58.05</v>
      </c>
      <c r="N5492" s="4" t="str">
        <f>VLOOKUP(fUnitSales10[[#This Row],[SalesRep]],dSalesRep9[],2,0)</f>
        <v>East</v>
      </c>
      <c r="O5492">
        <v>58.05</v>
      </c>
      <c r="P5492" t="str">
        <v>East</v>
      </c>
    </row>
    <row r="5493" spans="7:16" x14ac:dyDescent="0.25">
      <c r="G5493" s="6">
        <v>41596</v>
      </c>
      <c r="H5493" t="s">
        <v>63</v>
      </c>
      <c r="I5493" t="s">
        <v>17</v>
      </c>
      <c r="J5493">
        <v>0.03</v>
      </c>
      <c r="K5493">
        <v>1</v>
      </c>
      <c r="M5493" s="4">
        <f>ROUND(VLOOKUP(fUnitSales10[[#This Row],[Product]],dProducts8[],2,0)*(1-fUnitSales10[[#This Row],[Discount]])*fUnitSales10[[#This Row],[Units]],2)</f>
        <v>19.350000000000001</v>
      </c>
      <c r="N5493" s="4" t="str">
        <f>VLOOKUP(fUnitSales10[[#This Row],[SalesRep]],dSalesRep9[],2,0)</f>
        <v>MidWest</v>
      </c>
      <c r="O5493">
        <v>19.350000000000001</v>
      </c>
      <c r="P5493" t="str">
        <v>MidWest</v>
      </c>
    </row>
    <row r="5494" spans="7:16" x14ac:dyDescent="0.25">
      <c r="G5494" s="6">
        <v>41975</v>
      </c>
      <c r="H5494" t="s">
        <v>30</v>
      </c>
      <c r="I5494" t="s">
        <v>37</v>
      </c>
      <c r="J5494">
        <v>0</v>
      </c>
      <c r="K5494">
        <v>2</v>
      </c>
      <c r="M5494" s="4">
        <f>ROUND(VLOOKUP(fUnitSales10[[#This Row],[Product]],dProducts8[],2,0)*(1-fUnitSales10[[#This Row],[Discount]])*fUnitSales10[[#This Row],[Units]],2)</f>
        <v>50</v>
      </c>
      <c r="N5494" s="4" t="str">
        <f>VLOOKUP(fUnitSales10[[#This Row],[SalesRep]],dSalesRep9[],2,0)</f>
        <v>East</v>
      </c>
      <c r="O5494">
        <v>50</v>
      </c>
      <c r="P5494" t="str">
        <v>East</v>
      </c>
    </row>
    <row r="5495" spans="7:16" x14ac:dyDescent="0.25">
      <c r="G5495" s="6">
        <v>41590</v>
      </c>
      <c r="H5495" t="s">
        <v>26</v>
      </c>
      <c r="I5495" t="s">
        <v>22</v>
      </c>
      <c r="J5495">
        <v>0</v>
      </c>
      <c r="K5495">
        <v>3</v>
      </c>
      <c r="M5495" s="4">
        <f>ROUND(VLOOKUP(fUnitSales10[[#This Row],[Product]],dProducts8[],2,0)*(1-fUnitSales10[[#This Row],[Discount]])*fUnitSales10[[#This Row],[Units]],2)</f>
        <v>75</v>
      </c>
      <c r="N5495" s="4" t="str">
        <f>VLOOKUP(fUnitSales10[[#This Row],[SalesRep]],dSalesRep9[],2,0)</f>
        <v>West</v>
      </c>
      <c r="O5495">
        <v>75</v>
      </c>
      <c r="P5495" t="str">
        <v>West</v>
      </c>
    </row>
    <row r="5496" spans="7:16" x14ac:dyDescent="0.25">
      <c r="G5496" s="6">
        <v>41592</v>
      </c>
      <c r="H5496" t="s">
        <v>47</v>
      </c>
      <c r="I5496" t="s">
        <v>37</v>
      </c>
      <c r="J5496">
        <v>0.03</v>
      </c>
      <c r="K5496">
        <v>3</v>
      </c>
      <c r="M5496" s="4">
        <f>ROUND(VLOOKUP(fUnitSales10[[#This Row],[Product]],dProducts8[],2,0)*(1-fUnitSales10[[#This Row],[Discount]])*fUnitSales10[[#This Row],[Units]],2)</f>
        <v>72.75</v>
      </c>
      <c r="N5496" s="4" t="str">
        <f>VLOOKUP(fUnitSales10[[#This Row],[SalesRep]],dSalesRep9[],2,0)</f>
        <v>South</v>
      </c>
      <c r="O5496">
        <v>72.75</v>
      </c>
      <c r="P5496" t="str">
        <v>South</v>
      </c>
    </row>
    <row r="5497" spans="7:16" x14ac:dyDescent="0.25">
      <c r="G5497" s="6">
        <v>41400</v>
      </c>
      <c r="H5497" t="s">
        <v>43</v>
      </c>
      <c r="I5497" t="s">
        <v>18</v>
      </c>
      <c r="J5497">
        <v>0</v>
      </c>
      <c r="K5497">
        <v>1</v>
      </c>
      <c r="M5497" s="4">
        <f>ROUND(VLOOKUP(fUnitSales10[[#This Row],[Product]],dProducts8[],2,0)*(1-fUnitSales10[[#This Row],[Discount]])*fUnitSales10[[#This Row],[Units]],2)</f>
        <v>22.95</v>
      </c>
      <c r="N5497" s="4" t="str">
        <f>VLOOKUP(fUnitSales10[[#This Row],[SalesRep]],dSalesRep9[],2,0)</f>
        <v>MidWest</v>
      </c>
      <c r="O5497">
        <v>22.95</v>
      </c>
      <c r="P5497" t="str">
        <v>MidWest</v>
      </c>
    </row>
    <row r="5498" spans="7:16" x14ac:dyDescent="0.25">
      <c r="G5498" s="6">
        <v>41584</v>
      </c>
      <c r="H5498" t="s">
        <v>73</v>
      </c>
      <c r="I5498" t="s">
        <v>18</v>
      </c>
      <c r="J5498">
        <v>0</v>
      </c>
      <c r="K5498">
        <v>3</v>
      </c>
      <c r="M5498" s="4">
        <f>ROUND(VLOOKUP(fUnitSales10[[#This Row],[Product]],dProducts8[],2,0)*(1-fUnitSales10[[#This Row],[Discount]])*fUnitSales10[[#This Row],[Units]],2)</f>
        <v>68.849999999999994</v>
      </c>
      <c r="N5498" s="4" t="str">
        <f>VLOOKUP(fUnitSales10[[#This Row],[SalesRep]],dSalesRep9[],2,0)</f>
        <v>West</v>
      </c>
      <c r="O5498">
        <v>68.849999999999994</v>
      </c>
      <c r="P5498" t="str">
        <v>West</v>
      </c>
    </row>
    <row r="5499" spans="7:16" x14ac:dyDescent="0.25">
      <c r="G5499" s="6">
        <v>41581</v>
      </c>
      <c r="H5499" t="s">
        <v>70</v>
      </c>
      <c r="I5499" t="s">
        <v>8</v>
      </c>
      <c r="J5499">
        <v>0</v>
      </c>
      <c r="K5499">
        <v>2</v>
      </c>
      <c r="M5499" s="4">
        <f>ROUND(VLOOKUP(fUnitSales10[[#This Row],[Product]],dProducts8[],2,0)*(1-fUnitSales10[[#This Row],[Discount]])*fUnitSales10[[#This Row],[Units]],2)</f>
        <v>42</v>
      </c>
      <c r="N5499" s="4" t="str">
        <f>VLOOKUP(fUnitSales10[[#This Row],[SalesRep]],dSalesRep9[],2,0)</f>
        <v>West</v>
      </c>
      <c r="O5499">
        <v>42</v>
      </c>
      <c r="P5499" t="str">
        <v>West</v>
      </c>
    </row>
    <row r="5500" spans="7:16" x14ac:dyDescent="0.25">
      <c r="G5500" s="6">
        <v>41955</v>
      </c>
      <c r="H5500" t="s">
        <v>43</v>
      </c>
      <c r="I5500" t="s">
        <v>42</v>
      </c>
      <c r="J5500">
        <v>0</v>
      </c>
      <c r="K5500">
        <v>3</v>
      </c>
      <c r="M5500" s="4">
        <f>ROUND(VLOOKUP(fUnitSales10[[#This Row],[Product]],dProducts8[],2,0)*(1-fUnitSales10[[#This Row],[Discount]])*fUnitSales10[[#This Row],[Units]],2)</f>
        <v>57</v>
      </c>
      <c r="N5500" s="4" t="str">
        <f>VLOOKUP(fUnitSales10[[#This Row],[SalesRep]],dSalesRep9[],2,0)</f>
        <v>MidWest</v>
      </c>
      <c r="O5500">
        <v>57</v>
      </c>
      <c r="P5500" t="str">
        <v>MidWest</v>
      </c>
    </row>
    <row r="5501" spans="7:16" x14ac:dyDescent="0.25">
      <c r="G5501" s="6">
        <v>41975</v>
      </c>
      <c r="H5501" t="s">
        <v>41</v>
      </c>
      <c r="I5501" t="s">
        <v>8</v>
      </c>
      <c r="J5501">
        <v>2.5000000000000001E-2</v>
      </c>
      <c r="K5501">
        <v>3</v>
      </c>
      <c r="M5501" s="4">
        <f>ROUND(VLOOKUP(fUnitSales10[[#This Row],[Product]],dProducts8[],2,0)*(1-fUnitSales10[[#This Row],[Discount]])*fUnitSales10[[#This Row],[Units]],2)</f>
        <v>61.43</v>
      </c>
      <c r="N5501" s="4" t="str">
        <f>VLOOKUP(fUnitSales10[[#This Row],[SalesRep]],dSalesRep9[],2,0)</f>
        <v>South</v>
      </c>
      <c r="O5501">
        <v>61.43</v>
      </c>
      <c r="P5501" t="str">
        <v>South</v>
      </c>
    </row>
    <row r="5502" spans="7:16" x14ac:dyDescent="0.25">
      <c r="G5502" s="6">
        <v>41992</v>
      </c>
      <c r="H5502" t="s">
        <v>85</v>
      </c>
      <c r="I5502" t="s">
        <v>13</v>
      </c>
      <c r="J5502">
        <v>0.03</v>
      </c>
      <c r="K5502">
        <v>2</v>
      </c>
      <c r="M5502" s="4">
        <f>ROUND(VLOOKUP(fUnitSales10[[#This Row],[Product]],dProducts8[],2,0)*(1-fUnitSales10[[#This Row],[Discount]])*fUnitSales10[[#This Row],[Units]],2)</f>
        <v>44.52</v>
      </c>
      <c r="N5502" s="4" t="str">
        <f>VLOOKUP(fUnitSales10[[#This Row],[SalesRep]],dSalesRep9[],2,0)</f>
        <v>West</v>
      </c>
      <c r="O5502">
        <v>44.52</v>
      </c>
      <c r="P5502" t="str">
        <v>West</v>
      </c>
    </row>
    <row r="5503" spans="7:16" x14ac:dyDescent="0.25">
      <c r="G5503" s="6">
        <v>41594</v>
      </c>
      <c r="H5503" t="s">
        <v>55</v>
      </c>
      <c r="I5503" t="s">
        <v>25</v>
      </c>
      <c r="J5503">
        <v>0</v>
      </c>
      <c r="K5503">
        <v>1</v>
      </c>
      <c r="M5503" s="4">
        <f>ROUND(VLOOKUP(fUnitSales10[[#This Row],[Product]],dProducts8[],2,0)*(1-fUnitSales10[[#This Row],[Discount]])*fUnitSales10[[#This Row],[Units]],2)</f>
        <v>34</v>
      </c>
      <c r="N5503" s="4" t="str">
        <f>VLOOKUP(fUnitSales10[[#This Row],[SalesRep]],dSalesRep9[],2,0)</f>
        <v>South</v>
      </c>
      <c r="O5503">
        <v>34</v>
      </c>
      <c r="P5503" t="str">
        <v>South</v>
      </c>
    </row>
    <row r="5504" spans="7:16" x14ac:dyDescent="0.25">
      <c r="G5504" s="6">
        <v>41585</v>
      </c>
      <c r="H5504" t="s">
        <v>66</v>
      </c>
      <c r="I5504" t="s">
        <v>37</v>
      </c>
      <c r="J5504">
        <v>0.02</v>
      </c>
      <c r="K5504">
        <v>1</v>
      </c>
      <c r="M5504" s="4">
        <f>ROUND(VLOOKUP(fUnitSales10[[#This Row],[Product]],dProducts8[],2,0)*(1-fUnitSales10[[#This Row],[Discount]])*fUnitSales10[[#This Row],[Units]],2)</f>
        <v>24.5</v>
      </c>
      <c r="N5504" s="4" t="str">
        <f>VLOOKUP(fUnitSales10[[#This Row],[SalesRep]],dSalesRep9[],2,0)</f>
        <v>MidWest</v>
      </c>
      <c r="O5504">
        <v>24.5</v>
      </c>
      <c r="P5504" t="str">
        <v>MidWest</v>
      </c>
    </row>
    <row r="5505" spans="7:16" x14ac:dyDescent="0.25">
      <c r="G5505" s="6">
        <v>41501</v>
      </c>
      <c r="H5505" t="s">
        <v>41</v>
      </c>
      <c r="I5505" t="s">
        <v>13</v>
      </c>
      <c r="J5505">
        <v>0.02</v>
      </c>
      <c r="K5505">
        <v>3</v>
      </c>
      <c r="M5505" s="4">
        <f>ROUND(VLOOKUP(fUnitSales10[[#This Row],[Product]],dProducts8[],2,0)*(1-fUnitSales10[[#This Row],[Discount]])*fUnitSales10[[#This Row],[Units]],2)</f>
        <v>67.47</v>
      </c>
      <c r="N5505" s="4" t="str">
        <f>VLOOKUP(fUnitSales10[[#This Row],[SalesRep]],dSalesRep9[],2,0)</f>
        <v>South</v>
      </c>
      <c r="O5505">
        <v>67.47</v>
      </c>
      <c r="P5505" t="str">
        <v>South</v>
      </c>
    </row>
    <row r="5506" spans="7:16" x14ac:dyDescent="0.25">
      <c r="G5506" s="6">
        <v>41723</v>
      </c>
      <c r="H5506" t="s">
        <v>38</v>
      </c>
      <c r="I5506" t="s">
        <v>8</v>
      </c>
      <c r="J5506">
        <v>0</v>
      </c>
      <c r="K5506">
        <v>2</v>
      </c>
      <c r="M5506" s="4">
        <f>ROUND(VLOOKUP(fUnitSales10[[#This Row],[Product]],dProducts8[],2,0)*(1-fUnitSales10[[#This Row],[Discount]])*fUnitSales10[[#This Row],[Units]],2)</f>
        <v>42</v>
      </c>
      <c r="N5506" s="4" t="str">
        <f>VLOOKUP(fUnitSales10[[#This Row],[SalesRep]],dSalesRep9[],2,0)</f>
        <v>South</v>
      </c>
      <c r="O5506">
        <v>42</v>
      </c>
      <c r="P5506" t="str">
        <v>South</v>
      </c>
    </row>
    <row r="5507" spans="7:16" x14ac:dyDescent="0.25">
      <c r="G5507" s="6">
        <v>41982</v>
      </c>
      <c r="H5507" t="s">
        <v>58</v>
      </c>
      <c r="I5507" t="s">
        <v>17</v>
      </c>
      <c r="J5507">
        <v>0</v>
      </c>
      <c r="K5507">
        <v>3</v>
      </c>
      <c r="M5507" s="4">
        <f>ROUND(VLOOKUP(fUnitSales10[[#This Row],[Product]],dProducts8[],2,0)*(1-fUnitSales10[[#This Row],[Discount]])*fUnitSales10[[#This Row],[Units]],2)</f>
        <v>59.85</v>
      </c>
      <c r="N5507" s="4" t="str">
        <f>VLOOKUP(fUnitSales10[[#This Row],[SalesRep]],dSalesRep9[],2,0)</f>
        <v>East</v>
      </c>
      <c r="O5507">
        <v>59.85</v>
      </c>
      <c r="P5507" t="str">
        <v>East</v>
      </c>
    </row>
    <row r="5508" spans="7:16" x14ac:dyDescent="0.25">
      <c r="G5508" s="6">
        <v>41291</v>
      </c>
      <c r="H5508" t="s">
        <v>84</v>
      </c>
      <c r="I5508" t="s">
        <v>28</v>
      </c>
      <c r="J5508">
        <v>0.02</v>
      </c>
      <c r="K5508">
        <v>1</v>
      </c>
      <c r="M5508" s="4">
        <f>ROUND(VLOOKUP(fUnitSales10[[#This Row],[Product]],dProducts8[],2,0)*(1-fUnitSales10[[#This Row],[Discount]])*fUnitSales10[[#This Row],[Units]],2)</f>
        <v>26.95</v>
      </c>
      <c r="N5508" s="4" t="str">
        <f>VLOOKUP(fUnitSales10[[#This Row],[SalesRep]],dSalesRep9[],2,0)</f>
        <v>East</v>
      </c>
      <c r="O5508">
        <v>26.95</v>
      </c>
      <c r="P5508" t="str">
        <v>East</v>
      </c>
    </row>
    <row r="5509" spans="7:16" x14ac:dyDescent="0.25">
      <c r="G5509" s="6">
        <v>41958</v>
      </c>
      <c r="H5509" t="s">
        <v>80</v>
      </c>
      <c r="I5509" t="s">
        <v>37</v>
      </c>
      <c r="J5509">
        <v>0.03</v>
      </c>
      <c r="K5509">
        <v>2</v>
      </c>
      <c r="M5509" s="4">
        <f>ROUND(VLOOKUP(fUnitSales10[[#This Row],[Product]],dProducts8[],2,0)*(1-fUnitSales10[[#This Row],[Discount]])*fUnitSales10[[#This Row],[Units]],2)</f>
        <v>48.5</v>
      </c>
      <c r="N5509" s="4" t="str">
        <f>VLOOKUP(fUnitSales10[[#This Row],[SalesRep]],dSalesRep9[],2,0)</f>
        <v>MidWest</v>
      </c>
      <c r="O5509">
        <v>48.5</v>
      </c>
      <c r="P5509" t="str">
        <v>MidWest</v>
      </c>
    </row>
    <row r="5510" spans="7:16" x14ac:dyDescent="0.25">
      <c r="G5510" s="6">
        <v>41363</v>
      </c>
      <c r="H5510" t="s">
        <v>27</v>
      </c>
      <c r="I5510" t="s">
        <v>18</v>
      </c>
      <c r="J5510">
        <v>0.02</v>
      </c>
      <c r="K5510">
        <v>3</v>
      </c>
      <c r="M5510" s="4">
        <f>ROUND(VLOOKUP(fUnitSales10[[#This Row],[Product]],dProducts8[],2,0)*(1-fUnitSales10[[#This Row],[Discount]])*fUnitSales10[[#This Row],[Units]],2)</f>
        <v>67.47</v>
      </c>
      <c r="N5510" s="4" t="str">
        <f>VLOOKUP(fUnitSales10[[#This Row],[SalesRep]],dSalesRep9[],2,0)</f>
        <v>MidWest</v>
      </c>
      <c r="O5510">
        <v>67.47</v>
      </c>
      <c r="P5510" t="str">
        <v>MidWest</v>
      </c>
    </row>
    <row r="5511" spans="7:16" x14ac:dyDescent="0.25">
      <c r="G5511" s="6">
        <v>41583</v>
      </c>
      <c r="H5511" t="s">
        <v>29</v>
      </c>
      <c r="I5511" t="s">
        <v>31</v>
      </c>
      <c r="J5511">
        <v>0.03</v>
      </c>
      <c r="K5511">
        <v>3</v>
      </c>
      <c r="M5511" s="4">
        <f>ROUND(VLOOKUP(fUnitSales10[[#This Row],[Product]],dProducts8[],2,0)*(1-fUnitSales10[[#This Row],[Discount]])*fUnitSales10[[#This Row],[Units]],2)</f>
        <v>87.3</v>
      </c>
      <c r="N5511" s="4" t="str">
        <f>VLOOKUP(fUnitSales10[[#This Row],[SalesRep]],dSalesRep9[],2,0)</f>
        <v>MidWest</v>
      </c>
      <c r="O5511">
        <v>87.3</v>
      </c>
      <c r="P5511" t="str">
        <v>MidWest</v>
      </c>
    </row>
    <row r="5512" spans="7:16" x14ac:dyDescent="0.25">
      <c r="G5512" s="6">
        <v>41987</v>
      </c>
      <c r="H5512" t="s">
        <v>90</v>
      </c>
      <c r="I5512" t="s">
        <v>22</v>
      </c>
      <c r="J5512">
        <v>0</v>
      </c>
      <c r="K5512">
        <v>3</v>
      </c>
      <c r="M5512" s="4">
        <f>ROUND(VLOOKUP(fUnitSales10[[#This Row],[Product]],dProducts8[],2,0)*(1-fUnitSales10[[#This Row],[Discount]])*fUnitSales10[[#This Row],[Units]],2)</f>
        <v>75</v>
      </c>
      <c r="N5512" s="4" t="str">
        <f>VLOOKUP(fUnitSales10[[#This Row],[SalesRep]],dSalesRep9[],2,0)</f>
        <v>West</v>
      </c>
      <c r="O5512">
        <v>75</v>
      </c>
      <c r="P5512" t="str">
        <v>West</v>
      </c>
    </row>
    <row r="5513" spans="7:16" x14ac:dyDescent="0.25">
      <c r="G5513" s="6">
        <v>42000</v>
      </c>
      <c r="H5513" t="s">
        <v>27</v>
      </c>
      <c r="I5513" t="s">
        <v>25</v>
      </c>
      <c r="J5513">
        <v>1.4999999999999999E-2</v>
      </c>
      <c r="K5513">
        <v>1</v>
      </c>
      <c r="M5513" s="4">
        <f>ROUND(VLOOKUP(fUnitSales10[[#This Row],[Product]],dProducts8[],2,0)*(1-fUnitSales10[[#This Row],[Discount]])*fUnitSales10[[#This Row],[Units]],2)</f>
        <v>33.49</v>
      </c>
      <c r="N5513" s="4" t="str">
        <f>VLOOKUP(fUnitSales10[[#This Row],[SalesRep]],dSalesRep9[],2,0)</f>
        <v>MidWest</v>
      </c>
      <c r="O5513">
        <v>33.49</v>
      </c>
      <c r="P5513" t="str">
        <v>MidWest</v>
      </c>
    </row>
    <row r="5514" spans="7:16" x14ac:dyDescent="0.25">
      <c r="G5514" s="6">
        <v>42000</v>
      </c>
      <c r="H5514" t="s">
        <v>27</v>
      </c>
      <c r="I5514" t="s">
        <v>25</v>
      </c>
      <c r="J5514">
        <v>2.5000000000000001E-2</v>
      </c>
      <c r="K5514">
        <v>3</v>
      </c>
      <c r="M5514" s="4">
        <f>ROUND(VLOOKUP(fUnitSales10[[#This Row],[Product]],dProducts8[],2,0)*(1-fUnitSales10[[#This Row],[Discount]])*fUnitSales10[[#This Row],[Units]],2)</f>
        <v>99.45</v>
      </c>
      <c r="N5514" s="4" t="str">
        <f>VLOOKUP(fUnitSales10[[#This Row],[SalesRep]],dSalesRep9[],2,0)</f>
        <v>MidWest</v>
      </c>
      <c r="O5514">
        <v>99.45</v>
      </c>
      <c r="P5514" t="str">
        <v>MidWest</v>
      </c>
    </row>
    <row r="5515" spans="7:16" x14ac:dyDescent="0.25">
      <c r="G5515" s="6">
        <v>41622</v>
      </c>
      <c r="H5515" t="s">
        <v>50</v>
      </c>
      <c r="I5515" t="s">
        <v>8</v>
      </c>
      <c r="J5515">
        <v>2.5000000000000001E-2</v>
      </c>
      <c r="K5515">
        <v>3</v>
      </c>
      <c r="M5515" s="4">
        <f>ROUND(VLOOKUP(fUnitSales10[[#This Row],[Product]],dProducts8[],2,0)*(1-fUnitSales10[[#This Row],[Discount]])*fUnitSales10[[#This Row],[Units]],2)</f>
        <v>61.43</v>
      </c>
      <c r="N5515" s="4" t="str">
        <f>VLOOKUP(fUnitSales10[[#This Row],[SalesRep]],dSalesRep9[],2,0)</f>
        <v>MidWest</v>
      </c>
      <c r="O5515">
        <v>61.43</v>
      </c>
      <c r="P5515" t="str">
        <v>MidWest</v>
      </c>
    </row>
    <row r="5516" spans="7:16" x14ac:dyDescent="0.25">
      <c r="G5516" s="6">
        <v>41583</v>
      </c>
      <c r="H5516" t="s">
        <v>46</v>
      </c>
      <c r="I5516" t="s">
        <v>13</v>
      </c>
      <c r="J5516">
        <v>0</v>
      </c>
      <c r="K5516">
        <v>1</v>
      </c>
      <c r="M5516" s="4">
        <f>ROUND(VLOOKUP(fUnitSales10[[#This Row],[Product]],dProducts8[],2,0)*(1-fUnitSales10[[#This Row],[Discount]])*fUnitSales10[[#This Row],[Units]],2)</f>
        <v>22.95</v>
      </c>
      <c r="N5516" s="4" t="str">
        <f>VLOOKUP(fUnitSales10[[#This Row],[SalesRep]],dSalesRep9[],2,0)</f>
        <v>MidWest</v>
      </c>
      <c r="O5516">
        <v>22.95</v>
      </c>
      <c r="P5516" t="str">
        <v>MidWest</v>
      </c>
    </row>
    <row r="5517" spans="7:16" x14ac:dyDescent="0.25">
      <c r="G5517" s="6">
        <v>41607</v>
      </c>
      <c r="H5517" t="s">
        <v>57</v>
      </c>
      <c r="I5517" t="s">
        <v>18</v>
      </c>
      <c r="J5517">
        <v>0</v>
      </c>
      <c r="K5517">
        <v>2</v>
      </c>
      <c r="M5517" s="4">
        <f>ROUND(VLOOKUP(fUnitSales10[[#This Row],[Product]],dProducts8[],2,0)*(1-fUnitSales10[[#This Row],[Discount]])*fUnitSales10[[#This Row],[Units]],2)</f>
        <v>45.9</v>
      </c>
      <c r="N5517" s="4" t="str">
        <f>VLOOKUP(fUnitSales10[[#This Row],[SalesRep]],dSalesRep9[],2,0)</f>
        <v>South</v>
      </c>
      <c r="O5517">
        <v>45.9</v>
      </c>
      <c r="P5517" t="str">
        <v>South</v>
      </c>
    </row>
    <row r="5518" spans="7:16" x14ac:dyDescent="0.25">
      <c r="G5518" s="6">
        <v>41966</v>
      </c>
      <c r="H5518" t="s">
        <v>52</v>
      </c>
      <c r="I5518" t="s">
        <v>17</v>
      </c>
      <c r="J5518">
        <v>1.4999999999999999E-2</v>
      </c>
      <c r="K5518">
        <v>2</v>
      </c>
      <c r="M5518" s="4">
        <f>ROUND(VLOOKUP(fUnitSales10[[#This Row],[Product]],dProducts8[],2,0)*(1-fUnitSales10[[#This Row],[Discount]])*fUnitSales10[[#This Row],[Units]],2)</f>
        <v>39.299999999999997</v>
      </c>
      <c r="N5518" s="4" t="str">
        <f>VLOOKUP(fUnitSales10[[#This Row],[SalesRep]],dSalesRep9[],2,0)</f>
        <v>South</v>
      </c>
      <c r="O5518">
        <v>39.299999999999997</v>
      </c>
      <c r="P5518" t="str">
        <v>South</v>
      </c>
    </row>
    <row r="5519" spans="7:16" x14ac:dyDescent="0.25">
      <c r="G5519" s="6">
        <v>41279</v>
      </c>
      <c r="H5519" t="s">
        <v>83</v>
      </c>
      <c r="I5519" t="s">
        <v>12</v>
      </c>
      <c r="J5519">
        <v>2.5000000000000001E-2</v>
      </c>
      <c r="K5519">
        <v>2</v>
      </c>
      <c r="M5519" s="4">
        <f>ROUND(VLOOKUP(fUnitSales10[[#This Row],[Product]],dProducts8[],2,0)*(1-fUnitSales10[[#This Row],[Discount]])*fUnitSales10[[#This Row],[Units]],2)</f>
        <v>155.9</v>
      </c>
      <c r="N5519" s="4" t="str">
        <f>VLOOKUP(fUnitSales10[[#This Row],[SalesRep]],dSalesRep9[],2,0)</f>
        <v>South</v>
      </c>
      <c r="O5519">
        <v>155.9</v>
      </c>
      <c r="P5519" t="str">
        <v>South</v>
      </c>
    </row>
    <row r="5520" spans="7:16" x14ac:dyDescent="0.25">
      <c r="G5520" s="6">
        <v>41585</v>
      </c>
      <c r="H5520" t="s">
        <v>94</v>
      </c>
      <c r="I5520" t="s">
        <v>25</v>
      </c>
      <c r="J5520">
        <v>0.03</v>
      </c>
      <c r="K5520">
        <v>3</v>
      </c>
      <c r="M5520" s="4">
        <f>ROUND(VLOOKUP(fUnitSales10[[#This Row],[Product]],dProducts8[],2,0)*(1-fUnitSales10[[#This Row],[Discount]])*fUnitSales10[[#This Row],[Units]],2)</f>
        <v>98.94</v>
      </c>
      <c r="N5520" s="4" t="str">
        <f>VLOOKUP(fUnitSales10[[#This Row],[SalesRep]],dSalesRep9[],2,0)</f>
        <v>MidWest</v>
      </c>
      <c r="O5520">
        <v>98.94</v>
      </c>
      <c r="P5520" t="str">
        <v>MidWest</v>
      </c>
    </row>
    <row r="5521" spans="7:16" x14ac:dyDescent="0.25">
      <c r="G5521" s="6">
        <v>41969</v>
      </c>
      <c r="H5521" t="s">
        <v>56</v>
      </c>
      <c r="I5521" t="s">
        <v>25</v>
      </c>
      <c r="J5521">
        <v>0</v>
      </c>
      <c r="K5521">
        <v>2</v>
      </c>
      <c r="M5521" s="4">
        <f>ROUND(VLOOKUP(fUnitSales10[[#This Row],[Product]],dProducts8[],2,0)*(1-fUnitSales10[[#This Row],[Discount]])*fUnitSales10[[#This Row],[Units]],2)</f>
        <v>68</v>
      </c>
      <c r="N5521" s="4" t="str">
        <f>VLOOKUP(fUnitSales10[[#This Row],[SalesRep]],dSalesRep9[],2,0)</f>
        <v>West</v>
      </c>
      <c r="O5521">
        <v>68</v>
      </c>
      <c r="P5521" t="str">
        <v>West</v>
      </c>
    </row>
    <row r="5522" spans="7:16" x14ac:dyDescent="0.25">
      <c r="G5522" s="6">
        <v>41580</v>
      </c>
      <c r="H5522" t="s">
        <v>74</v>
      </c>
      <c r="I5522" t="s">
        <v>37</v>
      </c>
      <c r="J5522">
        <v>0</v>
      </c>
      <c r="K5522">
        <v>2</v>
      </c>
      <c r="M5522" s="4">
        <f>ROUND(VLOOKUP(fUnitSales10[[#This Row],[Product]],dProducts8[],2,0)*(1-fUnitSales10[[#This Row],[Discount]])*fUnitSales10[[#This Row],[Units]],2)</f>
        <v>50</v>
      </c>
      <c r="N5522" s="4" t="str">
        <f>VLOOKUP(fUnitSales10[[#This Row],[SalesRep]],dSalesRep9[],2,0)</f>
        <v>MidWest</v>
      </c>
      <c r="O5522">
        <v>50</v>
      </c>
      <c r="P5522" t="str">
        <v>MidWest</v>
      </c>
    </row>
    <row r="5523" spans="7:16" x14ac:dyDescent="0.25">
      <c r="G5523" s="6">
        <v>41633</v>
      </c>
      <c r="H5523" t="s">
        <v>36</v>
      </c>
      <c r="I5523" t="s">
        <v>12</v>
      </c>
      <c r="J5523">
        <v>0.03</v>
      </c>
      <c r="K5523">
        <v>3</v>
      </c>
      <c r="M5523" s="4">
        <f>ROUND(VLOOKUP(fUnitSales10[[#This Row],[Product]],dProducts8[],2,0)*(1-fUnitSales10[[#This Row],[Discount]])*fUnitSales10[[#This Row],[Units]],2)</f>
        <v>232.65</v>
      </c>
      <c r="N5523" s="4" t="str">
        <f>VLOOKUP(fUnitSales10[[#This Row],[SalesRep]],dSalesRep9[],2,0)</f>
        <v>West</v>
      </c>
      <c r="O5523">
        <v>232.65</v>
      </c>
      <c r="P5523" t="str">
        <v>West</v>
      </c>
    </row>
    <row r="5524" spans="7:16" x14ac:dyDescent="0.25">
      <c r="G5524" s="6">
        <v>41952</v>
      </c>
      <c r="H5524" t="s">
        <v>56</v>
      </c>
      <c r="I5524" t="s">
        <v>22</v>
      </c>
      <c r="J5524">
        <v>2.5000000000000001E-2</v>
      </c>
      <c r="K5524">
        <v>1</v>
      </c>
      <c r="M5524" s="4">
        <f>ROUND(VLOOKUP(fUnitSales10[[#This Row],[Product]],dProducts8[],2,0)*(1-fUnitSales10[[#This Row],[Discount]])*fUnitSales10[[#This Row],[Units]],2)</f>
        <v>24.38</v>
      </c>
      <c r="N5524" s="4" t="str">
        <f>VLOOKUP(fUnitSales10[[#This Row],[SalesRep]],dSalesRep9[],2,0)</f>
        <v>West</v>
      </c>
      <c r="O5524">
        <v>24.38</v>
      </c>
      <c r="P5524" t="str">
        <v>West</v>
      </c>
    </row>
    <row r="5525" spans="7:16" x14ac:dyDescent="0.25">
      <c r="G5525" s="6">
        <v>41602</v>
      </c>
      <c r="H5525" t="s">
        <v>21</v>
      </c>
      <c r="I5525" t="s">
        <v>25</v>
      </c>
      <c r="J5525">
        <v>0</v>
      </c>
      <c r="K5525">
        <v>2</v>
      </c>
      <c r="M5525" s="4">
        <f>ROUND(VLOOKUP(fUnitSales10[[#This Row],[Product]],dProducts8[],2,0)*(1-fUnitSales10[[#This Row],[Discount]])*fUnitSales10[[#This Row],[Units]],2)</f>
        <v>68</v>
      </c>
      <c r="N5525" s="4" t="str">
        <f>VLOOKUP(fUnitSales10[[#This Row],[SalesRep]],dSalesRep9[],2,0)</f>
        <v>West</v>
      </c>
      <c r="O5525">
        <v>68</v>
      </c>
      <c r="P5525" t="str">
        <v>West</v>
      </c>
    </row>
    <row r="5526" spans="7:16" x14ac:dyDescent="0.25">
      <c r="G5526" s="6">
        <v>41955</v>
      </c>
      <c r="H5526" t="s">
        <v>43</v>
      </c>
      <c r="I5526" t="s">
        <v>17</v>
      </c>
      <c r="J5526">
        <v>0.01</v>
      </c>
      <c r="K5526">
        <v>1</v>
      </c>
      <c r="M5526" s="4">
        <f>ROUND(VLOOKUP(fUnitSales10[[#This Row],[Product]],dProducts8[],2,0)*(1-fUnitSales10[[#This Row],[Discount]])*fUnitSales10[[#This Row],[Units]],2)</f>
        <v>19.75</v>
      </c>
      <c r="N5526" s="4" t="str">
        <f>VLOOKUP(fUnitSales10[[#This Row],[SalesRep]],dSalesRep9[],2,0)</f>
        <v>MidWest</v>
      </c>
      <c r="O5526">
        <v>19.75</v>
      </c>
      <c r="P5526" t="str">
        <v>MidWest</v>
      </c>
    </row>
    <row r="5527" spans="7:16" x14ac:dyDescent="0.25">
      <c r="G5527" s="6">
        <v>41987</v>
      </c>
      <c r="H5527" t="s">
        <v>60</v>
      </c>
      <c r="I5527" t="s">
        <v>17</v>
      </c>
      <c r="J5527">
        <v>0</v>
      </c>
      <c r="K5527">
        <v>1</v>
      </c>
      <c r="M5527" s="4">
        <f>ROUND(VLOOKUP(fUnitSales10[[#This Row],[Product]],dProducts8[],2,0)*(1-fUnitSales10[[#This Row],[Discount]])*fUnitSales10[[#This Row],[Units]],2)</f>
        <v>19.95</v>
      </c>
      <c r="N5527" s="4" t="str">
        <f>VLOOKUP(fUnitSales10[[#This Row],[SalesRep]],dSalesRep9[],2,0)</f>
        <v>South</v>
      </c>
      <c r="O5527">
        <v>19.95</v>
      </c>
      <c r="P5527" t="str">
        <v>South</v>
      </c>
    </row>
    <row r="5528" spans="7:16" x14ac:dyDescent="0.25">
      <c r="G5528" s="6">
        <v>41951</v>
      </c>
      <c r="H5528" t="s">
        <v>85</v>
      </c>
      <c r="I5528" t="s">
        <v>42</v>
      </c>
      <c r="J5528">
        <v>0</v>
      </c>
      <c r="K5528">
        <v>2</v>
      </c>
      <c r="M5528" s="4">
        <f>ROUND(VLOOKUP(fUnitSales10[[#This Row],[Product]],dProducts8[],2,0)*(1-fUnitSales10[[#This Row],[Discount]])*fUnitSales10[[#This Row],[Units]],2)</f>
        <v>38</v>
      </c>
      <c r="N5528" s="4" t="str">
        <f>VLOOKUP(fUnitSales10[[#This Row],[SalesRep]],dSalesRep9[],2,0)</f>
        <v>West</v>
      </c>
      <c r="O5528">
        <v>38</v>
      </c>
      <c r="P5528" t="str">
        <v>West</v>
      </c>
    </row>
    <row r="5529" spans="7:16" x14ac:dyDescent="0.25">
      <c r="G5529" s="6">
        <v>41575</v>
      </c>
      <c r="H5529" t="s">
        <v>84</v>
      </c>
      <c r="I5529" t="s">
        <v>25</v>
      </c>
      <c r="J5529">
        <v>2.5000000000000001E-2</v>
      </c>
      <c r="K5529">
        <v>1</v>
      </c>
      <c r="M5529" s="4">
        <f>ROUND(VLOOKUP(fUnitSales10[[#This Row],[Product]],dProducts8[],2,0)*(1-fUnitSales10[[#This Row],[Discount]])*fUnitSales10[[#This Row],[Units]],2)</f>
        <v>33.15</v>
      </c>
      <c r="N5529" s="4" t="str">
        <f>VLOOKUP(fUnitSales10[[#This Row],[SalesRep]],dSalesRep9[],2,0)</f>
        <v>East</v>
      </c>
      <c r="O5529">
        <v>33.15</v>
      </c>
      <c r="P5529" t="str">
        <v>East</v>
      </c>
    </row>
    <row r="5530" spans="7:16" x14ac:dyDescent="0.25">
      <c r="G5530" s="6">
        <v>41621</v>
      </c>
      <c r="H5530" t="s">
        <v>44</v>
      </c>
      <c r="I5530" t="s">
        <v>31</v>
      </c>
      <c r="J5530">
        <v>0</v>
      </c>
      <c r="K5530">
        <v>3</v>
      </c>
      <c r="M5530" s="4">
        <f>ROUND(VLOOKUP(fUnitSales10[[#This Row],[Product]],dProducts8[],2,0)*(1-fUnitSales10[[#This Row],[Discount]])*fUnitSales10[[#This Row],[Units]],2)</f>
        <v>90</v>
      </c>
      <c r="N5530" s="4" t="str">
        <f>VLOOKUP(fUnitSales10[[#This Row],[SalesRep]],dSalesRep9[],2,0)</f>
        <v>MidWest</v>
      </c>
      <c r="O5530">
        <v>90</v>
      </c>
      <c r="P5530" t="str">
        <v>MidWest</v>
      </c>
    </row>
    <row r="5531" spans="7:16" x14ac:dyDescent="0.25">
      <c r="G5531" s="6">
        <v>41621</v>
      </c>
      <c r="H5531" t="s">
        <v>68</v>
      </c>
      <c r="I5531" t="s">
        <v>18</v>
      </c>
      <c r="J5531">
        <v>1.4999999999999999E-2</v>
      </c>
      <c r="K5531">
        <v>3</v>
      </c>
      <c r="M5531" s="4">
        <f>ROUND(VLOOKUP(fUnitSales10[[#This Row],[Product]],dProducts8[],2,0)*(1-fUnitSales10[[#This Row],[Discount]])*fUnitSales10[[#This Row],[Units]],2)</f>
        <v>67.819999999999993</v>
      </c>
      <c r="N5531" s="4" t="str">
        <f>VLOOKUP(fUnitSales10[[#This Row],[SalesRep]],dSalesRep9[],2,0)</f>
        <v>West</v>
      </c>
      <c r="O5531">
        <v>67.819999999999993</v>
      </c>
      <c r="P5531" t="str">
        <v>West</v>
      </c>
    </row>
    <row r="5532" spans="7:16" x14ac:dyDescent="0.25">
      <c r="G5532" s="6">
        <v>41628</v>
      </c>
      <c r="H5532" t="s">
        <v>64</v>
      </c>
      <c r="I5532" t="s">
        <v>8</v>
      </c>
      <c r="J5532">
        <v>0.01</v>
      </c>
      <c r="K5532">
        <v>3</v>
      </c>
      <c r="M5532" s="4">
        <f>ROUND(VLOOKUP(fUnitSales10[[#This Row],[Product]],dProducts8[],2,0)*(1-fUnitSales10[[#This Row],[Discount]])*fUnitSales10[[#This Row],[Units]],2)</f>
        <v>62.37</v>
      </c>
      <c r="N5532" s="4" t="str">
        <f>VLOOKUP(fUnitSales10[[#This Row],[SalesRep]],dSalesRep9[],2,0)</f>
        <v>MidWest</v>
      </c>
      <c r="O5532">
        <v>62.37</v>
      </c>
      <c r="P5532" t="str">
        <v>MidWest</v>
      </c>
    </row>
    <row r="5533" spans="7:16" x14ac:dyDescent="0.25">
      <c r="G5533" s="6">
        <v>41946</v>
      </c>
      <c r="H5533" t="s">
        <v>9</v>
      </c>
      <c r="I5533" t="s">
        <v>17</v>
      </c>
      <c r="J5533">
        <v>0</v>
      </c>
      <c r="K5533">
        <v>1</v>
      </c>
      <c r="M5533" s="4">
        <f>ROUND(VLOOKUP(fUnitSales10[[#This Row],[Product]],dProducts8[],2,0)*(1-fUnitSales10[[#This Row],[Discount]])*fUnitSales10[[#This Row],[Units]],2)</f>
        <v>19.95</v>
      </c>
      <c r="N5533" s="4" t="str">
        <f>VLOOKUP(fUnitSales10[[#This Row],[SalesRep]],dSalesRep9[],2,0)</f>
        <v>MidWest</v>
      </c>
      <c r="O5533">
        <v>19.95</v>
      </c>
      <c r="P5533" t="str">
        <v>MidWest</v>
      </c>
    </row>
    <row r="5534" spans="7:16" x14ac:dyDescent="0.25">
      <c r="G5534" s="6">
        <v>41835</v>
      </c>
      <c r="H5534" t="s">
        <v>56</v>
      </c>
      <c r="I5534" t="s">
        <v>17</v>
      </c>
      <c r="J5534">
        <v>0</v>
      </c>
      <c r="K5534">
        <v>10</v>
      </c>
      <c r="M5534" s="4">
        <f>ROUND(VLOOKUP(fUnitSales10[[#This Row],[Product]],dProducts8[],2,0)*(1-fUnitSales10[[#This Row],[Discount]])*fUnitSales10[[#This Row],[Units]],2)</f>
        <v>199.5</v>
      </c>
      <c r="N5534" s="4" t="str">
        <f>VLOOKUP(fUnitSales10[[#This Row],[SalesRep]],dSalesRep9[],2,0)</f>
        <v>West</v>
      </c>
      <c r="O5534">
        <v>199.5</v>
      </c>
      <c r="P5534" t="str">
        <v>West</v>
      </c>
    </row>
    <row r="5535" spans="7:16" x14ac:dyDescent="0.25">
      <c r="G5535" s="6">
        <v>41989</v>
      </c>
      <c r="H5535" t="s">
        <v>44</v>
      </c>
      <c r="I5535" t="s">
        <v>37</v>
      </c>
      <c r="J5535">
        <v>0</v>
      </c>
      <c r="K5535">
        <v>3</v>
      </c>
      <c r="M5535" s="4">
        <f>ROUND(VLOOKUP(fUnitSales10[[#This Row],[Product]],dProducts8[],2,0)*(1-fUnitSales10[[#This Row],[Discount]])*fUnitSales10[[#This Row],[Units]],2)</f>
        <v>75</v>
      </c>
      <c r="N5535" s="4" t="str">
        <f>VLOOKUP(fUnitSales10[[#This Row],[SalesRep]],dSalesRep9[],2,0)</f>
        <v>MidWest</v>
      </c>
      <c r="O5535">
        <v>75</v>
      </c>
      <c r="P5535" t="str">
        <v>MidWest</v>
      </c>
    </row>
    <row r="5536" spans="7:16" x14ac:dyDescent="0.25">
      <c r="G5536" s="6">
        <v>41970</v>
      </c>
      <c r="H5536" t="s">
        <v>24</v>
      </c>
      <c r="I5536" t="s">
        <v>13</v>
      </c>
      <c r="J5536">
        <v>2.5000000000000001E-2</v>
      </c>
      <c r="K5536">
        <v>1</v>
      </c>
      <c r="M5536" s="4">
        <f>ROUND(VLOOKUP(fUnitSales10[[#This Row],[Product]],dProducts8[],2,0)*(1-fUnitSales10[[#This Row],[Discount]])*fUnitSales10[[#This Row],[Units]],2)</f>
        <v>22.38</v>
      </c>
      <c r="N5536" s="4" t="str">
        <f>VLOOKUP(fUnitSales10[[#This Row],[SalesRep]],dSalesRep9[],2,0)</f>
        <v>MidWest</v>
      </c>
      <c r="O5536">
        <v>22.38</v>
      </c>
      <c r="P5536" t="str">
        <v>MidWest</v>
      </c>
    </row>
    <row r="5537" spans="7:16" x14ac:dyDescent="0.25">
      <c r="G5537" s="6">
        <v>41404</v>
      </c>
      <c r="H5537" t="s">
        <v>65</v>
      </c>
      <c r="I5537" t="s">
        <v>25</v>
      </c>
      <c r="J5537">
        <v>1.4999999999999999E-2</v>
      </c>
      <c r="K5537">
        <v>3</v>
      </c>
      <c r="M5537" s="4">
        <f>ROUND(VLOOKUP(fUnitSales10[[#This Row],[Product]],dProducts8[],2,0)*(1-fUnitSales10[[#This Row],[Discount]])*fUnitSales10[[#This Row],[Units]],2)</f>
        <v>100.47</v>
      </c>
      <c r="N5537" s="4" t="str">
        <f>VLOOKUP(fUnitSales10[[#This Row],[SalesRep]],dSalesRep9[],2,0)</f>
        <v>West</v>
      </c>
      <c r="O5537">
        <v>100.47</v>
      </c>
      <c r="P5537" t="str">
        <v>West</v>
      </c>
    </row>
    <row r="5538" spans="7:16" x14ac:dyDescent="0.25">
      <c r="G5538" s="6">
        <v>41591</v>
      </c>
      <c r="H5538" t="s">
        <v>78</v>
      </c>
      <c r="I5538" t="s">
        <v>13</v>
      </c>
      <c r="J5538">
        <v>0.01</v>
      </c>
      <c r="K5538">
        <v>2</v>
      </c>
      <c r="M5538" s="4">
        <f>ROUND(VLOOKUP(fUnitSales10[[#This Row],[Product]],dProducts8[],2,0)*(1-fUnitSales10[[#This Row],[Discount]])*fUnitSales10[[#This Row],[Units]],2)</f>
        <v>45.44</v>
      </c>
      <c r="N5538" s="4" t="str">
        <f>VLOOKUP(fUnitSales10[[#This Row],[SalesRep]],dSalesRep9[],2,0)</f>
        <v>West</v>
      </c>
      <c r="O5538">
        <v>45.44</v>
      </c>
      <c r="P5538" t="str">
        <v>West</v>
      </c>
    </row>
    <row r="5539" spans="7:16" x14ac:dyDescent="0.25">
      <c r="G5539" s="6">
        <v>41596</v>
      </c>
      <c r="H5539" t="s">
        <v>40</v>
      </c>
      <c r="I5539" t="s">
        <v>12</v>
      </c>
      <c r="J5539">
        <v>2.5000000000000001E-2</v>
      </c>
      <c r="K5539">
        <v>2</v>
      </c>
      <c r="M5539" s="4">
        <f>ROUND(VLOOKUP(fUnitSales10[[#This Row],[Product]],dProducts8[],2,0)*(1-fUnitSales10[[#This Row],[Discount]])*fUnitSales10[[#This Row],[Units]],2)</f>
        <v>155.9</v>
      </c>
      <c r="N5539" s="4" t="str">
        <f>VLOOKUP(fUnitSales10[[#This Row],[SalesRep]],dSalesRep9[],2,0)</f>
        <v>East</v>
      </c>
      <c r="O5539">
        <v>155.9</v>
      </c>
      <c r="P5539" t="str">
        <v>East</v>
      </c>
    </row>
    <row r="5540" spans="7:16" x14ac:dyDescent="0.25">
      <c r="G5540" s="6">
        <v>41535</v>
      </c>
      <c r="H5540" t="s">
        <v>44</v>
      </c>
      <c r="I5540" t="s">
        <v>17</v>
      </c>
      <c r="J5540">
        <v>0.02</v>
      </c>
      <c r="K5540">
        <v>2</v>
      </c>
      <c r="M5540" s="4">
        <f>ROUND(VLOOKUP(fUnitSales10[[#This Row],[Product]],dProducts8[],2,0)*(1-fUnitSales10[[#This Row],[Discount]])*fUnitSales10[[#This Row],[Units]],2)</f>
        <v>39.1</v>
      </c>
      <c r="N5540" s="4" t="str">
        <f>VLOOKUP(fUnitSales10[[#This Row],[SalesRep]],dSalesRep9[],2,0)</f>
        <v>MidWest</v>
      </c>
      <c r="O5540">
        <v>39.1</v>
      </c>
      <c r="P5540" t="str">
        <v>MidWest</v>
      </c>
    </row>
    <row r="5541" spans="7:16" x14ac:dyDescent="0.25">
      <c r="G5541" s="6">
        <v>41576</v>
      </c>
      <c r="H5541" t="s">
        <v>23</v>
      </c>
      <c r="I5541" t="s">
        <v>18</v>
      </c>
      <c r="J5541">
        <v>0</v>
      </c>
      <c r="K5541">
        <v>2</v>
      </c>
      <c r="M5541" s="4">
        <f>ROUND(VLOOKUP(fUnitSales10[[#This Row],[Product]],dProducts8[],2,0)*(1-fUnitSales10[[#This Row],[Discount]])*fUnitSales10[[#This Row],[Units]],2)</f>
        <v>45.9</v>
      </c>
      <c r="N5541" s="4" t="str">
        <f>VLOOKUP(fUnitSales10[[#This Row],[SalesRep]],dSalesRep9[],2,0)</f>
        <v>East</v>
      </c>
      <c r="O5541">
        <v>45.9</v>
      </c>
      <c r="P5541" t="str">
        <v>East</v>
      </c>
    </row>
    <row r="5542" spans="7:16" x14ac:dyDescent="0.25">
      <c r="G5542" s="6">
        <v>41334</v>
      </c>
      <c r="H5542" t="s">
        <v>24</v>
      </c>
      <c r="I5542" t="s">
        <v>31</v>
      </c>
      <c r="J5542">
        <v>2.5000000000000001E-2</v>
      </c>
      <c r="K5542">
        <v>1</v>
      </c>
      <c r="M5542" s="4">
        <f>ROUND(VLOOKUP(fUnitSales10[[#This Row],[Product]],dProducts8[],2,0)*(1-fUnitSales10[[#This Row],[Discount]])*fUnitSales10[[#This Row],[Units]],2)</f>
        <v>29.25</v>
      </c>
      <c r="N5542" s="4" t="str">
        <f>VLOOKUP(fUnitSales10[[#This Row],[SalesRep]],dSalesRep9[],2,0)</f>
        <v>MidWest</v>
      </c>
      <c r="O5542">
        <v>29.25</v>
      </c>
      <c r="P5542" t="str">
        <v>MidWest</v>
      </c>
    </row>
    <row r="5543" spans="7:16" x14ac:dyDescent="0.25">
      <c r="G5543" s="6">
        <v>41599</v>
      </c>
      <c r="H5543" t="s">
        <v>74</v>
      </c>
      <c r="I5543" t="s">
        <v>18</v>
      </c>
      <c r="J5543">
        <v>0.01</v>
      </c>
      <c r="K5543">
        <v>3</v>
      </c>
      <c r="M5543" s="4">
        <f>ROUND(VLOOKUP(fUnitSales10[[#This Row],[Product]],dProducts8[],2,0)*(1-fUnitSales10[[#This Row],[Discount]])*fUnitSales10[[#This Row],[Units]],2)</f>
        <v>68.16</v>
      </c>
      <c r="N5543" s="4" t="str">
        <f>VLOOKUP(fUnitSales10[[#This Row],[SalesRep]],dSalesRep9[],2,0)</f>
        <v>MidWest</v>
      </c>
      <c r="O5543">
        <v>68.16</v>
      </c>
      <c r="P5543" t="str">
        <v>MidWest</v>
      </c>
    </row>
    <row r="5544" spans="7:16" x14ac:dyDescent="0.25">
      <c r="G5544" s="6">
        <v>41619</v>
      </c>
      <c r="H5544" t="s">
        <v>56</v>
      </c>
      <c r="I5544" t="s">
        <v>13</v>
      </c>
      <c r="J5544">
        <v>0</v>
      </c>
      <c r="K5544">
        <v>2</v>
      </c>
      <c r="M5544" s="4">
        <f>ROUND(VLOOKUP(fUnitSales10[[#This Row],[Product]],dProducts8[],2,0)*(1-fUnitSales10[[#This Row],[Discount]])*fUnitSales10[[#This Row],[Units]],2)</f>
        <v>45.9</v>
      </c>
      <c r="N5544" s="4" t="str">
        <f>VLOOKUP(fUnitSales10[[#This Row],[SalesRep]],dSalesRep9[],2,0)</f>
        <v>West</v>
      </c>
      <c r="O5544">
        <v>45.9</v>
      </c>
      <c r="P5544" t="str">
        <v>West</v>
      </c>
    </row>
    <row r="5545" spans="7:16" x14ac:dyDescent="0.25">
      <c r="G5545" s="6">
        <v>41615</v>
      </c>
      <c r="H5545" t="s">
        <v>74</v>
      </c>
      <c r="I5545" t="s">
        <v>17</v>
      </c>
      <c r="J5545">
        <v>2.5000000000000001E-2</v>
      </c>
      <c r="K5545">
        <v>2</v>
      </c>
      <c r="M5545" s="4">
        <f>ROUND(VLOOKUP(fUnitSales10[[#This Row],[Product]],dProducts8[],2,0)*(1-fUnitSales10[[#This Row],[Discount]])*fUnitSales10[[#This Row],[Units]],2)</f>
        <v>38.9</v>
      </c>
      <c r="N5545" s="4" t="str">
        <f>VLOOKUP(fUnitSales10[[#This Row],[SalesRep]],dSalesRep9[],2,0)</f>
        <v>MidWest</v>
      </c>
      <c r="O5545">
        <v>38.9</v>
      </c>
      <c r="P5545" t="str">
        <v>MidWest</v>
      </c>
    </row>
    <row r="5546" spans="7:16" x14ac:dyDescent="0.25">
      <c r="G5546" s="6">
        <v>41985</v>
      </c>
      <c r="H5546" t="s">
        <v>54</v>
      </c>
      <c r="I5546" t="s">
        <v>8</v>
      </c>
      <c r="J5546">
        <v>1.4999999999999999E-2</v>
      </c>
      <c r="K5546">
        <v>2</v>
      </c>
      <c r="M5546" s="4">
        <f>ROUND(VLOOKUP(fUnitSales10[[#This Row],[Product]],dProducts8[],2,0)*(1-fUnitSales10[[#This Row],[Discount]])*fUnitSales10[[#This Row],[Units]],2)</f>
        <v>41.37</v>
      </c>
      <c r="N5546" s="4" t="str">
        <f>VLOOKUP(fUnitSales10[[#This Row],[SalesRep]],dSalesRep9[],2,0)</f>
        <v>East</v>
      </c>
      <c r="O5546">
        <v>41.37</v>
      </c>
      <c r="P5546" t="str">
        <v>East</v>
      </c>
    </row>
    <row r="5547" spans="7:16" x14ac:dyDescent="0.25">
      <c r="G5547" s="6">
        <v>41945</v>
      </c>
      <c r="H5547" t="s">
        <v>46</v>
      </c>
      <c r="I5547" t="s">
        <v>25</v>
      </c>
      <c r="J5547">
        <v>1.4999999999999999E-2</v>
      </c>
      <c r="K5547">
        <v>2</v>
      </c>
      <c r="M5547" s="4">
        <f>ROUND(VLOOKUP(fUnitSales10[[#This Row],[Product]],dProducts8[],2,0)*(1-fUnitSales10[[#This Row],[Discount]])*fUnitSales10[[#This Row],[Units]],2)</f>
        <v>66.98</v>
      </c>
      <c r="N5547" s="4" t="str">
        <f>VLOOKUP(fUnitSales10[[#This Row],[SalesRep]],dSalesRep9[],2,0)</f>
        <v>MidWest</v>
      </c>
      <c r="O5547">
        <v>66.98</v>
      </c>
      <c r="P5547" t="str">
        <v>MidWest</v>
      </c>
    </row>
    <row r="5548" spans="7:16" x14ac:dyDescent="0.25">
      <c r="G5548" s="6">
        <v>41599</v>
      </c>
      <c r="H5548" t="s">
        <v>79</v>
      </c>
      <c r="I5548" t="s">
        <v>13</v>
      </c>
      <c r="J5548">
        <v>0.03</v>
      </c>
      <c r="K5548">
        <v>1</v>
      </c>
      <c r="M5548" s="4">
        <f>ROUND(VLOOKUP(fUnitSales10[[#This Row],[Product]],dProducts8[],2,0)*(1-fUnitSales10[[#This Row],[Discount]])*fUnitSales10[[#This Row],[Units]],2)</f>
        <v>22.26</v>
      </c>
      <c r="N5548" s="4" t="str">
        <f>VLOOKUP(fUnitSales10[[#This Row],[SalesRep]],dSalesRep9[],2,0)</f>
        <v>South</v>
      </c>
      <c r="O5548">
        <v>22.26</v>
      </c>
      <c r="P5548" t="str">
        <v>South</v>
      </c>
    </row>
    <row r="5549" spans="7:16" x14ac:dyDescent="0.25">
      <c r="G5549" s="6">
        <v>41627</v>
      </c>
      <c r="H5549" t="s">
        <v>9</v>
      </c>
      <c r="I5549" t="s">
        <v>42</v>
      </c>
      <c r="J5549">
        <v>1.4999999999999999E-2</v>
      </c>
      <c r="K5549">
        <v>16</v>
      </c>
      <c r="M5549" s="4">
        <f>ROUND(VLOOKUP(fUnitSales10[[#This Row],[Product]],dProducts8[],2,0)*(1-fUnitSales10[[#This Row],[Discount]])*fUnitSales10[[#This Row],[Units]],2)</f>
        <v>299.44</v>
      </c>
      <c r="N5549" s="4" t="str">
        <f>VLOOKUP(fUnitSales10[[#This Row],[SalesRep]],dSalesRep9[],2,0)</f>
        <v>MidWest</v>
      </c>
      <c r="O5549">
        <v>299.44</v>
      </c>
      <c r="P5549" t="str">
        <v>MidWest</v>
      </c>
    </row>
    <row r="5550" spans="7:16" x14ac:dyDescent="0.25">
      <c r="G5550" s="6">
        <v>41963</v>
      </c>
      <c r="H5550" t="s">
        <v>60</v>
      </c>
      <c r="I5550" t="s">
        <v>37</v>
      </c>
      <c r="J5550">
        <v>0.03</v>
      </c>
      <c r="K5550">
        <v>2</v>
      </c>
      <c r="M5550" s="4">
        <f>ROUND(VLOOKUP(fUnitSales10[[#This Row],[Product]],dProducts8[],2,0)*(1-fUnitSales10[[#This Row],[Discount]])*fUnitSales10[[#This Row],[Units]],2)</f>
        <v>48.5</v>
      </c>
      <c r="N5550" s="4" t="str">
        <f>VLOOKUP(fUnitSales10[[#This Row],[SalesRep]],dSalesRep9[],2,0)</f>
        <v>South</v>
      </c>
      <c r="O5550">
        <v>48.5</v>
      </c>
      <c r="P5550" t="str">
        <v>South</v>
      </c>
    </row>
    <row r="5551" spans="7:16" x14ac:dyDescent="0.25">
      <c r="G5551" s="6">
        <v>41673</v>
      </c>
      <c r="H5551" t="s">
        <v>80</v>
      </c>
      <c r="I5551" t="s">
        <v>28</v>
      </c>
      <c r="J5551">
        <v>0</v>
      </c>
      <c r="K5551">
        <v>3</v>
      </c>
      <c r="M5551" s="4">
        <f>ROUND(VLOOKUP(fUnitSales10[[#This Row],[Product]],dProducts8[],2,0)*(1-fUnitSales10[[#This Row],[Discount]])*fUnitSales10[[#This Row],[Units]],2)</f>
        <v>82.5</v>
      </c>
      <c r="N5551" s="4" t="str">
        <f>VLOOKUP(fUnitSales10[[#This Row],[SalesRep]],dSalesRep9[],2,0)</f>
        <v>MidWest</v>
      </c>
      <c r="O5551">
        <v>82.5</v>
      </c>
      <c r="P5551" t="str">
        <v>MidWest</v>
      </c>
    </row>
    <row r="5552" spans="7:16" x14ac:dyDescent="0.25">
      <c r="G5552" s="6">
        <v>41915</v>
      </c>
      <c r="H5552" t="s">
        <v>14</v>
      </c>
      <c r="I5552" t="s">
        <v>17</v>
      </c>
      <c r="J5552">
        <v>0.01</v>
      </c>
      <c r="K5552">
        <v>2</v>
      </c>
      <c r="M5552" s="4">
        <f>ROUND(VLOOKUP(fUnitSales10[[#This Row],[Product]],dProducts8[],2,0)*(1-fUnitSales10[[#This Row],[Discount]])*fUnitSales10[[#This Row],[Units]],2)</f>
        <v>39.5</v>
      </c>
      <c r="N5552" s="4" t="str">
        <f>VLOOKUP(fUnitSales10[[#This Row],[SalesRep]],dSalesRep9[],2,0)</f>
        <v>West</v>
      </c>
      <c r="O5552">
        <v>39.5</v>
      </c>
      <c r="P5552" t="str">
        <v>West</v>
      </c>
    </row>
    <row r="5553" spans="7:16" x14ac:dyDescent="0.25">
      <c r="G5553" s="6">
        <v>41997</v>
      </c>
      <c r="H5553" t="s">
        <v>63</v>
      </c>
      <c r="I5553" t="s">
        <v>12</v>
      </c>
      <c r="J5553">
        <v>0.02</v>
      </c>
      <c r="K5553">
        <v>3</v>
      </c>
      <c r="M5553" s="4">
        <f>ROUND(VLOOKUP(fUnitSales10[[#This Row],[Product]],dProducts8[],2,0)*(1-fUnitSales10[[#This Row],[Discount]])*fUnitSales10[[#This Row],[Units]],2)</f>
        <v>235.05</v>
      </c>
      <c r="N5553" s="4" t="str">
        <f>VLOOKUP(fUnitSales10[[#This Row],[SalesRep]],dSalesRep9[],2,0)</f>
        <v>MidWest</v>
      </c>
      <c r="O5553">
        <v>235.05</v>
      </c>
      <c r="P5553" t="str">
        <v>MidWest</v>
      </c>
    </row>
    <row r="5554" spans="7:16" x14ac:dyDescent="0.25">
      <c r="G5554" s="6">
        <v>41543</v>
      </c>
      <c r="H5554" t="s">
        <v>82</v>
      </c>
      <c r="I5554" t="s">
        <v>18</v>
      </c>
      <c r="J5554">
        <v>0.02</v>
      </c>
      <c r="K5554">
        <v>1</v>
      </c>
      <c r="M5554" s="4">
        <f>ROUND(VLOOKUP(fUnitSales10[[#This Row],[Product]],dProducts8[],2,0)*(1-fUnitSales10[[#This Row],[Discount]])*fUnitSales10[[#This Row],[Units]],2)</f>
        <v>22.49</v>
      </c>
      <c r="N5554" s="4" t="str">
        <f>VLOOKUP(fUnitSales10[[#This Row],[SalesRep]],dSalesRep9[],2,0)</f>
        <v>West</v>
      </c>
      <c r="O5554">
        <v>22.49</v>
      </c>
      <c r="P5554" t="str">
        <v>West</v>
      </c>
    </row>
    <row r="5555" spans="7:16" x14ac:dyDescent="0.25">
      <c r="G5555" s="6">
        <v>41627</v>
      </c>
      <c r="H5555" t="s">
        <v>21</v>
      </c>
      <c r="I5555" t="s">
        <v>13</v>
      </c>
      <c r="J5555">
        <v>0</v>
      </c>
      <c r="K5555">
        <v>3</v>
      </c>
      <c r="M5555" s="4">
        <f>ROUND(VLOOKUP(fUnitSales10[[#This Row],[Product]],dProducts8[],2,0)*(1-fUnitSales10[[#This Row],[Discount]])*fUnitSales10[[#This Row],[Units]],2)</f>
        <v>68.849999999999994</v>
      </c>
      <c r="N5555" s="4" t="str">
        <f>VLOOKUP(fUnitSales10[[#This Row],[SalesRep]],dSalesRep9[],2,0)</f>
        <v>West</v>
      </c>
      <c r="O5555">
        <v>68.849999999999994</v>
      </c>
      <c r="P5555" t="str">
        <v>West</v>
      </c>
    </row>
    <row r="5556" spans="7:16" x14ac:dyDescent="0.25">
      <c r="G5556" s="6">
        <v>41882</v>
      </c>
      <c r="H5556" t="s">
        <v>89</v>
      </c>
      <c r="I5556" t="s">
        <v>18</v>
      </c>
      <c r="J5556">
        <v>0</v>
      </c>
      <c r="K5556">
        <v>2</v>
      </c>
      <c r="M5556" s="4">
        <f>ROUND(VLOOKUP(fUnitSales10[[#This Row],[Product]],dProducts8[],2,0)*(1-fUnitSales10[[#This Row],[Discount]])*fUnitSales10[[#This Row],[Units]],2)</f>
        <v>45.9</v>
      </c>
      <c r="N5556" s="4" t="str">
        <f>VLOOKUP(fUnitSales10[[#This Row],[SalesRep]],dSalesRep9[],2,0)</f>
        <v>West</v>
      </c>
      <c r="O5556">
        <v>45.9</v>
      </c>
      <c r="P5556" t="str">
        <v>West</v>
      </c>
    </row>
    <row r="5557" spans="7:16" x14ac:dyDescent="0.25">
      <c r="G5557" s="6">
        <v>41947</v>
      </c>
      <c r="H5557" t="s">
        <v>67</v>
      </c>
      <c r="I5557" t="s">
        <v>8</v>
      </c>
      <c r="J5557">
        <v>0</v>
      </c>
      <c r="K5557">
        <v>1</v>
      </c>
      <c r="M5557" s="4">
        <f>ROUND(VLOOKUP(fUnitSales10[[#This Row],[Product]],dProducts8[],2,0)*(1-fUnitSales10[[#This Row],[Discount]])*fUnitSales10[[#This Row],[Units]],2)</f>
        <v>21</v>
      </c>
      <c r="N5557" s="4" t="str">
        <f>VLOOKUP(fUnitSales10[[#This Row],[SalesRep]],dSalesRep9[],2,0)</f>
        <v>West</v>
      </c>
      <c r="O5557">
        <v>21</v>
      </c>
      <c r="P5557" t="str">
        <v>West</v>
      </c>
    </row>
    <row r="5558" spans="7:16" x14ac:dyDescent="0.25">
      <c r="G5558" s="6">
        <v>41583</v>
      </c>
      <c r="H5558" t="s">
        <v>57</v>
      </c>
      <c r="I5558" t="s">
        <v>37</v>
      </c>
      <c r="J5558">
        <v>0.03</v>
      </c>
      <c r="K5558">
        <v>2</v>
      </c>
      <c r="M5558" s="4">
        <f>ROUND(VLOOKUP(fUnitSales10[[#This Row],[Product]],dProducts8[],2,0)*(1-fUnitSales10[[#This Row],[Discount]])*fUnitSales10[[#This Row],[Units]],2)</f>
        <v>48.5</v>
      </c>
      <c r="N5558" s="4" t="str">
        <f>VLOOKUP(fUnitSales10[[#This Row],[SalesRep]],dSalesRep9[],2,0)</f>
        <v>South</v>
      </c>
      <c r="O5558">
        <v>48.5</v>
      </c>
      <c r="P5558" t="str">
        <v>South</v>
      </c>
    </row>
    <row r="5559" spans="7:16" x14ac:dyDescent="0.25">
      <c r="G5559" s="6">
        <v>41947</v>
      </c>
      <c r="H5559" t="s">
        <v>55</v>
      </c>
      <c r="I5559" t="s">
        <v>13</v>
      </c>
      <c r="J5559">
        <v>1.4999999999999999E-2</v>
      </c>
      <c r="K5559">
        <v>2</v>
      </c>
      <c r="M5559" s="4">
        <f>ROUND(VLOOKUP(fUnitSales10[[#This Row],[Product]],dProducts8[],2,0)*(1-fUnitSales10[[#This Row],[Discount]])*fUnitSales10[[#This Row],[Units]],2)</f>
        <v>45.21</v>
      </c>
      <c r="N5559" s="4" t="str">
        <f>VLOOKUP(fUnitSales10[[#This Row],[SalesRep]],dSalesRep9[],2,0)</f>
        <v>South</v>
      </c>
      <c r="O5559">
        <v>45.21</v>
      </c>
      <c r="P5559" t="str">
        <v>South</v>
      </c>
    </row>
    <row r="5560" spans="7:16" x14ac:dyDescent="0.25">
      <c r="G5560" s="6">
        <v>41518</v>
      </c>
      <c r="H5560" t="s">
        <v>52</v>
      </c>
      <c r="I5560" t="s">
        <v>37</v>
      </c>
      <c r="J5560">
        <v>0.03</v>
      </c>
      <c r="K5560">
        <v>2</v>
      </c>
      <c r="M5560" s="4">
        <f>ROUND(VLOOKUP(fUnitSales10[[#This Row],[Product]],dProducts8[],2,0)*(1-fUnitSales10[[#This Row],[Discount]])*fUnitSales10[[#This Row],[Units]],2)</f>
        <v>48.5</v>
      </c>
      <c r="N5560" s="4" t="str">
        <f>VLOOKUP(fUnitSales10[[#This Row],[SalesRep]],dSalesRep9[],2,0)</f>
        <v>South</v>
      </c>
      <c r="O5560">
        <v>48.5</v>
      </c>
      <c r="P5560" t="str">
        <v>South</v>
      </c>
    </row>
    <row r="5561" spans="7:16" x14ac:dyDescent="0.25">
      <c r="G5561" s="6">
        <v>41993</v>
      </c>
      <c r="H5561" t="s">
        <v>11</v>
      </c>
      <c r="I5561" t="s">
        <v>22</v>
      </c>
      <c r="J5561">
        <v>0</v>
      </c>
      <c r="K5561">
        <v>19</v>
      </c>
      <c r="M5561" s="4">
        <f>ROUND(VLOOKUP(fUnitSales10[[#This Row],[Product]],dProducts8[],2,0)*(1-fUnitSales10[[#This Row],[Discount]])*fUnitSales10[[#This Row],[Units]],2)</f>
        <v>475</v>
      </c>
      <c r="N5561" s="4" t="str">
        <f>VLOOKUP(fUnitSales10[[#This Row],[SalesRep]],dSalesRep9[],2,0)</f>
        <v>West</v>
      </c>
      <c r="O5561">
        <v>475</v>
      </c>
      <c r="P5561" t="str">
        <v>West</v>
      </c>
    </row>
    <row r="5562" spans="7:16" x14ac:dyDescent="0.25">
      <c r="G5562" s="6">
        <v>41323</v>
      </c>
      <c r="H5562" t="s">
        <v>44</v>
      </c>
      <c r="I5562" t="s">
        <v>28</v>
      </c>
      <c r="J5562">
        <v>0.02</v>
      </c>
      <c r="K5562">
        <v>4</v>
      </c>
      <c r="M5562" s="4">
        <f>ROUND(VLOOKUP(fUnitSales10[[#This Row],[Product]],dProducts8[],2,0)*(1-fUnitSales10[[#This Row],[Discount]])*fUnitSales10[[#This Row],[Units]],2)</f>
        <v>107.8</v>
      </c>
      <c r="N5562" s="4" t="str">
        <f>VLOOKUP(fUnitSales10[[#This Row],[SalesRep]],dSalesRep9[],2,0)</f>
        <v>MidWest</v>
      </c>
      <c r="O5562">
        <v>107.8</v>
      </c>
      <c r="P5562" t="str">
        <v>MidWest</v>
      </c>
    </row>
    <row r="5563" spans="7:16" x14ac:dyDescent="0.25">
      <c r="G5563" s="6">
        <v>41632</v>
      </c>
      <c r="H5563" t="s">
        <v>27</v>
      </c>
      <c r="I5563" t="s">
        <v>13</v>
      </c>
      <c r="J5563">
        <v>0</v>
      </c>
      <c r="K5563">
        <v>2</v>
      </c>
      <c r="M5563" s="4">
        <f>ROUND(VLOOKUP(fUnitSales10[[#This Row],[Product]],dProducts8[],2,0)*(1-fUnitSales10[[#This Row],[Discount]])*fUnitSales10[[#This Row],[Units]],2)</f>
        <v>45.9</v>
      </c>
      <c r="N5563" s="4" t="str">
        <f>VLOOKUP(fUnitSales10[[#This Row],[SalesRep]],dSalesRep9[],2,0)</f>
        <v>MidWest</v>
      </c>
      <c r="O5563">
        <v>45.9</v>
      </c>
      <c r="P5563" t="str">
        <v>MidWest</v>
      </c>
    </row>
    <row r="5564" spans="7:16" x14ac:dyDescent="0.25">
      <c r="G5564" s="6">
        <v>41979</v>
      </c>
      <c r="H5564" t="s">
        <v>27</v>
      </c>
      <c r="I5564" t="s">
        <v>25</v>
      </c>
      <c r="J5564">
        <v>2.5000000000000001E-2</v>
      </c>
      <c r="K5564">
        <v>2</v>
      </c>
      <c r="M5564" s="4">
        <f>ROUND(VLOOKUP(fUnitSales10[[#This Row],[Product]],dProducts8[],2,0)*(1-fUnitSales10[[#This Row],[Discount]])*fUnitSales10[[#This Row],[Units]],2)</f>
        <v>66.3</v>
      </c>
      <c r="N5564" s="4" t="str">
        <f>VLOOKUP(fUnitSales10[[#This Row],[SalesRep]],dSalesRep9[],2,0)</f>
        <v>MidWest</v>
      </c>
      <c r="O5564">
        <v>66.3</v>
      </c>
      <c r="P5564" t="str">
        <v>MidWest</v>
      </c>
    </row>
    <row r="5565" spans="7:16" x14ac:dyDescent="0.25">
      <c r="G5565" s="6">
        <v>41590</v>
      </c>
      <c r="H5565" t="s">
        <v>11</v>
      </c>
      <c r="I5565" t="s">
        <v>25</v>
      </c>
      <c r="J5565">
        <v>0</v>
      </c>
      <c r="K5565">
        <v>3</v>
      </c>
      <c r="M5565" s="4">
        <f>ROUND(VLOOKUP(fUnitSales10[[#This Row],[Product]],dProducts8[],2,0)*(1-fUnitSales10[[#This Row],[Discount]])*fUnitSales10[[#This Row],[Units]],2)</f>
        <v>102</v>
      </c>
      <c r="N5565" s="4" t="str">
        <f>VLOOKUP(fUnitSales10[[#This Row],[SalesRep]],dSalesRep9[],2,0)</f>
        <v>West</v>
      </c>
      <c r="O5565">
        <v>102</v>
      </c>
      <c r="P5565" t="str">
        <v>West</v>
      </c>
    </row>
    <row r="5566" spans="7:16" x14ac:dyDescent="0.25">
      <c r="G5566" s="6">
        <v>41573</v>
      </c>
      <c r="H5566" t="s">
        <v>67</v>
      </c>
      <c r="I5566" t="s">
        <v>13</v>
      </c>
      <c r="J5566">
        <v>0.01</v>
      </c>
      <c r="K5566">
        <v>1</v>
      </c>
      <c r="M5566" s="4">
        <f>ROUND(VLOOKUP(fUnitSales10[[#This Row],[Product]],dProducts8[],2,0)*(1-fUnitSales10[[#This Row],[Discount]])*fUnitSales10[[#This Row],[Units]],2)</f>
        <v>22.72</v>
      </c>
      <c r="N5566" s="4" t="str">
        <f>VLOOKUP(fUnitSales10[[#This Row],[SalesRep]],dSalesRep9[],2,0)</f>
        <v>West</v>
      </c>
      <c r="O5566">
        <v>22.72</v>
      </c>
      <c r="P5566" t="str">
        <v>West</v>
      </c>
    </row>
    <row r="5567" spans="7:16" x14ac:dyDescent="0.25">
      <c r="G5567" s="6">
        <v>41605</v>
      </c>
      <c r="H5567" t="s">
        <v>41</v>
      </c>
      <c r="I5567" t="s">
        <v>25</v>
      </c>
      <c r="J5567">
        <v>0.03</v>
      </c>
      <c r="K5567">
        <v>1</v>
      </c>
      <c r="M5567" s="4">
        <f>ROUND(VLOOKUP(fUnitSales10[[#This Row],[Product]],dProducts8[],2,0)*(1-fUnitSales10[[#This Row],[Discount]])*fUnitSales10[[#This Row],[Units]],2)</f>
        <v>32.979999999999997</v>
      </c>
      <c r="N5567" s="4" t="str">
        <f>VLOOKUP(fUnitSales10[[#This Row],[SalesRep]],dSalesRep9[],2,0)</f>
        <v>South</v>
      </c>
      <c r="O5567">
        <v>32.979999999999997</v>
      </c>
      <c r="P5567" t="str">
        <v>South</v>
      </c>
    </row>
    <row r="5568" spans="7:16" x14ac:dyDescent="0.25">
      <c r="G5568" s="6">
        <v>41908</v>
      </c>
      <c r="H5568" t="s">
        <v>86</v>
      </c>
      <c r="I5568" t="s">
        <v>17</v>
      </c>
      <c r="J5568">
        <v>0</v>
      </c>
      <c r="K5568">
        <v>3</v>
      </c>
      <c r="M5568" s="4">
        <f>ROUND(VLOOKUP(fUnitSales10[[#This Row],[Product]],dProducts8[],2,0)*(1-fUnitSales10[[#This Row],[Discount]])*fUnitSales10[[#This Row],[Units]],2)</f>
        <v>59.85</v>
      </c>
      <c r="N5568" s="4" t="str">
        <f>VLOOKUP(fUnitSales10[[#This Row],[SalesRep]],dSalesRep9[],2,0)</f>
        <v>West</v>
      </c>
      <c r="O5568">
        <v>59.85</v>
      </c>
      <c r="P5568" t="str">
        <v>West</v>
      </c>
    </row>
    <row r="5569" spans="7:16" x14ac:dyDescent="0.25">
      <c r="G5569" s="6">
        <v>41952</v>
      </c>
      <c r="H5569" t="s">
        <v>46</v>
      </c>
      <c r="I5569" t="s">
        <v>18</v>
      </c>
      <c r="J5569">
        <v>0</v>
      </c>
      <c r="K5569">
        <v>3</v>
      </c>
      <c r="M5569" s="4">
        <f>ROUND(VLOOKUP(fUnitSales10[[#This Row],[Product]],dProducts8[],2,0)*(1-fUnitSales10[[#This Row],[Discount]])*fUnitSales10[[#This Row],[Units]],2)</f>
        <v>68.849999999999994</v>
      </c>
      <c r="N5569" s="4" t="str">
        <f>VLOOKUP(fUnitSales10[[#This Row],[SalesRep]],dSalesRep9[],2,0)</f>
        <v>MidWest</v>
      </c>
      <c r="O5569">
        <v>68.849999999999994</v>
      </c>
      <c r="P5569" t="str">
        <v>MidWest</v>
      </c>
    </row>
    <row r="5570" spans="7:16" x14ac:dyDescent="0.25">
      <c r="G5570" s="6">
        <v>41595</v>
      </c>
      <c r="H5570" t="s">
        <v>24</v>
      </c>
      <c r="I5570" t="s">
        <v>37</v>
      </c>
      <c r="J5570">
        <v>0</v>
      </c>
      <c r="K5570">
        <v>1</v>
      </c>
      <c r="M5570" s="4">
        <f>ROUND(VLOOKUP(fUnitSales10[[#This Row],[Product]],dProducts8[],2,0)*(1-fUnitSales10[[#This Row],[Discount]])*fUnitSales10[[#This Row],[Units]],2)</f>
        <v>25</v>
      </c>
      <c r="N5570" s="4" t="str">
        <f>VLOOKUP(fUnitSales10[[#This Row],[SalesRep]],dSalesRep9[],2,0)</f>
        <v>MidWest</v>
      </c>
      <c r="O5570">
        <v>25</v>
      </c>
      <c r="P5570" t="str">
        <v>MidWest</v>
      </c>
    </row>
    <row r="5571" spans="7:16" x14ac:dyDescent="0.25">
      <c r="G5571" s="6">
        <v>41945</v>
      </c>
      <c r="H5571" t="s">
        <v>16</v>
      </c>
      <c r="I5571" t="s">
        <v>13</v>
      </c>
      <c r="J5571">
        <v>0.01</v>
      </c>
      <c r="K5571">
        <v>3</v>
      </c>
      <c r="M5571" s="4">
        <f>ROUND(VLOOKUP(fUnitSales10[[#This Row],[Product]],dProducts8[],2,0)*(1-fUnitSales10[[#This Row],[Discount]])*fUnitSales10[[#This Row],[Units]],2)</f>
        <v>68.16</v>
      </c>
      <c r="N5571" s="4" t="str">
        <f>VLOOKUP(fUnitSales10[[#This Row],[SalesRep]],dSalesRep9[],2,0)</f>
        <v>MidWest</v>
      </c>
      <c r="O5571">
        <v>68.16</v>
      </c>
      <c r="P5571" t="str">
        <v>MidWest</v>
      </c>
    </row>
    <row r="5572" spans="7:16" x14ac:dyDescent="0.25">
      <c r="G5572" s="6">
        <v>41609</v>
      </c>
      <c r="H5572" t="s">
        <v>75</v>
      </c>
      <c r="I5572" t="s">
        <v>34</v>
      </c>
      <c r="J5572">
        <v>0.01</v>
      </c>
      <c r="K5572">
        <v>2</v>
      </c>
      <c r="M5572" s="4">
        <f>ROUND(VLOOKUP(fUnitSales10[[#This Row],[Product]],dProducts8[],2,0)*(1-fUnitSales10[[#This Row],[Discount]])*fUnitSales10[[#This Row],[Units]],2)</f>
        <v>46.53</v>
      </c>
      <c r="N5572" s="4" t="str">
        <f>VLOOKUP(fUnitSales10[[#This Row],[SalesRep]],dSalesRep9[],2,0)</f>
        <v>West</v>
      </c>
      <c r="O5572">
        <v>46.53</v>
      </c>
      <c r="P5572" t="str">
        <v>West</v>
      </c>
    </row>
    <row r="5573" spans="7:16" x14ac:dyDescent="0.25">
      <c r="G5573" s="6">
        <v>41950</v>
      </c>
      <c r="H5573" t="s">
        <v>84</v>
      </c>
      <c r="I5573" t="s">
        <v>28</v>
      </c>
      <c r="J5573">
        <v>0.03</v>
      </c>
      <c r="K5573">
        <v>3</v>
      </c>
      <c r="M5573" s="4">
        <f>ROUND(VLOOKUP(fUnitSales10[[#This Row],[Product]],dProducts8[],2,0)*(1-fUnitSales10[[#This Row],[Discount]])*fUnitSales10[[#This Row],[Units]],2)</f>
        <v>80.03</v>
      </c>
      <c r="N5573" s="4" t="str">
        <f>VLOOKUP(fUnitSales10[[#This Row],[SalesRep]],dSalesRep9[],2,0)</f>
        <v>East</v>
      </c>
      <c r="O5573">
        <v>80.03</v>
      </c>
      <c r="P5573" t="str">
        <v>East</v>
      </c>
    </row>
    <row r="5574" spans="7:16" x14ac:dyDescent="0.25">
      <c r="G5574" s="6">
        <v>41313</v>
      </c>
      <c r="H5574" t="s">
        <v>81</v>
      </c>
      <c r="I5574" t="s">
        <v>12</v>
      </c>
      <c r="J5574">
        <v>0.03</v>
      </c>
      <c r="K5574">
        <v>3</v>
      </c>
      <c r="M5574" s="4">
        <f>ROUND(VLOOKUP(fUnitSales10[[#This Row],[Product]],dProducts8[],2,0)*(1-fUnitSales10[[#This Row],[Discount]])*fUnitSales10[[#This Row],[Units]],2)</f>
        <v>232.65</v>
      </c>
      <c r="N5574" s="4" t="str">
        <f>VLOOKUP(fUnitSales10[[#This Row],[SalesRep]],dSalesRep9[],2,0)</f>
        <v>East</v>
      </c>
      <c r="O5574">
        <v>232.65</v>
      </c>
      <c r="P5574" t="str">
        <v>East</v>
      </c>
    </row>
    <row r="5575" spans="7:16" x14ac:dyDescent="0.25">
      <c r="G5575" s="6">
        <v>41975</v>
      </c>
      <c r="H5575" t="s">
        <v>75</v>
      </c>
      <c r="I5575" t="s">
        <v>25</v>
      </c>
      <c r="J5575">
        <v>2.5000000000000001E-2</v>
      </c>
      <c r="K5575">
        <v>1</v>
      </c>
      <c r="M5575" s="4">
        <f>ROUND(VLOOKUP(fUnitSales10[[#This Row],[Product]],dProducts8[],2,0)*(1-fUnitSales10[[#This Row],[Discount]])*fUnitSales10[[#This Row],[Units]],2)</f>
        <v>33.15</v>
      </c>
      <c r="N5575" s="4" t="str">
        <f>VLOOKUP(fUnitSales10[[#This Row],[SalesRep]],dSalesRep9[],2,0)</f>
        <v>West</v>
      </c>
      <c r="O5575">
        <v>33.15</v>
      </c>
      <c r="P5575" t="str">
        <v>West</v>
      </c>
    </row>
    <row r="5576" spans="7:16" x14ac:dyDescent="0.25">
      <c r="G5576" s="6">
        <v>41599</v>
      </c>
      <c r="H5576" t="s">
        <v>24</v>
      </c>
      <c r="I5576" t="s">
        <v>13</v>
      </c>
      <c r="J5576">
        <v>0</v>
      </c>
      <c r="K5576">
        <v>3</v>
      </c>
      <c r="M5576" s="4">
        <f>ROUND(VLOOKUP(fUnitSales10[[#This Row],[Product]],dProducts8[],2,0)*(1-fUnitSales10[[#This Row],[Discount]])*fUnitSales10[[#This Row],[Units]],2)</f>
        <v>68.849999999999994</v>
      </c>
      <c r="N5576" s="4" t="str">
        <f>VLOOKUP(fUnitSales10[[#This Row],[SalesRep]],dSalesRep9[],2,0)</f>
        <v>MidWest</v>
      </c>
      <c r="O5576">
        <v>68.849999999999994</v>
      </c>
      <c r="P5576" t="str">
        <v>MidWest</v>
      </c>
    </row>
    <row r="5577" spans="7:16" x14ac:dyDescent="0.25">
      <c r="G5577" s="6">
        <v>41594</v>
      </c>
      <c r="H5577" t="s">
        <v>74</v>
      </c>
      <c r="I5577" t="s">
        <v>37</v>
      </c>
      <c r="J5577">
        <v>0</v>
      </c>
      <c r="K5577">
        <v>3</v>
      </c>
      <c r="M5577" s="4">
        <f>ROUND(VLOOKUP(fUnitSales10[[#This Row],[Product]],dProducts8[],2,0)*(1-fUnitSales10[[#This Row],[Discount]])*fUnitSales10[[#This Row],[Units]],2)</f>
        <v>75</v>
      </c>
      <c r="N5577" s="4" t="str">
        <f>VLOOKUP(fUnitSales10[[#This Row],[SalesRep]],dSalesRep9[],2,0)</f>
        <v>MidWest</v>
      </c>
      <c r="O5577">
        <v>75</v>
      </c>
      <c r="P5577" t="str">
        <v>MidWest</v>
      </c>
    </row>
    <row r="5578" spans="7:16" x14ac:dyDescent="0.25">
      <c r="G5578" s="6">
        <v>41536</v>
      </c>
      <c r="H5578" t="s">
        <v>77</v>
      </c>
      <c r="I5578" t="s">
        <v>18</v>
      </c>
      <c r="J5578">
        <v>1.4999999999999999E-2</v>
      </c>
      <c r="K5578">
        <v>3</v>
      </c>
      <c r="M5578" s="4">
        <f>ROUND(VLOOKUP(fUnitSales10[[#This Row],[Product]],dProducts8[],2,0)*(1-fUnitSales10[[#This Row],[Discount]])*fUnitSales10[[#This Row],[Units]],2)</f>
        <v>67.819999999999993</v>
      </c>
      <c r="N5578" s="4" t="str">
        <f>VLOOKUP(fUnitSales10[[#This Row],[SalesRep]],dSalesRep9[],2,0)</f>
        <v>MidWest</v>
      </c>
      <c r="O5578">
        <v>67.819999999999993</v>
      </c>
      <c r="P5578" t="str">
        <v>MidWest</v>
      </c>
    </row>
    <row r="5579" spans="7:16" x14ac:dyDescent="0.25">
      <c r="G5579" s="6">
        <v>41978</v>
      </c>
      <c r="H5579" t="s">
        <v>91</v>
      </c>
      <c r="I5579" t="s">
        <v>12</v>
      </c>
      <c r="J5579">
        <v>0.03</v>
      </c>
      <c r="K5579">
        <v>3</v>
      </c>
      <c r="M5579" s="4">
        <f>ROUND(VLOOKUP(fUnitSales10[[#This Row],[Product]],dProducts8[],2,0)*(1-fUnitSales10[[#This Row],[Discount]])*fUnitSales10[[#This Row],[Units]],2)</f>
        <v>232.65</v>
      </c>
      <c r="N5579" s="4" t="str">
        <f>VLOOKUP(fUnitSales10[[#This Row],[SalesRep]],dSalesRep9[],2,0)</f>
        <v>East</v>
      </c>
      <c r="O5579">
        <v>232.65</v>
      </c>
      <c r="P5579" t="str">
        <v>East</v>
      </c>
    </row>
    <row r="5580" spans="7:16" x14ac:dyDescent="0.25">
      <c r="G5580" s="6">
        <v>41738</v>
      </c>
      <c r="H5580" t="s">
        <v>89</v>
      </c>
      <c r="I5580" t="s">
        <v>8</v>
      </c>
      <c r="J5580">
        <v>2.5000000000000001E-2</v>
      </c>
      <c r="K5580">
        <v>3</v>
      </c>
      <c r="M5580" s="4">
        <f>ROUND(VLOOKUP(fUnitSales10[[#This Row],[Product]],dProducts8[],2,0)*(1-fUnitSales10[[#This Row],[Discount]])*fUnitSales10[[#This Row],[Units]],2)</f>
        <v>61.43</v>
      </c>
      <c r="N5580" s="4" t="str">
        <f>VLOOKUP(fUnitSales10[[#This Row],[SalesRep]],dSalesRep9[],2,0)</f>
        <v>West</v>
      </c>
      <c r="O5580">
        <v>61.43</v>
      </c>
      <c r="P5580" t="str">
        <v>West</v>
      </c>
    </row>
    <row r="5581" spans="7:16" x14ac:dyDescent="0.25">
      <c r="G5581" s="6">
        <v>41980</v>
      </c>
      <c r="H5581" t="s">
        <v>16</v>
      </c>
      <c r="I5581" t="s">
        <v>37</v>
      </c>
      <c r="J5581">
        <v>0.03</v>
      </c>
      <c r="K5581">
        <v>2</v>
      </c>
      <c r="M5581" s="4">
        <f>ROUND(VLOOKUP(fUnitSales10[[#This Row],[Product]],dProducts8[],2,0)*(1-fUnitSales10[[#This Row],[Discount]])*fUnitSales10[[#This Row],[Units]],2)</f>
        <v>48.5</v>
      </c>
      <c r="N5581" s="4" t="str">
        <f>VLOOKUP(fUnitSales10[[#This Row],[SalesRep]],dSalesRep9[],2,0)</f>
        <v>MidWest</v>
      </c>
      <c r="O5581">
        <v>48.5</v>
      </c>
      <c r="P5581" t="str">
        <v>MidWest</v>
      </c>
    </row>
    <row r="5582" spans="7:16" x14ac:dyDescent="0.25">
      <c r="G5582" s="6">
        <v>41599</v>
      </c>
      <c r="H5582" t="s">
        <v>54</v>
      </c>
      <c r="I5582" t="s">
        <v>18</v>
      </c>
      <c r="J5582">
        <v>1.4999999999999999E-2</v>
      </c>
      <c r="K5582">
        <v>2</v>
      </c>
      <c r="M5582" s="4">
        <f>ROUND(VLOOKUP(fUnitSales10[[#This Row],[Product]],dProducts8[],2,0)*(1-fUnitSales10[[#This Row],[Discount]])*fUnitSales10[[#This Row],[Units]],2)</f>
        <v>45.21</v>
      </c>
      <c r="N5582" s="4" t="str">
        <f>VLOOKUP(fUnitSales10[[#This Row],[SalesRep]],dSalesRep9[],2,0)</f>
        <v>East</v>
      </c>
      <c r="O5582">
        <v>45.21</v>
      </c>
      <c r="P5582" t="str">
        <v>East</v>
      </c>
    </row>
    <row r="5583" spans="7:16" x14ac:dyDescent="0.25">
      <c r="G5583" s="6">
        <v>41463</v>
      </c>
      <c r="H5583" t="s">
        <v>45</v>
      </c>
      <c r="I5583" t="s">
        <v>22</v>
      </c>
      <c r="J5583">
        <v>1.4999999999999999E-2</v>
      </c>
      <c r="K5583">
        <v>1</v>
      </c>
      <c r="M5583" s="4">
        <f>ROUND(VLOOKUP(fUnitSales10[[#This Row],[Product]],dProducts8[],2,0)*(1-fUnitSales10[[#This Row],[Discount]])*fUnitSales10[[#This Row],[Units]],2)</f>
        <v>24.63</v>
      </c>
      <c r="N5583" s="4" t="str">
        <f>VLOOKUP(fUnitSales10[[#This Row],[SalesRep]],dSalesRep9[],2,0)</f>
        <v>MidWest</v>
      </c>
      <c r="O5583">
        <v>24.63</v>
      </c>
      <c r="P5583" t="str">
        <v>MidWest</v>
      </c>
    </row>
    <row r="5584" spans="7:16" x14ac:dyDescent="0.25">
      <c r="G5584" s="6">
        <v>41603</v>
      </c>
      <c r="H5584" t="s">
        <v>46</v>
      </c>
      <c r="I5584" t="s">
        <v>34</v>
      </c>
      <c r="J5584">
        <v>0</v>
      </c>
      <c r="K5584">
        <v>18</v>
      </c>
      <c r="M5584" s="4">
        <f>ROUND(VLOOKUP(fUnitSales10[[#This Row],[Product]],dProducts8[],2,0)*(1-fUnitSales10[[#This Row],[Discount]])*fUnitSales10[[#This Row],[Units]],2)</f>
        <v>423</v>
      </c>
      <c r="N5584" s="4" t="str">
        <f>VLOOKUP(fUnitSales10[[#This Row],[SalesRep]],dSalesRep9[],2,0)</f>
        <v>MidWest</v>
      </c>
      <c r="O5584">
        <v>423</v>
      </c>
      <c r="P5584" t="str">
        <v>MidWest</v>
      </c>
    </row>
    <row r="5585" spans="7:16" x14ac:dyDescent="0.25">
      <c r="G5585" s="6">
        <v>41616</v>
      </c>
      <c r="H5585" t="s">
        <v>74</v>
      </c>
      <c r="I5585" t="s">
        <v>37</v>
      </c>
      <c r="J5585">
        <v>0</v>
      </c>
      <c r="K5585">
        <v>2</v>
      </c>
      <c r="M5585" s="4">
        <f>ROUND(VLOOKUP(fUnitSales10[[#This Row],[Product]],dProducts8[],2,0)*(1-fUnitSales10[[#This Row],[Discount]])*fUnitSales10[[#This Row],[Units]],2)</f>
        <v>50</v>
      </c>
      <c r="N5585" s="4" t="str">
        <f>VLOOKUP(fUnitSales10[[#This Row],[SalesRep]],dSalesRep9[],2,0)</f>
        <v>MidWest</v>
      </c>
      <c r="O5585">
        <v>50</v>
      </c>
      <c r="P5585" t="str">
        <v>MidWest</v>
      </c>
    </row>
    <row r="5586" spans="7:16" x14ac:dyDescent="0.25">
      <c r="G5586" s="6">
        <v>41953</v>
      </c>
      <c r="H5586" t="s">
        <v>49</v>
      </c>
      <c r="I5586" t="s">
        <v>13</v>
      </c>
      <c r="J5586">
        <v>0.01</v>
      </c>
      <c r="K5586">
        <v>1</v>
      </c>
      <c r="M5586" s="4">
        <f>ROUND(VLOOKUP(fUnitSales10[[#This Row],[Product]],dProducts8[],2,0)*(1-fUnitSales10[[#This Row],[Discount]])*fUnitSales10[[#This Row],[Units]],2)</f>
        <v>22.72</v>
      </c>
      <c r="N5586" s="4" t="str">
        <f>VLOOKUP(fUnitSales10[[#This Row],[SalesRep]],dSalesRep9[],2,0)</f>
        <v>West</v>
      </c>
      <c r="O5586">
        <v>22.72</v>
      </c>
      <c r="P5586" t="str">
        <v>West</v>
      </c>
    </row>
    <row r="5587" spans="7:16" x14ac:dyDescent="0.25">
      <c r="G5587" s="6">
        <v>41605</v>
      </c>
      <c r="H5587" t="s">
        <v>32</v>
      </c>
      <c r="I5587" t="s">
        <v>17</v>
      </c>
      <c r="J5587">
        <v>0.03</v>
      </c>
      <c r="K5587">
        <v>1</v>
      </c>
      <c r="M5587" s="4">
        <f>ROUND(VLOOKUP(fUnitSales10[[#This Row],[Product]],dProducts8[],2,0)*(1-fUnitSales10[[#This Row],[Discount]])*fUnitSales10[[#This Row],[Units]],2)</f>
        <v>19.350000000000001</v>
      </c>
      <c r="N5587" s="4" t="str">
        <f>VLOOKUP(fUnitSales10[[#This Row],[SalesRep]],dSalesRep9[],2,0)</f>
        <v>West</v>
      </c>
      <c r="O5587">
        <v>19.350000000000001</v>
      </c>
      <c r="P5587" t="str">
        <v>West</v>
      </c>
    </row>
    <row r="5588" spans="7:16" x14ac:dyDescent="0.25">
      <c r="G5588" s="6">
        <v>41573</v>
      </c>
      <c r="H5588" t="s">
        <v>86</v>
      </c>
      <c r="I5588" t="s">
        <v>17</v>
      </c>
      <c r="J5588">
        <v>1.4999999999999999E-2</v>
      </c>
      <c r="K5588">
        <v>3</v>
      </c>
      <c r="M5588" s="4">
        <f>ROUND(VLOOKUP(fUnitSales10[[#This Row],[Product]],dProducts8[],2,0)*(1-fUnitSales10[[#This Row],[Discount]])*fUnitSales10[[#This Row],[Units]],2)</f>
        <v>58.95</v>
      </c>
      <c r="N5588" s="4" t="str">
        <f>VLOOKUP(fUnitSales10[[#This Row],[SalesRep]],dSalesRep9[],2,0)</f>
        <v>West</v>
      </c>
      <c r="O5588">
        <v>58.95</v>
      </c>
      <c r="P5588" t="str">
        <v>West</v>
      </c>
    </row>
    <row r="5589" spans="7:16" x14ac:dyDescent="0.25">
      <c r="G5589" s="6">
        <v>41625</v>
      </c>
      <c r="H5589" t="s">
        <v>84</v>
      </c>
      <c r="I5589" t="s">
        <v>34</v>
      </c>
      <c r="J5589">
        <v>0</v>
      </c>
      <c r="K5589">
        <v>6</v>
      </c>
      <c r="M5589" s="4">
        <f>ROUND(VLOOKUP(fUnitSales10[[#This Row],[Product]],dProducts8[],2,0)*(1-fUnitSales10[[#This Row],[Discount]])*fUnitSales10[[#This Row],[Units]],2)</f>
        <v>141</v>
      </c>
      <c r="N5589" s="4" t="str">
        <f>VLOOKUP(fUnitSales10[[#This Row],[SalesRep]],dSalesRep9[],2,0)</f>
        <v>East</v>
      </c>
      <c r="O5589">
        <v>141</v>
      </c>
      <c r="P5589" t="str">
        <v>East</v>
      </c>
    </row>
    <row r="5590" spans="7:16" x14ac:dyDescent="0.25">
      <c r="G5590" s="6">
        <v>41988</v>
      </c>
      <c r="H5590" t="s">
        <v>57</v>
      </c>
      <c r="I5590" t="s">
        <v>17</v>
      </c>
      <c r="J5590">
        <v>0.03</v>
      </c>
      <c r="K5590">
        <v>2</v>
      </c>
      <c r="M5590" s="4">
        <f>ROUND(VLOOKUP(fUnitSales10[[#This Row],[Product]],dProducts8[],2,0)*(1-fUnitSales10[[#This Row],[Discount]])*fUnitSales10[[#This Row],[Units]],2)</f>
        <v>38.700000000000003</v>
      </c>
      <c r="N5590" s="4" t="str">
        <f>VLOOKUP(fUnitSales10[[#This Row],[SalesRep]],dSalesRep9[],2,0)</f>
        <v>South</v>
      </c>
      <c r="O5590">
        <v>38.700000000000003</v>
      </c>
      <c r="P5590" t="str">
        <v>South</v>
      </c>
    </row>
    <row r="5591" spans="7:16" x14ac:dyDescent="0.25">
      <c r="G5591" s="6">
        <v>41969</v>
      </c>
      <c r="H5591" t="s">
        <v>52</v>
      </c>
      <c r="I5591" t="s">
        <v>12</v>
      </c>
      <c r="J5591">
        <v>0</v>
      </c>
      <c r="K5591">
        <v>2</v>
      </c>
      <c r="M5591" s="4">
        <f>ROUND(VLOOKUP(fUnitSales10[[#This Row],[Product]],dProducts8[],2,0)*(1-fUnitSales10[[#This Row],[Discount]])*fUnitSales10[[#This Row],[Units]],2)</f>
        <v>159.9</v>
      </c>
      <c r="N5591" s="4" t="str">
        <f>VLOOKUP(fUnitSales10[[#This Row],[SalesRep]],dSalesRep9[],2,0)</f>
        <v>South</v>
      </c>
      <c r="O5591">
        <v>159.9</v>
      </c>
      <c r="P5591" t="str">
        <v>South</v>
      </c>
    </row>
    <row r="5592" spans="7:16" x14ac:dyDescent="0.25">
      <c r="G5592" s="6">
        <v>41797</v>
      </c>
      <c r="H5592" t="s">
        <v>47</v>
      </c>
      <c r="I5592" t="s">
        <v>28</v>
      </c>
      <c r="J5592">
        <v>0.01</v>
      </c>
      <c r="K5592">
        <v>2</v>
      </c>
      <c r="M5592" s="4">
        <f>ROUND(VLOOKUP(fUnitSales10[[#This Row],[Product]],dProducts8[],2,0)*(1-fUnitSales10[[#This Row],[Discount]])*fUnitSales10[[#This Row],[Units]],2)</f>
        <v>54.45</v>
      </c>
      <c r="N5592" s="4" t="str">
        <f>VLOOKUP(fUnitSales10[[#This Row],[SalesRep]],dSalesRep9[],2,0)</f>
        <v>South</v>
      </c>
      <c r="O5592">
        <v>54.45</v>
      </c>
      <c r="P5592" t="str">
        <v>South</v>
      </c>
    </row>
    <row r="5593" spans="7:16" x14ac:dyDescent="0.25">
      <c r="G5593" s="6">
        <v>41636</v>
      </c>
      <c r="H5593" t="s">
        <v>90</v>
      </c>
      <c r="I5593" t="s">
        <v>25</v>
      </c>
      <c r="J5593">
        <v>0</v>
      </c>
      <c r="K5593">
        <v>2</v>
      </c>
      <c r="M5593" s="4">
        <f>ROUND(VLOOKUP(fUnitSales10[[#This Row],[Product]],dProducts8[],2,0)*(1-fUnitSales10[[#This Row],[Discount]])*fUnitSales10[[#This Row],[Units]],2)</f>
        <v>68</v>
      </c>
      <c r="N5593" s="4" t="str">
        <f>VLOOKUP(fUnitSales10[[#This Row],[SalesRep]],dSalesRep9[],2,0)</f>
        <v>West</v>
      </c>
      <c r="O5593">
        <v>68</v>
      </c>
      <c r="P5593" t="str">
        <v>West</v>
      </c>
    </row>
    <row r="5594" spans="7:16" x14ac:dyDescent="0.25">
      <c r="G5594" s="6">
        <v>41336</v>
      </c>
      <c r="H5594" t="s">
        <v>63</v>
      </c>
      <c r="I5594" t="s">
        <v>25</v>
      </c>
      <c r="J5594">
        <v>0.01</v>
      </c>
      <c r="K5594">
        <v>4</v>
      </c>
      <c r="M5594" s="4">
        <f>ROUND(VLOOKUP(fUnitSales10[[#This Row],[Product]],dProducts8[],2,0)*(1-fUnitSales10[[#This Row],[Discount]])*fUnitSales10[[#This Row],[Units]],2)</f>
        <v>134.63999999999999</v>
      </c>
      <c r="N5594" s="4" t="str">
        <f>VLOOKUP(fUnitSales10[[#This Row],[SalesRep]],dSalesRep9[],2,0)</f>
        <v>MidWest</v>
      </c>
      <c r="O5594">
        <v>134.63999999999999</v>
      </c>
      <c r="P5594" t="str">
        <v>MidWest</v>
      </c>
    </row>
    <row r="5595" spans="7:16" x14ac:dyDescent="0.25">
      <c r="G5595" s="6">
        <v>41764</v>
      </c>
      <c r="H5595" t="s">
        <v>41</v>
      </c>
      <c r="I5595" t="s">
        <v>34</v>
      </c>
      <c r="J5595">
        <v>0.03</v>
      </c>
      <c r="K5595">
        <v>2</v>
      </c>
      <c r="M5595" s="4">
        <f>ROUND(VLOOKUP(fUnitSales10[[#This Row],[Product]],dProducts8[],2,0)*(1-fUnitSales10[[#This Row],[Discount]])*fUnitSales10[[#This Row],[Units]],2)</f>
        <v>45.59</v>
      </c>
      <c r="N5595" s="4" t="str">
        <f>VLOOKUP(fUnitSales10[[#This Row],[SalesRep]],dSalesRep9[],2,0)</f>
        <v>South</v>
      </c>
      <c r="O5595">
        <v>45.59</v>
      </c>
      <c r="P5595" t="str">
        <v>South</v>
      </c>
    </row>
    <row r="5596" spans="7:16" x14ac:dyDescent="0.25">
      <c r="G5596" s="6">
        <v>41442</v>
      </c>
      <c r="H5596" t="s">
        <v>56</v>
      </c>
      <c r="I5596" t="s">
        <v>25</v>
      </c>
      <c r="J5596">
        <v>0.02</v>
      </c>
      <c r="K5596">
        <v>4</v>
      </c>
      <c r="M5596" s="4">
        <f>ROUND(VLOOKUP(fUnitSales10[[#This Row],[Product]],dProducts8[],2,0)*(1-fUnitSales10[[#This Row],[Discount]])*fUnitSales10[[#This Row],[Units]],2)</f>
        <v>133.28</v>
      </c>
      <c r="N5596" s="4" t="str">
        <f>VLOOKUP(fUnitSales10[[#This Row],[SalesRep]],dSalesRep9[],2,0)</f>
        <v>West</v>
      </c>
      <c r="O5596">
        <v>133.28</v>
      </c>
      <c r="P5596" t="str">
        <v>West</v>
      </c>
    </row>
    <row r="5597" spans="7:16" x14ac:dyDescent="0.25">
      <c r="G5597" s="6">
        <v>41606</v>
      </c>
      <c r="H5597" t="s">
        <v>19</v>
      </c>
      <c r="I5597" t="s">
        <v>37</v>
      </c>
      <c r="J5597">
        <v>0.01</v>
      </c>
      <c r="K5597">
        <v>2</v>
      </c>
      <c r="M5597" s="4">
        <f>ROUND(VLOOKUP(fUnitSales10[[#This Row],[Product]],dProducts8[],2,0)*(1-fUnitSales10[[#This Row],[Discount]])*fUnitSales10[[#This Row],[Units]],2)</f>
        <v>49.5</v>
      </c>
      <c r="N5597" s="4" t="str">
        <f>VLOOKUP(fUnitSales10[[#This Row],[SalesRep]],dSalesRep9[],2,0)</f>
        <v>East</v>
      </c>
      <c r="O5597">
        <v>49.5</v>
      </c>
      <c r="P5597" t="str">
        <v>East</v>
      </c>
    </row>
    <row r="5598" spans="7:16" x14ac:dyDescent="0.25">
      <c r="G5598" s="6">
        <v>41604</v>
      </c>
      <c r="H5598" t="s">
        <v>95</v>
      </c>
      <c r="I5598" t="s">
        <v>31</v>
      </c>
      <c r="J5598">
        <v>0</v>
      </c>
      <c r="K5598">
        <v>1</v>
      </c>
      <c r="M5598" s="4">
        <f>ROUND(VLOOKUP(fUnitSales10[[#This Row],[Product]],dProducts8[],2,0)*(1-fUnitSales10[[#This Row],[Discount]])*fUnitSales10[[#This Row],[Units]],2)</f>
        <v>30</v>
      </c>
      <c r="N5598" s="4" t="str">
        <f>VLOOKUP(fUnitSales10[[#This Row],[SalesRep]],dSalesRep9[],2,0)</f>
        <v>South</v>
      </c>
      <c r="O5598">
        <v>30</v>
      </c>
      <c r="P5598" t="str">
        <v>South</v>
      </c>
    </row>
    <row r="5599" spans="7:16" x14ac:dyDescent="0.25">
      <c r="G5599" s="6">
        <v>41595</v>
      </c>
      <c r="H5599" t="s">
        <v>56</v>
      </c>
      <c r="I5599" t="s">
        <v>31</v>
      </c>
      <c r="J5599">
        <v>0.03</v>
      </c>
      <c r="K5599">
        <v>3</v>
      </c>
      <c r="M5599" s="4">
        <f>ROUND(VLOOKUP(fUnitSales10[[#This Row],[Product]],dProducts8[],2,0)*(1-fUnitSales10[[#This Row],[Discount]])*fUnitSales10[[#This Row],[Units]],2)</f>
        <v>87.3</v>
      </c>
      <c r="N5599" s="4" t="str">
        <f>VLOOKUP(fUnitSales10[[#This Row],[SalesRep]],dSalesRep9[],2,0)</f>
        <v>West</v>
      </c>
      <c r="O5599">
        <v>87.3</v>
      </c>
      <c r="P5599" t="str">
        <v>West</v>
      </c>
    </row>
    <row r="5600" spans="7:16" x14ac:dyDescent="0.25">
      <c r="G5600" s="6">
        <v>41621</v>
      </c>
      <c r="H5600" t="s">
        <v>21</v>
      </c>
      <c r="I5600" t="s">
        <v>13</v>
      </c>
      <c r="J5600">
        <v>2.5000000000000001E-2</v>
      </c>
      <c r="K5600">
        <v>1</v>
      </c>
      <c r="M5600" s="4">
        <f>ROUND(VLOOKUP(fUnitSales10[[#This Row],[Product]],dProducts8[],2,0)*(1-fUnitSales10[[#This Row],[Discount]])*fUnitSales10[[#This Row],[Units]],2)</f>
        <v>22.38</v>
      </c>
      <c r="N5600" s="4" t="str">
        <f>VLOOKUP(fUnitSales10[[#This Row],[SalesRep]],dSalesRep9[],2,0)</f>
        <v>West</v>
      </c>
      <c r="O5600">
        <v>22.38</v>
      </c>
      <c r="P5600" t="str">
        <v>West</v>
      </c>
    </row>
    <row r="5601" spans="7:16" x14ac:dyDescent="0.25">
      <c r="G5601" s="6">
        <v>41638</v>
      </c>
      <c r="H5601" t="s">
        <v>86</v>
      </c>
      <c r="I5601" t="s">
        <v>25</v>
      </c>
      <c r="J5601">
        <v>1.4999999999999999E-2</v>
      </c>
      <c r="K5601">
        <v>1</v>
      </c>
      <c r="M5601" s="4">
        <f>ROUND(VLOOKUP(fUnitSales10[[#This Row],[Product]],dProducts8[],2,0)*(1-fUnitSales10[[#This Row],[Discount]])*fUnitSales10[[#This Row],[Units]],2)</f>
        <v>33.49</v>
      </c>
      <c r="N5601" s="4" t="str">
        <f>VLOOKUP(fUnitSales10[[#This Row],[SalesRep]],dSalesRep9[],2,0)</f>
        <v>West</v>
      </c>
      <c r="O5601">
        <v>33.49</v>
      </c>
      <c r="P5601" t="str">
        <v>West</v>
      </c>
    </row>
    <row r="5602" spans="7:16" x14ac:dyDescent="0.25">
      <c r="G5602" s="6">
        <v>41595</v>
      </c>
      <c r="H5602" t="s">
        <v>30</v>
      </c>
      <c r="I5602" t="s">
        <v>18</v>
      </c>
      <c r="J5602">
        <v>0.01</v>
      </c>
      <c r="K5602">
        <v>2</v>
      </c>
      <c r="M5602" s="4">
        <f>ROUND(VLOOKUP(fUnitSales10[[#This Row],[Product]],dProducts8[],2,0)*(1-fUnitSales10[[#This Row],[Discount]])*fUnitSales10[[#This Row],[Units]],2)</f>
        <v>45.44</v>
      </c>
      <c r="N5602" s="4" t="str">
        <f>VLOOKUP(fUnitSales10[[#This Row],[SalesRep]],dSalesRep9[],2,0)</f>
        <v>East</v>
      </c>
      <c r="O5602">
        <v>45.44</v>
      </c>
      <c r="P5602" t="str">
        <v>East</v>
      </c>
    </row>
    <row r="5603" spans="7:16" x14ac:dyDescent="0.25">
      <c r="G5603" s="6">
        <v>41911</v>
      </c>
      <c r="H5603" t="s">
        <v>90</v>
      </c>
      <c r="I5603" t="s">
        <v>31</v>
      </c>
      <c r="J5603">
        <v>0</v>
      </c>
      <c r="K5603">
        <v>2</v>
      </c>
      <c r="M5603" s="4">
        <f>ROUND(VLOOKUP(fUnitSales10[[#This Row],[Product]],dProducts8[],2,0)*(1-fUnitSales10[[#This Row],[Discount]])*fUnitSales10[[#This Row],[Units]],2)</f>
        <v>60</v>
      </c>
      <c r="N5603" s="4" t="str">
        <f>VLOOKUP(fUnitSales10[[#This Row],[SalesRep]],dSalesRep9[],2,0)</f>
        <v>West</v>
      </c>
      <c r="O5603">
        <v>60</v>
      </c>
      <c r="P5603" t="str">
        <v>West</v>
      </c>
    </row>
    <row r="5604" spans="7:16" x14ac:dyDescent="0.25">
      <c r="G5604" s="6">
        <v>41308</v>
      </c>
      <c r="H5604" t="s">
        <v>82</v>
      </c>
      <c r="I5604" t="s">
        <v>31</v>
      </c>
      <c r="J5604">
        <v>0</v>
      </c>
      <c r="K5604">
        <v>1</v>
      </c>
      <c r="M5604" s="4">
        <f>ROUND(VLOOKUP(fUnitSales10[[#This Row],[Product]],dProducts8[],2,0)*(1-fUnitSales10[[#This Row],[Discount]])*fUnitSales10[[#This Row],[Units]],2)</f>
        <v>30</v>
      </c>
      <c r="N5604" s="4" t="str">
        <f>VLOOKUP(fUnitSales10[[#This Row],[SalesRep]],dSalesRep9[],2,0)</f>
        <v>West</v>
      </c>
      <c r="O5604">
        <v>30</v>
      </c>
      <c r="P5604" t="str">
        <v>West</v>
      </c>
    </row>
    <row r="5605" spans="7:16" x14ac:dyDescent="0.25">
      <c r="G5605" s="6">
        <v>41443</v>
      </c>
      <c r="H5605" t="s">
        <v>50</v>
      </c>
      <c r="I5605" t="s">
        <v>18</v>
      </c>
      <c r="J5605">
        <v>0.02</v>
      </c>
      <c r="K5605">
        <v>1</v>
      </c>
      <c r="M5605" s="4">
        <f>ROUND(VLOOKUP(fUnitSales10[[#This Row],[Product]],dProducts8[],2,0)*(1-fUnitSales10[[#This Row],[Discount]])*fUnitSales10[[#This Row],[Units]],2)</f>
        <v>22.49</v>
      </c>
      <c r="N5605" s="4" t="str">
        <f>VLOOKUP(fUnitSales10[[#This Row],[SalesRep]],dSalesRep9[],2,0)</f>
        <v>MidWest</v>
      </c>
      <c r="O5605">
        <v>22.49</v>
      </c>
      <c r="P5605" t="str">
        <v>MidWest</v>
      </c>
    </row>
    <row r="5606" spans="7:16" x14ac:dyDescent="0.25">
      <c r="G5606" s="6">
        <v>41972</v>
      </c>
      <c r="H5606" t="s">
        <v>9</v>
      </c>
      <c r="I5606" t="s">
        <v>31</v>
      </c>
      <c r="J5606">
        <v>0.02</v>
      </c>
      <c r="K5606">
        <v>2</v>
      </c>
      <c r="M5606" s="4">
        <f>ROUND(VLOOKUP(fUnitSales10[[#This Row],[Product]],dProducts8[],2,0)*(1-fUnitSales10[[#This Row],[Discount]])*fUnitSales10[[#This Row],[Units]],2)</f>
        <v>58.8</v>
      </c>
      <c r="N5606" s="4" t="str">
        <f>VLOOKUP(fUnitSales10[[#This Row],[SalesRep]],dSalesRep9[],2,0)</f>
        <v>MidWest</v>
      </c>
      <c r="O5606">
        <v>58.8</v>
      </c>
      <c r="P5606" t="str">
        <v>MidWest</v>
      </c>
    </row>
    <row r="5607" spans="7:16" x14ac:dyDescent="0.25">
      <c r="G5607" s="6">
        <v>41986</v>
      </c>
      <c r="H5607" t="s">
        <v>19</v>
      </c>
      <c r="I5607" t="s">
        <v>17</v>
      </c>
      <c r="J5607">
        <v>0</v>
      </c>
      <c r="K5607">
        <v>1</v>
      </c>
      <c r="M5607" s="4">
        <f>ROUND(VLOOKUP(fUnitSales10[[#This Row],[Product]],dProducts8[],2,0)*(1-fUnitSales10[[#This Row],[Discount]])*fUnitSales10[[#This Row],[Units]],2)</f>
        <v>19.95</v>
      </c>
      <c r="N5607" s="4" t="str">
        <f>VLOOKUP(fUnitSales10[[#This Row],[SalesRep]],dSalesRep9[],2,0)</f>
        <v>East</v>
      </c>
      <c r="O5607">
        <v>19.95</v>
      </c>
      <c r="P5607" t="str">
        <v>East</v>
      </c>
    </row>
    <row r="5608" spans="7:16" x14ac:dyDescent="0.25">
      <c r="G5608" s="6">
        <v>41996</v>
      </c>
      <c r="H5608" t="s">
        <v>44</v>
      </c>
      <c r="I5608" t="s">
        <v>13</v>
      </c>
      <c r="J5608">
        <v>2.5000000000000001E-2</v>
      </c>
      <c r="K5608">
        <v>3</v>
      </c>
      <c r="M5608" s="4">
        <f>ROUND(VLOOKUP(fUnitSales10[[#This Row],[Product]],dProducts8[],2,0)*(1-fUnitSales10[[#This Row],[Discount]])*fUnitSales10[[#This Row],[Units]],2)</f>
        <v>67.13</v>
      </c>
      <c r="N5608" s="4" t="str">
        <f>VLOOKUP(fUnitSales10[[#This Row],[SalesRep]],dSalesRep9[],2,0)</f>
        <v>MidWest</v>
      </c>
      <c r="O5608">
        <v>67.13</v>
      </c>
      <c r="P5608" t="str">
        <v>MidWest</v>
      </c>
    </row>
    <row r="5609" spans="7:16" x14ac:dyDescent="0.25">
      <c r="G5609" s="6">
        <v>41990</v>
      </c>
      <c r="H5609" t="s">
        <v>63</v>
      </c>
      <c r="I5609" t="s">
        <v>34</v>
      </c>
      <c r="J5609">
        <v>0</v>
      </c>
      <c r="K5609">
        <v>3</v>
      </c>
      <c r="M5609" s="4">
        <f>ROUND(VLOOKUP(fUnitSales10[[#This Row],[Product]],dProducts8[],2,0)*(1-fUnitSales10[[#This Row],[Discount]])*fUnitSales10[[#This Row],[Units]],2)</f>
        <v>70.5</v>
      </c>
      <c r="N5609" s="4" t="str">
        <f>VLOOKUP(fUnitSales10[[#This Row],[SalesRep]],dSalesRep9[],2,0)</f>
        <v>MidWest</v>
      </c>
      <c r="O5609">
        <v>70.5</v>
      </c>
      <c r="P5609" t="str">
        <v>MidWest</v>
      </c>
    </row>
    <row r="5610" spans="7:16" x14ac:dyDescent="0.25">
      <c r="G5610" s="6">
        <v>41974</v>
      </c>
      <c r="H5610" t="s">
        <v>38</v>
      </c>
      <c r="I5610" t="s">
        <v>25</v>
      </c>
      <c r="J5610">
        <v>1.4999999999999999E-2</v>
      </c>
      <c r="K5610">
        <v>2</v>
      </c>
      <c r="M5610" s="4">
        <f>ROUND(VLOOKUP(fUnitSales10[[#This Row],[Product]],dProducts8[],2,0)*(1-fUnitSales10[[#This Row],[Discount]])*fUnitSales10[[#This Row],[Units]],2)</f>
        <v>66.98</v>
      </c>
      <c r="N5610" s="4" t="str">
        <f>VLOOKUP(fUnitSales10[[#This Row],[SalesRep]],dSalesRep9[],2,0)</f>
        <v>South</v>
      </c>
      <c r="O5610">
        <v>66.98</v>
      </c>
      <c r="P5610" t="str">
        <v>South</v>
      </c>
    </row>
    <row r="5611" spans="7:16" x14ac:dyDescent="0.25">
      <c r="G5611" s="6">
        <v>41981</v>
      </c>
      <c r="H5611" t="s">
        <v>82</v>
      </c>
      <c r="I5611" t="s">
        <v>28</v>
      </c>
      <c r="J5611">
        <v>0</v>
      </c>
      <c r="K5611">
        <v>1</v>
      </c>
      <c r="M5611" s="4">
        <f>ROUND(VLOOKUP(fUnitSales10[[#This Row],[Product]],dProducts8[],2,0)*(1-fUnitSales10[[#This Row],[Discount]])*fUnitSales10[[#This Row],[Units]],2)</f>
        <v>27.5</v>
      </c>
      <c r="N5611" s="4" t="str">
        <f>VLOOKUP(fUnitSales10[[#This Row],[SalesRep]],dSalesRep9[],2,0)</f>
        <v>West</v>
      </c>
      <c r="O5611">
        <v>27.5</v>
      </c>
      <c r="P5611" t="str">
        <v>West</v>
      </c>
    </row>
    <row r="5612" spans="7:16" x14ac:dyDescent="0.25">
      <c r="G5612" s="6">
        <v>41636</v>
      </c>
      <c r="H5612" t="s">
        <v>62</v>
      </c>
      <c r="I5612" t="s">
        <v>17</v>
      </c>
      <c r="J5612">
        <v>0</v>
      </c>
      <c r="K5612">
        <v>3</v>
      </c>
      <c r="M5612" s="4">
        <f>ROUND(VLOOKUP(fUnitSales10[[#This Row],[Product]],dProducts8[],2,0)*(1-fUnitSales10[[#This Row],[Discount]])*fUnitSales10[[#This Row],[Units]],2)</f>
        <v>59.85</v>
      </c>
      <c r="N5612" s="4" t="str">
        <f>VLOOKUP(fUnitSales10[[#This Row],[SalesRep]],dSalesRep9[],2,0)</f>
        <v>East</v>
      </c>
      <c r="O5612">
        <v>59.85</v>
      </c>
      <c r="P5612" t="str">
        <v>East</v>
      </c>
    </row>
    <row r="5613" spans="7:16" x14ac:dyDescent="0.25">
      <c r="G5613" s="6">
        <v>41947</v>
      </c>
      <c r="H5613" t="s">
        <v>71</v>
      </c>
      <c r="I5613" t="s">
        <v>17</v>
      </c>
      <c r="J5613">
        <v>1.4999999999999999E-2</v>
      </c>
      <c r="K5613">
        <v>21</v>
      </c>
      <c r="M5613" s="4">
        <f>ROUND(VLOOKUP(fUnitSales10[[#This Row],[Product]],dProducts8[],2,0)*(1-fUnitSales10[[#This Row],[Discount]])*fUnitSales10[[#This Row],[Units]],2)</f>
        <v>412.67</v>
      </c>
      <c r="N5613" s="4" t="str">
        <f>VLOOKUP(fUnitSales10[[#This Row],[SalesRep]],dSalesRep9[],2,0)</f>
        <v>MidWest</v>
      </c>
      <c r="O5613">
        <v>412.67</v>
      </c>
      <c r="P5613" t="str">
        <v>MidWest</v>
      </c>
    </row>
    <row r="5614" spans="7:16" x14ac:dyDescent="0.25">
      <c r="G5614" s="6">
        <v>41607</v>
      </c>
      <c r="H5614" t="s">
        <v>14</v>
      </c>
      <c r="I5614" t="s">
        <v>17</v>
      </c>
      <c r="J5614">
        <v>0.03</v>
      </c>
      <c r="K5614">
        <v>3</v>
      </c>
      <c r="M5614" s="4">
        <f>ROUND(VLOOKUP(fUnitSales10[[#This Row],[Product]],dProducts8[],2,0)*(1-fUnitSales10[[#This Row],[Discount]])*fUnitSales10[[#This Row],[Units]],2)</f>
        <v>58.05</v>
      </c>
      <c r="N5614" s="4" t="str">
        <f>VLOOKUP(fUnitSales10[[#This Row],[SalesRep]],dSalesRep9[],2,0)</f>
        <v>West</v>
      </c>
      <c r="O5614">
        <v>58.05</v>
      </c>
      <c r="P5614" t="str">
        <v>West</v>
      </c>
    </row>
    <row r="5615" spans="7:16" x14ac:dyDescent="0.25">
      <c r="G5615" s="6">
        <v>41627</v>
      </c>
      <c r="H5615" t="s">
        <v>24</v>
      </c>
      <c r="I5615" t="s">
        <v>17</v>
      </c>
      <c r="J5615">
        <v>1.4999999999999999E-2</v>
      </c>
      <c r="K5615">
        <v>3</v>
      </c>
      <c r="M5615" s="4">
        <f>ROUND(VLOOKUP(fUnitSales10[[#This Row],[Product]],dProducts8[],2,0)*(1-fUnitSales10[[#This Row],[Discount]])*fUnitSales10[[#This Row],[Units]],2)</f>
        <v>58.95</v>
      </c>
      <c r="N5615" s="4" t="str">
        <f>VLOOKUP(fUnitSales10[[#This Row],[SalesRep]],dSalesRep9[],2,0)</f>
        <v>MidWest</v>
      </c>
      <c r="O5615">
        <v>58.95</v>
      </c>
      <c r="P5615" t="str">
        <v>MidWest</v>
      </c>
    </row>
    <row r="5616" spans="7:16" x14ac:dyDescent="0.25">
      <c r="G5616" s="6">
        <v>41897</v>
      </c>
      <c r="H5616" t="s">
        <v>14</v>
      </c>
      <c r="I5616" t="s">
        <v>42</v>
      </c>
      <c r="J5616">
        <v>0.03</v>
      </c>
      <c r="K5616">
        <v>4</v>
      </c>
      <c r="M5616" s="4">
        <f>ROUND(VLOOKUP(fUnitSales10[[#This Row],[Product]],dProducts8[],2,0)*(1-fUnitSales10[[#This Row],[Discount]])*fUnitSales10[[#This Row],[Units]],2)</f>
        <v>73.72</v>
      </c>
      <c r="N5616" s="4" t="str">
        <f>VLOOKUP(fUnitSales10[[#This Row],[SalesRep]],dSalesRep9[],2,0)</f>
        <v>West</v>
      </c>
      <c r="O5616">
        <v>73.72</v>
      </c>
      <c r="P5616" t="str">
        <v>West</v>
      </c>
    </row>
    <row r="5617" spans="7:16" x14ac:dyDescent="0.25">
      <c r="G5617" s="6">
        <v>41462</v>
      </c>
      <c r="H5617" t="s">
        <v>41</v>
      </c>
      <c r="I5617" t="s">
        <v>25</v>
      </c>
      <c r="J5617">
        <v>0.02</v>
      </c>
      <c r="K5617">
        <v>2</v>
      </c>
      <c r="M5617" s="4">
        <f>ROUND(VLOOKUP(fUnitSales10[[#This Row],[Product]],dProducts8[],2,0)*(1-fUnitSales10[[#This Row],[Discount]])*fUnitSales10[[#This Row],[Units]],2)</f>
        <v>66.64</v>
      </c>
      <c r="N5617" s="4" t="str">
        <f>VLOOKUP(fUnitSales10[[#This Row],[SalesRep]],dSalesRep9[],2,0)</f>
        <v>South</v>
      </c>
      <c r="O5617">
        <v>66.64</v>
      </c>
      <c r="P5617" t="str">
        <v>South</v>
      </c>
    </row>
    <row r="5618" spans="7:16" x14ac:dyDescent="0.25">
      <c r="G5618" s="6">
        <v>41959</v>
      </c>
      <c r="H5618" t="s">
        <v>84</v>
      </c>
      <c r="I5618" t="s">
        <v>34</v>
      </c>
      <c r="J5618">
        <v>0</v>
      </c>
      <c r="K5618">
        <v>2</v>
      </c>
      <c r="M5618" s="4">
        <f>ROUND(VLOOKUP(fUnitSales10[[#This Row],[Product]],dProducts8[],2,0)*(1-fUnitSales10[[#This Row],[Discount]])*fUnitSales10[[#This Row],[Units]],2)</f>
        <v>47</v>
      </c>
      <c r="N5618" s="4" t="str">
        <f>VLOOKUP(fUnitSales10[[#This Row],[SalesRep]],dSalesRep9[],2,0)</f>
        <v>East</v>
      </c>
      <c r="O5618">
        <v>47</v>
      </c>
      <c r="P5618" t="str">
        <v>East</v>
      </c>
    </row>
    <row r="5619" spans="7:16" x14ac:dyDescent="0.25">
      <c r="G5619" s="6">
        <v>41532</v>
      </c>
      <c r="H5619" t="s">
        <v>89</v>
      </c>
      <c r="I5619" t="s">
        <v>18</v>
      </c>
      <c r="J5619">
        <v>0</v>
      </c>
      <c r="K5619">
        <v>11</v>
      </c>
      <c r="M5619" s="4">
        <f>ROUND(VLOOKUP(fUnitSales10[[#This Row],[Product]],dProducts8[],2,0)*(1-fUnitSales10[[#This Row],[Discount]])*fUnitSales10[[#This Row],[Units]],2)</f>
        <v>252.45</v>
      </c>
      <c r="N5619" s="4" t="str">
        <f>VLOOKUP(fUnitSales10[[#This Row],[SalesRep]],dSalesRep9[],2,0)</f>
        <v>West</v>
      </c>
      <c r="O5619">
        <v>252.45</v>
      </c>
      <c r="P5619" t="str">
        <v>West</v>
      </c>
    </row>
    <row r="5620" spans="7:16" x14ac:dyDescent="0.25">
      <c r="G5620" s="6">
        <v>41618</v>
      </c>
      <c r="H5620" t="s">
        <v>24</v>
      </c>
      <c r="I5620" t="s">
        <v>25</v>
      </c>
      <c r="J5620">
        <v>0</v>
      </c>
      <c r="K5620">
        <v>1</v>
      </c>
      <c r="M5620" s="4">
        <f>ROUND(VLOOKUP(fUnitSales10[[#This Row],[Product]],dProducts8[],2,0)*(1-fUnitSales10[[#This Row],[Discount]])*fUnitSales10[[#This Row],[Units]],2)</f>
        <v>34</v>
      </c>
      <c r="N5620" s="4" t="str">
        <f>VLOOKUP(fUnitSales10[[#This Row],[SalesRep]],dSalesRep9[],2,0)</f>
        <v>MidWest</v>
      </c>
      <c r="O5620">
        <v>34</v>
      </c>
      <c r="P5620" t="str">
        <v>MidWest</v>
      </c>
    </row>
    <row r="5621" spans="7:16" x14ac:dyDescent="0.25">
      <c r="G5621" s="6">
        <v>41595</v>
      </c>
      <c r="H5621" t="s">
        <v>57</v>
      </c>
      <c r="I5621" t="s">
        <v>34</v>
      </c>
      <c r="J5621">
        <v>0.02</v>
      </c>
      <c r="K5621">
        <v>2</v>
      </c>
      <c r="M5621" s="4">
        <f>ROUND(VLOOKUP(fUnitSales10[[#This Row],[Product]],dProducts8[],2,0)*(1-fUnitSales10[[#This Row],[Discount]])*fUnitSales10[[#This Row],[Units]],2)</f>
        <v>46.06</v>
      </c>
      <c r="N5621" s="4" t="str">
        <f>VLOOKUP(fUnitSales10[[#This Row],[SalesRep]],dSalesRep9[],2,0)</f>
        <v>South</v>
      </c>
      <c r="O5621">
        <v>46.06</v>
      </c>
      <c r="P5621" t="str">
        <v>South</v>
      </c>
    </row>
    <row r="5622" spans="7:16" x14ac:dyDescent="0.25">
      <c r="G5622" s="6">
        <v>41984</v>
      </c>
      <c r="H5622" t="s">
        <v>90</v>
      </c>
      <c r="I5622" t="s">
        <v>13</v>
      </c>
      <c r="J5622">
        <v>0.01</v>
      </c>
      <c r="K5622">
        <v>4</v>
      </c>
      <c r="M5622" s="4">
        <f>ROUND(VLOOKUP(fUnitSales10[[#This Row],[Product]],dProducts8[],2,0)*(1-fUnitSales10[[#This Row],[Discount]])*fUnitSales10[[#This Row],[Units]],2)</f>
        <v>90.88</v>
      </c>
      <c r="N5622" s="4" t="str">
        <f>VLOOKUP(fUnitSales10[[#This Row],[SalesRep]],dSalesRep9[],2,0)</f>
        <v>West</v>
      </c>
      <c r="O5622">
        <v>90.88</v>
      </c>
      <c r="P5622" t="str">
        <v>West</v>
      </c>
    </row>
    <row r="5623" spans="7:16" x14ac:dyDescent="0.25">
      <c r="G5623" s="6">
        <v>41415</v>
      </c>
      <c r="H5623" t="s">
        <v>33</v>
      </c>
      <c r="I5623" t="s">
        <v>18</v>
      </c>
      <c r="J5623">
        <v>2.5000000000000001E-2</v>
      </c>
      <c r="K5623">
        <v>1</v>
      </c>
      <c r="M5623" s="4">
        <f>ROUND(VLOOKUP(fUnitSales10[[#This Row],[Product]],dProducts8[],2,0)*(1-fUnitSales10[[#This Row],[Discount]])*fUnitSales10[[#This Row],[Units]],2)</f>
        <v>22.38</v>
      </c>
      <c r="N5623" s="4" t="str">
        <f>VLOOKUP(fUnitSales10[[#This Row],[SalesRep]],dSalesRep9[],2,0)</f>
        <v>MidWest</v>
      </c>
      <c r="O5623">
        <v>22.38</v>
      </c>
      <c r="P5623" t="str">
        <v>MidWest</v>
      </c>
    </row>
    <row r="5624" spans="7:16" x14ac:dyDescent="0.25">
      <c r="G5624" s="6">
        <v>41771</v>
      </c>
      <c r="H5624" t="s">
        <v>57</v>
      </c>
      <c r="I5624" t="s">
        <v>17</v>
      </c>
      <c r="J5624">
        <v>0</v>
      </c>
      <c r="K5624">
        <v>1</v>
      </c>
      <c r="M5624" s="4">
        <f>ROUND(VLOOKUP(fUnitSales10[[#This Row],[Product]],dProducts8[],2,0)*(1-fUnitSales10[[#This Row],[Discount]])*fUnitSales10[[#This Row],[Units]],2)</f>
        <v>19.95</v>
      </c>
      <c r="N5624" s="4" t="str">
        <f>VLOOKUP(fUnitSales10[[#This Row],[SalesRep]],dSalesRep9[],2,0)</f>
        <v>South</v>
      </c>
      <c r="O5624">
        <v>19.95</v>
      </c>
      <c r="P5624" t="str">
        <v>South</v>
      </c>
    </row>
    <row r="5625" spans="7:16" x14ac:dyDescent="0.25">
      <c r="G5625" s="6">
        <v>41953</v>
      </c>
      <c r="H5625" t="s">
        <v>73</v>
      </c>
      <c r="I5625" t="s">
        <v>31</v>
      </c>
      <c r="J5625">
        <v>2.5000000000000001E-2</v>
      </c>
      <c r="K5625">
        <v>1</v>
      </c>
      <c r="M5625" s="4">
        <f>ROUND(VLOOKUP(fUnitSales10[[#This Row],[Product]],dProducts8[],2,0)*(1-fUnitSales10[[#This Row],[Discount]])*fUnitSales10[[#This Row],[Units]],2)</f>
        <v>29.25</v>
      </c>
      <c r="N5625" s="4" t="str">
        <f>VLOOKUP(fUnitSales10[[#This Row],[SalesRep]],dSalesRep9[],2,0)</f>
        <v>West</v>
      </c>
      <c r="O5625">
        <v>29.25</v>
      </c>
      <c r="P5625" t="str">
        <v>West</v>
      </c>
    </row>
    <row r="5626" spans="7:16" x14ac:dyDescent="0.25">
      <c r="G5626" s="6">
        <v>41971</v>
      </c>
      <c r="H5626" t="s">
        <v>83</v>
      </c>
      <c r="I5626" t="s">
        <v>25</v>
      </c>
      <c r="J5626">
        <v>0.02</v>
      </c>
      <c r="K5626">
        <v>2</v>
      </c>
      <c r="M5626" s="4">
        <f>ROUND(VLOOKUP(fUnitSales10[[#This Row],[Product]],dProducts8[],2,0)*(1-fUnitSales10[[#This Row],[Discount]])*fUnitSales10[[#This Row],[Units]],2)</f>
        <v>66.64</v>
      </c>
      <c r="N5626" s="4" t="str">
        <f>VLOOKUP(fUnitSales10[[#This Row],[SalesRep]],dSalesRep9[],2,0)</f>
        <v>South</v>
      </c>
      <c r="O5626">
        <v>66.64</v>
      </c>
      <c r="P5626" t="str">
        <v>South</v>
      </c>
    </row>
    <row r="5627" spans="7:16" x14ac:dyDescent="0.25">
      <c r="G5627" s="6">
        <v>41619</v>
      </c>
      <c r="H5627" t="s">
        <v>36</v>
      </c>
      <c r="I5627" t="s">
        <v>22</v>
      </c>
      <c r="J5627">
        <v>0</v>
      </c>
      <c r="K5627">
        <v>25</v>
      </c>
      <c r="M5627" s="4">
        <f>ROUND(VLOOKUP(fUnitSales10[[#This Row],[Product]],dProducts8[],2,0)*(1-fUnitSales10[[#This Row],[Discount]])*fUnitSales10[[#This Row],[Units]],2)</f>
        <v>625</v>
      </c>
      <c r="N5627" s="4" t="str">
        <f>VLOOKUP(fUnitSales10[[#This Row],[SalesRep]],dSalesRep9[],2,0)</f>
        <v>West</v>
      </c>
      <c r="O5627">
        <v>625</v>
      </c>
      <c r="P5627" t="str">
        <v>West</v>
      </c>
    </row>
    <row r="5628" spans="7:16" x14ac:dyDescent="0.25">
      <c r="G5628" s="6">
        <v>41592</v>
      </c>
      <c r="H5628" t="s">
        <v>52</v>
      </c>
      <c r="I5628" t="s">
        <v>25</v>
      </c>
      <c r="J5628">
        <v>0.02</v>
      </c>
      <c r="K5628">
        <v>3</v>
      </c>
      <c r="M5628" s="4">
        <f>ROUND(VLOOKUP(fUnitSales10[[#This Row],[Product]],dProducts8[],2,0)*(1-fUnitSales10[[#This Row],[Discount]])*fUnitSales10[[#This Row],[Units]],2)</f>
        <v>99.96</v>
      </c>
      <c r="N5628" s="4" t="str">
        <f>VLOOKUP(fUnitSales10[[#This Row],[SalesRep]],dSalesRep9[],2,0)</f>
        <v>South</v>
      </c>
      <c r="O5628">
        <v>99.96</v>
      </c>
      <c r="P5628" t="str">
        <v>South</v>
      </c>
    </row>
    <row r="5629" spans="7:16" x14ac:dyDescent="0.25">
      <c r="G5629" s="6">
        <v>41972</v>
      </c>
      <c r="H5629" t="s">
        <v>82</v>
      </c>
      <c r="I5629" t="s">
        <v>25</v>
      </c>
      <c r="J5629">
        <v>0</v>
      </c>
      <c r="K5629">
        <v>3</v>
      </c>
      <c r="M5629" s="4">
        <f>ROUND(VLOOKUP(fUnitSales10[[#This Row],[Product]],dProducts8[],2,0)*(1-fUnitSales10[[#This Row],[Discount]])*fUnitSales10[[#This Row],[Units]],2)</f>
        <v>102</v>
      </c>
      <c r="N5629" s="4" t="str">
        <f>VLOOKUP(fUnitSales10[[#This Row],[SalesRep]],dSalesRep9[],2,0)</f>
        <v>West</v>
      </c>
      <c r="O5629">
        <v>102</v>
      </c>
      <c r="P5629" t="str">
        <v>West</v>
      </c>
    </row>
    <row r="5630" spans="7:16" x14ac:dyDescent="0.25">
      <c r="G5630" s="6">
        <v>41595</v>
      </c>
      <c r="H5630" t="s">
        <v>50</v>
      </c>
      <c r="I5630" t="s">
        <v>13</v>
      </c>
      <c r="J5630">
        <v>0.01</v>
      </c>
      <c r="K5630">
        <v>1</v>
      </c>
      <c r="M5630" s="4">
        <f>ROUND(VLOOKUP(fUnitSales10[[#This Row],[Product]],dProducts8[],2,0)*(1-fUnitSales10[[#This Row],[Discount]])*fUnitSales10[[#This Row],[Units]],2)</f>
        <v>22.72</v>
      </c>
      <c r="N5630" s="4" t="str">
        <f>VLOOKUP(fUnitSales10[[#This Row],[SalesRep]],dSalesRep9[],2,0)</f>
        <v>MidWest</v>
      </c>
      <c r="O5630">
        <v>22.72</v>
      </c>
      <c r="P5630" t="str">
        <v>MidWest</v>
      </c>
    </row>
    <row r="5631" spans="7:16" x14ac:dyDescent="0.25">
      <c r="G5631" s="6">
        <v>41995</v>
      </c>
      <c r="H5631" t="s">
        <v>56</v>
      </c>
      <c r="I5631" t="s">
        <v>25</v>
      </c>
      <c r="J5631">
        <v>0.01</v>
      </c>
      <c r="K5631">
        <v>2</v>
      </c>
      <c r="M5631" s="4">
        <f>ROUND(VLOOKUP(fUnitSales10[[#This Row],[Product]],dProducts8[],2,0)*(1-fUnitSales10[[#This Row],[Discount]])*fUnitSales10[[#This Row],[Units]],2)</f>
        <v>67.319999999999993</v>
      </c>
      <c r="N5631" s="4" t="str">
        <f>VLOOKUP(fUnitSales10[[#This Row],[SalesRep]],dSalesRep9[],2,0)</f>
        <v>West</v>
      </c>
      <c r="O5631">
        <v>67.319999999999993</v>
      </c>
      <c r="P5631" t="str">
        <v>West</v>
      </c>
    </row>
    <row r="5632" spans="7:16" x14ac:dyDescent="0.25">
      <c r="G5632" s="6">
        <v>41599</v>
      </c>
      <c r="H5632" t="s">
        <v>82</v>
      </c>
      <c r="I5632" t="s">
        <v>17</v>
      </c>
      <c r="J5632">
        <v>1.4999999999999999E-2</v>
      </c>
      <c r="K5632">
        <v>2</v>
      </c>
      <c r="M5632" s="4">
        <f>ROUND(VLOOKUP(fUnitSales10[[#This Row],[Product]],dProducts8[],2,0)*(1-fUnitSales10[[#This Row],[Discount]])*fUnitSales10[[#This Row],[Units]],2)</f>
        <v>39.299999999999997</v>
      </c>
      <c r="N5632" s="4" t="str">
        <f>VLOOKUP(fUnitSales10[[#This Row],[SalesRep]],dSalesRep9[],2,0)</f>
        <v>West</v>
      </c>
      <c r="O5632">
        <v>39.299999999999997</v>
      </c>
      <c r="P5632" t="str">
        <v>West</v>
      </c>
    </row>
    <row r="5633" spans="7:16" x14ac:dyDescent="0.25">
      <c r="G5633" s="6">
        <v>42003</v>
      </c>
      <c r="H5633" t="s">
        <v>21</v>
      </c>
      <c r="I5633" t="s">
        <v>25</v>
      </c>
      <c r="J5633">
        <v>0</v>
      </c>
      <c r="K5633">
        <v>3</v>
      </c>
      <c r="M5633" s="4">
        <f>ROUND(VLOOKUP(fUnitSales10[[#This Row],[Product]],dProducts8[],2,0)*(1-fUnitSales10[[#This Row],[Discount]])*fUnitSales10[[#This Row],[Units]],2)</f>
        <v>102</v>
      </c>
      <c r="N5633" s="4" t="str">
        <f>VLOOKUP(fUnitSales10[[#This Row],[SalesRep]],dSalesRep9[],2,0)</f>
        <v>West</v>
      </c>
      <c r="O5633">
        <v>102</v>
      </c>
      <c r="P5633" t="str">
        <v>West</v>
      </c>
    </row>
    <row r="5634" spans="7:16" x14ac:dyDescent="0.25">
      <c r="G5634" s="6">
        <v>41991</v>
      </c>
      <c r="H5634" t="s">
        <v>74</v>
      </c>
      <c r="I5634" t="s">
        <v>13</v>
      </c>
      <c r="J5634">
        <v>0.03</v>
      </c>
      <c r="K5634">
        <v>2</v>
      </c>
      <c r="M5634" s="4">
        <f>ROUND(VLOOKUP(fUnitSales10[[#This Row],[Product]],dProducts8[],2,0)*(1-fUnitSales10[[#This Row],[Discount]])*fUnitSales10[[#This Row],[Units]],2)</f>
        <v>44.52</v>
      </c>
      <c r="N5634" s="4" t="str">
        <f>VLOOKUP(fUnitSales10[[#This Row],[SalesRep]],dSalesRep9[],2,0)</f>
        <v>MidWest</v>
      </c>
      <c r="O5634">
        <v>44.52</v>
      </c>
      <c r="P5634" t="str">
        <v>MidWest</v>
      </c>
    </row>
    <row r="5635" spans="7:16" x14ac:dyDescent="0.25">
      <c r="G5635" s="6">
        <v>41953</v>
      </c>
      <c r="H5635" t="s">
        <v>72</v>
      </c>
      <c r="I5635" t="s">
        <v>8</v>
      </c>
      <c r="J5635">
        <v>2.5000000000000001E-2</v>
      </c>
      <c r="K5635">
        <v>2</v>
      </c>
      <c r="M5635" s="4">
        <f>ROUND(VLOOKUP(fUnitSales10[[#This Row],[Product]],dProducts8[],2,0)*(1-fUnitSales10[[#This Row],[Discount]])*fUnitSales10[[#This Row],[Units]],2)</f>
        <v>40.950000000000003</v>
      </c>
      <c r="N5635" s="4" t="str">
        <f>VLOOKUP(fUnitSales10[[#This Row],[SalesRep]],dSalesRep9[],2,0)</f>
        <v>East</v>
      </c>
      <c r="O5635">
        <v>40.950000000000003</v>
      </c>
      <c r="P5635" t="str">
        <v>East</v>
      </c>
    </row>
    <row r="5636" spans="7:16" x14ac:dyDescent="0.25">
      <c r="G5636" s="6">
        <v>41609</v>
      </c>
      <c r="H5636" t="s">
        <v>50</v>
      </c>
      <c r="I5636" t="s">
        <v>18</v>
      </c>
      <c r="J5636">
        <v>1.4999999999999999E-2</v>
      </c>
      <c r="K5636">
        <v>3</v>
      </c>
      <c r="M5636" s="4">
        <f>ROUND(VLOOKUP(fUnitSales10[[#This Row],[Product]],dProducts8[],2,0)*(1-fUnitSales10[[#This Row],[Discount]])*fUnitSales10[[#This Row],[Units]],2)</f>
        <v>67.819999999999993</v>
      </c>
      <c r="N5636" s="4" t="str">
        <f>VLOOKUP(fUnitSales10[[#This Row],[SalesRep]],dSalesRep9[],2,0)</f>
        <v>MidWest</v>
      </c>
      <c r="O5636">
        <v>67.819999999999993</v>
      </c>
      <c r="P5636" t="str">
        <v>MidWest</v>
      </c>
    </row>
    <row r="5637" spans="7:16" x14ac:dyDescent="0.25">
      <c r="G5637" s="6">
        <v>41595</v>
      </c>
      <c r="H5637" t="s">
        <v>70</v>
      </c>
      <c r="I5637" t="s">
        <v>13</v>
      </c>
      <c r="J5637">
        <v>0.02</v>
      </c>
      <c r="K5637">
        <v>1</v>
      </c>
      <c r="M5637" s="4">
        <f>ROUND(VLOOKUP(fUnitSales10[[#This Row],[Product]],dProducts8[],2,0)*(1-fUnitSales10[[#This Row],[Discount]])*fUnitSales10[[#This Row],[Units]],2)</f>
        <v>22.49</v>
      </c>
      <c r="N5637" s="4" t="str">
        <f>VLOOKUP(fUnitSales10[[#This Row],[SalesRep]],dSalesRep9[],2,0)</f>
        <v>West</v>
      </c>
      <c r="O5637">
        <v>22.49</v>
      </c>
      <c r="P5637" t="str">
        <v>West</v>
      </c>
    </row>
    <row r="5638" spans="7:16" x14ac:dyDescent="0.25">
      <c r="G5638" s="6">
        <v>41605</v>
      </c>
      <c r="H5638" t="s">
        <v>86</v>
      </c>
      <c r="I5638" t="s">
        <v>18</v>
      </c>
      <c r="J5638">
        <v>0</v>
      </c>
      <c r="K5638">
        <v>5</v>
      </c>
      <c r="M5638" s="4">
        <f>ROUND(VLOOKUP(fUnitSales10[[#This Row],[Product]],dProducts8[],2,0)*(1-fUnitSales10[[#This Row],[Discount]])*fUnitSales10[[#This Row],[Units]],2)</f>
        <v>114.75</v>
      </c>
      <c r="N5638" s="4" t="str">
        <f>VLOOKUP(fUnitSales10[[#This Row],[SalesRep]],dSalesRep9[],2,0)</f>
        <v>West</v>
      </c>
      <c r="O5638">
        <v>114.75</v>
      </c>
      <c r="P5638" t="str">
        <v>West</v>
      </c>
    </row>
    <row r="5639" spans="7:16" x14ac:dyDescent="0.25">
      <c r="G5639" s="6">
        <v>41978</v>
      </c>
      <c r="H5639" t="s">
        <v>30</v>
      </c>
      <c r="I5639" t="s">
        <v>17</v>
      </c>
      <c r="J5639">
        <v>0</v>
      </c>
      <c r="K5639">
        <v>22</v>
      </c>
      <c r="M5639" s="4">
        <f>ROUND(VLOOKUP(fUnitSales10[[#This Row],[Product]],dProducts8[],2,0)*(1-fUnitSales10[[#This Row],[Discount]])*fUnitSales10[[#This Row],[Units]],2)</f>
        <v>438.9</v>
      </c>
      <c r="N5639" s="4" t="str">
        <f>VLOOKUP(fUnitSales10[[#This Row],[SalesRep]],dSalesRep9[],2,0)</f>
        <v>East</v>
      </c>
      <c r="O5639">
        <v>438.9</v>
      </c>
      <c r="P5639" t="str">
        <v>East</v>
      </c>
    </row>
    <row r="5640" spans="7:16" x14ac:dyDescent="0.25">
      <c r="G5640" s="6">
        <v>41960</v>
      </c>
      <c r="H5640" t="s">
        <v>63</v>
      </c>
      <c r="I5640" t="s">
        <v>22</v>
      </c>
      <c r="J5640">
        <v>2.5000000000000001E-2</v>
      </c>
      <c r="K5640">
        <v>3</v>
      </c>
      <c r="M5640" s="4">
        <f>ROUND(VLOOKUP(fUnitSales10[[#This Row],[Product]],dProducts8[],2,0)*(1-fUnitSales10[[#This Row],[Discount]])*fUnitSales10[[#This Row],[Units]],2)</f>
        <v>73.13</v>
      </c>
      <c r="N5640" s="4" t="str">
        <f>VLOOKUP(fUnitSales10[[#This Row],[SalesRep]],dSalesRep9[],2,0)</f>
        <v>MidWest</v>
      </c>
      <c r="O5640">
        <v>73.13</v>
      </c>
      <c r="P5640" t="str">
        <v>MidWest</v>
      </c>
    </row>
    <row r="5641" spans="7:16" x14ac:dyDescent="0.25">
      <c r="G5641" s="6">
        <v>41587</v>
      </c>
      <c r="H5641" t="s">
        <v>73</v>
      </c>
      <c r="I5641" t="s">
        <v>22</v>
      </c>
      <c r="J5641">
        <v>2.5000000000000001E-2</v>
      </c>
      <c r="K5641">
        <v>3</v>
      </c>
      <c r="M5641" s="4">
        <f>ROUND(VLOOKUP(fUnitSales10[[#This Row],[Product]],dProducts8[],2,0)*(1-fUnitSales10[[#This Row],[Discount]])*fUnitSales10[[#This Row],[Units]],2)</f>
        <v>73.13</v>
      </c>
      <c r="N5641" s="4" t="str">
        <f>VLOOKUP(fUnitSales10[[#This Row],[SalesRep]],dSalesRep9[],2,0)</f>
        <v>West</v>
      </c>
      <c r="O5641">
        <v>73.13</v>
      </c>
      <c r="P5641" t="str">
        <v>West</v>
      </c>
    </row>
    <row r="5642" spans="7:16" x14ac:dyDescent="0.25">
      <c r="G5642" s="6">
        <v>41958</v>
      </c>
      <c r="H5642" t="s">
        <v>35</v>
      </c>
      <c r="I5642" t="s">
        <v>34</v>
      </c>
      <c r="J5642">
        <v>0.01</v>
      </c>
      <c r="K5642">
        <v>1</v>
      </c>
      <c r="M5642" s="4">
        <f>ROUND(VLOOKUP(fUnitSales10[[#This Row],[Product]],dProducts8[],2,0)*(1-fUnitSales10[[#This Row],[Discount]])*fUnitSales10[[#This Row],[Units]],2)</f>
        <v>23.27</v>
      </c>
      <c r="N5642" s="4" t="str">
        <f>VLOOKUP(fUnitSales10[[#This Row],[SalesRep]],dSalesRep9[],2,0)</f>
        <v>MidWest</v>
      </c>
      <c r="O5642">
        <v>23.27</v>
      </c>
      <c r="P5642" t="str">
        <v>MidWest</v>
      </c>
    </row>
    <row r="5643" spans="7:16" x14ac:dyDescent="0.25">
      <c r="G5643" s="6">
        <v>41955</v>
      </c>
      <c r="H5643" t="s">
        <v>87</v>
      </c>
      <c r="I5643" t="s">
        <v>37</v>
      </c>
      <c r="J5643">
        <v>0.03</v>
      </c>
      <c r="K5643">
        <v>18</v>
      </c>
      <c r="M5643" s="4">
        <f>ROUND(VLOOKUP(fUnitSales10[[#This Row],[Product]],dProducts8[],2,0)*(1-fUnitSales10[[#This Row],[Discount]])*fUnitSales10[[#This Row],[Units]],2)</f>
        <v>436.5</v>
      </c>
      <c r="N5643" s="4" t="str">
        <f>VLOOKUP(fUnitSales10[[#This Row],[SalesRep]],dSalesRep9[],2,0)</f>
        <v>South</v>
      </c>
      <c r="O5643">
        <v>436.5</v>
      </c>
      <c r="P5643" t="str">
        <v>South</v>
      </c>
    </row>
    <row r="5644" spans="7:16" x14ac:dyDescent="0.25">
      <c r="G5644" s="6">
        <v>41963</v>
      </c>
      <c r="H5644" t="s">
        <v>74</v>
      </c>
      <c r="I5644" t="s">
        <v>34</v>
      </c>
      <c r="J5644">
        <v>0.03</v>
      </c>
      <c r="K5644">
        <v>2</v>
      </c>
      <c r="M5644" s="4">
        <f>ROUND(VLOOKUP(fUnitSales10[[#This Row],[Product]],dProducts8[],2,0)*(1-fUnitSales10[[#This Row],[Discount]])*fUnitSales10[[#This Row],[Units]],2)</f>
        <v>45.59</v>
      </c>
      <c r="N5644" s="4" t="str">
        <f>VLOOKUP(fUnitSales10[[#This Row],[SalesRep]],dSalesRep9[],2,0)</f>
        <v>MidWest</v>
      </c>
      <c r="O5644">
        <v>45.59</v>
      </c>
      <c r="P5644" t="str">
        <v>MidWest</v>
      </c>
    </row>
    <row r="5645" spans="7:16" x14ac:dyDescent="0.25">
      <c r="G5645" s="6">
        <v>41610</v>
      </c>
      <c r="H5645" t="s">
        <v>46</v>
      </c>
      <c r="I5645" t="s">
        <v>12</v>
      </c>
      <c r="J5645">
        <v>0</v>
      </c>
      <c r="K5645">
        <v>3</v>
      </c>
      <c r="M5645" s="4">
        <f>ROUND(VLOOKUP(fUnitSales10[[#This Row],[Product]],dProducts8[],2,0)*(1-fUnitSales10[[#This Row],[Discount]])*fUnitSales10[[#This Row],[Units]],2)</f>
        <v>239.85</v>
      </c>
      <c r="N5645" s="4" t="str">
        <f>VLOOKUP(fUnitSales10[[#This Row],[SalesRep]],dSalesRep9[],2,0)</f>
        <v>MidWest</v>
      </c>
      <c r="O5645">
        <v>239.85</v>
      </c>
      <c r="P5645" t="str">
        <v>MidWest</v>
      </c>
    </row>
    <row r="5646" spans="7:16" x14ac:dyDescent="0.25">
      <c r="G5646" s="6">
        <v>41610</v>
      </c>
      <c r="H5646" t="s">
        <v>61</v>
      </c>
      <c r="I5646" t="s">
        <v>17</v>
      </c>
      <c r="J5646">
        <v>1.4999999999999999E-2</v>
      </c>
      <c r="K5646">
        <v>4</v>
      </c>
      <c r="M5646" s="4">
        <f>ROUND(VLOOKUP(fUnitSales10[[#This Row],[Product]],dProducts8[],2,0)*(1-fUnitSales10[[#This Row],[Discount]])*fUnitSales10[[#This Row],[Units]],2)</f>
        <v>78.599999999999994</v>
      </c>
      <c r="N5646" s="4" t="str">
        <f>VLOOKUP(fUnitSales10[[#This Row],[SalesRep]],dSalesRep9[],2,0)</f>
        <v>South</v>
      </c>
      <c r="O5646">
        <v>78.599999999999994</v>
      </c>
      <c r="P5646" t="str">
        <v>South</v>
      </c>
    </row>
    <row r="5647" spans="7:16" x14ac:dyDescent="0.25">
      <c r="G5647" s="6">
        <v>41625</v>
      </c>
      <c r="H5647" t="s">
        <v>44</v>
      </c>
      <c r="I5647" t="s">
        <v>28</v>
      </c>
      <c r="J5647">
        <v>1.4999999999999999E-2</v>
      </c>
      <c r="K5647">
        <v>2</v>
      </c>
      <c r="M5647" s="4">
        <f>ROUND(VLOOKUP(fUnitSales10[[#This Row],[Product]],dProducts8[],2,0)*(1-fUnitSales10[[#This Row],[Discount]])*fUnitSales10[[#This Row],[Units]],2)</f>
        <v>54.18</v>
      </c>
      <c r="N5647" s="4" t="str">
        <f>VLOOKUP(fUnitSales10[[#This Row],[SalesRep]],dSalesRep9[],2,0)</f>
        <v>MidWest</v>
      </c>
      <c r="O5647">
        <v>54.18</v>
      </c>
      <c r="P5647" t="str">
        <v>MidWest</v>
      </c>
    </row>
    <row r="5648" spans="7:16" x14ac:dyDescent="0.25">
      <c r="G5648" s="6">
        <v>41747</v>
      </c>
      <c r="H5648" t="s">
        <v>69</v>
      </c>
      <c r="I5648" t="s">
        <v>18</v>
      </c>
      <c r="J5648">
        <v>0</v>
      </c>
      <c r="K5648">
        <v>2</v>
      </c>
      <c r="M5648" s="4">
        <f>ROUND(VLOOKUP(fUnitSales10[[#This Row],[Product]],dProducts8[],2,0)*(1-fUnitSales10[[#This Row],[Discount]])*fUnitSales10[[#This Row],[Units]],2)</f>
        <v>45.9</v>
      </c>
      <c r="N5648" s="4" t="str">
        <f>VLOOKUP(fUnitSales10[[#This Row],[SalesRep]],dSalesRep9[],2,0)</f>
        <v>MidWest</v>
      </c>
      <c r="O5648">
        <v>45.9</v>
      </c>
      <c r="P5648" t="str">
        <v>MidWest</v>
      </c>
    </row>
    <row r="5649" spans="7:16" x14ac:dyDescent="0.25">
      <c r="G5649" s="6">
        <v>41970</v>
      </c>
      <c r="H5649" t="s">
        <v>41</v>
      </c>
      <c r="I5649" t="s">
        <v>42</v>
      </c>
      <c r="J5649">
        <v>0</v>
      </c>
      <c r="K5649">
        <v>2</v>
      </c>
      <c r="M5649" s="4">
        <f>ROUND(VLOOKUP(fUnitSales10[[#This Row],[Product]],dProducts8[],2,0)*(1-fUnitSales10[[#This Row],[Discount]])*fUnitSales10[[#This Row],[Units]],2)</f>
        <v>38</v>
      </c>
      <c r="N5649" s="4" t="str">
        <f>VLOOKUP(fUnitSales10[[#This Row],[SalesRep]],dSalesRep9[],2,0)</f>
        <v>South</v>
      </c>
      <c r="O5649">
        <v>38</v>
      </c>
      <c r="P5649" t="str">
        <v>South</v>
      </c>
    </row>
    <row r="5650" spans="7:16" x14ac:dyDescent="0.25">
      <c r="G5650" s="6">
        <v>41956</v>
      </c>
      <c r="H5650" t="s">
        <v>57</v>
      </c>
      <c r="I5650" t="s">
        <v>37</v>
      </c>
      <c r="J5650">
        <v>0</v>
      </c>
      <c r="K5650">
        <v>2</v>
      </c>
      <c r="M5650" s="4">
        <f>ROUND(VLOOKUP(fUnitSales10[[#This Row],[Product]],dProducts8[],2,0)*(1-fUnitSales10[[#This Row],[Discount]])*fUnitSales10[[#This Row],[Units]],2)</f>
        <v>50</v>
      </c>
      <c r="N5650" s="4" t="str">
        <f>VLOOKUP(fUnitSales10[[#This Row],[SalesRep]],dSalesRep9[],2,0)</f>
        <v>South</v>
      </c>
      <c r="O5650">
        <v>50</v>
      </c>
      <c r="P5650" t="str">
        <v>South</v>
      </c>
    </row>
    <row r="5651" spans="7:16" x14ac:dyDescent="0.25">
      <c r="G5651" s="6">
        <v>41630</v>
      </c>
      <c r="H5651" t="s">
        <v>95</v>
      </c>
      <c r="I5651" t="s">
        <v>34</v>
      </c>
      <c r="J5651">
        <v>1.4999999999999999E-2</v>
      </c>
      <c r="K5651">
        <v>3</v>
      </c>
      <c r="M5651" s="4">
        <f>ROUND(VLOOKUP(fUnitSales10[[#This Row],[Product]],dProducts8[],2,0)*(1-fUnitSales10[[#This Row],[Discount]])*fUnitSales10[[#This Row],[Units]],2)</f>
        <v>69.44</v>
      </c>
      <c r="N5651" s="4" t="str">
        <f>VLOOKUP(fUnitSales10[[#This Row],[SalesRep]],dSalesRep9[],2,0)</f>
        <v>South</v>
      </c>
      <c r="O5651">
        <v>69.44</v>
      </c>
      <c r="P5651" t="str">
        <v>South</v>
      </c>
    </row>
    <row r="5652" spans="7:16" x14ac:dyDescent="0.25">
      <c r="G5652" s="6">
        <v>41978</v>
      </c>
      <c r="H5652" t="s">
        <v>68</v>
      </c>
      <c r="I5652" t="s">
        <v>17</v>
      </c>
      <c r="J5652">
        <v>0</v>
      </c>
      <c r="K5652">
        <v>2</v>
      </c>
      <c r="M5652" s="4">
        <f>ROUND(VLOOKUP(fUnitSales10[[#This Row],[Product]],dProducts8[],2,0)*(1-fUnitSales10[[#This Row],[Discount]])*fUnitSales10[[#This Row],[Units]],2)</f>
        <v>39.9</v>
      </c>
      <c r="N5652" s="4" t="str">
        <f>VLOOKUP(fUnitSales10[[#This Row],[SalesRep]],dSalesRep9[],2,0)</f>
        <v>West</v>
      </c>
      <c r="O5652">
        <v>39.9</v>
      </c>
      <c r="P5652" t="str">
        <v>West</v>
      </c>
    </row>
    <row r="5653" spans="7:16" x14ac:dyDescent="0.25">
      <c r="G5653" s="6">
        <v>41458</v>
      </c>
      <c r="H5653" t="s">
        <v>58</v>
      </c>
      <c r="I5653" t="s">
        <v>37</v>
      </c>
      <c r="J5653">
        <v>0</v>
      </c>
      <c r="K5653">
        <v>3</v>
      </c>
      <c r="M5653" s="4">
        <f>ROUND(VLOOKUP(fUnitSales10[[#This Row],[Product]],dProducts8[],2,0)*(1-fUnitSales10[[#This Row],[Discount]])*fUnitSales10[[#This Row],[Units]],2)</f>
        <v>75</v>
      </c>
      <c r="N5653" s="4" t="str">
        <f>VLOOKUP(fUnitSales10[[#This Row],[SalesRep]],dSalesRep9[],2,0)</f>
        <v>East</v>
      </c>
      <c r="O5653">
        <v>75</v>
      </c>
      <c r="P5653" t="str">
        <v>East</v>
      </c>
    </row>
    <row r="5654" spans="7:16" x14ac:dyDescent="0.25">
      <c r="G5654" s="6">
        <v>41557</v>
      </c>
      <c r="H5654" t="s">
        <v>30</v>
      </c>
      <c r="I5654" t="s">
        <v>17</v>
      </c>
      <c r="J5654">
        <v>0.03</v>
      </c>
      <c r="K5654">
        <v>1</v>
      </c>
      <c r="M5654" s="4">
        <f>ROUND(VLOOKUP(fUnitSales10[[#This Row],[Product]],dProducts8[],2,0)*(1-fUnitSales10[[#This Row],[Discount]])*fUnitSales10[[#This Row],[Units]],2)</f>
        <v>19.350000000000001</v>
      </c>
      <c r="N5654" s="4" t="str">
        <f>VLOOKUP(fUnitSales10[[#This Row],[SalesRep]],dSalesRep9[],2,0)</f>
        <v>East</v>
      </c>
      <c r="O5654">
        <v>19.350000000000001</v>
      </c>
      <c r="P5654" t="str">
        <v>East</v>
      </c>
    </row>
    <row r="5655" spans="7:16" x14ac:dyDescent="0.25">
      <c r="G5655" s="6">
        <v>41966</v>
      </c>
      <c r="H5655" t="s">
        <v>59</v>
      </c>
      <c r="I5655" t="s">
        <v>22</v>
      </c>
      <c r="J5655">
        <v>0.02</v>
      </c>
      <c r="K5655">
        <v>1</v>
      </c>
      <c r="M5655" s="4">
        <f>ROUND(VLOOKUP(fUnitSales10[[#This Row],[Product]],dProducts8[],2,0)*(1-fUnitSales10[[#This Row],[Discount]])*fUnitSales10[[#This Row],[Units]],2)</f>
        <v>24.5</v>
      </c>
      <c r="N5655" s="4" t="str">
        <f>VLOOKUP(fUnitSales10[[#This Row],[SalesRep]],dSalesRep9[],2,0)</f>
        <v>East</v>
      </c>
      <c r="O5655">
        <v>24.5</v>
      </c>
      <c r="P5655" t="str">
        <v>East</v>
      </c>
    </row>
    <row r="5656" spans="7:16" x14ac:dyDescent="0.25">
      <c r="G5656" s="6">
        <v>41594</v>
      </c>
      <c r="H5656" t="s">
        <v>65</v>
      </c>
      <c r="I5656" t="s">
        <v>22</v>
      </c>
      <c r="J5656">
        <v>0</v>
      </c>
      <c r="K5656">
        <v>2</v>
      </c>
      <c r="M5656" s="4">
        <f>ROUND(VLOOKUP(fUnitSales10[[#This Row],[Product]],dProducts8[],2,0)*(1-fUnitSales10[[#This Row],[Discount]])*fUnitSales10[[#This Row],[Units]],2)</f>
        <v>50</v>
      </c>
      <c r="N5656" s="4" t="str">
        <f>VLOOKUP(fUnitSales10[[#This Row],[SalesRep]],dSalesRep9[],2,0)</f>
        <v>West</v>
      </c>
      <c r="O5656">
        <v>50</v>
      </c>
      <c r="P5656" t="str">
        <v>West</v>
      </c>
    </row>
    <row r="5657" spans="7:16" x14ac:dyDescent="0.25">
      <c r="G5657" s="6">
        <v>41966</v>
      </c>
      <c r="H5657" t="s">
        <v>89</v>
      </c>
      <c r="I5657" t="s">
        <v>18</v>
      </c>
      <c r="J5657">
        <v>0.03</v>
      </c>
      <c r="K5657">
        <v>2</v>
      </c>
      <c r="M5657" s="4">
        <f>ROUND(VLOOKUP(fUnitSales10[[#This Row],[Product]],dProducts8[],2,0)*(1-fUnitSales10[[#This Row],[Discount]])*fUnitSales10[[#This Row],[Units]],2)</f>
        <v>44.52</v>
      </c>
      <c r="N5657" s="4" t="str">
        <f>VLOOKUP(fUnitSales10[[#This Row],[SalesRep]],dSalesRep9[],2,0)</f>
        <v>West</v>
      </c>
      <c r="O5657">
        <v>44.52</v>
      </c>
      <c r="P5657" t="str">
        <v>West</v>
      </c>
    </row>
    <row r="5658" spans="7:16" x14ac:dyDescent="0.25">
      <c r="G5658" s="6">
        <v>41607</v>
      </c>
      <c r="H5658" t="s">
        <v>59</v>
      </c>
      <c r="I5658" t="s">
        <v>37</v>
      </c>
      <c r="J5658">
        <v>2.5000000000000001E-2</v>
      </c>
      <c r="K5658">
        <v>2</v>
      </c>
      <c r="M5658" s="4">
        <f>ROUND(VLOOKUP(fUnitSales10[[#This Row],[Product]],dProducts8[],2,0)*(1-fUnitSales10[[#This Row],[Discount]])*fUnitSales10[[#This Row],[Units]],2)</f>
        <v>48.75</v>
      </c>
      <c r="N5658" s="4" t="str">
        <f>VLOOKUP(fUnitSales10[[#This Row],[SalesRep]],dSalesRep9[],2,0)</f>
        <v>East</v>
      </c>
      <c r="O5658">
        <v>48.75</v>
      </c>
      <c r="P5658" t="str">
        <v>East</v>
      </c>
    </row>
    <row r="5659" spans="7:16" x14ac:dyDescent="0.25">
      <c r="G5659" s="6">
        <v>41971</v>
      </c>
      <c r="H5659" t="s">
        <v>64</v>
      </c>
      <c r="I5659" t="s">
        <v>8</v>
      </c>
      <c r="J5659">
        <v>0</v>
      </c>
      <c r="K5659">
        <v>3</v>
      </c>
      <c r="M5659" s="4">
        <f>ROUND(VLOOKUP(fUnitSales10[[#This Row],[Product]],dProducts8[],2,0)*(1-fUnitSales10[[#This Row],[Discount]])*fUnitSales10[[#This Row],[Units]],2)</f>
        <v>63</v>
      </c>
      <c r="N5659" s="4" t="str">
        <f>VLOOKUP(fUnitSales10[[#This Row],[SalesRep]],dSalesRep9[],2,0)</f>
        <v>MidWest</v>
      </c>
      <c r="O5659">
        <v>63</v>
      </c>
      <c r="P5659" t="str">
        <v>MidWest</v>
      </c>
    </row>
    <row r="5660" spans="7:16" x14ac:dyDescent="0.25">
      <c r="G5660" s="6">
        <v>41590</v>
      </c>
      <c r="H5660" t="s">
        <v>24</v>
      </c>
      <c r="I5660" t="s">
        <v>42</v>
      </c>
      <c r="J5660">
        <v>1.4999999999999999E-2</v>
      </c>
      <c r="K5660">
        <v>1</v>
      </c>
      <c r="M5660" s="4">
        <f>ROUND(VLOOKUP(fUnitSales10[[#This Row],[Product]],dProducts8[],2,0)*(1-fUnitSales10[[#This Row],[Discount]])*fUnitSales10[[#This Row],[Units]],2)</f>
        <v>18.72</v>
      </c>
      <c r="N5660" s="4" t="str">
        <f>VLOOKUP(fUnitSales10[[#This Row],[SalesRep]],dSalesRep9[],2,0)</f>
        <v>MidWest</v>
      </c>
      <c r="O5660">
        <v>18.72</v>
      </c>
      <c r="P5660" t="str">
        <v>MidWest</v>
      </c>
    </row>
    <row r="5661" spans="7:16" x14ac:dyDescent="0.25">
      <c r="G5661" s="6">
        <v>42004</v>
      </c>
      <c r="H5661" t="s">
        <v>64</v>
      </c>
      <c r="I5661" t="s">
        <v>34</v>
      </c>
      <c r="J5661">
        <v>2.5000000000000001E-2</v>
      </c>
      <c r="K5661">
        <v>3</v>
      </c>
      <c r="M5661" s="4">
        <f>ROUND(VLOOKUP(fUnitSales10[[#This Row],[Product]],dProducts8[],2,0)*(1-fUnitSales10[[#This Row],[Discount]])*fUnitSales10[[#This Row],[Units]],2)</f>
        <v>68.739999999999995</v>
      </c>
      <c r="N5661" s="4" t="str">
        <f>VLOOKUP(fUnitSales10[[#This Row],[SalesRep]],dSalesRep9[],2,0)</f>
        <v>MidWest</v>
      </c>
      <c r="O5661">
        <v>68.739999999999995</v>
      </c>
      <c r="P5661" t="str">
        <v>MidWest</v>
      </c>
    </row>
    <row r="5662" spans="7:16" x14ac:dyDescent="0.25">
      <c r="G5662" s="6">
        <v>41677</v>
      </c>
      <c r="H5662" t="s">
        <v>23</v>
      </c>
      <c r="I5662" t="s">
        <v>22</v>
      </c>
      <c r="J5662">
        <v>2.5000000000000001E-2</v>
      </c>
      <c r="K5662">
        <v>1</v>
      </c>
      <c r="M5662" s="4">
        <f>ROUND(VLOOKUP(fUnitSales10[[#This Row],[Product]],dProducts8[],2,0)*(1-fUnitSales10[[#This Row],[Discount]])*fUnitSales10[[#This Row],[Units]],2)</f>
        <v>24.38</v>
      </c>
      <c r="N5662" s="4" t="str">
        <f>VLOOKUP(fUnitSales10[[#This Row],[SalesRep]],dSalesRep9[],2,0)</f>
        <v>East</v>
      </c>
      <c r="O5662">
        <v>24.38</v>
      </c>
      <c r="P5662" t="str">
        <v>East</v>
      </c>
    </row>
    <row r="5663" spans="7:16" x14ac:dyDescent="0.25">
      <c r="G5663" s="6">
        <v>41390</v>
      </c>
      <c r="H5663" t="s">
        <v>69</v>
      </c>
      <c r="I5663" t="s">
        <v>18</v>
      </c>
      <c r="J5663">
        <v>0</v>
      </c>
      <c r="K5663">
        <v>3</v>
      </c>
      <c r="M5663" s="4">
        <f>ROUND(VLOOKUP(fUnitSales10[[#This Row],[Product]],dProducts8[],2,0)*(1-fUnitSales10[[#This Row],[Discount]])*fUnitSales10[[#This Row],[Units]],2)</f>
        <v>68.849999999999994</v>
      </c>
      <c r="N5663" s="4" t="str">
        <f>VLOOKUP(fUnitSales10[[#This Row],[SalesRep]],dSalesRep9[],2,0)</f>
        <v>MidWest</v>
      </c>
      <c r="O5663">
        <v>68.849999999999994</v>
      </c>
      <c r="P5663" t="str">
        <v>MidWest</v>
      </c>
    </row>
    <row r="5664" spans="7:16" x14ac:dyDescent="0.25">
      <c r="G5664" s="6">
        <v>41414</v>
      </c>
      <c r="H5664" t="s">
        <v>46</v>
      </c>
      <c r="I5664" t="s">
        <v>18</v>
      </c>
      <c r="J5664">
        <v>1.4999999999999999E-2</v>
      </c>
      <c r="K5664">
        <v>2</v>
      </c>
      <c r="M5664" s="4">
        <f>ROUND(VLOOKUP(fUnitSales10[[#This Row],[Product]],dProducts8[],2,0)*(1-fUnitSales10[[#This Row],[Discount]])*fUnitSales10[[#This Row],[Units]],2)</f>
        <v>45.21</v>
      </c>
      <c r="N5664" s="4" t="str">
        <f>VLOOKUP(fUnitSales10[[#This Row],[SalesRep]],dSalesRep9[],2,0)</f>
        <v>MidWest</v>
      </c>
      <c r="O5664">
        <v>45.21</v>
      </c>
      <c r="P5664" t="str">
        <v>MidWest</v>
      </c>
    </row>
    <row r="5665" spans="7:16" x14ac:dyDescent="0.25">
      <c r="G5665" s="6">
        <v>41654</v>
      </c>
      <c r="H5665" t="s">
        <v>81</v>
      </c>
      <c r="I5665" t="s">
        <v>13</v>
      </c>
      <c r="J5665">
        <v>0</v>
      </c>
      <c r="K5665">
        <v>1</v>
      </c>
      <c r="M5665" s="4">
        <f>ROUND(VLOOKUP(fUnitSales10[[#This Row],[Product]],dProducts8[],2,0)*(1-fUnitSales10[[#This Row],[Discount]])*fUnitSales10[[#This Row],[Units]],2)</f>
        <v>22.95</v>
      </c>
      <c r="N5665" s="4" t="str">
        <f>VLOOKUP(fUnitSales10[[#This Row],[SalesRep]],dSalesRep9[],2,0)</f>
        <v>East</v>
      </c>
      <c r="O5665">
        <v>22.95</v>
      </c>
      <c r="P5665" t="str">
        <v>East</v>
      </c>
    </row>
    <row r="5666" spans="7:16" x14ac:dyDescent="0.25">
      <c r="G5666" s="6">
        <v>41805</v>
      </c>
      <c r="H5666" t="s">
        <v>21</v>
      </c>
      <c r="I5666" t="s">
        <v>13</v>
      </c>
      <c r="J5666">
        <v>0</v>
      </c>
      <c r="K5666">
        <v>5</v>
      </c>
      <c r="M5666" s="4">
        <f>ROUND(VLOOKUP(fUnitSales10[[#This Row],[Product]],dProducts8[],2,0)*(1-fUnitSales10[[#This Row],[Discount]])*fUnitSales10[[#This Row],[Units]],2)</f>
        <v>114.75</v>
      </c>
      <c r="N5666" s="4" t="str">
        <f>VLOOKUP(fUnitSales10[[#This Row],[SalesRep]],dSalesRep9[],2,0)</f>
        <v>West</v>
      </c>
      <c r="O5666">
        <v>114.75</v>
      </c>
      <c r="P5666" t="str">
        <v>West</v>
      </c>
    </row>
    <row r="5667" spans="7:16" x14ac:dyDescent="0.25">
      <c r="G5667" s="6">
        <v>41720</v>
      </c>
      <c r="H5667" t="s">
        <v>81</v>
      </c>
      <c r="I5667" t="s">
        <v>37</v>
      </c>
      <c r="J5667">
        <v>0.02</v>
      </c>
      <c r="K5667">
        <v>2</v>
      </c>
      <c r="M5667" s="4">
        <f>ROUND(VLOOKUP(fUnitSales10[[#This Row],[Product]],dProducts8[],2,0)*(1-fUnitSales10[[#This Row],[Discount]])*fUnitSales10[[#This Row],[Units]],2)</f>
        <v>49</v>
      </c>
      <c r="N5667" s="4" t="str">
        <f>VLOOKUP(fUnitSales10[[#This Row],[SalesRep]],dSalesRep9[],2,0)</f>
        <v>East</v>
      </c>
      <c r="O5667">
        <v>49</v>
      </c>
      <c r="P5667" t="str">
        <v>East</v>
      </c>
    </row>
    <row r="5668" spans="7:16" x14ac:dyDescent="0.25">
      <c r="G5668" s="6">
        <v>41372</v>
      </c>
      <c r="H5668" t="s">
        <v>74</v>
      </c>
      <c r="I5668" t="s">
        <v>31</v>
      </c>
      <c r="J5668">
        <v>1.4999999999999999E-2</v>
      </c>
      <c r="K5668">
        <v>3</v>
      </c>
      <c r="M5668" s="4">
        <f>ROUND(VLOOKUP(fUnitSales10[[#This Row],[Product]],dProducts8[],2,0)*(1-fUnitSales10[[#This Row],[Discount]])*fUnitSales10[[#This Row],[Units]],2)</f>
        <v>88.65</v>
      </c>
      <c r="N5668" s="4" t="str">
        <f>VLOOKUP(fUnitSales10[[#This Row],[SalesRep]],dSalesRep9[],2,0)</f>
        <v>MidWest</v>
      </c>
      <c r="O5668">
        <v>88.65</v>
      </c>
      <c r="P5668" t="str">
        <v>MidWest</v>
      </c>
    </row>
    <row r="5669" spans="7:16" x14ac:dyDescent="0.25">
      <c r="G5669" s="6">
        <v>41969</v>
      </c>
      <c r="H5669" t="s">
        <v>79</v>
      </c>
      <c r="I5669" t="s">
        <v>12</v>
      </c>
      <c r="J5669">
        <v>0</v>
      </c>
      <c r="K5669">
        <v>16</v>
      </c>
      <c r="M5669" s="4">
        <f>ROUND(VLOOKUP(fUnitSales10[[#This Row],[Product]],dProducts8[],2,0)*(1-fUnitSales10[[#This Row],[Discount]])*fUnitSales10[[#This Row],[Units]],2)</f>
        <v>1279.2</v>
      </c>
      <c r="N5669" s="4" t="str">
        <f>VLOOKUP(fUnitSales10[[#This Row],[SalesRep]],dSalesRep9[],2,0)</f>
        <v>South</v>
      </c>
      <c r="O5669">
        <v>1279.2</v>
      </c>
      <c r="P5669" t="str">
        <v>South</v>
      </c>
    </row>
    <row r="5670" spans="7:16" x14ac:dyDescent="0.25">
      <c r="G5670" s="6">
        <v>41950</v>
      </c>
      <c r="H5670" t="s">
        <v>30</v>
      </c>
      <c r="I5670" t="s">
        <v>22</v>
      </c>
      <c r="J5670">
        <v>2.5000000000000001E-2</v>
      </c>
      <c r="K5670">
        <v>3</v>
      </c>
      <c r="M5670" s="4">
        <f>ROUND(VLOOKUP(fUnitSales10[[#This Row],[Product]],dProducts8[],2,0)*(1-fUnitSales10[[#This Row],[Discount]])*fUnitSales10[[#This Row],[Units]],2)</f>
        <v>73.13</v>
      </c>
      <c r="N5670" s="4" t="str">
        <f>VLOOKUP(fUnitSales10[[#This Row],[SalesRep]],dSalesRep9[],2,0)</f>
        <v>East</v>
      </c>
      <c r="O5670">
        <v>73.13</v>
      </c>
      <c r="P5670" t="str">
        <v>East</v>
      </c>
    </row>
    <row r="5671" spans="7:16" x14ac:dyDescent="0.25">
      <c r="G5671" s="6">
        <v>41983</v>
      </c>
      <c r="H5671" t="s">
        <v>41</v>
      </c>
      <c r="I5671" t="s">
        <v>37</v>
      </c>
      <c r="J5671">
        <v>0.03</v>
      </c>
      <c r="K5671">
        <v>1</v>
      </c>
      <c r="M5671" s="4">
        <f>ROUND(VLOOKUP(fUnitSales10[[#This Row],[Product]],dProducts8[],2,0)*(1-fUnitSales10[[#This Row],[Discount]])*fUnitSales10[[#This Row],[Units]],2)</f>
        <v>24.25</v>
      </c>
      <c r="N5671" s="4" t="str">
        <f>VLOOKUP(fUnitSales10[[#This Row],[SalesRep]],dSalesRep9[],2,0)</f>
        <v>South</v>
      </c>
      <c r="O5671">
        <v>24.25</v>
      </c>
      <c r="P5671" t="str">
        <v>South</v>
      </c>
    </row>
    <row r="5672" spans="7:16" x14ac:dyDescent="0.25">
      <c r="G5672" s="6">
        <v>41291</v>
      </c>
      <c r="H5672" t="s">
        <v>67</v>
      </c>
      <c r="I5672" t="s">
        <v>17</v>
      </c>
      <c r="J5672">
        <v>0</v>
      </c>
      <c r="K5672">
        <v>1</v>
      </c>
      <c r="M5672" s="4">
        <f>ROUND(VLOOKUP(fUnitSales10[[#This Row],[Product]],dProducts8[],2,0)*(1-fUnitSales10[[#This Row],[Discount]])*fUnitSales10[[#This Row],[Units]],2)</f>
        <v>19.95</v>
      </c>
      <c r="N5672" s="4" t="str">
        <f>VLOOKUP(fUnitSales10[[#This Row],[SalesRep]],dSalesRep9[],2,0)</f>
        <v>West</v>
      </c>
      <c r="O5672">
        <v>19.95</v>
      </c>
      <c r="P5672" t="str">
        <v>West</v>
      </c>
    </row>
    <row r="5673" spans="7:16" x14ac:dyDescent="0.25">
      <c r="G5673" s="6">
        <v>41978</v>
      </c>
      <c r="H5673" t="s">
        <v>30</v>
      </c>
      <c r="I5673" t="s">
        <v>22</v>
      </c>
      <c r="J5673">
        <v>0.02</v>
      </c>
      <c r="K5673">
        <v>1</v>
      </c>
      <c r="M5673" s="4">
        <f>ROUND(VLOOKUP(fUnitSales10[[#This Row],[Product]],dProducts8[],2,0)*(1-fUnitSales10[[#This Row],[Discount]])*fUnitSales10[[#This Row],[Units]],2)</f>
        <v>24.5</v>
      </c>
      <c r="N5673" s="4" t="str">
        <f>VLOOKUP(fUnitSales10[[#This Row],[SalesRep]],dSalesRep9[],2,0)</f>
        <v>East</v>
      </c>
      <c r="O5673">
        <v>24.5</v>
      </c>
      <c r="P5673" t="str">
        <v>East</v>
      </c>
    </row>
    <row r="5674" spans="7:16" x14ac:dyDescent="0.25">
      <c r="G5674" s="6">
        <v>41595</v>
      </c>
      <c r="H5674" t="s">
        <v>82</v>
      </c>
      <c r="I5674" t="s">
        <v>37</v>
      </c>
      <c r="J5674">
        <v>0</v>
      </c>
      <c r="K5674">
        <v>2</v>
      </c>
      <c r="M5674" s="4">
        <f>ROUND(VLOOKUP(fUnitSales10[[#This Row],[Product]],dProducts8[],2,0)*(1-fUnitSales10[[#This Row],[Discount]])*fUnitSales10[[#This Row],[Units]],2)</f>
        <v>50</v>
      </c>
      <c r="N5674" s="4" t="str">
        <f>VLOOKUP(fUnitSales10[[#This Row],[SalesRep]],dSalesRep9[],2,0)</f>
        <v>West</v>
      </c>
      <c r="O5674">
        <v>50</v>
      </c>
      <c r="P5674" t="str">
        <v>West</v>
      </c>
    </row>
    <row r="5675" spans="7:16" x14ac:dyDescent="0.25">
      <c r="G5675" s="6">
        <v>41594</v>
      </c>
      <c r="H5675" t="s">
        <v>48</v>
      </c>
      <c r="I5675" t="s">
        <v>25</v>
      </c>
      <c r="J5675">
        <v>0.01</v>
      </c>
      <c r="K5675">
        <v>1</v>
      </c>
      <c r="M5675" s="4">
        <f>ROUND(VLOOKUP(fUnitSales10[[#This Row],[Product]],dProducts8[],2,0)*(1-fUnitSales10[[#This Row],[Discount]])*fUnitSales10[[#This Row],[Units]],2)</f>
        <v>33.659999999999997</v>
      </c>
      <c r="N5675" s="4" t="str">
        <f>VLOOKUP(fUnitSales10[[#This Row],[SalesRep]],dSalesRep9[],2,0)</f>
        <v>MidWest</v>
      </c>
      <c r="O5675">
        <v>33.659999999999997</v>
      </c>
      <c r="P5675" t="str">
        <v>MidWest</v>
      </c>
    </row>
    <row r="5676" spans="7:16" x14ac:dyDescent="0.25">
      <c r="G5676" s="6">
        <v>41606</v>
      </c>
      <c r="H5676" t="s">
        <v>89</v>
      </c>
      <c r="I5676" t="s">
        <v>18</v>
      </c>
      <c r="J5676">
        <v>0.01</v>
      </c>
      <c r="K5676">
        <v>3</v>
      </c>
      <c r="M5676" s="4">
        <f>ROUND(VLOOKUP(fUnitSales10[[#This Row],[Product]],dProducts8[],2,0)*(1-fUnitSales10[[#This Row],[Discount]])*fUnitSales10[[#This Row],[Units]],2)</f>
        <v>68.16</v>
      </c>
      <c r="N5676" s="4" t="str">
        <f>VLOOKUP(fUnitSales10[[#This Row],[SalesRep]],dSalesRep9[],2,0)</f>
        <v>West</v>
      </c>
      <c r="O5676">
        <v>68.16</v>
      </c>
      <c r="P5676" t="str">
        <v>West</v>
      </c>
    </row>
    <row r="5677" spans="7:16" x14ac:dyDescent="0.25">
      <c r="G5677" s="6">
        <v>41954</v>
      </c>
      <c r="H5677" t="s">
        <v>53</v>
      </c>
      <c r="I5677" t="s">
        <v>17</v>
      </c>
      <c r="J5677">
        <v>0.01</v>
      </c>
      <c r="K5677">
        <v>2</v>
      </c>
      <c r="M5677" s="4">
        <f>ROUND(VLOOKUP(fUnitSales10[[#This Row],[Product]],dProducts8[],2,0)*(1-fUnitSales10[[#This Row],[Discount]])*fUnitSales10[[#This Row],[Units]],2)</f>
        <v>39.5</v>
      </c>
      <c r="N5677" s="4" t="str">
        <f>VLOOKUP(fUnitSales10[[#This Row],[SalesRep]],dSalesRep9[],2,0)</f>
        <v>West</v>
      </c>
      <c r="O5677">
        <v>39.5</v>
      </c>
      <c r="P5677" t="str">
        <v>West</v>
      </c>
    </row>
    <row r="5678" spans="7:16" x14ac:dyDescent="0.25">
      <c r="G5678" s="6">
        <v>42004</v>
      </c>
      <c r="H5678" t="s">
        <v>44</v>
      </c>
      <c r="I5678" t="s">
        <v>37</v>
      </c>
      <c r="J5678">
        <v>2.5000000000000001E-2</v>
      </c>
      <c r="K5678">
        <v>1</v>
      </c>
      <c r="M5678" s="4">
        <f>ROUND(VLOOKUP(fUnitSales10[[#This Row],[Product]],dProducts8[],2,0)*(1-fUnitSales10[[#This Row],[Discount]])*fUnitSales10[[#This Row],[Units]],2)</f>
        <v>24.38</v>
      </c>
      <c r="N5678" s="4" t="str">
        <f>VLOOKUP(fUnitSales10[[#This Row],[SalesRep]],dSalesRep9[],2,0)</f>
        <v>MidWest</v>
      </c>
      <c r="O5678">
        <v>24.38</v>
      </c>
      <c r="P5678" t="str">
        <v>MidWest</v>
      </c>
    </row>
    <row r="5679" spans="7:16" x14ac:dyDescent="0.25">
      <c r="G5679" s="6">
        <v>41945</v>
      </c>
      <c r="H5679" t="s">
        <v>53</v>
      </c>
      <c r="I5679" t="s">
        <v>12</v>
      </c>
      <c r="J5679">
        <v>0</v>
      </c>
      <c r="K5679">
        <v>1</v>
      </c>
      <c r="M5679" s="4">
        <f>ROUND(VLOOKUP(fUnitSales10[[#This Row],[Product]],dProducts8[],2,0)*(1-fUnitSales10[[#This Row],[Discount]])*fUnitSales10[[#This Row],[Units]],2)</f>
        <v>79.95</v>
      </c>
      <c r="N5679" s="4" t="str">
        <f>VLOOKUP(fUnitSales10[[#This Row],[SalesRep]],dSalesRep9[],2,0)</f>
        <v>West</v>
      </c>
      <c r="O5679">
        <v>79.95</v>
      </c>
      <c r="P5679" t="str">
        <v>West</v>
      </c>
    </row>
    <row r="5680" spans="7:16" x14ac:dyDescent="0.25">
      <c r="G5680" s="6">
        <v>41632</v>
      </c>
      <c r="H5680" t="s">
        <v>30</v>
      </c>
      <c r="I5680" t="s">
        <v>8</v>
      </c>
      <c r="J5680">
        <v>0</v>
      </c>
      <c r="K5680">
        <v>3</v>
      </c>
      <c r="M5680" s="4">
        <f>ROUND(VLOOKUP(fUnitSales10[[#This Row],[Product]],dProducts8[],2,0)*(1-fUnitSales10[[#This Row],[Discount]])*fUnitSales10[[#This Row],[Units]],2)</f>
        <v>63</v>
      </c>
      <c r="N5680" s="4" t="str">
        <f>VLOOKUP(fUnitSales10[[#This Row],[SalesRep]],dSalesRep9[],2,0)</f>
        <v>East</v>
      </c>
      <c r="O5680">
        <v>63</v>
      </c>
      <c r="P5680" t="str">
        <v>East</v>
      </c>
    </row>
    <row r="5681" spans="7:16" x14ac:dyDescent="0.25">
      <c r="G5681" s="6">
        <v>42001</v>
      </c>
      <c r="H5681" t="s">
        <v>11</v>
      </c>
      <c r="I5681" t="s">
        <v>22</v>
      </c>
      <c r="J5681">
        <v>2.5000000000000001E-2</v>
      </c>
      <c r="K5681">
        <v>2</v>
      </c>
      <c r="M5681" s="4">
        <f>ROUND(VLOOKUP(fUnitSales10[[#This Row],[Product]],dProducts8[],2,0)*(1-fUnitSales10[[#This Row],[Discount]])*fUnitSales10[[#This Row],[Units]],2)</f>
        <v>48.75</v>
      </c>
      <c r="N5681" s="4" t="str">
        <f>VLOOKUP(fUnitSales10[[#This Row],[SalesRep]],dSalesRep9[],2,0)</f>
        <v>West</v>
      </c>
      <c r="O5681">
        <v>48.75</v>
      </c>
      <c r="P5681" t="str">
        <v>West</v>
      </c>
    </row>
    <row r="5682" spans="7:16" x14ac:dyDescent="0.25">
      <c r="G5682" s="6">
        <v>41326</v>
      </c>
      <c r="H5682" t="s">
        <v>58</v>
      </c>
      <c r="I5682" t="s">
        <v>13</v>
      </c>
      <c r="J5682">
        <v>0</v>
      </c>
      <c r="K5682">
        <v>1</v>
      </c>
      <c r="M5682" s="4">
        <f>ROUND(VLOOKUP(fUnitSales10[[#This Row],[Product]],dProducts8[],2,0)*(1-fUnitSales10[[#This Row],[Discount]])*fUnitSales10[[#This Row],[Units]],2)</f>
        <v>22.95</v>
      </c>
      <c r="N5682" s="4" t="str">
        <f>VLOOKUP(fUnitSales10[[#This Row],[SalesRep]],dSalesRep9[],2,0)</f>
        <v>East</v>
      </c>
      <c r="O5682">
        <v>22.95</v>
      </c>
      <c r="P5682" t="str">
        <v>East</v>
      </c>
    </row>
    <row r="5683" spans="7:16" x14ac:dyDescent="0.25">
      <c r="G5683" s="6">
        <v>42003</v>
      </c>
      <c r="H5683" t="s">
        <v>30</v>
      </c>
      <c r="I5683" t="s">
        <v>37</v>
      </c>
      <c r="J5683">
        <v>0</v>
      </c>
      <c r="K5683">
        <v>19</v>
      </c>
      <c r="M5683" s="4">
        <f>ROUND(VLOOKUP(fUnitSales10[[#This Row],[Product]],dProducts8[],2,0)*(1-fUnitSales10[[#This Row],[Discount]])*fUnitSales10[[#This Row],[Units]],2)</f>
        <v>475</v>
      </c>
      <c r="N5683" s="4" t="str">
        <f>VLOOKUP(fUnitSales10[[#This Row],[SalesRep]],dSalesRep9[],2,0)</f>
        <v>East</v>
      </c>
      <c r="O5683">
        <v>475</v>
      </c>
      <c r="P5683" t="str">
        <v>East</v>
      </c>
    </row>
    <row r="5684" spans="7:16" x14ac:dyDescent="0.25">
      <c r="G5684" s="6">
        <v>41547</v>
      </c>
      <c r="H5684" t="s">
        <v>36</v>
      </c>
      <c r="I5684" t="s">
        <v>37</v>
      </c>
      <c r="J5684">
        <v>0</v>
      </c>
      <c r="K5684">
        <v>2</v>
      </c>
      <c r="M5684" s="4">
        <f>ROUND(VLOOKUP(fUnitSales10[[#This Row],[Product]],dProducts8[],2,0)*(1-fUnitSales10[[#This Row],[Discount]])*fUnitSales10[[#This Row],[Units]],2)</f>
        <v>50</v>
      </c>
      <c r="N5684" s="4" t="str">
        <f>VLOOKUP(fUnitSales10[[#This Row],[SalesRep]],dSalesRep9[],2,0)</f>
        <v>West</v>
      </c>
      <c r="O5684">
        <v>50</v>
      </c>
      <c r="P5684" t="str">
        <v>West</v>
      </c>
    </row>
    <row r="5685" spans="7:16" x14ac:dyDescent="0.25">
      <c r="G5685" s="6">
        <v>41604</v>
      </c>
      <c r="H5685" t="s">
        <v>50</v>
      </c>
      <c r="I5685" t="s">
        <v>34</v>
      </c>
      <c r="J5685">
        <v>0</v>
      </c>
      <c r="K5685">
        <v>2</v>
      </c>
      <c r="M5685" s="4">
        <f>ROUND(VLOOKUP(fUnitSales10[[#This Row],[Product]],dProducts8[],2,0)*(1-fUnitSales10[[#This Row],[Discount]])*fUnitSales10[[#This Row],[Units]],2)</f>
        <v>47</v>
      </c>
      <c r="N5685" s="4" t="str">
        <f>VLOOKUP(fUnitSales10[[#This Row],[SalesRep]],dSalesRep9[],2,0)</f>
        <v>MidWest</v>
      </c>
      <c r="O5685">
        <v>47</v>
      </c>
      <c r="P5685" t="str">
        <v>MidWest</v>
      </c>
    </row>
    <row r="5686" spans="7:16" x14ac:dyDescent="0.25">
      <c r="G5686" s="6">
        <v>41468</v>
      </c>
      <c r="H5686" t="s">
        <v>24</v>
      </c>
      <c r="I5686" t="s">
        <v>17</v>
      </c>
      <c r="J5686">
        <v>0.02</v>
      </c>
      <c r="K5686">
        <v>1</v>
      </c>
      <c r="M5686" s="4">
        <f>ROUND(VLOOKUP(fUnitSales10[[#This Row],[Product]],dProducts8[],2,0)*(1-fUnitSales10[[#This Row],[Discount]])*fUnitSales10[[#This Row],[Units]],2)</f>
        <v>19.55</v>
      </c>
      <c r="N5686" s="4" t="str">
        <f>VLOOKUP(fUnitSales10[[#This Row],[SalesRep]],dSalesRep9[],2,0)</f>
        <v>MidWest</v>
      </c>
      <c r="O5686">
        <v>19.55</v>
      </c>
      <c r="P5686" t="str">
        <v>MidWest</v>
      </c>
    </row>
    <row r="5687" spans="7:16" x14ac:dyDescent="0.25">
      <c r="G5687" s="6">
        <v>41842</v>
      </c>
      <c r="H5687" t="s">
        <v>95</v>
      </c>
      <c r="I5687" t="s">
        <v>12</v>
      </c>
      <c r="J5687">
        <v>1.4999999999999999E-2</v>
      </c>
      <c r="K5687">
        <v>3</v>
      </c>
      <c r="M5687" s="4">
        <f>ROUND(VLOOKUP(fUnitSales10[[#This Row],[Product]],dProducts8[],2,0)*(1-fUnitSales10[[#This Row],[Discount]])*fUnitSales10[[#This Row],[Units]],2)</f>
        <v>236.25</v>
      </c>
      <c r="N5687" s="4" t="str">
        <f>VLOOKUP(fUnitSales10[[#This Row],[SalesRep]],dSalesRep9[],2,0)</f>
        <v>South</v>
      </c>
      <c r="O5687">
        <v>236.25</v>
      </c>
      <c r="P5687" t="str">
        <v>South</v>
      </c>
    </row>
    <row r="5688" spans="7:16" x14ac:dyDescent="0.25">
      <c r="G5688" s="6">
        <v>42002</v>
      </c>
      <c r="H5688" t="s">
        <v>49</v>
      </c>
      <c r="I5688" t="s">
        <v>18</v>
      </c>
      <c r="J5688">
        <v>0.03</v>
      </c>
      <c r="K5688">
        <v>1</v>
      </c>
      <c r="M5688" s="4">
        <f>ROUND(VLOOKUP(fUnitSales10[[#This Row],[Product]],dProducts8[],2,0)*(1-fUnitSales10[[#This Row],[Discount]])*fUnitSales10[[#This Row],[Units]],2)</f>
        <v>22.26</v>
      </c>
      <c r="N5688" s="4" t="str">
        <f>VLOOKUP(fUnitSales10[[#This Row],[SalesRep]],dSalesRep9[],2,0)</f>
        <v>West</v>
      </c>
      <c r="O5688">
        <v>22.26</v>
      </c>
      <c r="P5688" t="str">
        <v>West</v>
      </c>
    </row>
    <row r="5689" spans="7:16" x14ac:dyDescent="0.25">
      <c r="G5689" s="6">
        <v>41738</v>
      </c>
      <c r="H5689" t="s">
        <v>57</v>
      </c>
      <c r="I5689" t="s">
        <v>8</v>
      </c>
      <c r="J5689">
        <v>0.02</v>
      </c>
      <c r="K5689">
        <v>3</v>
      </c>
      <c r="M5689" s="4">
        <f>ROUND(VLOOKUP(fUnitSales10[[#This Row],[Product]],dProducts8[],2,0)*(1-fUnitSales10[[#This Row],[Discount]])*fUnitSales10[[#This Row],[Units]],2)</f>
        <v>61.74</v>
      </c>
      <c r="N5689" s="4" t="str">
        <f>VLOOKUP(fUnitSales10[[#This Row],[SalesRep]],dSalesRep9[],2,0)</f>
        <v>South</v>
      </c>
      <c r="O5689">
        <v>61.74</v>
      </c>
      <c r="P5689" t="str">
        <v>South</v>
      </c>
    </row>
    <row r="5690" spans="7:16" x14ac:dyDescent="0.25">
      <c r="G5690" s="6">
        <v>41604</v>
      </c>
      <c r="H5690" t="s">
        <v>41</v>
      </c>
      <c r="I5690" t="s">
        <v>18</v>
      </c>
      <c r="J5690">
        <v>0</v>
      </c>
      <c r="K5690">
        <v>3</v>
      </c>
      <c r="M5690" s="4">
        <f>ROUND(VLOOKUP(fUnitSales10[[#This Row],[Product]],dProducts8[],2,0)*(1-fUnitSales10[[#This Row],[Discount]])*fUnitSales10[[#This Row],[Units]],2)</f>
        <v>68.849999999999994</v>
      </c>
      <c r="N5690" s="4" t="str">
        <f>VLOOKUP(fUnitSales10[[#This Row],[SalesRep]],dSalesRep9[],2,0)</f>
        <v>South</v>
      </c>
      <c r="O5690">
        <v>68.849999999999994</v>
      </c>
      <c r="P5690" t="str">
        <v>South</v>
      </c>
    </row>
    <row r="5691" spans="7:16" x14ac:dyDescent="0.25">
      <c r="G5691" s="6">
        <v>41994</v>
      </c>
      <c r="H5691" t="s">
        <v>90</v>
      </c>
      <c r="I5691" t="s">
        <v>28</v>
      </c>
      <c r="J5691">
        <v>0.02</v>
      </c>
      <c r="K5691">
        <v>2</v>
      </c>
      <c r="M5691" s="4">
        <f>ROUND(VLOOKUP(fUnitSales10[[#This Row],[Product]],dProducts8[],2,0)*(1-fUnitSales10[[#This Row],[Discount]])*fUnitSales10[[#This Row],[Units]],2)</f>
        <v>53.9</v>
      </c>
      <c r="N5691" s="4" t="str">
        <f>VLOOKUP(fUnitSales10[[#This Row],[SalesRep]],dSalesRep9[],2,0)</f>
        <v>West</v>
      </c>
      <c r="O5691">
        <v>53.9</v>
      </c>
      <c r="P5691" t="str">
        <v>West</v>
      </c>
    </row>
    <row r="5692" spans="7:16" x14ac:dyDescent="0.25">
      <c r="G5692" s="6">
        <v>41961</v>
      </c>
      <c r="H5692" t="s">
        <v>47</v>
      </c>
      <c r="I5692" t="s">
        <v>17</v>
      </c>
      <c r="J5692">
        <v>0</v>
      </c>
      <c r="K5692">
        <v>3</v>
      </c>
      <c r="M5692" s="4">
        <f>ROUND(VLOOKUP(fUnitSales10[[#This Row],[Product]],dProducts8[],2,0)*(1-fUnitSales10[[#This Row],[Discount]])*fUnitSales10[[#This Row],[Units]],2)</f>
        <v>59.85</v>
      </c>
      <c r="N5692" s="4" t="str">
        <f>VLOOKUP(fUnitSales10[[#This Row],[SalesRep]],dSalesRep9[],2,0)</f>
        <v>South</v>
      </c>
      <c r="O5692">
        <v>59.85</v>
      </c>
      <c r="P5692" t="str">
        <v>South</v>
      </c>
    </row>
    <row r="5693" spans="7:16" x14ac:dyDescent="0.25">
      <c r="G5693" s="6">
        <v>41598</v>
      </c>
      <c r="H5693" t="s">
        <v>55</v>
      </c>
      <c r="I5693" t="s">
        <v>37</v>
      </c>
      <c r="J5693">
        <v>0</v>
      </c>
      <c r="K5693">
        <v>2</v>
      </c>
      <c r="M5693" s="4">
        <f>ROUND(VLOOKUP(fUnitSales10[[#This Row],[Product]],dProducts8[],2,0)*(1-fUnitSales10[[#This Row],[Discount]])*fUnitSales10[[#This Row],[Units]],2)</f>
        <v>50</v>
      </c>
      <c r="N5693" s="4" t="str">
        <f>VLOOKUP(fUnitSales10[[#This Row],[SalesRep]],dSalesRep9[],2,0)</f>
        <v>South</v>
      </c>
      <c r="O5693">
        <v>50</v>
      </c>
      <c r="P5693" t="str">
        <v>South</v>
      </c>
    </row>
    <row r="5694" spans="7:16" x14ac:dyDescent="0.25">
      <c r="G5694" s="6">
        <v>41867</v>
      </c>
      <c r="H5694" t="s">
        <v>41</v>
      </c>
      <c r="I5694" t="s">
        <v>34</v>
      </c>
      <c r="J5694">
        <v>0.01</v>
      </c>
      <c r="K5694">
        <v>3</v>
      </c>
      <c r="M5694" s="4">
        <f>ROUND(VLOOKUP(fUnitSales10[[#This Row],[Product]],dProducts8[],2,0)*(1-fUnitSales10[[#This Row],[Discount]])*fUnitSales10[[#This Row],[Units]],2)</f>
        <v>69.8</v>
      </c>
      <c r="N5694" s="4" t="str">
        <f>VLOOKUP(fUnitSales10[[#This Row],[SalesRep]],dSalesRep9[],2,0)</f>
        <v>South</v>
      </c>
      <c r="O5694">
        <v>69.8</v>
      </c>
      <c r="P5694" t="str">
        <v>South</v>
      </c>
    </row>
    <row r="5695" spans="7:16" x14ac:dyDescent="0.25">
      <c r="G5695" s="6">
        <v>41725</v>
      </c>
      <c r="H5695" t="s">
        <v>90</v>
      </c>
      <c r="I5695" t="s">
        <v>37</v>
      </c>
      <c r="J5695">
        <v>0</v>
      </c>
      <c r="K5695">
        <v>3</v>
      </c>
      <c r="M5695" s="4">
        <f>ROUND(VLOOKUP(fUnitSales10[[#This Row],[Product]],dProducts8[],2,0)*(1-fUnitSales10[[#This Row],[Discount]])*fUnitSales10[[#This Row],[Units]],2)</f>
        <v>75</v>
      </c>
      <c r="N5695" s="4" t="str">
        <f>VLOOKUP(fUnitSales10[[#This Row],[SalesRep]],dSalesRep9[],2,0)</f>
        <v>West</v>
      </c>
      <c r="O5695">
        <v>75</v>
      </c>
      <c r="P5695" t="str">
        <v>West</v>
      </c>
    </row>
    <row r="5696" spans="7:16" x14ac:dyDescent="0.25">
      <c r="G5696" s="6">
        <v>41946</v>
      </c>
      <c r="H5696" t="s">
        <v>43</v>
      </c>
      <c r="I5696" t="s">
        <v>25</v>
      </c>
      <c r="J5696">
        <v>0.02</v>
      </c>
      <c r="K5696">
        <v>2</v>
      </c>
      <c r="M5696" s="4">
        <f>ROUND(VLOOKUP(fUnitSales10[[#This Row],[Product]],dProducts8[],2,0)*(1-fUnitSales10[[#This Row],[Discount]])*fUnitSales10[[#This Row],[Units]],2)</f>
        <v>66.64</v>
      </c>
      <c r="N5696" s="4" t="str">
        <f>VLOOKUP(fUnitSales10[[#This Row],[SalesRep]],dSalesRep9[],2,0)</f>
        <v>MidWest</v>
      </c>
      <c r="O5696">
        <v>66.64</v>
      </c>
      <c r="P5696" t="str">
        <v>MidWest</v>
      </c>
    </row>
    <row r="5697" spans="7:16" x14ac:dyDescent="0.25">
      <c r="G5697" s="6">
        <v>41613</v>
      </c>
      <c r="H5697" t="s">
        <v>95</v>
      </c>
      <c r="I5697" t="s">
        <v>28</v>
      </c>
      <c r="J5697">
        <v>0</v>
      </c>
      <c r="K5697">
        <v>1</v>
      </c>
      <c r="M5697" s="4">
        <f>ROUND(VLOOKUP(fUnitSales10[[#This Row],[Product]],dProducts8[],2,0)*(1-fUnitSales10[[#This Row],[Discount]])*fUnitSales10[[#This Row],[Units]],2)</f>
        <v>27.5</v>
      </c>
      <c r="N5697" s="4" t="str">
        <f>VLOOKUP(fUnitSales10[[#This Row],[SalesRep]],dSalesRep9[],2,0)</f>
        <v>South</v>
      </c>
      <c r="O5697">
        <v>27.5</v>
      </c>
      <c r="P5697" t="str">
        <v>South</v>
      </c>
    </row>
    <row r="5698" spans="7:16" x14ac:dyDescent="0.25">
      <c r="G5698" s="6">
        <v>42004</v>
      </c>
      <c r="H5698" t="s">
        <v>46</v>
      </c>
      <c r="I5698" t="s">
        <v>17</v>
      </c>
      <c r="J5698">
        <v>0</v>
      </c>
      <c r="K5698">
        <v>3</v>
      </c>
      <c r="M5698" s="4">
        <f>ROUND(VLOOKUP(fUnitSales10[[#This Row],[Product]],dProducts8[],2,0)*(1-fUnitSales10[[#This Row],[Discount]])*fUnitSales10[[#This Row],[Units]],2)</f>
        <v>59.85</v>
      </c>
      <c r="N5698" s="4" t="str">
        <f>VLOOKUP(fUnitSales10[[#This Row],[SalesRep]],dSalesRep9[],2,0)</f>
        <v>MidWest</v>
      </c>
      <c r="O5698">
        <v>59.85</v>
      </c>
      <c r="P5698" t="str">
        <v>MidWest</v>
      </c>
    </row>
    <row r="5699" spans="7:16" x14ac:dyDescent="0.25">
      <c r="G5699" s="6">
        <v>41630</v>
      </c>
      <c r="H5699" t="s">
        <v>94</v>
      </c>
      <c r="I5699" t="s">
        <v>42</v>
      </c>
      <c r="J5699">
        <v>0</v>
      </c>
      <c r="K5699">
        <v>2</v>
      </c>
      <c r="M5699" s="4">
        <f>ROUND(VLOOKUP(fUnitSales10[[#This Row],[Product]],dProducts8[],2,0)*(1-fUnitSales10[[#This Row],[Discount]])*fUnitSales10[[#This Row],[Units]],2)</f>
        <v>38</v>
      </c>
      <c r="N5699" s="4" t="str">
        <f>VLOOKUP(fUnitSales10[[#This Row],[SalesRep]],dSalesRep9[],2,0)</f>
        <v>MidWest</v>
      </c>
      <c r="O5699">
        <v>38</v>
      </c>
      <c r="P5699" t="str">
        <v>MidWest</v>
      </c>
    </row>
    <row r="5700" spans="7:16" x14ac:dyDescent="0.25">
      <c r="G5700" s="6">
        <v>41617</v>
      </c>
      <c r="H5700" t="s">
        <v>71</v>
      </c>
      <c r="I5700" t="s">
        <v>31</v>
      </c>
      <c r="J5700">
        <v>0.01</v>
      </c>
      <c r="K5700">
        <v>2</v>
      </c>
      <c r="M5700" s="4">
        <f>ROUND(VLOOKUP(fUnitSales10[[#This Row],[Product]],dProducts8[],2,0)*(1-fUnitSales10[[#This Row],[Discount]])*fUnitSales10[[#This Row],[Units]],2)</f>
        <v>59.4</v>
      </c>
      <c r="N5700" s="4" t="str">
        <f>VLOOKUP(fUnitSales10[[#This Row],[SalesRep]],dSalesRep9[],2,0)</f>
        <v>MidWest</v>
      </c>
      <c r="O5700">
        <v>59.4</v>
      </c>
      <c r="P5700" t="str">
        <v>MidWest</v>
      </c>
    </row>
    <row r="5701" spans="7:16" x14ac:dyDescent="0.25">
      <c r="G5701" s="6">
        <v>41949</v>
      </c>
      <c r="H5701" t="s">
        <v>51</v>
      </c>
      <c r="I5701" t="s">
        <v>31</v>
      </c>
      <c r="J5701">
        <v>0</v>
      </c>
      <c r="K5701">
        <v>2</v>
      </c>
      <c r="M5701" s="4">
        <f>ROUND(VLOOKUP(fUnitSales10[[#This Row],[Product]],dProducts8[],2,0)*(1-fUnitSales10[[#This Row],[Discount]])*fUnitSales10[[#This Row],[Units]],2)</f>
        <v>60</v>
      </c>
      <c r="N5701" s="4" t="str">
        <f>VLOOKUP(fUnitSales10[[#This Row],[SalesRep]],dSalesRep9[],2,0)</f>
        <v>West</v>
      </c>
      <c r="O5701">
        <v>60</v>
      </c>
      <c r="P5701" t="str">
        <v>West</v>
      </c>
    </row>
    <row r="5702" spans="7:16" x14ac:dyDescent="0.25">
      <c r="G5702" s="6">
        <v>41968</v>
      </c>
      <c r="H5702" t="s">
        <v>85</v>
      </c>
      <c r="I5702" t="s">
        <v>18</v>
      </c>
      <c r="J5702">
        <v>0</v>
      </c>
      <c r="K5702">
        <v>1</v>
      </c>
      <c r="M5702" s="4">
        <f>ROUND(VLOOKUP(fUnitSales10[[#This Row],[Product]],dProducts8[],2,0)*(1-fUnitSales10[[#This Row],[Discount]])*fUnitSales10[[#This Row],[Units]],2)</f>
        <v>22.95</v>
      </c>
      <c r="N5702" s="4" t="str">
        <f>VLOOKUP(fUnitSales10[[#This Row],[SalesRep]],dSalesRep9[],2,0)</f>
        <v>West</v>
      </c>
      <c r="O5702">
        <v>22.95</v>
      </c>
      <c r="P5702" t="str">
        <v>West</v>
      </c>
    </row>
    <row r="5703" spans="7:16" x14ac:dyDescent="0.25">
      <c r="G5703" s="6">
        <v>41375</v>
      </c>
      <c r="H5703" t="s">
        <v>16</v>
      </c>
      <c r="I5703" t="s">
        <v>28</v>
      </c>
      <c r="J5703">
        <v>0</v>
      </c>
      <c r="K5703">
        <v>2</v>
      </c>
      <c r="M5703" s="4">
        <f>ROUND(VLOOKUP(fUnitSales10[[#This Row],[Product]],dProducts8[],2,0)*(1-fUnitSales10[[#This Row],[Discount]])*fUnitSales10[[#This Row],[Units]],2)</f>
        <v>55</v>
      </c>
      <c r="N5703" s="4" t="str">
        <f>VLOOKUP(fUnitSales10[[#This Row],[SalesRep]],dSalesRep9[],2,0)</f>
        <v>MidWest</v>
      </c>
      <c r="O5703">
        <v>55</v>
      </c>
      <c r="P5703" t="str">
        <v>MidWest</v>
      </c>
    </row>
    <row r="5704" spans="7:16" x14ac:dyDescent="0.25">
      <c r="G5704" s="6">
        <v>41507</v>
      </c>
      <c r="H5704" t="s">
        <v>88</v>
      </c>
      <c r="I5704" t="s">
        <v>13</v>
      </c>
      <c r="J5704">
        <v>0.03</v>
      </c>
      <c r="K5704">
        <v>2</v>
      </c>
      <c r="M5704" s="4">
        <f>ROUND(VLOOKUP(fUnitSales10[[#This Row],[Product]],dProducts8[],2,0)*(1-fUnitSales10[[#This Row],[Discount]])*fUnitSales10[[#This Row],[Units]],2)</f>
        <v>44.52</v>
      </c>
      <c r="N5704" s="4" t="str">
        <f>VLOOKUP(fUnitSales10[[#This Row],[SalesRep]],dSalesRep9[],2,0)</f>
        <v>MidWest</v>
      </c>
      <c r="O5704">
        <v>44.52</v>
      </c>
      <c r="P5704" t="str">
        <v>MidWest</v>
      </c>
    </row>
    <row r="5705" spans="7:16" x14ac:dyDescent="0.25">
      <c r="G5705" s="6">
        <v>41596</v>
      </c>
      <c r="H5705" t="s">
        <v>67</v>
      </c>
      <c r="I5705" t="s">
        <v>37</v>
      </c>
      <c r="J5705">
        <v>1.4999999999999999E-2</v>
      </c>
      <c r="K5705">
        <v>3</v>
      </c>
      <c r="M5705" s="4">
        <f>ROUND(VLOOKUP(fUnitSales10[[#This Row],[Product]],dProducts8[],2,0)*(1-fUnitSales10[[#This Row],[Discount]])*fUnitSales10[[#This Row],[Units]],2)</f>
        <v>73.88</v>
      </c>
      <c r="N5705" s="4" t="str">
        <f>VLOOKUP(fUnitSales10[[#This Row],[SalesRep]],dSalesRep9[],2,0)</f>
        <v>West</v>
      </c>
      <c r="O5705">
        <v>73.88</v>
      </c>
      <c r="P5705" t="str">
        <v>West</v>
      </c>
    </row>
    <row r="5706" spans="7:16" x14ac:dyDescent="0.25">
      <c r="G5706" s="6">
        <v>41993</v>
      </c>
      <c r="H5706" t="s">
        <v>85</v>
      </c>
      <c r="I5706" t="s">
        <v>34</v>
      </c>
      <c r="J5706">
        <v>0</v>
      </c>
      <c r="K5706">
        <v>22</v>
      </c>
      <c r="M5706" s="4">
        <f>ROUND(VLOOKUP(fUnitSales10[[#This Row],[Product]],dProducts8[],2,0)*(1-fUnitSales10[[#This Row],[Discount]])*fUnitSales10[[#This Row],[Units]],2)</f>
        <v>517</v>
      </c>
      <c r="N5706" s="4" t="str">
        <f>VLOOKUP(fUnitSales10[[#This Row],[SalesRep]],dSalesRep9[],2,0)</f>
        <v>West</v>
      </c>
      <c r="O5706">
        <v>517</v>
      </c>
      <c r="P5706" t="str">
        <v>West</v>
      </c>
    </row>
    <row r="5707" spans="7:16" x14ac:dyDescent="0.25">
      <c r="G5707" s="6">
        <v>41952</v>
      </c>
      <c r="H5707" t="s">
        <v>54</v>
      </c>
      <c r="I5707" t="s">
        <v>25</v>
      </c>
      <c r="J5707">
        <v>0</v>
      </c>
      <c r="K5707">
        <v>2</v>
      </c>
      <c r="M5707" s="4">
        <f>ROUND(VLOOKUP(fUnitSales10[[#This Row],[Product]],dProducts8[],2,0)*(1-fUnitSales10[[#This Row],[Discount]])*fUnitSales10[[#This Row],[Units]],2)</f>
        <v>68</v>
      </c>
      <c r="N5707" s="4" t="str">
        <f>VLOOKUP(fUnitSales10[[#This Row],[SalesRep]],dSalesRep9[],2,0)</f>
        <v>East</v>
      </c>
      <c r="O5707">
        <v>68</v>
      </c>
      <c r="P5707" t="str">
        <v>East</v>
      </c>
    </row>
    <row r="5708" spans="7:16" x14ac:dyDescent="0.25">
      <c r="G5708" s="6">
        <v>41316</v>
      </c>
      <c r="H5708" t="s">
        <v>93</v>
      </c>
      <c r="I5708" t="s">
        <v>22</v>
      </c>
      <c r="J5708">
        <v>2.5000000000000001E-2</v>
      </c>
      <c r="K5708">
        <v>3</v>
      </c>
      <c r="M5708" s="4">
        <f>ROUND(VLOOKUP(fUnitSales10[[#This Row],[Product]],dProducts8[],2,0)*(1-fUnitSales10[[#This Row],[Discount]])*fUnitSales10[[#This Row],[Units]],2)</f>
        <v>73.13</v>
      </c>
      <c r="N5708" s="4" t="str">
        <f>VLOOKUP(fUnitSales10[[#This Row],[SalesRep]],dSalesRep9[],2,0)</f>
        <v>MidWest</v>
      </c>
      <c r="O5708">
        <v>73.13</v>
      </c>
      <c r="P5708" t="str">
        <v>MidWest</v>
      </c>
    </row>
    <row r="5709" spans="7:16" x14ac:dyDescent="0.25">
      <c r="G5709" s="6">
        <v>41354</v>
      </c>
      <c r="H5709" t="s">
        <v>46</v>
      </c>
      <c r="I5709" t="s">
        <v>31</v>
      </c>
      <c r="J5709">
        <v>0.02</v>
      </c>
      <c r="K5709">
        <v>1</v>
      </c>
      <c r="M5709" s="4">
        <f>ROUND(VLOOKUP(fUnitSales10[[#This Row],[Product]],dProducts8[],2,0)*(1-fUnitSales10[[#This Row],[Discount]])*fUnitSales10[[#This Row],[Units]],2)</f>
        <v>29.4</v>
      </c>
      <c r="N5709" s="4" t="str">
        <f>VLOOKUP(fUnitSales10[[#This Row],[SalesRep]],dSalesRep9[],2,0)</f>
        <v>MidWest</v>
      </c>
      <c r="O5709">
        <v>29.4</v>
      </c>
      <c r="P5709" t="str">
        <v>MidWest</v>
      </c>
    </row>
    <row r="5710" spans="7:16" x14ac:dyDescent="0.25">
      <c r="G5710" s="6">
        <v>41894</v>
      </c>
      <c r="H5710" t="s">
        <v>9</v>
      </c>
      <c r="I5710" t="s">
        <v>17</v>
      </c>
      <c r="J5710">
        <v>0.03</v>
      </c>
      <c r="K5710">
        <v>3</v>
      </c>
      <c r="M5710" s="4">
        <f>ROUND(VLOOKUP(fUnitSales10[[#This Row],[Product]],dProducts8[],2,0)*(1-fUnitSales10[[#This Row],[Discount]])*fUnitSales10[[#This Row],[Units]],2)</f>
        <v>58.05</v>
      </c>
      <c r="N5710" s="4" t="str">
        <f>VLOOKUP(fUnitSales10[[#This Row],[SalesRep]],dSalesRep9[],2,0)</f>
        <v>MidWest</v>
      </c>
      <c r="O5710">
        <v>58.05</v>
      </c>
      <c r="P5710" t="str">
        <v>MidWest</v>
      </c>
    </row>
    <row r="5711" spans="7:16" x14ac:dyDescent="0.25">
      <c r="G5711" s="6">
        <v>41619</v>
      </c>
      <c r="H5711" t="s">
        <v>74</v>
      </c>
      <c r="I5711" t="s">
        <v>25</v>
      </c>
      <c r="J5711">
        <v>0.03</v>
      </c>
      <c r="K5711">
        <v>2</v>
      </c>
      <c r="M5711" s="4">
        <f>ROUND(VLOOKUP(fUnitSales10[[#This Row],[Product]],dProducts8[],2,0)*(1-fUnitSales10[[#This Row],[Discount]])*fUnitSales10[[#This Row],[Units]],2)</f>
        <v>65.959999999999994</v>
      </c>
      <c r="N5711" s="4" t="str">
        <f>VLOOKUP(fUnitSales10[[#This Row],[SalesRep]],dSalesRep9[],2,0)</f>
        <v>MidWest</v>
      </c>
      <c r="O5711">
        <v>65.959999999999994</v>
      </c>
      <c r="P5711" t="str">
        <v>MidWest</v>
      </c>
    </row>
    <row r="5712" spans="7:16" x14ac:dyDescent="0.25">
      <c r="G5712" s="6">
        <v>41977</v>
      </c>
      <c r="H5712" t="s">
        <v>11</v>
      </c>
      <c r="I5712" t="s">
        <v>37</v>
      </c>
      <c r="J5712">
        <v>0</v>
      </c>
      <c r="K5712">
        <v>2</v>
      </c>
      <c r="M5712" s="4">
        <f>ROUND(VLOOKUP(fUnitSales10[[#This Row],[Product]],dProducts8[],2,0)*(1-fUnitSales10[[#This Row],[Discount]])*fUnitSales10[[#This Row],[Units]],2)</f>
        <v>50</v>
      </c>
      <c r="N5712" s="4" t="str">
        <f>VLOOKUP(fUnitSales10[[#This Row],[SalesRep]],dSalesRep9[],2,0)</f>
        <v>West</v>
      </c>
      <c r="O5712">
        <v>50</v>
      </c>
      <c r="P5712" t="str">
        <v>West</v>
      </c>
    </row>
    <row r="5713" spans="7:16" x14ac:dyDescent="0.25">
      <c r="G5713" s="6">
        <v>41583</v>
      </c>
      <c r="H5713" t="s">
        <v>21</v>
      </c>
      <c r="I5713" t="s">
        <v>12</v>
      </c>
      <c r="J5713">
        <v>0.03</v>
      </c>
      <c r="K5713">
        <v>2</v>
      </c>
      <c r="M5713" s="4">
        <f>ROUND(VLOOKUP(fUnitSales10[[#This Row],[Product]],dProducts8[],2,0)*(1-fUnitSales10[[#This Row],[Discount]])*fUnitSales10[[#This Row],[Units]],2)</f>
        <v>155.1</v>
      </c>
      <c r="N5713" s="4" t="str">
        <f>VLOOKUP(fUnitSales10[[#This Row],[SalesRep]],dSalesRep9[],2,0)</f>
        <v>West</v>
      </c>
      <c r="O5713">
        <v>155.1</v>
      </c>
      <c r="P5713" t="str">
        <v>West</v>
      </c>
    </row>
    <row r="5714" spans="7:16" x14ac:dyDescent="0.25">
      <c r="G5714" s="6">
        <v>41999</v>
      </c>
      <c r="H5714" t="s">
        <v>30</v>
      </c>
      <c r="I5714" t="s">
        <v>25</v>
      </c>
      <c r="J5714">
        <v>0.03</v>
      </c>
      <c r="K5714">
        <v>2</v>
      </c>
      <c r="M5714" s="4">
        <f>ROUND(VLOOKUP(fUnitSales10[[#This Row],[Product]],dProducts8[],2,0)*(1-fUnitSales10[[#This Row],[Discount]])*fUnitSales10[[#This Row],[Units]],2)</f>
        <v>65.959999999999994</v>
      </c>
      <c r="N5714" s="4" t="str">
        <f>VLOOKUP(fUnitSales10[[#This Row],[SalesRep]],dSalesRep9[],2,0)</f>
        <v>East</v>
      </c>
      <c r="O5714">
        <v>65.959999999999994</v>
      </c>
      <c r="P5714" t="str">
        <v>East</v>
      </c>
    </row>
    <row r="5715" spans="7:16" x14ac:dyDescent="0.25">
      <c r="G5715" s="6">
        <v>41984</v>
      </c>
      <c r="H5715" t="s">
        <v>74</v>
      </c>
      <c r="I5715" t="s">
        <v>13</v>
      </c>
      <c r="J5715">
        <v>1.4999999999999999E-2</v>
      </c>
      <c r="K5715">
        <v>3</v>
      </c>
      <c r="M5715" s="4">
        <f>ROUND(VLOOKUP(fUnitSales10[[#This Row],[Product]],dProducts8[],2,0)*(1-fUnitSales10[[#This Row],[Discount]])*fUnitSales10[[#This Row],[Units]],2)</f>
        <v>67.819999999999993</v>
      </c>
      <c r="N5715" s="4" t="str">
        <f>VLOOKUP(fUnitSales10[[#This Row],[SalesRep]],dSalesRep9[],2,0)</f>
        <v>MidWest</v>
      </c>
      <c r="O5715">
        <v>67.819999999999993</v>
      </c>
      <c r="P5715" t="str">
        <v>MidWest</v>
      </c>
    </row>
    <row r="5716" spans="7:16" x14ac:dyDescent="0.25">
      <c r="G5716" s="6">
        <v>41987</v>
      </c>
      <c r="H5716" t="s">
        <v>58</v>
      </c>
      <c r="I5716" t="s">
        <v>8</v>
      </c>
      <c r="J5716">
        <v>0</v>
      </c>
      <c r="K5716">
        <v>15</v>
      </c>
      <c r="M5716" s="4">
        <f>ROUND(VLOOKUP(fUnitSales10[[#This Row],[Product]],dProducts8[],2,0)*(1-fUnitSales10[[#This Row],[Discount]])*fUnitSales10[[#This Row],[Units]],2)</f>
        <v>315</v>
      </c>
      <c r="N5716" s="4" t="str">
        <f>VLOOKUP(fUnitSales10[[#This Row],[SalesRep]],dSalesRep9[],2,0)</f>
        <v>East</v>
      </c>
      <c r="O5716">
        <v>315</v>
      </c>
      <c r="P5716" t="str">
        <v>East</v>
      </c>
    </row>
    <row r="5717" spans="7:16" x14ac:dyDescent="0.25">
      <c r="G5717" s="6">
        <v>41980</v>
      </c>
      <c r="H5717" t="s">
        <v>16</v>
      </c>
      <c r="I5717" t="s">
        <v>18</v>
      </c>
      <c r="J5717">
        <v>1.4999999999999999E-2</v>
      </c>
      <c r="K5717">
        <v>3</v>
      </c>
      <c r="M5717" s="4">
        <f>ROUND(VLOOKUP(fUnitSales10[[#This Row],[Product]],dProducts8[],2,0)*(1-fUnitSales10[[#This Row],[Discount]])*fUnitSales10[[#This Row],[Units]],2)</f>
        <v>67.819999999999993</v>
      </c>
      <c r="N5717" s="4" t="str">
        <f>VLOOKUP(fUnitSales10[[#This Row],[SalesRep]],dSalesRep9[],2,0)</f>
        <v>MidWest</v>
      </c>
      <c r="O5717">
        <v>67.819999999999993</v>
      </c>
      <c r="P5717" t="str">
        <v>MidWest</v>
      </c>
    </row>
    <row r="5718" spans="7:16" x14ac:dyDescent="0.25">
      <c r="G5718" s="6">
        <v>41686</v>
      </c>
      <c r="H5718" t="s">
        <v>44</v>
      </c>
      <c r="I5718" t="s">
        <v>42</v>
      </c>
      <c r="J5718">
        <v>0.03</v>
      </c>
      <c r="K5718">
        <v>4</v>
      </c>
      <c r="M5718" s="4">
        <f>ROUND(VLOOKUP(fUnitSales10[[#This Row],[Product]],dProducts8[],2,0)*(1-fUnitSales10[[#This Row],[Discount]])*fUnitSales10[[#This Row],[Units]],2)</f>
        <v>73.72</v>
      </c>
      <c r="N5718" s="4" t="str">
        <f>VLOOKUP(fUnitSales10[[#This Row],[SalesRep]],dSalesRep9[],2,0)</f>
        <v>MidWest</v>
      </c>
      <c r="O5718">
        <v>73.72</v>
      </c>
      <c r="P5718" t="str">
        <v>MidWest</v>
      </c>
    </row>
    <row r="5719" spans="7:16" x14ac:dyDescent="0.25">
      <c r="G5719" s="6">
        <v>41591</v>
      </c>
      <c r="H5719" t="s">
        <v>60</v>
      </c>
      <c r="I5719" t="s">
        <v>22</v>
      </c>
      <c r="J5719">
        <v>0.02</v>
      </c>
      <c r="K5719">
        <v>1</v>
      </c>
      <c r="M5719" s="4">
        <f>ROUND(VLOOKUP(fUnitSales10[[#This Row],[Product]],dProducts8[],2,0)*(1-fUnitSales10[[#This Row],[Discount]])*fUnitSales10[[#This Row],[Units]],2)</f>
        <v>24.5</v>
      </c>
      <c r="N5719" s="4" t="str">
        <f>VLOOKUP(fUnitSales10[[#This Row],[SalesRep]],dSalesRep9[],2,0)</f>
        <v>South</v>
      </c>
      <c r="O5719">
        <v>24.5</v>
      </c>
      <c r="P5719" t="str">
        <v>South</v>
      </c>
    </row>
    <row r="5720" spans="7:16" x14ac:dyDescent="0.25">
      <c r="G5720" s="6">
        <v>41999</v>
      </c>
      <c r="H5720" t="s">
        <v>74</v>
      </c>
      <c r="I5720" t="s">
        <v>8</v>
      </c>
      <c r="J5720">
        <v>0</v>
      </c>
      <c r="K5720">
        <v>1</v>
      </c>
      <c r="M5720" s="4">
        <f>ROUND(VLOOKUP(fUnitSales10[[#This Row],[Product]],dProducts8[],2,0)*(1-fUnitSales10[[#This Row],[Discount]])*fUnitSales10[[#This Row],[Units]],2)</f>
        <v>21</v>
      </c>
      <c r="N5720" s="4" t="str">
        <f>VLOOKUP(fUnitSales10[[#This Row],[SalesRep]],dSalesRep9[],2,0)</f>
        <v>MidWest</v>
      </c>
      <c r="O5720">
        <v>21</v>
      </c>
      <c r="P5720" t="str">
        <v>MidWest</v>
      </c>
    </row>
    <row r="5721" spans="7:16" x14ac:dyDescent="0.25">
      <c r="G5721" s="6">
        <v>41617</v>
      </c>
      <c r="H5721" t="s">
        <v>75</v>
      </c>
      <c r="I5721" t="s">
        <v>13</v>
      </c>
      <c r="J5721">
        <v>0.03</v>
      </c>
      <c r="K5721">
        <v>2</v>
      </c>
      <c r="M5721" s="4">
        <f>ROUND(VLOOKUP(fUnitSales10[[#This Row],[Product]],dProducts8[],2,0)*(1-fUnitSales10[[#This Row],[Discount]])*fUnitSales10[[#This Row],[Units]],2)</f>
        <v>44.52</v>
      </c>
      <c r="N5721" s="4" t="str">
        <f>VLOOKUP(fUnitSales10[[#This Row],[SalesRep]],dSalesRep9[],2,0)</f>
        <v>West</v>
      </c>
      <c r="O5721">
        <v>44.52</v>
      </c>
      <c r="P5721" t="str">
        <v>West</v>
      </c>
    </row>
    <row r="5722" spans="7:16" x14ac:dyDescent="0.25">
      <c r="G5722" s="6">
        <v>41277</v>
      </c>
      <c r="H5722" t="s">
        <v>82</v>
      </c>
      <c r="I5722" t="s">
        <v>12</v>
      </c>
      <c r="J5722">
        <v>0</v>
      </c>
      <c r="K5722">
        <v>2</v>
      </c>
      <c r="M5722" s="4">
        <f>ROUND(VLOOKUP(fUnitSales10[[#This Row],[Product]],dProducts8[],2,0)*(1-fUnitSales10[[#This Row],[Discount]])*fUnitSales10[[#This Row],[Units]],2)</f>
        <v>159.9</v>
      </c>
      <c r="N5722" s="4" t="str">
        <f>VLOOKUP(fUnitSales10[[#This Row],[SalesRep]],dSalesRep9[],2,0)</f>
        <v>West</v>
      </c>
      <c r="O5722">
        <v>159.9</v>
      </c>
      <c r="P5722" t="str">
        <v>West</v>
      </c>
    </row>
    <row r="5723" spans="7:16" x14ac:dyDescent="0.25">
      <c r="G5723" s="6">
        <v>41761</v>
      </c>
      <c r="H5723" t="s">
        <v>46</v>
      </c>
      <c r="I5723" t="s">
        <v>37</v>
      </c>
      <c r="J5723">
        <v>0.03</v>
      </c>
      <c r="K5723">
        <v>3</v>
      </c>
      <c r="M5723" s="4">
        <f>ROUND(VLOOKUP(fUnitSales10[[#This Row],[Product]],dProducts8[],2,0)*(1-fUnitSales10[[#This Row],[Discount]])*fUnitSales10[[#This Row],[Units]],2)</f>
        <v>72.75</v>
      </c>
      <c r="N5723" s="4" t="str">
        <f>VLOOKUP(fUnitSales10[[#This Row],[SalesRep]],dSalesRep9[],2,0)</f>
        <v>MidWest</v>
      </c>
      <c r="O5723">
        <v>72.75</v>
      </c>
      <c r="P5723" t="str">
        <v>MidWest</v>
      </c>
    </row>
    <row r="5724" spans="7:16" x14ac:dyDescent="0.25">
      <c r="G5724" s="6">
        <v>41959</v>
      </c>
      <c r="H5724" t="s">
        <v>32</v>
      </c>
      <c r="I5724" t="s">
        <v>17</v>
      </c>
      <c r="J5724">
        <v>0.01</v>
      </c>
      <c r="K5724">
        <v>3</v>
      </c>
      <c r="M5724" s="4">
        <f>ROUND(VLOOKUP(fUnitSales10[[#This Row],[Product]],dProducts8[],2,0)*(1-fUnitSales10[[#This Row],[Discount]])*fUnitSales10[[#This Row],[Units]],2)</f>
        <v>59.25</v>
      </c>
      <c r="N5724" s="4" t="str">
        <f>VLOOKUP(fUnitSales10[[#This Row],[SalesRep]],dSalesRep9[],2,0)</f>
        <v>West</v>
      </c>
      <c r="O5724">
        <v>59.25</v>
      </c>
      <c r="P5724" t="str">
        <v>West</v>
      </c>
    </row>
    <row r="5725" spans="7:16" x14ac:dyDescent="0.25">
      <c r="G5725" s="6">
        <v>41527</v>
      </c>
      <c r="H5725" t="s">
        <v>73</v>
      </c>
      <c r="I5725" t="s">
        <v>25</v>
      </c>
      <c r="J5725">
        <v>0</v>
      </c>
      <c r="K5725">
        <v>2</v>
      </c>
      <c r="M5725" s="4">
        <f>ROUND(VLOOKUP(fUnitSales10[[#This Row],[Product]],dProducts8[],2,0)*(1-fUnitSales10[[#This Row],[Discount]])*fUnitSales10[[#This Row],[Units]],2)</f>
        <v>68</v>
      </c>
      <c r="N5725" s="4" t="str">
        <f>VLOOKUP(fUnitSales10[[#This Row],[SalesRep]],dSalesRep9[],2,0)</f>
        <v>West</v>
      </c>
      <c r="O5725">
        <v>68</v>
      </c>
      <c r="P5725" t="str">
        <v>West</v>
      </c>
    </row>
    <row r="5726" spans="7:16" x14ac:dyDescent="0.25">
      <c r="G5726" s="6">
        <v>41975</v>
      </c>
      <c r="H5726" t="s">
        <v>47</v>
      </c>
      <c r="I5726" t="s">
        <v>31</v>
      </c>
      <c r="J5726">
        <v>0</v>
      </c>
      <c r="K5726">
        <v>1</v>
      </c>
      <c r="M5726" s="4">
        <f>ROUND(VLOOKUP(fUnitSales10[[#This Row],[Product]],dProducts8[],2,0)*(1-fUnitSales10[[#This Row],[Discount]])*fUnitSales10[[#This Row],[Units]],2)</f>
        <v>30</v>
      </c>
      <c r="N5726" s="4" t="str">
        <f>VLOOKUP(fUnitSales10[[#This Row],[SalesRep]],dSalesRep9[],2,0)</f>
        <v>South</v>
      </c>
      <c r="O5726">
        <v>30</v>
      </c>
      <c r="P5726" t="str">
        <v>South</v>
      </c>
    </row>
    <row r="5727" spans="7:16" x14ac:dyDescent="0.25">
      <c r="G5727" s="6">
        <v>41968</v>
      </c>
      <c r="H5727" t="s">
        <v>95</v>
      </c>
      <c r="I5727" t="s">
        <v>25</v>
      </c>
      <c r="J5727">
        <v>1.4999999999999999E-2</v>
      </c>
      <c r="K5727">
        <v>2</v>
      </c>
      <c r="M5727" s="4">
        <f>ROUND(VLOOKUP(fUnitSales10[[#This Row],[Product]],dProducts8[],2,0)*(1-fUnitSales10[[#This Row],[Discount]])*fUnitSales10[[#This Row],[Units]],2)</f>
        <v>66.98</v>
      </c>
      <c r="N5727" s="4" t="str">
        <f>VLOOKUP(fUnitSales10[[#This Row],[SalesRep]],dSalesRep9[],2,0)</f>
        <v>South</v>
      </c>
      <c r="O5727">
        <v>66.98</v>
      </c>
      <c r="P5727" t="str">
        <v>South</v>
      </c>
    </row>
    <row r="5728" spans="7:16" x14ac:dyDescent="0.25">
      <c r="G5728" s="6">
        <v>41969</v>
      </c>
      <c r="H5728" t="s">
        <v>16</v>
      </c>
      <c r="I5728" t="s">
        <v>25</v>
      </c>
      <c r="J5728">
        <v>0</v>
      </c>
      <c r="K5728">
        <v>1</v>
      </c>
      <c r="M5728" s="4">
        <f>ROUND(VLOOKUP(fUnitSales10[[#This Row],[Product]],dProducts8[],2,0)*(1-fUnitSales10[[#This Row],[Discount]])*fUnitSales10[[#This Row],[Units]],2)</f>
        <v>34</v>
      </c>
      <c r="N5728" s="4" t="str">
        <f>VLOOKUP(fUnitSales10[[#This Row],[SalesRep]],dSalesRep9[],2,0)</f>
        <v>MidWest</v>
      </c>
      <c r="O5728">
        <v>34</v>
      </c>
      <c r="P5728" t="str">
        <v>MidWest</v>
      </c>
    </row>
    <row r="5729" spans="7:16" x14ac:dyDescent="0.25">
      <c r="G5729" s="6">
        <v>41607</v>
      </c>
      <c r="H5729" t="s">
        <v>85</v>
      </c>
      <c r="I5729" t="s">
        <v>13</v>
      </c>
      <c r="J5729">
        <v>0</v>
      </c>
      <c r="K5729">
        <v>3</v>
      </c>
      <c r="M5729" s="4">
        <f>ROUND(VLOOKUP(fUnitSales10[[#This Row],[Product]],dProducts8[],2,0)*(1-fUnitSales10[[#This Row],[Discount]])*fUnitSales10[[#This Row],[Units]],2)</f>
        <v>68.849999999999994</v>
      </c>
      <c r="N5729" s="4" t="str">
        <f>VLOOKUP(fUnitSales10[[#This Row],[SalesRep]],dSalesRep9[],2,0)</f>
        <v>West</v>
      </c>
      <c r="O5729">
        <v>68.849999999999994</v>
      </c>
      <c r="P5729" t="str">
        <v>West</v>
      </c>
    </row>
    <row r="5730" spans="7:16" x14ac:dyDescent="0.25">
      <c r="G5730" s="6">
        <v>41930</v>
      </c>
      <c r="H5730" t="s">
        <v>90</v>
      </c>
      <c r="I5730" t="s">
        <v>34</v>
      </c>
      <c r="J5730">
        <v>0</v>
      </c>
      <c r="K5730">
        <v>9</v>
      </c>
      <c r="M5730" s="4">
        <f>ROUND(VLOOKUP(fUnitSales10[[#This Row],[Product]],dProducts8[],2,0)*(1-fUnitSales10[[#This Row],[Discount]])*fUnitSales10[[#This Row],[Units]],2)</f>
        <v>211.5</v>
      </c>
      <c r="N5730" s="4" t="str">
        <f>VLOOKUP(fUnitSales10[[#This Row],[SalesRep]],dSalesRep9[],2,0)</f>
        <v>West</v>
      </c>
      <c r="O5730">
        <v>211.5</v>
      </c>
      <c r="P5730" t="str">
        <v>West</v>
      </c>
    </row>
    <row r="5731" spans="7:16" x14ac:dyDescent="0.25">
      <c r="G5731" s="6">
        <v>41453</v>
      </c>
      <c r="H5731" t="s">
        <v>35</v>
      </c>
      <c r="I5731" t="s">
        <v>13</v>
      </c>
      <c r="J5731">
        <v>0</v>
      </c>
      <c r="K5731">
        <v>3</v>
      </c>
      <c r="M5731" s="4">
        <f>ROUND(VLOOKUP(fUnitSales10[[#This Row],[Product]],dProducts8[],2,0)*(1-fUnitSales10[[#This Row],[Discount]])*fUnitSales10[[#This Row],[Units]],2)</f>
        <v>68.849999999999994</v>
      </c>
      <c r="N5731" s="4" t="str">
        <f>VLOOKUP(fUnitSales10[[#This Row],[SalesRep]],dSalesRep9[],2,0)</f>
        <v>MidWest</v>
      </c>
      <c r="O5731">
        <v>68.849999999999994</v>
      </c>
      <c r="P5731" t="str">
        <v>MidWest</v>
      </c>
    </row>
    <row r="5732" spans="7:16" x14ac:dyDescent="0.25">
      <c r="G5732" s="6">
        <v>41962</v>
      </c>
      <c r="H5732" t="s">
        <v>45</v>
      </c>
      <c r="I5732" t="s">
        <v>31</v>
      </c>
      <c r="J5732">
        <v>0</v>
      </c>
      <c r="K5732">
        <v>1</v>
      </c>
      <c r="M5732" s="4">
        <f>ROUND(VLOOKUP(fUnitSales10[[#This Row],[Product]],dProducts8[],2,0)*(1-fUnitSales10[[#This Row],[Discount]])*fUnitSales10[[#This Row],[Units]],2)</f>
        <v>30</v>
      </c>
      <c r="N5732" s="4" t="str">
        <f>VLOOKUP(fUnitSales10[[#This Row],[SalesRep]],dSalesRep9[],2,0)</f>
        <v>MidWest</v>
      </c>
      <c r="O5732">
        <v>30</v>
      </c>
      <c r="P5732" t="str">
        <v>MidWest</v>
      </c>
    </row>
    <row r="5733" spans="7:16" x14ac:dyDescent="0.25">
      <c r="G5733" s="6">
        <v>41965</v>
      </c>
      <c r="H5733" t="s">
        <v>16</v>
      </c>
      <c r="I5733" t="s">
        <v>37</v>
      </c>
      <c r="J5733">
        <v>0</v>
      </c>
      <c r="K5733">
        <v>3</v>
      </c>
      <c r="M5733" s="4">
        <f>ROUND(VLOOKUP(fUnitSales10[[#This Row],[Product]],dProducts8[],2,0)*(1-fUnitSales10[[#This Row],[Discount]])*fUnitSales10[[#This Row],[Units]],2)</f>
        <v>75</v>
      </c>
      <c r="N5733" s="4" t="str">
        <f>VLOOKUP(fUnitSales10[[#This Row],[SalesRep]],dSalesRep9[],2,0)</f>
        <v>MidWest</v>
      </c>
      <c r="O5733">
        <v>75</v>
      </c>
      <c r="P5733" t="str">
        <v>MidWest</v>
      </c>
    </row>
    <row r="5734" spans="7:16" x14ac:dyDescent="0.25">
      <c r="G5734" s="6">
        <v>41432</v>
      </c>
      <c r="H5734" t="s">
        <v>56</v>
      </c>
      <c r="I5734" t="s">
        <v>37</v>
      </c>
      <c r="J5734">
        <v>0</v>
      </c>
      <c r="K5734">
        <v>3</v>
      </c>
      <c r="M5734" s="4">
        <f>ROUND(VLOOKUP(fUnitSales10[[#This Row],[Product]],dProducts8[],2,0)*(1-fUnitSales10[[#This Row],[Discount]])*fUnitSales10[[#This Row],[Units]],2)</f>
        <v>75</v>
      </c>
      <c r="N5734" s="4" t="str">
        <f>VLOOKUP(fUnitSales10[[#This Row],[SalesRep]],dSalesRep9[],2,0)</f>
        <v>West</v>
      </c>
      <c r="O5734">
        <v>75</v>
      </c>
      <c r="P5734" t="str">
        <v>West</v>
      </c>
    </row>
    <row r="5735" spans="7:16" x14ac:dyDescent="0.25">
      <c r="G5735" s="6">
        <v>41983</v>
      </c>
      <c r="H5735" t="s">
        <v>84</v>
      </c>
      <c r="I5735" t="s">
        <v>8</v>
      </c>
      <c r="J5735">
        <v>0</v>
      </c>
      <c r="K5735">
        <v>3</v>
      </c>
      <c r="M5735" s="4">
        <f>ROUND(VLOOKUP(fUnitSales10[[#This Row],[Product]],dProducts8[],2,0)*(1-fUnitSales10[[#This Row],[Discount]])*fUnitSales10[[#This Row],[Units]],2)</f>
        <v>63</v>
      </c>
      <c r="N5735" s="4" t="str">
        <f>VLOOKUP(fUnitSales10[[#This Row],[SalesRep]],dSalesRep9[],2,0)</f>
        <v>East</v>
      </c>
      <c r="O5735">
        <v>63</v>
      </c>
      <c r="P5735" t="str">
        <v>East</v>
      </c>
    </row>
    <row r="5736" spans="7:16" x14ac:dyDescent="0.25">
      <c r="G5736" s="6">
        <v>41652</v>
      </c>
      <c r="H5736" t="s">
        <v>72</v>
      </c>
      <c r="I5736" t="s">
        <v>31</v>
      </c>
      <c r="J5736">
        <v>0.01</v>
      </c>
      <c r="K5736">
        <v>22</v>
      </c>
      <c r="M5736" s="4">
        <f>ROUND(VLOOKUP(fUnitSales10[[#This Row],[Product]],dProducts8[],2,0)*(1-fUnitSales10[[#This Row],[Discount]])*fUnitSales10[[#This Row],[Units]],2)</f>
        <v>653.4</v>
      </c>
      <c r="N5736" s="4" t="str">
        <f>VLOOKUP(fUnitSales10[[#This Row],[SalesRep]],dSalesRep9[],2,0)</f>
        <v>East</v>
      </c>
      <c r="O5736">
        <v>653.4</v>
      </c>
      <c r="P5736" t="str">
        <v>East</v>
      </c>
    </row>
    <row r="5737" spans="7:16" x14ac:dyDescent="0.25">
      <c r="G5737" s="6">
        <v>41889</v>
      </c>
      <c r="H5737" t="s">
        <v>90</v>
      </c>
      <c r="I5737" t="s">
        <v>18</v>
      </c>
      <c r="J5737">
        <v>0.03</v>
      </c>
      <c r="K5737">
        <v>3</v>
      </c>
      <c r="M5737" s="4">
        <f>ROUND(VLOOKUP(fUnitSales10[[#This Row],[Product]],dProducts8[],2,0)*(1-fUnitSales10[[#This Row],[Discount]])*fUnitSales10[[#This Row],[Units]],2)</f>
        <v>66.78</v>
      </c>
      <c r="N5737" s="4" t="str">
        <f>VLOOKUP(fUnitSales10[[#This Row],[SalesRep]],dSalesRep9[],2,0)</f>
        <v>West</v>
      </c>
      <c r="O5737">
        <v>66.78</v>
      </c>
      <c r="P5737" t="str">
        <v>West</v>
      </c>
    </row>
    <row r="5738" spans="7:16" x14ac:dyDescent="0.25">
      <c r="G5738" s="6">
        <v>41620</v>
      </c>
      <c r="H5738" t="s">
        <v>93</v>
      </c>
      <c r="I5738" t="s">
        <v>37</v>
      </c>
      <c r="J5738">
        <v>0.01</v>
      </c>
      <c r="K5738">
        <v>2</v>
      </c>
      <c r="M5738" s="4">
        <f>ROUND(VLOOKUP(fUnitSales10[[#This Row],[Product]],dProducts8[],2,0)*(1-fUnitSales10[[#This Row],[Discount]])*fUnitSales10[[#This Row],[Units]],2)</f>
        <v>49.5</v>
      </c>
      <c r="N5738" s="4" t="str">
        <f>VLOOKUP(fUnitSales10[[#This Row],[SalesRep]],dSalesRep9[],2,0)</f>
        <v>MidWest</v>
      </c>
      <c r="O5738">
        <v>49.5</v>
      </c>
      <c r="P5738" t="str">
        <v>MidWest</v>
      </c>
    </row>
    <row r="5739" spans="7:16" x14ac:dyDescent="0.25">
      <c r="G5739" s="6">
        <v>41992</v>
      </c>
      <c r="H5739" t="s">
        <v>65</v>
      </c>
      <c r="I5739" t="s">
        <v>17</v>
      </c>
      <c r="J5739">
        <v>0.03</v>
      </c>
      <c r="K5739">
        <v>1</v>
      </c>
      <c r="M5739" s="4">
        <f>ROUND(VLOOKUP(fUnitSales10[[#This Row],[Product]],dProducts8[],2,0)*(1-fUnitSales10[[#This Row],[Discount]])*fUnitSales10[[#This Row],[Units]],2)</f>
        <v>19.350000000000001</v>
      </c>
      <c r="N5739" s="4" t="str">
        <f>VLOOKUP(fUnitSales10[[#This Row],[SalesRep]],dSalesRep9[],2,0)</f>
        <v>West</v>
      </c>
      <c r="O5739">
        <v>19.350000000000001</v>
      </c>
      <c r="P5739" t="str">
        <v>West</v>
      </c>
    </row>
    <row r="5740" spans="7:16" x14ac:dyDescent="0.25">
      <c r="G5740" s="6">
        <v>42000</v>
      </c>
      <c r="H5740" t="s">
        <v>21</v>
      </c>
      <c r="I5740" t="s">
        <v>17</v>
      </c>
      <c r="J5740">
        <v>0.01</v>
      </c>
      <c r="K5740">
        <v>1</v>
      </c>
      <c r="M5740" s="4">
        <f>ROUND(VLOOKUP(fUnitSales10[[#This Row],[Product]],dProducts8[],2,0)*(1-fUnitSales10[[#This Row],[Discount]])*fUnitSales10[[#This Row],[Units]],2)</f>
        <v>19.75</v>
      </c>
      <c r="N5740" s="4" t="str">
        <f>VLOOKUP(fUnitSales10[[#This Row],[SalesRep]],dSalesRep9[],2,0)</f>
        <v>West</v>
      </c>
      <c r="O5740">
        <v>19.75</v>
      </c>
      <c r="P5740" t="str">
        <v>West</v>
      </c>
    </row>
    <row r="5741" spans="7:16" x14ac:dyDescent="0.25">
      <c r="G5741" s="6">
        <v>41602</v>
      </c>
      <c r="H5741" t="s">
        <v>64</v>
      </c>
      <c r="I5741" t="s">
        <v>25</v>
      </c>
      <c r="J5741">
        <v>0</v>
      </c>
      <c r="K5741">
        <v>1</v>
      </c>
      <c r="M5741" s="4">
        <f>ROUND(VLOOKUP(fUnitSales10[[#This Row],[Product]],dProducts8[],2,0)*(1-fUnitSales10[[#This Row],[Discount]])*fUnitSales10[[#This Row],[Units]],2)</f>
        <v>34</v>
      </c>
      <c r="N5741" s="4" t="str">
        <f>VLOOKUP(fUnitSales10[[#This Row],[SalesRep]],dSalesRep9[],2,0)</f>
        <v>MidWest</v>
      </c>
      <c r="O5741">
        <v>34</v>
      </c>
      <c r="P5741" t="str">
        <v>MidWest</v>
      </c>
    </row>
    <row r="5742" spans="7:16" x14ac:dyDescent="0.25">
      <c r="G5742" s="6">
        <v>41994</v>
      </c>
      <c r="H5742" t="s">
        <v>33</v>
      </c>
      <c r="I5742" t="s">
        <v>13</v>
      </c>
      <c r="J5742">
        <v>0</v>
      </c>
      <c r="K5742">
        <v>1</v>
      </c>
      <c r="M5742" s="4">
        <f>ROUND(VLOOKUP(fUnitSales10[[#This Row],[Product]],dProducts8[],2,0)*(1-fUnitSales10[[#This Row],[Discount]])*fUnitSales10[[#This Row],[Units]],2)</f>
        <v>22.95</v>
      </c>
      <c r="N5742" s="4" t="str">
        <f>VLOOKUP(fUnitSales10[[#This Row],[SalesRep]],dSalesRep9[],2,0)</f>
        <v>MidWest</v>
      </c>
      <c r="O5742">
        <v>22.95</v>
      </c>
      <c r="P5742" t="str">
        <v>MidWest</v>
      </c>
    </row>
    <row r="5743" spans="7:16" x14ac:dyDescent="0.25">
      <c r="G5743" s="6">
        <v>41927</v>
      </c>
      <c r="H5743" t="s">
        <v>54</v>
      </c>
      <c r="I5743" t="s">
        <v>37</v>
      </c>
      <c r="J5743">
        <v>0.01</v>
      </c>
      <c r="K5743">
        <v>1</v>
      </c>
      <c r="M5743" s="4">
        <f>ROUND(VLOOKUP(fUnitSales10[[#This Row],[Product]],dProducts8[],2,0)*(1-fUnitSales10[[#This Row],[Discount]])*fUnitSales10[[#This Row],[Units]],2)</f>
        <v>24.75</v>
      </c>
      <c r="N5743" s="4" t="str">
        <f>VLOOKUP(fUnitSales10[[#This Row],[SalesRep]],dSalesRep9[],2,0)</f>
        <v>East</v>
      </c>
      <c r="O5743">
        <v>24.75</v>
      </c>
      <c r="P5743" t="str">
        <v>East</v>
      </c>
    </row>
    <row r="5744" spans="7:16" x14ac:dyDescent="0.25">
      <c r="G5744" s="6">
        <v>41957</v>
      </c>
      <c r="H5744" t="s">
        <v>76</v>
      </c>
      <c r="I5744" t="s">
        <v>13</v>
      </c>
      <c r="J5744">
        <v>0</v>
      </c>
      <c r="K5744">
        <v>2</v>
      </c>
      <c r="M5744" s="4">
        <f>ROUND(VLOOKUP(fUnitSales10[[#This Row],[Product]],dProducts8[],2,0)*(1-fUnitSales10[[#This Row],[Discount]])*fUnitSales10[[#This Row],[Units]],2)</f>
        <v>45.9</v>
      </c>
      <c r="N5744" s="4" t="str">
        <f>VLOOKUP(fUnitSales10[[#This Row],[SalesRep]],dSalesRep9[],2,0)</f>
        <v>MidWest</v>
      </c>
      <c r="O5744">
        <v>45.9</v>
      </c>
      <c r="P5744" t="str">
        <v>MidWest</v>
      </c>
    </row>
    <row r="5745" spans="7:16" x14ac:dyDescent="0.25">
      <c r="G5745" s="6">
        <v>41579</v>
      </c>
      <c r="H5745" t="s">
        <v>59</v>
      </c>
      <c r="I5745" t="s">
        <v>17</v>
      </c>
      <c r="J5745">
        <v>0.03</v>
      </c>
      <c r="K5745">
        <v>1</v>
      </c>
      <c r="M5745" s="4">
        <f>ROUND(VLOOKUP(fUnitSales10[[#This Row],[Product]],dProducts8[],2,0)*(1-fUnitSales10[[#This Row],[Discount]])*fUnitSales10[[#This Row],[Units]],2)</f>
        <v>19.350000000000001</v>
      </c>
      <c r="N5745" s="4" t="str">
        <f>VLOOKUP(fUnitSales10[[#This Row],[SalesRep]],dSalesRep9[],2,0)</f>
        <v>East</v>
      </c>
      <c r="O5745">
        <v>19.350000000000001</v>
      </c>
      <c r="P5745" t="str">
        <v>East</v>
      </c>
    </row>
    <row r="5746" spans="7:16" x14ac:dyDescent="0.25">
      <c r="G5746" s="6">
        <v>41296</v>
      </c>
      <c r="H5746" t="s">
        <v>14</v>
      </c>
      <c r="I5746" t="s">
        <v>18</v>
      </c>
      <c r="J5746">
        <v>0.01</v>
      </c>
      <c r="K5746">
        <v>1</v>
      </c>
      <c r="M5746" s="4">
        <f>ROUND(VLOOKUP(fUnitSales10[[#This Row],[Product]],dProducts8[],2,0)*(1-fUnitSales10[[#This Row],[Discount]])*fUnitSales10[[#This Row],[Units]],2)</f>
        <v>22.72</v>
      </c>
      <c r="N5746" s="4" t="str">
        <f>VLOOKUP(fUnitSales10[[#This Row],[SalesRep]],dSalesRep9[],2,0)</f>
        <v>West</v>
      </c>
      <c r="O5746">
        <v>22.72</v>
      </c>
      <c r="P5746" t="str">
        <v>West</v>
      </c>
    </row>
    <row r="5747" spans="7:16" x14ac:dyDescent="0.25">
      <c r="G5747" s="6">
        <v>41521</v>
      </c>
      <c r="H5747" t="s">
        <v>23</v>
      </c>
      <c r="I5747" t="s">
        <v>8</v>
      </c>
      <c r="J5747">
        <v>0</v>
      </c>
      <c r="K5747">
        <v>2</v>
      </c>
      <c r="M5747" s="4">
        <f>ROUND(VLOOKUP(fUnitSales10[[#This Row],[Product]],dProducts8[],2,0)*(1-fUnitSales10[[#This Row],[Discount]])*fUnitSales10[[#This Row],[Units]],2)</f>
        <v>42</v>
      </c>
      <c r="N5747" s="4" t="str">
        <f>VLOOKUP(fUnitSales10[[#This Row],[SalesRep]],dSalesRep9[],2,0)</f>
        <v>East</v>
      </c>
      <c r="O5747">
        <v>42</v>
      </c>
      <c r="P5747" t="str">
        <v>East</v>
      </c>
    </row>
    <row r="5748" spans="7:16" x14ac:dyDescent="0.25">
      <c r="G5748" s="6">
        <v>41626</v>
      </c>
      <c r="H5748" t="s">
        <v>14</v>
      </c>
      <c r="I5748" t="s">
        <v>42</v>
      </c>
      <c r="J5748">
        <v>1.4999999999999999E-2</v>
      </c>
      <c r="K5748">
        <v>5</v>
      </c>
      <c r="M5748" s="4">
        <f>ROUND(VLOOKUP(fUnitSales10[[#This Row],[Product]],dProducts8[],2,0)*(1-fUnitSales10[[#This Row],[Discount]])*fUnitSales10[[#This Row],[Units]],2)</f>
        <v>93.58</v>
      </c>
      <c r="N5748" s="4" t="str">
        <f>VLOOKUP(fUnitSales10[[#This Row],[SalesRep]],dSalesRep9[],2,0)</f>
        <v>West</v>
      </c>
      <c r="O5748">
        <v>93.58</v>
      </c>
      <c r="P5748" t="str">
        <v>West</v>
      </c>
    </row>
    <row r="5749" spans="7:16" x14ac:dyDescent="0.25">
      <c r="G5749" s="6">
        <v>41915</v>
      </c>
      <c r="H5749" t="s">
        <v>95</v>
      </c>
      <c r="I5749" t="s">
        <v>34</v>
      </c>
      <c r="J5749">
        <v>0</v>
      </c>
      <c r="K5749">
        <v>3</v>
      </c>
      <c r="M5749" s="4">
        <f>ROUND(VLOOKUP(fUnitSales10[[#This Row],[Product]],dProducts8[],2,0)*(1-fUnitSales10[[#This Row],[Discount]])*fUnitSales10[[#This Row],[Units]],2)</f>
        <v>70.5</v>
      </c>
      <c r="N5749" s="4" t="str">
        <f>VLOOKUP(fUnitSales10[[#This Row],[SalesRep]],dSalesRep9[],2,0)</f>
        <v>South</v>
      </c>
      <c r="O5749">
        <v>70.5</v>
      </c>
      <c r="P5749" t="str">
        <v>South</v>
      </c>
    </row>
    <row r="5750" spans="7:16" x14ac:dyDescent="0.25">
      <c r="G5750" s="6">
        <v>41550</v>
      </c>
      <c r="H5750" t="s">
        <v>46</v>
      </c>
      <c r="I5750" t="s">
        <v>37</v>
      </c>
      <c r="J5750">
        <v>0</v>
      </c>
      <c r="K5750">
        <v>2</v>
      </c>
      <c r="M5750" s="4">
        <f>ROUND(VLOOKUP(fUnitSales10[[#This Row],[Product]],dProducts8[],2,0)*(1-fUnitSales10[[#This Row],[Discount]])*fUnitSales10[[#This Row],[Units]],2)</f>
        <v>50</v>
      </c>
      <c r="N5750" s="4" t="str">
        <f>VLOOKUP(fUnitSales10[[#This Row],[SalesRep]],dSalesRep9[],2,0)</f>
        <v>MidWest</v>
      </c>
      <c r="O5750">
        <v>50</v>
      </c>
      <c r="P5750" t="str">
        <v>MidWest</v>
      </c>
    </row>
    <row r="5751" spans="7:16" x14ac:dyDescent="0.25">
      <c r="G5751" s="6">
        <v>41950</v>
      </c>
      <c r="H5751" t="s">
        <v>21</v>
      </c>
      <c r="I5751" t="s">
        <v>18</v>
      </c>
      <c r="J5751">
        <v>0</v>
      </c>
      <c r="K5751">
        <v>2</v>
      </c>
      <c r="M5751" s="4">
        <f>ROUND(VLOOKUP(fUnitSales10[[#This Row],[Product]],dProducts8[],2,0)*(1-fUnitSales10[[#This Row],[Discount]])*fUnitSales10[[#This Row],[Units]],2)</f>
        <v>45.9</v>
      </c>
      <c r="N5751" s="4" t="str">
        <f>VLOOKUP(fUnitSales10[[#This Row],[SalesRep]],dSalesRep9[],2,0)</f>
        <v>West</v>
      </c>
      <c r="O5751">
        <v>45.9</v>
      </c>
      <c r="P5751" t="str">
        <v>West</v>
      </c>
    </row>
    <row r="5752" spans="7:16" x14ac:dyDescent="0.25">
      <c r="G5752" s="6">
        <v>41987</v>
      </c>
      <c r="H5752" t="s">
        <v>50</v>
      </c>
      <c r="I5752" t="s">
        <v>17</v>
      </c>
      <c r="J5752">
        <v>0</v>
      </c>
      <c r="K5752">
        <v>2</v>
      </c>
      <c r="M5752" s="4">
        <f>ROUND(VLOOKUP(fUnitSales10[[#This Row],[Product]],dProducts8[],2,0)*(1-fUnitSales10[[#This Row],[Discount]])*fUnitSales10[[#This Row],[Units]],2)</f>
        <v>39.9</v>
      </c>
      <c r="N5752" s="4" t="str">
        <f>VLOOKUP(fUnitSales10[[#This Row],[SalesRep]],dSalesRep9[],2,0)</f>
        <v>MidWest</v>
      </c>
      <c r="O5752">
        <v>39.9</v>
      </c>
      <c r="P5752" t="str">
        <v>MidWest</v>
      </c>
    </row>
    <row r="5753" spans="7:16" x14ac:dyDescent="0.25">
      <c r="G5753" s="6">
        <v>41601</v>
      </c>
      <c r="H5753" t="s">
        <v>27</v>
      </c>
      <c r="I5753" t="s">
        <v>37</v>
      </c>
      <c r="J5753">
        <v>0</v>
      </c>
      <c r="K5753">
        <v>3</v>
      </c>
      <c r="M5753" s="4">
        <f>ROUND(VLOOKUP(fUnitSales10[[#This Row],[Product]],dProducts8[],2,0)*(1-fUnitSales10[[#This Row],[Discount]])*fUnitSales10[[#This Row],[Units]],2)</f>
        <v>75</v>
      </c>
      <c r="N5753" s="4" t="str">
        <f>VLOOKUP(fUnitSales10[[#This Row],[SalesRep]],dSalesRep9[],2,0)</f>
        <v>MidWest</v>
      </c>
      <c r="O5753">
        <v>75</v>
      </c>
      <c r="P5753" t="str">
        <v>MidWest</v>
      </c>
    </row>
    <row r="5754" spans="7:16" x14ac:dyDescent="0.25">
      <c r="G5754" s="6">
        <v>41712</v>
      </c>
      <c r="H5754" t="s">
        <v>61</v>
      </c>
      <c r="I5754" t="s">
        <v>31</v>
      </c>
      <c r="J5754">
        <v>0.02</v>
      </c>
      <c r="K5754">
        <v>3</v>
      </c>
      <c r="M5754" s="4">
        <f>ROUND(VLOOKUP(fUnitSales10[[#This Row],[Product]],dProducts8[],2,0)*(1-fUnitSales10[[#This Row],[Discount]])*fUnitSales10[[#This Row],[Units]],2)</f>
        <v>88.2</v>
      </c>
      <c r="N5754" s="4" t="str">
        <f>VLOOKUP(fUnitSales10[[#This Row],[SalesRep]],dSalesRep9[],2,0)</f>
        <v>South</v>
      </c>
      <c r="O5754">
        <v>88.2</v>
      </c>
      <c r="P5754" t="str">
        <v>South</v>
      </c>
    </row>
    <row r="5755" spans="7:16" x14ac:dyDescent="0.25">
      <c r="G5755" s="6">
        <v>41604</v>
      </c>
      <c r="H5755" t="s">
        <v>83</v>
      </c>
      <c r="I5755" t="s">
        <v>28</v>
      </c>
      <c r="J5755">
        <v>2.5000000000000001E-2</v>
      </c>
      <c r="K5755">
        <v>2</v>
      </c>
      <c r="M5755" s="4">
        <f>ROUND(VLOOKUP(fUnitSales10[[#This Row],[Product]],dProducts8[],2,0)*(1-fUnitSales10[[#This Row],[Discount]])*fUnitSales10[[#This Row],[Units]],2)</f>
        <v>53.63</v>
      </c>
      <c r="N5755" s="4" t="str">
        <f>VLOOKUP(fUnitSales10[[#This Row],[SalesRep]],dSalesRep9[],2,0)</f>
        <v>South</v>
      </c>
      <c r="O5755">
        <v>53.63</v>
      </c>
      <c r="P5755" t="str">
        <v>South</v>
      </c>
    </row>
    <row r="5756" spans="7:16" x14ac:dyDescent="0.25">
      <c r="G5756" s="6">
        <v>41950</v>
      </c>
      <c r="H5756" t="s">
        <v>90</v>
      </c>
      <c r="I5756" t="s">
        <v>17</v>
      </c>
      <c r="J5756">
        <v>0</v>
      </c>
      <c r="K5756">
        <v>2</v>
      </c>
      <c r="M5756" s="4">
        <f>ROUND(VLOOKUP(fUnitSales10[[#This Row],[Product]],dProducts8[],2,0)*(1-fUnitSales10[[#This Row],[Discount]])*fUnitSales10[[#This Row],[Units]],2)</f>
        <v>39.9</v>
      </c>
      <c r="N5756" s="4" t="str">
        <f>VLOOKUP(fUnitSales10[[#This Row],[SalesRep]],dSalesRep9[],2,0)</f>
        <v>West</v>
      </c>
      <c r="O5756">
        <v>39.9</v>
      </c>
      <c r="P5756" t="str">
        <v>West</v>
      </c>
    </row>
    <row r="5757" spans="7:16" x14ac:dyDescent="0.25">
      <c r="G5757" s="6">
        <v>41949</v>
      </c>
      <c r="H5757" t="s">
        <v>90</v>
      </c>
      <c r="I5757" t="s">
        <v>13</v>
      </c>
      <c r="J5757">
        <v>2.5000000000000001E-2</v>
      </c>
      <c r="K5757">
        <v>2</v>
      </c>
      <c r="M5757" s="4">
        <f>ROUND(VLOOKUP(fUnitSales10[[#This Row],[Product]],dProducts8[],2,0)*(1-fUnitSales10[[#This Row],[Discount]])*fUnitSales10[[#This Row],[Units]],2)</f>
        <v>44.75</v>
      </c>
      <c r="N5757" s="4" t="str">
        <f>VLOOKUP(fUnitSales10[[#This Row],[SalesRep]],dSalesRep9[],2,0)</f>
        <v>West</v>
      </c>
      <c r="O5757">
        <v>44.75</v>
      </c>
      <c r="P5757" t="str">
        <v>West</v>
      </c>
    </row>
    <row r="5758" spans="7:16" x14ac:dyDescent="0.25">
      <c r="G5758" s="6">
        <v>41619</v>
      </c>
      <c r="H5758" t="s">
        <v>95</v>
      </c>
      <c r="I5758" t="s">
        <v>13</v>
      </c>
      <c r="J5758">
        <v>0</v>
      </c>
      <c r="K5758">
        <v>3</v>
      </c>
      <c r="M5758" s="4">
        <f>ROUND(VLOOKUP(fUnitSales10[[#This Row],[Product]],dProducts8[],2,0)*(1-fUnitSales10[[#This Row],[Discount]])*fUnitSales10[[#This Row],[Units]],2)</f>
        <v>68.849999999999994</v>
      </c>
      <c r="N5758" s="4" t="str">
        <f>VLOOKUP(fUnitSales10[[#This Row],[SalesRep]],dSalesRep9[],2,0)</f>
        <v>South</v>
      </c>
      <c r="O5758">
        <v>68.849999999999994</v>
      </c>
      <c r="P5758" t="str">
        <v>South</v>
      </c>
    </row>
    <row r="5759" spans="7:16" x14ac:dyDescent="0.25">
      <c r="G5759" s="6">
        <v>41614</v>
      </c>
      <c r="H5759" t="s">
        <v>51</v>
      </c>
      <c r="I5759" t="s">
        <v>25</v>
      </c>
      <c r="J5759">
        <v>0</v>
      </c>
      <c r="K5759">
        <v>3</v>
      </c>
      <c r="M5759" s="4">
        <f>ROUND(VLOOKUP(fUnitSales10[[#This Row],[Product]],dProducts8[],2,0)*(1-fUnitSales10[[#This Row],[Discount]])*fUnitSales10[[#This Row],[Units]],2)</f>
        <v>102</v>
      </c>
      <c r="N5759" s="4" t="str">
        <f>VLOOKUP(fUnitSales10[[#This Row],[SalesRep]],dSalesRep9[],2,0)</f>
        <v>West</v>
      </c>
      <c r="O5759">
        <v>102</v>
      </c>
      <c r="P5759" t="str">
        <v>West</v>
      </c>
    </row>
    <row r="5760" spans="7:16" x14ac:dyDescent="0.25">
      <c r="G5760" s="6">
        <v>41719</v>
      </c>
      <c r="H5760" t="s">
        <v>66</v>
      </c>
      <c r="I5760" t="s">
        <v>25</v>
      </c>
      <c r="J5760">
        <v>0</v>
      </c>
      <c r="K5760">
        <v>1</v>
      </c>
      <c r="M5760" s="4">
        <f>ROUND(VLOOKUP(fUnitSales10[[#This Row],[Product]],dProducts8[],2,0)*(1-fUnitSales10[[#This Row],[Discount]])*fUnitSales10[[#This Row],[Units]],2)</f>
        <v>34</v>
      </c>
      <c r="N5760" s="4" t="str">
        <f>VLOOKUP(fUnitSales10[[#This Row],[SalesRep]],dSalesRep9[],2,0)</f>
        <v>MidWest</v>
      </c>
      <c r="O5760">
        <v>34</v>
      </c>
      <c r="P5760" t="str">
        <v>MidWest</v>
      </c>
    </row>
    <row r="5761" spans="7:16" x14ac:dyDescent="0.25">
      <c r="G5761" s="6">
        <v>41598</v>
      </c>
      <c r="H5761" t="s">
        <v>74</v>
      </c>
      <c r="I5761" t="s">
        <v>22</v>
      </c>
      <c r="J5761">
        <v>0</v>
      </c>
      <c r="K5761">
        <v>1</v>
      </c>
      <c r="M5761" s="4">
        <f>ROUND(VLOOKUP(fUnitSales10[[#This Row],[Product]],dProducts8[],2,0)*(1-fUnitSales10[[#This Row],[Discount]])*fUnitSales10[[#This Row],[Units]],2)</f>
        <v>25</v>
      </c>
      <c r="N5761" s="4" t="str">
        <f>VLOOKUP(fUnitSales10[[#This Row],[SalesRep]],dSalesRep9[],2,0)</f>
        <v>MidWest</v>
      </c>
      <c r="O5761">
        <v>25</v>
      </c>
      <c r="P5761" t="str">
        <v>MidWest</v>
      </c>
    </row>
    <row r="5762" spans="7:16" x14ac:dyDescent="0.25">
      <c r="G5762" s="6">
        <v>41949</v>
      </c>
      <c r="H5762" t="s">
        <v>46</v>
      </c>
      <c r="I5762" t="s">
        <v>42</v>
      </c>
      <c r="J5762">
        <v>0.01</v>
      </c>
      <c r="K5762">
        <v>3</v>
      </c>
      <c r="M5762" s="4">
        <f>ROUND(VLOOKUP(fUnitSales10[[#This Row],[Product]],dProducts8[],2,0)*(1-fUnitSales10[[#This Row],[Discount]])*fUnitSales10[[#This Row],[Units]],2)</f>
        <v>56.43</v>
      </c>
      <c r="N5762" s="4" t="str">
        <f>VLOOKUP(fUnitSales10[[#This Row],[SalesRep]],dSalesRep9[],2,0)</f>
        <v>MidWest</v>
      </c>
      <c r="O5762">
        <v>56.43</v>
      </c>
      <c r="P5762" t="str">
        <v>MidWest</v>
      </c>
    </row>
    <row r="5763" spans="7:16" x14ac:dyDescent="0.25">
      <c r="G5763" s="6">
        <v>41637</v>
      </c>
      <c r="H5763" t="s">
        <v>50</v>
      </c>
      <c r="I5763" t="s">
        <v>18</v>
      </c>
      <c r="J5763">
        <v>0</v>
      </c>
      <c r="K5763">
        <v>3</v>
      </c>
      <c r="M5763" s="4">
        <f>ROUND(VLOOKUP(fUnitSales10[[#This Row],[Product]],dProducts8[],2,0)*(1-fUnitSales10[[#This Row],[Discount]])*fUnitSales10[[#This Row],[Units]],2)</f>
        <v>68.849999999999994</v>
      </c>
      <c r="N5763" s="4" t="str">
        <f>VLOOKUP(fUnitSales10[[#This Row],[SalesRep]],dSalesRep9[],2,0)</f>
        <v>MidWest</v>
      </c>
      <c r="O5763">
        <v>68.849999999999994</v>
      </c>
      <c r="P5763" t="str">
        <v>MidWest</v>
      </c>
    </row>
    <row r="5764" spans="7:16" x14ac:dyDescent="0.25">
      <c r="G5764" s="6">
        <v>41620</v>
      </c>
      <c r="H5764" t="s">
        <v>87</v>
      </c>
      <c r="I5764" t="s">
        <v>17</v>
      </c>
      <c r="J5764">
        <v>1.4999999999999999E-2</v>
      </c>
      <c r="K5764">
        <v>3</v>
      </c>
      <c r="M5764" s="4">
        <f>ROUND(VLOOKUP(fUnitSales10[[#This Row],[Product]],dProducts8[],2,0)*(1-fUnitSales10[[#This Row],[Discount]])*fUnitSales10[[#This Row],[Units]],2)</f>
        <v>58.95</v>
      </c>
      <c r="N5764" s="4" t="str">
        <f>VLOOKUP(fUnitSales10[[#This Row],[SalesRep]],dSalesRep9[],2,0)</f>
        <v>South</v>
      </c>
      <c r="O5764">
        <v>58.95</v>
      </c>
      <c r="P5764" t="str">
        <v>South</v>
      </c>
    </row>
    <row r="5765" spans="7:16" x14ac:dyDescent="0.25">
      <c r="G5765" s="6">
        <v>41962</v>
      </c>
      <c r="H5765" t="s">
        <v>50</v>
      </c>
      <c r="I5765" t="s">
        <v>25</v>
      </c>
      <c r="J5765">
        <v>0</v>
      </c>
      <c r="K5765">
        <v>3</v>
      </c>
      <c r="M5765" s="4">
        <f>ROUND(VLOOKUP(fUnitSales10[[#This Row],[Product]],dProducts8[],2,0)*(1-fUnitSales10[[#This Row],[Discount]])*fUnitSales10[[#This Row],[Units]],2)</f>
        <v>102</v>
      </c>
      <c r="N5765" s="4" t="str">
        <f>VLOOKUP(fUnitSales10[[#This Row],[SalesRep]],dSalesRep9[],2,0)</f>
        <v>MidWest</v>
      </c>
      <c r="O5765">
        <v>102</v>
      </c>
      <c r="P5765" t="str">
        <v>MidWest</v>
      </c>
    </row>
    <row r="5766" spans="7:16" x14ac:dyDescent="0.25">
      <c r="G5766" s="6">
        <v>41701</v>
      </c>
      <c r="H5766" t="s">
        <v>87</v>
      </c>
      <c r="I5766" t="s">
        <v>37</v>
      </c>
      <c r="J5766">
        <v>1.4999999999999999E-2</v>
      </c>
      <c r="K5766">
        <v>3</v>
      </c>
      <c r="M5766" s="4">
        <f>ROUND(VLOOKUP(fUnitSales10[[#This Row],[Product]],dProducts8[],2,0)*(1-fUnitSales10[[#This Row],[Discount]])*fUnitSales10[[#This Row],[Units]],2)</f>
        <v>73.88</v>
      </c>
      <c r="N5766" s="4" t="str">
        <f>VLOOKUP(fUnitSales10[[#This Row],[SalesRep]],dSalesRep9[],2,0)</f>
        <v>South</v>
      </c>
      <c r="O5766">
        <v>73.88</v>
      </c>
      <c r="P5766" t="str">
        <v>South</v>
      </c>
    </row>
    <row r="5767" spans="7:16" x14ac:dyDescent="0.25">
      <c r="G5767" s="6">
        <v>41470</v>
      </c>
      <c r="H5767" t="s">
        <v>30</v>
      </c>
      <c r="I5767" t="s">
        <v>13</v>
      </c>
      <c r="J5767">
        <v>0.03</v>
      </c>
      <c r="K5767">
        <v>2</v>
      </c>
      <c r="M5767" s="4">
        <f>ROUND(VLOOKUP(fUnitSales10[[#This Row],[Product]],dProducts8[],2,0)*(1-fUnitSales10[[#This Row],[Discount]])*fUnitSales10[[#This Row],[Units]],2)</f>
        <v>44.52</v>
      </c>
      <c r="N5767" s="4" t="str">
        <f>VLOOKUP(fUnitSales10[[#This Row],[SalesRep]],dSalesRep9[],2,0)</f>
        <v>East</v>
      </c>
      <c r="O5767">
        <v>44.52</v>
      </c>
      <c r="P5767" t="str">
        <v>East</v>
      </c>
    </row>
    <row r="5768" spans="7:16" x14ac:dyDescent="0.25">
      <c r="G5768" s="6">
        <v>41609</v>
      </c>
      <c r="H5768" t="s">
        <v>64</v>
      </c>
      <c r="I5768" t="s">
        <v>13</v>
      </c>
      <c r="J5768">
        <v>0</v>
      </c>
      <c r="K5768">
        <v>2</v>
      </c>
      <c r="M5768" s="4">
        <f>ROUND(VLOOKUP(fUnitSales10[[#This Row],[Product]],dProducts8[],2,0)*(1-fUnitSales10[[#This Row],[Discount]])*fUnitSales10[[#This Row],[Units]],2)</f>
        <v>45.9</v>
      </c>
      <c r="N5768" s="4" t="str">
        <f>VLOOKUP(fUnitSales10[[#This Row],[SalesRep]],dSalesRep9[],2,0)</f>
        <v>MidWest</v>
      </c>
      <c r="O5768">
        <v>45.9</v>
      </c>
      <c r="P5768" t="str">
        <v>MidWest</v>
      </c>
    </row>
    <row r="5769" spans="7:16" x14ac:dyDescent="0.25">
      <c r="G5769" s="6">
        <v>41285</v>
      </c>
      <c r="H5769" t="s">
        <v>80</v>
      </c>
      <c r="I5769" t="s">
        <v>17</v>
      </c>
      <c r="J5769">
        <v>1.4999999999999999E-2</v>
      </c>
      <c r="K5769">
        <v>2</v>
      </c>
      <c r="M5769" s="4">
        <f>ROUND(VLOOKUP(fUnitSales10[[#This Row],[Product]],dProducts8[],2,0)*(1-fUnitSales10[[#This Row],[Discount]])*fUnitSales10[[#This Row],[Units]],2)</f>
        <v>39.299999999999997</v>
      </c>
      <c r="N5769" s="4" t="str">
        <f>VLOOKUP(fUnitSales10[[#This Row],[SalesRep]],dSalesRep9[],2,0)</f>
        <v>MidWest</v>
      </c>
      <c r="O5769">
        <v>39.299999999999997</v>
      </c>
      <c r="P5769" t="str">
        <v>MidWest</v>
      </c>
    </row>
    <row r="5770" spans="7:16" x14ac:dyDescent="0.25">
      <c r="G5770" s="6">
        <v>41579</v>
      </c>
      <c r="H5770" t="s">
        <v>89</v>
      </c>
      <c r="I5770" t="s">
        <v>37</v>
      </c>
      <c r="J5770">
        <v>2.5000000000000001E-2</v>
      </c>
      <c r="K5770">
        <v>1</v>
      </c>
      <c r="M5770" s="4">
        <f>ROUND(VLOOKUP(fUnitSales10[[#This Row],[Product]],dProducts8[],2,0)*(1-fUnitSales10[[#This Row],[Discount]])*fUnitSales10[[#This Row],[Units]],2)</f>
        <v>24.38</v>
      </c>
      <c r="N5770" s="4" t="str">
        <f>VLOOKUP(fUnitSales10[[#This Row],[SalesRep]],dSalesRep9[],2,0)</f>
        <v>West</v>
      </c>
      <c r="O5770">
        <v>24.38</v>
      </c>
      <c r="P5770" t="str">
        <v>West</v>
      </c>
    </row>
    <row r="5771" spans="7:16" x14ac:dyDescent="0.25">
      <c r="G5771" s="6">
        <v>41846</v>
      </c>
      <c r="H5771" t="s">
        <v>64</v>
      </c>
      <c r="I5771" t="s">
        <v>31</v>
      </c>
      <c r="J5771">
        <v>0.03</v>
      </c>
      <c r="K5771">
        <v>1</v>
      </c>
      <c r="M5771" s="4">
        <f>ROUND(VLOOKUP(fUnitSales10[[#This Row],[Product]],dProducts8[],2,0)*(1-fUnitSales10[[#This Row],[Discount]])*fUnitSales10[[#This Row],[Units]],2)</f>
        <v>29.1</v>
      </c>
      <c r="N5771" s="4" t="str">
        <f>VLOOKUP(fUnitSales10[[#This Row],[SalesRep]],dSalesRep9[],2,0)</f>
        <v>MidWest</v>
      </c>
      <c r="O5771">
        <v>29.1</v>
      </c>
      <c r="P5771" t="str">
        <v>MidWest</v>
      </c>
    </row>
    <row r="5772" spans="7:16" x14ac:dyDescent="0.25">
      <c r="G5772" s="6">
        <v>41969</v>
      </c>
      <c r="H5772" t="s">
        <v>61</v>
      </c>
      <c r="I5772" t="s">
        <v>25</v>
      </c>
      <c r="J5772">
        <v>1.4999999999999999E-2</v>
      </c>
      <c r="K5772">
        <v>4</v>
      </c>
      <c r="M5772" s="4">
        <f>ROUND(VLOOKUP(fUnitSales10[[#This Row],[Product]],dProducts8[],2,0)*(1-fUnitSales10[[#This Row],[Discount]])*fUnitSales10[[#This Row],[Units]],2)</f>
        <v>133.96</v>
      </c>
      <c r="N5772" s="4" t="str">
        <f>VLOOKUP(fUnitSales10[[#This Row],[SalesRep]],dSalesRep9[],2,0)</f>
        <v>South</v>
      </c>
      <c r="O5772">
        <v>133.96</v>
      </c>
      <c r="P5772" t="str">
        <v>South</v>
      </c>
    </row>
    <row r="5773" spans="7:16" x14ac:dyDescent="0.25">
      <c r="G5773" s="6">
        <v>41605</v>
      </c>
      <c r="H5773" t="s">
        <v>43</v>
      </c>
      <c r="I5773" t="s">
        <v>17</v>
      </c>
      <c r="J5773">
        <v>0</v>
      </c>
      <c r="K5773">
        <v>25</v>
      </c>
      <c r="M5773" s="4">
        <f>ROUND(VLOOKUP(fUnitSales10[[#This Row],[Product]],dProducts8[],2,0)*(1-fUnitSales10[[#This Row],[Discount]])*fUnitSales10[[#This Row],[Units]],2)</f>
        <v>498.75</v>
      </c>
      <c r="N5773" s="4" t="str">
        <f>VLOOKUP(fUnitSales10[[#This Row],[SalesRep]],dSalesRep9[],2,0)</f>
        <v>MidWest</v>
      </c>
      <c r="O5773">
        <v>498.75</v>
      </c>
      <c r="P5773" t="str">
        <v>MidWest</v>
      </c>
    </row>
    <row r="5774" spans="7:16" x14ac:dyDescent="0.25">
      <c r="G5774" s="6">
        <v>41997</v>
      </c>
      <c r="H5774" t="s">
        <v>77</v>
      </c>
      <c r="I5774" t="s">
        <v>25</v>
      </c>
      <c r="J5774">
        <v>0</v>
      </c>
      <c r="K5774">
        <v>2</v>
      </c>
      <c r="M5774" s="4">
        <f>ROUND(VLOOKUP(fUnitSales10[[#This Row],[Product]],dProducts8[],2,0)*(1-fUnitSales10[[#This Row],[Discount]])*fUnitSales10[[#This Row],[Units]],2)</f>
        <v>68</v>
      </c>
      <c r="N5774" s="4" t="str">
        <f>VLOOKUP(fUnitSales10[[#This Row],[SalesRep]],dSalesRep9[],2,0)</f>
        <v>MidWest</v>
      </c>
      <c r="O5774">
        <v>68</v>
      </c>
      <c r="P5774" t="str">
        <v>MidWest</v>
      </c>
    </row>
    <row r="5775" spans="7:16" x14ac:dyDescent="0.25">
      <c r="G5775" s="6">
        <v>42003</v>
      </c>
      <c r="H5775" t="s">
        <v>59</v>
      </c>
      <c r="I5775" t="s">
        <v>25</v>
      </c>
      <c r="J5775">
        <v>0.02</v>
      </c>
      <c r="K5775">
        <v>3</v>
      </c>
      <c r="M5775" s="4">
        <f>ROUND(VLOOKUP(fUnitSales10[[#This Row],[Product]],dProducts8[],2,0)*(1-fUnitSales10[[#This Row],[Discount]])*fUnitSales10[[#This Row],[Units]],2)</f>
        <v>99.96</v>
      </c>
      <c r="N5775" s="4" t="str">
        <f>VLOOKUP(fUnitSales10[[#This Row],[SalesRep]],dSalesRep9[],2,0)</f>
        <v>East</v>
      </c>
      <c r="O5775">
        <v>99.96</v>
      </c>
      <c r="P5775" t="str">
        <v>East</v>
      </c>
    </row>
    <row r="5776" spans="7:16" x14ac:dyDescent="0.25">
      <c r="G5776" s="6">
        <v>41801</v>
      </c>
      <c r="H5776" t="s">
        <v>45</v>
      </c>
      <c r="I5776" t="s">
        <v>31</v>
      </c>
      <c r="J5776">
        <v>1.4999999999999999E-2</v>
      </c>
      <c r="K5776">
        <v>3</v>
      </c>
      <c r="M5776" s="4">
        <f>ROUND(VLOOKUP(fUnitSales10[[#This Row],[Product]],dProducts8[],2,0)*(1-fUnitSales10[[#This Row],[Discount]])*fUnitSales10[[#This Row],[Units]],2)</f>
        <v>88.65</v>
      </c>
      <c r="N5776" s="4" t="str">
        <f>VLOOKUP(fUnitSales10[[#This Row],[SalesRep]],dSalesRep9[],2,0)</f>
        <v>MidWest</v>
      </c>
      <c r="O5776">
        <v>88.65</v>
      </c>
      <c r="P5776" t="str">
        <v>MidWest</v>
      </c>
    </row>
    <row r="5777" spans="7:16" x14ac:dyDescent="0.25">
      <c r="G5777" s="6">
        <v>41992</v>
      </c>
      <c r="H5777" t="s">
        <v>51</v>
      </c>
      <c r="I5777" t="s">
        <v>22</v>
      </c>
      <c r="J5777">
        <v>1.4999999999999999E-2</v>
      </c>
      <c r="K5777">
        <v>3</v>
      </c>
      <c r="M5777" s="4">
        <f>ROUND(VLOOKUP(fUnitSales10[[#This Row],[Product]],dProducts8[],2,0)*(1-fUnitSales10[[#This Row],[Discount]])*fUnitSales10[[#This Row],[Units]],2)</f>
        <v>73.88</v>
      </c>
      <c r="N5777" s="4" t="str">
        <f>VLOOKUP(fUnitSales10[[#This Row],[SalesRep]],dSalesRep9[],2,0)</f>
        <v>West</v>
      </c>
      <c r="O5777">
        <v>73.88</v>
      </c>
      <c r="P5777" t="str">
        <v>West</v>
      </c>
    </row>
    <row r="5778" spans="7:16" x14ac:dyDescent="0.25">
      <c r="G5778" s="6">
        <v>41621</v>
      </c>
      <c r="H5778" t="s">
        <v>88</v>
      </c>
      <c r="I5778" t="s">
        <v>18</v>
      </c>
      <c r="J5778">
        <v>0</v>
      </c>
      <c r="K5778">
        <v>1</v>
      </c>
      <c r="M5778" s="4">
        <f>ROUND(VLOOKUP(fUnitSales10[[#This Row],[Product]],dProducts8[],2,0)*(1-fUnitSales10[[#This Row],[Discount]])*fUnitSales10[[#This Row],[Units]],2)</f>
        <v>22.95</v>
      </c>
      <c r="N5778" s="4" t="str">
        <f>VLOOKUP(fUnitSales10[[#This Row],[SalesRep]],dSalesRep9[],2,0)</f>
        <v>MidWest</v>
      </c>
      <c r="O5778">
        <v>22.95</v>
      </c>
      <c r="P5778" t="str">
        <v>MidWest</v>
      </c>
    </row>
    <row r="5779" spans="7:16" x14ac:dyDescent="0.25">
      <c r="G5779" s="6">
        <v>41604</v>
      </c>
      <c r="H5779" t="s">
        <v>21</v>
      </c>
      <c r="I5779" t="s">
        <v>17</v>
      </c>
      <c r="J5779">
        <v>0</v>
      </c>
      <c r="K5779">
        <v>1</v>
      </c>
      <c r="M5779" s="4">
        <f>ROUND(VLOOKUP(fUnitSales10[[#This Row],[Product]],dProducts8[],2,0)*(1-fUnitSales10[[#This Row],[Discount]])*fUnitSales10[[#This Row],[Units]],2)</f>
        <v>19.95</v>
      </c>
      <c r="N5779" s="4" t="str">
        <f>VLOOKUP(fUnitSales10[[#This Row],[SalesRep]],dSalesRep9[],2,0)</f>
        <v>West</v>
      </c>
      <c r="O5779">
        <v>19.95</v>
      </c>
      <c r="P5779" t="str">
        <v>West</v>
      </c>
    </row>
    <row r="5780" spans="7:16" x14ac:dyDescent="0.25">
      <c r="G5780" s="6">
        <v>42002</v>
      </c>
      <c r="H5780" t="s">
        <v>14</v>
      </c>
      <c r="I5780" t="s">
        <v>31</v>
      </c>
      <c r="J5780">
        <v>0.03</v>
      </c>
      <c r="K5780">
        <v>3</v>
      </c>
      <c r="M5780" s="4">
        <f>ROUND(VLOOKUP(fUnitSales10[[#This Row],[Product]],dProducts8[],2,0)*(1-fUnitSales10[[#This Row],[Discount]])*fUnitSales10[[#This Row],[Units]],2)</f>
        <v>87.3</v>
      </c>
      <c r="N5780" s="4" t="str">
        <f>VLOOKUP(fUnitSales10[[#This Row],[SalesRep]],dSalesRep9[],2,0)</f>
        <v>West</v>
      </c>
      <c r="O5780">
        <v>87.3</v>
      </c>
      <c r="P5780" t="str">
        <v>West</v>
      </c>
    </row>
    <row r="5781" spans="7:16" x14ac:dyDescent="0.25">
      <c r="G5781" s="6">
        <v>41585</v>
      </c>
      <c r="H5781" t="s">
        <v>46</v>
      </c>
      <c r="I5781" t="s">
        <v>8</v>
      </c>
      <c r="J5781">
        <v>1.4999999999999999E-2</v>
      </c>
      <c r="K5781">
        <v>21</v>
      </c>
      <c r="M5781" s="4">
        <f>ROUND(VLOOKUP(fUnitSales10[[#This Row],[Product]],dProducts8[],2,0)*(1-fUnitSales10[[#This Row],[Discount]])*fUnitSales10[[#This Row],[Units]],2)</f>
        <v>434.39</v>
      </c>
      <c r="N5781" s="4" t="str">
        <f>VLOOKUP(fUnitSales10[[#This Row],[SalesRep]],dSalesRep9[],2,0)</f>
        <v>MidWest</v>
      </c>
      <c r="O5781">
        <v>434.39</v>
      </c>
      <c r="P5781" t="str">
        <v>MidWest</v>
      </c>
    </row>
    <row r="5782" spans="7:16" x14ac:dyDescent="0.25">
      <c r="G5782" s="6">
        <v>41892</v>
      </c>
      <c r="H5782" t="s">
        <v>46</v>
      </c>
      <c r="I5782" t="s">
        <v>13</v>
      </c>
      <c r="J5782">
        <v>0.02</v>
      </c>
      <c r="K5782">
        <v>2</v>
      </c>
      <c r="M5782" s="4">
        <f>ROUND(VLOOKUP(fUnitSales10[[#This Row],[Product]],dProducts8[],2,0)*(1-fUnitSales10[[#This Row],[Discount]])*fUnitSales10[[#This Row],[Units]],2)</f>
        <v>44.98</v>
      </c>
      <c r="N5782" s="4" t="str">
        <f>VLOOKUP(fUnitSales10[[#This Row],[SalesRep]],dSalesRep9[],2,0)</f>
        <v>MidWest</v>
      </c>
      <c r="O5782">
        <v>44.98</v>
      </c>
      <c r="P5782" t="str">
        <v>MidWest</v>
      </c>
    </row>
    <row r="5783" spans="7:16" x14ac:dyDescent="0.25">
      <c r="G5783" s="6">
        <v>41417</v>
      </c>
      <c r="H5783" t="s">
        <v>71</v>
      </c>
      <c r="I5783" t="s">
        <v>42</v>
      </c>
      <c r="J5783">
        <v>0</v>
      </c>
      <c r="K5783">
        <v>19</v>
      </c>
      <c r="M5783" s="4">
        <f>ROUND(VLOOKUP(fUnitSales10[[#This Row],[Product]],dProducts8[],2,0)*(1-fUnitSales10[[#This Row],[Discount]])*fUnitSales10[[#This Row],[Units]],2)</f>
        <v>361</v>
      </c>
      <c r="N5783" s="4" t="str">
        <f>VLOOKUP(fUnitSales10[[#This Row],[SalesRep]],dSalesRep9[],2,0)</f>
        <v>MidWest</v>
      </c>
      <c r="O5783">
        <v>361</v>
      </c>
      <c r="P5783" t="str">
        <v>MidWest</v>
      </c>
    </row>
    <row r="5784" spans="7:16" x14ac:dyDescent="0.25">
      <c r="G5784" s="6">
        <v>41964</v>
      </c>
      <c r="H5784" t="s">
        <v>38</v>
      </c>
      <c r="I5784" t="s">
        <v>42</v>
      </c>
      <c r="J5784">
        <v>1.4999999999999999E-2</v>
      </c>
      <c r="K5784">
        <v>3</v>
      </c>
      <c r="M5784" s="4">
        <f>ROUND(VLOOKUP(fUnitSales10[[#This Row],[Product]],dProducts8[],2,0)*(1-fUnitSales10[[#This Row],[Discount]])*fUnitSales10[[#This Row],[Units]],2)</f>
        <v>56.15</v>
      </c>
      <c r="N5784" s="4" t="str">
        <f>VLOOKUP(fUnitSales10[[#This Row],[SalesRep]],dSalesRep9[],2,0)</f>
        <v>South</v>
      </c>
      <c r="O5784">
        <v>56.15</v>
      </c>
      <c r="P5784" t="str">
        <v>South</v>
      </c>
    </row>
    <row r="5785" spans="7:16" x14ac:dyDescent="0.25">
      <c r="G5785" s="6">
        <v>41284</v>
      </c>
      <c r="H5785" t="s">
        <v>88</v>
      </c>
      <c r="I5785" t="s">
        <v>12</v>
      </c>
      <c r="J5785">
        <v>0</v>
      </c>
      <c r="K5785">
        <v>2</v>
      </c>
      <c r="M5785" s="4">
        <f>ROUND(VLOOKUP(fUnitSales10[[#This Row],[Product]],dProducts8[],2,0)*(1-fUnitSales10[[#This Row],[Discount]])*fUnitSales10[[#This Row],[Units]],2)</f>
        <v>159.9</v>
      </c>
      <c r="N5785" s="4" t="str">
        <f>VLOOKUP(fUnitSales10[[#This Row],[SalesRep]],dSalesRep9[],2,0)</f>
        <v>MidWest</v>
      </c>
      <c r="O5785">
        <v>159.9</v>
      </c>
      <c r="P5785" t="str">
        <v>MidWest</v>
      </c>
    </row>
    <row r="5786" spans="7:16" x14ac:dyDescent="0.25">
      <c r="G5786" s="6">
        <v>41949</v>
      </c>
      <c r="H5786" t="s">
        <v>90</v>
      </c>
      <c r="I5786" t="s">
        <v>17</v>
      </c>
      <c r="J5786">
        <v>0</v>
      </c>
      <c r="K5786">
        <v>3</v>
      </c>
      <c r="M5786" s="4">
        <f>ROUND(VLOOKUP(fUnitSales10[[#This Row],[Product]],dProducts8[],2,0)*(1-fUnitSales10[[#This Row],[Discount]])*fUnitSales10[[#This Row],[Units]],2)</f>
        <v>59.85</v>
      </c>
      <c r="N5786" s="4" t="str">
        <f>VLOOKUP(fUnitSales10[[#This Row],[SalesRep]],dSalesRep9[],2,0)</f>
        <v>West</v>
      </c>
      <c r="O5786">
        <v>59.85</v>
      </c>
      <c r="P5786" t="str">
        <v>West</v>
      </c>
    </row>
    <row r="5787" spans="7:16" x14ac:dyDescent="0.25">
      <c r="G5787" s="6">
        <v>41883</v>
      </c>
      <c r="H5787" t="s">
        <v>71</v>
      </c>
      <c r="I5787" t="s">
        <v>17</v>
      </c>
      <c r="J5787">
        <v>2.5000000000000001E-2</v>
      </c>
      <c r="K5787">
        <v>1</v>
      </c>
      <c r="M5787" s="4">
        <f>ROUND(VLOOKUP(fUnitSales10[[#This Row],[Product]],dProducts8[],2,0)*(1-fUnitSales10[[#This Row],[Discount]])*fUnitSales10[[#This Row],[Units]],2)</f>
        <v>19.45</v>
      </c>
      <c r="N5787" s="4" t="str">
        <f>VLOOKUP(fUnitSales10[[#This Row],[SalesRep]],dSalesRep9[],2,0)</f>
        <v>MidWest</v>
      </c>
      <c r="O5787">
        <v>19.45</v>
      </c>
      <c r="P5787" t="str">
        <v>MidWest</v>
      </c>
    </row>
    <row r="5788" spans="7:16" x14ac:dyDescent="0.25">
      <c r="G5788" s="6">
        <v>41725</v>
      </c>
      <c r="H5788" t="s">
        <v>55</v>
      </c>
      <c r="I5788" t="s">
        <v>25</v>
      </c>
      <c r="J5788">
        <v>0.02</v>
      </c>
      <c r="K5788">
        <v>3</v>
      </c>
      <c r="M5788" s="4">
        <f>ROUND(VLOOKUP(fUnitSales10[[#This Row],[Product]],dProducts8[],2,0)*(1-fUnitSales10[[#This Row],[Discount]])*fUnitSales10[[#This Row],[Units]],2)</f>
        <v>99.96</v>
      </c>
      <c r="N5788" s="4" t="str">
        <f>VLOOKUP(fUnitSales10[[#This Row],[SalesRep]],dSalesRep9[],2,0)</f>
        <v>South</v>
      </c>
      <c r="O5788">
        <v>99.96</v>
      </c>
      <c r="P5788" t="str">
        <v>South</v>
      </c>
    </row>
    <row r="5789" spans="7:16" x14ac:dyDescent="0.25">
      <c r="G5789" s="6">
        <v>41633</v>
      </c>
      <c r="H5789" t="s">
        <v>71</v>
      </c>
      <c r="I5789" t="s">
        <v>37</v>
      </c>
      <c r="J5789">
        <v>1.4999999999999999E-2</v>
      </c>
      <c r="K5789">
        <v>3</v>
      </c>
      <c r="M5789" s="4">
        <f>ROUND(VLOOKUP(fUnitSales10[[#This Row],[Product]],dProducts8[],2,0)*(1-fUnitSales10[[#This Row],[Discount]])*fUnitSales10[[#This Row],[Units]],2)</f>
        <v>73.88</v>
      </c>
      <c r="N5789" s="4" t="str">
        <f>VLOOKUP(fUnitSales10[[#This Row],[SalesRep]],dSalesRep9[],2,0)</f>
        <v>MidWest</v>
      </c>
      <c r="O5789">
        <v>73.88</v>
      </c>
      <c r="P5789" t="str">
        <v>MidWest</v>
      </c>
    </row>
    <row r="5790" spans="7:16" x14ac:dyDescent="0.25">
      <c r="G5790" s="6">
        <v>41464</v>
      </c>
      <c r="H5790" t="s">
        <v>72</v>
      </c>
      <c r="I5790" t="s">
        <v>13</v>
      </c>
      <c r="J5790">
        <v>0.01</v>
      </c>
      <c r="K5790">
        <v>1</v>
      </c>
      <c r="M5790" s="4">
        <f>ROUND(VLOOKUP(fUnitSales10[[#This Row],[Product]],dProducts8[],2,0)*(1-fUnitSales10[[#This Row],[Discount]])*fUnitSales10[[#This Row],[Units]],2)</f>
        <v>22.72</v>
      </c>
      <c r="N5790" s="4" t="str">
        <f>VLOOKUP(fUnitSales10[[#This Row],[SalesRep]],dSalesRep9[],2,0)</f>
        <v>East</v>
      </c>
      <c r="O5790">
        <v>22.72</v>
      </c>
      <c r="P5790" t="str">
        <v>East</v>
      </c>
    </row>
    <row r="5791" spans="7:16" x14ac:dyDescent="0.25">
      <c r="G5791" s="6">
        <v>41872</v>
      </c>
      <c r="H5791" t="s">
        <v>82</v>
      </c>
      <c r="I5791" t="s">
        <v>25</v>
      </c>
      <c r="J5791">
        <v>2.5000000000000001E-2</v>
      </c>
      <c r="K5791">
        <v>3</v>
      </c>
      <c r="M5791" s="4">
        <f>ROUND(VLOOKUP(fUnitSales10[[#This Row],[Product]],dProducts8[],2,0)*(1-fUnitSales10[[#This Row],[Discount]])*fUnitSales10[[#This Row],[Units]],2)</f>
        <v>99.45</v>
      </c>
      <c r="N5791" s="4" t="str">
        <f>VLOOKUP(fUnitSales10[[#This Row],[SalesRep]],dSalesRep9[],2,0)</f>
        <v>West</v>
      </c>
      <c r="O5791">
        <v>99.45</v>
      </c>
      <c r="P5791" t="str">
        <v>West</v>
      </c>
    </row>
    <row r="5792" spans="7:16" x14ac:dyDescent="0.25">
      <c r="G5792" s="6">
        <v>41786</v>
      </c>
      <c r="H5792" t="s">
        <v>45</v>
      </c>
      <c r="I5792" t="s">
        <v>34</v>
      </c>
      <c r="J5792">
        <v>0</v>
      </c>
      <c r="K5792">
        <v>1</v>
      </c>
      <c r="M5792" s="4">
        <f>ROUND(VLOOKUP(fUnitSales10[[#This Row],[Product]],dProducts8[],2,0)*(1-fUnitSales10[[#This Row],[Discount]])*fUnitSales10[[#This Row],[Units]],2)</f>
        <v>23.5</v>
      </c>
      <c r="N5792" s="4" t="str">
        <f>VLOOKUP(fUnitSales10[[#This Row],[SalesRep]],dSalesRep9[],2,0)</f>
        <v>MidWest</v>
      </c>
      <c r="O5792">
        <v>23.5</v>
      </c>
      <c r="P5792" t="str">
        <v>MidWest</v>
      </c>
    </row>
    <row r="5793" spans="7:16" x14ac:dyDescent="0.25">
      <c r="G5793" s="6">
        <v>41403</v>
      </c>
      <c r="H5793" t="s">
        <v>36</v>
      </c>
      <c r="I5793" t="s">
        <v>8</v>
      </c>
      <c r="J5793">
        <v>0</v>
      </c>
      <c r="K5793">
        <v>2</v>
      </c>
      <c r="M5793" s="4">
        <f>ROUND(VLOOKUP(fUnitSales10[[#This Row],[Product]],dProducts8[],2,0)*(1-fUnitSales10[[#This Row],[Discount]])*fUnitSales10[[#This Row],[Units]],2)</f>
        <v>42</v>
      </c>
      <c r="N5793" s="4" t="str">
        <f>VLOOKUP(fUnitSales10[[#This Row],[SalesRep]],dSalesRep9[],2,0)</f>
        <v>West</v>
      </c>
      <c r="O5793">
        <v>42</v>
      </c>
      <c r="P5793" t="str">
        <v>West</v>
      </c>
    </row>
    <row r="5794" spans="7:16" x14ac:dyDescent="0.25">
      <c r="G5794" s="6">
        <v>41453</v>
      </c>
      <c r="H5794" t="s">
        <v>75</v>
      </c>
      <c r="I5794" t="s">
        <v>31</v>
      </c>
      <c r="J5794">
        <v>1.4999999999999999E-2</v>
      </c>
      <c r="K5794">
        <v>2</v>
      </c>
      <c r="M5794" s="4">
        <f>ROUND(VLOOKUP(fUnitSales10[[#This Row],[Product]],dProducts8[],2,0)*(1-fUnitSales10[[#This Row],[Discount]])*fUnitSales10[[#This Row],[Units]],2)</f>
        <v>59.1</v>
      </c>
      <c r="N5794" s="4" t="str">
        <f>VLOOKUP(fUnitSales10[[#This Row],[SalesRep]],dSalesRep9[],2,0)</f>
        <v>West</v>
      </c>
      <c r="O5794">
        <v>59.1</v>
      </c>
      <c r="P5794" t="str">
        <v>West</v>
      </c>
    </row>
    <row r="5795" spans="7:16" x14ac:dyDescent="0.25">
      <c r="G5795" s="6">
        <v>41981</v>
      </c>
      <c r="H5795" t="s">
        <v>50</v>
      </c>
      <c r="I5795" t="s">
        <v>31</v>
      </c>
      <c r="J5795">
        <v>0</v>
      </c>
      <c r="K5795">
        <v>2</v>
      </c>
      <c r="M5795" s="4">
        <f>ROUND(VLOOKUP(fUnitSales10[[#This Row],[Product]],dProducts8[],2,0)*(1-fUnitSales10[[#This Row],[Discount]])*fUnitSales10[[#This Row],[Units]],2)</f>
        <v>60</v>
      </c>
      <c r="N5795" s="4" t="str">
        <f>VLOOKUP(fUnitSales10[[#This Row],[SalesRep]],dSalesRep9[],2,0)</f>
        <v>MidWest</v>
      </c>
      <c r="O5795">
        <v>60</v>
      </c>
      <c r="P5795" t="str">
        <v>MidWest</v>
      </c>
    </row>
    <row r="5796" spans="7:16" x14ac:dyDescent="0.25">
      <c r="G5796" s="6">
        <v>41596</v>
      </c>
      <c r="H5796" t="s">
        <v>84</v>
      </c>
      <c r="I5796" t="s">
        <v>18</v>
      </c>
      <c r="J5796">
        <v>0.03</v>
      </c>
      <c r="K5796">
        <v>2</v>
      </c>
      <c r="M5796" s="4">
        <f>ROUND(VLOOKUP(fUnitSales10[[#This Row],[Product]],dProducts8[],2,0)*(1-fUnitSales10[[#This Row],[Discount]])*fUnitSales10[[#This Row],[Units]],2)</f>
        <v>44.52</v>
      </c>
      <c r="N5796" s="4" t="str">
        <f>VLOOKUP(fUnitSales10[[#This Row],[SalesRep]],dSalesRep9[],2,0)</f>
        <v>East</v>
      </c>
      <c r="O5796">
        <v>44.52</v>
      </c>
      <c r="P5796" t="str">
        <v>East</v>
      </c>
    </row>
    <row r="5797" spans="7:16" x14ac:dyDescent="0.25">
      <c r="G5797" s="6">
        <v>41585</v>
      </c>
      <c r="H5797" t="s">
        <v>50</v>
      </c>
      <c r="I5797" t="s">
        <v>13</v>
      </c>
      <c r="J5797">
        <v>0</v>
      </c>
      <c r="K5797">
        <v>2</v>
      </c>
      <c r="M5797" s="4">
        <f>ROUND(VLOOKUP(fUnitSales10[[#This Row],[Product]],dProducts8[],2,0)*(1-fUnitSales10[[#This Row],[Discount]])*fUnitSales10[[#This Row],[Units]],2)</f>
        <v>45.9</v>
      </c>
      <c r="N5797" s="4" t="str">
        <f>VLOOKUP(fUnitSales10[[#This Row],[SalesRep]],dSalesRep9[],2,0)</f>
        <v>MidWest</v>
      </c>
      <c r="O5797">
        <v>45.9</v>
      </c>
      <c r="P5797" t="str">
        <v>MidWest</v>
      </c>
    </row>
    <row r="5798" spans="7:16" x14ac:dyDescent="0.25">
      <c r="G5798" s="6">
        <v>41601</v>
      </c>
      <c r="H5798" t="s">
        <v>54</v>
      </c>
      <c r="I5798" t="s">
        <v>13</v>
      </c>
      <c r="J5798">
        <v>0.01</v>
      </c>
      <c r="K5798">
        <v>3</v>
      </c>
      <c r="M5798" s="4">
        <f>ROUND(VLOOKUP(fUnitSales10[[#This Row],[Product]],dProducts8[],2,0)*(1-fUnitSales10[[#This Row],[Discount]])*fUnitSales10[[#This Row],[Units]],2)</f>
        <v>68.16</v>
      </c>
      <c r="N5798" s="4" t="str">
        <f>VLOOKUP(fUnitSales10[[#This Row],[SalesRep]],dSalesRep9[],2,0)</f>
        <v>East</v>
      </c>
      <c r="O5798">
        <v>68.16</v>
      </c>
      <c r="P5798" t="str">
        <v>East</v>
      </c>
    </row>
    <row r="5799" spans="7:16" x14ac:dyDescent="0.25">
      <c r="G5799" s="6">
        <v>41977</v>
      </c>
      <c r="H5799" t="s">
        <v>75</v>
      </c>
      <c r="I5799" t="s">
        <v>25</v>
      </c>
      <c r="J5799">
        <v>2.5000000000000001E-2</v>
      </c>
      <c r="K5799">
        <v>2</v>
      </c>
      <c r="M5799" s="4">
        <f>ROUND(VLOOKUP(fUnitSales10[[#This Row],[Product]],dProducts8[],2,0)*(1-fUnitSales10[[#This Row],[Discount]])*fUnitSales10[[#This Row],[Units]],2)</f>
        <v>66.3</v>
      </c>
      <c r="N5799" s="4" t="str">
        <f>VLOOKUP(fUnitSales10[[#This Row],[SalesRep]],dSalesRep9[],2,0)</f>
        <v>West</v>
      </c>
      <c r="O5799">
        <v>66.3</v>
      </c>
      <c r="P5799" t="str">
        <v>West</v>
      </c>
    </row>
    <row r="5800" spans="7:16" x14ac:dyDescent="0.25">
      <c r="G5800" s="6">
        <v>41974</v>
      </c>
      <c r="H5800" t="s">
        <v>52</v>
      </c>
      <c r="I5800" t="s">
        <v>18</v>
      </c>
      <c r="J5800">
        <v>0</v>
      </c>
      <c r="K5800">
        <v>11</v>
      </c>
      <c r="M5800" s="4">
        <f>ROUND(VLOOKUP(fUnitSales10[[#This Row],[Product]],dProducts8[],2,0)*(1-fUnitSales10[[#This Row],[Discount]])*fUnitSales10[[#This Row],[Units]],2)</f>
        <v>252.45</v>
      </c>
      <c r="N5800" s="4" t="str">
        <f>VLOOKUP(fUnitSales10[[#This Row],[SalesRep]],dSalesRep9[],2,0)</f>
        <v>South</v>
      </c>
      <c r="O5800">
        <v>252.45</v>
      </c>
      <c r="P5800" t="str">
        <v>South</v>
      </c>
    </row>
    <row r="5801" spans="7:16" x14ac:dyDescent="0.25">
      <c r="G5801" s="6">
        <v>41983</v>
      </c>
      <c r="H5801" t="s">
        <v>45</v>
      </c>
      <c r="I5801" t="s">
        <v>31</v>
      </c>
      <c r="J5801">
        <v>0.03</v>
      </c>
      <c r="K5801">
        <v>7</v>
      </c>
      <c r="M5801" s="4">
        <f>ROUND(VLOOKUP(fUnitSales10[[#This Row],[Product]],dProducts8[],2,0)*(1-fUnitSales10[[#This Row],[Discount]])*fUnitSales10[[#This Row],[Units]],2)</f>
        <v>203.7</v>
      </c>
      <c r="N5801" s="4" t="str">
        <f>VLOOKUP(fUnitSales10[[#This Row],[SalesRep]],dSalesRep9[],2,0)</f>
        <v>MidWest</v>
      </c>
      <c r="O5801">
        <v>203.7</v>
      </c>
      <c r="P5801" t="str">
        <v>MidWest</v>
      </c>
    </row>
    <row r="5802" spans="7:16" x14ac:dyDescent="0.25">
      <c r="G5802" s="6">
        <v>41410</v>
      </c>
      <c r="H5802" t="s">
        <v>35</v>
      </c>
      <c r="I5802" t="s">
        <v>8</v>
      </c>
      <c r="J5802">
        <v>0</v>
      </c>
      <c r="K5802">
        <v>3</v>
      </c>
      <c r="M5802" s="4">
        <f>ROUND(VLOOKUP(fUnitSales10[[#This Row],[Product]],dProducts8[],2,0)*(1-fUnitSales10[[#This Row],[Discount]])*fUnitSales10[[#This Row],[Units]],2)</f>
        <v>63</v>
      </c>
      <c r="N5802" s="4" t="str">
        <f>VLOOKUP(fUnitSales10[[#This Row],[SalesRep]],dSalesRep9[],2,0)</f>
        <v>MidWest</v>
      </c>
      <c r="O5802">
        <v>63</v>
      </c>
      <c r="P5802" t="str">
        <v>MidWest</v>
      </c>
    </row>
    <row r="5803" spans="7:16" x14ac:dyDescent="0.25">
      <c r="G5803" s="6">
        <v>41614</v>
      </c>
      <c r="H5803" t="s">
        <v>46</v>
      </c>
      <c r="I5803" t="s">
        <v>18</v>
      </c>
      <c r="J5803">
        <v>2.5000000000000001E-2</v>
      </c>
      <c r="K5803">
        <v>2</v>
      </c>
      <c r="M5803" s="4">
        <f>ROUND(VLOOKUP(fUnitSales10[[#This Row],[Product]],dProducts8[],2,0)*(1-fUnitSales10[[#This Row],[Discount]])*fUnitSales10[[#This Row],[Units]],2)</f>
        <v>44.75</v>
      </c>
      <c r="N5803" s="4" t="str">
        <f>VLOOKUP(fUnitSales10[[#This Row],[SalesRep]],dSalesRep9[],2,0)</f>
        <v>MidWest</v>
      </c>
      <c r="O5803">
        <v>44.75</v>
      </c>
      <c r="P5803" t="str">
        <v>MidWest</v>
      </c>
    </row>
    <row r="5804" spans="7:16" x14ac:dyDescent="0.25">
      <c r="G5804" s="6">
        <v>41652</v>
      </c>
      <c r="H5804" t="s">
        <v>68</v>
      </c>
      <c r="I5804" t="s">
        <v>25</v>
      </c>
      <c r="J5804">
        <v>0</v>
      </c>
      <c r="K5804">
        <v>3</v>
      </c>
      <c r="M5804" s="4">
        <f>ROUND(VLOOKUP(fUnitSales10[[#This Row],[Product]],dProducts8[],2,0)*(1-fUnitSales10[[#This Row],[Discount]])*fUnitSales10[[#This Row],[Units]],2)</f>
        <v>102</v>
      </c>
      <c r="N5804" s="4" t="str">
        <f>VLOOKUP(fUnitSales10[[#This Row],[SalesRep]],dSalesRep9[],2,0)</f>
        <v>West</v>
      </c>
      <c r="O5804">
        <v>102</v>
      </c>
      <c r="P5804" t="str">
        <v>West</v>
      </c>
    </row>
    <row r="5805" spans="7:16" x14ac:dyDescent="0.25">
      <c r="G5805" s="6">
        <v>41416</v>
      </c>
      <c r="H5805" t="s">
        <v>77</v>
      </c>
      <c r="I5805" t="s">
        <v>17</v>
      </c>
      <c r="J5805">
        <v>0</v>
      </c>
      <c r="K5805">
        <v>2</v>
      </c>
      <c r="M5805" s="4">
        <f>ROUND(VLOOKUP(fUnitSales10[[#This Row],[Product]],dProducts8[],2,0)*(1-fUnitSales10[[#This Row],[Discount]])*fUnitSales10[[#This Row],[Units]],2)</f>
        <v>39.9</v>
      </c>
      <c r="N5805" s="4" t="str">
        <f>VLOOKUP(fUnitSales10[[#This Row],[SalesRep]],dSalesRep9[],2,0)</f>
        <v>MidWest</v>
      </c>
      <c r="O5805">
        <v>39.9</v>
      </c>
      <c r="P5805" t="str">
        <v>MidWest</v>
      </c>
    </row>
    <row r="5806" spans="7:16" x14ac:dyDescent="0.25">
      <c r="G5806" s="6">
        <v>41739</v>
      </c>
      <c r="H5806" t="s">
        <v>74</v>
      </c>
      <c r="I5806" t="s">
        <v>25</v>
      </c>
      <c r="J5806">
        <v>0</v>
      </c>
      <c r="K5806">
        <v>1</v>
      </c>
      <c r="M5806" s="4">
        <f>ROUND(VLOOKUP(fUnitSales10[[#This Row],[Product]],dProducts8[],2,0)*(1-fUnitSales10[[#This Row],[Discount]])*fUnitSales10[[#This Row],[Units]],2)</f>
        <v>34</v>
      </c>
      <c r="N5806" s="4" t="str">
        <f>VLOOKUP(fUnitSales10[[#This Row],[SalesRep]],dSalesRep9[],2,0)</f>
        <v>MidWest</v>
      </c>
      <c r="O5806">
        <v>34</v>
      </c>
      <c r="P5806" t="str">
        <v>MidWest</v>
      </c>
    </row>
    <row r="5807" spans="7:16" x14ac:dyDescent="0.25">
      <c r="G5807" s="6">
        <v>41623</v>
      </c>
      <c r="H5807" t="s">
        <v>80</v>
      </c>
      <c r="I5807" t="s">
        <v>37</v>
      </c>
      <c r="J5807">
        <v>0.03</v>
      </c>
      <c r="K5807">
        <v>3</v>
      </c>
      <c r="M5807" s="4">
        <f>ROUND(VLOOKUP(fUnitSales10[[#This Row],[Product]],dProducts8[],2,0)*(1-fUnitSales10[[#This Row],[Discount]])*fUnitSales10[[#This Row],[Units]],2)</f>
        <v>72.75</v>
      </c>
      <c r="N5807" s="4" t="str">
        <f>VLOOKUP(fUnitSales10[[#This Row],[SalesRep]],dSalesRep9[],2,0)</f>
        <v>MidWest</v>
      </c>
      <c r="O5807">
        <v>72.75</v>
      </c>
      <c r="P5807" t="str">
        <v>MidWest</v>
      </c>
    </row>
    <row r="5808" spans="7:16" x14ac:dyDescent="0.25">
      <c r="G5808" s="6">
        <v>42003</v>
      </c>
      <c r="H5808" t="s">
        <v>60</v>
      </c>
      <c r="I5808" t="s">
        <v>13</v>
      </c>
      <c r="J5808">
        <v>0</v>
      </c>
      <c r="K5808">
        <v>2</v>
      </c>
      <c r="M5808" s="4">
        <f>ROUND(VLOOKUP(fUnitSales10[[#This Row],[Product]],dProducts8[],2,0)*(1-fUnitSales10[[#This Row],[Discount]])*fUnitSales10[[#This Row],[Units]],2)</f>
        <v>45.9</v>
      </c>
      <c r="N5808" s="4" t="str">
        <f>VLOOKUP(fUnitSales10[[#This Row],[SalesRep]],dSalesRep9[],2,0)</f>
        <v>South</v>
      </c>
      <c r="O5808">
        <v>45.9</v>
      </c>
      <c r="P5808" t="str">
        <v>South</v>
      </c>
    </row>
    <row r="5809" spans="7:16" x14ac:dyDescent="0.25">
      <c r="G5809" s="6">
        <v>41982</v>
      </c>
      <c r="H5809" t="s">
        <v>47</v>
      </c>
      <c r="I5809" t="s">
        <v>13</v>
      </c>
      <c r="J5809">
        <v>2.5000000000000001E-2</v>
      </c>
      <c r="K5809">
        <v>2</v>
      </c>
      <c r="M5809" s="4">
        <f>ROUND(VLOOKUP(fUnitSales10[[#This Row],[Product]],dProducts8[],2,0)*(1-fUnitSales10[[#This Row],[Discount]])*fUnitSales10[[#This Row],[Units]],2)</f>
        <v>44.75</v>
      </c>
      <c r="N5809" s="4" t="str">
        <f>VLOOKUP(fUnitSales10[[#This Row],[SalesRep]],dSalesRep9[],2,0)</f>
        <v>South</v>
      </c>
      <c r="O5809">
        <v>44.75</v>
      </c>
      <c r="P5809" t="str">
        <v>South</v>
      </c>
    </row>
    <row r="5810" spans="7:16" x14ac:dyDescent="0.25">
      <c r="G5810" s="6">
        <v>41995</v>
      </c>
      <c r="H5810" t="s">
        <v>90</v>
      </c>
      <c r="I5810" t="s">
        <v>18</v>
      </c>
      <c r="J5810">
        <v>0</v>
      </c>
      <c r="K5810">
        <v>1</v>
      </c>
      <c r="M5810" s="4">
        <f>ROUND(VLOOKUP(fUnitSales10[[#This Row],[Product]],dProducts8[],2,0)*(1-fUnitSales10[[#This Row],[Discount]])*fUnitSales10[[#This Row],[Units]],2)</f>
        <v>22.95</v>
      </c>
      <c r="N5810" s="4" t="str">
        <f>VLOOKUP(fUnitSales10[[#This Row],[SalesRep]],dSalesRep9[],2,0)</f>
        <v>West</v>
      </c>
      <c r="O5810">
        <v>22.95</v>
      </c>
      <c r="P5810" t="str">
        <v>West</v>
      </c>
    </row>
    <row r="5811" spans="7:16" x14ac:dyDescent="0.25">
      <c r="G5811" s="6">
        <v>41634</v>
      </c>
      <c r="H5811" t="s">
        <v>14</v>
      </c>
      <c r="I5811" t="s">
        <v>28</v>
      </c>
      <c r="J5811">
        <v>0.02</v>
      </c>
      <c r="K5811">
        <v>2</v>
      </c>
      <c r="M5811" s="4">
        <f>ROUND(VLOOKUP(fUnitSales10[[#This Row],[Product]],dProducts8[],2,0)*(1-fUnitSales10[[#This Row],[Discount]])*fUnitSales10[[#This Row],[Units]],2)</f>
        <v>53.9</v>
      </c>
      <c r="N5811" s="4" t="str">
        <f>VLOOKUP(fUnitSales10[[#This Row],[SalesRep]],dSalesRep9[],2,0)</f>
        <v>West</v>
      </c>
      <c r="O5811">
        <v>53.9</v>
      </c>
      <c r="P5811" t="str">
        <v>West</v>
      </c>
    </row>
    <row r="5812" spans="7:16" x14ac:dyDescent="0.25">
      <c r="G5812" s="6">
        <v>41979</v>
      </c>
      <c r="H5812" t="s">
        <v>48</v>
      </c>
      <c r="I5812" t="s">
        <v>37</v>
      </c>
      <c r="J5812">
        <v>2.5000000000000001E-2</v>
      </c>
      <c r="K5812">
        <v>1</v>
      </c>
      <c r="M5812" s="4">
        <f>ROUND(VLOOKUP(fUnitSales10[[#This Row],[Product]],dProducts8[],2,0)*(1-fUnitSales10[[#This Row],[Discount]])*fUnitSales10[[#This Row],[Units]],2)</f>
        <v>24.38</v>
      </c>
      <c r="N5812" s="4" t="str">
        <f>VLOOKUP(fUnitSales10[[#This Row],[SalesRep]],dSalesRep9[],2,0)</f>
        <v>MidWest</v>
      </c>
      <c r="O5812">
        <v>24.38</v>
      </c>
      <c r="P5812" t="str">
        <v>MidWest</v>
      </c>
    </row>
    <row r="5813" spans="7:16" x14ac:dyDescent="0.25">
      <c r="G5813" s="6">
        <v>41949</v>
      </c>
      <c r="H5813" t="s">
        <v>83</v>
      </c>
      <c r="I5813" t="s">
        <v>37</v>
      </c>
      <c r="J5813">
        <v>0.03</v>
      </c>
      <c r="K5813">
        <v>1</v>
      </c>
      <c r="M5813" s="4">
        <f>ROUND(VLOOKUP(fUnitSales10[[#This Row],[Product]],dProducts8[],2,0)*(1-fUnitSales10[[#This Row],[Discount]])*fUnitSales10[[#This Row],[Units]],2)</f>
        <v>24.25</v>
      </c>
      <c r="N5813" s="4" t="str">
        <f>VLOOKUP(fUnitSales10[[#This Row],[SalesRep]],dSalesRep9[],2,0)</f>
        <v>South</v>
      </c>
      <c r="O5813">
        <v>24.25</v>
      </c>
      <c r="P5813" t="str">
        <v>South</v>
      </c>
    </row>
    <row r="5814" spans="7:16" x14ac:dyDescent="0.25">
      <c r="G5814" s="6">
        <v>41598</v>
      </c>
      <c r="H5814" t="s">
        <v>94</v>
      </c>
      <c r="I5814" t="s">
        <v>22</v>
      </c>
      <c r="J5814">
        <v>0</v>
      </c>
      <c r="K5814">
        <v>5</v>
      </c>
      <c r="M5814" s="4">
        <f>ROUND(VLOOKUP(fUnitSales10[[#This Row],[Product]],dProducts8[],2,0)*(1-fUnitSales10[[#This Row],[Discount]])*fUnitSales10[[#This Row],[Units]],2)</f>
        <v>125</v>
      </c>
      <c r="N5814" s="4" t="str">
        <f>VLOOKUP(fUnitSales10[[#This Row],[SalesRep]],dSalesRep9[],2,0)</f>
        <v>MidWest</v>
      </c>
      <c r="O5814">
        <v>125</v>
      </c>
      <c r="P5814" t="str">
        <v>MidWest</v>
      </c>
    </row>
    <row r="5815" spans="7:16" x14ac:dyDescent="0.25">
      <c r="G5815" s="6">
        <v>41990</v>
      </c>
      <c r="H5815" t="s">
        <v>46</v>
      </c>
      <c r="I5815" t="s">
        <v>17</v>
      </c>
      <c r="J5815">
        <v>2.5000000000000001E-2</v>
      </c>
      <c r="K5815">
        <v>2</v>
      </c>
      <c r="M5815" s="4">
        <f>ROUND(VLOOKUP(fUnitSales10[[#This Row],[Product]],dProducts8[],2,0)*(1-fUnitSales10[[#This Row],[Discount]])*fUnitSales10[[#This Row],[Units]],2)</f>
        <v>38.9</v>
      </c>
      <c r="N5815" s="4" t="str">
        <f>VLOOKUP(fUnitSales10[[#This Row],[SalesRep]],dSalesRep9[],2,0)</f>
        <v>MidWest</v>
      </c>
      <c r="O5815">
        <v>38.9</v>
      </c>
      <c r="P5815" t="str">
        <v>MidWest</v>
      </c>
    </row>
    <row r="5816" spans="7:16" x14ac:dyDescent="0.25">
      <c r="G5816" s="6">
        <v>41626</v>
      </c>
      <c r="H5816" t="s">
        <v>52</v>
      </c>
      <c r="I5816" t="s">
        <v>34</v>
      </c>
      <c r="J5816">
        <v>2.5000000000000001E-2</v>
      </c>
      <c r="K5816">
        <v>2</v>
      </c>
      <c r="M5816" s="4">
        <f>ROUND(VLOOKUP(fUnitSales10[[#This Row],[Product]],dProducts8[],2,0)*(1-fUnitSales10[[#This Row],[Discount]])*fUnitSales10[[#This Row],[Units]],2)</f>
        <v>45.83</v>
      </c>
      <c r="N5816" s="4" t="str">
        <f>VLOOKUP(fUnitSales10[[#This Row],[SalesRep]],dSalesRep9[],2,0)</f>
        <v>South</v>
      </c>
      <c r="O5816">
        <v>45.83</v>
      </c>
      <c r="P5816" t="str">
        <v>South</v>
      </c>
    </row>
    <row r="5817" spans="7:16" x14ac:dyDescent="0.25">
      <c r="G5817" s="6">
        <v>41964</v>
      </c>
      <c r="H5817" t="s">
        <v>94</v>
      </c>
      <c r="I5817" t="s">
        <v>12</v>
      </c>
      <c r="J5817">
        <v>0.03</v>
      </c>
      <c r="K5817">
        <v>15</v>
      </c>
      <c r="M5817" s="4">
        <f>ROUND(VLOOKUP(fUnitSales10[[#This Row],[Product]],dProducts8[],2,0)*(1-fUnitSales10[[#This Row],[Discount]])*fUnitSales10[[#This Row],[Units]],2)</f>
        <v>1163.27</v>
      </c>
      <c r="N5817" s="4" t="str">
        <f>VLOOKUP(fUnitSales10[[#This Row],[SalesRep]],dSalesRep9[],2,0)</f>
        <v>MidWest</v>
      </c>
      <c r="O5817">
        <v>1163.27</v>
      </c>
      <c r="P5817" t="str">
        <v>MidWest</v>
      </c>
    </row>
    <row r="5818" spans="7:16" x14ac:dyDescent="0.25">
      <c r="G5818" s="6">
        <v>41947</v>
      </c>
      <c r="H5818" t="s">
        <v>52</v>
      </c>
      <c r="I5818" t="s">
        <v>13</v>
      </c>
      <c r="J5818">
        <v>0</v>
      </c>
      <c r="K5818">
        <v>2</v>
      </c>
      <c r="M5818" s="4">
        <f>ROUND(VLOOKUP(fUnitSales10[[#This Row],[Product]],dProducts8[],2,0)*(1-fUnitSales10[[#This Row],[Discount]])*fUnitSales10[[#This Row],[Units]],2)</f>
        <v>45.9</v>
      </c>
      <c r="N5818" s="4" t="str">
        <f>VLOOKUP(fUnitSales10[[#This Row],[SalesRep]],dSalesRep9[],2,0)</f>
        <v>South</v>
      </c>
      <c r="O5818">
        <v>45.9</v>
      </c>
      <c r="P5818" t="str">
        <v>South</v>
      </c>
    </row>
    <row r="5819" spans="7:16" x14ac:dyDescent="0.25">
      <c r="G5819" s="6">
        <v>41971</v>
      </c>
      <c r="H5819" t="s">
        <v>61</v>
      </c>
      <c r="I5819" t="s">
        <v>17</v>
      </c>
      <c r="J5819">
        <v>0</v>
      </c>
      <c r="K5819">
        <v>3</v>
      </c>
      <c r="M5819" s="4">
        <f>ROUND(VLOOKUP(fUnitSales10[[#This Row],[Product]],dProducts8[],2,0)*(1-fUnitSales10[[#This Row],[Discount]])*fUnitSales10[[#This Row],[Units]],2)</f>
        <v>59.85</v>
      </c>
      <c r="N5819" s="4" t="str">
        <f>VLOOKUP(fUnitSales10[[#This Row],[SalesRep]],dSalesRep9[],2,0)</f>
        <v>South</v>
      </c>
      <c r="O5819">
        <v>59.85</v>
      </c>
      <c r="P5819" t="str">
        <v>South</v>
      </c>
    </row>
    <row r="5820" spans="7:16" x14ac:dyDescent="0.25">
      <c r="G5820" s="6">
        <v>41995</v>
      </c>
      <c r="H5820" t="s">
        <v>92</v>
      </c>
      <c r="I5820" t="s">
        <v>25</v>
      </c>
      <c r="J5820">
        <v>0</v>
      </c>
      <c r="K5820">
        <v>1</v>
      </c>
      <c r="M5820" s="4">
        <f>ROUND(VLOOKUP(fUnitSales10[[#This Row],[Product]],dProducts8[],2,0)*(1-fUnitSales10[[#This Row],[Discount]])*fUnitSales10[[#This Row],[Units]],2)</f>
        <v>34</v>
      </c>
      <c r="N5820" s="4" t="str">
        <f>VLOOKUP(fUnitSales10[[#This Row],[SalesRep]],dSalesRep9[],2,0)</f>
        <v>West</v>
      </c>
      <c r="O5820">
        <v>34</v>
      </c>
      <c r="P5820" t="str">
        <v>West</v>
      </c>
    </row>
    <row r="5821" spans="7:16" x14ac:dyDescent="0.25">
      <c r="G5821" s="6">
        <v>41950</v>
      </c>
      <c r="H5821" t="s">
        <v>11</v>
      </c>
      <c r="I5821" t="s">
        <v>37</v>
      </c>
      <c r="J5821">
        <v>1.4999999999999999E-2</v>
      </c>
      <c r="K5821">
        <v>1</v>
      </c>
      <c r="M5821" s="4">
        <f>ROUND(VLOOKUP(fUnitSales10[[#This Row],[Product]],dProducts8[],2,0)*(1-fUnitSales10[[#This Row],[Discount]])*fUnitSales10[[#This Row],[Units]],2)</f>
        <v>24.63</v>
      </c>
      <c r="N5821" s="4" t="str">
        <f>VLOOKUP(fUnitSales10[[#This Row],[SalesRep]],dSalesRep9[],2,0)</f>
        <v>West</v>
      </c>
      <c r="O5821">
        <v>24.63</v>
      </c>
      <c r="P5821" t="str">
        <v>West</v>
      </c>
    </row>
    <row r="5822" spans="7:16" x14ac:dyDescent="0.25">
      <c r="G5822" s="6">
        <v>41595</v>
      </c>
      <c r="H5822" t="s">
        <v>9</v>
      </c>
      <c r="I5822" t="s">
        <v>8</v>
      </c>
      <c r="J5822">
        <v>0.03</v>
      </c>
      <c r="K5822">
        <v>1</v>
      </c>
      <c r="M5822" s="4">
        <f>ROUND(VLOOKUP(fUnitSales10[[#This Row],[Product]],dProducts8[],2,0)*(1-fUnitSales10[[#This Row],[Discount]])*fUnitSales10[[#This Row],[Units]],2)</f>
        <v>20.37</v>
      </c>
      <c r="N5822" s="4" t="str">
        <f>VLOOKUP(fUnitSales10[[#This Row],[SalesRep]],dSalesRep9[],2,0)</f>
        <v>MidWest</v>
      </c>
      <c r="O5822">
        <v>20.37</v>
      </c>
      <c r="P5822" t="str">
        <v>MidWest</v>
      </c>
    </row>
    <row r="5823" spans="7:16" x14ac:dyDescent="0.25">
      <c r="G5823" s="6">
        <v>41966</v>
      </c>
      <c r="H5823" t="s">
        <v>41</v>
      </c>
      <c r="I5823" t="s">
        <v>18</v>
      </c>
      <c r="J5823">
        <v>1.4999999999999999E-2</v>
      </c>
      <c r="K5823">
        <v>2</v>
      </c>
      <c r="M5823" s="4">
        <f>ROUND(VLOOKUP(fUnitSales10[[#This Row],[Product]],dProducts8[],2,0)*(1-fUnitSales10[[#This Row],[Discount]])*fUnitSales10[[#This Row],[Units]],2)</f>
        <v>45.21</v>
      </c>
      <c r="N5823" s="4" t="str">
        <f>VLOOKUP(fUnitSales10[[#This Row],[SalesRep]],dSalesRep9[],2,0)</f>
        <v>South</v>
      </c>
      <c r="O5823">
        <v>45.21</v>
      </c>
      <c r="P5823" t="str">
        <v>South</v>
      </c>
    </row>
    <row r="5824" spans="7:16" x14ac:dyDescent="0.25">
      <c r="G5824" s="6">
        <v>41977</v>
      </c>
      <c r="H5824" t="s">
        <v>44</v>
      </c>
      <c r="I5824" t="s">
        <v>18</v>
      </c>
      <c r="J5824">
        <v>0</v>
      </c>
      <c r="K5824">
        <v>3</v>
      </c>
      <c r="M5824" s="4">
        <f>ROUND(VLOOKUP(fUnitSales10[[#This Row],[Product]],dProducts8[],2,0)*(1-fUnitSales10[[#This Row],[Discount]])*fUnitSales10[[#This Row],[Units]],2)</f>
        <v>68.849999999999994</v>
      </c>
      <c r="N5824" s="4" t="str">
        <f>VLOOKUP(fUnitSales10[[#This Row],[SalesRep]],dSalesRep9[],2,0)</f>
        <v>MidWest</v>
      </c>
      <c r="O5824">
        <v>68.849999999999994</v>
      </c>
      <c r="P5824" t="str">
        <v>MidWest</v>
      </c>
    </row>
    <row r="5825" spans="7:16" x14ac:dyDescent="0.25">
      <c r="G5825" s="6">
        <v>41710</v>
      </c>
      <c r="H5825" t="s">
        <v>85</v>
      </c>
      <c r="I5825" t="s">
        <v>31</v>
      </c>
      <c r="J5825">
        <v>0.02</v>
      </c>
      <c r="K5825">
        <v>1</v>
      </c>
      <c r="M5825" s="4">
        <f>ROUND(VLOOKUP(fUnitSales10[[#This Row],[Product]],dProducts8[],2,0)*(1-fUnitSales10[[#This Row],[Discount]])*fUnitSales10[[#This Row],[Units]],2)</f>
        <v>29.4</v>
      </c>
      <c r="N5825" s="4" t="str">
        <f>VLOOKUP(fUnitSales10[[#This Row],[SalesRep]],dSalesRep9[],2,0)</f>
        <v>West</v>
      </c>
      <c r="O5825">
        <v>29.4</v>
      </c>
      <c r="P5825" t="str">
        <v>West</v>
      </c>
    </row>
    <row r="5826" spans="7:16" x14ac:dyDescent="0.25">
      <c r="G5826" s="6">
        <v>41288</v>
      </c>
      <c r="H5826" t="s">
        <v>26</v>
      </c>
      <c r="I5826" t="s">
        <v>18</v>
      </c>
      <c r="J5826">
        <v>0.02</v>
      </c>
      <c r="K5826">
        <v>2</v>
      </c>
      <c r="M5826" s="4">
        <f>ROUND(VLOOKUP(fUnitSales10[[#This Row],[Product]],dProducts8[],2,0)*(1-fUnitSales10[[#This Row],[Discount]])*fUnitSales10[[#This Row],[Units]],2)</f>
        <v>44.98</v>
      </c>
      <c r="N5826" s="4" t="str">
        <f>VLOOKUP(fUnitSales10[[#This Row],[SalesRep]],dSalesRep9[],2,0)</f>
        <v>West</v>
      </c>
      <c r="O5826">
        <v>44.98</v>
      </c>
      <c r="P5826" t="str">
        <v>West</v>
      </c>
    </row>
    <row r="5827" spans="7:16" x14ac:dyDescent="0.25">
      <c r="G5827" s="6">
        <v>41632</v>
      </c>
      <c r="H5827" t="s">
        <v>91</v>
      </c>
      <c r="I5827" t="s">
        <v>18</v>
      </c>
      <c r="J5827">
        <v>0</v>
      </c>
      <c r="K5827">
        <v>4</v>
      </c>
      <c r="M5827" s="4">
        <f>ROUND(VLOOKUP(fUnitSales10[[#This Row],[Product]],dProducts8[],2,0)*(1-fUnitSales10[[#This Row],[Discount]])*fUnitSales10[[#This Row],[Units]],2)</f>
        <v>91.8</v>
      </c>
      <c r="N5827" s="4" t="str">
        <f>VLOOKUP(fUnitSales10[[#This Row],[SalesRep]],dSalesRep9[],2,0)</f>
        <v>East</v>
      </c>
      <c r="O5827">
        <v>91.8</v>
      </c>
      <c r="P5827" t="str">
        <v>East</v>
      </c>
    </row>
    <row r="5828" spans="7:16" x14ac:dyDescent="0.25">
      <c r="G5828" s="6">
        <v>41936</v>
      </c>
      <c r="H5828" t="s">
        <v>85</v>
      </c>
      <c r="I5828" t="s">
        <v>17</v>
      </c>
      <c r="J5828">
        <v>0</v>
      </c>
      <c r="K5828">
        <v>3</v>
      </c>
      <c r="M5828" s="4">
        <f>ROUND(VLOOKUP(fUnitSales10[[#This Row],[Product]],dProducts8[],2,0)*(1-fUnitSales10[[#This Row],[Discount]])*fUnitSales10[[#This Row],[Units]],2)</f>
        <v>59.85</v>
      </c>
      <c r="N5828" s="4" t="str">
        <f>VLOOKUP(fUnitSales10[[#This Row],[SalesRep]],dSalesRep9[],2,0)</f>
        <v>West</v>
      </c>
      <c r="O5828">
        <v>59.85</v>
      </c>
      <c r="P5828" t="str">
        <v>West</v>
      </c>
    </row>
    <row r="5829" spans="7:16" x14ac:dyDescent="0.25">
      <c r="G5829" s="6">
        <v>41999</v>
      </c>
      <c r="H5829" t="s">
        <v>90</v>
      </c>
      <c r="I5829" t="s">
        <v>18</v>
      </c>
      <c r="J5829">
        <v>1.4999999999999999E-2</v>
      </c>
      <c r="K5829">
        <v>2</v>
      </c>
      <c r="M5829" s="4">
        <f>ROUND(VLOOKUP(fUnitSales10[[#This Row],[Product]],dProducts8[],2,0)*(1-fUnitSales10[[#This Row],[Discount]])*fUnitSales10[[#This Row],[Units]],2)</f>
        <v>45.21</v>
      </c>
      <c r="N5829" s="4" t="str">
        <f>VLOOKUP(fUnitSales10[[#This Row],[SalesRep]],dSalesRep9[],2,0)</f>
        <v>West</v>
      </c>
      <c r="O5829">
        <v>45.21</v>
      </c>
      <c r="P5829" t="str">
        <v>West</v>
      </c>
    </row>
    <row r="5830" spans="7:16" x14ac:dyDescent="0.25">
      <c r="G5830" s="6">
        <v>41991</v>
      </c>
      <c r="H5830" t="s">
        <v>21</v>
      </c>
      <c r="I5830" t="s">
        <v>22</v>
      </c>
      <c r="J5830">
        <v>1.4999999999999999E-2</v>
      </c>
      <c r="K5830">
        <v>2</v>
      </c>
      <c r="M5830" s="4">
        <f>ROUND(VLOOKUP(fUnitSales10[[#This Row],[Product]],dProducts8[],2,0)*(1-fUnitSales10[[#This Row],[Discount]])*fUnitSales10[[#This Row],[Units]],2)</f>
        <v>49.25</v>
      </c>
      <c r="N5830" s="4" t="str">
        <f>VLOOKUP(fUnitSales10[[#This Row],[SalesRep]],dSalesRep9[],2,0)</f>
        <v>West</v>
      </c>
      <c r="O5830">
        <v>49.25</v>
      </c>
      <c r="P5830" t="str">
        <v>West</v>
      </c>
    </row>
    <row r="5831" spans="7:16" x14ac:dyDescent="0.25">
      <c r="G5831" s="6">
        <v>41278</v>
      </c>
      <c r="H5831" t="s">
        <v>27</v>
      </c>
      <c r="I5831" t="s">
        <v>8</v>
      </c>
      <c r="J5831">
        <v>0</v>
      </c>
      <c r="K5831">
        <v>2</v>
      </c>
      <c r="M5831" s="4">
        <f>ROUND(VLOOKUP(fUnitSales10[[#This Row],[Product]],dProducts8[],2,0)*(1-fUnitSales10[[#This Row],[Discount]])*fUnitSales10[[#This Row],[Units]],2)</f>
        <v>42</v>
      </c>
      <c r="N5831" s="4" t="str">
        <f>VLOOKUP(fUnitSales10[[#This Row],[SalesRep]],dSalesRep9[],2,0)</f>
        <v>MidWest</v>
      </c>
      <c r="O5831">
        <v>42</v>
      </c>
      <c r="P5831" t="str">
        <v>MidWest</v>
      </c>
    </row>
    <row r="5832" spans="7:16" x14ac:dyDescent="0.25">
      <c r="G5832" s="6">
        <v>41360</v>
      </c>
      <c r="H5832" t="s">
        <v>30</v>
      </c>
      <c r="I5832" t="s">
        <v>8</v>
      </c>
      <c r="J5832">
        <v>1.4999999999999999E-2</v>
      </c>
      <c r="K5832">
        <v>2</v>
      </c>
      <c r="M5832" s="4">
        <f>ROUND(VLOOKUP(fUnitSales10[[#This Row],[Product]],dProducts8[],2,0)*(1-fUnitSales10[[#This Row],[Discount]])*fUnitSales10[[#This Row],[Units]],2)</f>
        <v>41.37</v>
      </c>
      <c r="N5832" s="4" t="str">
        <f>VLOOKUP(fUnitSales10[[#This Row],[SalesRep]],dSalesRep9[],2,0)</f>
        <v>East</v>
      </c>
      <c r="O5832">
        <v>41.37</v>
      </c>
      <c r="P5832" t="str">
        <v>East</v>
      </c>
    </row>
    <row r="5833" spans="7:16" x14ac:dyDescent="0.25">
      <c r="G5833" s="6">
        <v>41928</v>
      </c>
      <c r="H5833" t="s">
        <v>85</v>
      </c>
      <c r="I5833" t="s">
        <v>17</v>
      </c>
      <c r="J5833">
        <v>1.4999999999999999E-2</v>
      </c>
      <c r="K5833">
        <v>3</v>
      </c>
      <c r="M5833" s="4">
        <f>ROUND(VLOOKUP(fUnitSales10[[#This Row],[Product]],dProducts8[],2,0)*(1-fUnitSales10[[#This Row],[Discount]])*fUnitSales10[[#This Row],[Units]],2)</f>
        <v>58.95</v>
      </c>
      <c r="N5833" s="4" t="str">
        <f>VLOOKUP(fUnitSales10[[#This Row],[SalesRep]],dSalesRep9[],2,0)</f>
        <v>West</v>
      </c>
      <c r="O5833">
        <v>58.95</v>
      </c>
      <c r="P5833" t="str">
        <v>West</v>
      </c>
    </row>
    <row r="5834" spans="7:16" x14ac:dyDescent="0.25">
      <c r="G5834" s="6">
        <v>41569</v>
      </c>
      <c r="H5834" t="s">
        <v>27</v>
      </c>
      <c r="I5834" t="s">
        <v>17</v>
      </c>
      <c r="J5834">
        <v>0.03</v>
      </c>
      <c r="K5834">
        <v>2</v>
      </c>
      <c r="M5834" s="4">
        <f>ROUND(VLOOKUP(fUnitSales10[[#This Row],[Product]],dProducts8[],2,0)*(1-fUnitSales10[[#This Row],[Discount]])*fUnitSales10[[#This Row],[Units]],2)</f>
        <v>38.700000000000003</v>
      </c>
      <c r="N5834" s="4" t="str">
        <f>VLOOKUP(fUnitSales10[[#This Row],[SalesRep]],dSalesRep9[],2,0)</f>
        <v>MidWest</v>
      </c>
      <c r="O5834">
        <v>38.700000000000003</v>
      </c>
      <c r="P5834" t="str">
        <v>MidWest</v>
      </c>
    </row>
    <row r="5835" spans="7:16" x14ac:dyDescent="0.25">
      <c r="G5835" s="6">
        <v>41950</v>
      </c>
      <c r="H5835" t="s">
        <v>30</v>
      </c>
      <c r="I5835" t="s">
        <v>28</v>
      </c>
      <c r="J5835">
        <v>0.02</v>
      </c>
      <c r="K5835">
        <v>25</v>
      </c>
      <c r="M5835" s="4">
        <f>ROUND(VLOOKUP(fUnitSales10[[#This Row],[Product]],dProducts8[],2,0)*(1-fUnitSales10[[#This Row],[Discount]])*fUnitSales10[[#This Row],[Units]],2)</f>
        <v>673.75</v>
      </c>
      <c r="N5835" s="4" t="str">
        <f>VLOOKUP(fUnitSales10[[#This Row],[SalesRep]],dSalesRep9[],2,0)</f>
        <v>East</v>
      </c>
      <c r="O5835">
        <v>673.75</v>
      </c>
      <c r="P5835" t="str">
        <v>East</v>
      </c>
    </row>
    <row r="5836" spans="7:16" x14ac:dyDescent="0.25">
      <c r="G5836" s="6">
        <v>41393</v>
      </c>
      <c r="H5836" t="s">
        <v>82</v>
      </c>
      <c r="I5836" t="s">
        <v>18</v>
      </c>
      <c r="J5836">
        <v>2.5000000000000001E-2</v>
      </c>
      <c r="K5836">
        <v>2</v>
      </c>
      <c r="M5836" s="4">
        <f>ROUND(VLOOKUP(fUnitSales10[[#This Row],[Product]],dProducts8[],2,0)*(1-fUnitSales10[[#This Row],[Discount]])*fUnitSales10[[#This Row],[Units]],2)</f>
        <v>44.75</v>
      </c>
      <c r="N5836" s="4" t="str">
        <f>VLOOKUP(fUnitSales10[[#This Row],[SalesRep]],dSalesRep9[],2,0)</f>
        <v>West</v>
      </c>
      <c r="O5836">
        <v>44.75</v>
      </c>
      <c r="P5836" t="str">
        <v>West</v>
      </c>
    </row>
    <row r="5837" spans="7:16" x14ac:dyDescent="0.25">
      <c r="G5837" s="6">
        <v>41959</v>
      </c>
      <c r="H5837" t="s">
        <v>74</v>
      </c>
      <c r="I5837" t="s">
        <v>25</v>
      </c>
      <c r="J5837">
        <v>0</v>
      </c>
      <c r="K5837">
        <v>1</v>
      </c>
      <c r="M5837" s="4">
        <f>ROUND(VLOOKUP(fUnitSales10[[#This Row],[Product]],dProducts8[],2,0)*(1-fUnitSales10[[#This Row],[Discount]])*fUnitSales10[[#This Row],[Units]],2)</f>
        <v>34</v>
      </c>
      <c r="N5837" s="4" t="str">
        <f>VLOOKUP(fUnitSales10[[#This Row],[SalesRep]],dSalesRep9[],2,0)</f>
        <v>MidWest</v>
      </c>
      <c r="O5837">
        <v>34</v>
      </c>
      <c r="P5837" t="str">
        <v>MidWest</v>
      </c>
    </row>
    <row r="5838" spans="7:16" x14ac:dyDescent="0.25">
      <c r="G5838" s="6">
        <v>41869</v>
      </c>
      <c r="H5838" t="s">
        <v>41</v>
      </c>
      <c r="I5838" t="s">
        <v>17</v>
      </c>
      <c r="J5838">
        <v>0.03</v>
      </c>
      <c r="K5838">
        <v>3</v>
      </c>
      <c r="M5838" s="4">
        <f>ROUND(VLOOKUP(fUnitSales10[[#This Row],[Product]],dProducts8[],2,0)*(1-fUnitSales10[[#This Row],[Discount]])*fUnitSales10[[#This Row],[Units]],2)</f>
        <v>58.05</v>
      </c>
      <c r="N5838" s="4" t="str">
        <f>VLOOKUP(fUnitSales10[[#This Row],[SalesRep]],dSalesRep9[],2,0)</f>
        <v>South</v>
      </c>
      <c r="O5838">
        <v>58.05</v>
      </c>
      <c r="P5838" t="str">
        <v>South</v>
      </c>
    </row>
    <row r="5839" spans="7:16" x14ac:dyDescent="0.25">
      <c r="G5839" s="6">
        <v>41688</v>
      </c>
      <c r="H5839" t="s">
        <v>51</v>
      </c>
      <c r="I5839" t="s">
        <v>22</v>
      </c>
      <c r="J5839">
        <v>0.01</v>
      </c>
      <c r="K5839">
        <v>3</v>
      </c>
      <c r="M5839" s="4">
        <f>ROUND(VLOOKUP(fUnitSales10[[#This Row],[Product]],dProducts8[],2,0)*(1-fUnitSales10[[#This Row],[Discount]])*fUnitSales10[[#This Row],[Units]],2)</f>
        <v>74.25</v>
      </c>
      <c r="N5839" s="4" t="str">
        <f>VLOOKUP(fUnitSales10[[#This Row],[SalesRep]],dSalesRep9[],2,0)</f>
        <v>West</v>
      </c>
      <c r="O5839">
        <v>74.25</v>
      </c>
      <c r="P5839" t="str">
        <v>West</v>
      </c>
    </row>
    <row r="5840" spans="7:16" x14ac:dyDescent="0.25">
      <c r="G5840" s="6">
        <v>41629</v>
      </c>
      <c r="H5840" t="s">
        <v>79</v>
      </c>
      <c r="I5840" t="s">
        <v>25</v>
      </c>
      <c r="J5840">
        <v>2.5000000000000001E-2</v>
      </c>
      <c r="K5840">
        <v>3</v>
      </c>
      <c r="M5840" s="4">
        <f>ROUND(VLOOKUP(fUnitSales10[[#This Row],[Product]],dProducts8[],2,0)*(1-fUnitSales10[[#This Row],[Discount]])*fUnitSales10[[#This Row],[Units]],2)</f>
        <v>99.45</v>
      </c>
      <c r="N5840" s="4" t="str">
        <f>VLOOKUP(fUnitSales10[[#This Row],[SalesRep]],dSalesRep9[],2,0)</f>
        <v>South</v>
      </c>
      <c r="O5840">
        <v>99.45</v>
      </c>
      <c r="P5840" t="str">
        <v>South</v>
      </c>
    </row>
    <row r="5841" spans="7:16" x14ac:dyDescent="0.25">
      <c r="G5841" s="6">
        <v>41969</v>
      </c>
      <c r="H5841" t="s">
        <v>9</v>
      </c>
      <c r="I5841" t="s">
        <v>37</v>
      </c>
      <c r="J5841">
        <v>0</v>
      </c>
      <c r="K5841">
        <v>2</v>
      </c>
      <c r="M5841" s="4">
        <f>ROUND(VLOOKUP(fUnitSales10[[#This Row],[Product]],dProducts8[],2,0)*(1-fUnitSales10[[#This Row],[Discount]])*fUnitSales10[[#This Row],[Units]],2)</f>
        <v>50</v>
      </c>
      <c r="N5841" s="4" t="str">
        <f>VLOOKUP(fUnitSales10[[#This Row],[SalesRep]],dSalesRep9[],2,0)</f>
        <v>MidWest</v>
      </c>
      <c r="O5841">
        <v>50</v>
      </c>
      <c r="P5841" t="str">
        <v>MidWest</v>
      </c>
    </row>
    <row r="5842" spans="7:16" x14ac:dyDescent="0.25">
      <c r="G5842" s="6">
        <v>41956</v>
      </c>
      <c r="H5842" t="s">
        <v>21</v>
      </c>
      <c r="I5842" t="s">
        <v>17</v>
      </c>
      <c r="J5842">
        <v>0</v>
      </c>
      <c r="K5842">
        <v>3</v>
      </c>
      <c r="M5842" s="4">
        <f>ROUND(VLOOKUP(fUnitSales10[[#This Row],[Product]],dProducts8[],2,0)*(1-fUnitSales10[[#This Row],[Discount]])*fUnitSales10[[#This Row],[Units]],2)</f>
        <v>59.85</v>
      </c>
      <c r="N5842" s="4" t="str">
        <f>VLOOKUP(fUnitSales10[[#This Row],[SalesRep]],dSalesRep9[],2,0)</f>
        <v>West</v>
      </c>
      <c r="O5842">
        <v>59.85</v>
      </c>
      <c r="P5842" t="str">
        <v>West</v>
      </c>
    </row>
    <row r="5843" spans="7:16" x14ac:dyDescent="0.25">
      <c r="G5843" s="6">
        <v>41596</v>
      </c>
      <c r="H5843" t="s">
        <v>40</v>
      </c>
      <c r="I5843" t="s">
        <v>37</v>
      </c>
      <c r="J5843">
        <v>2.5000000000000001E-2</v>
      </c>
      <c r="K5843">
        <v>1</v>
      </c>
      <c r="M5843" s="4">
        <f>ROUND(VLOOKUP(fUnitSales10[[#This Row],[Product]],dProducts8[],2,0)*(1-fUnitSales10[[#This Row],[Discount]])*fUnitSales10[[#This Row],[Units]],2)</f>
        <v>24.38</v>
      </c>
      <c r="N5843" s="4" t="str">
        <f>VLOOKUP(fUnitSales10[[#This Row],[SalesRep]],dSalesRep9[],2,0)</f>
        <v>East</v>
      </c>
      <c r="O5843">
        <v>24.38</v>
      </c>
      <c r="P5843" t="str">
        <v>East</v>
      </c>
    </row>
    <row r="5844" spans="7:16" x14ac:dyDescent="0.25">
      <c r="G5844" s="6">
        <v>41946</v>
      </c>
      <c r="H5844" t="s">
        <v>47</v>
      </c>
      <c r="I5844" t="s">
        <v>18</v>
      </c>
      <c r="J5844">
        <v>0</v>
      </c>
      <c r="K5844">
        <v>3</v>
      </c>
      <c r="M5844" s="4">
        <f>ROUND(VLOOKUP(fUnitSales10[[#This Row],[Product]],dProducts8[],2,0)*(1-fUnitSales10[[#This Row],[Discount]])*fUnitSales10[[#This Row],[Units]],2)</f>
        <v>68.849999999999994</v>
      </c>
      <c r="N5844" s="4" t="str">
        <f>VLOOKUP(fUnitSales10[[#This Row],[SalesRep]],dSalesRep9[],2,0)</f>
        <v>South</v>
      </c>
      <c r="O5844">
        <v>68.849999999999994</v>
      </c>
      <c r="P5844" t="str">
        <v>South</v>
      </c>
    </row>
    <row r="5845" spans="7:16" x14ac:dyDescent="0.25">
      <c r="G5845" s="6">
        <v>42004</v>
      </c>
      <c r="H5845" t="s">
        <v>30</v>
      </c>
      <c r="I5845" t="s">
        <v>34</v>
      </c>
      <c r="J5845">
        <v>0</v>
      </c>
      <c r="K5845">
        <v>3</v>
      </c>
      <c r="M5845" s="4">
        <f>ROUND(VLOOKUP(fUnitSales10[[#This Row],[Product]],dProducts8[],2,0)*(1-fUnitSales10[[#This Row],[Discount]])*fUnitSales10[[#This Row],[Units]],2)</f>
        <v>70.5</v>
      </c>
      <c r="N5845" s="4" t="str">
        <f>VLOOKUP(fUnitSales10[[#This Row],[SalesRep]],dSalesRep9[],2,0)</f>
        <v>East</v>
      </c>
      <c r="O5845">
        <v>70.5</v>
      </c>
      <c r="P5845" t="str">
        <v>East</v>
      </c>
    </row>
    <row r="5846" spans="7:16" x14ac:dyDescent="0.25">
      <c r="G5846" s="6">
        <v>41752</v>
      </c>
      <c r="H5846" t="s">
        <v>75</v>
      </c>
      <c r="I5846" t="s">
        <v>25</v>
      </c>
      <c r="J5846">
        <v>0</v>
      </c>
      <c r="K5846">
        <v>4</v>
      </c>
      <c r="M5846" s="4">
        <f>ROUND(VLOOKUP(fUnitSales10[[#This Row],[Product]],dProducts8[],2,0)*(1-fUnitSales10[[#This Row],[Discount]])*fUnitSales10[[#This Row],[Units]],2)</f>
        <v>136</v>
      </c>
      <c r="N5846" s="4" t="str">
        <f>VLOOKUP(fUnitSales10[[#This Row],[SalesRep]],dSalesRep9[],2,0)</f>
        <v>West</v>
      </c>
      <c r="O5846">
        <v>136</v>
      </c>
      <c r="P5846" t="str">
        <v>West</v>
      </c>
    </row>
    <row r="5847" spans="7:16" x14ac:dyDescent="0.25">
      <c r="G5847" s="6">
        <v>41967</v>
      </c>
      <c r="H5847" t="s">
        <v>24</v>
      </c>
      <c r="I5847" t="s">
        <v>17</v>
      </c>
      <c r="J5847">
        <v>1.4999999999999999E-2</v>
      </c>
      <c r="K5847">
        <v>2</v>
      </c>
      <c r="M5847" s="4">
        <f>ROUND(VLOOKUP(fUnitSales10[[#This Row],[Product]],dProducts8[],2,0)*(1-fUnitSales10[[#This Row],[Discount]])*fUnitSales10[[#This Row],[Units]],2)</f>
        <v>39.299999999999997</v>
      </c>
      <c r="N5847" s="4" t="str">
        <f>VLOOKUP(fUnitSales10[[#This Row],[SalesRep]],dSalesRep9[],2,0)</f>
        <v>MidWest</v>
      </c>
      <c r="O5847">
        <v>39.299999999999997</v>
      </c>
      <c r="P5847" t="str">
        <v>MidWest</v>
      </c>
    </row>
    <row r="5848" spans="7:16" x14ac:dyDescent="0.25">
      <c r="G5848" s="6">
        <v>41387</v>
      </c>
      <c r="H5848" t="s">
        <v>81</v>
      </c>
      <c r="I5848" t="s">
        <v>12</v>
      </c>
      <c r="J5848">
        <v>0</v>
      </c>
      <c r="K5848">
        <v>1</v>
      </c>
      <c r="M5848" s="4">
        <f>ROUND(VLOOKUP(fUnitSales10[[#This Row],[Product]],dProducts8[],2,0)*(1-fUnitSales10[[#This Row],[Discount]])*fUnitSales10[[#This Row],[Units]],2)</f>
        <v>79.95</v>
      </c>
      <c r="N5848" s="4" t="str">
        <f>VLOOKUP(fUnitSales10[[#This Row],[SalesRep]],dSalesRep9[],2,0)</f>
        <v>East</v>
      </c>
      <c r="O5848">
        <v>79.95</v>
      </c>
      <c r="P5848" t="str">
        <v>East</v>
      </c>
    </row>
    <row r="5849" spans="7:16" x14ac:dyDescent="0.25">
      <c r="G5849" s="6">
        <v>41617</v>
      </c>
      <c r="H5849" t="s">
        <v>43</v>
      </c>
      <c r="I5849" t="s">
        <v>17</v>
      </c>
      <c r="J5849">
        <v>0.01</v>
      </c>
      <c r="K5849">
        <v>13</v>
      </c>
      <c r="M5849" s="4">
        <f>ROUND(VLOOKUP(fUnitSales10[[#This Row],[Product]],dProducts8[],2,0)*(1-fUnitSales10[[#This Row],[Discount]])*fUnitSales10[[#This Row],[Units]],2)</f>
        <v>256.76</v>
      </c>
      <c r="N5849" s="4" t="str">
        <f>VLOOKUP(fUnitSales10[[#This Row],[SalesRep]],dSalesRep9[],2,0)</f>
        <v>MidWest</v>
      </c>
      <c r="O5849">
        <v>256.76</v>
      </c>
      <c r="P5849" t="str">
        <v>MidWest</v>
      </c>
    </row>
    <row r="5850" spans="7:16" x14ac:dyDescent="0.25">
      <c r="G5850" s="6">
        <v>41822</v>
      </c>
      <c r="H5850" t="s">
        <v>27</v>
      </c>
      <c r="I5850" t="s">
        <v>31</v>
      </c>
      <c r="J5850">
        <v>0</v>
      </c>
      <c r="K5850">
        <v>4</v>
      </c>
      <c r="M5850" s="4">
        <f>ROUND(VLOOKUP(fUnitSales10[[#This Row],[Product]],dProducts8[],2,0)*(1-fUnitSales10[[#This Row],[Discount]])*fUnitSales10[[#This Row],[Units]],2)</f>
        <v>120</v>
      </c>
      <c r="N5850" s="4" t="str">
        <f>VLOOKUP(fUnitSales10[[#This Row],[SalesRep]],dSalesRep9[],2,0)</f>
        <v>MidWest</v>
      </c>
      <c r="O5850">
        <v>120</v>
      </c>
      <c r="P5850" t="str">
        <v>MidWest</v>
      </c>
    </row>
    <row r="5851" spans="7:16" x14ac:dyDescent="0.25">
      <c r="G5851" s="6">
        <v>41947</v>
      </c>
      <c r="H5851" t="s">
        <v>63</v>
      </c>
      <c r="I5851" t="s">
        <v>8</v>
      </c>
      <c r="J5851">
        <v>0</v>
      </c>
      <c r="K5851">
        <v>3</v>
      </c>
      <c r="M5851" s="4">
        <f>ROUND(VLOOKUP(fUnitSales10[[#This Row],[Product]],dProducts8[],2,0)*(1-fUnitSales10[[#This Row],[Discount]])*fUnitSales10[[#This Row],[Units]],2)</f>
        <v>63</v>
      </c>
      <c r="N5851" s="4" t="str">
        <f>VLOOKUP(fUnitSales10[[#This Row],[SalesRep]],dSalesRep9[],2,0)</f>
        <v>MidWest</v>
      </c>
      <c r="O5851">
        <v>63</v>
      </c>
      <c r="P5851" t="str">
        <v>MidWest</v>
      </c>
    </row>
    <row r="5852" spans="7:16" x14ac:dyDescent="0.25">
      <c r="G5852" s="6">
        <v>41968</v>
      </c>
      <c r="H5852" t="s">
        <v>77</v>
      </c>
      <c r="I5852" t="s">
        <v>13</v>
      </c>
      <c r="J5852">
        <v>0.01</v>
      </c>
      <c r="K5852">
        <v>2</v>
      </c>
      <c r="M5852" s="4">
        <f>ROUND(VLOOKUP(fUnitSales10[[#This Row],[Product]],dProducts8[],2,0)*(1-fUnitSales10[[#This Row],[Discount]])*fUnitSales10[[#This Row],[Units]],2)</f>
        <v>45.44</v>
      </c>
      <c r="N5852" s="4" t="str">
        <f>VLOOKUP(fUnitSales10[[#This Row],[SalesRep]],dSalesRep9[],2,0)</f>
        <v>MidWest</v>
      </c>
      <c r="O5852">
        <v>45.44</v>
      </c>
      <c r="P5852" t="str">
        <v>MidWest</v>
      </c>
    </row>
    <row r="5853" spans="7:16" x14ac:dyDescent="0.25">
      <c r="G5853" s="6">
        <v>41590</v>
      </c>
      <c r="H5853" t="s">
        <v>14</v>
      </c>
      <c r="I5853" t="s">
        <v>18</v>
      </c>
      <c r="J5853">
        <v>0</v>
      </c>
      <c r="K5853">
        <v>1</v>
      </c>
      <c r="M5853" s="4">
        <f>ROUND(VLOOKUP(fUnitSales10[[#This Row],[Product]],dProducts8[],2,0)*(1-fUnitSales10[[#This Row],[Discount]])*fUnitSales10[[#This Row],[Units]],2)</f>
        <v>22.95</v>
      </c>
      <c r="N5853" s="4" t="str">
        <f>VLOOKUP(fUnitSales10[[#This Row],[SalesRep]],dSalesRep9[],2,0)</f>
        <v>West</v>
      </c>
      <c r="O5853">
        <v>22.95</v>
      </c>
      <c r="P5853" t="str">
        <v>West</v>
      </c>
    </row>
    <row r="5854" spans="7:16" x14ac:dyDescent="0.25">
      <c r="G5854" s="6">
        <v>41314</v>
      </c>
      <c r="H5854" t="s">
        <v>73</v>
      </c>
      <c r="I5854" t="s">
        <v>37</v>
      </c>
      <c r="J5854">
        <v>1.4999999999999999E-2</v>
      </c>
      <c r="K5854">
        <v>3</v>
      </c>
      <c r="M5854" s="4">
        <f>ROUND(VLOOKUP(fUnitSales10[[#This Row],[Product]],dProducts8[],2,0)*(1-fUnitSales10[[#This Row],[Discount]])*fUnitSales10[[#This Row],[Units]],2)</f>
        <v>73.88</v>
      </c>
      <c r="N5854" s="4" t="str">
        <f>VLOOKUP(fUnitSales10[[#This Row],[SalesRep]],dSalesRep9[],2,0)</f>
        <v>West</v>
      </c>
      <c r="O5854">
        <v>73.88</v>
      </c>
      <c r="P5854" t="str">
        <v>West</v>
      </c>
    </row>
    <row r="5855" spans="7:16" x14ac:dyDescent="0.25">
      <c r="G5855" s="6">
        <v>41977</v>
      </c>
      <c r="H5855" t="s">
        <v>56</v>
      </c>
      <c r="I5855" t="s">
        <v>12</v>
      </c>
      <c r="J5855">
        <v>1.4999999999999999E-2</v>
      </c>
      <c r="K5855">
        <v>3</v>
      </c>
      <c r="M5855" s="4">
        <f>ROUND(VLOOKUP(fUnitSales10[[#This Row],[Product]],dProducts8[],2,0)*(1-fUnitSales10[[#This Row],[Discount]])*fUnitSales10[[#This Row],[Units]],2)</f>
        <v>236.25</v>
      </c>
      <c r="N5855" s="4" t="str">
        <f>VLOOKUP(fUnitSales10[[#This Row],[SalesRep]],dSalesRep9[],2,0)</f>
        <v>West</v>
      </c>
      <c r="O5855">
        <v>236.25</v>
      </c>
      <c r="P5855" t="str">
        <v>West</v>
      </c>
    </row>
    <row r="5856" spans="7:16" x14ac:dyDescent="0.25">
      <c r="G5856" s="6">
        <v>41997</v>
      </c>
      <c r="H5856" t="s">
        <v>61</v>
      </c>
      <c r="I5856" t="s">
        <v>17</v>
      </c>
      <c r="J5856">
        <v>0.02</v>
      </c>
      <c r="K5856">
        <v>5</v>
      </c>
      <c r="M5856" s="4">
        <f>ROUND(VLOOKUP(fUnitSales10[[#This Row],[Product]],dProducts8[],2,0)*(1-fUnitSales10[[#This Row],[Discount]])*fUnitSales10[[#This Row],[Units]],2)</f>
        <v>97.76</v>
      </c>
      <c r="N5856" s="4" t="str">
        <f>VLOOKUP(fUnitSales10[[#This Row],[SalesRep]],dSalesRep9[],2,0)</f>
        <v>South</v>
      </c>
      <c r="O5856">
        <v>97.76</v>
      </c>
      <c r="P5856" t="str">
        <v>South</v>
      </c>
    </row>
    <row r="5857" spans="7:16" x14ac:dyDescent="0.25">
      <c r="G5857" s="6">
        <v>41961</v>
      </c>
      <c r="H5857" t="s">
        <v>29</v>
      </c>
      <c r="I5857" t="s">
        <v>37</v>
      </c>
      <c r="J5857">
        <v>0</v>
      </c>
      <c r="K5857">
        <v>4</v>
      </c>
      <c r="M5857" s="4">
        <f>ROUND(VLOOKUP(fUnitSales10[[#This Row],[Product]],dProducts8[],2,0)*(1-fUnitSales10[[#This Row],[Discount]])*fUnitSales10[[#This Row],[Units]],2)</f>
        <v>100</v>
      </c>
      <c r="N5857" s="4" t="str">
        <f>VLOOKUP(fUnitSales10[[#This Row],[SalesRep]],dSalesRep9[],2,0)</f>
        <v>MidWest</v>
      </c>
      <c r="O5857">
        <v>100</v>
      </c>
      <c r="P5857" t="str">
        <v>MidWest</v>
      </c>
    </row>
    <row r="5858" spans="7:16" x14ac:dyDescent="0.25">
      <c r="G5858" s="6">
        <v>41987</v>
      </c>
      <c r="H5858" t="s">
        <v>59</v>
      </c>
      <c r="I5858" t="s">
        <v>8</v>
      </c>
      <c r="J5858">
        <v>1.4999999999999999E-2</v>
      </c>
      <c r="K5858">
        <v>2</v>
      </c>
      <c r="M5858" s="4">
        <f>ROUND(VLOOKUP(fUnitSales10[[#This Row],[Product]],dProducts8[],2,0)*(1-fUnitSales10[[#This Row],[Discount]])*fUnitSales10[[#This Row],[Units]],2)</f>
        <v>41.37</v>
      </c>
      <c r="N5858" s="4" t="str">
        <f>VLOOKUP(fUnitSales10[[#This Row],[SalesRep]],dSalesRep9[],2,0)</f>
        <v>East</v>
      </c>
      <c r="O5858">
        <v>41.37</v>
      </c>
      <c r="P5858" t="str">
        <v>East</v>
      </c>
    </row>
    <row r="5859" spans="7:16" x14ac:dyDescent="0.25">
      <c r="G5859" s="6">
        <v>41967</v>
      </c>
      <c r="H5859" t="s">
        <v>73</v>
      </c>
      <c r="I5859" t="s">
        <v>31</v>
      </c>
      <c r="J5859">
        <v>0.01</v>
      </c>
      <c r="K5859">
        <v>1</v>
      </c>
      <c r="M5859" s="4">
        <f>ROUND(VLOOKUP(fUnitSales10[[#This Row],[Product]],dProducts8[],2,0)*(1-fUnitSales10[[#This Row],[Discount]])*fUnitSales10[[#This Row],[Units]],2)</f>
        <v>29.7</v>
      </c>
      <c r="N5859" s="4" t="str">
        <f>VLOOKUP(fUnitSales10[[#This Row],[SalesRep]],dSalesRep9[],2,0)</f>
        <v>West</v>
      </c>
      <c r="O5859">
        <v>29.7</v>
      </c>
      <c r="P5859" t="str">
        <v>West</v>
      </c>
    </row>
    <row r="5860" spans="7:16" x14ac:dyDescent="0.25">
      <c r="G5860" s="6">
        <v>41963</v>
      </c>
      <c r="H5860" t="s">
        <v>24</v>
      </c>
      <c r="I5860" t="s">
        <v>12</v>
      </c>
      <c r="J5860">
        <v>1.4999999999999999E-2</v>
      </c>
      <c r="K5860">
        <v>11</v>
      </c>
      <c r="M5860" s="4">
        <f>ROUND(VLOOKUP(fUnitSales10[[#This Row],[Product]],dProducts8[],2,0)*(1-fUnitSales10[[#This Row],[Discount]])*fUnitSales10[[#This Row],[Units]],2)</f>
        <v>866.26</v>
      </c>
      <c r="N5860" s="4" t="str">
        <f>VLOOKUP(fUnitSales10[[#This Row],[SalesRep]],dSalesRep9[],2,0)</f>
        <v>MidWest</v>
      </c>
      <c r="O5860">
        <v>866.26</v>
      </c>
      <c r="P5860" t="str">
        <v>MidWest</v>
      </c>
    </row>
    <row r="5861" spans="7:16" x14ac:dyDescent="0.25">
      <c r="G5861" s="6">
        <v>41574</v>
      </c>
      <c r="H5861" t="s">
        <v>62</v>
      </c>
      <c r="I5861" t="s">
        <v>34</v>
      </c>
      <c r="J5861">
        <v>0</v>
      </c>
      <c r="K5861">
        <v>3</v>
      </c>
      <c r="M5861" s="4">
        <f>ROUND(VLOOKUP(fUnitSales10[[#This Row],[Product]],dProducts8[],2,0)*(1-fUnitSales10[[#This Row],[Discount]])*fUnitSales10[[#This Row],[Units]],2)</f>
        <v>70.5</v>
      </c>
      <c r="N5861" s="4" t="str">
        <f>VLOOKUP(fUnitSales10[[#This Row],[SalesRep]],dSalesRep9[],2,0)</f>
        <v>East</v>
      </c>
      <c r="O5861">
        <v>70.5</v>
      </c>
      <c r="P5861" t="str">
        <v>East</v>
      </c>
    </row>
    <row r="5862" spans="7:16" x14ac:dyDescent="0.25">
      <c r="G5862" s="6">
        <v>41953</v>
      </c>
      <c r="H5862" t="s">
        <v>41</v>
      </c>
      <c r="I5862" t="s">
        <v>13</v>
      </c>
      <c r="J5862">
        <v>0.03</v>
      </c>
      <c r="K5862">
        <v>2</v>
      </c>
      <c r="M5862" s="4">
        <f>ROUND(VLOOKUP(fUnitSales10[[#This Row],[Product]],dProducts8[],2,0)*(1-fUnitSales10[[#This Row],[Discount]])*fUnitSales10[[#This Row],[Units]],2)</f>
        <v>44.52</v>
      </c>
      <c r="N5862" s="4" t="str">
        <f>VLOOKUP(fUnitSales10[[#This Row],[SalesRep]],dSalesRep9[],2,0)</f>
        <v>South</v>
      </c>
      <c r="O5862">
        <v>44.52</v>
      </c>
      <c r="P5862" t="str">
        <v>South</v>
      </c>
    </row>
    <row r="5863" spans="7:16" x14ac:dyDescent="0.25">
      <c r="G5863" s="6">
        <v>41768</v>
      </c>
      <c r="H5863" t="s">
        <v>74</v>
      </c>
      <c r="I5863" t="s">
        <v>13</v>
      </c>
      <c r="J5863">
        <v>0</v>
      </c>
      <c r="K5863">
        <v>3</v>
      </c>
      <c r="M5863" s="4">
        <f>ROUND(VLOOKUP(fUnitSales10[[#This Row],[Product]],dProducts8[],2,0)*(1-fUnitSales10[[#This Row],[Discount]])*fUnitSales10[[#This Row],[Units]],2)</f>
        <v>68.849999999999994</v>
      </c>
      <c r="N5863" s="4" t="str">
        <f>VLOOKUP(fUnitSales10[[#This Row],[SalesRep]],dSalesRep9[],2,0)</f>
        <v>MidWest</v>
      </c>
      <c r="O5863">
        <v>68.849999999999994</v>
      </c>
      <c r="P5863" t="str">
        <v>MidWest</v>
      </c>
    </row>
    <row r="5864" spans="7:16" x14ac:dyDescent="0.25">
      <c r="G5864" s="6">
        <v>41596</v>
      </c>
      <c r="H5864" t="s">
        <v>41</v>
      </c>
      <c r="I5864" t="s">
        <v>25</v>
      </c>
      <c r="J5864">
        <v>2.5000000000000001E-2</v>
      </c>
      <c r="K5864">
        <v>4</v>
      </c>
      <c r="M5864" s="4">
        <f>ROUND(VLOOKUP(fUnitSales10[[#This Row],[Product]],dProducts8[],2,0)*(1-fUnitSales10[[#This Row],[Discount]])*fUnitSales10[[#This Row],[Units]],2)</f>
        <v>132.6</v>
      </c>
      <c r="N5864" s="4" t="str">
        <f>VLOOKUP(fUnitSales10[[#This Row],[SalesRep]],dSalesRep9[],2,0)</f>
        <v>South</v>
      </c>
      <c r="O5864">
        <v>132.6</v>
      </c>
      <c r="P5864" t="str">
        <v>South</v>
      </c>
    </row>
    <row r="5865" spans="7:16" x14ac:dyDescent="0.25">
      <c r="G5865" s="6">
        <v>41970</v>
      </c>
      <c r="H5865" t="s">
        <v>53</v>
      </c>
      <c r="I5865" t="s">
        <v>42</v>
      </c>
      <c r="J5865">
        <v>1.4999999999999999E-2</v>
      </c>
      <c r="K5865">
        <v>1</v>
      </c>
      <c r="M5865" s="4">
        <f>ROUND(VLOOKUP(fUnitSales10[[#This Row],[Product]],dProducts8[],2,0)*(1-fUnitSales10[[#This Row],[Discount]])*fUnitSales10[[#This Row],[Units]],2)</f>
        <v>18.72</v>
      </c>
      <c r="N5865" s="4" t="str">
        <f>VLOOKUP(fUnitSales10[[#This Row],[SalesRep]],dSalesRep9[],2,0)</f>
        <v>West</v>
      </c>
      <c r="O5865">
        <v>18.72</v>
      </c>
      <c r="P5865" t="str">
        <v>West</v>
      </c>
    </row>
    <row r="5866" spans="7:16" x14ac:dyDescent="0.25">
      <c r="G5866" s="6">
        <v>41586</v>
      </c>
      <c r="H5866" t="s">
        <v>55</v>
      </c>
      <c r="I5866" t="s">
        <v>13</v>
      </c>
      <c r="J5866">
        <v>0</v>
      </c>
      <c r="K5866">
        <v>2</v>
      </c>
      <c r="M5866" s="4">
        <f>ROUND(VLOOKUP(fUnitSales10[[#This Row],[Product]],dProducts8[],2,0)*(1-fUnitSales10[[#This Row],[Discount]])*fUnitSales10[[#This Row],[Units]],2)</f>
        <v>45.9</v>
      </c>
      <c r="N5866" s="4" t="str">
        <f>VLOOKUP(fUnitSales10[[#This Row],[SalesRep]],dSalesRep9[],2,0)</f>
        <v>South</v>
      </c>
      <c r="O5866">
        <v>45.9</v>
      </c>
      <c r="P5866" t="str">
        <v>South</v>
      </c>
    </row>
    <row r="5867" spans="7:16" x14ac:dyDescent="0.25">
      <c r="G5867" s="6">
        <v>41591</v>
      </c>
      <c r="H5867" t="s">
        <v>68</v>
      </c>
      <c r="I5867" t="s">
        <v>18</v>
      </c>
      <c r="J5867">
        <v>2.5000000000000001E-2</v>
      </c>
      <c r="K5867">
        <v>3</v>
      </c>
      <c r="M5867" s="4">
        <f>ROUND(VLOOKUP(fUnitSales10[[#This Row],[Product]],dProducts8[],2,0)*(1-fUnitSales10[[#This Row],[Discount]])*fUnitSales10[[#This Row],[Units]],2)</f>
        <v>67.13</v>
      </c>
      <c r="N5867" s="4" t="str">
        <f>VLOOKUP(fUnitSales10[[#This Row],[SalesRep]],dSalesRep9[],2,0)</f>
        <v>West</v>
      </c>
      <c r="O5867">
        <v>67.13</v>
      </c>
      <c r="P5867" t="str">
        <v>West</v>
      </c>
    </row>
    <row r="5868" spans="7:16" x14ac:dyDescent="0.25">
      <c r="G5868" s="6">
        <v>41584</v>
      </c>
      <c r="H5868" t="s">
        <v>50</v>
      </c>
      <c r="I5868" t="s">
        <v>17</v>
      </c>
      <c r="J5868">
        <v>0</v>
      </c>
      <c r="K5868">
        <v>3</v>
      </c>
      <c r="M5868" s="4">
        <f>ROUND(VLOOKUP(fUnitSales10[[#This Row],[Product]],dProducts8[],2,0)*(1-fUnitSales10[[#This Row],[Discount]])*fUnitSales10[[#This Row],[Units]],2)</f>
        <v>59.85</v>
      </c>
      <c r="N5868" s="4" t="str">
        <f>VLOOKUP(fUnitSales10[[#This Row],[SalesRep]],dSalesRep9[],2,0)</f>
        <v>MidWest</v>
      </c>
      <c r="O5868">
        <v>59.85</v>
      </c>
      <c r="P5868" t="str">
        <v>MidWest</v>
      </c>
    </row>
    <row r="5869" spans="7:16" x14ac:dyDescent="0.25">
      <c r="G5869" s="6">
        <v>41946</v>
      </c>
      <c r="H5869" t="s">
        <v>41</v>
      </c>
      <c r="I5869" t="s">
        <v>8</v>
      </c>
      <c r="J5869">
        <v>1.4999999999999999E-2</v>
      </c>
      <c r="K5869">
        <v>3</v>
      </c>
      <c r="M5869" s="4">
        <f>ROUND(VLOOKUP(fUnitSales10[[#This Row],[Product]],dProducts8[],2,0)*(1-fUnitSales10[[#This Row],[Discount]])*fUnitSales10[[#This Row],[Units]],2)</f>
        <v>62.06</v>
      </c>
      <c r="N5869" s="4" t="str">
        <f>VLOOKUP(fUnitSales10[[#This Row],[SalesRep]],dSalesRep9[],2,0)</f>
        <v>South</v>
      </c>
      <c r="O5869">
        <v>62.06</v>
      </c>
      <c r="P5869" t="str">
        <v>South</v>
      </c>
    </row>
    <row r="5870" spans="7:16" x14ac:dyDescent="0.25">
      <c r="G5870" s="6">
        <v>41683</v>
      </c>
      <c r="H5870" t="s">
        <v>86</v>
      </c>
      <c r="I5870" t="s">
        <v>17</v>
      </c>
      <c r="J5870">
        <v>0</v>
      </c>
      <c r="K5870">
        <v>1</v>
      </c>
      <c r="M5870" s="4">
        <f>ROUND(VLOOKUP(fUnitSales10[[#This Row],[Product]],dProducts8[],2,0)*(1-fUnitSales10[[#This Row],[Discount]])*fUnitSales10[[#This Row],[Units]],2)</f>
        <v>19.95</v>
      </c>
      <c r="N5870" s="4" t="str">
        <f>VLOOKUP(fUnitSales10[[#This Row],[SalesRep]],dSalesRep9[],2,0)</f>
        <v>West</v>
      </c>
      <c r="O5870">
        <v>19.95</v>
      </c>
      <c r="P5870" t="str">
        <v>West</v>
      </c>
    </row>
    <row r="5871" spans="7:16" x14ac:dyDescent="0.25">
      <c r="G5871" s="6">
        <v>41982</v>
      </c>
      <c r="H5871" t="s">
        <v>47</v>
      </c>
      <c r="I5871" t="s">
        <v>31</v>
      </c>
      <c r="J5871">
        <v>0</v>
      </c>
      <c r="K5871">
        <v>2</v>
      </c>
      <c r="M5871" s="4">
        <f>ROUND(VLOOKUP(fUnitSales10[[#This Row],[Product]],dProducts8[],2,0)*(1-fUnitSales10[[#This Row],[Discount]])*fUnitSales10[[#This Row],[Units]],2)</f>
        <v>60</v>
      </c>
      <c r="N5871" s="4" t="str">
        <f>VLOOKUP(fUnitSales10[[#This Row],[SalesRep]],dSalesRep9[],2,0)</f>
        <v>South</v>
      </c>
      <c r="O5871">
        <v>60</v>
      </c>
      <c r="P5871" t="str">
        <v>South</v>
      </c>
    </row>
    <row r="5872" spans="7:16" x14ac:dyDescent="0.25">
      <c r="G5872" s="6">
        <v>41418</v>
      </c>
      <c r="H5872" t="s">
        <v>27</v>
      </c>
      <c r="I5872" t="s">
        <v>13</v>
      </c>
      <c r="J5872">
        <v>0.02</v>
      </c>
      <c r="K5872">
        <v>2</v>
      </c>
      <c r="M5872" s="4">
        <f>ROUND(VLOOKUP(fUnitSales10[[#This Row],[Product]],dProducts8[],2,0)*(1-fUnitSales10[[#This Row],[Discount]])*fUnitSales10[[#This Row],[Units]],2)</f>
        <v>44.98</v>
      </c>
      <c r="N5872" s="4" t="str">
        <f>VLOOKUP(fUnitSales10[[#This Row],[SalesRep]],dSalesRep9[],2,0)</f>
        <v>MidWest</v>
      </c>
      <c r="O5872">
        <v>44.98</v>
      </c>
      <c r="P5872" t="str">
        <v>MidWest</v>
      </c>
    </row>
    <row r="5873" spans="7:16" x14ac:dyDescent="0.25">
      <c r="G5873" s="6">
        <v>41986</v>
      </c>
      <c r="H5873" t="s">
        <v>24</v>
      </c>
      <c r="I5873" t="s">
        <v>12</v>
      </c>
      <c r="J5873">
        <v>0.01</v>
      </c>
      <c r="K5873">
        <v>18</v>
      </c>
      <c r="M5873" s="4">
        <f>ROUND(VLOOKUP(fUnitSales10[[#This Row],[Product]],dProducts8[],2,0)*(1-fUnitSales10[[#This Row],[Discount]])*fUnitSales10[[#This Row],[Units]],2)</f>
        <v>1424.71</v>
      </c>
      <c r="N5873" s="4" t="str">
        <f>VLOOKUP(fUnitSales10[[#This Row],[SalesRep]],dSalesRep9[],2,0)</f>
        <v>MidWest</v>
      </c>
      <c r="O5873">
        <v>1424.71</v>
      </c>
      <c r="P5873" t="str">
        <v>MidWest</v>
      </c>
    </row>
    <row r="5874" spans="7:16" x14ac:dyDescent="0.25">
      <c r="G5874" s="6">
        <v>41995</v>
      </c>
      <c r="H5874" t="s">
        <v>54</v>
      </c>
      <c r="I5874" t="s">
        <v>18</v>
      </c>
      <c r="J5874">
        <v>0.03</v>
      </c>
      <c r="K5874">
        <v>3</v>
      </c>
      <c r="M5874" s="4">
        <f>ROUND(VLOOKUP(fUnitSales10[[#This Row],[Product]],dProducts8[],2,0)*(1-fUnitSales10[[#This Row],[Discount]])*fUnitSales10[[#This Row],[Units]],2)</f>
        <v>66.78</v>
      </c>
      <c r="N5874" s="4" t="str">
        <f>VLOOKUP(fUnitSales10[[#This Row],[SalesRep]],dSalesRep9[],2,0)</f>
        <v>East</v>
      </c>
      <c r="O5874">
        <v>66.78</v>
      </c>
      <c r="P5874" t="str">
        <v>East</v>
      </c>
    </row>
    <row r="5875" spans="7:16" x14ac:dyDescent="0.25">
      <c r="G5875" s="6">
        <v>41523</v>
      </c>
      <c r="H5875" t="s">
        <v>55</v>
      </c>
      <c r="I5875" t="s">
        <v>17</v>
      </c>
      <c r="J5875">
        <v>0</v>
      </c>
      <c r="K5875">
        <v>3</v>
      </c>
      <c r="M5875" s="4">
        <f>ROUND(VLOOKUP(fUnitSales10[[#This Row],[Product]],dProducts8[],2,0)*(1-fUnitSales10[[#This Row],[Discount]])*fUnitSales10[[#This Row],[Units]],2)</f>
        <v>59.85</v>
      </c>
      <c r="N5875" s="4" t="str">
        <f>VLOOKUP(fUnitSales10[[#This Row],[SalesRep]],dSalesRep9[],2,0)</f>
        <v>South</v>
      </c>
      <c r="O5875">
        <v>59.85</v>
      </c>
      <c r="P5875" t="str">
        <v>South</v>
      </c>
    </row>
    <row r="5876" spans="7:16" x14ac:dyDescent="0.25">
      <c r="G5876" s="6">
        <v>41603</v>
      </c>
      <c r="H5876" t="s">
        <v>23</v>
      </c>
      <c r="I5876" t="s">
        <v>13</v>
      </c>
      <c r="J5876">
        <v>0</v>
      </c>
      <c r="K5876">
        <v>3</v>
      </c>
      <c r="M5876" s="4">
        <f>ROUND(VLOOKUP(fUnitSales10[[#This Row],[Product]],dProducts8[],2,0)*(1-fUnitSales10[[#This Row],[Discount]])*fUnitSales10[[#This Row],[Units]],2)</f>
        <v>68.849999999999994</v>
      </c>
      <c r="N5876" s="4" t="str">
        <f>VLOOKUP(fUnitSales10[[#This Row],[SalesRep]],dSalesRep9[],2,0)</f>
        <v>East</v>
      </c>
      <c r="O5876">
        <v>68.849999999999994</v>
      </c>
      <c r="P5876" t="str">
        <v>East</v>
      </c>
    </row>
    <row r="5877" spans="7:16" x14ac:dyDescent="0.25">
      <c r="G5877" s="6">
        <v>41626</v>
      </c>
      <c r="H5877" t="s">
        <v>83</v>
      </c>
      <c r="I5877" t="s">
        <v>13</v>
      </c>
      <c r="J5877">
        <v>0</v>
      </c>
      <c r="K5877">
        <v>1</v>
      </c>
      <c r="M5877" s="4">
        <f>ROUND(VLOOKUP(fUnitSales10[[#This Row],[Product]],dProducts8[],2,0)*(1-fUnitSales10[[#This Row],[Discount]])*fUnitSales10[[#This Row],[Units]],2)</f>
        <v>22.95</v>
      </c>
      <c r="N5877" s="4" t="str">
        <f>VLOOKUP(fUnitSales10[[#This Row],[SalesRep]],dSalesRep9[],2,0)</f>
        <v>South</v>
      </c>
      <c r="O5877">
        <v>22.95</v>
      </c>
      <c r="P5877" t="str">
        <v>South</v>
      </c>
    </row>
    <row r="5878" spans="7:16" x14ac:dyDescent="0.25">
      <c r="G5878" s="6">
        <v>41969</v>
      </c>
      <c r="H5878" t="s">
        <v>60</v>
      </c>
      <c r="I5878" t="s">
        <v>12</v>
      </c>
      <c r="J5878">
        <v>0</v>
      </c>
      <c r="K5878">
        <v>3</v>
      </c>
      <c r="M5878" s="4">
        <f>ROUND(VLOOKUP(fUnitSales10[[#This Row],[Product]],dProducts8[],2,0)*(1-fUnitSales10[[#This Row],[Discount]])*fUnitSales10[[#This Row],[Units]],2)</f>
        <v>239.85</v>
      </c>
      <c r="N5878" s="4" t="str">
        <f>VLOOKUP(fUnitSales10[[#This Row],[SalesRep]],dSalesRep9[],2,0)</f>
        <v>South</v>
      </c>
      <c r="O5878">
        <v>239.85</v>
      </c>
      <c r="P5878" t="str">
        <v>South</v>
      </c>
    </row>
    <row r="5879" spans="7:16" x14ac:dyDescent="0.25">
      <c r="G5879" s="6">
        <v>41982</v>
      </c>
      <c r="H5879" t="s">
        <v>74</v>
      </c>
      <c r="I5879" t="s">
        <v>13</v>
      </c>
      <c r="J5879">
        <v>0</v>
      </c>
      <c r="K5879">
        <v>2</v>
      </c>
      <c r="M5879" s="4">
        <f>ROUND(VLOOKUP(fUnitSales10[[#This Row],[Product]],dProducts8[],2,0)*(1-fUnitSales10[[#This Row],[Discount]])*fUnitSales10[[#This Row],[Units]],2)</f>
        <v>45.9</v>
      </c>
      <c r="N5879" s="4" t="str">
        <f>VLOOKUP(fUnitSales10[[#This Row],[SalesRep]],dSalesRep9[],2,0)</f>
        <v>MidWest</v>
      </c>
      <c r="O5879">
        <v>45.9</v>
      </c>
      <c r="P5879" t="str">
        <v>MidWest</v>
      </c>
    </row>
    <row r="5880" spans="7:16" x14ac:dyDescent="0.25">
      <c r="G5880" s="6">
        <v>41965</v>
      </c>
      <c r="H5880" t="s">
        <v>26</v>
      </c>
      <c r="I5880" t="s">
        <v>17</v>
      </c>
      <c r="J5880">
        <v>0.01</v>
      </c>
      <c r="K5880">
        <v>1</v>
      </c>
      <c r="M5880" s="4">
        <f>ROUND(VLOOKUP(fUnitSales10[[#This Row],[Product]],dProducts8[],2,0)*(1-fUnitSales10[[#This Row],[Discount]])*fUnitSales10[[#This Row],[Units]],2)</f>
        <v>19.75</v>
      </c>
      <c r="N5880" s="4" t="str">
        <f>VLOOKUP(fUnitSales10[[#This Row],[SalesRep]],dSalesRep9[],2,0)</f>
        <v>West</v>
      </c>
      <c r="O5880">
        <v>19.75</v>
      </c>
      <c r="P5880" t="str">
        <v>West</v>
      </c>
    </row>
    <row r="5881" spans="7:16" x14ac:dyDescent="0.25">
      <c r="G5881" s="6">
        <v>41638</v>
      </c>
      <c r="H5881" t="s">
        <v>54</v>
      </c>
      <c r="I5881" t="s">
        <v>17</v>
      </c>
      <c r="J5881">
        <v>0</v>
      </c>
      <c r="K5881">
        <v>1</v>
      </c>
      <c r="M5881" s="4">
        <f>ROUND(VLOOKUP(fUnitSales10[[#This Row],[Product]],dProducts8[],2,0)*(1-fUnitSales10[[#This Row],[Discount]])*fUnitSales10[[#This Row],[Units]],2)</f>
        <v>19.95</v>
      </c>
      <c r="N5881" s="4" t="str">
        <f>VLOOKUP(fUnitSales10[[#This Row],[SalesRep]],dSalesRep9[],2,0)</f>
        <v>East</v>
      </c>
      <c r="O5881">
        <v>19.95</v>
      </c>
      <c r="P5881" t="str">
        <v>East</v>
      </c>
    </row>
    <row r="5882" spans="7:16" x14ac:dyDescent="0.25">
      <c r="G5882" s="6">
        <v>41814</v>
      </c>
      <c r="H5882" t="s">
        <v>79</v>
      </c>
      <c r="I5882" t="s">
        <v>37</v>
      </c>
      <c r="J5882">
        <v>0</v>
      </c>
      <c r="K5882">
        <v>2</v>
      </c>
      <c r="M5882" s="4">
        <f>ROUND(VLOOKUP(fUnitSales10[[#This Row],[Product]],dProducts8[],2,0)*(1-fUnitSales10[[#This Row],[Discount]])*fUnitSales10[[#This Row],[Units]],2)</f>
        <v>50</v>
      </c>
      <c r="N5882" s="4" t="str">
        <f>VLOOKUP(fUnitSales10[[#This Row],[SalesRep]],dSalesRep9[],2,0)</f>
        <v>South</v>
      </c>
      <c r="O5882">
        <v>50</v>
      </c>
      <c r="P5882" t="str">
        <v>South</v>
      </c>
    </row>
    <row r="5883" spans="7:16" x14ac:dyDescent="0.25">
      <c r="G5883" s="6">
        <v>41944</v>
      </c>
      <c r="H5883" t="s">
        <v>62</v>
      </c>
      <c r="I5883" t="s">
        <v>13</v>
      </c>
      <c r="J5883">
        <v>0</v>
      </c>
      <c r="K5883">
        <v>1</v>
      </c>
      <c r="M5883" s="4">
        <f>ROUND(VLOOKUP(fUnitSales10[[#This Row],[Product]],dProducts8[],2,0)*(1-fUnitSales10[[#This Row],[Discount]])*fUnitSales10[[#This Row],[Units]],2)</f>
        <v>22.95</v>
      </c>
      <c r="N5883" s="4" t="str">
        <f>VLOOKUP(fUnitSales10[[#This Row],[SalesRep]],dSalesRep9[],2,0)</f>
        <v>East</v>
      </c>
      <c r="O5883">
        <v>22.95</v>
      </c>
      <c r="P5883" t="str">
        <v>East</v>
      </c>
    </row>
    <row r="5884" spans="7:16" x14ac:dyDescent="0.25">
      <c r="G5884" s="6">
        <v>41636</v>
      </c>
      <c r="H5884" t="s">
        <v>85</v>
      </c>
      <c r="I5884" t="s">
        <v>18</v>
      </c>
      <c r="J5884">
        <v>0.01</v>
      </c>
      <c r="K5884">
        <v>19</v>
      </c>
      <c r="M5884" s="4">
        <f>ROUND(VLOOKUP(fUnitSales10[[#This Row],[Product]],dProducts8[],2,0)*(1-fUnitSales10[[#This Row],[Discount]])*fUnitSales10[[#This Row],[Units]],2)</f>
        <v>431.69</v>
      </c>
      <c r="N5884" s="4" t="str">
        <f>VLOOKUP(fUnitSales10[[#This Row],[SalesRep]],dSalesRep9[],2,0)</f>
        <v>West</v>
      </c>
      <c r="O5884">
        <v>431.69</v>
      </c>
      <c r="P5884" t="str">
        <v>West</v>
      </c>
    </row>
    <row r="5885" spans="7:16" x14ac:dyDescent="0.25">
      <c r="G5885" s="6">
        <v>41634</v>
      </c>
      <c r="H5885" t="s">
        <v>30</v>
      </c>
      <c r="I5885" t="s">
        <v>25</v>
      </c>
      <c r="J5885">
        <v>0</v>
      </c>
      <c r="K5885">
        <v>1</v>
      </c>
      <c r="M5885" s="4">
        <f>ROUND(VLOOKUP(fUnitSales10[[#This Row],[Product]],dProducts8[],2,0)*(1-fUnitSales10[[#This Row],[Discount]])*fUnitSales10[[#This Row],[Units]],2)</f>
        <v>34</v>
      </c>
      <c r="N5885" s="4" t="str">
        <f>VLOOKUP(fUnitSales10[[#This Row],[SalesRep]],dSalesRep9[],2,0)</f>
        <v>East</v>
      </c>
      <c r="O5885">
        <v>34</v>
      </c>
      <c r="P5885" t="str">
        <v>East</v>
      </c>
    </row>
    <row r="5886" spans="7:16" x14ac:dyDescent="0.25">
      <c r="G5886" s="6">
        <v>41947</v>
      </c>
      <c r="H5886" t="s">
        <v>59</v>
      </c>
      <c r="I5886" t="s">
        <v>25</v>
      </c>
      <c r="J5886">
        <v>0</v>
      </c>
      <c r="K5886">
        <v>23</v>
      </c>
      <c r="M5886" s="4">
        <f>ROUND(VLOOKUP(fUnitSales10[[#This Row],[Product]],dProducts8[],2,0)*(1-fUnitSales10[[#This Row],[Discount]])*fUnitSales10[[#This Row],[Units]],2)</f>
        <v>782</v>
      </c>
      <c r="N5886" s="4" t="str">
        <f>VLOOKUP(fUnitSales10[[#This Row],[SalesRep]],dSalesRep9[],2,0)</f>
        <v>East</v>
      </c>
      <c r="O5886">
        <v>782</v>
      </c>
      <c r="P5886" t="str">
        <v>East</v>
      </c>
    </row>
    <row r="5887" spans="7:16" x14ac:dyDescent="0.25">
      <c r="G5887" s="6">
        <v>41949</v>
      </c>
      <c r="H5887" t="s">
        <v>66</v>
      </c>
      <c r="I5887" t="s">
        <v>13</v>
      </c>
      <c r="J5887">
        <v>0</v>
      </c>
      <c r="K5887">
        <v>1</v>
      </c>
      <c r="M5887" s="4">
        <f>ROUND(VLOOKUP(fUnitSales10[[#This Row],[Product]],dProducts8[],2,0)*(1-fUnitSales10[[#This Row],[Discount]])*fUnitSales10[[#This Row],[Units]],2)</f>
        <v>22.95</v>
      </c>
      <c r="N5887" s="4" t="str">
        <f>VLOOKUP(fUnitSales10[[#This Row],[SalesRep]],dSalesRep9[],2,0)</f>
        <v>MidWest</v>
      </c>
      <c r="O5887">
        <v>22.95</v>
      </c>
      <c r="P5887" t="str">
        <v>MidWest</v>
      </c>
    </row>
    <row r="5888" spans="7:16" x14ac:dyDescent="0.25">
      <c r="G5888" s="6">
        <v>41630</v>
      </c>
      <c r="H5888" t="s">
        <v>23</v>
      </c>
      <c r="I5888" t="s">
        <v>25</v>
      </c>
      <c r="J5888">
        <v>0.02</v>
      </c>
      <c r="K5888">
        <v>12</v>
      </c>
      <c r="M5888" s="4">
        <f>ROUND(VLOOKUP(fUnitSales10[[#This Row],[Product]],dProducts8[],2,0)*(1-fUnitSales10[[#This Row],[Discount]])*fUnitSales10[[#This Row],[Units]],2)</f>
        <v>399.84</v>
      </c>
      <c r="N5888" s="4" t="str">
        <f>VLOOKUP(fUnitSales10[[#This Row],[SalesRep]],dSalesRep9[],2,0)</f>
        <v>East</v>
      </c>
      <c r="O5888">
        <v>399.84</v>
      </c>
      <c r="P5888" t="str">
        <v>East</v>
      </c>
    </row>
    <row r="5889" spans="7:16" x14ac:dyDescent="0.25">
      <c r="G5889" s="6">
        <v>41612</v>
      </c>
      <c r="H5889" t="s">
        <v>35</v>
      </c>
      <c r="I5889" t="s">
        <v>28</v>
      </c>
      <c r="J5889">
        <v>0</v>
      </c>
      <c r="K5889">
        <v>2</v>
      </c>
      <c r="M5889" s="4">
        <f>ROUND(VLOOKUP(fUnitSales10[[#This Row],[Product]],dProducts8[],2,0)*(1-fUnitSales10[[#This Row],[Discount]])*fUnitSales10[[#This Row],[Units]],2)</f>
        <v>55</v>
      </c>
      <c r="N5889" s="4" t="str">
        <f>VLOOKUP(fUnitSales10[[#This Row],[SalesRep]],dSalesRep9[],2,0)</f>
        <v>MidWest</v>
      </c>
      <c r="O5889">
        <v>55</v>
      </c>
      <c r="P5889" t="str">
        <v>MidWest</v>
      </c>
    </row>
    <row r="5890" spans="7:16" x14ac:dyDescent="0.25">
      <c r="G5890" s="6">
        <v>41614</v>
      </c>
      <c r="H5890" t="s">
        <v>95</v>
      </c>
      <c r="I5890" t="s">
        <v>18</v>
      </c>
      <c r="J5890">
        <v>0</v>
      </c>
      <c r="K5890">
        <v>2</v>
      </c>
      <c r="M5890" s="4">
        <f>ROUND(VLOOKUP(fUnitSales10[[#This Row],[Product]],dProducts8[],2,0)*(1-fUnitSales10[[#This Row],[Discount]])*fUnitSales10[[#This Row],[Units]],2)</f>
        <v>45.9</v>
      </c>
      <c r="N5890" s="4" t="str">
        <f>VLOOKUP(fUnitSales10[[#This Row],[SalesRep]],dSalesRep9[],2,0)</f>
        <v>South</v>
      </c>
      <c r="O5890">
        <v>45.9</v>
      </c>
      <c r="P5890" t="str">
        <v>South</v>
      </c>
    </row>
    <row r="5891" spans="7:16" x14ac:dyDescent="0.25">
      <c r="G5891" s="6">
        <v>41620</v>
      </c>
      <c r="H5891" t="s">
        <v>27</v>
      </c>
      <c r="I5891" t="s">
        <v>25</v>
      </c>
      <c r="J5891">
        <v>1.4999999999999999E-2</v>
      </c>
      <c r="K5891">
        <v>2</v>
      </c>
      <c r="M5891" s="4">
        <f>ROUND(VLOOKUP(fUnitSales10[[#This Row],[Product]],dProducts8[],2,0)*(1-fUnitSales10[[#This Row],[Discount]])*fUnitSales10[[#This Row],[Units]],2)</f>
        <v>66.98</v>
      </c>
      <c r="N5891" s="4" t="str">
        <f>VLOOKUP(fUnitSales10[[#This Row],[SalesRep]],dSalesRep9[],2,0)</f>
        <v>MidWest</v>
      </c>
      <c r="O5891">
        <v>66.98</v>
      </c>
      <c r="P5891" t="str">
        <v>MidWest</v>
      </c>
    </row>
    <row r="5892" spans="7:16" x14ac:dyDescent="0.25">
      <c r="G5892" s="6">
        <v>41957</v>
      </c>
      <c r="H5892" t="s">
        <v>94</v>
      </c>
      <c r="I5892" t="s">
        <v>17</v>
      </c>
      <c r="J5892">
        <v>0</v>
      </c>
      <c r="K5892">
        <v>6</v>
      </c>
      <c r="M5892" s="4">
        <f>ROUND(VLOOKUP(fUnitSales10[[#This Row],[Product]],dProducts8[],2,0)*(1-fUnitSales10[[#This Row],[Discount]])*fUnitSales10[[#This Row],[Units]],2)</f>
        <v>119.7</v>
      </c>
      <c r="N5892" s="4" t="str">
        <f>VLOOKUP(fUnitSales10[[#This Row],[SalesRep]],dSalesRep9[],2,0)</f>
        <v>MidWest</v>
      </c>
      <c r="O5892">
        <v>119.7</v>
      </c>
      <c r="P5892" t="str">
        <v>MidWest</v>
      </c>
    </row>
    <row r="5893" spans="7:16" x14ac:dyDescent="0.25">
      <c r="G5893" s="6">
        <v>41993</v>
      </c>
      <c r="H5893" t="s">
        <v>76</v>
      </c>
      <c r="I5893" t="s">
        <v>34</v>
      </c>
      <c r="J5893">
        <v>0.02</v>
      </c>
      <c r="K5893">
        <v>2</v>
      </c>
      <c r="M5893" s="4">
        <f>ROUND(VLOOKUP(fUnitSales10[[#This Row],[Product]],dProducts8[],2,0)*(1-fUnitSales10[[#This Row],[Discount]])*fUnitSales10[[#This Row],[Units]],2)</f>
        <v>46.06</v>
      </c>
      <c r="N5893" s="4" t="str">
        <f>VLOOKUP(fUnitSales10[[#This Row],[SalesRep]],dSalesRep9[],2,0)</f>
        <v>MidWest</v>
      </c>
      <c r="O5893">
        <v>46.06</v>
      </c>
      <c r="P5893" t="str">
        <v>MidWest</v>
      </c>
    </row>
    <row r="5894" spans="7:16" x14ac:dyDescent="0.25">
      <c r="G5894" s="6">
        <v>41598</v>
      </c>
      <c r="H5894" t="s">
        <v>11</v>
      </c>
      <c r="I5894" t="s">
        <v>12</v>
      </c>
      <c r="J5894">
        <v>0</v>
      </c>
      <c r="K5894">
        <v>1</v>
      </c>
      <c r="M5894" s="4">
        <f>ROUND(VLOOKUP(fUnitSales10[[#This Row],[Product]],dProducts8[],2,0)*(1-fUnitSales10[[#This Row],[Discount]])*fUnitSales10[[#This Row],[Units]],2)</f>
        <v>79.95</v>
      </c>
      <c r="N5894" s="4" t="str">
        <f>VLOOKUP(fUnitSales10[[#This Row],[SalesRep]],dSalesRep9[],2,0)</f>
        <v>West</v>
      </c>
      <c r="O5894">
        <v>79.95</v>
      </c>
      <c r="P5894" t="str">
        <v>West</v>
      </c>
    </row>
    <row r="5895" spans="7:16" x14ac:dyDescent="0.25">
      <c r="G5895" s="6">
        <v>41594</v>
      </c>
      <c r="H5895" t="s">
        <v>23</v>
      </c>
      <c r="I5895" t="s">
        <v>37</v>
      </c>
      <c r="J5895">
        <v>2.5000000000000001E-2</v>
      </c>
      <c r="K5895">
        <v>3</v>
      </c>
      <c r="M5895" s="4">
        <f>ROUND(VLOOKUP(fUnitSales10[[#This Row],[Product]],dProducts8[],2,0)*(1-fUnitSales10[[#This Row],[Discount]])*fUnitSales10[[#This Row],[Units]],2)</f>
        <v>73.13</v>
      </c>
      <c r="N5895" s="4" t="str">
        <f>VLOOKUP(fUnitSales10[[#This Row],[SalesRep]],dSalesRep9[],2,0)</f>
        <v>East</v>
      </c>
      <c r="O5895">
        <v>73.13</v>
      </c>
      <c r="P5895" t="str">
        <v>East</v>
      </c>
    </row>
    <row r="5896" spans="7:16" x14ac:dyDescent="0.25">
      <c r="G5896" s="6">
        <v>41956</v>
      </c>
      <c r="H5896" t="s">
        <v>82</v>
      </c>
      <c r="I5896" t="s">
        <v>25</v>
      </c>
      <c r="J5896">
        <v>0</v>
      </c>
      <c r="K5896">
        <v>3</v>
      </c>
      <c r="M5896" s="4">
        <f>ROUND(VLOOKUP(fUnitSales10[[#This Row],[Product]],dProducts8[],2,0)*(1-fUnitSales10[[#This Row],[Discount]])*fUnitSales10[[#This Row],[Units]],2)</f>
        <v>102</v>
      </c>
      <c r="N5896" s="4" t="str">
        <f>VLOOKUP(fUnitSales10[[#This Row],[SalesRep]],dSalesRep9[],2,0)</f>
        <v>West</v>
      </c>
      <c r="O5896">
        <v>102</v>
      </c>
      <c r="P5896" t="str">
        <v>West</v>
      </c>
    </row>
    <row r="5897" spans="7:16" x14ac:dyDescent="0.25">
      <c r="G5897" s="6">
        <v>41991</v>
      </c>
      <c r="H5897" t="s">
        <v>44</v>
      </c>
      <c r="I5897" t="s">
        <v>13</v>
      </c>
      <c r="J5897">
        <v>0</v>
      </c>
      <c r="K5897">
        <v>1</v>
      </c>
      <c r="M5897" s="4">
        <f>ROUND(VLOOKUP(fUnitSales10[[#This Row],[Product]],dProducts8[],2,0)*(1-fUnitSales10[[#This Row],[Discount]])*fUnitSales10[[#This Row],[Units]],2)</f>
        <v>22.95</v>
      </c>
      <c r="N5897" s="4" t="str">
        <f>VLOOKUP(fUnitSales10[[#This Row],[SalesRep]],dSalesRep9[],2,0)</f>
        <v>MidWest</v>
      </c>
      <c r="O5897">
        <v>22.95</v>
      </c>
      <c r="P5897" t="str">
        <v>MidWest</v>
      </c>
    </row>
    <row r="5898" spans="7:16" x14ac:dyDescent="0.25">
      <c r="G5898" s="6">
        <v>41953</v>
      </c>
      <c r="H5898" t="s">
        <v>72</v>
      </c>
      <c r="I5898" t="s">
        <v>37</v>
      </c>
      <c r="J5898">
        <v>0.01</v>
      </c>
      <c r="K5898">
        <v>1</v>
      </c>
      <c r="M5898" s="4">
        <f>ROUND(VLOOKUP(fUnitSales10[[#This Row],[Product]],dProducts8[],2,0)*(1-fUnitSales10[[#This Row],[Discount]])*fUnitSales10[[#This Row],[Units]],2)</f>
        <v>24.75</v>
      </c>
      <c r="N5898" s="4" t="str">
        <f>VLOOKUP(fUnitSales10[[#This Row],[SalesRep]],dSalesRep9[],2,0)</f>
        <v>East</v>
      </c>
      <c r="O5898">
        <v>24.75</v>
      </c>
      <c r="P5898" t="str">
        <v>East</v>
      </c>
    </row>
    <row r="5899" spans="7:16" x14ac:dyDescent="0.25">
      <c r="G5899" s="6">
        <v>41952</v>
      </c>
      <c r="H5899" t="s">
        <v>35</v>
      </c>
      <c r="I5899" t="s">
        <v>31</v>
      </c>
      <c r="J5899">
        <v>0</v>
      </c>
      <c r="K5899">
        <v>2</v>
      </c>
      <c r="M5899" s="4">
        <f>ROUND(VLOOKUP(fUnitSales10[[#This Row],[Product]],dProducts8[],2,0)*(1-fUnitSales10[[#This Row],[Discount]])*fUnitSales10[[#This Row],[Units]],2)</f>
        <v>60</v>
      </c>
      <c r="N5899" s="4" t="str">
        <f>VLOOKUP(fUnitSales10[[#This Row],[SalesRep]],dSalesRep9[],2,0)</f>
        <v>MidWest</v>
      </c>
      <c r="O5899">
        <v>60</v>
      </c>
      <c r="P5899" t="str">
        <v>MidWest</v>
      </c>
    </row>
    <row r="5900" spans="7:16" x14ac:dyDescent="0.25">
      <c r="G5900" s="6">
        <v>41978</v>
      </c>
      <c r="H5900" t="s">
        <v>75</v>
      </c>
      <c r="I5900" t="s">
        <v>18</v>
      </c>
      <c r="J5900">
        <v>0</v>
      </c>
      <c r="K5900">
        <v>2</v>
      </c>
      <c r="M5900" s="4">
        <f>ROUND(VLOOKUP(fUnitSales10[[#This Row],[Product]],dProducts8[],2,0)*(1-fUnitSales10[[#This Row],[Discount]])*fUnitSales10[[#This Row],[Units]],2)</f>
        <v>45.9</v>
      </c>
      <c r="N5900" s="4" t="str">
        <f>VLOOKUP(fUnitSales10[[#This Row],[SalesRep]],dSalesRep9[],2,0)</f>
        <v>West</v>
      </c>
      <c r="O5900">
        <v>45.9</v>
      </c>
      <c r="P5900" t="str">
        <v>West</v>
      </c>
    </row>
    <row r="5901" spans="7:16" x14ac:dyDescent="0.25">
      <c r="G5901" s="6">
        <v>41963</v>
      </c>
      <c r="H5901" t="s">
        <v>41</v>
      </c>
      <c r="I5901" t="s">
        <v>25</v>
      </c>
      <c r="J5901">
        <v>0.01</v>
      </c>
      <c r="K5901">
        <v>3</v>
      </c>
      <c r="M5901" s="4">
        <f>ROUND(VLOOKUP(fUnitSales10[[#This Row],[Product]],dProducts8[],2,0)*(1-fUnitSales10[[#This Row],[Discount]])*fUnitSales10[[#This Row],[Units]],2)</f>
        <v>100.98</v>
      </c>
      <c r="N5901" s="4" t="str">
        <f>VLOOKUP(fUnitSales10[[#This Row],[SalesRep]],dSalesRep9[],2,0)</f>
        <v>South</v>
      </c>
      <c r="O5901">
        <v>100.98</v>
      </c>
      <c r="P5901" t="str">
        <v>South</v>
      </c>
    </row>
    <row r="5902" spans="7:16" x14ac:dyDescent="0.25">
      <c r="G5902" s="6">
        <v>41613</v>
      </c>
      <c r="H5902" t="s">
        <v>41</v>
      </c>
      <c r="I5902" t="s">
        <v>25</v>
      </c>
      <c r="J5902">
        <v>0</v>
      </c>
      <c r="K5902">
        <v>16</v>
      </c>
      <c r="M5902" s="4">
        <f>ROUND(VLOOKUP(fUnitSales10[[#This Row],[Product]],dProducts8[],2,0)*(1-fUnitSales10[[#This Row],[Discount]])*fUnitSales10[[#This Row],[Units]],2)</f>
        <v>544</v>
      </c>
      <c r="N5902" s="4" t="str">
        <f>VLOOKUP(fUnitSales10[[#This Row],[SalesRep]],dSalesRep9[],2,0)</f>
        <v>South</v>
      </c>
      <c r="O5902">
        <v>544</v>
      </c>
      <c r="P5902" t="str">
        <v>South</v>
      </c>
    </row>
    <row r="5903" spans="7:16" x14ac:dyDescent="0.25">
      <c r="G5903" s="6">
        <v>41615</v>
      </c>
      <c r="H5903" t="s">
        <v>64</v>
      </c>
      <c r="I5903" t="s">
        <v>42</v>
      </c>
      <c r="J5903">
        <v>2.5000000000000001E-2</v>
      </c>
      <c r="K5903">
        <v>2</v>
      </c>
      <c r="M5903" s="4">
        <f>ROUND(VLOOKUP(fUnitSales10[[#This Row],[Product]],dProducts8[],2,0)*(1-fUnitSales10[[#This Row],[Discount]])*fUnitSales10[[#This Row],[Units]],2)</f>
        <v>37.049999999999997</v>
      </c>
      <c r="N5903" s="4" t="str">
        <f>VLOOKUP(fUnitSales10[[#This Row],[SalesRep]],dSalesRep9[],2,0)</f>
        <v>MidWest</v>
      </c>
      <c r="O5903">
        <v>37.049999999999997</v>
      </c>
      <c r="P5903" t="str">
        <v>MidWest</v>
      </c>
    </row>
    <row r="5904" spans="7:16" x14ac:dyDescent="0.25">
      <c r="G5904" s="6">
        <v>41601</v>
      </c>
      <c r="H5904" t="s">
        <v>14</v>
      </c>
      <c r="I5904" t="s">
        <v>13</v>
      </c>
      <c r="J5904">
        <v>0</v>
      </c>
      <c r="K5904">
        <v>1</v>
      </c>
      <c r="M5904" s="4">
        <f>ROUND(VLOOKUP(fUnitSales10[[#This Row],[Product]],dProducts8[],2,0)*(1-fUnitSales10[[#This Row],[Discount]])*fUnitSales10[[#This Row],[Units]],2)</f>
        <v>22.95</v>
      </c>
      <c r="N5904" s="4" t="str">
        <f>VLOOKUP(fUnitSales10[[#This Row],[SalesRep]],dSalesRep9[],2,0)</f>
        <v>West</v>
      </c>
      <c r="O5904">
        <v>22.95</v>
      </c>
      <c r="P5904" t="str">
        <v>West</v>
      </c>
    </row>
    <row r="5905" spans="7:16" x14ac:dyDescent="0.25">
      <c r="G5905" s="6">
        <v>41415</v>
      </c>
      <c r="H5905" t="s">
        <v>38</v>
      </c>
      <c r="I5905" t="s">
        <v>22</v>
      </c>
      <c r="J5905">
        <v>0</v>
      </c>
      <c r="K5905">
        <v>2</v>
      </c>
      <c r="M5905" s="4">
        <f>ROUND(VLOOKUP(fUnitSales10[[#This Row],[Product]],dProducts8[],2,0)*(1-fUnitSales10[[#This Row],[Discount]])*fUnitSales10[[#This Row],[Units]],2)</f>
        <v>50</v>
      </c>
      <c r="N5905" s="4" t="str">
        <f>VLOOKUP(fUnitSales10[[#This Row],[SalesRep]],dSalesRep9[],2,0)</f>
        <v>South</v>
      </c>
      <c r="O5905">
        <v>50</v>
      </c>
      <c r="P5905" t="str">
        <v>South</v>
      </c>
    </row>
    <row r="5906" spans="7:16" x14ac:dyDescent="0.25">
      <c r="G5906" s="6">
        <v>41637</v>
      </c>
      <c r="H5906" t="s">
        <v>46</v>
      </c>
      <c r="I5906" t="s">
        <v>22</v>
      </c>
      <c r="J5906">
        <v>0.02</v>
      </c>
      <c r="K5906">
        <v>3</v>
      </c>
      <c r="M5906" s="4">
        <f>ROUND(VLOOKUP(fUnitSales10[[#This Row],[Product]],dProducts8[],2,0)*(1-fUnitSales10[[#This Row],[Discount]])*fUnitSales10[[#This Row],[Units]],2)</f>
        <v>73.5</v>
      </c>
      <c r="N5906" s="4" t="str">
        <f>VLOOKUP(fUnitSales10[[#This Row],[SalesRep]],dSalesRep9[],2,0)</f>
        <v>MidWest</v>
      </c>
      <c r="O5906">
        <v>73.5</v>
      </c>
      <c r="P5906" t="str">
        <v>MidWest</v>
      </c>
    </row>
    <row r="5907" spans="7:16" x14ac:dyDescent="0.25">
      <c r="G5907" s="6">
        <v>41596</v>
      </c>
      <c r="H5907" t="s">
        <v>21</v>
      </c>
      <c r="I5907" t="s">
        <v>25</v>
      </c>
      <c r="J5907">
        <v>0.02</v>
      </c>
      <c r="K5907">
        <v>1</v>
      </c>
      <c r="M5907" s="4">
        <f>ROUND(VLOOKUP(fUnitSales10[[#This Row],[Product]],dProducts8[],2,0)*(1-fUnitSales10[[#This Row],[Discount]])*fUnitSales10[[#This Row],[Units]],2)</f>
        <v>33.32</v>
      </c>
      <c r="N5907" s="4" t="str">
        <f>VLOOKUP(fUnitSales10[[#This Row],[SalesRep]],dSalesRep9[],2,0)</f>
        <v>West</v>
      </c>
      <c r="O5907">
        <v>33.32</v>
      </c>
      <c r="P5907" t="str">
        <v>West</v>
      </c>
    </row>
    <row r="5908" spans="7:16" x14ac:dyDescent="0.25">
      <c r="G5908" s="6">
        <v>41960</v>
      </c>
      <c r="H5908" t="s">
        <v>90</v>
      </c>
      <c r="I5908" t="s">
        <v>8</v>
      </c>
      <c r="J5908">
        <v>0.01</v>
      </c>
      <c r="K5908">
        <v>3</v>
      </c>
      <c r="M5908" s="4">
        <f>ROUND(VLOOKUP(fUnitSales10[[#This Row],[Product]],dProducts8[],2,0)*(1-fUnitSales10[[#This Row],[Discount]])*fUnitSales10[[#This Row],[Units]],2)</f>
        <v>62.37</v>
      </c>
      <c r="N5908" s="4" t="str">
        <f>VLOOKUP(fUnitSales10[[#This Row],[SalesRep]],dSalesRep9[],2,0)</f>
        <v>West</v>
      </c>
      <c r="O5908">
        <v>62.37</v>
      </c>
      <c r="P5908" t="str">
        <v>West</v>
      </c>
    </row>
    <row r="5909" spans="7:16" x14ac:dyDescent="0.25">
      <c r="G5909" s="6">
        <v>41614</v>
      </c>
      <c r="H5909" t="s">
        <v>30</v>
      </c>
      <c r="I5909" t="s">
        <v>25</v>
      </c>
      <c r="J5909">
        <v>0</v>
      </c>
      <c r="K5909">
        <v>1</v>
      </c>
      <c r="M5909" s="4">
        <f>ROUND(VLOOKUP(fUnitSales10[[#This Row],[Product]],dProducts8[],2,0)*(1-fUnitSales10[[#This Row],[Discount]])*fUnitSales10[[#This Row],[Units]],2)</f>
        <v>34</v>
      </c>
      <c r="N5909" s="4" t="str">
        <f>VLOOKUP(fUnitSales10[[#This Row],[SalesRep]],dSalesRep9[],2,0)</f>
        <v>East</v>
      </c>
      <c r="O5909">
        <v>34</v>
      </c>
      <c r="P5909" t="str">
        <v>East</v>
      </c>
    </row>
    <row r="5910" spans="7:16" x14ac:dyDescent="0.25">
      <c r="G5910" s="6">
        <v>41783</v>
      </c>
      <c r="H5910" t="s">
        <v>9</v>
      </c>
      <c r="I5910" t="s">
        <v>37</v>
      </c>
      <c r="J5910">
        <v>0</v>
      </c>
      <c r="K5910">
        <v>2</v>
      </c>
      <c r="M5910" s="4">
        <f>ROUND(VLOOKUP(fUnitSales10[[#This Row],[Product]],dProducts8[],2,0)*(1-fUnitSales10[[#This Row],[Discount]])*fUnitSales10[[#This Row],[Units]],2)</f>
        <v>50</v>
      </c>
      <c r="N5910" s="4" t="str">
        <f>VLOOKUP(fUnitSales10[[#This Row],[SalesRep]],dSalesRep9[],2,0)</f>
        <v>MidWest</v>
      </c>
      <c r="O5910">
        <v>50</v>
      </c>
      <c r="P5910" t="str">
        <v>MidWest</v>
      </c>
    </row>
    <row r="5911" spans="7:16" x14ac:dyDescent="0.25">
      <c r="G5911" s="6">
        <v>41949</v>
      </c>
      <c r="H5911" t="s">
        <v>26</v>
      </c>
      <c r="I5911" t="s">
        <v>28</v>
      </c>
      <c r="J5911">
        <v>0.02</v>
      </c>
      <c r="K5911">
        <v>2</v>
      </c>
      <c r="M5911" s="4">
        <f>ROUND(VLOOKUP(fUnitSales10[[#This Row],[Product]],dProducts8[],2,0)*(1-fUnitSales10[[#This Row],[Discount]])*fUnitSales10[[#This Row],[Units]],2)</f>
        <v>53.9</v>
      </c>
      <c r="N5911" s="4" t="str">
        <f>VLOOKUP(fUnitSales10[[#This Row],[SalesRep]],dSalesRep9[],2,0)</f>
        <v>West</v>
      </c>
      <c r="O5911">
        <v>53.9</v>
      </c>
      <c r="P5911" t="str">
        <v>West</v>
      </c>
    </row>
    <row r="5912" spans="7:16" x14ac:dyDescent="0.25">
      <c r="G5912" s="6">
        <v>41584</v>
      </c>
      <c r="H5912" t="s">
        <v>32</v>
      </c>
      <c r="I5912" t="s">
        <v>18</v>
      </c>
      <c r="J5912">
        <v>0</v>
      </c>
      <c r="K5912">
        <v>3</v>
      </c>
      <c r="M5912" s="4">
        <f>ROUND(VLOOKUP(fUnitSales10[[#This Row],[Product]],dProducts8[],2,0)*(1-fUnitSales10[[#This Row],[Discount]])*fUnitSales10[[#This Row],[Units]],2)</f>
        <v>68.849999999999994</v>
      </c>
      <c r="N5912" s="4" t="str">
        <f>VLOOKUP(fUnitSales10[[#This Row],[SalesRep]],dSalesRep9[],2,0)</f>
        <v>West</v>
      </c>
      <c r="O5912">
        <v>68.849999999999994</v>
      </c>
      <c r="P5912" t="str">
        <v>West</v>
      </c>
    </row>
    <row r="5913" spans="7:16" x14ac:dyDescent="0.25">
      <c r="G5913" s="6">
        <v>41984</v>
      </c>
      <c r="H5913" t="s">
        <v>53</v>
      </c>
      <c r="I5913" t="s">
        <v>17</v>
      </c>
      <c r="J5913">
        <v>0.03</v>
      </c>
      <c r="K5913">
        <v>1</v>
      </c>
      <c r="M5913" s="4">
        <f>ROUND(VLOOKUP(fUnitSales10[[#This Row],[Product]],dProducts8[],2,0)*(1-fUnitSales10[[#This Row],[Discount]])*fUnitSales10[[#This Row],[Units]],2)</f>
        <v>19.350000000000001</v>
      </c>
      <c r="N5913" s="4" t="str">
        <f>VLOOKUP(fUnitSales10[[#This Row],[SalesRep]],dSalesRep9[],2,0)</f>
        <v>West</v>
      </c>
      <c r="O5913">
        <v>19.350000000000001</v>
      </c>
      <c r="P5913" t="str">
        <v>West</v>
      </c>
    </row>
    <row r="5914" spans="7:16" x14ac:dyDescent="0.25">
      <c r="G5914" s="6">
        <v>42003</v>
      </c>
      <c r="H5914" t="s">
        <v>74</v>
      </c>
      <c r="I5914" t="s">
        <v>18</v>
      </c>
      <c r="J5914">
        <v>2.5000000000000001E-2</v>
      </c>
      <c r="K5914">
        <v>2</v>
      </c>
      <c r="M5914" s="4">
        <f>ROUND(VLOOKUP(fUnitSales10[[#This Row],[Product]],dProducts8[],2,0)*(1-fUnitSales10[[#This Row],[Discount]])*fUnitSales10[[#This Row],[Units]],2)</f>
        <v>44.75</v>
      </c>
      <c r="N5914" s="4" t="str">
        <f>VLOOKUP(fUnitSales10[[#This Row],[SalesRep]],dSalesRep9[],2,0)</f>
        <v>MidWest</v>
      </c>
      <c r="O5914">
        <v>44.75</v>
      </c>
      <c r="P5914" t="str">
        <v>MidWest</v>
      </c>
    </row>
    <row r="5915" spans="7:16" x14ac:dyDescent="0.25">
      <c r="G5915" s="6">
        <v>41625</v>
      </c>
      <c r="H5915" t="s">
        <v>41</v>
      </c>
      <c r="I5915" t="s">
        <v>18</v>
      </c>
      <c r="J5915">
        <v>0</v>
      </c>
      <c r="K5915">
        <v>3</v>
      </c>
      <c r="M5915" s="4">
        <f>ROUND(VLOOKUP(fUnitSales10[[#This Row],[Product]],dProducts8[],2,0)*(1-fUnitSales10[[#This Row],[Discount]])*fUnitSales10[[#This Row],[Units]],2)</f>
        <v>68.849999999999994</v>
      </c>
      <c r="N5915" s="4" t="str">
        <f>VLOOKUP(fUnitSales10[[#This Row],[SalesRep]],dSalesRep9[],2,0)</f>
        <v>South</v>
      </c>
      <c r="O5915">
        <v>68.849999999999994</v>
      </c>
      <c r="P5915" t="str">
        <v>South</v>
      </c>
    </row>
    <row r="5916" spans="7:16" x14ac:dyDescent="0.25">
      <c r="G5916" s="6">
        <v>41628</v>
      </c>
      <c r="H5916" t="s">
        <v>47</v>
      </c>
      <c r="I5916" t="s">
        <v>18</v>
      </c>
      <c r="J5916">
        <v>0.01</v>
      </c>
      <c r="K5916">
        <v>1</v>
      </c>
      <c r="M5916" s="4">
        <f>ROUND(VLOOKUP(fUnitSales10[[#This Row],[Product]],dProducts8[],2,0)*(1-fUnitSales10[[#This Row],[Discount]])*fUnitSales10[[#This Row],[Units]],2)</f>
        <v>22.72</v>
      </c>
      <c r="N5916" s="4" t="str">
        <f>VLOOKUP(fUnitSales10[[#This Row],[SalesRep]],dSalesRep9[],2,0)</f>
        <v>South</v>
      </c>
      <c r="O5916">
        <v>22.72</v>
      </c>
      <c r="P5916" t="str">
        <v>South</v>
      </c>
    </row>
    <row r="5917" spans="7:16" x14ac:dyDescent="0.25">
      <c r="G5917" s="6">
        <v>41966</v>
      </c>
      <c r="H5917" t="s">
        <v>24</v>
      </c>
      <c r="I5917" t="s">
        <v>37</v>
      </c>
      <c r="J5917">
        <v>0</v>
      </c>
      <c r="K5917">
        <v>1</v>
      </c>
      <c r="M5917" s="4">
        <f>ROUND(VLOOKUP(fUnitSales10[[#This Row],[Product]],dProducts8[],2,0)*(1-fUnitSales10[[#This Row],[Discount]])*fUnitSales10[[#This Row],[Units]],2)</f>
        <v>25</v>
      </c>
      <c r="N5917" s="4" t="str">
        <f>VLOOKUP(fUnitSales10[[#This Row],[SalesRep]],dSalesRep9[],2,0)</f>
        <v>MidWest</v>
      </c>
      <c r="O5917">
        <v>25</v>
      </c>
      <c r="P5917" t="str">
        <v>MidWest</v>
      </c>
    </row>
    <row r="5918" spans="7:16" x14ac:dyDescent="0.25">
      <c r="G5918" s="6">
        <v>41342</v>
      </c>
      <c r="H5918" t="s">
        <v>36</v>
      </c>
      <c r="I5918" t="s">
        <v>25</v>
      </c>
      <c r="J5918">
        <v>0</v>
      </c>
      <c r="K5918">
        <v>2</v>
      </c>
      <c r="M5918" s="4">
        <f>ROUND(VLOOKUP(fUnitSales10[[#This Row],[Product]],dProducts8[],2,0)*(1-fUnitSales10[[#This Row],[Discount]])*fUnitSales10[[#This Row],[Units]],2)</f>
        <v>68</v>
      </c>
      <c r="N5918" s="4" t="str">
        <f>VLOOKUP(fUnitSales10[[#This Row],[SalesRep]],dSalesRep9[],2,0)</f>
        <v>West</v>
      </c>
      <c r="O5918">
        <v>68</v>
      </c>
      <c r="P5918" t="str">
        <v>West</v>
      </c>
    </row>
    <row r="5919" spans="7:16" x14ac:dyDescent="0.25">
      <c r="G5919" s="6">
        <v>41395</v>
      </c>
      <c r="H5919" t="s">
        <v>21</v>
      </c>
      <c r="I5919" t="s">
        <v>18</v>
      </c>
      <c r="J5919">
        <v>1.4999999999999999E-2</v>
      </c>
      <c r="K5919">
        <v>2</v>
      </c>
      <c r="M5919" s="4">
        <f>ROUND(VLOOKUP(fUnitSales10[[#This Row],[Product]],dProducts8[],2,0)*(1-fUnitSales10[[#This Row],[Discount]])*fUnitSales10[[#This Row],[Units]],2)</f>
        <v>45.21</v>
      </c>
      <c r="N5919" s="4" t="str">
        <f>VLOOKUP(fUnitSales10[[#This Row],[SalesRep]],dSalesRep9[],2,0)</f>
        <v>West</v>
      </c>
      <c r="O5919">
        <v>45.21</v>
      </c>
      <c r="P5919" t="str">
        <v>West</v>
      </c>
    </row>
    <row r="5920" spans="7:16" x14ac:dyDescent="0.25">
      <c r="G5920" s="6">
        <v>41638</v>
      </c>
      <c r="H5920" t="s">
        <v>50</v>
      </c>
      <c r="I5920" t="s">
        <v>8</v>
      </c>
      <c r="J5920">
        <v>0</v>
      </c>
      <c r="K5920">
        <v>2</v>
      </c>
      <c r="M5920" s="4">
        <f>ROUND(VLOOKUP(fUnitSales10[[#This Row],[Product]],dProducts8[],2,0)*(1-fUnitSales10[[#This Row],[Discount]])*fUnitSales10[[#This Row],[Units]],2)</f>
        <v>42</v>
      </c>
      <c r="N5920" s="4" t="str">
        <f>VLOOKUP(fUnitSales10[[#This Row],[SalesRep]],dSalesRep9[],2,0)</f>
        <v>MidWest</v>
      </c>
      <c r="O5920">
        <v>42</v>
      </c>
      <c r="P5920" t="str">
        <v>MidWest</v>
      </c>
    </row>
    <row r="5921" spans="7:16" x14ac:dyDescent="0.25">
      <c r="G5921" s="6">
        <v>41613</v>
      </c>
      <c r="H5921" t="s">
        <v>56</v>
      </c>
      <c r="I5921" t="s">
        <v>13</v>
      </c>
      <c r="J5921">
        <v>0</v>
      </c>
      <c r="K5921">
        <v>3</v>
      </c>
      <c r="M5921" s="4">
        <f>ROUND(VLOOKUP(fUnitSales10[[#This Row],[Product]],dProducts8[],2,0)*(1-fUnitSales10[[#This Row],[Discount]])*fUnitSales10[[#This Row],[Units]],2)</f>
        <v>68.849999999999994</v>
      </c>
      <c r="N5921" s="4" t="str">
        <f>VLOOKUP(fUnitSales10[[#This Row],[SalesRep]],dSalesRep9[],2,0)</f>
        <v>West</v>
      </c>
      <c r="O5921">
        <v>68.849999999999994</v>
      </c>
      <c r="P5921" t="str">
        <v>West</v>
      </c>
    </row>
    <row r="5922" spans="7:16" x14ac:dyDescent="0.25">
      <c r="G5922" s="6">
        <v>41688</v>
      </c>
      <c r="H5922" t="s">
        <v>63</v>
      </c>
      <c r="I5922" t="s">
        <v>37</v>
      </c>
      <c r="J5922">
        <v>0.03</v>
      </c>
      <c r="K5922">
        <v>2</v>
      </c>
      <c r="M5922" s="4">
        <f>ROUND(VLOOKUP(fUnitSales10[[#This Row],[Product]],dProducts8[],2,0)*(1-fUnitSales10[[#This Row],[Discount]])*fUnitSales10[[#This Row],[Units]],2)</f>
        <v>48.5</v>
      </c>
      <c r="N5922" s="4" t="str">
        <f>VLOOKUP(fUnitSales10[[#This Row],[SalesRep]],dSalesRep9[],2,0)</f>
        <v>MidWest</v>
      </c>
      <c r="O5922">
        <v>48.5</v>
      </c>
      <c r="P5922" t="str">
        <v>MidWest</v>
      </c>
    </row>
    <row r="5923" spans="7:16" x14ac:dyDescent="0.25">
      <c r="G5923" s="6">
        <v>41856</v>
      </c>
      <c r="H5923" t="s">
        <v>90</v>
      </c>
      <c r="I5923" t="s">
        <v>8</v>
      </c>
      <c r="J5923">
        <v>0.02</v>
      </c>
      <c r="K5923">
        <v>1</v>
      </c>
      <c r="M5923" s="4">
        <f>ROUND(VLOOKUP(fUnitSales10[[#This Row],[Product]],dProducts8[],2,0)*(1-fUnitSales10[[#This Row],[Discount]])*fUnitSales10[[#This Row],[Units]],2)</f>
        <v>20.58</v>
      </c>
      <c r="N5923" s="4" t="str">
        <f>VLOOKUP(fUnitSales10[[#This Row],[SalesRep]],dSalesRep9[],2,0)</f>
        <v>West</v>
      </c>
      <c r="O5923">
        <v>20.58</v>
      </c>
      <c r="P5923" t="str">
        <v>West</v>
      </c>
    </row>
    <row r="5924" spans="7:16" x14ac:dyDescent="0.25">
      <c r="G5924" s="6">
        <v>41619</v>
      </c>
      <c r="H5924" t="s">
        <v>43</v>
      </c>
      <c r="I5924" t="s">
        <v>31</v>
      </c>
      <c r="J5924">
        <v>1.4999999999999999E-2</v>
      </c>
      <c r="K5924">
        <v>2</v>
      </c>
      <c r="M5924" s="4">
        <f>ROUND(VLOOKUP(fUnitSales10[[#This Row],[Product]],dProducts8[],2,0)*(1-fUnitSales10[[#This Row],[Discount]])*fUnitSales10[[#This Row],[Units]],2)</f>
        <v>59.1</v>
      </c>
      <c r="N5924" s="4" t="str">
        <f>VLOOKUP(fUnitSales10[[#This Row],[SalesRep]],dSalesRep9[],2,0)</f>
        <v>MidWest</v>
      </c>
      <c r="O5924">
        <v>59.1</v>
      </c>
      <c r="P5924" t="str">
        <v>MidWest</v>
      </c>
    </row>
    <row r="5925" spans="7:16" x14ac:dyDescent="0.25">
      <c r="G5925" s="6">
        <v>41281</v>
      </c>
      <c r="H5925" t="s">
        <v>43</v>
      </c>
      <c r="I5925" t="s">
        <v>34</v>
      </c>
      <c r="J5925">
        <v>0</v>
      </c>
      <c r="K5925">
        <v>2</v>
      </c>
      <c r="M5925" s="4">
        <f>ROUND(VLOOKUP(fUnitSales10[[#This Row],[Product]],dProducts8[],2,0)*(1-fUnitSales10[[#This Row],[Discount]])*fUnitSales10[[#This Row],[Units]],2)</f>
        <v>47</v>
      </c>
      <c r="N5925" s="4" t="str">
        <f>VLOOKUP(fUnitSales10[[#This Row],[SalesRep]],dSalesRep9[],2,0)</f>
        <v>MidWest</v>
      </c>
      <c r="O5925">
        <v>47</v>
      </c>
      <c r="P5925" t="str">
        <v>MidWest</v>
      </c>
    </row>
    <row r="5926" spans="7:16" x14ac:dyDescent="0.25">
      <c r="G5926" s="6">
        <v>41603</v>
      </c>
      <c r="H5926" t="s">
        <v>67</v>
      </c>
      <c r="I5926" t="s">
        <v>34</v>
      </c>
      <c r="J5926">
        <v>0</v>
      </c>
      <c r="K5926">
        <v>2</v>
      </c>
      <c r="M5926" s="4">
        <f>ROUND(VLOOKUP(fUnitSales10[[#This Row],[Product]],dProducts8[],2,0)*(1-fUnitSales10[[#This Row],[Discount]])*fUnitSales10[[#This Row],[Units]],2)</f>
        <v>47</v>
      </c>
      <c r="N5926" s="4" t="str">
        <f>VLOOKUP(fUnitSales10[[#This Row],[SalesRep]],dSalesRep9[],2,0)</f>
        <v>West</v>
      </c>
      <c r="O5926">
        <v>47</v>
      </c>
      <c r="P5926" t="str">
        <v>West</v>
      </c>
    </row>
    <row r="5927" spans="7:16" x14ac:dyDescent="0.25">
      <c r="G5927" s="6">
        <v>41953</v>
      </c>
      <c r="H5927" t="s">
        <v>54</v>
      </c>
      <c r="I5927" t="s">
        <v>12</v>
      </c>
      <c r="J5927">
        <v>0</v>
      </c>
      <c r="K5927">
        <v>2</v>
      </c>
      <c r="M5927" s="4">
        <f>ROUND(VLOOKUP(fUnitSales10[[#This Row],[Product]],dProducts8[],2,0)*(1-fUnitSales10[[#This Row],[Discount]])*fUnitSales10[[#This Row],[Units]],2)</f>
        <v>159.9</v>
      </c>
      <c r="N5927" s="4" t="str">
        <f>VLOOKUP(fUnitSales10[[#This Row],[SalesRep]],dSalesRep9[],2,0)</f>
        <v>East</v>
      </c>
      <c r="O5927">
        <v>159.9</v>
      </c>
      <c r="P5927" t="str">
        <v>East</v>
      </c>
    </row>
    <row r="5928" spans="7:16" x14ac:dyDescent="0.25">
      <c r="G5928" s="6">
        <v>41619</v>
      </c>
      <c r="H5928" t="s">
        <v>27</v>
      </c>
      <c r="I5928" t="s">
        <v>13</v>
      </c>
      <c r="J5928">
        <v>1.4999999999999999E-2</v>
      </c>
      <c r="K5928">
        <v>3</v>
      </c>
      <c r="M5928" s="4">
        <f>ROUND(VLOOKUP(fUnitSales10[[#This Row],[Product]],dProducts8[],2,0)*(1-fUnitSales10[[#This Row],[Discount]])*fUnitSales10[[#This Row],[Units]],2)</f>
        <v>67.819999999999993</v>
      </c>
      <c r="N5928" s="4" t="str">
        <f>VLOOKUP(fUnitSales10[[#This Row],[SalesRep]],dSalesRep9[],2,0)</f>
        <v>MidWest</v>
      </c>
      <c r="O5928">
        <v>67.819999999999993</v>
      </c>
      <c r="P5928" t="str">
        <v>MidWest</v>
      </c>
    </row>
    <row r="5929" spans="7:16" x14ac:dyDescent="0.25">
      <c r="G5929" s="6">
        <v>41771</v>
      </c>
      <c r="H5929" t="s">
        <v>48</v>
      </c>
      <c r="I5929" t="s">
        <v>12</v>
      </c>
      <c r="J5929">
        <v>0.02</v>
      </c>
      <c r="K5929">
        <v>20</v>
      </c>
      <c r="M5929" s="4">
        <f>ROUND(VLOOKUP(fUnitSales10[[#This Row],[Product]],dProducts8[],2,0)*(1-fUnitSales10[[#This Row],[Discount]])*fUnitSales10[[#This Row],[Units]],2)</f>
        <v>1567.02</v>
      </c>
      <c r="N5929" s="4" t="str">
        <f>VLOOKUP(fUnitSales10[[#This Row],[SalesRep]],dSalesRep9[],2,0)</f>
        <v>MidWest</v>
      </c>
      <c r="O5929">
        <v>1567.02</v>
      </c>
      <c r="P5929" t="str">
        <v>MidWest</v>
      </c>
    </row>
    <row r="5930" spans="7:16" x14ac:dyDescent="0.25">
      <c r="G5930" s="6">
        <v>42003</v>
      </c>
      <c r="H5930" t="s">
        <v>27</v>
      </c>
      <c r="I5930" t="s">
        <v>18</v>
      </c>
      <c r="J5930">
        <v>1.4999999999999999E-2</v>
      </c>
      <c r="K5930">
        <v>1</v>
      </c>
      <c r="M5930" s="4">
        <f>ROUND(VLOOKUP(fUnitSales10[[#This Row],[Product]],dProducts8[],2,0)*(1-fUnitSales10[[#This Row],[Discount]])*fUnitSales10[[#This Row],[Units]],2)</f>
        <v>22.61</v>
      </c>
      <c r="N5930" s="4" t="str">
        <f>VLOOKUP(fUnitSales10[[#This Row],[SalesRep]],dSalesRep9[],2,0)</f>
        <v>MidWest</v>
      </c>
      <c r="O5930">
        <v>22.61</v>
      </c>
      <c r="P5930" t="str">
        <v>MidWest</v>
      </c>
    </row>
    <row r="5931" spans="7:16" x14ac:dyDescent="0.25">
      <c r="G5931" s="6">
        <v>41990</v>
      </c>
      <c r="H5931" t="s">
        <v>71</v>
      </c>
      <c r="I5931" t="s">
        <v>37</v>
      </c>
      <c r="J5931">
        <v>1.4999999999999999E-2</v>
      </c>
      <c r="K5931">
        <v>1</v>
      </c>
      <c r="M5931" s="4">
        <f>ROUND(VLOOKUP(fUnitSales10[[#This Row],[Product]],dProducts8[],2,0)*(1-fUnitSales10[[#This Row],[Discount]])*fUnitSales10[[#This Row],[Units]],2)</f>
        <v>24.63</v>
      </c>
      <c r="N5931" s="4" t="str">
        <f>VLOOKUP(fUnitSales10[[#This Row],[SalesRep]],dSalesRep9[],2,0)</f>
        <v>MidWest</v>
      </c>
      <c r="O5931">
        <v>24.63</v>
      </c>
      <c r="P5931" t="str">
        <v>MidWest</v>
      </c>
    </row>
    <row r="5932" spans="7:16" x14ac:dyDescent="0.25">
      <c r="G5932" s="6">
        <v>41622</v>
      </c>
      <c r="H5932" t="s">
        <v>47</v>
      </c>
      <c r="I5932" t="s">
        <v>34</v>
      </c>
      <c r="J5932">
        <v>0</v>
      </c>
      <c r="K5932">
        <v>3</v>
      </c>
      <c r="M5932" s="4">
        <f>ROUND(VLOOKUP(fUnitSales10[[#This Row],[Product]],dProducts8[],2,0)*(1-fUnitSales10[[#This Row],[Discount]])*fUnitSales10[[#This Row],[Units]],2)</f>
        <v>70.5</v>
      </c>
      <c r="N5932" s="4" t="str">
        <f>VLOOKUP(fUnitSales10[[#This Row],[SalesRep]],dSalesRep9[],2,0)</f>
        <v>South</v>
      </c>
      <c r="O5932">
        <v>70.5</v>
      </c>
      <c r="P5932" t="str">
        <v>South</v>
      </c>
    </row>
    <row r="5933" spans="7:16" x14ac:dyDescent="0.25">
      <c r="G5933" s="6">
        <v>41815</v>
      </c>
      <c r="H5933" t="s">
        <v>90</v>
      </c>
      <c r="I5933" t="s">
        <v>37</v>
      </c>
      <c r="J5933">
        <v>0.01</v>
      </c>
      <c r="K5933">
        <v>3</v>
      </c>
      <c r="M5933" s="4">
        <f>ROUND(VLOOKUP(fUnitSales10[[#This Row],[Product]],dProducts8[],2,0)*(1-fUnitSales10[[#This Row],[Discount]])*fUnitSales10[[#This Row],[Units]],2)</f>
        <v>74.25</v>
      </c>
      <c r="N5933" s="4" t="str">
        <f>VLOOKUP(fUnitSales10[[#This Row],[SalesRep]],dSalesRep9[],2,0)</f>
        <v>West</v>
      </c>
      <c r="O5933">
        <v>74.25</v>
      </c>
      <c r="P5933" t="str">
        <v>West</v>
      </c>
    </row>
    <row r="5934" spans="7:16" x14ac:dyDescent="0.25">
      <c r="G5934" s="6">
        <v>41750</v>
      </c>
      <c r="H5934" t="s">
        <v>89</v>
      </c>
      <c r="I5934" t="s">
        <v>37</v>
      </c>
      <c r="J5934">
        <v>0</v>
      </c>
      <c r="K5934">
        <v>2</v>
      </c>
      <c r="M5934" s="4">
        <f>ROUND(VLOOKUP(fUnitSales10[[#This Row],[Product]],dProducts8[],2,0)*(1-fUnitSales10[[#This Row],[Discount]])*fUnitSales10[[#This Row],[Units]],2)</f>
        <v>50</v>
      </c>
      <c r="N5934" s="4" t="str">
        <f>VLOOKUP(fUnitSales10[[#This Row],[SalesRep]],dSalesRep9[],2,0)</f>
        <v>West</v>
      </c>
      <c r="O5934">
        <v>50</v>
      </c>
      <c r="P5934" t="str">
        <v>West</v>
      </c>
    </row>
    <row r="5935" spans="7:16" x14ac:dyDescent="0.25">
      <c r="G5935" s="6">
        <v>41616</v>
      </c>
      <c r="H5935" t="s">
        <v>30</v>
      </c>
      <c r="I5935" t="s">
        <v>17</v>
      </c>
      <c r="J5935">
        <v>0.03</v>
      </c>
      <c r="K5935">
        <v>1</v>
      </c>
      <c r="M5935" s="4">
        <f>ROUND(VLOOKUP(fUnitSales10[[#This Row],[Product]],dProducts8[],2,0)*(1-fUnitSales10[[#This Row],[Discount]])*fUnitSales10[[#This Row],[Units]],2)</f>
        <v>19.350000000000001</v>
      </c>
      <c r="N5935" s="4" t="str">
        <f>VLOOKUP(fUnitSales10[[#This Row],[SalesRep]],dSalesRep9[],2,0)</f>
        <v>East</v>
      </c>
      <c r="O5935">
        <v>19.350000000000001</v>
      </c>
      <c r="P5935" t="str">
        <v>East</v>
      </c>
    </row>
    <row r="5936" spans="7:16" x14ac:dyDescent="0.25">
      <c r="G5936" s="6">
        <v>41988</v>
      </c>
      <c r="H5936" t="s">
        <v>67</v>
      </c>
      <c r="I5936" t="s">
        <v>18</v>
      </c>
      <c r="J5936">
        <v>1.4999999999999999E-2</v>
      </c>
      <c r="K5936">
        <v>2</v>
      </c>
      <c r="M5936" s="4">
        <f>ROUND(VLOOKUP(fUnitSales10[[#This Row],[Product]],dProducts8[],2,0)*(1-fUnitSales10[[#This Row],[Discount]])*fUnitSales10[[#This Row],[Units]],2)</f>
        <v>45.21</v>
      </c>
      <c r="N5936" s="4" t="str">
        <f>VLOOKUP(fUnitSales10[[#This Row],[SalesRep]],dSalesRep9[],2,0)</f>
        <v>West</v>
      </c>
      <c r="O5936">
        <v>45.21</v>
      </c>
      <c r="P5936" t="str">
        <v>West</v>
      </c>
    </row>
    <row r="5937" spans="7:16" x14ac:dyDescent="0.25">
      <c r="G5937" s="6">
        <v>41970</v>
      </c>
      <c r="H5937" t="s">
        <v>27</v>
      </c>
      <c r="I5937" t="s">
        <v>34</v>
      </c>
      <c r="J5937">
        <v>0.03</v>
      </c>
      <c r="K5937">
        <v>2</v>
      </c>
      <c r="M5937" s="4">
        <f>ROUND(VLOOKUP(fUnitSales10[[#This Row],[Product]],dProducts8[],2,0)*(1-fUnitSales10[[#This Row],[Discount]])*fUnitSales10[[#This Row],[Units]],2)</f>
        <v>45.59</v>
      </c>
      <c r="N5937" s="4" t="str">
        <f>VLOOKUP(fUnitSales10[[#This Row],[SalesRep]],dSalesRep9[],2,0)</f>
        <v>MidWest</v>
      </c>
      <c r="O5937">
        <v>45.59</v>
      </c>
      <c r="P5937" t="str">
        <v>MidWest</v>
      </c>
    </row>
    <row r="5938" spans="7:16" x14ac:dyDescent="0.25">
      <c r="G5938" s="6">
        <v>41957</v>
      </c>
      <c r="H5938" t="s">
        <v>74</v>
      </c>
      <c r="I5938" t="s">
        <v>25</v>
      </c>
      <c r="J5938">
        <v>0</v>
      </c>
      <c r="K5938">
        <v>2</v>
      </c>
      <c r="M5938" s="4">
        <f>ROUND(VLOOKUP(fUnitSales10[[#This Row],[Product]],dProducts8[],2,0)*(1-fUnitSales10[[#This Row],[Discount]])*fUnitSales10[[#This Row],[Units]],2)</f>
        <v>68</v>
      </c>
      <c r="N5938" s="4" t="str">
        <f>VLOOKUP(fUnitSales10[[#This Row],[SalesRep]],dSalesRep9[],2,0)</f>
        <v>MidWest</v>
      </c>
      <c r="O5938">
        <v>68</v>
      </c>
      <c r="P5938" t="str">
        <v>MidWest</v>
      </c>
    </row>
    <row r="5939" spans="7:16" x14ac:dyDescent="0.25">
      <c r="G5939" s="6">
        <v>41609</v>
      </c>
      <c r="H5939" t="s">
        <v>54</v>
      </c>
      <c r="I5939" t="s">
        <v>13</v>
      </c>
      <c r="J5939">
        <v>0.01</v>
      </c>
      <c r="K5939">
        <v>1</v>
      </c>
      <c r="M5939" s="4">
        <f>ROUND(VLOOKUP(fUnitSales10[[#This Row],[Product]],dProducts8[],2,0)*(1-fUnitSales10[[#This Row],[Discount]])*fUnitSales10[[#This Row],[Units]],2)</f>
        <v>22.72</v>
      </c>
      <c r="N5939" s="4" t="str">
        <f>VLOOKUP(fUnitSales10[[#This Row],[SalesRep]],dSalesRep9[],2,0)</f>
        <v>East</v>
      </c>
      <c r="O5939">
        <v>22.72</v>
      </c>
      <c r="P5939" t="str">
        <v>East</v>
      </c>
    </row>
    <row r="5940" spans="7:16" x14ac:dyDescent="0.25">
      <c r="G5940" s="6">
        <v>41625</v>
      </c>
      <c r="H5940" t="s">
        <v>35</v>
      </c>
      <c r="I5940" t="s">
        <v>22</v>
      </c>
      <c r="J5940">
        <v>0.01</v>
      </c>
      <c r="K5940">
        <v>1</v>
      </c>
      <c r="M5940" s="4">
        <f>ROUND(VLOOKUP(fUnitSales10[[#This Row],[Product]],dProducts8[],2,0)*(1-fUnitSales10[[#This Row],[Discount]])*fUnitSales10[[#This Row],[Units]],2)</f>
        <v>24.75</v>
      </c>
      <c r="N5940" s="4" t="str">
        <f>VLOOKUP(fUnitSales10[[#This Row],[SalesRep]],dSalesRep9[],2,0)</f>
        <v>MidWest</v>
      </c>
      <c r="O5940">
        <v>24.75</v>
      </c>
      <c r="P5940" t="str">
        <v>MidWest</v>
      </c>
    </row>
    <row r="5941" spans="7:16" x14ac:dyDescent="0.25">
      <c r="G5941" s="6">
        <v>42001</v>
      </c>
      <c r="H5941" t="s">
        <v>50</v>
      </c>
      <c r="I5941" t="s">
        <v>25</v>
      </c>
      <c r="J5941">
        <v>0.01</v>
      </c>
      <c r="K5941">
        <v>4</v>
      </c>
      <c r="M5941" s="4">
        <f>ROUND(VLOOKUP(fUnitSales10[[#This Row],[Product]],dProducts8[],2,0)*(1-fUnitSales10[[#This Row],[Discount]])*fUnitSales10[[#This Row],[Units]],2)</f>
        <v>134.63999999999999</v>
      </c>
      <c r="N5941" s="4" t="str">
        <f>VLOOKUP(fUnitSales10[[#This Row],[SalesRep]],dSalesRep9[],2,0)</f>
        <v>MidWest</v>
      </c>
      <c r="O5941">
        <v>134.63999999999999</v>
      </c>
      <c r="P5941" t="str">
        <v>MidWest</v>
      </c>
    </row>
    <row r="5942" spans="7:16" x14ac:dyDescent="0.25">
      <c r="G5942" s="6">
        <v>41623</v>
      </c>
      <c r="H5942" t="s">
        <v>62</v>
      </c>
      <c r="I5942" t="s">
        <v>25</v>
      </c>
      <c r="J5942">
        <v>2.5000000000000001E-2</v>
      </c>
      <c r="K5942">
        <v>1</v>
      </c>
      <c r="M5942" s="4">
        <f>ROUND(VLOOKUP(fUnitSales10[[#This Row],[Product]],dProducts8[],2,0)*(1-fUnitSales10[[#This Row],[Discount]])*fUnitSales10[[#This Row],[Units]],2)</f>
        <v>33.15</v>
      </c>
      <c r="N5942" s="4" t="str">
        <f>VLOOKUP(fUnitSales10[[#This Row],[SalesRep]],dSalesRep9[],2,0)</f>
        <v>East</v>
      </c>
      <c r="O5942">
        <v>33.15</v>
      </c>
      <c r="P5942" t="str">
        <v>East</v>
      </c>
    </row>
    <row r="5943" spans="7:16" x14ac:dyDescent="0.25">
      <c r="G5943" s="6">
        <v>41992</v>
      </c>
      <c r="H5943" t="s">
        <v>54</v>
      </c>
      <c r="I5943" t="s">
        <v>25</v>
      </c>
      <c r="J5943">
        <v>0</v>
      </c>
      <c r="K5943">
        <v>3</v>
      </c>
      <c r="M5943" s="4">
        <f>ROUND(VLOOKUP(fUnitSales10[[#This Row],[Product]],dProducts8[],2,0)*(1-fUnitSales10[[#This Row],[Discount]])*fUnitSales10[[#This Row],[Units]],2)</f>
        <v>102</v>
      </c>
      <c r="N5943" s="4" t="str">
        <f>VLOOKUP(fUnitSales10[[#This Row],[SalesRep]],dSalesRep9[],2,0)</f>
        <v>East</v>
      </c>
      <c r="O5943">
        <v>102</v>
      </c>
      <c r="P5943" t="str">
        <v>East</v>
      </c>
    </row>
    <row r="5944" spans="7:16" x14ac:dyDescent="0.25">
      <c r="G5944" s="6">
        <v>41970</v>
      </c>
      <c r="H5944" t="s">
        <v>43</v>
      </c>
      <c r="I5944" t="s">
        <v>37</v>
      </c>
      <c r="J5944">
        <v>0.03</v>
      </c>
      <c r="K5944">
        <v>1</v>
      </c>
      <c r="M5944" s="4">
        <f>ROUND(VLOOKUP(fUnitSales10[[#This Row],[Product]],dProducts8[],2,0)*(1-fUnitSales10[[#This Row],[Discount]])*fUnitSales10[[#This Row],[Units]],2)</f>
        <v>24.25</v>
      </c>
      <c r="N5944" s="4" t="str">
        <f>VLOOKUP(fUnitSales10[[#This Row],[SalesRep]],dSalesRep9[],2,0)</f>
        <v>MidWest</v>
      </c>
      <c r="O5944">
        <v>24.25</v>
      </c>
      <c r="P5944" t="str">
        <v>MidWest</v>
      </c>
    </row>
    <row r="5945" spans="7:16" x14ac:dyDescent="0.25">
      <c r="G5945" s="6">
        <v>41895</v>
      </c>
      <c r="H5945" t="s">
        <v>61</v>
      </c>
      <c r="I5945" t="s">
        <v>37</v>
      </c>
      <c r="J5945">
        <v>1.4999999999999999E-2</v>
      </c>
      <c r="K5945">
        <v>3</v>
      </c>
      <c r="M5945" s="4">
        <f>ROUND(VLOOKUP(fUnitSales10[[#This Row],[Product]],dProducts8[],2,0)*(1-fUnitSales10[[#This Row],[Discount]])*fUnitSales10[[#This Row],[Units]],2)</f>
        <v>73.88</v>
      </c>
      <c r="N5945" s="4" t="str">
        <f>VLOOKUP(fUnitSales10[[#This Row],[SalesRep]],dSalesRep9[],2,0)</f>
        <v>South</v>
      </c>
      <c r="O5945">
        <v>73.88</v>
      </c>
      <c r="P5945" t="str">
        <v>South</v>
      </c>
    </row>
    <row r="5946" spans="7:16" x14ac:dyDescent="0.25">
      <c r="G5946" s="6">
        <v>41586</v>
      </c>
      <c r="H5946" t="s">
        <v>60</v>
      </c>
      <c r="I5946" t="s">
        <v>17</v>
      </c>
      <c r="J5946">
        <v>0</v>
      </c>
      <c r="K5946">
        <v>2</v>
      </c>
      <c r="M5946" s="4">
        <f>ROUND(VLOOKUP(fUnitSales10[[#This Row],[Product]],dProducts8[],2,0)*(1-fUnitSales10[[#This Row],[Discount]])*fUnitSales10[[#This Row],[Units]],2)</f>
        <v>39.9</v>
      </c>
      <c r="N5946" s="4" t="str">
        <f>VLOOKUP(fUnitSales10[[#This Row],[SalesRep]],dSalesRep9[],2,0)</f>
        <v>South</v>
      </c>
      <c r="O5946">
        <v>39.9</v>
      </c>
      <c r="P5946" t="str">
        <v>South</v>
      </c>
    </row>
    <row r="5947" spans="7:16" x14ac:dyDescent="0.25">
      <c r="G5947" s="6">
        <v>41632</v>
      </c>
      <c r="H5947" t="s">
        <v>47</v>
      </c>
      <c r="I5947" t="s">
        <v>8</v>
      </c>
      <c r="J5947">
        <v>0</v>
      </c>
      <c r="K5947">
        <v>3</v>
      </c>
      <c r="M5947" s="4">
        <f>ROUND(VLOOKUP(fUnitSales10[[#This Row],[Product]],dProducts8[],2,0)*(1-fUnitSales10[[#This Row],[Discount]])*fUnitSales10[[#This Row],[Units]],2)</f>
        <v>63</v>
      </c>
      <c r="N5947" s="4" t="str">
        <f>VLOOKUP(fUnitSales10[[#This Row],[SalesRep]],dSalesRep9[],2,0)</f>
        <v>South</v>
      </c>
      <c r="O5947">
        <v>63</v>
      </c>
      <c r="P5947" t="str">
        <v>South</v>
      </c>
    </row>
    <row r="5948" spans="7:16" x14ac:dyDescent="0.25">
      <c r="G5948" s="6">
        <v>41774</v>
      </c>
      <c r="H5948" t="s">
        <v>89</v>
      </c>
      <c r="I5948" t="s">
        <v>13</v>
      </c>
      <c r="J5948">
        <v>1.4999999999999999E-2</v>
      </c>
      <c r="K5948">
        <v>3</v>
      </c>
      <c r="M5948" s="4">
        <f>ROUND(VLOOKUP(fUnitSales10[[#This Row],[Product]],dProducts8[],2,0)*(1-fUnitSales10[[#This Row],[Discount]])*fUnitSales10[[#This Row],[Units]],2)</f>
        <v>67.819999999999993</v>
      </c>
      <c r="N5948" s="4" t="str">
        <f>VLOOKUP(fUnitSales10[[#This Row],[SalesRep]],dSalesRep9[],2,0)</f>
        <v>West</v>
      </c>
      <c r="O5948">
        <v>67.819999999999993</v>
      </c>
      <c r="P5948" t="str">
        <v>West</v>
      </c>
    </row>
    <row r="5949" spans="7:16" x14ac:dyDescent="0.25">
      <c r="G5949" s="6">
        <v>41629</v>
      </c>
      <c r="H5949" t="s">
        <v>92</v>
      </c>
      <c r="I5949" t="s">
        <v>28</v>
      </c>
      <c r="J5949">
        <v>0.01</v>
      </c>
      <c r="K5949">
        <v>2</v>
      </c>
      <c r="M5949" s="4">
        <f>ROUND(VLOOKUP(fUnitSales10[[#This Row],[Product]],dProducts8[],2,0)*(1-fUnitSales10[[#This Row],[Discount]])*fUnitSales10[[#This Row],[Units]],2)</f>
        <v>54.45</v>
      </c>
      <c r="N5949" s="4" t="str">
        <f>VLOOKUP(fUnitSales10[[#This Row],[SalesRep]],dSalesRep9[],2,0)</f>
        <v>West</v>
      </c>
      <c r="O5949">
        <v>54.45</v>
      </c>
      <c r="P5949" t="str">
        <v>West</v>
      </c>
    </row>
    <row r="5950" spans="7:16" x14ac:dyDescent="0.25">
      <c r="G5950" s="6">
        <v>41627</v>
      </c>
      <c r="H5950" t="s">
        <v>30</v>
      </c>
      <c r="I5950" t="s">
        <v>13</v>
      </c>
      <c r="J5950">
        <v>2.5000000000000001E-2</v>
      </c>
      <c r="K5950">
        <v>4</v>
      </c>
      <c r="M5950" s="4">
        <f>ROUND(VLOOKUP(fUnitSales10[[#This Row],[Product]],dProducts8[],2,0)*(1-fUnitSales10[[#This Row],[Discount]])*fUnitSales10[[#This Row],[Units]],2)</f>
        <v>89.51</v>
      </c>
      <c r="N5950" s="4" t="str">
        <f>VLOOKUP(fUnitSales10[[#This Row],[SalesRep]],dSalesRep9[],2,0)</f>
        <v>East</v>
      </c>
      <c r="O5950">
        <v>89.51</v>
      </c>
      <c r="P5950" t="str">
        <v>East</v>
      </c>
    </row>
    <row r="5951" spans="7:16" x14ac:dyDescent="0.25">
      <c r="G5951" s="6">
        <v>41509</v>
      </c>
      <c r="H5951" t="s">
        <v>27</v>
      </c>
      <c r="I5951" t="s">
        <v>18</v>
      </c>
      <c r="J5951">
        <v>0</v>
      </c>
      <c r="K5951">
        <v>1</v>
      </c>
      <c r="M5951" s="4">
        <f>ROUND(VLOOKUP(fUnitSales10[[#This Row],[Product]],dProducts8[],2,0)*(1-fUnitSales10[[#This Row],[Discount]])*fUnitSales10[[#This Row],[Units]],2)</f>
        <v>22.95</v>
      </c>
      <c r="N5951" s="4" t="str">
        <f>VLOOKUP(fUnitSales10[[#This Row],[SalesRep]],dSalesRep9[],2,0)</f>
        <v>MidWest</v>
      </c>
      <c r="O5951">
        <v>22.95</v>
      </c>
      <c r="P5951" t="str">
        <v>MidWest</v>
      </c>
    </row>
    <row r="5952" spans="7:16" x14ac:dyDescent="0.25">
      <c r="G5952" s="6">
        <v>41975</v>
      </c>
      <c r="H5952" t="s">
        <v>30</v>
      </c>
      <c r="I5952" t="s">
        <v>13</v>
      </c>
      <c r="J5952">
        <v>0</v>
      </c>
      <c r="K5952">
        <v>2</v>
      </c>
      <c r="M5952" s="4">
        <f>ROUND(VLOOKUP(fUnitSales10[[#This Row],[Product]],dProducts8[],2,0)*(1-fUnitSales10[[#This Row],[Discount]])*fUnitSales10[[#This Row],[Units]],2)</f>
        <v>45.9</v>
      </c>
      <c r="N5952" s="4" t="str">
        <f>VLOOKUP(fUnitSales10[[#This Row],[SalesRep]],dSalesRep9[],2,0)</f>
        <v>East</v>
      </c>
      <c r="O5952">
        <v>45.9</v>
      </c>
      <c r="P5952" t="str">
        <v>East</v>
      </c>
    </row>
    <row r="5953" spans="7:16" x14ac:dyDescent="0.25">
      <c r="G5953" s="6">
        <v>41978</v>
      </c>
      <c r="H5953" t="s">
        <v>50</v>
      </c>
      <c r="I5953" t="s">
        <v>25</v>
      </c>
      <c r="J5953">
        <v>0.02</v>
      </c>
      <c r="K5953">
        <v>1</v>
      </c>
      <c r="M5953" s="4">
        <f>ROUND(VLOOKUP(fUnitSales10[[#This Row],[Product]],dProducts8[],2,0)*(1-fUnitSales10[[#This Row],[Discount]])*fUnitSales10[[#This Row],[Units]],2)</f>
        <v>33.32</v>
      </c>
      <c r="N5953" s="4" t="str">
        <f>VLOOKUP(fUnitSales10[[#This Row],[SalesRep]],dSalesRep9[],2,0)</f>
        <v>MidWest</v>
      </c>
      <c r="O5953">
        <v>33.32</v>
      </c>
      <c r="P5953" t="str">
        <v>MidWest</v>
      </c>
    </row>
    <row r="5954" spans="7:16" x14ac:dyDescent="0.25">
      <c r="G5954" s="6">
        <v>41961</v>
      </c>
      <c r="H5954" t="s">
        <v>92</v>
      </c>
      <c r="I5954" t="s">
        <v>31</v>
      </c>
      <c r="J5954">
        <v>0.01</v>
      </c>
      <c r="K5954">
        <v>4</v>
      </c>
      <c r="M5954" s="4">
        <f>ROUND(VLOOKUP(fUnitSales10[[#This Row],[Product]],dProducts8[],2,0)*(1-fUnitSales10[[#This Row],[Discount]])*fUnitSales10[[#This Row],[Units]],2)</f>
        <v>118.8</v>
      </c>
      <c r="N5954" s="4" t="str">
        <f>VLOOKUP(fUnitSales10[[#This Row],[SalesRep]],dSalesRep9[],2,0)</f>
        <v>West</v>
      </c>
      <c r="O5954">
        <v>118.8</v>
      </c>
      <c r="P5954" t="str">
        <v>West</v>
      </c>
    </row>
    <row r="5955" spans="7:16" x14ac:dyDescent="0.25">
      <c r="G5955" s="6">
        <v>41983</v>
      </c>
      <c r="H5955" t="s">
        <v>56</v>
      </c>
      <c r="I5955" t="s">
        <v>8</v>
      </c>
      <c r="J5955">
        <v>0</v>
      </c>
      <c r="K5955">
        <v>22</v>
      </c>
      <c r="M5955" s="4">
        <f>ROUND(VLOOKUP(fUnitSales10[[#This Row],[Product]],dProducts8[],2,0)*(1-fUnitSales10[[#This Row],[Discount]])*fUnitSales10[[#This Row],[Units]],2)</f>
        <v>462</v>
      </c>
      <c r="N5955" s="4" t="str">
        <f>VLOOKUP(fUnitSales10[[#This Row],[SalesRep]],dSalesRep9[],2,0)</f>
        <v>West</v>
      </c>
      <c r="O5955">
        <v>462</v>
      </c>
      <c r="P5955" t="str">
        <v>West</v>
      </c>
    </row>
    <row r="5956" spans="7:16" x14ac:dyDescent="0.25">
      <c r="G5956" s="6">
        <v>41628</v>
      </c>
      <c r="H5956" t="s">
        <v>89</v>
      </c>
      <c r="I5956" t="s">
        <v>37</v>
      </c>
      <c r="J5956">
        <v>1.4999999999999999E-2</v>
      </c>
      <c r="K5956">
        <v>1</v>
      </c>
      <c r="M5956" s="4">
        <f>ROUND(VLOOKUP(fUnitSales10[[#This Row],[Product]],dProducts8[],2,0)*(1-fUnitSales10[[#This Row],[Discount]])*fUnitSales10[[#This Row],[Units]],2)</f>
        <v>24.63</v>
      </c>
      <c r="N5956" s="4" t="str">
        <f>VLOOKUP(fUnitSales10[[#This Row],[SalesRep]],dSalesRep9[],2,0)</f>
        <v>West</v>
      </c>
      <c r="O5956">
        <v>24.63</v>
      </c>
      <c r="P5956" t="str">
        <v>West</v>
      </c>
    </row>
    <row r="5957" spans="7:16" x14ac:dyDescent="0.25">
      <c r="G5957" s="6">
        <v>41977</v>
      </c>
      <c r="H5957" t="s">
        <v>41</v>
      </c>
      <c r="I5957" t="s">
        <v>37</v>
      </c>
      <c r="J5957">
        <v>0</v>
      </c>
      <c r="K5957">
        <v>4</v>
      </c>
      <c r="M5957" s="4">
        <f>ROUND(VLOOKUP(fUnitSales10[[#This Row],[Product]],dProducts8[],2,0)*(1-fUnitSales10[[#This Row],[Discount]])*fUnitSales10[[#This Row],[Units]],2)</f>
        <v>100</v>
      </c>
      <c r="N5957" s="4" t="str">
        <f>VLOOKUP(fUnitSales10[[#This Row],[SalesRep]],dSalesRep9[],2,0)</f>
        <v>South</v>
      </c>
      <c r="O5957">
        <v>100</v>
      </c>
      <c r="P5957" t="str">
        <v>South</v>
      </c>
    </row>
    <row r="5958" spans="7:16" x14ac:dyDescent="0.25">
      <c r="G5958" s="6">
        <v>41539</v>
      </c>
      <c r="H5958" t="s">
        <v>30</v>
      </c>
      <c r="I5958" t="s">
        <v>42</v>
      </c>
      <c r="J5958">
        <v>0</v>
      </c>
      <c r="K5958">
        <v>1</v>
      </c>
      <c r="M5958" s="4">
        <f>ROUND(VLOOKUP(fUnitSales10[[#This Row],[Product]],dProducts8[],2,0)*(1-fUnitSales10[[#This Row],[Discount]])*fUnitSales10[[#This Row],[Units]],2)</f>
        <v>19</v>
      </c>
      <c r="N5958" s="4" t="str">
        <f>VLOOKUP(fUnitSales10[[#This Row],[SalesRep]],dSalesRep9[],2,0)</f>
        <v>East</v>
      </c>
      <c r="O5958">
        <v>19</v>
      </c>
      <c r="P5958" t="str">
        <v>East</v>
      </c>
    </row>
    <row r="5959" spans="7:16" x14ac:dyDescent="0.25">
      <c r="G5959" s="6">
        <v>41750</v>
      </c>
      <c r="H5959" t="s">
        <v>11</v>
      </c>
      <c r="I5959" t="s">
        <v>28</v>
      </c>
      <c r="J5959">
        <v>0</v>
      </c>
      <c r="K5959">
        <v>14</v>
      </c>
      <c r="M5959" s="4">
        <f>ROUND(VLOOKUP(fUnitSales10[[#This Row],[Product]],dProducts8[],2,0)*(1-fUnitSales10[[#This Row],[Discount]])*fUnitSales10[[#This Row],[Units]],2)</f>
        <v>385</v>
      </c>
      <c r="N5959" s="4" t="str">
        <f>VLOOKUP(fUnitSales10[[#This Row],[SalesRep]],dSalesRep9[],2,0)</f>
        <v>West</v>
      </c>
      <c r="O5959">
        <v>385</v>
      </c>
      <c r="P5959" t="str">
        <v>West</v>
      </c>
    </row>
    <row r="5960" spans="7:16" x14ac:dyDescent="0.25">
      <c r="G5960" s="6">
        <v>41619</v>
      </c>
      <c r="H5960" t="s">
        <v>45</v>
      </c>
      <c r="I5960" t="s">
        <v>17</v>
      </c>
      <c r="J5960">
        <v>0</v>
      </c>
      <c r="K5960">
        <v>2</v>
      </c>
      <c r="M5960" s="4">
        <f>ROUND(VLOOKUP(fUnitSales10[[#This Row],[Product]],dProducts8[],2,0)*(1-fUnitSales10[[#This Row],[Discount]])*fUnitSales10[[#This Row],[Units]],2)</f>
        <v>39.9</v>
      </c>
      <c r="N5960" s="4" t="str">
        <f>VLOOKUP(fUnitSales10[[#This Row],[SalesRep]],dSalesRep9[],2,0)</f>
        <v>MidWest</v>
      </c>
      <c r="O5960">
        <v>39.9</v>
      </c>
      <c r="P5960" t="str">
        <v>MidWest</v>
      </c>
    </row>
    <row r="5961" spans="7:16" x14ac:dyDescent="0.25">
      <c r="G5961" s="6">
        <v>41281</v>
      </c>
      <c r="H5961" t="s">
        <v>83</v>
      </c>
      <c r="I5961" t="s">
        <v>13</v>
      </c>
      <c r="J5961">
        <v>0</v>
      </c>
      <c r="K5961">
        <v>1</v>
      </c>
      <c r="M5961" s="4">
        <f>ROUND(VLOOKUP(fUnitSales10[[#This Row],[Product]],dProducts8[],2,0)*(1-fUnitSales10[[#This Row],[Discount]])*fUnitSales10[[#This Row],[Units]],2)</f>
        <v>22.95</v>
      </c>
      <c r="N5961" s="4" t="str">
        <f>VLOOKUP(fUnitSales10[[#This Row],[SalesRep]],dSalesRep9[],2,0)</f>
        <v>South</v>
      </c>
      <c r="O5961">
        <v>22.95</v>
      </c>
      <c r="P5961" t="str">
        <v>South</v>
      </c>
    </row>
    <row r="5962" spans="7:16" x14ac:dyDescent="0.25">
      <c r="G5962" s="6">
        <v>41599</v>
      </c>
      <c r="H5962" t="s">
        <v>61</v>
      </c>
      <c r="I5962" t="s">
        <v>34</v>
      </c>
      <c r="J5962">
        <v>0</v>
      </c>
      <c r="K5962">
        <v>1</v>
      </c>
      <c r="M5962" s="4">
        <f>ROUND(VLOOKUP(fUnitSales10[[#This Row],[Product]],dProducts8[],2,0)*(1-fUnitSales10[[#This Row],[Discount]])*fUnitSales10[[#This Row],[Units]],2)</f>
        <v>23.5</v>
      </c>
      <c r="N5962" s="4" t="str">
        <f>VLOOKUP(fUnitSales10[[#This Row],[SalesRep]],dSalesRep9[],2,0)</f>
        <v>South</v>
      </c>
      <c r="O5962">
        <v>23.5</v>
      </c>
      <c r="P5962" t="str">
        <v>South</v>
      </c>
    </row>
    <row r="5963" spans="7:16" x14ac:dyDescent="0.25">
      <c r="G5963" s="6">
        <v>41583</v>
      </c>
      <c r="H5963" t="s">
        <v>44</v>
      </c>
      <c r="I5963" t="s">
        <v>31</v>
      </c>
      <c r="J5963">
        <v>0</v>
      </c>
      <c r="K5963">
        <v>3</v>
      </c>
      <c r="M5963" s="4">
        <f>ROUND(VLOOKUP(fUnitSales10[[#This Row],[Product]],dProducts8[],2,0)*(1-fUnitSales10[[#This Row],[Discount]])*fUnitSales10[[#This Row],[Units]],2)</f>
        <v>90</v>
      </c>
      <c r="N5963" s="4" t="str">
        <f>VLOOKUP(fUnitSales10[[#This Row],[SalesRep]],dSalesRep9[],2,0)</f>
        <v>MidWest</v>
      </c>
      <c r="O5963">
        <v>90</v>
      </c>
      <c r="P5963" t="str">
        <v>MidWest</v>
      </c>
    </row>
    <row r="5964" spans="7:16" x14ac:dyDescent="0.25">
      <c r="G5964" s="6">
        <v>41600</v>
      </c>
      <c r="H5964" t="s">
        <v>59</v>
      </c>
      <c r="I5964" t="s">
        <v>17</v>
      </c>
      <c r="J5964">
        <v>0.01</v>
      </c>
      <c r="K5964">
        <v>3</v>
      </c>
      <c r="M5964" s="4">
        <f>ROUND(VLOOKUP(fUnitSales10[[#This Row],[Product]],dProducts8[],2,0)*(1-fUnitSales10[[#This Row],[Discount]])*fUnitSales10[[#This Row],[Units]],2)</f>
        <v>59.25</v>
      </c>
      <c r="N5964" s="4" t="str">
        <f>VLOOKUP(fUnitSales10[[#This Row],[SalesRep]],dSalesRep9[],2,0)</f>
        <v>East</v>
      </c>
      <c r="O5964">
        <v>59.25</v>
      </c>
      <c r="P5964" t="str">
        <v>East</v>
      </c>
    </row>
    <row r="5965" spans="7:16" x14ac:dyDescent="0.25">
      <c r="G5965" s="6">
        <v>41592</v>
      </c>
      <c r="H5965" t="s">
        <v>43</v>
      </c>
      <c r="I5965" t="s">
        <v>28</v>
      </c>
      <c r="J5965">
        <v>0</v>
      </c>
      <c r="K5965">
        <v>1</v>
      </c>
      <c r="M5965" s="4">
        <f>ROUND(VLOOKUP(fUnitSales10[[#This Row],[Product]],dProducts8[],2,0)*(1-fUnitSales10[[#This Row],[Discount]])*fUnitSales10[[#This Row],[Units]],2)</f>
        <v>27.5</v>
      </c>
      <c r="N5965" s="4" t="str">
        <f>VLOOKUP(fUnitSales10[[#This Row],[SalesRep]],dSalesRep9[],2,0)</f>
        <v>MidWest</v>
      </c>
      <c r="O5965">
        <v>27.5</v>
      </c>
      <c r="P5965" t="str">
        <v>MidWest</v>
      </c>
    </row>
    <row r="5966" spans="7:16" x14ac:dyDescent="0.25">
      <c r="G5966" s="6">
        <v>41949</v>
      </c>
      <c r="H5966" t="s">
        <v>53</v>
      </c>
      <c r="I5966" t="s">
        <v>37</v>
      </c>
      <c r="J5966">
        <v>0.03</v>
      </c>
      <c r="K5966">
        <v>3</v>
      </c>
      <c r="M5966" s="4">
        <f>ROUND(VLOOKUP(fUnitSales10[[#This Row],[Product]],dProducts8[],2,0)*(1-fUnitSales10[[#This Row],[Discount]])*fUnitSales10[[#This Row],[Units]],2)</f>
        <v>72.75</v>
      </c>
      <c r="N5966" s="4" t="str">
        <f>VLOOKUP(fUnitSales10[[#This Row],[SalesRep]],dSalesRep9[],2,0)</f>
        <v>West</v>
      </c>
      <c r="O5966">
        <v>72.75</v>
      </c>
      <c r="P5966" t="str">
        <v>West</v>
      </c>
    </row>
    <row r="5967" spans="7:16" x14ac:dyDescent="0.25">
      <c r="G5967" s="6">
        <v>41590</v>
      </c>
      <c r="H5967" t="s">
        <v>65</v>
      </c>
      <c r="I5967" t="s">
        <v>25</v>
      </c>
      <c r="J5967">
        <v>0</v>
      </c>
      <c r="K5967">
        <v>2</v>
      </c>
      <c r="M5967" s="4">
        <f>ROUND(VLOOKUP(fUnitSales10[[#This Row],[Product]],dProducts8[],2,0)*(1-fUnitSales10[[#This Row],[Discount]])*fUnitSales10[[#This Row],[Units]],2)</f>
        <v>68</v>
      </c>
      <c r="N5967" s="4" t="str">
        <f>VLOOKUP(fUnitSales10[[#This Row],[SalesRep]],dSalesRep9[],2,0)</f>
        <v>West</v>
      </c>
      <c r="O5967">
        <v>68</v>
      </c>
      <c r="P5967" t="str">
        <v>West</v>
      </c>
    </row>
    <row r="5968" spans="7:16" x14ac:dyDescent="0.25">
      <c r="G5968" s="6">
        <v>41863</v>
      </c>
      <c r="H5968" t="s">
        <v>35</v>
      </c>
      <c r="I5968" t="s">
        <v>37</v>
      </c>
      <c r="J5968">
        <v>1.4999999999999999E-2</v>
      </c>
      <c r="K5968">
        <v>2</v>
      </c>
      <c r="M5968" s="4">
        <f>ROUND(VLOOKUP(fUnitSales10[[#This Row],[Product]],dProducts8[],2,0)*(1-fUnitSales10[[#This Row],[Discount]])*fUnitSales10[[#This Row],[Units]],2)</f>
        <v>49.25</v>
      </c>
      <c r="N5968" s="4" t="str">
        <f>VLOOKUP(fUnitSales10[[#This Row],[SalesRep]],dSalesRep9[],2,0)</f>
        <v>MidWest</v>
      </c>
      <c r="O5968">
        <v>49.25</v>
      </c>
      <c r="P5968" t="str">
        <v>MidWest</v>
      </c>
    </row>
    <row r="5969" spans="7:16" x14ac:dyDescent="0.25">
      <c r="G5969" s="6">
        <v>42004</v>
      </c>
      <c r="H5969" t="s">
        <v>74</v>
      </c>
      <c r="I5969" t="s">
        <v>13</v>
      </c>
      <c r="J5969">
        <v>0.03</v>
      </c>
      <c r="K5969">
        <v>8</v>
      </c>
      <c r="M5969" s="4">
        <f>ROUND(VLOOKUP(fUnitSales10[[#This Row],[Product]],dProducts8[],2,0)*(1-fUnitSales10[[#This Row],[Discount]])*fUnitSales10[[#This Row],[Units]],2)</f>
        <v>178.09</v>
      </c>
      <c r="N5969" s="4" t="str">
        <f>VLOOKUP(fUnitSales10[[#This Row],[SalesRep]],dSalesRep9[],2,0)</f>
        <v>MidWest</v>
      </c>
      <c r="O5969">
        <v>178.09</v>
      </c>
      <c r="P5969" t="str">
        <v>MidWest</v>
      </c>
    </row>
    <row r="5970" spans="7:16" x14ac:dyDescent="0.25">
      <c r="G5970" s="6">
        <v>41635</v>
      </c>
      <c r="H5970" t="s">
        <v>61</v>
      </c>
      <c r="I5970" t="s">
        <v>28</v>
      </c>
      <c r="J5970">
        <v>0.03</v>
      </c>
      <c r="K5970">
        <v>2</v>
      </c>
      <c r="M5970" s="4">
        <f>ROUND(VLOOKUP(fUnitSales10[[#This Row],[Product]],dProducts8[],2,0)*(1-fUnitSales10[[#This Row],[Discount]])*fUnitSales10[[#This Row],[Units]],2)</f>
        <v>53.35</v>
      </c>
      <c r="N5970" s="4" t="str">
        <f>VLOOKUP(fUnitSales10[[#This Row],[SalesRep]],dSalesRep9[],2,0)</f>
        <v>South</v>
      </c>
      <c r="O5970">
        <v>53.35</v>
      </c>
      <c r="P5970" t="str">
        <v>South</v>
      </c>
    </row>
    <row r="5971" spans="7:16" x14ac:dyDescent="0.25">
      <c r="G5971" s="6">
        <v>41995</v>
      </c>
      <c r="H5971" t="s">
        <v>90</v>
      </c>
      <c r="I5971" t="s">
        <v>13</v>
      </c>
      <c r="J5971">
        <v>0</v>
      </c>
      <c r="K5971">
        <v>2</v>
      </c>
      <c r="M5971" s="4">
        <f>ROUND(VLOOKUP(fUnitSales10[[#This Row],[Product]],dProducts8[],2,0)*(1-fUnitSales10[[#This Row],[Discount]])*fUnitSales10[[#This Row],[Units]],2)</f>
        <v>45.9</v>
      </c>
      <c r="N5971" s="4" t="str">
        <f>VLOOKUP(fUnitSales10[[#This Row],[SalesRep]],dSalesRep9[],2,0)</f>
        <v>West</v>
      </c>
      <c r="O5971">
        <v>45.9</v>
      </c>
      <c r="P5971" t="str">
        <v>West</v>
      </c>
    </row>
    <row r="5972" spans="7:16" x14ac:dyDescent="0.25">
      <c r="G5972" s="6">
        <v>41584</v>
      </c>
      <c r="H5972" t="s">
        <v>26</v>
      </c>
      <c r="I5972" t="s">
        <v>18</v>
      </c>
      <c r="J5972">
        <v>2.5000000000000001E-2</v>
      </c>
      <c r="K5972">
        <v>1</v>
      </c>
      <c r="M5972" s="4">
        <f>ROUND(VLOOKUP(fUnitSales10[[#This Row],[Product]],dProducts8[],2,0)*(1-fUnitSales10[[#This Row],[Discount]])*fUnitSales10[[#This Row],[Units]],2)</f>
        <v>22.38</v>
      </c>
      <c r="N5972" s="4" t="str">
        <f>VLOOKUP(fUnitSales10[[#This Row],[SalesRep]],dSalesRep9[],2,0)</f>
        <v>West</v>
      </c>
      <c r="O5972">
        <v>22.38</v>
      </c>
      <c r="P5972" t="str">
        <v>West</v>
      </c>
    </row>
    <row r="5973" spans="7:16" x14ac:dyDescent="0.25">
      <c r="G5973" s="6">
        <v>41585</v>
      </c>
      <c r="H5973" t="s">
        <v>75</v>
      </c>
      <c r="I5973" t="s">
        <v>34</v>
      </c>
      <c r="J5973">
        <v>1.4999999999999999E-2</v>
      </c>
      <c r="K5973">
        <v>1</v>
      </c>
      <c r="M5973" s="4">
        <f>ROUND(VLOOKUP(fUnitSales10[[#This Row],[Product]],dProducts8[],2,0)*(1-fUnitSales10[[#This Row],[Discount]])*fUnitSales10[[#This Row],[Units]],2)</f>
        <v>23.15</v>
      </c>
      <c r="N5973" s="4" t="str">
        <f>VLOOKUP(fUnitSales10[[#This Row],[SalesRep]],dSalesRep9[],2,0)</f>
        <v>West</v>
      </c>
      <c r="O5973">
        <v>23.15</v>
      </c>
      <c r="P5973" t="str">
        <v>West</v>
      </c>
    </row>
    <row r="5974" spans="7:16" x14ac:dyDescent="0.25">
      <c r="G5974" s="6">
        <v>41598</v>
      </c>
      <c r="H5974" t="s">
        <v>14</v>
      </c>
      <c r="I5974" t="s">
        <v>13</v>
      </c>
      <c r="J5974">
        <v>0</v>
      </c>
      <c r="K5974">
        <v>3</v>
      </c>
      <c r="M5974" s="4">
        <f>ROUND(VLOOKUP(fUnitSales10[[#This Row],[Product]],dProducts8[],2,0)*(1-fUnitSales10[[#This Row],[Discount]])*fUnitSales10[[#This Row],[Units]],2)</f>
        <v>68.849999999999994</v>
      </c>
      <c r="N5974" s="4" t="str">
        <f>VLOOKUP(fUnitSales10[[#This Row],[SalesRep]],dSalesRep9[],2,0)</f>
        <v>West</v>
      </c>
      <c r="O5974">
        <v>68.849999999999994</v>
      </c>
      <c r="P5974" t="str">
        <v>West</v>
      </c>
    </row>
    <row r="5975" spans="7:16" x14ac:dyDescent="0.25">
      <c r="G5975" s="6">
        <v>41316</v>
      </c>
      <c r="H5975" t="s">
        <v>58</v>
      </c>
      <c r="I5975" t="s">
        <v>25</v>
      </c>
      <c r="J5975">
        <v>1.4999999999999999E-2</v>
      </c>
      <c r="K5975">
        <v>3</v>
      </c>
      <c r="M5975" s="4">
        <f>ROUND(VLOOKUP(fUnitSales10[[#This Row],[Product]],dProducts8[],2,0)*(1-fUnitSales10[[#This Row],[Discount]])*fUnitSales10[[#This Row],[Units]],2)</f>
        <v>100.47</v>
      </c>
      <c r="N5975" s="4" t="str">
        <f>VLOOKUP(fUnitSales10[[#This Row],[SalesRep]],dSalesRep9[],2,0)</f>
        <v>East</v>
      </c>
      <c r="O5975">
        <v>100.47</v>
      </c>
      <c r="P5975" t="str">
        <v>East</v>
      </c>
    </row>
    <row r="5976" spans="7:16" x14ac:dyDescent="0.25">
      <c r="G5976" s="6">
        <v>41396</v>
      </c>
      <c r="H5976" t="s">
        <v>73</v>
      </c>
      <c r="I5976" t="s">
        <v>25</v>
      </c>
      <c r="J5976">
        <v>0</v>
      </c>
      <c r="K5976">
        <v>1</v>
      </c>
      <c r="M5976" s="4">
        <f>ROUND(VLOOKUP(fUnitSales10[[#This Row],[Product]],dProducts8[],2,0)*(1-fUnitSales10[[#This Row],[Discount]])*fUnitSales10[[#This Row],[Units]],2)</f>
        <v>34</v>
      </c>
      <c r="N5976" s="4" t="str">
        <f>VLOOKUP(fUnitSales10[[#This Row],[SalesRep]],dSalesRep9[],2,0)</f>
        <v>West</v>
      </c>
      <c r="O5976">
        <v>34</v>
      </c>
      <c r="P5976" t="str">
        <v>West</v>
      </c>
    </row>
    <row r="5977" spans="7:16" x14ac:dyDescent="0.25">
      <c r="G5977" s="6">
        <v>41957</v>
      </c>
      <c r="H5977" t="s">
        <v>74</v>
      </c>
      <c r="I5977" t="s">
        <v>8</v>
      </c>
      <c r="J5977">
        <v>0</v>
      </c>
      <c r="K5977">
        <v>2</v>
      </c>
      <c r="M5977" s="4">
        <f>ROUND(VLOOKUP(fUnitSales10[[#This Row],[Product]],dProducts8[],2,0)*(1-fUnitSales10[[#This Row],[Discount]])*fUnitSales10[[#This Row],[Units]],2)</f>
        <v>42</v>
      </c>
      <c r="N5977" s="4" t="str">
        <f>VLOOKUP(fUnitSales10[[#This Row],[SalesRep]],dSalesRep9[],2,0)</f>
        <v>MidWest</v>
      </c>
      <c r="O5977">
        <v>42</v>
      </c>
      <c r="P5977" t="str">
        <v>MidWest</v>
      </c>
    </row>
    <row r="5978" spans="7:16" x14ac:dyDescent="0.25">
      <c r="G5978" s="6">
        <v>41613</v>
      </c>
      <c r="H5978" t="s">
        <v>63</v>
      </c>
      <c r="I5978" t="s">
        <v>25</v>
      </c>
      <c r="J5978">
        <v>0.01</v>
      </c>
      <c r="K5978">
        <v>3</v>
      </c>
      <c r="M5978" s="4">
        <f>ROUND(VLOOKUP(fUnitSales10[[#This Row],[Product]],dProducts8[],2,0)*(1-fUnitSales10[[#This Row],[Discount]])*fUnitSales10[[#This Row],[Units]],2)</f>
        <v>100.98</v>
      </c>
      <c r="N5978" s="4" t="str">
        <f>VLOOKUP(fUnitSales10[[#This Row],[SalesRep]],dSalesRep9[],2,0)</f>
        <v>MidWest</v>
      </c>
      <c r="O5978">
        <v>100.98</v>
      </c>
      <c r="P5978" t="str">
        <v>MidWest</v>
      </c>
    </row>
    <row r="5979" spans="7:16" x14ac:dyDescent="0.25">
      <c r="G5979" s="6">
        <v>41944</v>
      </c>
      <c r="H5979" t="s">
        <v>30</v>
      </c>
      <c r="I5979" t="s">
        <v>8</v>
      </c>
      <c r="J5979">
        <v>0.03</v>
      </c>
      <c r="K5979">
        <v>1</v>
      </c>
      <c r="M5979" s="4">
        <f>ROUND(VLOOKUP(fUnitSales10[[#This Row],[Product]],dProducts8[],2,0)*(1-fUnitSales10[[#This Row],[Discount]])*fUnitSales10[[#This Row],[Units]],2)</f>
        <v>20.37</v>
      </c>
      <c r="N5979" s="4" t="str">
        <f>VLOOKUP(fUnitSales10[[#This Row],[SalesRep]],dSalesRep9[],2,0)</f>
        <v>East</v>
      </c>
      <c r="O5979">
        <v>20.37</v>
      </c>
      <c r="P5979" t="str">
        <v>East</v>
      </c>
    </row>
    <row r="5980" spans="7:16" x14ac:dyDescent="0.25">
      <c r="G5980" s="6">
        <v>41997</v>
      </c>
      <c r="H5980" t="s">
        <v>19</v>
      </c>
      <c r="I5980" t="s">
        <v>37</v>
      </c>
      <c r="J5980">
        <v>0</v>
      </c>
      <c r="K5980">
        <v>2</v>
      </c>
      <c r="M5980" s="4">
        <f>ROUND(VLOOKUP(fUnitSales10[[#This Row],[Product]],dProducts8[],2,0)*(1-fUnitSales10[[#This Row],[Discount]])*fUnitSales10[[#This Row],[Units]],2)</f>
        <v>50</v>
      </c>
      <c r="N5980" s="4" t="str">
        <f>VLOOKUP(fUnitSales10[[#This Row],[SalesRep]],dSalesRep9[],2,0)</f>
        <v>East</v>
      </c>
      <c r="O5980">
        <v>50</v>
      </c>
      <c r="P5980" t="str">
        <v>East</v>
      </c>
    </row>
    <row r="5981" spans="7:16" x14ac:dyDescent="0.25">
      <c r="G5981" s="6">
        <v>41966</v>
      </c>
      <c r="H5981" t="s">
        <v>38</v>
      </c>
      <c r="I5981" t="s">
        <v>22</v>
      </c>
      <c r="J5981">
        <v>0</v>
      </c>
      <c r="K5981">
        <v>3</v>
      </c>
      <c r="M5981" s="4">
        <f>ROUND(VLOOKUP(fUnitSales10[[#This Row],[Product]],dProducts8[],2,0)*(1-fUnitSales10[[#This Row],[Discount]])*fUnitSales10[[#This Row],[Units]],2)</f>
        <v>75</v>
      </c>
      <c r="N5981" s="4" t="str">
        <f>VLOOKUP(fUnitSales10[[#This Row],[SalesRep]],dSalesRep9[],2,0)</f>
        <v>South</v>
      </c>
      <c r="O5981">
        <v>75</v>
      </c>
      <c r="P5981" t="str">
        <v>South</v>
      </c>
    </row>
    <row r="5982" spans="7:16" x14ac:dyDescent="0.25">
      <c r="G5982" s="6">
        <v>41587</v>
      </c>
      <c r="H5982" t="s">
        <v>85</v>
      </c>
      <c r="I5982" t="s">
        <v>18</v>
      </c>
      <c r="J5982">
        <v>0.01</v>
      </c>
      <c r="K5982">
        <v>2</v>
      </c>
      <c r="M5982" s="4">
        <f>ROUND(VLOOKUP(fUnitSales10[[#This Row],[Product]],dProducts8[],2,0)*(1-fUnitSales10[[#This Row],[Discount]])*fUnitSales10[[#This Row],[Units]],2)</f>
        <v>45.44</v>
      </c>
      <c r="N5982" s="4" t="str">
        <f>VLOOKUP(fUnitSales10[[#This Row],[SalesRep]],dSalesRep9[],2,0)</f>
        <v>West</v>
      </c>
      <c r="O5982">
        <v>45.44</v>
      </c>
      <c r="P5982" t="str">
        <v>West</v>
      </c>
    </row>
    <row r="5983" spans="7:16" x14ac:dyDescent="0.25">
      <c r="G5983" s="6">
        <v>41327</v>
      </c>
      <c r="H5983" t="s">
        <v>85</v>
      </c>
      <c r="I5983" t="s">
        <v>8</v>
      </c>
      <c r="J5983">
        <v>2.5000000000000001E-2</v>
      </c>
      <c r="K5983">
        <v>1</v>
      </c>
      <c r="M5983" s="4">
        <f>ROUND(VLOOKUP(fUnitSales10[[#This Row],[Product]],dProducts8[],2,0)*(1-fUnitSales10[[#This Row],[Discount]])*fUnitSales10[[#This Row],[Units]],2)</f>
        <v>20.48</v>
      </c>
      <c r="N5983" s="4" t="str">
        <f>VLOOKUP(fUnitSales10[[#This Row],[SalesRep]],dSalesRep9[],2,0)</f>
        <v>West</v>
      </c>
      <c r="O5983">
        <v>20.48</v>
      </c>
      <c r="P5983" t="str">
        <v>West</v>
      </c>
    </row>
    <row r="5984" spans="7:16" x14ac:dyDescent="0.25">
      <c r="G5984" s="6">
        <v>41892</v>
      </c>
      <c r="H5984" t="s">
        <v>79</v>
      </c>
      <c r="I5984" t="s">
        <v>37</v>
      </c>
      <c r="J5984">
        <v>0</v>
      </c>
      <c r="K5984">
        <v>2</v>
      </c>
      <c r="M5984" s="4">
        <f>ROUND(VLOOKUP(fUnitSales10[[#This Row],[Product]],dProducts8[],2,0)*(1-fUnitSales10[[#This Row],[Discount]])*fUnitSales10[[#This Row],[Units]],2)</f>
        <v>50</v>
      </c>
      <c r="N5984" s="4" t="str">
        <f>VLOOKUP(fUnitSales10[[#This Row],[SalesRep]],dSalesRep9[],2,0)</f>
        <v>South</v>
      </c>
      <c r="O5984">
        <v>50</v>
      </c>
      <c r="P5984" t="str">
        <v>South</v>
      </c>
    </row>
    <row r="5985" spans="7:16" x14ac:dyDescent="0.25">
      <c r="G5985" s="6">
        <v>41392</v>
      </c>
      <c r="H5985" t="s">
        <v>64</v>
      </c>
      <c r="I5985" t="s">
        <v>18</v>
      </c>
      <c r="J5985">
        <v>0.02</v>
      </c>
      <c r="K5985">
        <v>2</v>
      </c>
      <c r="M5985" s="4">
        <f>ROUND(VLOOKUP(fUnitSales10[[#This Row],[Product]],dProducts8[],2,0)*(1-fUnitSales10[[#This Row],[Discount]])*fUnitSales10[[#This Row],[Units]],2)</f>
        <v>44.98</v>
      </c>
      <c r="N5985" s="4" t="str">
        <f>VLOOKUP(fUnitSales10[[#This Row],[SalesRep]],dSalesRep9[],2,0)</f>
        <v>MidWest</v>
      </c>
      <c r="O5985">
        <v>44.98</v>
      </c>
      <c r="P5985" t="str">
        <v>MidWest</v>
      </c>
    </row>
    <row r="5986" spans="7:16" x14ac:dyDescent="0.25">
      <c r="G5986" s="6">
        <v>41605</v>
      </c>
      <c r="H5986" t="s">
        <v>63</v>
      </c>
      <c r="I5986" t="s">
        <v>28</v>
      </c>
      <c r="J5986">
        <v>2.5000000000000001E-2</v>
      </c>
      <c r="K5986">
        <v>23</v>
      </c>
      <c r="M5986" s="4">
        <f>ROUND(VLOOKUP(fUnitSales10[[#This Row],[Product]],dProducts8[],2,0)*(1-fUnitSales10[[#This Row],[Discount]])*fUnitSales10[[#This Row],[Units]],2)</f>
        <v>616.69000000000005</v>
      </c>
      <c r="N5986" s="4" t="str">
        <f>VLOOKUP(fUnitSales10[[#This Row],[SalesRep]],dSalesRep9[],2,0)</f>
        <v>MidWest</v>
      </c>
      <c r="O5986">
        <v>616.69000000000005</v>
      </c>
      <c r="P5986" t="str">
        <v>MidWest</v>
      </c>
    </row>
    <row r="5987" spans="7:16" x14ac:dyDescent="0.25">
      <c r="G5987" s="6">
        <v>41630</v>
      </c>
      <c r="H5987" t="s">
        <v>78</v>
      </c>
      <c r="I5987" t="s">
        <v>18</v>
      </c>
      <c r="J5987">
        <v>0.01</v>
      </c>
      <c r="K5987">
        <v>11</v>
      </c>
      <c r="M5987" s="4">
        <f>ROUND(VLOOKUP(fUnitSales10[[#This Row],[Product]],dProducts8[],2,0)*(1-fUnitSales10[[#This Row],[Discount]])*fUnitSales10[[#This Row],[Units]],2)</f>
        <v>249.93</v>
      </c>
      <c r="N5987" s="4" t="str">
        <f>VLOOKUP(fUnitSales10[[#This Row],[SalesRep]],dSalesRep9[],2,0)</f>
        <v>West</v>
      </c>
      <c r="O5987">
        <v>249.93</v>
      </c>
      <c r="P5987" t="str">
        <v>West</v>
      </c>
    </row>
    <row r="5988" spans="7:16" x14ac:dyDescent="0.25">
      <c r="G5988" s="6">
        <v>41555</v>
      </c>
      <c r="H5988" t="s">
        <v>90</v>
      </c>
      <c r="I5988" t="s">
        <v>31</v>
      </c>
      <c r="J5988">
        <v>0</v>
      </c>
      <c r="K5988">
        <v>1</v>
      </c>
      <c r="M5988" s="4">
        <f>ROUND(VLOOKUP(fUnitSales10[[#This Row],[Product]],dProducts8[],2,0)*(1-fUnitSales10[[#This Row],[Discount]])*fUnitSales10[[#This Row],[Units]],2)</f>
        <v>30</v>
      </c>
      <c r="N5988" s="4" t="str">
        <f>VLOOKUP(fUnitSales10[[#This Row],[SalesRep]],dSalesRep9[],2,0)</f>
        <v>West</v>
      </c>
      <c r="O5988">
        <v>30</v>
      </c>
      <c r="P5988" t="str">
        <v>West</v>
      </c>
    </row>
    <row r="5989" spans="7:16" x14ac:dyDescent="0.25">
      <c r="G5989" s="6">
        <v>42002</v>
      </c>
      <c r="H5989" t="s">
        <v>30</v>
      </c>
      <c r="I5989" t="s">
        <v>8</v>
      </c>
      <c r="J5989">
        <v>0</v>
      </c>
      <c r="K5989">
        <v>2</v>
      </c>
      <c r="M5989" s="4">
        <f>ROUND(VLOOKUP(fUnitSales10[[#This Row],[Product]],dProducts8[],2,0)*(1-fUnitSales10[[#This Row],[Discount]])*fUnitSales10[[#This Row],[Units]],2)</f>
        <v>42</v>
      </c>
      <c r="N5989" s="4" t="str">
        <f>VLOOKUP(fUnitSales10[[#This Row],[SalesRep]],dSalesRep9[],2,0)</f>
        <v>East</v>
      </c>
      <c r="O5989">
        <v>42</v>
      </c>
      <c r="P5989" t="str">
        <v>East</v>
      </c>
    </row>
    <row r="5990" spans="7:16" x14ac:dyDescent="0.25">
      <c r="G5990" s="6">
        <v>41626</v>
      </c>
      <c r="H5990" t="s">
        <v>61</v>
      </c>
      <c r="I5990" t="s">
        <v>17</v>
      </c>
      <c r="J5990">
        <v>0.02</v>
      </c>
      <c r="K5990">
        <v>3</v>
      </c>
      <c r="M5990" s="4">
        <f>ROUND(VLOOKUP(fUnitSales10[[#This Row],[Product]],dProducts8[],2,0)*(1-fUnitSales10[[#This Row],[Discount]])*fUnitSales10[[#This Row],[Units]],2)</f>
        <v>58.65</v>
      </c>
      <c r="N5990" s="4" t="str">
        <f>VLOOKUP(fUnitSales10[[#This Row],[SalesRep]],dSalesRep9[],2,0)</f>
        <v>South</v>
      </c>
      <c r="O5990">
        <v>58.65</v>
      </c>
      <c r="P5990" t="str">
        <v>South</v>
      </c>
    </row>
    <row r="5991" spans="7:16" x14ac:dyDescent="0.25">
      <c r="G5991" s="6">
        <v>41589</v>
      </c>
      <c r="H5991" t="s">
        <v>89</v>
      </c>
      <c r="I5991" t="s">
        <v>37</v>
      </c>
      <c r="J5991">
        <v>0</v>
      </c>
      <c r="K5991">
        <v>2</v>
      </c>
      <c r="M5991" s="4">
        <f>ROUND(VLOOKUP(fUnitSales10[[#This Row],[Product]],dProducts8[],2,0)*(1-fUnitSales10[[#This Row],[Discount]])*fUnitSales10[[#This Row],[Units]],2)</f>
        <v>50</v>
      </c>
      <c r="N5991" s="4" t="str">
        <f>VLOOKUP(fUnitSales10[[#This Row],[SalesRep]],dSalesRep9[],2,0)</f>
        <v>West</v>
      </c>
      <c r="O5991">
        <v>50</v>
      </c>
      <c r="P5991" t="str">
        <v>West</v>
      </c>
    </row>
    <row r="5992" spans="7:16" x14ac:dyDescent="0.25">
      <c r="G5992" s="6">
        <v>41947</v>
      </c>
      <c r="H5992" t="s">
        <v>50</v>
      </c>
      <c r="I5992" t="s">
        <v>37</v>
      </c>
      <c r="J5992">
        <v>0</v>
      </c>
      <c r="K5992">
        <v>20</v>
      </c>
      <c r="M5992" s="4">
        <f>ROUND(VLOOKUP(fUnitSales10[[#This Row],[Product]],dProducts8[],2,0)*(1-fUnitSales10[[#This Row],[Discount]])*fUnitSales10[[#This Row],[Units]],2)</f>
        <v>500</v>
      </c>
      <c r="N5992" s="4" t="str">
        <f>VLOOKUP(fUnitSales10[[#This Row],[SalesRep]],dSalesRep9[],2,0)</f>
        <v>MidWest</v>
      </c>
      <c r="O5992">
        <v>500</v>
      </c>
      <c r="P5992" t="str">
        <v>MidWest</v>
      </c>
    </row>
    <row r="5993" spans="7:16" x14ac:dyDescent="0.25">
      <c r="G5993" s="6">
        <v>41997</v>
      </c>
      <c r="H5993" t="s">
        <v>54</v>
      </c>
      <c r="I5993" t="s">
        <v>13</v>
      </c>
      <c r="J5993">
        <v>0.02</v>
      </c>
      <c r="K5993">
        <v>3</v>
      </c>
      <c r="M5993" s="4">
        <f>ROUND(VLOOKUP(fUnitSales10[[#This Row],[Product]],dProducts8[],2,0)*(1-fUnitSales10[[#This Row],[Discount]])*fUnitSales10[[#This Row],[Units]],2)</f>
        <v>67.47</v>
      </c>
      <c r="N5993" s="4" t="str">
        <f>VLOOKUP(fUnitSales10[[#This Row],[SalesRep]],dSalesRep9[],2,0)</f>
        <v>East</v>
      </c>
      <c r="O5993">
        <v>67.47</v>
      </c>
      <c r="P5993" t="str">
        <v>East</v>
      </c>
    </row>
    <row r="5994" spans="7:16" x14ac:dyDescent="0.25">
      <c r="G5994" s="6">
        <v>41632</v>
      </c>
      <c r="H5994" t="s">
        <v>41</v>
      </c>
      <c r="I5994" t="s">
        <v>13</v>
      </c>
      <c r="J5994">
        <v>0</v>
      </c>
      <c r="K5994">
        <v>3</v>
      </c>
      <c r="M5994" s="4">
        <f>ROUND(VLOOKUP(fUnitSales10[[#This Row],[Product]],dProducts8[],2,0)*(1-fUnitSales10[[#This Row],[Discount]])*fUnitSales10[[#This Row],[Units]],2)</f>
        <v>68.849999999999994</v>
      </c>
      <c r="N5994" s="4" t="str">
        <f>VLOOKUP(fUnitSales10[[#This Row],[SalesRep]],dSalesRep9[],2,0)</f>
        <v>South</v>
      </c>
      <c r="O5994">
        <v>68.849999999999994</v>
      </c>
      <c r="P5994" t="str">
        <v>South</v>
      </c>
    </row>
    <row r="5995" spans="7:16" x14ac:dyDescent="0.25">
      <c r="G5995" s="6">
        <v>41395</v>
      </c>
      <c r="H5995" t="s">
        <v>44</v>
      </c>
      <c r="I5995" t="s">
        <v>8</v>
      </c>
      <c r="J5995">
        <v>0</v>
      </c>
      <c r="K5995">
        <v>11</v>
      </c>
      <c r="M5995" s="4">
        <f>ROUND(VLOOKUP(fUnitSales10[[#This Row],[Product]],dProducts8[],2,0)*(1-fUnitSales10[[#This Row],[Discount]])*fUnitSales10[[#This Row],[Units]],2)</f>
        <v>231</v>
      </c>
      <c r="N5995" s="4" t="str">
        <f>VLOOKUP(fUnitSales10[[#This Row],[SalesRep]],dSalesRep9[],2,0)</f>
        <v>MidWest</v>
      </c>
      <c r="O5995">
        <v>231</v>
      </c>
      <c r="P5995" t="str">
        <v>MidWest</v>
      </c>
    </row>
    <row r="5996" spans="7:16" x14ac:dyDescent="0.25">
      <c r="G5996" s="6">
        <v>41607</v>
      </c>
      <c r="H5996" t="s">
        <v>89</v>
      </c>
      <c r="I5996" t="s">
        <v>37</v>
      </c>
      <c r="J5996">
        <v>0</v>
      </c>
      <c r="K5996">
        <v>3</v>
      </c>
      <c r="M5996" s="4">
        <f>ROUND(VLOOKUP(fUnitSales10[[#This Row],[Product]],dProducts8[],2,0)*(1-fUnitSales10[[#This Row],[Discount]])*fUnitSales10[[#This Row],[Units]],2)</f>
        <v>75</v>
      </c>
      <c r="N5996" s="4" t="str">
        <f>VLOOKUP(fUnitSales10[[#This Row],[SalesRep]],dSalesRep9[],2,0)</f>
        <v>West</v>
      </c>
      <c r="O5996">
        <v>75</v>
      </c>
      <c r="P5996" t="str">
        <v>West</v>
      </c>
    </row>
    <row r="5997" spans="7:16" x14ac:dyDescent="0.25">
      <c r="G5997" s="6">
        <v>41615</v>
      </c>
      <c r="H5997" t="s">
        <v>90</v>
      </c>
      <c r="I5997" t="s">
        <v>13</v>
      </c>
      <c r="J5997">
        <v>2.5000000000000001E-2</v>
      </c>
      <c r="K5997">
        <v>3</v>
      </c>
      <c r="M5997" s="4">
        <f>ROUND(VLOOKUP(fUnitSales10[[#This Row],[Product]],dProducts8[],2,0)*(1-fUnitSales10[[#This Row],[Discount]])*fUnitSales10[[#This Row],[Units]],2)</f>
        <v>67.13</v>
      </c>
      <c r="N5997" s="4" t="str">
        <f>VLOOKUP(fUnitSales10[[#This Row],[SalesRep]],dSalesRep9[],2,0)</f>
        <v>West</v>
      </c>
      <c r="O5997">
        <v>67.13</v>
      </c>
      <c r="P5997" t="str">
        <v>West</v>
      </c>
    </row>
    <row r="5998" spans="7:16" x14ac:dyDescent="0.25">
      <c r="G5998" s="6">
        <v>41981</v>
      </c>
      <c r="H5998" t="s">
        <v>44</v>
      </c>
      <c r="I5998" t="s">
        <v>8</v>
      </c>
      <c r="J5998">
        <v>0</v>
      </c>
      <c r="K5998">
        <v>3</v>
      </c>
      <c r="M5998" s="4">
        <f>ROUND(VLOOKUP(fUnitSales10[[#This Row],[Product]],dProducts8[],2,0)*(1-fUnitSales10[[#This Row],[Discount]])*fUnitSales10[[#This Row],[Units]],2)</f>
        <v>63</v>
      </c>
      <c r="N5998" s="4" t="str">
        <f>VLOOKUP(fUnitSales10[[#This Row],[SalesRep]],dSalesRep9[],2,0)</f>
        <v>MidWest</v>
      </c>
      <c r="O5998">
        <v>63</v>
      </c>
      <c r="P5998" t="str">
        <v>MidWest</v>
      </c>
    </row>
    <row r="5999" spans="7:16" x14ac:dyDescent="0.25">
      <c r="G5999" s="6">
        <v>41621</v>
      </c>
      <c r="H5999" t="s">
        <v>87</v>
      </c>
      <c r="I5999" t="s">
        <v>25</v>
      </c>
      <c r="J5999">
        <v>0</v>
      </c>
      <c r="K5999">
        <v>3</v>
      </c>
      <c r="M5999" s="4">
        <f>ROUND(VLOOKUP(fUnitSales10[[#This Row],[Product]],dProducts8[],2,0)*(1-fUnitSales10[[#This Row],[Discount]])*fUnitSales10[[#This Row],[Units]],2)</f>
        <v>102</v>
      </c>
      <c r="N5999" s="4" t="str">
        <f>VLOOKUP(fUnitSales10[[#This Row],[SalesRep]],dSalesRep9[],2,0)</f>
        <v>South</v>
      </c>
      <c r="O5999">
        <v>102</v>
      </c>
      <c r="P5999" t="str">
        <v>South</v>
      </c>
    </row>
    <row r="6000" spans="7:16" x14ac:dyDescent="0.25">
      <c r="G6000" s="6">
        <v>41805</v>
      </c>
      <c r="H6000" t="s">
        <v>83</v>
      </c>
      <c r="I6000" t="s">
        <v>12</v>
      </c>
      <c r="J6000">
        <v>0</v>
      </c>
      <c r="K6000">
        <v>3</v>
      </c>
      <c r="M6000" s="4">
        <f>ROUND(VLOOKUP(fUnitSales10[[#This Row],[Product]],dProducts8[],2,0)*(1-fUnitSales10[[#This Row],[Discount]])*fUnitSales10[[#This Row],[Units]],2)</f>
        <v>239.85</v>
      </c>
      <c r="N6000" s="4" t="str">
        <f>VLOOKUP(fUnitSales10[[#This Row],[SalesRep]],dSalesRep9[],2,0)</f>
        <v>South</v>
      </c>
      <c r="O6000">
        <v>239.85</v>
      </c>
      <c r="P6000" t="str">
        <v>South</v>
      </c>
    </row>
    <row r="6001" spans="7:16" x14ac:dyDescent="0.25">
      <c r="G6001" s="6">
        <v>41528</v>
      </c>
      <c r="H6001" t="s">
        <v>55</v>
      </c>
      <c r="I6001" t="s">
        <v>18</v>
      </c>
      <c r="J6001">
        <v>0</v>
      </c>
      <c r="K6001">
        <v>2</v>
      </c>
      <c r="M6001" s="4">
        <f>ROUND(VLOOKUP(fUnitSales10[[#This Row],[Product]],dProducts8[],2,0)*(1-fUnitSales10[[#This Row],[Discount]])*fUnitSales10[[#This Row],[Units]],2)</f>
        <v>45.9</v>
      </c>
      <c r="N6001" s="4" t="str">
        <f>VLOOKUP(fUnitSales10[[#This Row],[SalesRep]],dSalesRep9[],2,0)</f>
        <v>South</v>
      </c>
      <c r="O6001">
        <v>45.9</v>
      </c>
      <c r="P6001" t="str">
        <v>South</v>
      </c>
    </row>
    <row r="6002" spans="7:16" x14ac:dyDescent="0.25">
      <c r="G6002" s="6">
        <v>41672</v>
      </c>
      <c r="H6002" t="s">
        <v>74</v>
      </c>
      <c r="I6002" t="s">
        <v>13</v>
      </c>
      <c r="J6002">
        <v>0.03</v>
      </c>
      <c r="K6002">
        <v>10</v>
      </c>
      <c r="M6002" s="4">
        <f>ROUND(VLOOKUP(fUnitSales10[[#This Row],[Product]],dProducts8[],2,0)*(1-fUnitSales10[[#This Row],[Discount]])*fUnitSales10[[#This Row],[Units]],2)</f>
        <v>222.62</v>
      </c>
      <c r="N6002" s="4" t="str">
        <f>VLOOKUP(fUnitSales10[[#This Row],[SalesRep]],dSalesRep9[],2,0)</f>
        <v>MidWest</v>
      </c>
      <c r="O6002">
        <v>222.62</v>
      </c>
      <c r="P6002" t="str">
        <v>MidWest</v>
      </c>
    </row>
    <row r="6003" spans="7:16" x14ac:dyDescent="0.25">
      <c r="G6003" s="6">
        <v>41628</v>
      </c>
      <c r="H6003" t="s">
        <v>85</v>
      </c>
      <c r="I6003" t="s">
        <v>13</v>
      </c>
      <c r="J6003">
        <v>0.01</v>
      </c>
      <c r="K6003">
        <v>4</v>
      </c>
      <c r="M6003" s="4">
        <f>ROUND(VLOOKUP(fUnitSales10[[#This Row],[Product]],dProducts8[],2,0)*(1-fUnitSales10[[#This Row],[Discount]])*fUnitSales10[[#This Row],[Units]],2)</f>
        <v>90.88</v>
      </c>
      <c r="N6003" s="4" t="str">
        <f>VLOOKUP(fUnitSales10[[#This Row],[SalesRep]],dSalesRep9[],2,0)</f>
        <v>West</v>
      </c>
      <c r="O6003">
        <v>90.88</v>
      </c>
      <c r="P6003" t="str">
        <v>West</v>
      </c>
    </row>
    <row r="6004" spans="7:16" x14ac:dyDescent="0.25">
      <c r="G6004" s="6">
        <v>41954</v>
      </c>
      <c r="H6004" t="s">
        <v>24</v>
      </c>
      <c r="I6004" t="s">
        <v>13</v>
      </c>
      <c r="J6004">
        <v>0</v>
      </c>
      <c r="K6004">
        <v>17</v>
      </c>
      <c r="M6004" s="4">
        <f>ROUND(VLOOKUP(fUnitSales10[[#This Row],[Product]],dProducts8[],2,0)*(1-fUnitSales10[[#This Row],[Discount]])*fUnitSales10[[#This Row],[Units]],2)</f>
        <v>390.15</v>
      </c>
      <c r="N6004" s="4" t="str">
        <f>VLOOKUP(fUnitSales10[[#This Row],[SalesRep]],dSalesRep9[],2,0)</f>
        <v>MidWest</v>
      </c>
      <c r="O6004">
        <v>390.15</v>
      </c>
      <c r="P6004" t="str">
        <v>MidWest</v>
      </c>
    </row>
    <row r="6005" spans="7:16" x14ac:dyDescent="0.25">
      <c r="G6005" s="6">
        <v>41811</v>
      </c>
      <c r="H6005" t="s">
        <v>95</v>
      </c>
      <c r="I6005" t="s">
        <v>17</v>
      </c>
      <c r="J6005">
        <v>0.03</v>
      </c>
      <c r="K6005">
        <v>25</v>
      </c>
      <c r="M6005" s="4">
        <f>ROUND(VLOOKUP(fUnitSales10[[#This Row],[Product]],dProducts8[],2,0)*(1-fUnitSales10[[#This Row],[Discount]])*fUnitSales10[[#This Row],[Units]],2)</f>
        <v>483.79</v>
      </c>
      <c r="N6005" s="4" t="str">
        <f>VLOOKUP(fUnitSales10[[#This Row],[SalesRep]],dSalesRep9[],2,0)</f>
        <v>South</v>
      </c>
      <c r="O6005">
        <v>483.79</v>
      </c>
      <c r="P6005" t="str">
        <v>South</v>
      </c>
    </row>
    <row r="6006" spans="7:16" x14ac:dyDescent="0.25">
      <c r="G6006" s="6">
        <v>41910</v>
      </c>
      <c r="H6006" t="s">
        <v>76</v>
      </c>
      <c r="I6006" t="s">
        <v>13</v>
      </c>
      <c r="J6006">
        <v>0</v>
      </c>
      <c r="K6006">
        <v>2</v>
      </c>
      <c r="M6006" s="4">
        <f>ROUND(VLOOKUP(fUnitSales10[[#This Row],[Product]],dProducts8[],2,0)*(1-fUnitSales10[[#This Row],[Discount]])*fUnitSales10[[#This Row],[Units]],2)</f>
        <v>45.9</v>
      </c>
      <c r="N6006" s="4" t="str">
        <f>VLOOKUP(fUnitSales10[[#This Row],[SalesRep]],dSalesRep9[],2,0)</f>
        <v>MidWest</v>
      </c>
      <c r="O6006">
        <v>45.9</v>
      </c>
      <c r="P6006" t="str">
        <v>MidWest</v>
      </c>
    </row>
    <row r="6007" spans="7:16" x14ac:dyDescent="0.25">
      <c r="G6007" s="6">
        <v>41963</v>
      </c>
      <c r="H6007" t="s">
        <v>52</v>
      </c>
      <c r="I6007" t="s">
        <v>25</v>
      </c>
      <c r="J6007">
        <v>0.02</v>
      </c>
      <c r="K6007">
        <v>1</v>
      </c>
      <c r="M6007" s="4">
        <f>ROUND(VLOOKUP(fUnitSales10[[#This Row],[Product]],dProducts8[],2,0)*(1-fUnitSales10[[#This Row],[Discount]])*fUnitSales10[[#This Row],[Units]],2)</f>
        <v>33.32</v>
      </c>
      <c r="N6007" s="4" t="str">
        <f>VLOOKUP(fUnitSales10[[#This Row],[SalesRep]],dSalesRep9[],2,0)</f>
        <v>South</v>
      </c>
      <c r="O6007">
        <v>33.32</v>
      </c>
      <c r="P6007" t="str">
        <v>South</v>
      </c>
    </row>
    <row r="6008" spans="7:16" x14ac:dyDescent="0.25">
      <c r="G6008" s="6">
        <v>41778</v>
      </c>
      <c r="H6008" t="s">
        <v>77</v>
      </c>
      <c r="I6008" t="s">
        <v>37</v>
      </c>
      <c r="J6008">
        <v>0.01</v>
      </c>
      <c r="K6008">
        <v>1</v>
      </c>
      <c r="M6008" s="4">
        <f>ROUND(VLOOKUP(fUnitSales10[[#This Row],[Product]],dProducts8[],2,0)*(1-fUnitSales10[[#This Row],[Discount]])*fUnitSales10[[#This Row],[Units]],2)</f>
        <v>24.75</v>
      </c>
      <c r="N6008" s="4" t="str">
        <f>VLOOKUP(fUnitSales10[[#This Row],[SalesRep]],dSalesRep9[],2,0)</f>
        <v>MidWest</v>
      </c>
      <c r="O6008">
        <v>24.75</v>
      </c>
      <c r="P6008" t="str">
        <v>MidWest</v>
      </c>
    </row>
    <row r="6009" spans="7:16" x14ac:dyDescent="0.25">
      <c r="G6009" s="6">
        <v>41606</v>
      </c>
      <c r="H6009" t="s">
        <v>32</v>
      </c>
      <c r="I6009" t="s">
        <v>37</v>
      </c>
      <c r="J6009">
        <v>0</v>
      </c>
      <c r="K6009">
        <v>11</v>
      </c>
      <c r="M6009" s="4">
        <f>ROUND(VLOOKUP(fUnitSales10[[#This Row],[Product]],dProducts8[],2,0)*(1-fUnitSales10[[#This Row],[Discount]])*fUnitSales10[[#This Row],[Units]],2)</f>
        <v>275</v>
      </c>
      <c r="N6009" s="4" t="str">
        <f>VLOOKUP(fUnitSales10[[#This Row],[SalesRep]],dSalesRep9[],2,0)</f>
        <v>West</v>
      </c>
      <c r="O6009">
        <v>275</v>
      </c>
      <c r="P6009" t="str">
        <v>West</v>
      </c>
    </row>
    <row r="6010" spans="7:16" x14ac:dyDescent="0.25">
      <c r="G6010" s="6">
        <v>41596</v>
      </c>
      <c r="H6010" t="s">
        <v>47</v>
      </c>
      <c r="I6010" t="s">
        <v>25</v>
      </c>
      <c r="J6010">
        <v>0.01</v>
      </c>
      <c r="K6010">
        <v>4</v>
      </c>
      <c r="M6010" s="4">
        <f>ROUND(VLOOKUP(fUnitSales10[[#This Row],[Product]],dProducts8[],2,0)*(1-fUnitSales10[[#This Row],[Discount]])*fUnitSales10[[#This Row],[Units]],2)</f>
        <v>134.63999999999999</v>
      </c>
      <c r="N6010" s="4" t="str">
        <f>VLOOKUP(fUnitSales10[[#This Row],[SalesRep]],dSalesRep9[],2,0)</f>
        <v>South</v>
      </c>
      <c r="O6010">
        <v>134.63999999999999</v>
      </c>
      <c r="P6010" t="str">
        <v>South</v>
      </c>
    </row>
    <row r="6011" spans="7:16" x14ac:dyDescent="0.25">
      <c r="G6011" s="6">
        <v>41982</v>
      </c>
      <c r="H6011" t="s">
        <v>30</v>
      </c>
      <c r="I6011" t="s">
        <v>37</v>
      </c>
      <c r="J6011">
        <v>2.5000000000000001E-2</v>
      </c>
      <c r="K6011">
        <v>3</v>
      </c>
      <c r="M6011" s="4">
        <f>ROUND(VLOOKUP(fUnitSales10[[#This Row],[Product]],dProducts8[],2,0)*(1-fUnitSales10[[#This Row],[Discount]])*fUnitSales10[[#This Row],[Units]],2)</f>
        <v>73.13</v>
      </c>
      <c r="N6011" s="4" t="str">
        <f>VLOOKUP(fUnitSales10[[#This Row],[SalesRep]],dSalesRep9[],2,0)</f>
        <v>East</v>
      </c>
      <c r="O6011">
        <v>73.13</v>
      </c>
      <c r="P6011" t="str">
        <v>East</v>
      </c>
    </row>
    <row r="6012" spans="7:16" x14ac:dyDescent="0.25">
      <c r="G6012" s="6">
        <v>41835</v>
      </c>
      <c r="H6012" t="s">
        <v>89</v>
      </c>
      <c r="I6012" t="s">
        <v>17</v>
      </c>
      <c r="J6012">
        <v>0</v>
      </c>
      <c r="K6012">
        <v>3</v>
      </c>
      <c r="M6012" s="4">
        <f>ROUND(VLOOKUP(fUnitSales10[[#This Row],[Product]],dProducts8[],2,0)*(1-fUnitSales10[[#This Row],[Discount]])*fUnitSales10[[#This Row],[Units]],2)</f>
        <v>59.85</v>
      </c>
      <c r="N6012" s="4" t="str">
        <f>VLOOKUP(fUnitSales10[[#This Row],[SalesRep]],dSalesRep9[],2,0)</f>
        <v>West</v>
      </c>
      <c r="O6012">
        <v>59.85</v>
      </c>
      <c r="P6012" t="str">
        <v>West</v>
      </c>
    </row>
    <row r="6013" spans="7:16" x14ac:dyDescent="0.25">
      <c r="G6013" s="6">
        <v>41958</v>
      </c>
      <c r="H6013" t="s">
        <v>90</v>
      </c>
      <c r="I6013" t="s">
        <v>22</v>
      </c>
      <c r="J6013">
        <v>1.4999999999999999E-2</v>
      </c>
      <c r="K6013">
        <v>3</v>
      </c>
      <c r="M6013" s="4">
        <f>ROUND(VLOOKUP(fUnitSales10[[#This Row],[Product]],dProducts8[],2,0)*(1-fUnitSales10[[#This Row],[Discount]])*fUnitSales10[[#This Row],[Units]],2)</f>
        <v>73.88</v>
      </c>
      <c r="N6013" s="4" t="str">
        <f>VLOOKUP(fUnitSales10[[#This Row],[SalesRep]],dSalesRep9[],2,0)</f>
        <v>West</v>
      </c>
      <c r="O6013">
        <v>73.88</v>
      </c>
      <c r="P6013" t="str">
        <v>West</v>
      </c>
    </row>
    <row r="6014" spans="7:16" x14ac:dyDescent="0.25">
      <c r="G6014" s="6">
        <v>41596</v>
      </c>
      <c r="H6014" t="s">
        <v>49</v>
      </c>
      <c r="I6014" t="s">
        <v>18</v>
      </c>
      <c r="J6014">
        <v>0.02</v>
      </c>
      <c r="K6014">
        <v>2</v>
      </c>
      <c r="M6014" s="4">
        <f>ROUND(VLOOKUP(fUnitSales10[[#This Row],[Product]],dProducts8[],2,0)*(1-fUnitSales10[[#This Row],[Discount]])*fUnitSales10[[#This Row],[Units]],2)</f>
        <v>44.98</v>
      </c>
      <c r="N6014" s="4" t="str">
        <f>VLOOKUP(fUnitSales10[[#This Row],[SalesRep]],dSalesRep9[],2,0)</f>
        <v>West</v>
      </c>
      <c r="O6014">
        <v>44.98</v>
      </c>
      <c r="P6014" t="str">
        <v>West</v>
      </c>
    </row>
    <row r="6015" spans="7:16" x14ac:dyDescent="0.25">
      <c r="G6015" s="6">
        <v>41939</v>
      </c>
      <c r="H6015" t="s">
        <v>11</v>
      </c>
      <c r="I6015" t="s">
        <v>25</v>
      </c>
      <c r="J6015">
        <v>0.03</v>
      </c>
      <c r="K6015">
        <v>2</v>
      </c>
      <c r="M6015" s="4">
        <f>ROUND(VLOOKUP(fUnitSales10[[#This Row],[Product]],dProducts8[],2,0)*(1-fUnitSales10[[#This Row],[Discount]])*fUnitSales10[[#This Row],[Units]],2)</f>
        <v>65.959999999999994</v>
      </c>
      <c r="N6015" s="4" t="str">
        <f>VLOOKUP(fUnitSales10[[#This Row],[SalesRep]],dSalesRep9[],2,0)</f>
        <v>West</v>
      </c>
      <c r="O6015">
        <v>65.959999999999994</v>
      </c>
      <c r="P6015" t="str">
        <v>West</v>
      </c>
    </row>
    <row r="6016" spans="7:16" x14ac:dyDescent="0.25">
      <c r="G6016" s="6">
        <v>41992</v>
      </c>
      <c r="H6016" t="s">
        <v>44</v>
      </c>
      <c r="I6016" t="s">
        <v>37</v>
      </c>
      <c r="J6016">
        <v>0.01</v>
      </c>
      <c r="K6016">
        <v>3</v>
      </c>
      <c r="M6016" s="4">
        <f>ROUND(VLOOKUP(fUnitSales10[[#This Row],[Product]],dProducts8[],2,0)*(1-fUnitSales10[[#This Row],[Discount]])*fUnitSales10[[#This Row],[Units]],2)</f>
        <v>74.25</v>
      </c>
      <c r="N6016" s="4" t="str">
        <f>VLOOKUP(fUnitSales10[[#This Row],[SalesRep]],dSalesRep9[],2,0)</f>
        <v>MidWest</v>
      </c>
      <c r="O6016">
        <v>74.25</v>
      </c>
      <c r="P6016" t="str">
        <v>MidWest</v>
      </c>
    </row>
    <row r="6017" spans="7:16" x14ac:dyDescent="0.25">
      <c r="G6017" s="6">
        <v>41572</v>
      </c>
      <c r="H6017" t="s">
        <v>36</v>
      </c>
      <c r="I6017" t="s">
        <v>17</v>
      </c>
      <c r="J6017">
        <v>0</v>
      </c>
      <c r="K6017">
        <v>1</v>
      </c>
      <c r="M6017" s="4">
        <f>ROUND(VLOOKUP(fUnitSales10[[#This Row],[Product]],dProducts8[],2,0)*(1-fUnitSales10[[#This Row],[Discount]])*fUnitSales10[[#This Row],[Units]],2)</f>
        <v>19.95</v>
      </c>
      <c r="N6017" s="4" t="str">
        <f>VLOOKUP(fUnitSales10[[#This Row],[SalesRep]],dSalesRep9[],2,0)</f>
        <v>West</v>
      </c>
      <c r="O6017">
        <v>19.95</v>
      </c>
      <c r="P6017" t="str">
        <v>West</v>
      </c>
    </row>
    <row r="6018" spans="7:16" x14ac:dyDescent="0.25">
      <c r="G6018" s="6">
        <v>41636</v>
      </c>
      <c r="H6018" t="s">
        <v>85</v>
      </c>
      <c r="I6018" t="s">
        <v>25</v>
      </c>
      <c r="J6018">
        <v>0</v>
      </c>
      <c r="K6018">
        <v>2</v>
      </c>
      <c r="M6018" s="4">
        <f>ROUND(VLOOKUP(fUnitSales10[[#This Row],[Product]],dProducts8[],2,0)*(1-fUnitSales10[[#This Row],[Discount]])*fUnitSales10[[#This Row],[Units]],2)</f>
        <v>68</v>
      </c>
      <c r="N6018" s="4" t="str">
        <f>VLOOKUP(fUnitSales10[[#This Row],[SalesRep]],dSalesRep9[],2,0)</f>
        <v>West</v>
      </c>
      <c r="O6018">
        <v>68</v>
      </c>
      <c r="P6018" t="str">
        <v>West</v>
      </c>
    </row>
    <row r="6019" spans="7:16" x14ac:dyDescent="0.25">
      <c r="G6019" s="6">
        <v>41933</v>
      </c>
      <c r="H6019" t="s">
        <v>87</v>
      </c>
      <c r="I6019" t="s">
        <v>34</v>
      </c>
      <c r="J6019">
        <v>1.4999999999999999E-2</v>
      </c>
      <c r="K6019">
        <v>3</v>
      </c>
      <c r="M6019" s="4">
        <f>ROUND(VLOOKUP(fUnitSales10[[#This Row],[Product]],dProducts8[],2,0)*(1-fUnitSales10[[#This Row],[Discount]])*fUnitSales10[[#This Row],[Units]],2)</f>
        <v>69.44</v>
      </c>
      <c r="N6019" s="4" t="str">
        <f>VLOOKUP(fUnitSales10[[#This Row],[SalesRep]],dSalesRep9[],2,0)</f>
        <v>South</v>
      </c>
      <c r="O6019">
        <v>69.44</v>
      </c>
      <c r="P6019" t="str">
        <v>South</v>
      </c>
    </row>
    <row r="6020" spans="7:16" x14ac:dyDescent="0.25">
      <c r="G6020" s="6">
        <v>41634</v>
      </c>
      <c r="H6020" t="s">
        <v>73</v>
      </c>
      <c r="I6020" t="s">
        <v>25</v>
      </c>
      <c r="J6020">
        <v>0.03</v>
      </c>
      <c r="K6020">
        <v>3</v>
      </c>
      <c r="M6020" s="4">
        <f>ROUND(VLOOKUP(fUnitSales10[[#This Row],[Product]],dProducts8[],2,0)*(1-fUnitSales10[[#This Row],[Discount]])*fUnitSales10[[#This Row],[Units]],2)</f>
        <v>98.94</v>
      </c>
      <c r="N6020" s="4" t="str">
        <f>VLOOKUP(fUnitSales10[[#This Row],[SalesRep]],dSalesRep9[],2,0)</f>
        <v>West</v>
      </c>
      <c r="O6020">
        <v>98.94</v>
      </c>
      <c r="P6020" t="str">
        <v>West</v>
      </c>
    </row>
    <row r="6021" spans="7:16" x14ac:dyDescent="0.25">
      <c r="G6021" s="6">
        <v>41591</v>
      </c>
      <c r="H6021" t="s">
        <v>44</v>
      </c>
      <c r="I6021" t="s">
        <v>28</v>
      </c>
      <c r="J6021">
        <v>0</v>
      </c>
      <c r="K6021">
        <v>2</v>
      </c>
      <c r="M6021" s="4">
        <f>ROUND(VLOOKUP(fUnitSales10[[#This Row],[Product]],dProducts8[],2,0)*(1-fUnitSales10[[#This Row],[Discount]])*fUnitSales10[[#This Row],[Units]],2)</f>
        <v>55</v>
      </c>
      <c r="N6021" s="4" t="str">
        <f>VLOOKUP(fUnitSales10[[#This Row],[SalesRep]],dSalesRep9[],2,0)</f>
        <v>MidWest</v>
      </c>
      <c r="O6021">
        <v>55</v>
      </c>
      <c r="P6021" t="str">
        <v>MidWest</v>
      </c>
    </row>
    <row r="6022" spans="7:16" x14ac:dyDescent="0.25">
      <c r="G6022" s="6">
        <v>41415</v>
      </c>
      <c r="H6022" t="s">
        <v>54</v>
      </c>
      <c r="I6022" t="s">
        <v>31</v>
      </c>
      <c r="J6022">
        <v>0.01</v>
      </c>
      <c r="K6022">
        <v>17</v>
      </c>
      <c r="M6022" s="4">
        <f>ROUND(VLOOKUP(fUnitSales10[[#This Row],[Product]],dProducts8[],2,0)*(1-fUnitSales10[[#This Row],[Discount]])*fUnitSales10[[#This Row],[Units]],2)</f>
        <v>504.9</v>
      </c>
      <c r="N6022" s="4" t="str">
        <f>VLOOKUP(fUnitSales10[[#This Row],[SalesRep]],dSalesRep9[],2,0)</f>
        <v>East</v>
      </c>
      <c r="O6022">
        <v>504.9</v>
      </c>
      <c r="P6022" t="str">
        <v>East</v>
      </c>
    </row>
    <row r="6023" spans="7:16" x14ac:dyDescent="0.25">
      <c r="G6023" s="6">
        <v>41408</v>
      </c>
      <c r="H6023" t="s">
        <v>54</v>
      </c>
      <c r="I6023" t="s">
        <v>34</v>
      </c>
      <c r="J6023">
        <v>0</v>
      </c>
      <c r="K6023">
        <v>2</v>
      </c>
      <c r="M6023" s="4">
        <f>ROUND(VLOOKUP(fUnitSales10[[#This Row],[Product]],dProducts8[],2,0)*(1-fUnitSales10[[#This Row],[Discount]])*fUnitSales10[[#This Row],[Units]],2)</f>
        <v>47</v>
      </c>
      <c r="N6023" s="4" t="str">
        <f>VLOOKUP(fUnitSales10[[#This Row],[SalesRep]],dSalesRep9[],2,0)</f>
        <v>East</v>
      </c>
      <c r="O6023">
        <v>47</v>
      </c>
      <c r="P6023" t="str">
        <v>East</v>
      </c>
    </row>
    <row r="6024" spans="7:16" x14ac:dyDescent="0.25">
      <c r="G6024" s="6">
        <v>41606</v>
      </c>
      <c r="H6024" t="s">
        <v>50</v>
      </c>
      <c r="I6024" t="s">
        <v>25</v>
      </c>
      <c r="J6024">
        <v>0.03</v>
      </c>
      <c r="K6024">
        <v>3</v>
      </c>
      <c r="M6024" s="4">
        <f>ROUND(VLOOKUP(fUnitSales10[[#This Row],[Product]],dProducts8[],2,0)*(1-fUnitSales10[[#This Row],[Discount]])*fUnitSales10[[#This Row],[Units]],2)</f>
        <v>98.94</v>
      </c>
      <c r="N6024" s="4" t="str">
        <f>VLOOKUP(fUnitSales10[[#This Row],[SalesRep]],dSalesRep9[],2,0)</f>
        <v>MidWest</v>
      </c>
      <c r="O6024">
        <v>98.94</v>
      </c>
      <c r="P6024" t="str">
        <v>MidWest</v>
      </c>
    </row>
    <row r="6025" spans="7:16" x14ac:dyDescent="0.25">
      <c r="G6025" s="6">
        <v>41634</v>
      </c>
      <c r="H6025" t="s">
        <v>36</v>
      </c>
      <c r="I6025" t="s">
        <v>34</v>
      </c>
      <c r="J6025">
        <v>0.03</v>
      </c>
      <c r="K6025">
        <v>2</v>
      </c>
      <c r="M6025" s="4">
        <f>ROUND(VLOOKUP(fUnitSales10[[#This Row],[Product]],dProducts8[],2,0)*(1-fUnitSales10[[#This Row],[Discount]])*fUnitSales10[[#This Row],[Units]],2)</f>
        <v>45.59</v>
      </c>
      <c r="N6025" s="4" t="str">
        <f>VLOOKUP(fUnitSales10[[#This Row],[SalesRep]],dSalesRep9[],2,0)</f>
        <v>West</v>
      </c>
      <c r="O6025">
        <v>45.59</v>
      </c>
      <c r="P6025" t="str">
        <v>West</v>
      </c>
    </row>
    <row r="6026" spans="7:16" x14ac:dyDescent="0.25">
      <c r="G6026" s="6">
        <v>41588</v>
      </c>
      <c r="H6026" t="s">
        <v>54</v>
      </c>
      <c r="I6026" t="s">
        <v>12</v>
      </c>
      <c r="J6026">
        <v>2.5000000000000001E-2</v>
      </c>
      <c r="K6026">
        <v>1</v>
      </c>
      <c r="M6026" s="4">
        <f>ROUND(VLOOKUP(fUnitSales10[[#This Row],[Product]],dProducts8[],2,0)*(1-fUnitSales10[[#This Row],[Discount]])*fUnitSales10[[#This Row],[Units]],2)</f>
        <v>77.95</v>
      </c>
      <c r="N6026" s="4" t="str">
        <f>VLOOKUP(fUnitSales10[[#This Row],[SalesRep]],dSalesRep9[],2,0)</f>
        <v>East</v>
      </c>
      <c r="O6026">
        <v>77.95</v>
      </c>
      <c r="P6026" t="str">
        <v>East</v>
      </c>
    </row>
    <row r="6027" spans="7:16" x14ac:dyDescent="0.25">
      <c r="G6027" s="6">
        <v>41961</v>
      </c>
      <c r="H6027" t="s">
        <v>44</v>
      </c>
      <c r="I6027" t="s">
        <v>34</v>
      </c>
      <c r="J6027">
        <v>0</v>
      </c>
      <c r="K6027">
        <v>2</v>
      </c>
      <c r="M6027" s="4">
        <f>ROUND(VLOOKUP(fUnitSales10[[#This Row],[Product]],dProducts8[],2,0)*(1-fUnitSales10[[#This Row],[Discount]])*fUnitSales10[[#This Row],[Units]],2)</f>
        <v>47</v>
      </c>
      <c r="N6027" s="4" t="str">
        <f>VLOOKUP(fUnitSales10[[#This Row],[SalesRep]],dSalesRep9[],2,0)</f>
        <v>MidWest</v>
      </c>
      <c r="O6027">
        <v>47</v>
      </c>
      <c r="P6027" t="str">
        <v>MidWest</v>
      </c>
    </row>
    <row r="6028" spans="7:16" x14ac:dyDescent="0.25">
      <c r="G6028" s="6">
        <v>41627</v>
      </c>
      <c r="H6028" t="s">
        <v>54</v>
      </c>
      <c r="I6028" t="s">
        <v>12</v>
      </c>
      <c r="J6028">
        <v>0</v>
      </c>
      <c r="K6028">
        <v>3</v>
      </c>
      <c r="M6028" s="4">
        <f>ROUND(VLOOKUP(fUnitSales10[[#This Row],[Product]],dProducts8[],2,0)*(1-fUnitSales10[[#This Row],[Discount]])*fUnitSales10[[#This Row],[Units]],2)</f>
        <v>239.85</v>
      </c>
      <c r="N6028" s="4" t="str">
        <f>VLOOKUP(fUnitSales10[[#This Row],[SalesRep]],dSalesRep9[],2,0)</f>
        <v>East</v>
      </c>
      <c r="O6028">
        <v>239.85</v>
      </c>
      <c r="P6028" t="str">
        <v>East</v>
      </c>
    </row>
    <row r="6029" spans="7:16" x14ac:dyDescent="0.25">
      <c r="G6029" s="6">
        <v>41416</v>
      </c>
      <c r="H6029" t="s">
        <v>16</v>
      </c>
      <c r="I6029" t="s">
        <v>37</v>
      </c>
      <c r="J6029">
        <v>0.01</v>
      </c>
      <c r="K6029">
        <v>3</v>
      </c>
      <c r="M6029" s="4">
        <f>ROUND(VLOOKUP(fUnitSales10[[#This Row],[Product]],dProducts8[],2,0)*(1-fUnitSales10[[#This Row],[Discount]])*fUnitSales10[[#This Row],[Units]],2)</f>
        <v>74.25</v>
      </c>
      <c r="N6029" s="4" t="str">
        <f>VLOOKUP(fUnitSales10[[#This Row],[SalesRep]],dSalesRep9[],2,0)</f>
        <v>MidWest</v>
      </c>
      <c r="O6029">
        <v>74.25</v>
      </c>
      <c r="P6029" t="str">
        <v>MidWest</v>
      </c>
    </row>
    <row r="6030" spans="7:16" x14ac:dyDescent="0.25">
      <c r="G6030" s="6">
        <v>41818</v>
      </c>
      <c r="H6030" t="s">
        <v>26</v>
      </c>
      <c r="I6030" t="s">
        <v>34</v>
      </c>
      <c r="J6030">
        <v>0.01</v>
      </c>
      <c r="K6030">
        <v>1</v>
      </c>
      <c r="M6030" s="4">
        <f>ROUND(VLOOKUP(fUnitSales10[[#This Row],[Product]],dProducts8[],2,0)*(1-fUnitSales10[[#This Row],[Discount]])*fUnitSales10[[#This Row],[Units]],2)</f>
        <v>23.27</v>
      </c>
      <c r="N6030" s="4" t="str">
        <f>VLOOKUP(fUnitSales10[[#This Row],[SalesRep]],dSalesRep9[],2,0)</f>
        <v>West</v>
      </c>
      <c r="O6030">
        <v>23.27</v>
      </c>
      <c r="P6030" t="str">
        <v>West</v>
      </c>
    </row>
    <row r="6031" spans="7:16" x14ac:dyDescent="0.25">
      <c r="G6031" s="6">
        <v>41547</v>
      </c>
      <c r="H6031" t="s">
        <v>88</v>
      </c>
      <c r="I6031" t="s">
        <v>34</v>
      </c>
      <c r="J6031">
        <v>0</v>
      </c>
      <c r="K6031">
        <v>3</v>
      </c>
      <c r="M6031" s="4">
        <f>ROUND(VLOOKUP(fUnitSales10[[#This Row],[Product]],dProducts8[],2,0)*(1-fUnitSales10[[#This Row],[Discount]])*fUnitSales10[[#This Row],[Units]],2)</f>
        <v>70.5</v>
      </c>
      <c r="N6031" s="4" t="str">
        <f>VLOOKUP(fUnitSales10[[#This Row],[SalesRep]],dSalesRep9[],2,0)</f>
        <v>MidWest</v>
      </c>
      <c r="O6031">
        <v>70.5</v>
      </c>
      <c r="P6031" t="str">
        <v>MidWest</v>
      </c>
    </row>
    <row r="6032" spans="7:16" x14ac:dyDescent="0.25">
      <c r="G6032" s="6">
        <v>41947</v>
      </c>
      <c r="H6032" t="s">
        <v>76</v>
      </c>
      <c r="I6032" t="s">
        <v>18</v>
      </c>
      <c r="J6032">
        <v>0.01</v>
      </c>
      <c r="K6032">
        <v>1</v>
      </c>
      <c r="M6032" s="4">
        <f>ROUND(VLOOKUP(fUnitSales10[[#This Row],[Product]],dProducts8[],2,0)*(1-fUnitSales10[[#This Row],[Discount]])*fUnitSales10[[#This Row],[Units]],2)</f>
        <v>22.72</v>
      </c>
      <c r="N6032" s="4" t="str">
        <f>VLOOKUP(fUnitSales10[[#This Row],[SalesRep]],dSalesRep9[],2,0)</f>
        <v>MidWest</v>
      </c>
      <c r="O6032">
        <v>22.72</v>
      </c>
      <c r="P6032" t="str">
        <v>MidWest</v>
      </c>
    </row>
    <row r="6033" spans="7:16" x14ac:dyDescent="0.25">
      <c r="G6033" s="6">
        <v>41952</v>
      </c>
      <c r="H6033" t="s">
        <v>46</v>
      </c>
      <c r="I6033" t="s">
        <v>31</v>
      </c>
      <c r="J6033">
        <v>0</v>
      </c>
      <c r="K6033">
        <v>3</v>
      </c>
      <c r="M6033" s="4">
        <f>ROUND(VLOOKUP(fUnitSales10[[#This Row],[Product]],dProducts8[],2,0)*(1-fUnitSales10[[#This Row],[Discount]])*fUnitSales10[[#This Row],[Units]],2)</f>
        <v>90</v>
      </c>
      <c r="N6033" s="4" t="str">
        <f>VLOOKUP(fUnitSales10[[#This Row],[SalesRep]],dSalesRep9[],2,0)</f>
        <v>MidWest</v>
      </c>
      <c r="O6033">
        <v>90</v>
      </c>
      <c r="P6033" t="str">
        <v>MidWest</v>
      </c>
    </row>
    <row r="6034" spans="7:16" x14ac:dyDescent="0.25">
      <c r="G6034" s="6">
        <v>41997</v>
      </c>
      <c r="H6034" t="s">
        <v>32</v>
      </c>
      <c r="I6034" t="s">
        <v>31</v>
      </c>
      <c r="J6034">
        <v>0</v>
      </c>
      <c r="K6034">
        <v>2</v>
      </c>
      <c r="M6034" s="4">
        <f>ROUND(VLOOKUP(fUnitSales10[[#This Row],[Product]],dProducts8[],2,0)*(1-fUnitSales10[[#This Row],[Discount]])*fUnitSales10[[#This Row],[Units]],2)</f>
        <v>60</v>
      </c>
      <c r="N6034" s="4" t="str">
        <f>VLOOKUP(fUnitSales10[[#This Row],[SalesRep]],dSalesRep9[],2,0)</f>
        <v>West</v>
      </c>
      <c r="O6034">
        <v>60</v>
      </c>
      <c r="P6034" t="str">
        <v>West</v>
      </c>
    </row>
    <row r="6035" spans="7:16" x14ac:dyDescent="0.25">
      <c r="G6035" s="6">
        <v>41632</v>
      </c>
      <c r="H6035" t="s">
        <v>41</v>
      </c>
      <c r="I6035" t="s">
        <v>25</v>
      </c>
      <c r="J6035">
        <v>0</v>
      </c>
      <c r="K6035">
        <v>3</v>
      </c>
      <c r="M6035" s="4">
        <f>ROUND(VLOOKUP(fUnitSales10[[#This Row],[Product]],dProducts8[],2,0)*(1-fUnitSales10[[#This Row],[Discount]])*fUnitSales10[[#This Row],[Units]],2)</f>
        <v>102</v>
      </c>
      <c r="N6035" s="4" t="str">
        <f>VLOOKUP(fUnitSales10[[#This Row],[SalesRep]],dSalesRep9[],2,0)</f>
        <v>South</v>
      </c>
      <c r="O6035">
        <v>102</v>
      </c>
      <c r="P6035" t="str">
        <v>South</v>
      </c>
    </row>
    <row r="6036" spans="7:16" x14ac:dyDescent="0.25">
      <c r="G6036" s="6">
        <v>41621</v>
      </c>
      <c r="H6036" t="s">
        <v>43</v>
      </c>
      <c r="I6036" t="s">
        <v>17</v>
      </c>
      <c r="J6036">
        <v>0.02</v>
      </c>
      <c r="K6036">
        <v>4</v>
      </c>
      <c r="M6036" s="4">
        <f>ROUND(VLOOKUP(fUnitSales10[[#This Row],[Product]],dProducts8[],2,0)*(1-fUnitSales10[[#This Row],[Discount]])*fUnitSales10[[#This Row],[Units]],2)</f>
        <v>78.2</v>
      </c>
      <c r="N6036" s="4" t="str">
        <f>VLOOKUP(fUnitSales10[[#This Row],[SalesRep]],dSalesRep9[],2,0)</f>
        <v>MidWest</v>
      </c>
      <c r="O6036">
        <v>78.2</v>
      </c>
      <c r="P6036" t="str">
        <v>MidWest</v>
      </c>
    </row>
    <row r="6037" spans="7:16" x14ac:dyDescent="0.25">
      <c r="G6037" s="6">
        <v>41896</v>
      </c>
      <c r="H6037" t="s">
        <v>54</v>
      </c>
      <c r="I6037" t="s">
        <v>37</v>
      </c>
      <c r="J6037">
        <v>2.5000000000000001E-2</v>
      </c>
      <c r="K6037">
        <v>2</v>
      </c>
      <c r="M6037" s="4">
        <f>ROUND(VLOOKUP(fUnitSales10[[#This Row],[Product]],dProducts8[],2,0)*(1-fUnitSales10[[#This Row],[Discount]])*fUnitSales10[[#This Row],[Units]],2)</f>
        <v>48.75</v>
      </c>
      <c r="N6037" s="4" t="str">
        <f>VLOOKUP(fUnitSales10[[#This Row],[SalesRep]],dSalesRep9[],2,0)</f>
        <v>East</v>
      </c>
      <c r="O6037">
        <v>48.75</v>
      </c>
      <c r="P6037" t="str">
        <v>East</v>
      </c>
    </row>
    <row r="6038" spans="7:16" x14ac:dyDescent="0.25">
      <c r="G6038" s="6">
        <v>41630</v>
      </c>
      <c r="H6038" t="s">
        <v>93</v>
      </c>
      <c r="I6038" t="s">
        <v>17</v>
      </c>
      <c r="J6038">
        <v>0.02</v>
      </c>
      <c r="K6038">
        <v>3</v>
      </c>
      <c r="M6038" s="4">
        <f>ROUND(VLOOKUP(fUnitSales10[[#This Row],[Product]],dProducts8[],2,0)*(1-fUnitSales10[[#This Row],[Discount]])*fUnitSales10[[#This Row],[Units]],2)</f>
        <v>58.65</v>
      </c>
      <c r="N6038" s="4" t="str">
        <f>VLOOKUP(fUnitSales10[[#This Row],[SalesRep]],dSalesRep9[],2,0)</f>
        <v>MidWest</v>
      </c>
      <c r="O6038">
        <v>58.65</v>
      </c>
      <c r="P6038" t="str">
        <v>MidWest</v>
      </c>
    </row>
    <row r="6039" spans="7:16" x14ac:dyDescent="0.25">
      <c r="G6039" s="6">
        <v>41613</v>
      </c>
      <c r="H6039" t="s">
        <v>38</v>
      </c>
      <c r="I6039" t="s">
        <v>13</v>
      </c>
      <c r="J6039">
        <v>0</v>
      </c>
      <c r="K6039">
        <v>2</v>
      </c>
      <c r="M6039" s="4">
        <f>ROUND(VLOOKUP(fUnitSales10[[#This Row],[Product]],dProducts8[],2,0)*(1-fUnitSales10[[#This Row],[Discount]])*fUnitSales10[[#This Row],[Units]],2)</f>
        <v>45.9</v>
      </c>
      <c r="N6039" s="4" t="str">
        <f>VLOOKUP(fUnitSales10[[#This Row],[SalesRep]],dSalesRep9[],2,0)</f>
        <v>South</v>
      </c>
      <c r="O6039">
        <v>45.9</v>
      </c>
      <c r="P6039" t="str">
        <v>South</v>
      </c>
    </row>
    <row r="6040" spans="7:16" x14ac:dyDescent="0.25">
      <c r="G6040" s="6">
        <v>41637</v>
      </c>
      <c r="H6040" t="s">
        <v>83</v>
      </c>
      <c r="I6040" t="s">
        <v>13</v>
      </c>
      <c r="J6040">
        <v>0.03</v>
      </c>
      <c r="K6040">
        <v>1</v>
      </c>
      <c r="M6040" s="4">
        <f>ROUND(VLOOKUP(fUnitSales10[[#This Row],[Product]],dProducts8[],2,0)*(1-fUnitSales10[[#This Row],[Discount]])*fUnitSales10[[#This Row],[Units]],2)</f>
        <v>22.26</v>
      </c>
      <c r="N6040" s="4" t="str">
        <f>VLOOKUP(fUnitSales10[[#This Row],[SalesRep]],dSalesRep9[],2,0)</f>
        <v>South</v>
      </c>
      <c r="O6040">
        <v>22.26</v>
      </c>
      <c r="P6040" t="str">
        <v>South</v>
      </c>
    </row>
    <row r="6041" spans="7:16" x14ac:dyDescent="0.25">
      <c r="G6041" s="6">
        <v>41584</v>
      </c>
      <c r="H6041" t="s">
        <v>94</v>
      </c>
      <c r="I6041" t="s">
        <v>25</v>
      </c>
      <c r="J6041">
        <v>0</v>
      </c>
      <c r="K6041">
        <v>2</v>
      </c>
      <c r="M6041" s="4">
        <f>ROUND(VLOOKUP(fUnitSales10[[#This Row],[Product]],dProducts8[],2,0)*(1-fUnitSales10[[#This Row],[Discount]])*fUnitSales10[[#This Row],[Units]],2)</f>
        <v>68</v>
      </c>
      <c r="N6041" s="4" t="str">
        <f>VLOOKUP(fUnitSales10[[#This Row],[SalesRep]],dSalesRep9[],2,0)</f>
        <v>MidWest</v>
      </c>
      <c r="O6041">
        <v>68</v>
      </c>
      <c r="P6041" t="str">
        <v>MidWest</v>
      </c>
    </row>
    <row r="6042" spans="7:16" x14ac:dyDescent="0.25">
      <c r="G6042" s="6">
        <v>41398</v>
      </c>
      <c r="H6042" t="s">
        <v>52</v>
      </c>
      <c r="I6042" t="s">
        <v>17</v>
      </c>
      <c r="J6042">
        <v>0</v>
      </c>
      <c r="K6042">
        <v>2</v>
      </c>
      <c r="M6042" s="4">
        <f>ROUND(VLOOKUP(fUnitSales10[[#This Row],[Product]],dProducts8[],2,0)*(1-fUnitSales10[[#This Row],[Discount]])*fUnitSales10[[#This Row],[Units]],2)</f>
        <v>39.9</v>
      </c>
      <c r="N6042" s="4" t="str">
        <f>VLOOKUP(fUnitSales10[[#This Row],[SalesRep]],dSalesRep9[],2,0)</f>
        <v>South</v>
      </c>
      <c r="O6042">
        <v>39.9</v>
      </c>
      <c r="P6042" t="str">
        <v>South</v>
      </c>
    </row>
    <row r="6043" spans="7:16" x14ac:dyDescent="0.25">
      <c r="G6043" s="6">
        <v>41586</v>
      </c>
      <c r="H6043" t="s">
        <v>73</v>
      </c>
      <c r="I6043" t="s">
        <v>18</v>
      </c>
      <c r="J6043">
        <v>0.03</v>
      </c>
      <c r="K6043">
        <v>3</v>
      </c>
      <c r="M6043" s="4">
        <f>ROUND(VLOOKUP(fUnitSales10[[#This Row],[Product]],dProducts8[],2,0)*(1-fUnitSales10[[#This Row],[Discount]])*fUnitSales10[[#This Row],[Units]],2)</f>
        <v>66.78</v>
      </c>
      <c r="N6043" s="4" t="str">
        <f>VLOOKUP(fUnitSales10[[#This Row],[SalesRep]],dSalesRep9[],2,0)</f>
        <v>West</v>
      </c>
      <c r="O6043">
        <v>66.78</v>
      </c>
      <c r="P6043" t="str">
        <v>West</v>
      </c>
    </row>
    <row r="6044" spans="7:16" x14ac:dyDescent="0.25">
      <c r="G6044" s="6">
        <v>41638</v>
      </c>
      <c r="H6044" t="s">
        <v>88</v>
      </c>
      <c r="I6044" t="s">
        <v>18</v>
      </c>
      <c r="J6044">
        <v>0.02</v>
      </c>
      <c r="K6044">
        <v>3</v>
      </c>
      <c r="M6044" s="4">
        <f>ROUND(VLOOKUP(fUnitSales10[[#This Row],[Product]],dProducts8[],2,0)*(1-fUnitSales10[[#This Row],[Discount]])*fUnitSales10[[#This Row],[Units]],2)</f>
        <v>67.47</v>
      </c>
      <c r="N6044" s="4" t="str">
        <f>VLOOKUP(fUnitSales10[[#This Row],[SalesRep]],dSalesRep9[],2,0)</f>
        <v>MidWest</v>
      </c>
      <c r="O6044">
        <v>67.47</v>
      </c>
      <c r="P6044" t="str">
        <v>MidWest</v>
      </c>
    </row>
    <row r="6045" spans="7:16" x14ac:dyDescent="0.25">
      <c r="G6045" s="6">
        <v>41373</v>
      </c>
      <c r="H6045" t="s">
        <v>47</v>
      </c>
      <c r="I6045" t="s">
        <v>13</v>
      </c>
      <c r="J6045">
        <v>0</v>
      </c>
      <c r="K6045">
        <v>3</v>
      </c>
      <c r="M6045" s="4">
        <f>ROUND(VLOOKUP(fUnitSales10[[#This Row],[Product]],dProducts8[],2,0)*(1-fUnitSales10[[#This Row],[Discount]])*fUnitSales10[[#This Row],[Units]],2)</f>
        <v>68.849999999999994</v>
      </c>
      <c r="N6045" s="4" t="str">
        <f>VLOOKUP(fUnitSales10[[#This Row],[SalesRep]],dSalesRep9[],2,0)</f>
        <v>South</v>
      </c>
      <c r="O6045">
        <v>68.849999999999994</v>
      </c>
      <c r="P6045" t="str">
        <v>South</v>
      </c>
    </row>
    <row r="6046" spans="7:16" x14ac:dyDescent="0.25">
      <c r="G6046" s="6">
        <v>41972</v>
      </c>
      <c r="H6046" t="s">
        <v>81</v>
      </c>
      <c r="I6046" t="s">
        <v>17</v>
      </c>
      <c r="J6046">
        <v>0</v>
      </c>
      <c r="K6046">
        <v>10</v>
      </c>
      <c r="M6046" s="4">
        <f>ROUND(VLOOKUP(fUnitSales10[[#This Row],[Product]],dProducts8[],2,0)*(1-fUnitSales10[[#This Row],[Discount]])*fUnitSales10[[#This Row],[Units]],2)</f>
        <v>199.5</v>
      </c>
      <c r="N6046" s="4" t="str">
        <f>VLOOKUP(fUnitSales10[[#This Row],[SalesRep]],dSalesRep9[],2,0)</f>
        <v>East</v>
      </c>
      <c r="O6046">
        <v>199.5</v>
      </c>
      <c r="P6046" t="str">
        <v>East</v>
      </c>
    </row>
    <row r="6047" spans="7:16" x14ac:dyDescent="0.25">
      <c r="G6047" s="6">
        <v>41946</v>
      </c>
      <c r="H6047" t="s">
        <v>94</v>
      </c>
      <c r="I6047" t="s">
        <v>17</v>
      </c>
      <c r="J6047">
        <v>0.02</v>
      </c>
      <c r="K6047">
        <v>4</v>
      </c>
      <c r="M6047" s="4">
        <f>ROUND(VLOOKUP(fUnitSales10[[#This Row],[Product]],dProducts8[],2,0)*(1-fUnitSales10[[#This Row],[Discount]])*fUnitSales10[[#This Row],[Units]],2)</f>
        <v>78.2</v>
      </c>
      <c r="N6047" s="4" t="str">
        <f>VLOOKUP(fUnitSales10[[#This Row],[SalesRep]],dSalesRep9[],2,0)</f>
        <v>MidWest</v>
      </c>
      <c r="O6047">
        <v>78.2</v>
      </c>
      <c r="P6047" t="str">
        <v>MidWest</v>
      </c>
    </row>
    <row r="6048" spans="7:16" x14ac:dyDescent="0.25">
      <c r="G6048" s="6">
        <v>41607</v>
      </c>
      <c r="H6048" t="s">
        <v>54</v>
      </c>
      <c r="I6048" t="s">
        <v>25</v>
      </c>
      <c r="J6048">
        <v>0</v>
      </c>
      <c r="K6048">
        <v>2</v>
      </c>
      <c r="M6048" s="4">
        <f>ROUND(VLOOKUP(fUnitSales10[[#This Row],[Product]],dProducts8[],2,0)*(1-fUnitSales10[[#This Row],[Discount]])*fUnitSales10[[#This Row],[Units]],2)</f>
        <v>68</v>
      </c>
      <c r="N6048" s="4" t="str">
        <f>VLOOKUP(fUnitSales10[[#This Row],[SalesRep]],dSalesRep9[],2,0)</f>
        <v>East</v>
      </c>
      <c r="O6048">
        <v>68</v>
      </c>
      <c r="P6048" t="str">
        <v>East</v>
      </c>
    </row>
    <row r="6049" spans="7:16" x14ac:dyDescent="0.25">
      <c r="G6049" s="6">
        <v>41344</v>
      </c>
      <c r="H6049" t="s">
        <v>35</v>
      </c>
      <c r="I6049" t="s">
        <v>28</v>
      </c>
      <c r="J6049">
        <v>0</v>
      </c>
      <c r="K6049">
        <v>1</v>
      </c>
      <c r="M6049" s="4">
        <f>ROUND(VLOOKUP(fUnitSales10[[#This Row],[Product]],dProducts8[],2,0)*(1-fUnitSales10[[#This Row],[Discount]])*fUnitSales10[[#This Row],[Units]],2)</f>
        <v>27.5</v>
      </c>
      <c r="N6049" s="4" t="str">
        <f>VLOOKUP(fUnitSales10[[#This Row],[SalesRep]],dSalesRep9[],2,0)</f>
        <v>MidWest</v>
      </c>
      <c r="O6049">
        <v>27.5</v>
      </c>
      <c r="P6049" t="str">
        <v>MidWest</v>
      </c>
    </row>
    <row r="6050" spans="7:16" x14ac:dyDescent="0.25">
      <c r="G6050" s="6">
        <v>41624</v>
      </c>
      <c r="H6050" t="s">
        <v>76</v>
      </c>
      <c r="I6050" t="s">
        <v>22</v>
      </c>
      <c r="J6050">
        <v>0</v>
      </c>
      <c r="K6050">
        <v>2</v>
      </c>
      <c r="M6050" s="4">
        <f>ROUND(VLOOKUP(fUnitSales10[[#This Row],[Product]],dProducts8[],2,0)*(1-fUnitSales10[[#This Row],[Discount]])*fUnitSales10[[#This Row],[Units]],2)</f>
        <v>50</v>
      </c>
      <c r="N6050" s="4" t="str">
        <f>VLOOKUP(fUnitSales10[[#This Row],[SalesRep]],dSalesRep9[],2,0)</f>
        <v>MidWest</v>
      </c>
      <c r="O6050">
        <v>50</v>
      </c>
      <c r="P6050" t="str">
        <v>MidWest</v>
      </c>
    </row>
    <row r="6051" spans="7:16" x14ac:dyDescent="0.25">
      <c r="G6051" s="6">
        <v>42004</v>
      </c>
      <c r="H6051" t="s">
        <v>27</v>
      </c>
      <c r="I6051" t="s">
        <v>37</v>
      </c>
      <c r="J6051">
        <v>0.03</v>
      </c>
      <c r="K6051">
        <v>3</v>
      </c>
      <c r="M6051" s="4">
        <f>ROUND(VLOOKUP(fUnitSales10[[#This Row],[Product]],dProducts8[],2,0)*(1-fUnitSales10[[#This Row],[Discount]])*fUnitSales10[[#This Row],[Units]],2)</f>
        <v>72.75</v>
      </c>
      <c r="N6051" s="4" t="str">
        <f>VLOOKUP(fUnitSales10[[#This Row],[SalesRep]],dSalesRep9[],2,0)</f>
        <v>MidWest</v>
      </c>
      <c r="O6051">
        <v>72.75</v>
      </c>
      <c r="P6051" t="str">
        <v>MidWest</v>
      </c>
    </row>
    <row r="6052" spans="7:16" x14ac:dyDescent="0.25">
      <c r="G6052" s="6">
        <v>41969</v>
      </c>
      <c r="H6052" t="s">
        <v>46</v>
      </c>
      <c r="I6052" t="s">
        <v>8</v>
      </c>
      <c r="J6052">
        <v>0</v>
      </c>
      <c r="K6052">
        <v>1</v>
      </c>
      <c r="M6052" s="4">
        <f>ROUND(VLOOKUP(fUnitSales10[[#This Row],[Product]],dProducts8[],2,0)*(1-fUnitSales10[[#This Row],[Discount]])*fUnitSales10[[#This Row],[Units]],2)</f>
        <v>21</v>
      </c>
      <c r="N6052" s="4" t="str">
        <f>VLOOKUP(fUnitSales10[[#This Row],[SalesRep]],dSalesRep9[],2,0)</f>
        <v>MidWest</v>
      </c>
      <c r="O6052">
        <v>21</v>
      </c>
      <c r="P6052" t="str">
        <v>MidWest</v>
      </c>
    </row>
    <row r="6053" spans="7:16" x14ac:dyDescent="0.25">
      <c r="G6053" s="6">
        <v>41857</v>
      </c>
      <c r="H6053" t="s">
        <v>90</v>
      </c>
      <c r="I6053" t="s">
        <v>18</v>
      </c>
      <c r="J6053">
        <v>2.5000000000000001E-2</v>
      </c>
      <c r="K6053">
        <v>3</v>
      </c>
      <c r="M6053" s="4">
        <f>ROUND(VLOOKUP(fUnitSales10[[#This Row],[Product]],dProducts8[],2,0)*(1-fUnitSales10[[#This Row],[Discount]])*fUnitSales10[[#This Row],[Units]],2)</f>
        <v>67.13</v>
      </c>
      <c r="N6053" s="4" t="str">
        <f>VLOOKUP(fUnitSales10[[#This Row],[SalesRep]],dSalesRep9[],2,0)</f>
        <v>West</v>
      </c>
      <c r="O6053">
        <v>67.13</v>
      </c>
      <c r="P6053" t="str">
        <v>West</v>
      </c>
    </row>
    <row r="6054" spans="7:16" x14ac:dyDescent="0.25">
      <c r="G6054" s="6">
        <v>41614</v>
      </c>
      <c r="H6054" t="s">
        <v>57</v>
      </c>
      <c r="I6054" t="s">
        <v>13</v>
      </c>
      <c r="J6054">
        <v>1.4999999999999999E-2</v>
      </c>
      <c r="K6054">
        <v>1</v>
      </c>
      <c r="M6054" s="4">
        <f>ROUND(VLOOKUP(fUnitSales10[[#This Row],[Product]],dProducts8[],2,0)*(1-fUnitSales10[[#This Row],[Discount]])*fUnitSales10[[#This Row],[Units]],2)</f>
        <v>22.61</v>
      </c>
      <c r="N6054" s="4" t="str">
        <f>VLOOKUP(fUnitSales10[[#This Row],[SalesRep]],dSalesRep9[],2,0)</f>
        <v>South</v>
      </c>
      <c r="O6054">
        <v>22.61</v>
      </c>
      <c r="P6054" t="str">
        <v>South</v>
      </c>
    </row>
    <row r="6055" spans="7:16" x14ac:dyDescent="0.25">
      <c r="G6055" s="6">
        <v>41795</v>
      </c>
      <c r="H6055" t="s">
        <v>92</v>
      </c>
      <c r="I6055" t="s">
        <v>18</v>
      </c>
      <c r="J6055">
        <v>0.02</v>
      </c>
      <c r="K6055">
        <v>2</v>
      </c>
      <c r="M6055" s="4">
        <f>ROUND(VLOOKUP(fUnitSales10[[#This Row],[Product]],dProducts8[],2,0)*(1-fUnitSales10[[#This Row],[Discount]])*fUnitSales10[[#This Row],[Units]],2)</f>
        <v>44.98</v>
      </c>
      <c r="N6055" s="4" t="str">
        <f>VLOOKUP(fUnitSales10[[#This Row],[SalesRep]],dSalesRep9[],2,0)</f>
        <v>West</v>
      </c>
      <c r="O6055">
        <v>44.98</v>
      </c>
      <c r="P6055" t="str">
        <v>West</v>
      </c>
    </row>
    <row r="6056" spans="7:16" x14ac:dyDescent="0.25">
      <c r="G6056" s="6">
        <v>41286</v>
      </c>
      <c r="H6056" t="s">
        <v>11</v>
      </c>
      <c r="I6056" t="s">
        <v>25</v>
      </c>
      <c r="J6056">
        <v>2.5000000000000001E-2</v>
      </c>
      <c r="K6056">
        <v>2</v>
      </c>
      <c r="M6056" s="4">
        <f>ROUND(VLOOKUP(fUnitSales10[[#This Row],[Product]],dProducts8[],2,0)*(1-fUnitSales10[[#This Row],[Discount]])*fUnitSales10[[#This Row],[Units]],2)</f>
        <v>66.3</v>
      </c>
      <c r="N6056" s="4" t="str">
        <f>VLOOKUP(fUnitSales10[[#This Row],[SalesRep]],dSalesRep9[],2,0)</f>
        <v>West</v>
      </c>
      <c r="O6056">
        <v>66.3</v>
      </c>
      <c r="P6056" t="str">
        <v>West</v>
      </c>
    </row>
    <row r="6057" spans="7:16" x14ac:dyDescent="0.25">
      <c r="G6057" s="6">
        <v>41983</v>
      </c>
      <c r="H6057" t="s">
        <v>84</v>
      </c>
      <c r="I6057" t="s">
        <v>13</v>
      </c>
      <c r="J6057">
        <v>0</v>
      </c>
      <c r="K6057">
        <v>2</v>
      </c>
      <c r="M6057" s="4">
        <f>ROUND(VLOOKUP(fUnitSales10[[#This Row],[Product]],dProducts8[],2,0)*(1-fUnitSales10[[#This Row],[Discount]])*fUnitSales10[[#This Row],[Units]],2)</f>
        <v>45.9</v>
      </c>
      <c r="N6057" s="4" t="str">
        <f>VLOOKUP(fUnitSales10[[#This Row],[SalesRep]],dSalesRep9[],2,0)</f>
        <v>East</v>
      </c>
      <c r="O6057">
        <v>45.9</v>
      </c>
      <c r="P6057" t="str">
        <v>East</v>
      </c>
    </row>
    <row r="6058" spans="7:16" x14ac:dyDescent="0.25">
      <c r="G6058" s="6">
        <v>42000</v>
      </c>
      <c r="H6058" t="s">
        <v>47</v>
      </c>
      <c r="I6058" t="s">
        <v>37</v>
      </c>
      <c r="J6058">
        <v>2.5000000000000001E-2</v>
      </c>
      <c r="K6058">
        <v>2</v>
      </c>
      <c r="M6058" s="4">
        <f>ROUND(VLOOKUP(fUnitSales10[[#This Row],[Product]],dProducts8[],2,0)*(1-fUnitSales10[[#This Row],[Discount]])*fUnitSales10[[#This Row],[Units]],2)</f>
        <v>48.75</v>
      </c>
      <c r="N6058" s="4" t="str">
        <f>VLOOKUP(fUnitSales10[[#This Row],[SalesRep]],dSalesRep9[],2,0)</f>
        <v>South</v>
      </c>
      <c r="O6058">
        <v>48.75</v>
      </c>
      <c r="P6058" t="str">
        <v>South</v>
      </c>
    </row>
    <row r="6059" spans="7:16" x14ac:dyDescent="0.25">
      <c r="G6059" s="6">
        <v>41504</v>
      </c>
      <c r="H6059" t="s">
        <v>63</v>
      </c>
      <c r="I6059" t="s">
        <v>17</v>
      </c>
      <c r="J6059">
        <v>0</v>
      </c>
      <c r="K6059">
        <v>1</v>
      </c>
      <c r="M6059" s="4">
        <f>ROUND(VLOOKUP(fUnitSales10[[#This Row],[Product]],dProducts8[],2,0)*(1-fUnitSales10[[#This Row],[Discount]])*fUnitSales10[[#This Row],[Units]],2)</f>
        <v>19.95</v>
      </c>
      <c r="N6059" s="4" t="str">
        <f>VLOOKUP(fUnitSales10[[#This Row],[SalesRep]],dSalesRep9[],2,0)</f>
        <v>MidWest</v>
      </c>
      <c r="O6059">
        <v>19.95</v>
      </c>
      <c r="P6059" t="str">
        <v>MidWest</v>
      </c>
    </row>
    <row r="6060" spans="7:16" x14ac:dyDescent="0.25">
      <c r="G6060" s="6">
        <v>41981</v>
      </c>
      <c r="H6060" t="s">
        <v>82</v>
      </c>
      <c r="I6060" t="s">
        <v>37</v>
      </c>
      <c r="J6060">
        <v>0.02</v>
      </c>
      <c r="K6060">
        <v>1</v>
      </c>
      <c r="M6060" s="4">
        <f>ROUND(VLOOKUP(fUnitSales10[[#This Row],[Product]],dProducts8[],2,0)*(1-fUnitSales10[[#This Row],[Discount]])*fUnitSales10[[#This Row],[Units]],2)</f>
        <v>24.5</v>
      </c>
      <c r="N6060" s="4" t="str">
        <f>VLOOKUP(fUnitSales10[[#This Row],[SalesRep]],dSalesRep9[],2,0)</f>
        <v>West</v>
      </c>
      <c r="O6060">
        <v>24.5</v>
      </c>
      <c r="P6060" t="str">
        <v>West</v>
      </c>
    </row>
    <row r="6061" spans="7:16" x14ac:dyDescent="0.25">
      <c r="G6061" s="6">
        <v>41605</v>
      </c>
      <c r="H6061" t="s">
        <v>68</v>
      </c>
      <c r="I6061" t="s">
        <v>25</v>
      </c>
      <c r="J6061">
        <v>0</v>
      </c>
      <c r="K6061">
        <v>1</v>
      </c>
      <c r="M6061" s="4">
        <f>ROUND(VLOOKUP(fUnitSales10[[#This Row],[Product]],dProducts8[],2,0)*(1-fUnitSales10[[#This Row],[Discount]])*fUnitSales10[[#This Row],[Units]],2)</f>
        <v>34</v>
      </c>
      <c r="N6061" s="4" t="str">
        <f>VLOOKUP(fUnitSales10[[#This Row],[SalesRep]],dSalesRep9[],2,0)</f>
        <v>West</v>
      </c>
      <c r="O6061">
        <v>34</v>
      </c>
      <c r="P6061" t="str">
        <v>West</v>
      </c>
    </row>
    <row r="6062" spans="7:16" x14ac:dyDescent="0.25">
      <c r="G6062" s="6">
        <v>41600</v>
      </c>
      <c r="H6062" t="s">
        <v>80</v>
      </c>
      <c r="I6062" t="s">
        <v>18</v>
      </c>
      <c r="J6062">
        <v>1.4999999999999999E-2</v>
      </c>
      <c r="K6062">
        <v>3</v>
      </c>
      <c r="M6062" s="4">
        <f>ROUND(VLOOKUP(fUnitSales10[[#This Row],[Product]],dProducts8[],2,0)*(1-fUnitSales10[[#This Row],[Discount]])*fUnitSales10[[#This Row],[Units]],2)</f>
        <v>67.819999999999993</v>
      </c>
      <c r="N6062" s="4" t="str">
        <f>VLOOKUP(fUnitSales10[[#This Row],[SalesRep]],dSalesRep9[],2,0)</f>
        <v>MidWest</v>
      </c>
      <c r="O6062">
        <v>67.819999999999993</v>
      </c>
      <c r="P6062" t="str">
        <v>MidWest</v>
      </c>
    </row>
    <row r="6063" spans="7:16" x14ac:dyDescent="0.25">
      <c r="G6063" s="6">
        <v>41962</v>
      </c>
      <c r="H6063" t="s">
        <v>88</v>
      </c>
      <c r="I6063" t="s">
        <v>42</v>
      </c>
      <c r="J6063">
        <v>0</v>
      </c>
      <c r="K6063">
        <v>3</v>
      </c>
      <c r="M6063" s="4">
        <f>ROUND(VLOOKUP(fUnitSales10[[#This Row],[Product]],dProducts8[],2,0)*(1-fUnitSales10[[#This Row],[Discount]])*fUnitSales10[[#This Row],[Units]],2)</f>
        <v>57</v>
      </c>
      <c r="N6063" s="4" t="str">
        <f>VLOOKUP(fUnitSales10[[#This Row],[SalesRep]],dSalesRep9[],2,0)</f>
        <v>MidWest</v>
      </c>
      <c r="O6063">
        <v>57</v>
      </c>
      <c r="P6063" t="str">
        <v>MidWest</v>
      </c>
    </row>
    <row r="6064" spans="7:16" x14ac:dyDescent="0.25">
      <c r="G6064" s="6">
        <v>41626</v>
      </c>
      <c r="H6064" t="s">
        <v>52</v>
      </c>
      <c r="I6064" t="s">
        <v>17</v>
      </c>
      <c r="J6064">
        <v>0.01</v>
      </c>
      <c r="K6064">
        <v>10</v>
      </c>
      <c r="M6064" s="4">
        <f>ROUND(VLOOKUP(fUnitSales10[[#This Row],[Product]],dProducts8[],2,0)*(1-fUnitSales10[[#This Row],[Discount]])*fUnitSales10[[#This Row],[Units]],2)</f>
        <v>197.51</v>
      </c>
      <c r="N6064" s="4" t="str">
        <f>VLOOKUP(fUnitSales10[[#This Row],[SalesRep]],dSalesRep9[],2,0)</f>
        <v>South</v>
      </c>
      <c r="O6064">
        <v>197.51</v>
      </c>
      <c r="P6064" t="str">
        <v>South</v>
      </c>
    </row>
    <row r="6065" spans="7:16" x14ac:dyDescent="0.25">
      <c r="G6065" s="6">
        <v>41975</v>
      </c>
      <c r="H6065" t="s">
        <v>41</v>
      </c>
      <c r="I6065" t="s">
        <v>13</v>
      </c>
      <c r="J6065">
        <v>0</v>
      </c>
      <c r="K6065">
        <v>2</v>
      </c>
      <c r="M6065" s="4">
        <f>ROUND(VLOOKUP(fUnitSales10[[#This Row],[Product]],dProducts8[],2,0)*(1-fUnitSales10[[#This Row],[Discount]])*fUnitSales10[[#This Row],[Units]],2)</f>
        <v>45.9</v>
      </c>
      <c r="N6065" s="4" t="str">
        <f>VLOOKUP(fUnitSales10[[#This Row],[SalesRep]],dSalesRep9[],2,0)</f>
        <v>South</v>
      </c>
      <c r="O6065">
        <v>45.9</v>
      </c>
      <c r="P6065" t="str">
        <v>South</v>
      </c>
    </row>
    <row r="6066" spans="7:16" x14ac:dyDescent="0.25">
      <c r="G6066" s="6">
        <v>41592</v>
      </c>
      <c r="H6066" t="s">
        <v>59</v>
      </c>
      <c r="I6066" t="s">
        <v>18</v>
      </c>
      <c r="J6066">
        <v>0</v>
      </c>
      <c r="K6066">
        <v>2</v>
      </c>
      <c r="M6066" s="4">
        <f>ROUND(VLOOKUP(fUnitSales10[[#This Row],[Product]],dProducts8[],2,0)*(1-fUnitSales10[[#This Row],[Discount]])*fUnitSales10[[#This Row],[Units]],2)</f>
        <v>45.9</v>
      </c>
      <c r="N6066" s="4" t="str">
        <f>VLOOKUP(fUnitSales10[[#This Row],[SalesRep]],dSalesRep9[],2,0)</f>
        <v>East</v>
      </c>
      <c r="O6066">
        <v>45.9</v>
      </c>
      <c r="P6066" t="str">
        <v>East</v>
      </c>
    </row>
    <row r="6067" spans="7:16" x14ac:dyDescent="0.25">
      <c r="G6067" s="6">
        <v>41615</v>
      </c>
      <c r="H6067" t="s">
        <v>57</v>
      </c>
      <c r="I6067" t="s">
        <v>25</v>
      </c>
      <c r="J6067">
        <v>0.01</v>
      </c>
      <c r="K6067">
        <v>3</v>
      </c>
      <c r="M6067" s="4">
        <f>ROUND(VLOOKUP(fUnitSales10[[#This Row],[Product]],dProducts8[],2,0)*(1-fUnitSales10[[#This Row],[Discount]])*fUnitSales10[[#This Row],[Units]],2)</f>
        <v>100.98</v>
      </c>
      <c r="N6067" s="4" t="str">
        <f>VLOOKUP(fUnitSales10[[#This Row],[SalesRep]],dSalesRep9[],2,0)</f>
        <v>South</v>
      </c>
      <c r="O6067">
        <v>100.98</v>
      </c>
      <c r="P6067" t="str">
        <v>South</v>
      </c>
    </row>
    <row r="6068" spans="7:16" x14ac:dyDescent="0.25">
      <c r="G6068" s="6">
        <v>41602</v>
      </c>
      <c r="H6068" t="s">
        <v>73</v>
      </c>
      <c r="I6068" t="s">
        <v>37</v>
      </c>
      <c r="J6068">
        <v>0</v>
      </c>
      <c r="K6068">
        <v>3</v>
      </c>
      <c r="M6068" s="4">
        <f>ROUND(VLOOKUP(fUnitSales10[[#This Row],[Product]],dProducts8[],2,0)*(1-fUnitSales10[[#This Row],[Discount]])*fUnitSales10[[#This Row],[Units]],2)</f>
        <v>75</v>
      </c>
      <c r="N6068" s="4" t="str">
        <f>VLOOKUP(fUnitSales10[[#This Row],[SalesRep]],dSalesRep9[],2,0)</f>
        <v>West</v>
      </c>
      <c r="O6068">
        <v>75</v>
      </c>
      <c r="P6068" t="str">
        <v>West</v>
      </c>
    </row>
    <row r="6069" spans="7:16" x14ac:dyDescent="0.25">
      <c r="G6069" s="6">
        <v>41726</v>
      </c>
      <c r="H6069" t="s">
        <v>94</v>
      </c>
      <c r="I6069" t="s">
        <v>18</v>
      </c>
      <c r="J6069">
        <v>0.01</v>
      </c>
      <c r="K6069">
        <v>3</v>
      </c>
      <c r="M6069" s="4">
        <f>ROUND(VLOOKUP(fUnitSales10[[#This Row],[Product]],dProducts8[],2,0)*(1-fUnitSales10[[#This Row],[Discount]])*fUnitSales10[[#This Row],[Units]],2)</f>
        <v>68.16</v>
      </c>
      <c r="N6069" s="4" t="str">
        <f>VLOOKUP(fUnitSales10[[#This Row],[SalesRep]],dSalesRep9[],2,0)</f>
        <v>MidWest</v>
      </c>
      <c r="O6069">
        <v>68.16</v>
      </c>
      <c r="P6069" t="str">
        <v>MidWest</v>
      </c>
    </row>
    <row r="6070" spans="7:16" x14ac:dyDescent="0.25">
      <c r="G6070" s="6">
        <v>41325</v>
      </c>
      <c r="H6070" t="s">
        <v>74</v>
      </c>
      <c r="I6070" t="s">
        <v>17</v>
      </c>
      <c r="J6070">
        <v>0</v>
      </c>
      <c r="K6070">
        <v>3</v>
      </c>
      <c r="M6070" s="4">
        <f>ROUND(VLOOKUP(fUnitSales10[[#This Row],[Product]],dProducts8[],2,0)*(1-fUnitSales10[[#This Row],[Discount]])*fUnitSales10[[#This Row],[Units]],2)</f>
        <v>59.85</v>
      </c>
      <c r="N6070" s="4" t="str">
        <f>VLOOKUP(fUnitSales10[[#This Row],[SalesRep]],dSalesRep9[],2,0)</f>
        <v>MidWest</v>
      </c>
      <c r="O6070">
        <v>59.85</v>
      </c>
      <c r="P6070" t="str">
        <v>MidWest</v>
      </c>
    </row>
    <row r="6071" spans="7:16" x14ac:dyDescent="0.25">
      <c r="G6071" s="6">
        <v>41618</v>
      </c>
      <c r="H6071" t="s">
        <v>81</v>
      </c>
      <c r="I6071" t="s">
        <v>25</v>
      </c>
      <c r="J6071">
        <v>0</v>
      </c>
      <c r="K6071">
        <v>3</v>
      </c>
      <c r="M6071" s="4">
        <f>ROUND(VLOOKUP(fUnitSales10[[#This Row],[Product]],dProducts8[],2,0)*(1-fUnitSales10[[#This Row],[Discount]])*fUnitSales10[[#This Row],[Units]],2)</f>
        <v>102</v>
      </c>
      <c r="N6071" s="4" t="str">
        <f>VLOOKUP(fUnitSales10[[#This Row],[SalesRep]],dSalesRep9[],2,0)</f>
        <v>East</v>
      </c>
      <c r="O6071">
        <v>102</v>
      </c>
      <c r="P6071" t="str">
        <v>East</v>
      </c>
    </row>
    <row r="6072" spans="7:16" x14ac:dyDescent="0.25">
      <c r="G6072" s="6">
        <v>41992</v>
      </c>
      <c r="H6072" t="s">
        <v>30</v>
      </c>
      <c r="I6072" t="s">
        <v>31</v>
      </c>
      <c r="J6072">
        <v>0</v>
      </c>
      <c r="K6072">
        <v>9</v>
      </c>
      <c r="M6072" s="4">
        <f>ROUND(VLOOKUP(fUnitSales10[[#This Row],[Product]],dProducts8[],2,0)*(1-fUnitSales10[[#This Row],[Discount]])*fUnitSales10[[#This Row],[Units]],2)</f>
        <v>270</v>
      </c>
      <c r="N6072" s="4" t="str">
        <f>VLOOKUP(fUnitSales10[[#This Row],[SalesRep]],dSalesRep9[],2,0)</f>
        <v>East</v>
      </c>
      <c r="O6072">
        <v>270</v>
      </c>
      <c r="P6072" t="str">
        <v>East</v>
      </c>
    </row>
    <row r="6073" spans="7:16" x14ac:dyDescent="0.25">
      <c r="G6073" s="6">
        <v>41625</v>
      </c>
      <c r="H6073" t="s">
        <v>61</v>
      </c>
      <c r="I6073" t="s">
        <v>8</v>
      </c>
      <c r="J6073">
        <v>1.4999999999999999E-2</v>
      </c>
      <c r="K6073">
        <v>2</v>
      </c>
      <c r="M6073" s="4">
        <f>ROUND(VLOOKUP(fUnitSales10[[#This Row],[Product]],dProducts8[],2,0)*(1-fUnitSales10[[#This Row],[Discount]])*fUnitSales10[[#This Row],[Units]],2)</f>
        <v>41.37</v>
      </c>
      <c r="N6073" s="4" t="str">
        <f>VLOOKUP(fUnitSales10[[#This Row],[SalesRep]],dSalesRep9[],2,0)</f>
        <v>South</v>
      </c>
      <c r="O6073">
        <v>41.37</v>
      </c>
      <c r="P6073" t="str">
        <v>South</v>
      </c>
    </row>
    <row r="6074" spans="7:16" x14ac:dyDescent="0.25">
      <c r="G6074" s="6">
        <v>41580</v>
      </c>
      <c r="H6074" t="s">
        <v>85</v>
      </c>
      <c r="I6074" t="s">
        <v>22</v>
      </c>
      <c r="J6074">
        <v>0.01</v>
      </c>
      <c r="K6074">
        <v>2</v>
      </c>
      <c r="M6074" s="4">
        <f>ROUND(VLOOKUP(fUnitSales10[[#This Row],[Product]],dProducts8[],2,0)*(1-fUnitSales10[[#This Row],[Discount]])*fUnitSales10[[#This Row],[Units]],2)</f>
        <v>49.5</v>
      </c>
      <c r="N6074" s="4" t="str">
        <f>VLOOKUP(fUnitSales10[[#This Row],[SalesRep]],dSalesRep9[],2,0)</f>
        <v>West</v>
      </c>
      <c r="O6074">
        <v>49.5</v>
      </c>
      <c r="P6074" t="str">
        <v>West</v>
      </c>
    </row>
    <row r="6075" spans="7:16" x14ac:dyDescent="0.25">
      <c r="G6075" s="6">
        <v>41923</v>
      </c>
      <c r="H6075" t="s">
        <v>90</v>
      </c>
      <c r="I6075" t="s">
        <v>31</v>
      </c>
      <c r="J6075">
        <v>1.4999999999999999E-2</v>
      </c>
      <c r="K6075">
        <v>7</v>
      </c>
      <c r="M6075" s="4">
        <f>ROUND(VLOOKUP(fUnitSales10[[#This Row],[Product]],dProducts8[],2,0)*(1-fUnitSales10[[#This Row],[Discount]])*fUnitSales10[[#This Row],[Units]],2)</f>
        <v>206.85</v>
      </c>
      <c r="N6075" s="4" t="str">
        <f>VLOOKUP(fUnitSales10[[#This Row],[SalesRep]],dSalesRep9[],2,0)</f>
        <v>West</v>
      </c>
      <c r="O6075">
        <v>206.85</v>
      </c>
      <c r="P6075" t="str">
        <v>West</v>
      </c>
    </row>
    <row r="6076" spans="7:16" x14ac:dyDescent="0.25">
      <c r="G6076" s="6">
        <v>41961</v>
      </c>
      <c r="H6076" t="s">
        <v>49</v>
      </c>
      <c r="I6076" t="s">
        <v>13</v>
      </c>
      <c r="J6076">
        <v>0.02</v>
      </c>
      <c r="K6076">
        <v>3</v>
      </c>
      <c r="M6076" s="4">
        <f>ROUND(VLOOKUP(fUnitSales10[[#This Row],[Product]],dProducts8[],2,0)*(1-fUnitSales10[[#This Row],[Discount]])*fUnitSales10[[#This Row],[Units]],2)</f>
        <v>67.47</v>
      </c>
      <c r="N6076" s="4" t="str">
        <f>VLOOKUP(fUnitSales10[[#This Row],[SalesRep]],dSalesRep9[],2,0)</f>
        <v>West</v>
      </c>
      <c r="O6076">
        <v>67.47</v>
      </c>
      <c r="P6076" t="str">
        <v>West</v>
      </c>
    </row>
    <row r="6077" spans="7:16" x14ac:dyDescent="0.25">
      <c r="G6077" s="6">
        <v>41608</v>
      </c>
      <c r="H6077" t="s">
        <v>44</v>
      </c>
      <c r="I6077" t="s">
        <v>8</v>
      </c>
      <c r="J6077">
        <v>1.4999999999999999E-2</v>
      </c>
      <c r="K6077">
        <v>2</v>
      </c>
      <c r="M6077" s="4">
        <f>ROUND(VLOOKUP(fUnitSales10[[#This Row],[Product]],dProducts8[],2,0)*(1-fUnitSales10[[#This Row],[Discount]])*fUnitSales10[[#This Row],[Units]],2)</f>
        <v>41.37</v>
      </c>
      <c r="N6077" s="4" t="str">
        <f>VLOOKUP(fUnitSales10[[#This Row],[SalesRep]],dSalesRep9[],2,0)</f>
        <v>MidWest</v>
      </c>
      <c r="O6077">
        <v>41.37</v>
      </c>
      <c r="P6077" t="str">
        <v>MidWest</v>
      </c>
    </row>
    <row r="6078" spans="7:16" x14ac:dyDescent="0.25">
      <c r="G6078" s="6">
        <v>41611</v>
      </c>
      <c r="H6078" t="s">
        <v>50</v>
      </c>
      <c r="I6078" t="s">
        <v>37</v>
      </c>
      <c r="J6078">
        <v>0.02</v>
      </c>
      <c r="K6078">
        <v>13</v>
      </c>
      <c r="M6078" s="4">
        <f>ROUND(VLOOKUP(fUnitSales10[[#This Row],[Product]],dProducts8[],2,0)*(1-fUnitSales10[[#This Row],[Discount]])*fUnitSales10[[#This Row],[Units]],2)</f>
        <v>318.5</v>
      </c>
      <c r="N6078" s="4" t="str">
        <f>VLOOKUP(fUnitSales10[[#This Row],[SalesRep]],dSalesRep9[],2,0)</f>
        <v>MidWest</v>
      </c>
      <c r="O6078">
        <v>318.5</v>
      </c>
      <c r="P6078" t="str">
        <v>MidWest</v>
      </c>
    </row>
    <row r="6079" spans="7:16" x14ac:dyDescent="0.25">
      <c r="G6079" s="6">
        <v>41464</v>
      </c>
      <c r="H6079" t="s">
        <v>44</v>
      </c>
      <c r="I6079" t="s">
        <v>25</v>
      </c>
      <c r="J6079">
        <v>0.03</v>
      </c>
      <c r="K6079">
        <v>2</v>
      </c>
      <c r="M6079" s="4">
        <f>ROUND(VLOOKUP(fUnitSales10[[#This Row],[Product]],dProducts8[],2,0)*(1-fUnitSales10[[#This Row],[Discount]])*fUnitSales10[[#This Row],[Units]],2)</f>
        <v>65.959999999999994</v>
      </c>
      <c r="N6079" s="4" t="str">
        <f>VLOOKUP(fUnitSales10[[#This Row],[SalesRep]],dSalesRep9[],2,0)</f>
        <v>MidWest</v>
      </c>
      <c r="O6079">
        <v>65.959999999999994</v>
      </c>
      <c r="P6079" t="str">
        <v>MidWest</v>
      </c>
    </row>
    <row r="6080" spans="7:16" x14ac:dyDescent="0.25">
      <c r="G6080" s="6">
        <v>41989</v>
      </c>
      <c r="H6080" t="s">
        <v>59</v>
      </c>
      <c r="I6080" t="s">
        <v>34</v>
      </c>
      <c r="J6080">
        <v>0.01</v>
      </c>
      <c r="K6080">
        <v>3</v>
      </c>
      <c r="M6080" s="4">
        <f>ROUND(VLOOKUP(fUnitSales10[[#This Row],[Product]],dProducts8[],2,0)*(1-fUnitSales10[[#This Row],[Discount]])*fUnitSales10[[#This Row],[Units]],2)</f>
        <v>69.8</v>
      </c>
      <c r="N6080" s="4" t="str">
        <f>VLOOKUP(fUnitSales10[[#This Row],[SalesRep]],dSalesRep9[],2,0)</f>
        <v>East</v>
      </c>
      <c r="O6080">
        <v>69.8</v>
      </c>
      <c r="P6080" t="str">
        <v>East</v>
      </c>
    </row>
    <row r="6081" spans="7:16" x14ac:dyDescent="0.25">
      <c r="G6081" s="6">
        <v>41420</v>
      </c>
      <c r="H6081" t="s">
        <v>50</v>
      </c>
      <c r="I6081" t="s">
        <v>13</v>
      </c>
      <c r="J6081">
        <v>0.03</v>
      </c>
      <c r="K6081">
        <v>2</v>
      </c>
      <c r="M6081" s="4">
        <f>ROUND(VLOOKUP(fUnitSales10[[#This Row],[Product]],dProducts8[],2,0)*(1-fUnitSales10[[#This Row],[Discount]])*fUnitSales10[[#This Row],[Units]],2)</f>
        <v>44.52</v>
      </c>
      <c r="N6081" s="4" t="str">
        <f>VLOOKUP(fUnitSales10[[#This Row],[SalesRep]],dSalesRep9[],2,0)</f>
        <v>MidWest</v>
      </c>
      <c r="O6081">
        <v>44.52</v>
      </c>
      <c r="P6081" t="str">
        <v>MidWest</v>
      </c>
    </row>
    <row r="6082" spans="7:16" x14ac:dyDescent="0.25">
      <c r="G6082" s="6">
        <v>41611</v>
      </c>
      <c r="H6082" t="s">
        <v>47</v>
      </c>
      <c r="I6082" t="s">
        <v>18</v>
      </c>
      <c r="J6082">
        <v>0.02</v>
      </c>
      <c r="K6082">
        <v>2</v>
      </c>
      <c r="M6082" s="4">
        <f>ROUND(VLOOKUP(fUnitSales10[[#This Row],[Product]],dProducts8[],2,0)*(1-fUnitSales10[[#This Row],[Discount]])*fUnitSales10[[#This Row],[Units]],2)</f>
        <v>44.98</v>
      </c>
      <c r="N6082" s="4" t="str">
        <f>VLOOKUP(fUnitSales10[[#This Row],[SalesRep]],dSalesRep9[],2,0)</f>
        <v>South</v>
      </c>
      <c r="O6082">
        <v>44.98</v>
      </c>
      <c r="P6082" t="str">
        <v>South</v>
      </c>
    </row>
    <row r="6083" spans="7:16" x14ac:dyDescent="0.25">
      <c r="G6083" s="6">
        <v>41892</v>
      </c>
      <c r="H6083" t="s">
        <v>74</v>
      </c>
      <c r="I6083" t="s">
        <v>31</v>
      </c>
      <c r="J6083">
        <v>0.02</v>
      </c>
      <c r="K6083">
        <v>2</v>
      </c>
      <c r="M6083" s="4">
        <f>ROUND(VLOOKUP(fUnitSales10[[#This Row],[Product]],dProducts8[],2,0)*(1-fUnitSales10[[#This Row],[Discount]])*fUnitSales10[[#This Row],[Units]],2)</f>
        <v>58.8</v>
      </c>
      <c r="N6083" s="4" t="str">
        <f>VLOOKUP(fUnitSales10[[#This Row],[SalesRep]],dSalesRep9[],2,0)</f>
        <v>MidWest</v>
      </c>
      <c r="O6083">
        <v>58.8</v>
      </c>
      <c r="P6083" t="str">
        <v>MidWest</v>
      </c>
    </row>
    <row r="6084" spans="7:16" x14ac:dyDescent="0.25">
      <c r="G6084" s="6">
        <v>41364</v>
      </c>
      <c r="H6084" t="s">
        <v>83</v>
      </c>
      <c r="I6084" t="s">
        <v>18</v>
      </c>
      <c r="J6084">
        <v>0.03</v>
      </c>
      <c r="K6084">
        <v>2</v>
      </c>
      <c r="M6084" s="4">
        <f>ROUND(VLOOKUP(fUnitSales10[[#This Row],[Product]],dProducts8[],2,0)*(1-fUnitSales10[[#This Row],[Discount]])*fUnitSales10[[#This Row],[Units]],2)</f>
        <v>44.52</v>
      </c>
      <c r="N6084" s="4" t="str">
        <f>VLOOKUP(fUnitSales10[[#This Row],[SalesRep]],dSalesRep9[],2,0)</f>
        <v>South</v>
      </c>
      <c r="O6084">
        <v>44.52</v>
      </c>
      <c r="P6084" t="str">
        <v>South</v>
      </c>
    </row>
    <row r="6085" spans="7:16" x14ac:dyDescent="0.25">
      <c r="G6085" s="6">
        <v>41689</v>
      </c>
      <c r="H6085" t="s">
        <v>85</v>
      </c>
      <c r="I6085" t="s">
        <v>25</v>
      </c>
      <c r="J6085">
        <v>0</v>
      </c>
      <c r="K6085">
        <v>2</v>
      </c>
      <c r="M6085" s="4">
        <f>ROUND(VLOOKUP(fUnitSales10[[#This Row],[Product]],dProducts8[],2,0)*(1-fUnitSales10[[#This Row],[Discount]])*fUnitSales10[[#This Row],[Units]],2)</f>
        <v>68</v>
      </c>
      <c r="N6085" s="4" t="str">
        <f>VLOOKUP(fUnitSales10[[#This Row],[SalesRep]],dSalesRep9[],2,0)</f>
        <v>West</v>
      </c>
      <c r="O6085">
        <v>68</v>
      </c>
      <c r="P6085" t="str">
        <v>West</v>
      </c>
    </row>
    <row r="6086" spans="7:16" x14ac:dyDescent="0.25">
      <c r="G6086" s="6">
        <v>41652</v>
      </c>
      <c r="H6086" t="s">
        <v>44</v>
      </c>
      <c r="I6086" t="s">
        <v>8</v>
      </c>
      <c r="J6086">
        <v>1.4999999999999999E-2</v>
      </c>
      <c r="K6086">
        <v>3</v>
      </c>
      <c r="M6086" s="4">
        <f>ROUND(VLOOKUP(fUnitSales10[[#This Row],[Product]],dProducts8[],2,0)*(1-fUnitSales10[[#This Row],[Discount]])*fUnitSales10[[#This Row],[Units]],2)</f>
        <v>62.06</v>
      </c>
      <c r="N6086" s="4" t="str">
        <f>VLOOKUP(fUnitSales10[[#This Row],[SalesRep]],dSalesRep9[],2,0)</f>
        <v>MidWest</v>
      </c>
      <c r="O6086">
        <v>62.06</v>
      </c>
      <c r="P6086" t="str">
        <v>MidWest</v>
      </c>
    </row>
    <row r="6087" spans="7:16" x14ac:dyDescent="0.25">
      <c r="G6087" s="6">
        <v>41947</v>
      </c>
      <c r="H6087" t="s">
        <v>49</v>
      </c>
      <c r="I6087" t="s">
        <v>25</v>
      </c>
      <c r="J6087">
        <v>0.03</v>
      </c>
      <c r="K6087">
        <v>3</v>
      </c>
      <c r="M6087" s="4">
        <f>ROUND(VLOOKUP(fUnitSales10[[#This Row],[Product]],dProducts8[],2,0)*(1-fUnitSales10[[#This Row],[Discount]])*fUnitSales10[[#This Row],[Units]],2)</f>
        <v>98.94</v>
      </c>
      <c r="N6087" s="4" t="str">
        <f>VLOOKUP(fUnitSales10[[#This Row],[SalesRep]],dSalesRep9[],2,0)</f>
        <v>West</v>
      </c>
      <c r="O6087">
        <v>98.94</v>
      </c>
      <c r="P6087" t="str">
        <v>West</v>
      </c>
    </row>
    <row r="6088" spans="7:16" x14ac:dyDescent="0.25">
      <c r="G6088" s="6">
        <v>41620</v>
      </c>
      <c r="H6088" t="s">
        <v>57</v>
      </c>
      <c r="I6088" t="s">
        <v>18</v>
      </c>
      <c r="J6088">
        <v>2.5000000000000001E-2</v>
      </c>
      <c r="K6088">
        <v>2</v>
      </c>
      <c r="M6088" s="4">
        <f>ROUND(VLOOKUP(fUnitSales10[[#This Row],[Product]],dProducts8[],2,0)*(1-fUnitSales10[[#This Row],[Discount]])*fUnitSales10[[#This Row],[Units]],2)</f>
        <v>44.75</v>
      </c>
      <c r="N6088" s="4" t="str">
        <f>VLOOKUP(fUnitSales10[[#This Row],[SalesRep]],dSalesRep9[],2,0)</f>
        <v>South</v>
      </c>
      <c r="O6088">
        <v>44.75</v>
      </c>
      <c r="P6088" t="str">
        <v>South</v>
      </c>
    </row>
    <row r="6089" spans="7:16" x14ac:dyDescent="0.25">
      <c r="G6089" s="6">
        <v>41992</v>
      </c>
      <c r="H6089" t="s">
        <v>44</v>
      </c>
      <c r="I6089" t="s">
        <v>13</v>
      </c>
      <c r="J6089">
        <v>2.5000000000000001E-2</v>
      </c>
      <c r="K6089">
        <v>3</v>
      </c>
      <c r="M6089" s="4">
        <f>ROUND(VLOOKUP(fUnitSales10[[#This Row],[Product]],dProducts8[],2,0)*(1-fUnitSales10[[#This Row],[Discount]])*fUnitSales10[[#This Row],[Units]],2)</f>
        <v>67.13</v>
      </c>
      <c r="N6089" s="4" t="str">
        <f>VLOOKUP(fUnitSales10[[#This Row],[SalesRep]],dSalesRep9[],2,0)</f>
        <v>MidWest</v>
      </c>
      <c r="O6089">
        <v>67.13</v>
      </c>
      <c r="P6089" t="str">
        <v>MidWest</v>
      </c>
    </row>
    <row r="6090" spans="7:16" x14ac:dyDescent="0.25">
      <c r="G6090" s="6">
        <v>41602</v>
      </c>
      <c r="H6090" t="s">
        <v>52</v>
      </c>
      <c r="I6090" t="s">
        <v>25</v>
      </c>
      <c r="J6090">
        <v>0</v>
      </c>
      <c r="K6090">
        <v>2</v>
      </c>
      <c r="M6090" s="4">
        <f>ROUND(VLOOKUP(fUnitSales10[[#This Row],[Product]],dProducts8[],2,0)*(1-fUnitSales10[[#This Row],[Discount]])*fUnitSales10[[#This Row],[Units]],2)</f>
        <v>68</v>
      </c>
      <c r="N6090" s="4" t="str">
        <f>VLOOKUP(fUnitSales10[[#This Row],[SalesRep]],dSalesRep9[],2,0)</f>
        <v>South</v>
      </c>
      <c r="O6090">
        <v>68</v>
      </c>
      <c r="P6090" t="str">
        <v>South</v>
      </c>
    </row>
    <row r="6091" spans="7:16" x14ac:dyDescent="0.25">
      <c r="G6091" s="6">
        <v>41976</v>
      </c>
      <c r="H6091" t="s">
        <v>81</v>
      </c>
      <c r="I6091" t="s">
        <v>37</v>
      </c>
      <c r="J6091">
        <v>0.03</v>
      </c>
      <c r="K6091">
        <v>3</v>
      </c>
      <c r="M6091" s="4">
        <f>ROUND(VLOOKUP(fUnitSales10[[#This Row],[Product]],dProducts8[],2,0)*(1-fUnitSales10[[#This Row],[Discount]])*fUnitSales10[[#This Row],[Units]],2)</f>
        <v>72.75</v>
      </c>
      <c r="N6091" s="4" t="str">
        <f>VLOOKUP(fUnitSales10[[#This Row],[SalesRep]],dSalesRep9[],2,0)</f>
        <v>East</v>
      </c>
      <c r="O6091">
        <v>72.75</v>
      </c>
      <c r="P6091" t="str">
        <v>East</v>
      </c>
    </row>
    <row r="6092" spans="7:16" x14ac:dyDescent="0.25">
      <c r="G6092" s="6">
        <v>41627</v>
      </c>
      <c r="H6092" t="s">
        <v>67</v>
      </c>
      <c r="I6092" t="s">
        <v>13</v>
      </c>
      <c r="J6092">
        <v>1.4999999999999999E-2</v>
      </c>
      <c r="K6092">
        <v>3</v>
      </c>
      <c r="M6092" s="4">
        <f>ROUND(VLOOKUP(fUnitSales10[[#This Row],[Product]],dProducts8[],2,0)*(1-fUnitSales10[[#This Row],[Discount]])*fUnitSales10[[#This Row],[Units]],2)</f>
        <v>67.819999999999993</v>
      </c>
      <c r="N6092" s="4" t="str">
        <f>VLOOKUP(fUnitSales10[[#This Row],[SalesRep]],dSalesRep9[],2,0)</f>
        <v>West</v>
      </c>
      <c r="O6092">
        <v>67.819999999999993</v>
      </c>
      <c r="P6092" t="str">
        <v>West</v>
      </c>
    </row>
    <row r="6093" spans="7:16" x14ac:dyDescent="0.25">
      <c r="G6093" s="6">
        <v>41616</v>
      </c>
      <c r="H6093" t="s">
        <v>85</v>
      </c>
      <c r="I6093" t="s">
        <v>22</v>
      </c>
      <c r="J6093">
        <v>0.03</v>
      </c>
      <c r="K6093">
        <v>25</v>
      </c>
      <c r="M6093" s="4">
        <f>ROUND(VLOOKUP(fUnitSales10[[#This Row],[Product]],dProducts8[],2,0)*(1-fUnitSales10[[#This Row],[Discount]])*fUnitSales10[[#This Row],[Units]],2)</f>
        <v>606.25</v>
      </c>
      <c r="N6093" s="4" t="str">
        <f>VLOOKUP(fUnitSales10[[#This Row],[SalesRep]],dSalesRep9[],2,0)</f>
        <v>West</v>
      </c>
      <c r="O6093">
        <v>606.25</v>
      </c>
      <c r="P6093" t="str">
        <v>West</v>
      </c>
    </row>
    <row r="6094" spans="7:16" x14ac:dyDescent="0.25">
      <c r="G6094" s="6">
        <v>41630</v>
      </c>
      <c r="H6094" t="s">
        <v>61</v>
      </c>
      <c r="I6094" t="s">
        <v>37</v>
      </c>
      <c r="J6094">
        <v>0</v>
      </c>
      <c r="K6094">
        <v>2</v>
      </c>
      <c r="M6094" s="4">
        <f>ROUND(VLOOKUP(fUnitSales10[[#This Row],[Product]],dProducts8[],2,0)*(1-fUnitSales10[[#This Row],[Discount]])*fUnitSales10[[#This Row],[Units]],2)</f>
        <v>50</v>
      </c>
      <c r="N6094" s="4" t="str">
        <f>VLOOKUP(fUnitSales10[[#This Row],[SalesRep]],dSalesRep9[],2,0)</f>
        <v>South</v>
      </c>
      <c r="O6094">
        <v>50</v>
      </c>
      <c r="P6094" t="str">
        <v>South</v>
      </c>
    </row>
    <row r="6095" spans="7:16" x14ac:dyDescent="0.25">
      <c r="G6095" s="6">
        <v>41980</v>
      </c>
      <c r="H6095" t="s">
        <v>41</v>
      </c>
      <c r="I6095" t="s">
        <v>25</v>
      </c>
      <c r="J6095">
        <v>0.02</v>
      </c>
      <c r="K6095">
        <v>13</v>
      </c>
      <c r="M6095" s="4">
        <f>ROUND(VLOOKUP(fUnitSales10[[#This Row],[Product]],dProducts8[],2,0)*(1-fUnitSales10[[#This Row],[Discount]])*fUnitSales10[[#This Row],[Units]],2)</f>
        <v>433.16</v>
      </c>
      <c r="N6095" s="4" t="str">
        <f>VLOOKUP(fUnitSales10[[#This Row],[SalesRep]],dSalesRep9[],2,0)</f>
        <v>South</v>
      </c>
      <c r="O6095">
        <v>433.16</v>
      </c>
      <c r="P6095" t="str">
        <v>South</v>
      </c>
    </row>
    <row r="6096" spans="7:16" x14ac:dyDescent="0.25">
      <c r="G6096" s="6">
        <v>41811</v>
      </c>
      <c r="H6096" t="s">
        <v>40</v>
      </c>
      <c r="I6096" t="s">
        <v>18</v>
      </c>
      <c r="J6096">
        <v>0.01</v>
      </c>
      <c r="K6096">
        <v>1</v>
      </c>
      <c r="M6096" s="4">
        <f>ROUND(VLOOKUP(fUnitSales10[[#This Row],[Product]],dProducts8[],2,0)*(1-fUnitSales10[[#This Row],[Discount]])*fUnitSales10[[#This Row],[Units]],2)</f>
        <v>22.72</v>
      </c>
      <c r="N6096" s="4" t="str">
        <f>VLOOKUP(fUnitSales10[[#This Row],[SalesRep]],dSalesRep9[],2,0)</f>
        <v>East</v>
      </c>
      <c r="O6096">
        <v>22.72</v>
      </c>
      <c r="P6096" t="str">
        <v>East</v>
      </c>
    </row>
    <row r="6097" spans="7:16" x14ac:dyDescent="0.25">
      <c r="G6097" s="6">
        <v>41976</v>
      </c>
      <c r="H6097" t="s">
        <v>85</v>
      </c>
      <c r="I6097" t="s">
        <v>25</v>
      </c>
      <c r="J6097">
        <v>0</v>
      </c>
      <c r="K6097">
        <v>3</v>
      </c>
      <c r="M6097" s="4">
        <f>ROUND(VLOOKUP(fUnitSales10[[#This Row],[Product]],dProducts8[],2,0)*(1-fUnitSales10[[#This Row],[Discount]])*fUnitSales10[[#This Row],[Units]],2)</f>
        <v>102</v>
      </c>
      <c r="N6097" s="4" t="str">
        <f>VLOOKUP(fUnitSales10[[#This Row],[SalesRep]],dSalesRep9[],2,0)</f>
        <v>West</v>
      </c>
      <c r="O6097">
        <v>102</v>
      </c>
      <c r="P6097" t="str">
        <v>West</v>
      </c>
    </row>
    <row r="6098" spans="7:16" x14ac:dyDescent="0.25">
      <c r="G6098" s="6">
        <v>41464</v>
      </c>
      <c r="H6098" t="s">
        <v>89</v>
      </c>
      <c r="I6098" t="s">
        <v>34</v>
      </c>
      <c r="J6098">
        <v>0</v>
      </c>
      <c r="K6098">
        <v>3</v>
      </c>
      <c r="M6098" s="4">
        <f>ROUND(VLOOKUP(fUnitSales10[[#This Row],[Product]],dProducts8[],2,0)*(1-fUnitSales10[[#This Row],[Discount]])*fUnitSales10[[#This Row],[Units]],2)</f>
        <v>70.5</v>
      </c>
      <c r="N6098" s="4" t="str">
        <f>VLOOKUP(fUnitSales10[[#This Row],[SalesRep]],dSalesRep9[],2,0)</f>
        <v>West</v>
      </c>
      <c r="O6098">
        <v>70.5</v>
      </c>
      <c r="P6098" t="str">
        <v>West</v>
      </c>
    </row>
    <row r="6099" spans="7:16" x14ac:dyDescent="0.25">
      <c r="G6099" s="6">
        <v>41949</v>
      </c>
      <c r="H6099" t="s">
        <v>60</v>
      </c>
      <c r="I6099" t="s">
        <v>18</v>
      </c>
      <c r="J6099">
        <v>0</v>
      </c>
      <c r="K6099">
        <v>1</v>
      </c>
      <c r="M6099" s="4">
        <f>ROUND(VLOOKUP(fUnitSales10[[#This Row],[Product]],dProducts8[],2,0)*(1-fUnitSales10[[#This Row],[Discount]])*fUnitSales10[[#This Row],[Units]],2)</f>
        <v>22.95</v>
      </c>
      <c r="N6099" s="4" t="str">
        <f>VLOOKUP(fUnitSales10[[#This Row],[SalesRep]],dSalesRep9[],2,0)</f>
        <v>South</v>
      </c>
      <c r="O6099">
        <v>22.95</v>
      </c>
      <c r="P6099" t="str">
        <v>South</v>
      </c>
    </row>
    <row r="6100" spans="7:16" x14ac:dyDescent="0.25">
      <c r="G6100" s="6">
        <v>41384</v>
      </c>
      <c r="H6100" t="s">
        <v>54</v>
      </c>
      <c r="I6100" t="s">
        <v>37</v>
      </c>
      <c r="J6100">
        <v>2.5000000000000001E-2</v>
      </c>
      <c r="K6100">
        <v>3</v>
      </c>
      <c r="M6100" s="4">
        <f>ROUND(VLOOKUP(fUnitSales10[[#This Row],[Product]],dProducts8[],2,0)*(1-fUnitSales10[[#This Row],[Discount]])*fUnitSales10[[#This Row],[Units]],2)</f>
        <v>73.13</v>
      </c>
      <c r="N6100" s="4" t="str">
        <f>VLOOKUP(fUnitSales10[[#This Row],[SalesRep]],dSalesRep9[],2,0)</f>
        <v>East</v>
      </c>
      <c r="O6100">
        <v>73.13</v>
      </c>
      <c r="P6100" t="str">
        <v>East</v>
      </c>
    </row>
    <row r="6101" spans="7:16" x14ac:dyDescent="0.25">
      <c r="G6101" s="6">
        <v>41378</v>
      </c>
      <c r="H6101" t="s">
        <v>41</v>
      </c>
      <c r="I6101" t="s">
        <v>25</v>
      </c>
      <c r="J6101">
        <v>0.02</v>
      </c>
      <c r="K6101">
        <v>1</v>
      </c>
      <c r="M6101" s="4">
        <f>ROUND(VLOOKUP(fUnitSales10[[#This Row],[Product]],dProducts8[],2,0)*(1-fUnitSales10[[#This Row],[Discount]])*fUnitSales10[[#This Row],[Units]],2)</f>
        <v>33.32</v>
      </c>
      <c r="N6101" s="4" t="str">
        <f>VLOOKUP(fUnitSales10[[#This Row],[SalesRep]],dSalesRep9[],2,0)</f>
        <v>South</v>
      </c>
      <c r="O6101">
        <v>33.32</v>
      </c>
      <c r="P6101" t="str">
        <v>South</v>
      </c>
    </row>
    <row r="6102" spans="7:16" x14ac:dyDescent="0.25">
      <c r="G6102" s="6">
        <v>41995</v>
      </c>
      <c r="H6102" t="s">
        <v>52</v>
      </c>
      <c r="I6102" t="s">
        <v>25</v>
      </c>
      <c r="J6102">
        <v>0</v>
      </c>
      <c r="K6102">
        <v>2</v>
      </c>
      <c r="M6102" s="4">
        <f>ROUND(VLOOKUP(fUnitSales10[[#This Row],[Product]],dProducts8[],2,0)*(1-fUnitSales10[[#This Row],[Discount]])*fUnitSales10[[#This Row],[Units]],2)</f>
        <v>68</v>
      </c>
      <c r="N6102" s="4" t="str">
        <f>VLOOKUP(fUnitSales10[[#This Row],[SalesRep]],dSalesRep9[],2,0)</f>
        <v>South</v>
      </c>
      <c r="O6102">
        <v>68</v>
      </c>
      <c r="P6102" t="str">
        <v>South</v>
      </c>
    </row>
    <row r="6103" spans="7:16" x14ac:dyDescent="0.25">
      <c r="G6103" s="6">
        <v>41972</v>
      </c>
      <c r="H6103" t="s">
        <v>55</v>
      </c>
      <c r="I6103" t="s">
        <v>31</v>
      </c>
      <c r="J6103">
        <v>0</v>
      </c>
      <c r="K6103">
        <v>1</v>
      </c>
      <c r="M6103" s="4">
        <f>ROUND(VLOOKUP(fUnitSales10[[#This Row],[Product]],dProducts8[],2,0)*(1-fUnitSales10[[#This Row],[Discount]])*fUnitSales10[[#This Row],[Units]],2)</f>
        <v>30</v>
      </c>
      <c r="N6103" s="4" t="str">
        <f>VLOOKUP(fUnitSales10[[#This Row],[SalesRep]],dSalesRep9[],2,0)</f>
        <v>South</v>
      </c>
      <c r="O6103">
        <v>30</v>
      </c>
      <c r="P6103" t="str">
        <v>South</v>
      </c>
    </row>
    <row r="6104" spans="7:16" x14ac:dyDescent="0.25">
      <c r="G6104" s="6">
        <v>41610</v>
      </c>
      <c r="H6104" t="s">
        <v>50</v>
      </c>
      <c r="I6104" t="s">
        <v>31</v>
      </c>
      <c r="J6104">
        <v>0</v>
      </c>
      <c r="K6104">
        <v>3</v>
      </c>
      <c r="M6104" s="4">
        <f>ROUND(VLOOKUP(fUnitSales10[[#This Row],[Product]],dProducts8[],2,0)*(1-fUnitSales10[[#This Row],[Discount]])*fUnitSales10[[#This Row],[Units]],2)</f>
        <v>90</v>
      </c>
      <c r="N6104" s="4" t="str">
        <f>VLOOKUP(fUnitSales10[[#This Row],[SalesRep]],dSalesRep9[],2,0)</f>
        <v>MidWest</v>
      </c>
      <c r="O6104">
        <v>90</v>
      </c>
      <c r="P6104" t="str">
        <v>MidWest</v>
      </c>
    </row>
    <row r="6105" spans="7:16" x14ac:dyDescent="0.25">
      <c r="G6105" s="6">
        <v>41619</v>
      </c>
      <c r="H6105" t="s">
        <v>83</v>
      </c>
      <c r="I6105" t="s">
        <v>17</v>
      </c>
      <c r="J6105">
        <v>0</v>
      </c>
      <c r="K6105">
        <v>1</v>
      </c>
      <c r="M6105" s="4">
        <f>ROUND(VLOOKUP(fUnitSales10[[#This Row],[Product]],dProducts8[],2,0)*(1-fUnitSales10[[#This Row],[Discount]])*fUnitSales10[[#This Row],[Units]],2)</f>
        <v>19.95</v>
      </c>
      <c r="N6105" s="4" t="str">
        <f>VLOOKUP(fUnitSales10[[#This Row],[SalesRep]],dSalesRep9[],2,0)</f>
        <v>South</v>
      </c>
      <c r="O6105">
        <v>19.95</v>
      </c>
      <c r="P6105" t="str">
        <v>South</v>
      </c>
    </row>
    <row r="6106" spans="7:16" x14ac:dyDescent="0.25">
      <c r="G6106" s="6">
        <v>41917</v>
      </c>
      <c r="H6106" t="s">
        <v>92</v>
      </c>
      <c r="I6106" t="s">
        <v>25</v>
      </c>
      <c r="J6106">
        <v>0</v>
      </c>
      <c r="K6106">
        <v>3</v>
      </c>
      <c r="M6106" s="4">
        <f>ROUND(VLOOKUP(fUnitSales10[[#This Row],[Product]],dProducts8[],2,0)*(1-fUnitSales10[[#This Row],[Discount]])*fUnitSales10[[#This Row],[Units]],2)</f>
        <v>102</v>
      </c>
      <c r="N6106" s="4" t="str">
        <f>VLOOKUP(fUnitSales10[[#This Row],[SalesRep]],dSalesRep9[],2,0)</f>
        <v>West</v>
      </c>
      <c r="O6106">
        <v>102</v>
      </c>
      <c r="P6106" t="str">
        <v>West</v>
      </c>
    </row>
    <row r="6107" spans="7:16" x14ac:dyDescent="0.25">
      <c r="G6107" s="6">
        <v>41580</v>
      </c>
      <c r="H6107" t="s">
        <v>30</v>
      </c>
      <c r="I6107" t="s">
        <v>13</v>
      </c>
      <c r="J6107">
        <v>0</v>
      </c>
      <c r="K6107">
        <v>2</v>
      </c>
      <c r="M6107" s="4">
        <f>ROUND(VLOOKUP(fUnitSales10[[#This Row],[Product]],dProducts8[],2,0)*(1-fUnitSales10[[#This Row],[Discount]])*fUnitSales10[[#This Row],[Units]],2)</f>
        <v>45.9</v>
      </c>
      <c r="N6107" s="4" t="str">
        <f>VLOOKUP(fUnitSales10[[#This Row],[SalesRep]],dSalesRep9[],2,0)</f>
        <v>East</v>
      </c>
      <c r="O6107">
        <v>45.9</v>
      </c>
      <c r="P6107" t="str">
        <v>East</v>
      </c>
    </row>
    <row r="6108" spans="7:16" x14ac:dyDescent="0.25">
      <c r="G6108" s="6">
        <v>41602</v>
      </c>
      <c r="H6108" t="s">
        <v>58</v>
      </c>
      <c r="I6108" t="s">
        <v>22</v>
      </c>
      <c r="J6108">
        <v>0</v>
      </c>
      <c r="K6108">
        <v>1</v>
      </c>
      <c r="M6108" s="4">
        <f>ROUND(VLOOKUP(fUnitSales10[[#This Row],[Product]],dProducts8[],2,0)*(1-fUnitSales10[[#This Row],[Discount]])*fUnitSales10[[#This Row],[Units]],2)</f>
        <v>25</v>
      </c>
      <c r="N6108" s="4" t="str">
        <f>VLOOKUP(fUnitSales10[[#This Row],[SalesRep]],dSalesRep9[],2,0)</f>
        <v>East</v>
      </c>
      <c r="O6108">
        <v>25</v>
      </c>
      <c r="P6108" t="str">
        <v>East</v>
      </c>
    </row>
    <row r="6109" spans="7:16" x14ac:dyDescent="0.25">
      <c r="G6109" s="6">
        <v>41605</v>
      </c>
      <c r="H6109" t="s">
        <v>44</v>
      </c>
      <c r="I6109" t="s">
        <v>17</v>
      </c>
      <c r="J6109">
        <v>2.5000000000000001E-2</v>
      </c>
      <c r="K6109">
        <v>14</v>
      </c>
      <c r="M6109" s="4">
        <f>ROUND(VLOOKUP(fUnitSales10[[#This Row],[Product]],dProducts8[],2,0)*(1-fUnitSales10[[#This Row],[Discount]])*fUnitSales10[[#This Row],[Units]],2)</f>
        <v>272.32</v>
      </c>
      <c r="N6109" s="4" t="str">
        <f>VLOOKUP(fUnitSales10[[#This Row],[SalesRep]],dSalesRep9[],2,0)</f>
        <v>MidWest</v>
      </c>
      <c r="O6109">
        <v>272.32</v>
      </c>
      <c r="P6109" t="str">
        <v>MidWest</v>
      </c>
    </row>
    <row r="6110" spans="7:16" x14ac:dyDescent="0.25">
      <c r="G6110" s="6">
        <v>41955</v>
      </c>
      <c r="H6110" t="s">
        <v>27</v>
      </c>
      <c r="I6110" t="s">
        <v>25</v>
      </c>
      <c r="J6110">
        <v>1.4999999999999999E-2</v>
      </c>
      <c r="K6110">
        <v>16</v>
      </c>
      <c r="M6110" s="4">
        <f>ROUND(VLOOKUP(fUnitSales10[[#This Row],[Product]],dProducts8[],2,0)*(1-fUnitSales10[[#This Row],[Discount]])*fUnitSales10[[#This Row],[Units]],2)</f>
        <v>535.84</v>
      </c>
      <c r="N6110" s="4" t="str">
        <f>VLOOKUP(fUnitSales10[[#This Row],[SalesRep]],dSalesRep9[],2,0)</f>
        <v>MidWest</v>
      </c>
      <c r="O6110">
        <v>535.84</v>
      </c>
      <c r="P6110" t="str">
        <v>MidWest</v>
      </c>
    </row>
    <row r="6111" spans="7:16" x14ac:dyDescent="0.25">
      <c r="G6111" s="6">
        <v>41968</v>
      </c>
      <c r="H6111" t="s">
        <v>14</v>
      </c>
      <c r="I6111" t="s">
        <v>31</v>
      </c>
      <c r="J6111">
        <v>0.01</v>
      </c>
      <c r="K6111">
        <v>3</v>
      </c>
      <c r="M6111" s="4">
        <f>ROUND(VLOOKUP(fUnitSales10[[#This Row],[Product]],dProducts8[],2,0)*(1-fUnitSales10[[#This Row],[Discount]])*fUnitSales10[[#This Row],[Units]],2)</f>
        <v>89.1</v>
      </c>
      <c r="N6111" s="4" t="str">
        <f>VLOOKUP(fUnitSales10[[#This Row],[SalesRep]],dSalesRep9[],2,0)</f>
        <v>West</v>
      </c>
      <c r="O6111">
        <v>89.1</v>
      </c>
      <c r="P6111" t="str">
        <v>West</v>
      </c>
    </row>
    <row r="6112" spans="7:16" x14ac:dyDescent="0.25">
      <c r="G6112" s="6">
        <v>41630</v>
      </c>
      <c r="H6112" t="s">
        <v>93</v>
      </c>
      <c r="I6112" t="s">
        <v>34</v>
      </c>
      <c r="J6112">
        <v>0.02</v>
      </c>
      <c r="K6112">
        <v>3</v>
      </c>
      <c r="M6112" s="4">
        <f>ROUND(VLOOKUP(fUnitSales10[[#This Row],[Product]],dProducts8[],2,0)*(1-fUnitSales10[[#This Row],[Discount]])*fUnitSales10[[#This Row],[Units]],2)</f>
        <v>69.09</v>
      </c>
      <c r="N6112" s="4" t="str">
        <f>VLOOKUP(fUnitSales10[[#This Row],[SalesRep]],dSalesRep9[],2,0)</f>
        <v>MidWest</v>
      </c>
      <c r="O6112">
        <v>69.09</v>
      </c>
      <c r="P6112" t="str">
        <v>MidWest</v>
      </c>
    </row>
    <row r="6113" spans="7:16" x14ac:dyDescent="0.25">
      <c r="G6113" s="6">
        <v>41955</v>
      </c>
      <c r="H6113" t="s">
        <v>82</v>
      </c>
      <c r="I6113" t="s">
        <v>25</v>
      </c>
      <c r="J6113">
        <v>0</v>
      </c>
      <c r="K6113">
        <v>2</v>
      </c>
      <c r="M6113" s="4">
        <f>ROUND(VLOOKUP(fUnitSales10[[#This Row],[Product]],dProducts8[],2,0)*(1-fUnitSales10[[#This Row],[Discount]])*fUnitSales10[[#This Row],[Units]],2)</f>
        <v>68</v>
      </c>
      <c r="N6113" s="4" t="str">
        <f>VLOOKUP(fUnitSales10[[#This Row],[SalesRep]],dSalesRep9[],2,0)</f>
        <v>West</v>
      </c>
      <c r="O6113">
        <v>68</v>
      </c>
      <c r="P6113" t="str">
        <v>West</v>
      </c>
    </row>
    <row r="6114" spans="7:16" x14ac:dyDescent="0.25">
      <c r="G6114" s="6">
        <v>41579</v>
      </c>
      <c r="H6114" t="s">
        <v>49</v>
      </c>
      <c r="I6114" t="s">
        <v>13</v>
      </c>
      <c r="J6114">
        <v>0</v>
      </c>
      <c r="K6114">
        <v>1</v>
      </c>
      <c r="M6114" s="4">
        <f>ROUND(VLOOKUP(fUnitSales10[[#This Row],[Product]],dProducts8[],2,0)*(1-fUnitSales10[[#This Row],[Discount]])*fUnitSales10[[#This Row],[Units]],2)</f>
        <v>22.95</v>
      </c>
      <c r="N6114" s="4" t="str">
        <f>VLOOKUP(fUnitSales10[[#This Row],[SalesRep]],dSalesRep9[],2,0)</f>
        <v>West</v>
      </c>
      <c r="O6114">
        <v>22.95</v>
      </c>
      <c r="P6114" t="str">
        <v>West</v>
      </c>
    </row>
    <row r="6115" spans="7:16" x14ac:dyDescent="0.25">
      <c r="G6115" s="6">
        <v>41968</v>
      </c>
      <c r="H6115" t="s">
        <v>54</v>
      </c>
      <c r="I6115" t="s">
        <v>28</v>
      </c>
      <c r="J6115">
        <v>0.02</v>
      </c>
      <c r="K6115">
        <v>3</v>
      </c>
      <c r="M6115" s="4">
        <f>ROUND(VLOOKUP(fUnitSales10[[#This Row],[Product]],dProducts8[],2,0)*(1-fUnitSales10[[#This Row],[Discount]])*fUnitSales10[[#This Row],[Units]],2)</f>
        <v>80.849999999999994</v>
      </c>
      <c r="N6115" s="4" t="str">
        <f>VLOOKUP(fUnitSales10[[#This Row],[SalesRep]],dSalesRep9[],2,0)</f>
        <v>East</v>
      </c>
      <c r="O6115">
        <v>80.849999999999994</v>
      </c>
      <c r="P6115" t="str">
        <v>East</v>
      </c>
    </row>
    <row r="6116" spans="7:16" x14ac:dyDescent="0.25">
      <c r="G6116" s="6">
        <v>41580</v>
      </c>
      <c r="H6116" t="s">
        <v>86</v>
      </c>
      <c r="I6116" t="s">
        <v>13</v>
      </c>
      <c r="J6116">
        <v>0.01</v>
      </c>
      <c r="K6116">
        <v>2</v>
      </c>
      <c r="M6116" s="4">
        <f>ROUND(VLOOKUP(fUnitSales10[[#This Row],[Product]],dProducts8[],2,0)*(1-fUnitSales10[[#This Row],[Discount]])*fUnitSales10[[#This Row],[Units]],2)</f>
        <v>45.44</v>
      </c>
      <c r="N6116" s="4" t="str">
        <f>VLOOKUP(fUnitSales10[[#This Row],[SalesRep]],dSalesRep9[],2,0)</f>
        <v>West</v>
      </c>
      <c r="O6116">
        <v>45.44</v>
      </c>
      <c r="P6116" t="str">
        <v>West</v>
      </c>
    </row>
    <row r="6117" spans="7:16" x14ac:dyDescent="0.25">
      <c r="G6117" s="6">
        <v>41619</v>
      </c>
      <c r="H6117" t="s">
        <v>44</v>
      </c>
      <c r="I6117" t="s">
        <v>22</v>
      </c>
      <c r="J6117">
        <v>0.02</v>
      </c>
      <c r="K6117">
        <v>1</v>
      </c>
      <c r="M6117" s="4">
        <f>ROUND(VLOOKUP(fUnitSales10[[#This Row],[Product]],dProducts8[],2,0)*(1-fUnitSales10[[#This Row],[Discount]])*fUnitSales10[[#This Row],[Units]],2)</f>
        <v>24.5</v>
      </c>
      <c r="N6117" s="4" t="str">
        <f>VLOOKUP(fUnitSales10[[#This Row],[SalesRep]],dSalesRep9[],2,0)</f>
        <v>MidWest</v>
      </c>
      <c r="O6117">
        <v>24.5</v>
      </c>
      <c r="P6117" t="str">
        <v>MidWest</v>
      </c>
    </row>
    <row r="6118" spans="7:16" x14ac:dyDescent="0.25">
      <c r="G6118" s="6">
        <v>41958</v>
      </c>
      <c r="H6118" t="s">
        <v>27</v>
      </c>
      <c r="I6118" t="s">
        <v>34</v>
      </c>
      <c r="J6118">
        <v>1.4999999999999999E-2</v>
      </c>
      <c r="K6118">
        <v>6</v>
      </c>
      <c r="M6118" s="4">
        <f>ROUND(VLOOKUP(fUnitSales10[[#This Row],[Product]],dProducts8[],2,0)*(1-fUnitSales10[[#This Row],[Discount]])*fUnitSales10[[#This Row],[Units]],2)</f>
        <v>138.88999999999999</v>
      </c>
      <c r="N6118" s="4" t="str">
        <f>VLOOKUP(fUnitSales10[[#This Row],[SalesRep]],dSalesRep9[],2,0)</f>
        <v>MidWest</v>
      </c>
      <c r="O6118">
        <v>138.88999999999999</v>
      </c>
      <c r="P6118" t="str">
        <v>MidWest</v>
      </c>
    </row>
    <row r="6119" spans="7:16" x14ac:dyDescent="0.25">
      <c r="G6119" s="6">
        <v>41581</v>
      </c>
      <c r="H6119" t="s">
        <v>14</v>
      </c>
      <c r="I6119" t="s">
        <v>17</v>
      </c>
      <c r="J6119">
        <v>0.01</v>
      </c>
      <c r="K6119">
        <v>3</v>
      </c>
      <c r="M6119" s="4">
        <f>ROUND(VLOOKUP(fUnitSales10[[#This Row],[Product]],dProducts8[],2,0)*(1-fUnitSales10[[#This Row],[Discount]])*fUnitSales10[[#This Row],[Units]],2)</f>
        <v>59.25</v>
      </c>
      <c r="N6119" s="4" t="str">
        <f>VLOOKUP(fUnitSales10[[#This Row],[SalesRep]],dSalesRep9[],2,0)</f>
        <v>West</v>
      </c>
      <c r="O6119">
        <v>59.25</v>
      </c>
      <c r="P6119" t="str">
        <v>West</v>
      </c>
    </row>
    <row r="6120" spans="7:16" x14ac:dyDescent="0.25">
      <c r="G6120" s="6">
        <v>41981</v>
      </c>
      <c r="H6120" t="s">
        <v>74</v>
      </c>
      <c r="I6120" t="s">
        <v>18</v>
      </c>
      <c r="J6120">
        <v>0</v>
      </c>
      <c r="K6120">
        <v>3</v>
      </c>
      <c r="M6120" s="4">
        <f>ROUND(VLOOKUP(fUnitSales10[[#This Row],[Product]],dProducts8[],2,0)*(1-fUnitSales10[[#This Row],[Discount]])*fUnitSales10[[#This Row],[Units]],2)</f>
        <v>68.849999999999994</v>
      </c>
      <c r="N6120" s="4" t="str">
        <f>VLOOKUP(fUnitSales10[[#This Row],[SalesRep]],dSalesRep9[],2,0)</f>
        <v>MidWest</v>
      </c>
      <c r="O6120">
        <v>68.849999999999994</v>
      </c>
      <c r="P6120" t="str">
        <v>MidWest</v>
      </c>
    </row>
    <row r="6121" spans="7:16" x14ac:dyDescent="0.25">
      <c r="G6121" s="6">
        <v>41898</v>
      </c>
      <c r="H6121" t="s">
        <v>27</v>
      </c>
      <c r="I6121" t="s">
        <v>17</v>
      </c>
      <c r="J6121">
        <v>0.01</v>
      </c>
      <c r="K6121">
        <v>3</v>
      </c>
      <c r="M6121" s="4">
        <f>ROUND(VLOOKUP(fUnitSales10[[#This Row],[Product]],dProducts8[],2,0)*(1-fUnitSales10[[#This Row],[Discount]])*fUnitSales10[[#This Row],[Units]],2)</f>
        <v>59.25</v>
      </c>
      <c r="N6121" s="4" t="str">
        <f>VLOOKUP(fUnitSales10[[#This Row],[SalesRep]],dSalesRep9[],2,0)</f>
        <v>MidWest</v>
      </c>
      <c r="O6121">
        <v>59.25</v>
      </c>
      <c r="P6121" t="str">
        <v>MidWest</v>
      </c>
    </row>
    <row r="6122" spans="7:16" x14ac:dyDescent="0.25">
      <c r="G6122" s="6">
        <v>41909</v>
      </c>
      <c r="H6122" t="s">
        <v>30</v>
      </c>
      <c r="I6122" t="s">
        <v>37</v>
      </c>
      <c r="J6122">
        <v>0</v>
      </c>
      <c r="K6122">
        <v>2</v>
      </c>
      <c r="M6122" s="4">
        <f>ROUND(VLOOKUP(fUnitSales10[[#This Row],[Product]],dProducts8[],2,0)*(1-fUnitSales10[[#This Row],[Discount]])*fUnitSales10[[#This Row],[Units]],2)</f>
        <v>50</v>
      </c>
      <c r="N6122" s="4" t="str">
        <f>VLOOKUP(fUnitSales10[[#This Row],[SalesRep]],dSalesRep9[],2,0)</f>
        <v>East</v>
      </c>
      <c r="O6122">
        <v>50</v>
      </c>
      <c r="P6122" t="str">
        <v>East</v>
      </c>
    </row>
    <row r="6123" spans="7:16" x14ac:dyDescent="0.25">
      <c r="G6123" s="6">
        <v>41616</v>
      </c>
      <c r="H6123" t="s">
        <v>88</v>
      </c>
      <c r="I6123" t="s">
        <v>25</v>
      </c>
      <c r="J6123">
        <v>0.01</v>
      </c>
      <c r="K6123">
        <v>2</v>
      </c>
      <c r="M6123" s="4">
        <f>ROUND(VLOOKUP(fUnitSales10[[#This Row],[Product]],dProducts8[],2,0)*(1-fUnitSales10[[#This Row],[Discount]])*fUnitSales10[[#This Row],[Units]],2)</f>
        <v>67.319999999999993</v>
      </c>
      <c r="N6123" s="4" t="str">
        <f>VLOOKUP(fUnitSales10[[#This Row],[SalesRep]],dSalesRep9[],2,0)</f>
        <v>MidWest</v>
      </c>
      <c r="O6123">
        <v>67.319999999999993</v>
      </c>
      <c r="P6123" t="str">
        <v>MidWest</v>
      </c>
    </row>
    <row r="6124" spans="7:16" x14ac:dyDescent="0.25">
      <c r="G6124" s="6">
        <v>41625</v>
      </c>
      <c r="H6124" t="s">
        <v>27</v>
      </c>
      <c r="I6124" t="s">
        <v>17</v>
      </c>
      <c r="J6124">
        <v>1.4999999999999999E-2</v>
      </c>
      <c r="K6124">
        <v>2</v>
      </c>
      <c r="M6124" s="4">
        <f>ROUND(VLOOKUP(fUnitSales10[[#This Row],[Product]],dProducts8[],2,0)*(1-fUnitSales10[[#This Row],[Discount]])*fUnitSales10[[#This Row],[Units]],2)</f>
        <v>39.299999999999997</v>
      </c>
      <c r="N6124" s="4" t="str">
        <f>VLOOKUP(fUnitSales10[[#This Row],[SalesRep]],dSalesRep9[],2,0)</f>
        <v>MidWest</v>
      </c>
      <c r="O6124">
        <v>39.299999999999997</v>
      </c>
      <c r="P6124" t="str">
        <v>MidWest</v>
      </c>
    </row>
    <row r="6125" spans="7:16" x14ac:dyDescent="0.25">
      <c r="G6125" s="6">
        <v>41959</v>
      </c>
      <c r="H6125" t="s">
        <v>77</v>
      </c>
      <c r="I6125" t="s">
        <v>34</v>
      </c>
      <c r="J6125">
        <v>1.4999999999999999E-2</v>
      </c>
      <c r="K6125">
        <v>3</v>
      </c>
      <c r="M6125" s="4">
        <f>ROUND(VLOOKUP(fUnitSales10[[#This Row],[Product]],dProducts8[],2,0)*(1-fUnitSales10[[#This Row],[Discount]])*fUnitSales10[[#This Row],[Units]],2)</f>
        <v>69.44</v>
      </c>
      <c r="N6125" s="4" t="str">
        <f>VLOOKUP(fUnitSales10[[#This Row],[SalesRep]],dSalesRep9[],2,0)</f>
        <v>MidWest</v>
      </c>
      <c r="O6125">
        <v>69.44</v>
      </c>
      <c r="P6125" t="str">
        <v>MidWest</v>
      </c>
    </row>
    <row r="6126" spans="7:16" x14ac:dyDescent="0.25">
      <c r="G6126" s="6">
        <v>41636</v>
      </c>
      <c r="H6126" t="s">
        <v>27</v>
      </c>
      <c r="I6126" t="s">
        <v>12</v>
      </c>
      <c r="J6126">
        <v>0</v>
      </c>
      <c r="K6126">
        <v>1</v>
      </c>
      <c r="M6126" s="4">
        <f>ROUND(VLOOKUP(fUnitSales10[[#This Row],[Product]],dProducts8[],2,0)*(1-fUnitSales10[[#This Row],[Discount]])*fUnitSales10[[#This Row],[Units]],2)</f>
        <v>79.95</v>
      </c>
      <c r="N6126" s="4" t="str">
        <f>VLOOKUP(fUnitSales10[[#This Row],[SalesRep]],dSalesRep9[],2,0)</f>
        <v>MidWest</v>
      </c>
      <c r="O6126">
        <v>79.95</v>
      </c>
      <c r="P6126" t="str">
        <v>MidWest</v>
      </c>
    </row>
    <row r="6127" spans="7:16" x14ac:dyDescent="0.25">
      <c r="G6127" s="6">
        <v>41572</v>
      </c>
      <c r="H6127" t="s">
        <v>16</v>
      </c>
      <c r="I6127" t="s">
        <v>17</v>
      </c>
      <c r="J6127">
        <v>0.03</v>
      </c>
      <c r="K6127">
        <v>2</v>
      </c>
      <c r="M6127" s="4">
        <f>ROUND(VLOOKUP(fUnitSales10[[#This Row],[Product]],dProducts8[],2,0)*(1-fUnitSales10[[#This Row],[Discount]])*fUnitSales10[[#This Row],[Units]],2)</f>
        <v>38.700000000000003</v>
      </c>
      <c r="N6127" s="4" t="str">
        <f>VLOOKUP(fUnitSales10[[#This Row],[SalesRep]],dSalesRep9[],2,0)</f>
        <v>MidWest</v>
      </c>
      <c r="O6127">
        <v>38.700000000000003</v>
      </c>
      <c r="P6127" t="str">
        <v>MidWest</v>
      </c>
    </row>
    <row r="6128" spans="7:16" x14ac:dyDescent="0.25">
      <c r="G6128" s="6">
        <v>41976</v>
      </c>
      <c r="H6128" t="s">
        <v>85</v>
      </c>
      <c r="I6128" t="s">
        <v>13</v>
      </c>
      <c r="J6128">
        <v>0.03</v>
      </c>
      <c r="K6128">
        <v>3</v>
      </c>
      <c r="M6128" s="4">
        <f>ROUND(VLOOKUP(fUnitSales10[[#This Row],[Product]],dProducts8[],2,0)*(1-fUnitSales10[[#This Row],[Discount]])*fUnitSales10[[#This Row],[Units]],2)</f>
        <v>66.78</v>
      </c>
      <c r="N6128" s="4" t="str">
        <f>VLOOKUP(fUnitSales10[[#This Row],[SalesRep]],dSalesRep9[],2,0)</f>
        <v>West</v>
      </c>
      <c r="O6128">
        <v>66.78</v>
      </c>
      <c r="P6128" t="str">
        <v>West</v>
      </c>
    </row>
    <row r="6129" spans="7:16" x14ac:dyDescent="0.25">
      <c r="G6129" s="6">
        <v>41518</v>
      </c>
      <c r="H6129" t="s">
        <v>49</v>
      </c>
      <c r="I6129" t="s">
        <v>25</v>
      </c>
      <c r="J6129">
        <v>0</v>
      </c>
      <c r="K6129">
        <v>1</v>
      </c>
      <c r="M6129" s="4">
        <f>ROUND(VLOOKUP(fUnitSales10[[#This Row],[Product]],dProducts8[],2,0)*(1-fUnitSales10[[#This Row],[Discount]])*fUnitSales10[[#This Row],[Units]],2)</f>
        <v>34</v>
      </c>
      <c r="N6129" s="4" t="str">
        <f>VLOOKUP(fUnitSales10[[#This Row],[SalesRep]],dSalesRep9[],2,0)</f>
        <v>West</v>
      </c>
      <c r="O6129">
        <v>34</v>
      </c>
      <c r="P6129" t="str">
        <v>West</v>
      </c>
    </row>
    <row r="6130" spans="7:16" x14ac:dyDescent="0.25">
      <c r="G6130" s="6">
        <v>41384</v>
      </c>
      <c r="H6130" t="s">
        <v>65</v>
      </c>
      <c r="I6130" t="s">
        <v>31</v>
      </c>
      <c r="J6130">
        <v>0.03</v>
      </c>
      <c r="K6130">
        <v>2</v>
      </c>
      <c r="M6130" s="4">
        <f>ROUND(VLOOKUP(fUnitSales10[[#This Row],[Product]],dProducts8[],2,0)*(1-fUnitSales10[[#This Row],[Discount]])*fUnitSales10[[#This Row],[Units]],2)</f>
        <v>58.2</v>
      </c>
      <c r="N6130" s="4" t="str">
        <f>VLOOKUP(fUnitSales10[[#This Row],[SalesRep]],dSalesRep9[],2,0)</f>
        <v>West</v>
      </c>
      <c r="O6130">
        <v>58.2</v>
      </c>
      <c r="P6130" t="str">
        <v>West</v>
      </c>
    </row>
    <row r="6131" spans="7:16" x14ac:dyDescent="0.25">
      <c r="G6131" s="6">
        <v>41530</v>
      </c>
      <c r="H6131" t="s">
        <v>54</v>
      </c>
      <c r="I6131" t="s">
        <v>37</v>
      </c>
      <c r="J6131">
        <v>0</v>
      </c>
      <c r="K6131">
        <v>3</v>
      </c>
      <c r="M6131" s="4">
        <f>ROUND(VLOOKUP(fUnitSales10[[#This Row],[Product]],dProducts8[],2,0)*(1-fUnitSales10[[#This Row],[Discount]])*fUnitSales10[[#This Row],[Units]],2)</f>
        <v>75</v>
      </c>
      <c r="N6131" s="4" t="str">
        <f>VLOOKUP(fUnitSales10[[#This Row],[SalesRep]],dSalesRep9[],2,0)</f>
        <v>East</v>
      </c>
      <c r="O6131">
        <v>75</v>
      </c>
      <c r="P6131" t="str">
        <v>East</v>
      </c>
    </row>
    <row r="6132" spans="7:16" x14ac:dyDescent="0.25">
      <c r="G6132" s="6">
        <v>41733</v>
      </c>
      <c r="H6132" t="s">
        <v>73</v>
      </c>
      <c r="I6132" t="s">
        <v>34</v>
      </c>
      <c r="J6132">
        <v>0.03</v>
      </c>
      <c r="K6132">
        <v>7</v>
      </c>
      <c r="M6132" s="4">
        <f>ROUND(VLOOKUP(fUnitSales10[[#This Row],[Product]],dProducts8[],2,0)*(1-fUnitSales10[[#This Row],[Discount]])*fUnitSales10[[#This Row],[Units]],2)</f>
        <v>159.57</v>
      </c>
      <c r="N6132" s="4" t="str">
        <f>VLOOKUP(fUnitSales10[[#This Row],[SalesRep]],dSalesRep9[],2,0)</f>
        <v>West</v>
      </c>
      <c r="O6132">
        <v>159.57</v>
      </c>
      <c r="P6132" t="str">
        <v>West</v>
      </c>
    </row>
    <row r="6133" spans="7:16" x14ac:dyDescent="0.25">
      <c r="G6133" s="6">
        <v>41296</v>
      </c>
      <c r="H6133" t="s">
        <v>66</v>
      </c>
      <c r="I6133" t="s">
        <v>31</v>
      </c>
      <c r="J6133">
        <v>0</v>
      </c>
      <c r="K6133">
        <v>19</v>
      </c>
      <c r="M6133" s="4">
        <f>ROUND(VLOOKUP(fUnitSales10[[#This Row],[Product]],dProducts8[],2,0)*(1-fUnitSales10[[#This Row],[Discount]])*fUnitSales10[[#This Row],[Units]],2)</f>
        <v>570</v>
      </c>
      <c r="N6133" s="4" t="str">
        <f>VLOOKUP(fUnitSales10[[#This Row],[SalesRep]],dSalesRep9[],2,0)</f>
        <v>MidWest</v>
      </c>
      <c r="O6133">
        <v>570</v>
      </c>
      <c r="P6133" t="str">
        <v>MidWest</v>
      </c>
    </row>
    <row r="6134" spans="7:16" x14ac:dyDescent="0.25">
      <c r="G6134" s="6">
        <v>41946</v>
      </c>
      <c r="H6134" t="s">
        <v>75</v>
      </c>
      <c r="I6134" t="s">
        <v>25</v>
      </c>
      <c r="J6134">
        <v>0.03</v>
      </c>
      <c r="K6134">
        <v>3</v>
      </c>
      <c r="M6134" s="4">
        <f>ROUND(VLOOKUP(fUnitSales10[[#This Row],[Product]],dProducts8[],2,0)*(1-fUnitSales10[[#This Row],[Discount]])*fUnitSales10[[#This Row],[Units]],2)</f>
        <v>98.94</v>
      </c>
      <c r="N6134" s="4" t="str">
        <f>VLOOKUP(fUnitSales10[[#This Row],[SalesRep]],dSalesRep9[],2,0)</f>
        <v>West</v>
      </c>
      <c r="O6134">
        <v>98.94</v>
      </c>
      <c r="P6134" t="str">
        <v>West</v>
      </c>
    </row>
    <row r="6135" spans="7:16" x14ac:dyDescent="0.25">
      <c r="G6135" s="6">
        <v>41618</v>
      </c>
      <c r="H6135" t="s">
        <v>46</v>
      </c>
      <c r="I6135" t="s">
        <v>18</v>
      </c>
      <c r="J6135">
        <v>0</v>
      </c>
      <c r="K6135">
        <v>3</v>
      </c>
      <c r="M6135" s="4">
        <f>ROUND(VLOOKUP(fUnitSales10[[#This Row],[Product]],dProducts8[],2,0)*(1-fUnitSales10[[#This Row],[Discount]])*fUnitSales10[[#This Row],[Units]],2)</f>
        <v>68.849999999999994</v>
      </c>
      <c r="N6135" s="4" t="str">
        <f>VLOOKUP(fUnitSales10[[#This Row],[SalesRep]],dSalesRep9[],2,0)</f>
        <v>MidWest</v>
      </c>
      <c r="O6135">
        <v>68.849999999999994</v>
      </c>
      <c r="P6135" t="str">
        <v>MidWest</v>
      </c>
    </row>
    <row r="6136" spans="7:16" x14ac:dyDescent="0.25">
      <c r="G6136" s="6">
        <v>41560</v>
      </c>
      <c r="H6136" t="s">
        <v>50</v>
      </c>
      <c r="I6136" t="s">
        <v>18</v>
      </c>
      <c r="J6136">
        <v>0</v>
      </c>
      <c r="K6136">
        <v>1</v>
      </c>
      <c r="M6136" s="4">
        <f>ROUND(VLOOKUP(fUnitSales10[[#This Row],[Product]],dProducts8[],2,0)*(1-fUnitSales10[[#This Row],[Discount]])*fUnitSales10[[#This Row],[Units]],2)</f>
        <v>22.95</v>
      </c>
      <c r="N6136" s="4" t="str">
        <f>VLOOKUP(fUnitSales10[[#This Row],[SalesRep]],dSalesRep9[],2,0)</f>
        <v>MidWest</v>
      </c>
      <c r="O6136">
        <v>22.95</v>
      </c>
      <c r="P6136" t="str">
        <v>MidWest</v>
      </c>
    </row>
    <row r="6137" spans="7:16" x14ac:dyDescent="0.25">
      <c r="G6137" s="6">
        <v>41291</v>
      </c>
      <c r="H6137" t="s">
        <v>79</v>
      </c>
      <c r="I6137" t="s">
        <v>13</v>
      </c>
      <c r="J6137">
        <v>0.02</v>
      </c>
      <c r="K6137">
        <v>1</v>
      </c>
      <c r="M6137" s="4">
        <f>ROUND(VLOOKUP(fUnitSales10[[#This Row],[Product]],dProducts8[],2,0)*(1-fUnitSales10[[#This Row],[Discount]])*fUnitSales10[[#This Row],[Units]],2)</f>
        <v>22.49</v>
      </c>
      <c r="N6137" s="4" t="str">
        <f>VLOOKUP(fUnitSales10[[#This Row],[SalesRep]],dSalesRep9[],2,0)</f>
        <v>South</v>
      </c>
      <c r="O6137">
        <v>22.49</v>
      </c>
      <c r="P6137" t="str">
        <v>South</v>
      </c>
    </row>
    <row r="6138" spans="7:16" x14ac:dyDescent="0.25">
      <c r="G6138" s="6">
        <v>41599</v>
      </c>
      <c r="H6138" t="s">
        <v>33</v>
      </c>
      <c r="I6138" t="s">
        <v>31</v>
      </c>
      <c r="J6138">
        <v>0.03</v>
      </c>
      <c r="K6138">
        <v>3</v>
      </c>
      <c r="M6138" s="4">
        <f>ROUND(VLOOKUP(fUnitSales10[[#This Row],[Product]],dProducts8[],2,0)*(1-fUnitSales10[[#This Row],[Discount]])*fUnitSales10[[#This Row],[Units]],2)</f>
        <v>87.3</v>
      </c>
      <c r="N6138" s="4" t="str">
        <f>VLOOKUP(fUnitSales10[[#This Row],[SalesRep]],dSalesRep9[],2,0)</f>
        <v>MidWest</v>
      </c>
      <c r="O6138">
        <v>87.3</v>
      </c>
      <c r="P6138" t="str">
        <v>MidWest</v>
      </c>
    </row>
    <row r="6139" spans="7:16" x14ac:dyDescent="0.25">
      <c r="G6139" s="6">
        <v>41929</v>
      </c>
      <c r="H6139" t="s">
        <v>24</v>
      </c>
      <c r="I6139" t="s">
        <v>13</v>
      </c>
      <c r="J6139">
        <v>0.03</v>
      </c>
      <c r="K6139">
        <v>2</v>
      </c>
      <c r="M6139" s="4">
        <f>ROUND(VLOOKUP(fUnitSales10[[#This Row],[Product]],dProducts8[],2,0)*(1-fUnitSales10[[#This Row],[Discount]])*fUnitSales10[[#This Row],[Units]],2)</f>
        <v>44.52</v>
      </c>
      <c r="N6139" s="4" t="str">
        <f>VLOOKUP(fUnitSales10[[#This Row],[SalesRep]],dSalesRep9[],2,0)</f>
        <v>MidWest</v>
      </c>
      <c r="O6139">
        <v>44.52</v>
      </c>
      <c r="P6139" t="str">
        <v>MidWest</v>
      </c>
    </row>
    <row r="6140" spans="7:16" x14ac:dyDescent="0.25">
      <c r="G6140" s="6">
        <v>41614</v>
      </c>
      <c r="H6140" t="s">
        <v>83</v>
      </c>
      <c r="I6140" t="s">
        <v>22</v>
      </c>
      <c r="J6140">
        <v>0.02</v>
      </c>
      <c r="K6140">
        <v>1</v>
      </c>
      <c r="M6140" s="4">
        <f>ROUND(VLOOKUP(fUnitSales10[[#This Row],[Product]],dProducts8[],2,0)*(1-fUnitSales10[[#This Row],[Discount]])*fUnitSales10[[#This Row],[Units]],2)</f>
        <v>24.5</v>
      </c>
      <c r="N6140" s="4" t="str">
        <f>VLOOKUP(fUnitSales10[[#This Row],[SalesRep]],dSalesRep9[],2,0)</f>
        <v>South</v>
      </c>
      <c r="O6140">
        <v>24.5</v>
      </c>
      <c r="P6140" t="str">
        <v>South</v>
      </c>
    </row>
    <row r="6141" spans="7:16" x14ac:dyDescent="0.25">
      <c r="G6141" s="6">
        <v>41832</v>
      </c>
      <c r="H6141" t="s">
        <v>41</v>
      </c>
      <c r="I6141" t="s">
        <v>17</v>
      </c>
      <c r="J6141">
        <v>0</v>
      </c>
      <c r="K6141">
        <v>2</v>
      </c>
      <c r="M6141" s="4">
        <f>ROUND(VLOOKUP(fUnitSales10[[#This Row],[Product]],dProducts8[],2,0)*(1-fUnitSales10[[#This Row],[Discount]])*fUnitSales10[[#This Row],[Units]],2)</f>
        <v>39.9</v>
      </c>
      <c r="N6141" s="4" t="str">
        <f>VLOOKUP(fUnitSales10[[#This Row],[SalesRep]],dSalesRep9[],2,0)</f>
        <v>South</v>
      </c>
      <c r="O6141">
        <v>39.9</v>
      </c>
      <c r="P6141" t="str">
        <v>South</v>
      </c>
    </row>
    <row r="6142" spans="7:16" x14ac:dyDescent="0.25">
      <c r="G6142" s="6">
        <v>41651</v>
      </c>
      <c r="H6142" t="s">
        <v>43</v>
      </c>
      <c r="I6142" t="s">
        <v>25</v>
      </c>
      <c r="J6142">
        <v>0.03</v>
      </c>
      <c r="K6142">
        <v>3</v>
      </c>
      <c r="M6142" s="4">
        <f>ROUND(VLOOKUP(fUnitSales10[[#This Row],[Product]],dProducts8[],2,0)*(1-fUnitSales10[[#This Row],[Discount]])*fUnitSales10[[#This Row],[Units]],2)</f>
        <v>98.94</v>
      </c>
      <c r="N6142" s="4" t="str">
        <f>VLOOKUP(fUnitSales10[[#This Row],[SalesRep]],dSalesRep9[],2,0)</f>
        <v>MidWest</v>
      </c>
      <c r="O6142">
        <v>98.94</v>
      </c>
      <c r="P6142" t="str">
        <v>MidWest</v>
      </c>
    </row>
    <row r="6143" spans="7:16" x14ac:dyDescent="0.25">
      <c r="G6143" s="6">
        <v>41394</v>
      </c>
      <c r="H6143" t="s">
        <v>85</v>
      </c>
      <c r="I6143" t="s">
        <v>13</v>
      </c>
      <c r="J6143">
        <v>0.03</v>
      </c>
      <c r="K6143">
        <v>1</v>
      </c>
      <c r="M6143" s="4">
        <f>ROUND(VLOOKUP(fUnitSales10[[#This Row],[Product]],dProducts8[],2,0)*(1-fUnitSales10[[#This Row],[Discount]])*fUnitSales10[[#This Row],[Units]],2)</f>
        <v>22.26</v>
      </c>
      <c r="N6143" s="4" t="str">
        <f>VLOOKUP(fUnitSales10[[#This Row],[SalesRep]],dSalesRep9[],2,0)</f>
        <v>West</v>
      </c>
      <c r="O6143">
        <v>22.26</v>
      </c>
      <c r="P6143" t="str">
        <v>West</v>
      </c>
    </row>
    <row r="6144" spans="7:16" x14ac:dyDescent="0.25">
      <c r="G6144" s="6">
        <v>41835</v>
      </c>
      <c r="H6144" t="s">
        <v>41</v>
      </c>
      <c r="I6144" t="s">
        <v>18</v>
      </c>
      <c r="J6144">
        <v>0</v>
      </c>
      <c r="K6144">
        <v>1</v>
      </c>
      <c r="M6144" s="4">
        <f>ROUND(VLOOKUP(fUnitSales10[[#This Row],[Product]],dProducts8[],2,0)*(1-fUnitSales10[[#This Row],[Discount]])*fUnitSales10[[#This Row],[Units]],2)</f>
        <v>22.95</v>
      </c>
      <c r="N6144" s="4" t="str">
        <f>VLOOKUP(fUnitSales10[[#This Row],[SalesRep]],dSalesRep9[],2,0)</f>
        <v>South</v>
      </c>
      <c r="O6144">
        <v>22.95</v>
      </c>
      <c r="P6144" t="str">
        <v>South</v>
      </c>
    </row>
    <row r="6145" spans="7:16" x14ac:dyDescent="0.25">
      <c r="G6145" s="6">
        <v>41946</v>
      </c>
      <c r="H6145" t="s">
        <v>27</v>
      </c>
      <c r="I6145" t="s">
        <v>12</v>
      </c>
      <c r="J6145">
        <v>0</v>
      </c>
      <c r="K6145">
        <v>1</v>
      </c>
      <c r="M6145" s="4">
        <f>ROUND(VLOOKUP(fUnitSales10[[#This Row],[Product]],dProducts8[],2,0)*(1-fUnitSales10[[#This Row],[Discount]])*fUnitSales10[[#This Row],[Units]],2)</f>
        <v>79.95</v>
      </c>
      <c r="N6145" s="4" t="str">
        <f>VLOOKUP(fUnitSales10[[#This Row],[SalesRep]],dSalesRep9[],2,0)</f>
        <v>MidWest</v>
      </c>
      <c r="O6145">
        <v>79.95</v>
      </c>
      <c r="P6145" t="str">
        <v>MidWest</v>
      </c>
    </row>
    <row r="6146" spans="7:16" x14ac:dyDescent="0.25">
      <c r="G6146" s="6">
        <v>41593</v>
      </c>
      <c r="H6146" t="s">
        <v>95</v>
      </c>
      <c r="I6146" t="s">
        <v>8</v>
      </c>
      <c r="J6146">
        <v>0</v>
      </c>
      <c r="K6146">
        <v>3</v>
      </c>
      <c r="M6146" s="4">
        <f>ROUND(VLOOKUP(fUnitSales10[[#This Row],[Product]],dProducts8[],2,0)*(1-fUnitSales10[[#This Row],[Discount]])*fUnitSales10[[#This Row],[Units]],2)</f>
        <v>63</v>
      </c>
      <c r="N6146" s="4" t="str">
        <f>VLOOKUP(fUnitSales10[[#This Row],[SalesRep]],dSalesRep9[],2,0)</f>
        <v>South</v>
      </c>
      <c r="O6146">
        <v>63</v>
      </c>
      <c r="P6146" t="str">
        <v>South</v>
      </c>
    </row>
    <row r="6147" spans="7:16" x14ac:dyDescent="0.25">
      <c r="G6147" s="6">
        <v>41976</v>
      </c>
      <c r="H6147" t="s">
        <v>47</v>
      </c>
      <c r="I6147" t="s">
        <v>25</v>
      </c>
      <c r="J6147">
        <v>0.01</v>
      </c>
      <c r="K6147">
        <v>18</v>
      </c>
      <c r="M6147" s="4">
        <f>ROUND(VLOOKUP(fUnitSales10[[#This Row],[Product]],dProducts8[],2,0)*(1-fUnitSales10[[#This Row],[Discount]])*fUnitSales10[[#This Row],[Units]],2)</f>
        <v>605.88</v>
      </c>
      <c r="N6147" s="4" t="str">
        <f>VLOOKUP(fUnitSales10[[#This Row],[SalesRep]],dSalesRep9[],2,0)</f>
        <v>South</v>
      </c>
      <c r="O6147">
        <v>605.88</v>
      </c>
      <c r="P6147" t="str">
        <v>South</v>
      </c>
    </row>
    <row r="6148" spans="7:16" x14ac:dyDescent="0.25">
      <c r="G6148" s="6">
        <v>41585</v>
      </c>
      <c r="H6148" t="s">
        <v>84</v>
      </c>
      <c r="I6148" t="s">
        <v>12</v>
      </c>
      <c r="J6148">
        <v>0.01</v>
      </c>
      <c r="K6148">
        <v>2</v>
      </c>
      <c r="M6148" s="4">
        <f>ROUND(VLOOKUP(fUnitSales10[[#This Row],[Product]],dProducts8[],2,0)*(1-fUnitSales10[[#This Row],[Discount]])*fUnitSales10[[#This Row],[Units]],2)</f>
        <v>158.30000000000001</v>
      </c>
      <c r="N6148" s="4" t="str">
        <f>VLOOKUP(fUnitSales10[[#This Row],[SalesRep]],dSalesRep9[],2,0)</f>
        <v>East</v>
      </c>
      <c r="O6148">
        <v>158.30000000000001</v>
      </c>
      <c r="P6148" t="str">
        <v>East</v>
      </c>
    </row>
    <row r="6149" spans="7:16" x14ac:dyDescent="0.25">
      <c r="G6149" s="6">
        <v>41970</v>
      </c>
      <c r="H6149" t="s">
        <v>92</v>
      </c>
      <c r="I6149" t="s">
        <v>34</v>
      </c>
      <c r="J6149">
        <v>0</v>
      </c>
      <c r="K6149">
        <v>3</v>
      </c>
      <c r="M6149" s="4">
        <f>ROUND(VLOOKUP(fUnitSales10[[#This Row],[Product]],dProducts8[],2,0)*(1-fUnitSales10[[#This Row],[Discount]])*fUnitSales10[[#This Row],[Units]],2)</f>
        <v>70.5</v>
      </c>
      <c r="N6149" s="4" t="str">
        <f>VLOOKUP(fUnitSales10[[#This Row],[SalesRep]],dSalesRep9[],2,0)</f>
        <v>West</v>
      </c>
      <c r="O6149">
        <v>70.5</v>
      </c>
      <c r="P6149" t="str">
        <v>West</v>
      </c>
    </row>
    <row r="6150" spans="7:16" x14ac:dyDescent="0.25">
      <c r="G6150" s="6">
        <v>41630</v>
      </c>
      <c r="H6150" t="s">
        <v>45</v>
      </c>
      <c r="I6150" t="s">
        <v>22</v>
      </c>
      <c r="J6150">
        <v>0</v>
      </c>
      <c r="K6150">
        <v>1</v>
      </c>
      <c r="M6150" s="4">
        <f>ROUND(VLOOKUP(fUnitSales10[[#This Row],[Product]],dProducts8[],2,0)*(1-fUnitSales10[[#This Row],[Discount]])*fUnitSales10[[#This Row],[Units]],2)</f>
        <v>25</v>
      </c>
      <c r="N6150" s="4" t="str">
        <f>VLOOKUP(fUnitSales10[[#This Row],[SalesRep]],dSalesRep9[],2,0)</f>
        <v>MidWest</v>
      </c>
      <c r="O6150">
        <v>25</v>
      </c>
      <c r="P6150" t="str">
        <v>MidWest</v>
      </c>
    </row>
    <row r="6151" spans="7:16" x14ac:dyDescent="0.25">
      <c r="G6151" s="6">
        <v>41630</v>
      </c>
      <c r="H6151" t="s">
        <v>90</v>
      </c>
      <c r="I6151" t="s">
        <v>22</v>
      </c>
      <c r="J6151">
        <v>0</v>
      </c>
      <c r="K6151">
        <v>1</v>
      </c>
      <c r="M6151" s="4">
        <f>ROUND(VLOOKUP(fUnitSales10[[#This Row],[Product]],dProducts8[],2,0)*(1-fUnitSales10[[#This Row],[Discount]])*fUnitSales10[[#This Row],[Units]],2)</f>
        <v>25</v>
      </c>
      <c r="N6151" s="4" t="str">
        <f>VLOOKUP(fUnitSales10[[#This Row],[SalesRep]],dSalesRep9[],2,0)</f>
        <v>West</v>
      </c>
      <c r="O6151">
        <v>25</v>
      </c>
      <c r="P6151" t="str">
        <v>West</v>
      </c>
    </row>
    <row r="6152" spans="7:16" x14ac:dyDescent="0.25">
      <c r="G6152" s="6">
        <v>41606</v>
      </c>
      <c r="H6152" t="s">
        <v>90</v>
      </c>
      <c r="I6152" t="s">
        <v>13</v>
      </c>
      <c r="J6152">
        <v>0.01</v>
      </c>
      <c r="K6152">
        <v>1</v>
      </c>
      <c r="M6152" s="4">
        <f>ROUND(VLOOKUP(fUnitSales10[[#This Row],[Product]],dProducts8[],2,0)*(1-fUnitSales10[[#This Row],[Discount]])*fUnitSales10[[#This Row],[Units]],2)</f>
        <v>22.72</v>
      </c>
      <c r="N6152" s="4" t="str">
        <f>VLOOKUP(fUnitSales10[[#This Row],[SalesRep]],dSalesRep9[],2,0)</f>
        <v>West</v>
      </c>
      <c r="O6152">
        <v>22.72</v>
      </c>
      <c r="P6152" t="str">
        <v>West</v>
      </c>
    </row>
    <row r="6153" spans="7:16" x14ac:dyDescent="0.25">
      <c r="G6153" s="6">
        <v>41950</v>
      </c>
      <c r="H6153" t="s">
        <v>27</v>
      </c>
      <c r="I6153" t="s">
        <v>18</v>
      </c>
      <c r="J6153">
        <v>0</v>
      </c>
      <c r="K6153">
        <v>2</v>
      </c>
      <c r="M6153" s="4">
        <f>ROUND(VLOOKUP(fUnitSales10[[#This Row],[Product]],dProducts8[],2,0)*(1-fUnitSales10[[#This Row],[Discount]])*fUnitSales10[[#This Row],[Units]],2)</f>
        <v>45.9</v>
      </c>
      <c r="N6153" s="4" t="str">
        <f>VLOOKUP(fUnitSales10[[#This Row],[SalesRep]],dSalesRep9[],2,0)</f>
        <v>MidWest</v>
      </c>
      <c r="O6153">
        <v>45.9</v>
      </c>
      <c r="P6153" t="str">
        <v>MidWest</v>
      </c>
    </row>
    <row r="6154" spans="7:16" x14ac:dyDescent="0.25">
      <c r="G6154" s="6">
        <v>41616</v>
      </c>
      <c r="H6154" t="s">
        <v>54</v>
      </c>
      <c r="I6154" t="s">
        <v>22</v>
      </c>
      <c r="J6154">
        <v>0</v>
      </c>
      <c r="K6154">
        <v>2</v>
      </c>
      <c r="M6154" s="4">
        <f>ROUND(VLOOKUP(fUnitSales10[[#This Row],[Product]],dProducts8[],2,0)*(1-fUnitSales10[[#This Row],[Discount]])*fUnitSales10[[#This Row],[Units]],2)</f>
        <v>50</v>
      </c>
      <c r="N6154" s="4" t="str">
        <f>VLOOKUP(fUnitSales10[[#This Row],[SalesRep]],dSalesRep9[],2,0)</f>
        <v>East</v>
      </c>
      <c r="O6154">
        <v>50</v>
      </c>
      <c r="P6154" t="str">
        <v>East</v>
      </c>
    </row>
    <row r="6155" spans="7:16" x14ac:dyDescent="0.25">
      <c r="G6155" s="6">
        <v>42001</v>
      </c>
      <c r="H6155" t="s">
        <v>46</v>
      </c>
      <c r="I6155" t="s">
        <v>34</v>
      </c>
      <c r="J6155">
        <v>0</v>
      </c>
      <c r="K6155">
        <v>10</v>
      </c>
      <c r="M6155" s="4">
        <f>ROUND(VLOOKUP(fUnitSales10[[#This Row],[Product]],dProducts8[],2,0)*(1-fUnitSales10[[#This Row],[Discount]])*fUnitSales10[[#This Row],[Units]],2)</f>
        <v>235</v>
      </c>
      <c r="N6155" s="4" t="str">
        <f>VLOOKUP(fUnitSales10[[#This Row],[SalesRep]],dSalesRep9[],2,0)</f>
        <v>MidWest</v>
      </c>
      <c r="O6155">
        <v>235</v>
      </c>
      <c r="P6155" t="str">
        <v>MidWest</v>
      </c>
    </row>
    <row r="6156" spans="7:16" x14ac:dyDescent="0.25">
      <c r="G6156" s="6">
        <v>41584</v>
      </c>
      <c r="H6156" t="s">
        <v>43</v>
      </c>
      <c r="I6156" t="s">
        <v>37</v>
      </c>
      <c r="J6156">
        <v>0.02</v>
      </c>
      <c r="K6156">
        <v>1</v>
      </c>
      <c r="M6156" s="4">
        <f>ROUND(VLOOKUP(fUnitSales10[[#This Row],[Product]],dProducts8[],2,0)*(1-fUnitSales10[[#This Row],[Discount]])*fUnitSales10[[#This Row],[Units]],2)</f>
        <v>24.5</v>
      </c>
      <c r="N6156" s="4" t="str">
        <f>VLOOKUP(fUnitSales10[[#This Row],[SalesRep]],dSalesRep9[],2,0)</f>
        <v>MidWest</v>
      </c>
      <c r="O6156">
        <v>24.5</v>
      </c>
      <c r="P6156" t="str">
        <v>MidWest</v>
      </c>
    </row>
    <row r="6157" spans="7:16" x14ac:dyDescent="0.25">
      <c r="G6157" s="6">
        <v>41777</v>
      </c>
      <c r="H6157" t="s">
        <v>56</v>
      </c>
      <c r="I6157" t="s">
        <v>25</v>
      </c>
      <c r="J6157">
        <v>0</v>
      </c>
      <c r="K6157">
        <v>1</v>
      </c>
      <c r="M6157" s="4">
        <f>ROUND(VLOOKUP(fUnitSales10[[#This Row],[Product]],dProducts8[],2,0)*(1-fUnitSales10[[#This Row],[Discount]])*fUnitSales10[[#This Row],[Units]],2)</f>
        <v>34</v>
      </c>
      <c r="N6157" s="4" t="str">
        <f>VLOOKUP(fUnitSales10[[#This Row],[SalesRep]],dSalesRep9[],2,0)</f>
        <v>West</v>
      </c>
      <c r="O6157">
        <v>34</v>
      </c>
      <c r="P6157" t="str">
        <v>West</v>
      </c>
    </row>
    <row r="6158" spans="7:16" x14ac:dyDescent="0.25">
      <c r="G6158" s="6">
        <v>41620</v>
      </c>
      <c r="H6158" t="s">
        <v>49</v>
      </c>
      <c r="I6158" t="s">
        <v>8</v>
      </c>
      <c r="J6158">
        <v>0</v>
      </c>
      <c r="K6158">
        <v>1</v>
      </c>
      <c r="M6158" s="4">
        <f>ROUND(VLOOKUP(fUnitSales10[[#This Row],[Product]],dProducts8[],2,0)*(1-fUnitSales10[[#This Row],[Discount]])*fUnitSales10[[#This Row],[Units]],2)</f>
        <v>21</v>
      </c>
      <c r="N6158" s="4" t="str">
        <f>VLOOKUP(fUnitSales10[[#This Row],[SalesRep]],dSalesRep9[],2,0)</f>
        <v>West</v>
      </c>
      <c r="O6158">
        <v>21</v>
      </c>
      <c r="P6158" t="str">
        <v>West</v>
      </c>
    </row>
    <row r="6159" spans="7:16" x14ac:dyDescent="0.25">
      <c r="G6159" s="6">
        <v>42001</v>
      </c>
      <c r="H6159" t="s">
        <v>74</v>
      </c>
      <c r="I6159" t="s">
        <v>31</v>
      </c>
      <c r="J6159">
        <v>0</v>
      </c>
      <c r="K6159">
        <v>2</v>
      </c>
      <c r="M6159" s="4">
        <f>ROUND(VLOOKUP(fUnitSales10[[#This Row],[Product]],dProducts8[],2,0)*(1-fUnitSales10[[#This Row],[Discount]])*fUnitSales10[[#This Row],[Units]],2)</f>
        <v>60</v>
      </c>
      <c r="N6159" s="4" t="str">
        <f>VLOOKUP(fUnitSales10[[#This Row],[SalesRep]],dSalesRep9[],2,0)</f>
        <v>MidWest</v>
      </c>
      <c r="O6159">
        <v>60</v>
      </c>
      <c r="P6159" t="str">
        <v>MidWest</v>
      </c>
    </row>
    <row r="6160" spans="7:16" x14ac:dyDescent="0.25">
      <c r="G6160" s="6">
        <v>41955</v>
      </c>
      <c r="H6160" t="s">
        <v>74</v>
      </c>
      <c r="I6160" t="s">
        <v>22</v>
      </c>
      <c r="J6160">
        <v>0</v>
      </c>
      <c r="K6160">
        <v>14</v>
      </c>
      <c r="M6160" s="4">
        <f>ROUND(VLOOKUP(fUnitSales10[[#This Row],[Product]],dProducts8[],2,0)*(1-fUnitSales10[[#This Row],[Discount]])*fUnitSales10[[#This Row],[Units]],2)</f>
        <v>350</v>
      </c>
      <c r="N6160" s="4" t="str">
        <f>VLOOKUP(fUnitSales10[[#This Row],[SalesRep]],dSalesRep9[],2,0)</f>
        <v>MidWest</v>
      </c>
      <c r="O6160">
        <v>350</v>
      </c>
      <c r="P6160" t="str">
        <v>MidWest</v>
      </c>
    </row>
    <row r="6161" spans="7:16" x14ac:dyDescent="0.25">
      <c r="G6161" s="6">
        <v>41580</v>
      </c>
      <c r="H6161" t="s">
        <v>86</v>
      </c>
      <c r="I6161" t="s">
        <v>25</v>
      </c>
      <c r="J6161">
        <v>2.5000000000000001E-2</v>
      </c>
      <c r="K6161">
        <v>2</v>
      </c>
      <c r="M6161" s="4">
        <f>ROUND(VLOOKUP(fUnitSales10[[#This Row],[Product]],dProducts8[],2,0)*(1-fUnitSales10[[#This Row],[Discount]])*fUnitSales10[[#This Row],[Units]],2)</f>
        <v>66.3</v>
      </c>
      <c r="N6161" s="4" t="str">
        <f>VLOOKUP(fUnitSales10[[#This Row],[SalesRep]],dSalesRep9[],2,0)</f>
        <v>West</v>
      </c>
      <c r="O6161">
        <v>66.3</v>
      </c>
      <c r="P6161" t="str">
        <v>West</v>
      </c>
    </row>
    <row r="6162" spans="7:16" x14ac:dyDescent="0.25">
      <c r="G6162" s="6">
        <v>41973</v>
      </c>
      <c r="H6162" t="s">
        <v>88</v>
      </c>
      <c r="I6162" t="s">
        <v>18</v>
      </c>
      <c r="J6162">
        <v>0.02</v>
      </c>
      <c r="K6162">
        <v>2</v>
      </c>
      <c r="M6162" s="4">
        <f>ROUND(VLOOKUP(fUnitSales10[[#This Row],[Product]],dProducts8[],2,0)*(1-fUnitSales10[[#This Row],[Discount]])*fUnitSales10[[#This Row],[Units]],2)</f>
        <v>44.98</v>
      </c>
      <c r="N6162" s="4" t="str">
        <f>VLOOKUP(fUnitSales10[[#This Row],[SalesRep]],dSalesRep9[],2,0)</f>
        <v>MidWest</v>
      </c>
      <c r="O6162">
        <v>44.98</v>
      </c>
      <c r="P6162" t="str">
        <v>MidWest</v>
      </c>
    </row>
    <row r="6163" spans="7:16" x14ac:dyDescent="0.25">
      <c r="G6163" s="6">
        <v>41997</v>
      </c>
      <c r="H6163" t="s">
        <v>16</v>
      </c>
      <c r="I6163" t="s">
        <v>22</v>
      </c>
      <c r="J6163">
        <v>2.5000000000000001E-2</v>
      </c>
      <c r="K6163">
        <v>1</v>
      </c>
      <c r="M6163" s="4">
        <f>ROUND(VLOOKUP(fUnitSales10[[#This Row],[Product]],dProducts8[],2,0)*(1-fUnitSales10[[#This Row],[Discount]])*fUnitSales10[[#This Row],[Units]],2)</f>
        <v>24.38</v>
      </c>
      <c r="N6163" s="4" t="str">
        <f>VLOOKUP(fUnitSales10[[#This Row],[SalesRep]],dSalesRep9[],2,0)</f>
        <v>MidWest</v>
      </c>
      <c r="O6163">
        <v>24.38</v>
      </c>
      <c r="P6163" t="str">
        <v>MidWest</v>
      </c>
    </row>
    <row r="6164" spans="7:16" x14ac:dyDescent="0.25">
      <c r="G6164" s="6">
        <v>42002</v>
      </c>
      <c r="H6164" t="s">
        <v>45</v>
      </c>
      <c r="I6164" t="s">
        <v>18</v>
      </c>
      <c r="J6164">
        <v>0.03</v>
      </c>
      <c r="K6164">
        <v>2</v>
      </c>
      <c r="M6164" s="4">
        <f>ROUND(VLOOKUP(fUnitSales10[[#This Row],[Product]],dProducts8[],2,0)*(1-fUnitSales10[[#This Row],[Discount]])*fUnitSales10[[#This Row],[Units]],2)</f>
        <v>44.52</v>
      </c>
      <c r="N6164" s="4" t="str">
        <f>VLOOKUP(fUnitSales10[[#This Row],[SalesRep]],dSalesRep9[],2,0)</f>
        <v>MidWest</v>
      </c>
      <c r="O6164">
        <v>44.52</v>
      </c>
      <c r="P6164" t="str">
        <v>MidWest</v>
      </c>
    </row>
    <row r="6165" spans="7:16" x14ac:dyDescent="0.25">
      <c r="G6165" s="6">
        <v>41959</v>
      </c>
      <c r="H6165" t="s">
        <v>71</v>
      </c>
      <c r="I6165" t="s">
        <v>13</v>
      </c>
      <c r="J6165">
        <v>0</v>
      </c>
      <c r="K6165">
        <v>2</v>
      </c>
      <c r="M6165" s="4">
        <f>ROUND(VLOOKUP(fUnitSales10[[#This Row],[Product]],dProducts8[],2,0)*(1-fUnitSales10[[#This Row],[Discount]])*fUnitSales10[[#This Row],[Units]],2)</f>
        <v>45.9</v>
      </c>
      <c r="N6165" s="4" t="str">
        <f>VLOOKUP(fUnitSales10[[#This Row],[SalesRep]],dSalesRep9[],2,0)</f>
        <v>MidWest</v>
      </c>
      <c r="O6165">
        <v>45.9</v>
      </c>
      <c r="P6165" t="str">
        <v>MidWest</v>
      </c>
    </row>
    <row r="6166" spans="7:16" x14ac:dyDescent="0.25">
      <c r="G6166" s="6">
        <v>41987</v>
      </c>
      <c r="H6166" t="s">
        <v>41</v>
      </c>
      <c r="I6166" t="s">
        <v>37</v>
      </c>
      <c r="J6166">
        <v>0</v>
      </c>
      <c r="K6166">
        <v>3</v>
      </c>
      <c r="M6166" s="4">
        <f>ROUND(VLOOKUP(fUnitSales10[[#This Row],[Product]],dProducts8[],2,0)*(1-fUnitSales10[[#This Row],[Discount]])*fUnitSales10[[#This Row],[Units]],2)</f>
        <v>75</v>
      </c>
      <c r="N6166" s="4" t="str">
        <f>VLOOKUP(fUnitSales10[[#This Row],[SalesRep]],dSalesRep9[],2,0)</f>
        <v>South</v>
      </c>
      <c r="O6166">
        <v>75</v>
      </c>
      <c r="P6166" t="str">
        <v>South</v>
      </c>
    </row>
    <row r="6167" spans="7:16" x14ac:dyDescent="0.25">
      <c r="G6167" s="6">
        <v>41373</v>
      </c>
      <c r="H6167" t="s">
        <v>45</v>
      </c>
      <c r="I6167" t="s">
        <v>25</v>
      </c>
      <c r="J6167">
        <v>0</v>
      </c>
      <c r="K6167">
        <v>14</v>
      </c>
      <c r="M6167" s="4">
        <f>ROUND(VLOOKUP(fUnitSales10[[#This Row],[Product]],dProducts8[],2,0)*(1-fUnitSales10[[#This Row],[Discount]])*fUnitSales10[[#This Row],[Units]],2)</f>
        <v>476</v>
      </c>
      <c r="N6167" s="4" t="str">
        <f>VLOOKUP(fUnitSales10[[#This Row],[SalesRep]],dSalesRep9[],2,0)</f>
        <v>MidWest</v>
      </c>
      <c r="O6167">
        <v>476</v>
      </c>
      <c r="P6167" t="str">
        <v>MidWest</v>
      </c>
    </row>
    <row r="6168" spans="7:16" x14ac:dyDescent="0.25">
      <c r="G6168" s="6">
        <v>41631</v>
      </c>
      <c r="H6168" t="s">
        <v>85</v>
      </c>
      <c r="I6168" t="s">
        <v>8</v>
      </c>
      <c r="J6168">
        <v>0</v>
      </c>
      <c r="K6168">
        <v>10</v>
      </c>
      <c r="M6168" s="4">
        <f>ROUND(VLOOKUP(fUnitSales10[[#This Row],[Product]],dProducts8[],2,0)*(1-fUnitSales10[[#This Row],[Discount]])*fUnitSales10[[#This Row],[Units]],2)</f>
        <v>210</v>
      </c>
      <c r="N6168" s="4" t="str">
        <f>VLOOKUP(fUnitSales10[[#This Row],[SalesRep]],dSalesRep9[],2,0)</f>
        <v>West</v>
      </c>
      <c r="O6168">
        <v>210</v>
      </c>
      <c r="P6168" t="str">
        <v>West</v>
      </c>
    </row>
    <row r="6169" spans="7:16" x14ac:dyDescent="0.25">
      <c r="G6169" s="6">
        <v>41595</v>
      </c>
      <c r="H6169" t="s">
        <v>69</v>
      </c>
      <c r="I6169" t="s">
        <v>37</v>
      </c>
      <c r="J6169">
        <v>0</v>
      </c>
      <c r="K6169">
        <v>4</v>
      </c>
      <c r="M6169" s="4">
        <f>ROUND(VLOOKUP(fUnitSales10[[#This Row],[Product]],dProducts8[],2,0)*(1-fUnitSales10[[#This Row],[Discount]])*fUnitSales10[[#This Row],[Units]],2)</f>
        <v>100</v>
      </c>
      <c r="N6169" s="4" t="str">
        <f>VLOOKUP(fUnitSales10[[#This Row],[SalesRep]],dSalesRep9[],2,0)</f>
        <v>MidWest</v>
      </c>
      <c r="O6169">
        <v>100</v>
      </c>
      <c r="P6169" t="str">
        <v>MidWest</v>
      </c>
    </row>
    <row r="6170" spans="7:16" x14ac:dyDescent="0.25">
      <c r="G6170" s="6">
        <v>41642</v>
      </c>
      <c r="H6170" t="s">
        <v>55</v>
      </c>
      <c r="I6170" t="s">
        <v>31</v>
      </c>
      <c r="J6170">
        <v>1.4999999999999999E-2</v>
      </c>
      <c r="K6170">
        <v>3</v>
      </c>
      <c r="M6170" s="4">
        <f>ROUND(VLOOKUP(fUnitSales10[[#This Row],[Product]],dProducts8[],2,0)*(1-fUnitSales10[[#This Row],[Discount]])*fUnitSales10[[#This Row],[Units]],2)</f>
        <v>88.65</v>
      </c>
      <c r="N6170" s="4" t="str">
        <f>VLOOKUP(fUnitSales10[[#This Row],[SalesRep]],dSalesRep9[],2,0)</f>
        <v>South</v>
      </c>
      <c r="O6170">
        <v>88.65</v>
      </c>
      <c r="P6170" t="str">
        <v>South</v>
      </c>
    </row>
    <row r="6171" spans="7:16" x14ac:dyDescent="0.25">
      <c r="G6171" s="6">
        <v>41460</v>
      </c>
      <c r="H6171" t="s">
        <v>74</v>
      </c>
      <c r="I6171" t="s">
        <v>22</v>
      </c>
      <c r="J6171">
        <v>0</v>
      </c>
      <c r="K6171">
        <v>2</v>
      </c>
      <c r="M6171" s="4">
        <f>ROUND(VLOOKUP(fUnitSales10[[#This Row],[Product]],dProducts8[],2,0)*(1-fUnitSales10[[#This Row],[Discount]])*fUnitSales10[[#This Row],[Units]],2)</f>
        <v>50</v>
      </c>
      <c r="N6171" s="4" t="str">
        <f>VLOOKUP(fUnitSales10[[#This Row],[SalesRep]],dSalesRep9[],2,0)</f>
        <v>MidWest</v>
      </c>
      <c r="O6171">
        <v>50</v>
      </c>
      <c r="P6171" t="str">
        <v>MidWest</v>
      </c>
    </row>
    <row r="6172" spans="7:16" x14ac:dyDescent="0.25">
      <c r="G6172" s="6">
        <v>41584</v>
      </c>
      <c r="H6172" t="s">
        <v>53</v>
      </c>
      <c r="I6172" t="s">
        <v>42</v>
      </c>
      <c r="J6172">
        <v>2.5000000000000001E-2</v>
      </c>
      <c r="K6172">
        <v>3</v>
      </c>
      <c r="M6172" s="4">
        <f>ROUND(VLOOKUP(fUnitSales10[[#This Row],[Product]],dProducts8[],2,0)*(1-fUnitSales10[[#This Row],[Discount]])*fUnitSales10[[#This Row],[Units]],2)</f>
        <v>55.58</v>
      </c>
      <c r="N6172" s="4" t="str">
        <f>VLOOKUP(fUnitSales10[[#This Row],[SalesRep]],dSalesRep9[],2,0)</f>
        <v>West</v>
      </c>
      <c r="O6172">
        <v>55.58</v>
      </c>
      <c r="P6172" t="str">
        <v>West</v>
      </c>
    </row>
    <row r="6173" spans="7:16" x14ac:dyDescent="0.25">
      <c r="G6173" s="6">
        <v>41945</v>
      </c>
      <c r="H6173" t="s">
        <v>33</v>
      </c>
      <c r="I6173" t="s">
        <v>13</v>
      </c>
      <c r="J6173">
        <v>0.03</v>
      </c>
      <c r="K6173">
        <v>3</v>
      </c>
      <c r="M6173" s="4">
        <f>ROUND(VLOOKUP(fUnitSales10[[#This Row],[Product]],dProducts8[],2,0)*(1-fUnitSales10[[#This Row],[Discount]])*fUnitSales10[[#This Row],[Units]],2)</f>
        <v>66.78</v>
      </c>
      <c r="N6173" s="4" t="str">
        <f>VLOOKUP(fUnitSales10[[#This Row],[SalesRep]],dSalesRep9[],2,0)</f>
        <v>MidWest</v>
      </c>
      <c r="O6173">
        <v>66.78</v>
      </c>
      <c r="P6173" t="str">
        <v>MidWest</v>
      </c>
    </row>
    <row r="6174" spans="7:16" x14ac:dyDescent="0.25">
      <c r="G6174" s="6">
        <v>41952</v>
      </c>
      <c r="H6174" t="s">
        <v>47</v>
      </c>
      <c r="I6174" t="s">
        <v>25</v>
      </c>
      <c r="J6174">
        <v>0</v>
      </c>
      <c r="K6174">
        <v>2</v>
      </c>
      <c r="M6174" s="4">
        <f>ROUND(VLOOKUP(fUnitSales10[[#This Row],[Product]],dProducts8[],2,0)*(1-fUnitSales10[[#This Row],[Discount]])*fUnitSales10[[#This Row],[Units]],2)</f>
        <v>68</v>
      </c>
      <c r="N6174" s="4" t="str">
        <f>VLOOKUP(fUnitSales10[[#This Row],[SalesRep]],dSalesRep9[],2,0)</f>
        <v>South</v>
      </c>
      <c r="O6174">
        <v>68</v>
      </c>
      <c r="P6174" t="str">
        <v>South</v>
      </c>
    </row>
    <row r="6175" spans="7:16" x14ac:dyDescent="0.25">
      <c r="G6175" s="6">
        <v>41991</v>
      </c>
      <c r="H6175" t="s">
        <v>41</v>
      </c>
      <c r="I6175" t="s">
        <v>13</v>
      </c>
      <c r="J6175">
        <v>0.02</v>
      </c>
      <c r="K6175">
        <v>1</v>
      </c>
      <c r="M6175" s="4">
        <f>ROUND(VLOOKUP(fUnitSales10[[#This Row],[Product]],dProducts8[],2,0)*(1-fUnitSales10[[#This Row],[Discount]])*fUnitSales10[[#This Row],[Units]],2)</f>
        <v>22.49</v>
      </c>
      <c r="N6175" s="4" t="str">
        <f>VLOOKUP(fUnitSales10[[#This Row],[SalesRep]],dSalesRep9[],2,0)</f>
        <v>South</v>
      </c>
      <c r="O6175">
        <v>22.49</v>
      </c>
      <c r="P6175" t="str">
        <v>South</v>
      </c>
    </row>
    <row r="6176" spans="7:16" x14ac:dyDescent="0.25">
      <c r="G6176" s="6">
        <v>41638</v>
      </c>
      <c r="H6176" t="s">
        <v>44</v>
      </c>
      <c r="I6176" t="s">
        <v>13</v>
      </c>
      <c r="J6176">
        <v>2.5000000000000001E-2</v>
      </c>
      <c r="K6176">
        <v>2</v>
      </c>
      <c r="M6176" s="4">
        <f>ROUND(VLOOKUP(fUnitSales10[[#This Row],[Product]],dProducts8[],2,0)*(1-fUnitSales10[[#This Row],[Discount]])*fUnitSales10[[#This Row],[Units]],2)</f>
        <v>44.75</v>
      </c>
      <c r="N6176" s="4" t="str">
        <f>VLOOKUP(fUnitSales10[[#This Row],[SalesRep]],dSalesRep9[],2,0)</f>
        <v>MidWest</v>
      </c>
      <c r="O6176">
        <v>44.75</v>
      </c>
      <c r="P6176" t="str">
        <v>MidWest</v>
      </c>
    </row>
    <row r="6177" spans="7:16" x14ac:dyDescent="0.25">
      <c r="G6177" s="6">
        <v>41367</v>
      </c>
      <c r="H6177" t="s">
        <v>21</v>
      </c>
      <c r="I6177" t="s">
        <v>13</v>
      </c>
      <c r="J6177">
        <v>0.03</v>
      </c>
      <c r="K6177">
        <v>2</v>
      </c>
      <c r="M6177" s="4">
        <f>ROUND(VLOOKUP(fUnitSales10[[#This Row],[Product]],dProducts8[],2,0)*(1-fUnitSales10[[#This Row],[Discount]])*fUnitSales10[[#This Row],[Units]],2)</f>
        <v>44.52</v>
      </c>
      <c r="N6177" s="4" t="str">
        <f>VLOOKUP(fUnitSales10[[#This Row],[SalesRep]],dSalesRep9[],2,0)</f>
        <v>West</v>
      </c>
      <c r="O6177">
        <v>44.52</v>
      </c>
      <c r="P6177" t="str">
        <v>West</v>
      </c>
    </row>
    <row r="6178" spans="7:16" x14ac:dyDescent="0.25">
      <c r="G6178" s="6">
        <v>41432</v>
      </c>
      <c r="H6178" t="s">
        <v>30</v>
      </c>
      <c r="I6178" t="s">
        <v>34</v>
      </c>
      <c r="J6178">
        <v>0</v>
      </c>
      <c r="K6178">
        <v>4</v>
      </c>
      <c r="M6178" s="4">
        <f>ROUND(VLOOKUP(fUnitSales10[[#This Row],[Product]],dProducts8[],2,0)*(1-fUnitSales10[[#This Row],[Discount]])*fUnitSales10[[#This Row],[Units]],2)</f>
        <v>94</v>
      </c>
      <c r="N6178" s="4" t="str">
        <f>VLOOKUP(fUnitSales10[[#This Row],[SalesRep]],dSalesRep9[],2,0)</f>
        <v>East</v>
      </c>
      <c r="O6178">
        <v>94</v>
      </c>
      <c r="P6178" t="str">
        <v>East</v>
      </c>
    </row>
    <row r="6179" spans="7:16" x14ac:dyDescent="0.25">
      <c r="G6179" s="6">
        <v>41999</v>
      </c>
      <c r="H6179" t="s">
        <v>82</v>
      </c>
      <c r="I6179" t="s">
        <v>37</v>
      </c>
      <c r="J6179">
        <v>0.03</v>
      </c>
      <c r="K6179">
        <v>1</v>
      </c>
      <c r="M6179" s="4">
        <f>ROUND(VLOOKUP(fUnitSales10[[#This Row],[Product]],dProducts8[],2,0)*(1-fUnitSales10[[#This Row],[Discount]])*fUnitSales10[[#This Row],[Units]],2)</f>
        <v>24.25</v>
      </c>
      <c r="N6179" s="4" t="str">
        <f>VLOOKUP(fUnitSales10[[#This Row],[SalesRep]],dSalesRep9[],2,0)</f>
        <v>West</v>
      </c>
      <c r="O6179">
        <v>24.25</v>
      </c>
      <c r="P6179" t="str">
        <v>West</v>
      </c>
    </row>
    <row r="6180" spans="7:16" x14ac:dyDescent="0.25">
      <c r="G6180" s="6">
        <v>42003</v>
      </c>
      <c r="H6180" t="s">
        <v>40</v>
      </c>
      <c r="I6180" t="s">
        <v>8</v>
      </c>
      <c r="J6180">
        <v>2.5000000000000001E-2</v>
      </c>
      <c r="K6180">
        <v>2</v>
      </c>
      <c r="M6180" s="4">
        <f>ROUND(VLOOKUP(fUnitSales10[[#This Row],[Product]],dProducts8[],2,0)*(1-fUnitSales10[[#This Row],[Discount]])*fUnitSales10[[#This Row],[Units]],2)</f>
        <v>40.950000000000003</v>
      </c>
      <c r="N6180" s="4" t="str">
        <f>VLOOKUP(fUnitSales10[[#This Row],[SalesRep]],dSalesRep9[],2,0)</f>
        <v>East</v>
      </c>
      <c r="O6180">
        <v>40.950000000000003</v>
      </c>
      <c r="P6180" t="str">
        <v>East</v>
      </c>
    </row>
    <row r="6181" spans="7:16" x14ac:dyDescent="0.25">
      <c r="G6181" s="6">
        <v>41999</v>
      </c>
      <c r="H6181" t="s">
        <v>90</v>
      </c>
      <c r="I6181" t="s">
        <v>25</v>
      </c>
      <c r="J6181">
        <v>0</v>
      </c>
      <c r="K6181">
        <v>1</v>
      </c>
      <c r="M6181" s="4">
        <f>ROUND(VLOOKUP(fUnitSales10[[#This Row],[Product]],dProducts8[],2,0)*(1-fUnitSales10[[#This Row],[Discount]])*fUnitSales10[[#This Row],[Units]],2)</f>
        <v>34</v>
      </c>
      <c r="N6181" s="4" t="str">
        <f>VLOOKUP(fUnitSales10[[#This Row],[SalesRep]],dSalesRep9[],2,0)</f>
        <v>West</v>
      </c>
      <c r="O6181">
        <v>34</v>
      </c>
      <c r="P6181" t="str">
        <v>West</v>
      </c>
    </row>
    <row r="6182" spans="7:16" x14ac:dyDescent="0.25">
      <c r="G6182" s="6">
        <v>41629</v>
      </c>
      <c r="H6182" t="s">
        <v>46</v>
      </c>
      <c r="I6182" t="s">
        <v>13</v>
      </c>
      <c r="J6182">
        <v>1.4999999999999999E-2</v>
      </c>
      <c r="K6182">
        <v>2</v>
      </c>
      <c r="M6182" s="4">
        <f>ROUND(VLOOKUP(fUnitSales10[[#This Row],[Product]],dProducts8[],2,0)*(1-fUnitSales10[[#This Row],[Discount]])*fUnitSales10[[#This Row],[Units]],2)</f>
        <v>45.21</v>
      </c>
      <c r="N6182" s="4" t="str">
        <f>VLOOKUP(fUnitSales10[[#This Row],[SalesRep]],dSalesRep9[],2,0)</f>
        <v>MidWest</v>
      </c>
      <c r="O6182">
        <v>45.21</v>
      </c>
      <c r="P6182" t="str">
        <v>MidWest</v>
      </c>
    </row>
    <row r="6183" spans="7:16" x14ac:dyDescent="0.25">
      <c r="G6183" s="6">
        <v>41721</v>
      </c>
      <c r="H6183" t="s">
        <v>40</v>
      </c>
      <c r="I6183" t="s">
        <v>34</v>
      </c>
      <c r="J6183">
        <v>0</v>
      </c>
      <c r="K6183">
        <v>2</v>
      </c>
      <c r="M6183" s="4">
        <f>ROUND(VLOOKUP(fUnitSales10[[#This Row],[Product]],dProducts8[],2,0)*(1-fUnitSales10[[#This Row],[Discount]])*fUnitSales10[[#This Row],[Units]],2)</f>
        <v>47</v>
      </c>
      <c r="N6183" s="4" t="str">
        <f>VLOOKUP(fUnitSales10[[#This Row],[SalesRep]],dSalesRep9[],2,0)</f>
        <v>East</v>
      </c>
      <c r="O6183">
        <v>47</v>
      </c>
      <c r="P6183" t="str">
        <v>East</v>
      </c>
    </row>
    <row r="6184" spans="7:16" x14ac:dyDescent="0.25">
      <c r="G6184" s="6">
        <v>41969</v>
      </c>
      <c r="H6184" t="s">
        <v>48</v>
      </c>
      <c r="I6184" t="s">
        <v>18</v>
      </c>
      <c r="J6184">
        <v>0.03</v>
      </c>
      <c r="K6184">
        <v>1</v>
      </c>
      <c r="M6184" s="4">
        <f>ROUND(VLOOKUP(fUnitSales10[[#This Row],[Product]],dProducts8[],2,0)*(1-fUnitSales10[[#This Row],[Discount]])*fUnitSales10[[#This Row],[Units]],2)</f>
        <v>22.26</v>
      </c>
      <c r="N6184" s="4" t="str">
        <f>VLOOKUP(fUnitSales10[[#This Row],[SalesRep]],dSalesRep9[],2,0)</f>
        <v>MidWest</v>
      </c>
      <c r="O6184">
        <v>22.26</v>
      </c>
      <c r="P6184" t="str">
        <v>MidWest</v>
      </c>
    </row>
    <row r="6185" spans="7:16" x14ac:dyDescent="0.25">
      <c r="G6185" s="6">
        <v>41627</v>
      </c>
      <c r="H6185" t="s">
        <v>32</v>
      </c>
      <c r="I6185" t="s">
        <v>31</v>
      </c>
      <c r="J6185">
        <v>2.5000000000000001E-2</v>
      </c>
      <c r="K6185">
        <v>1</v>
      </c>
      <c r="M6185" s="4">
        <f>ROUND(VLOOKUP(fUnitSales10[[#This Row],[Product]],dProducts8[],2,0)*(1-fUnitSales10[[#This Row],[Discount]])*fUnitSales10[[#This Row],[Units]],2)</f>
        <v>29.25</v>
      </c>
      <c r="N6185" s="4" t="str">
        <f>VLOOKUP(fUnitSales10[[#This Row],[SalesRep]],dSalesRep9[],2,0)</f>
        <v>West</v>
      </c>
      <c r="O6185">
        <v>29.25</v>
      </c>
      <c r="P6185" t="str">
        <v>West</v>
      </c>
    </row>
    <row r="6186" spans="7:16" x14ac:dyDescent="0.25">
      <c r="G6186" s="6">
        <v>41968</v>
      </c>
      <c r="H6186" t="s">
        <v>82</v>
      </c>
      <c r="I6186" t="s">
        <v>31</v>
      </c>
      <c r="J6186">
        <v>0.03</v>
      </c>
      <c r="K6186">
        <v>2</v>
      </c>
      <c r="M6186" s="4">
        <f>ROUND(VLOOKUP(fUnitSales10[[#This Row],[Product]],dProducts8[],2,0)*(1-fUnitSales10[[#This Row],[Discount]])*fUnitSales10[[#This Row],[Units]],2)</f>
        <v>58.2</v>
      </c>
      <c r="N6186" s="4" t="str">
        <f>VLOOKUP(fUnitSales10[[#This Row],[SalesRep]],dSalesRep9[],2,0)</f>
        <v>West</v>
      </c>
      <c r="O6186">
        <v>58.2</v>
      </c>
      <c r="P6186" t="str">
        <v>West</v>
      </c>
    </row>
    <row r="6187" spans="7:16" x14ac:dyDescent="0.25">
      <c r="G6187" s="6">
        <v>41600</v>
      </c>
      <c r="H6187" t="s">
        <v>67</v>
      </c>
      <c r="I6187" t="s">
        <v>18</v>
      </c>
      <c r="J6187">
        <v>0</v>
      </c>
      <c r="K6187">
        <v>3</v>
      </c>
      <c r="M6187" s="4">
        <f>ROUND(VLOOKUP(fUnitSales10[[#This Row],[Product]],dProducts8[],2,0)*(1-fUnitSales10[[#This Row],[Discount]])*fUnitSales10[[#This Row],[Units]],2)</f>
        <v>68.849999999999994</v>
      </c>
      <c r="N6187" s="4" t="str">
        <f>VLOOKUP(fUnitSales10[[#This Row],[SalesRep]],dSalesRep9[],2,0)</f>
        <v>West</v>
      </c>
      <c r="O6187">
        <v>68.849999999999994</v>
      </c>
      <c r="P6187" t="str">
        <v>West</v>
      </c>
    </row>
    <row r="6188" spans="7:16" x14ac:dyDescent="0.25">
      <c r="G6188" s="6">
        <v>41884</v>
      </c>
      <c r="H6188" t="s">
        <v>16</v>
      </c>
      <c r="I6188" t="s">
        <v>18</v>
      </c>
      <c r="J6188">
        <v>0.03</v>
      </c>
      <c r="K6188">
        <v>2</v>
      </c>
      <c r="M6188" s="4">
        <f>ROUND(VLOOKUP(fUnitSales10[[#This Row],[Product]],dProducts8[],2,0)*(1-fUnitSales10[[#This Row],[Discount]])*fUnitSales10[[#This Row],[Units]],2)</f>
        <v>44.52</v>
      </c>
      <c r="N6188" s="4" t="str">
        <f>VLOOKUP(fUnitSales10[[#This Row],[SalesRep]],dSalesRep9[],2,0)</f>
        <v>MidWest</v>
      </c>
      <c r="O6188">
        <v>44.52</v>
      </c>
      <c r="P6188" t="str">
        <v>MidWest</v>
      </c>
    </row>
    <row r="6189" spans="7:16" x14ac:dyDescent="0.25">
      <c r="G6189" s="6">
        <v>41545</v>
      </c>
      <c r="H6189" t="s">
        <v>14</v>
      </c>
      <c r="I6189" t="s">
        <v>25</v>
      </c>
      <c r="J6189">
        <v>2.5000000000000001E-2</v>
      </c>
      <c r="K6189">
        <v>4</v>
      </c>
      <c r="M6189" s="4">
        <f>ROUND(VLOOKUP(fUnitSales10[[#This Row],[Product]],dProducts8[],2,0)*(1-fUnitSales10[[#This Row],[Discount]])*fUnitSales10[[#This Row],[Units]],2)</f>
        <v>132.6</v>
      </c>
      <c r="N6189" s="4" t="str">
        <f>VLOOKUP(fUnitSales10[[#This Row],[SalesRep]],dSalesRep9[],2,0)</f>
        <v>West</v>
      </c>
      <c r="O6189">
        <v>132.6</v>
      </c>
      <c r="P6189" t="str">
        <v>West</v>
      </c>
    </row>
    <row r="6190" spans="7:16" x14ac:dyDescent="0.25">
      <c r="G6190" s="6">
        <v>41616</v>
      </c>
      <c r="H6190" t="s">
        <v>86</v>
      </c>
      <c r="I6190" t="s">
        <v>13</v>
      </c>
      <c r="J6190">
        <v>0.03</v>
      </c>
      <c r="K6190">
        <v>1</v>
      </c>
      <c r="M6190" s="4">
        <f>ROUND(VLOOKUP(fUnitSales10[[#This Row],[Product]],dProducts8[],2,0)*(1-fUnitSales10[[#This Row],[Discount]])*fUnitSales10[[#This Row],[Units]],2)</f>
        <v>22.26</v>
      </c>
      <c r="N6190" s="4" t="str">
        <f>VLOOKUP(fUnitSales10[[#This Row],[SalesRep]],dSalesRep9[],2,0)</f>
        <v>West</v>
      </c>
      <c r="O6190">
        <v>22.26</v>
      </c>
      <c r="P6190" t="str">
        <v>West</v>
      </c>
    </row>
    <row r="6191" spans="7:16" x14ac:dyDescent="0.25">
      <c r="G6191" s="6">
        <v>41975</v>
      </c>
      <c r="H6191" t="s">
        <v>51</v>
      </c>
      <c r="I6191" t="s">
        <v>25</v>
      </c>
      <c r="J6191">
        <v>0</v>
      </c>
      <c r="K6191">
        <v>2</v>
      </c>
      <c r="M6191" s="4">
        <f>ROUND(VLOOKUP(fUnitSales10[[#This Row],[Product]],dProducts8[],2,0)*(1-fUnitSales10[[#This Row],[Discount]])*fUnitSales10[[#This Row],[Units]],2)</f>
        <v>68</v>
      </c>
      <c r="N6191" s="4" t="str">
        <f>VLOOKUP(fUnitSales10[[#This Row],[SalesRep]],dSalesRep9[],2,0)</f>
        <v>West</v>
      </c>
      <c r="O6191">
        <v>68</v>
      </c>
      <c r="P6191" t="str">
        <v>West</v>
      </c>
    </row>
    <row r="6192" spans="7:16" x14ac:dyDescent="0.25">
      <c r="G6192" s="6">
        <v>41629</v>
      </c>
      <c r="H6192" t="s">
        <v>91</v>
      </c>
      <c r="I6192" t="s">
        <v>13</v>
      </c>
      <c r="J6192">
        <v>0.03</v>
      </c>
      <c r="K6192">
        <v>2</v>
      </c>
      <c r="M6192" s="4">
        <f>ROUND(VLOOKUP(fUnitSales10[[#This Row],[Product]],dProducts8[],2,0)*(1-fUnitSales10[[#This Row],[Discount]])*fUnitSales10[[#This Row],[Units]],2)</f>
        <v>44.52</v>
      </c>
      <c r="N6192" s="4" t="str">
        <f>VLOOKUP(fUnitSales10[[#This Row],[SalesRep]],dSalesRep9[],2,0)</f>
        <v>East</v>
      </c>
      <c r="O6192">
        <v>44.52</v>
      </c>
      <c r="P6192" t="str">
        <v>East</v>
      </c>
    </row>
    <row r="6193" spans="7:16" x14ac:dyDescent="0.25">
      <c r="G6193" s="6">
        <v>41605</v>
      </c>
      <c r="H6193" t="s">
        <v>49</v>
      </c>
      <c r="I6193" t="s">
        <v>8</v>
      </c>
      <c r="J6193">
        <v>0.01</v>
      </c>
      <c r="K6193">
        <v>2</v>
      </c>
      <c r="M6193" s="4">
        <f>ROUND(VLOOKUP(fUnitSales10[[#This Row],[Product]],dProducts8[],2,0)*(1-fUnitSales10[[#This Row],[Discount]])*fUnitSales10[[#This Row],[Units]],2)</f>
        <v>41.58</v>
      </c>
      <c r="N6193" s="4" t="str">
        <f>VLOOKUP(fUnitSales10[[#This Row],[SalesRep]],dSalesRep9[],2,0)</f>
        <v>West</v>
      </c>
      <c r="O6193">
        <v>41.58</v>
      </c>
      <c r="P6193" t="str">
        <v>West</v>
      </c>
    </row>
    <row r="6194" spans="7:16" x14ac:dyDescent="0.25">
      <c r="G6194" s="6">
        <v>41951</v>
      </c>
      <c r="H6194" t="s">
        <v>23</v>
      </c>
      <c r="I6194" t="s">
        <v>8</v>
      </c>
      <c r="J6194">
        <v>0</v>
      </c>
      <c r="K6194">
        <v>2</v>
      </c>
      <c r="M6194" s="4">
        <f>ROUND(VLOOKUP(fUnitSales10[[#This Row],[Product]],dProducts8[],2,0)*(1-fUnitSales10[[#This Row],[Discount]])*fUnitSales10[[#This Row],[Units]],2)</f>
        <v>42</v>
      </c>
      <c r="N6194" s="4" t="str">
        <f>VLOOKUP(fUnitSales10[[#This Row],[SalesRep]],dSalesRep9[],2,0)</f>
        <v>East</v>
      </c>
      <c r="O6194">
        <v>42</v>
      </c>
      <c r="P6194" t="str">
        <v>East</v>
      </c>
    </row>
    <row r="6195" spans="7:16" x14ac:dyDescent="0.25">
      <c r="G6195" s="6">
        <v>41795</v>
      </c>
      <c r="H6195" t="s">
        <v>54</v>
      </c>
      <c r="I6195" t="s">
        <v>37</v>
      </c>
      <c r="J6195">
        <v>0.01</v>
      </c>
      <c r="K6195">
        <v>3</v>
      </c>
      <c r="M6195" s="4">
        <f>ROUND(VLOOKUP(fUnitSales10[[#This Row],[Product]],dProducts8[],2,0)*(1-fUnitSales10[[#This Row],[Discount]])*fUnitSales10[[#This Row],[Units]],2)</f>
        <v>74.25</v>
      </c>
      <c r="N6195" s="4" t="str">
        <f>VLOOKUP(fUnitSales10[[#This Row],[SalesRep]],dSalesRep9[],2,0)</f>
        <v>East</v>
      </c>
      <c r="O6195">
        <v>74.25</v>
      </c>
      <c r="P6195" t="str">
        <v>East</v>
      </c>
    </row>
    <row r="6196" spans="7:16" x14ac:dyDescent="0.25">
      <c r="G6196" s="6">
        <v>41589</v>
      </c>
      <c r="H6196" t="s">
        <v>59</v>
      </c>
      <c r="I6196" t="s">
        <v>13</v>
      </c>
      <c r="J6196">
        <v>0.03</v>
      </c>
      <c r="K6196">
        <v>2</v>
      </c>
      <c r="M6196" s="4">
        <f>ROUND(VLOOKUP(fUnitSales10[[#This Row],[Product]],dProducts8[],2,0)*(1-fUnitSales10[[#This Row],[Discount]])*fUnitSales10[[#This Row],[Units]],2)</f>
        <v>44.52</v>
      </c>
      <c r="N6196" s="4" t="str">
        <f>VLOOKUP(fUnitSales10[[#This Row],[SalesRep]],dSalesRep9[],2,0)</f>
        <v>East</v>
      </c>
      <c r="O6196">
        <v>44.52</v>
      </c>
      <c r="P6196" t="str">
        <v>East</v>
      </c>
    </row>
    <row r="6197" spans="7:16" x14ac:dyDescent="0.25">
      <c r="G6197" s="6">
        <v>41960</v>
      </c>
      <c r="H6197" t="s">
        <v>85</v>
      </c>
      <c r="I6197" t="s">
        <v>13</v>
      </c>
      <c r="J6197">
        <v>1.4999999999999999E-2</v>
      </c>
      <c r="K6197">
        <v>1</v>
      </c>
      <c r="M6197" s="4">
        <f>ROUND(VLOOKUP(fUnitSales10[[#This Row],[Product]],dProducts8[],2,0)*(1-fUnitSales10[[#This Row],[Discount]])*fUnitSales10[[#This Row],[Units]],2)</f>
        <v>22.61</v>
      </c>
      <c r="N6197" s="4" t="str">
        <f>VLOOKUP(fUnitSales10[[#This Row],[SalesRep]],dSalesRep9[],2,0)</f>
        <v>West</v>
      </c>
      <c r="O6197">
        <v>22.61</v>
      </c>
      <c r="P6197" t="str">
        <v>West</v>
      </c>
    </row>
    <row r="6198" spans="7:16" x14ac:dyDescent="0.25">
      <c r="G6198" s="6">
        <v>41626</v>
      </c>
      <c r="H6198" t="s">
        <v>43</v>
      </c>
      <c r="I6198" t="s">
        <v>25</v>
      </c>
      <c r="J6198">
        <v>0</v>
      </c>
      <c r="K6198">
        <v>1</v>
      </c>
      <c r="M6198" s="4">
        <f>ROUND(VLOOKUP(fUnitSales10[[#This Row],[Product]],dProducts8[],2,0)*(1-fUnitSales10[[#This Row],[Discount]])*fUnitSales10[[#This Row],[Units]],2)</f>
        <v>34</v>
      </c>
      <c r="N6198" s="4" t="str">
        <f>VLOOKUP(fUnitSales10[[#This Row],[SalesRep]],dSalesRep9[],2,0)</f>
        <v>MidWest</v>
      </c>
      <c r="O6198">
        <v>34</v>
      </c>
      <c r="P6198" t="str">
        <v>MidWest</v>
      </c>
    </row>
    <row r="6199" spans="7:16" x14ac:dyDescent="0.25">
      <c r="G6199" s="6">
        <v>41958</v>
      </c>
      <c r="H6199" t="s">
        <v>55</v>
      </c>
      <c r="I6199" t="s">
        <v>17</v>
      </c>
      <c r="J6199">
        <v>0.03</v>
      </c>
      <c r="K6199">
        <v>2</v>
      </c>
      <c r="M6199" s="4">
        <f>ROUND(VLOOKUP(fUnitSales10[[#This Row],[Product]],dProducts8[],2,0)*(1-fUnitSales10[[#This Row],[Discount]])*fUnitSales10[[#This Row],[Units]],2)</f>
        <v>38.700000000000003</v>
      </c>
      <c r="N6199" s="4" t="str">
        <f>VLOOKUP(fUnitSales10[[#This Row],[SalesRep]],dSalesRep9[],2,0)</f>
        <v>South</v>
      </c>
      <c r="O6199">
        <v>38.700000000000003</v>
      </c>
      <c r="P6199" t="str">
        <v>South</v>
      </c>
    </row>
    <row r="6200" spans="7:16" x14ac:dyDescent="0.25">
      <c r="G6200" s="6">
        <v>41554</v>
      </c>
      <c r="H6200" t="s">
        <v>59</v>
      </c>
      <c r="I6200" t="s">
        <v>25</v>
      </c>
      <c r="J6200">
        <v>0.03</v>
      </c>
      <c r="K6200">
        <v>3</v>
      </c>
      <c r="M6200" s="4">
        <f>ROUND(VLOOKUP(fUnitSales10[[#This Row],[Product]],dProducts8[],2,0)*(1-fUnitSales10[[#This Row],[Discount]])*fUnitSales10[[#This Row],[Units]],2)</f>
        <v>98.94</v>
      </c>
      <c r="N6200" s="4" t="str">
        <f>VLOOKUP(fUnitSales10[[#This Row],[SalesRep]],dSalesRep9[],2,0)</f>
        <v>East</v>
      </c>
      <c r="O6200">
        <v>98.94</v>
      </c>
      <c r="P6200" t="str">
        <v>East</v>
      </c>
    </row>
    <row r="6201" spans="7:16" x14ac:dyDescent="0.25">
      <c r="G6201" s="6">
        <v>41637</v>
      </c>
      <c r="H6201" t="s">
        <v>38</v>
      </c>
      <c r="I6201" t="s">
        <v>25</v>
      </c>
      <c r="J6201">
        <v>1.4999999999999999E-2</v>
      </c>
      <c r="K6201">
        <v>24</v>
      </c>
      <c r="M6201" s="4">
        <f>ROUND(VLOOKUP(fUnitSales10[[#This Row],[Product]],dProducts8[],2,0)*(1-fUnitSales10[[#This Row],[Discount]])*fUnitSales10[[#This Row],[Units]],2)</f>
        <v>803.76</v>
      </c>
      <c r="N6201" s="4" t="str">
        <f>VLOOKUP(fUnitSales10[[#This Row],[SalesRep]],dSalesRep9[],2,0)</f>
        <v>South</v>
      </c>
      <c r="O6201">
        <v>803.76</v>
      </c>
      <c r="P6201" t="str">
        <v>South</v>
      </c>
    </row>
    <row r="6202" spans="7:16" x14ac:dyDescent="0.25">
      <c r="G6202" s="6">
        <v>41964</v>
      </c>
      <c r="H6202" t="s">
        <v>30</v>
      </c>
      <c r="I6202" t="s">
        <v>28</v>
      </c>
      <c r="J6202">
        <v>0</v>
      </c>
      <c r="K6202">
        <v>1</v>
      </c>
      <c r="M6202" s="4">
        <f>ROUND(VLOOKUP(fUnitSales10[[#This Row],[Product]],dProducts8[],2,0)*(1-fUnitSales10[[#This Row],[Discount]])*fUnitSales10[[#This Row],[Units]],2)</f>
        <v>27.5</v>
      </c>
      <c r="N6202" s="4" t="str">
        <f>VLOOKUP(fUnitSales10[[#This Row],[SalesRep]],dSalesRep9[],2,0)</f>
        <v>East</v>
      </c>
      <c r="O6202">
        <v>27.5</v>
      </c>
      <c r="P6202" t="str">
        <v>East</v>
      </c>
    </row>
    <row r="6203" spans="7:16" x14ac:dyDescent="0.25">
      <c r="G6203" s="6">
        <v>41430</v>
      </c>
      <c r="H6203" t="s">
        <v>53</v>
      </c>
      <c r="I6203" t="s">
        <v>28</v>
      </c>
      <c r="J6203">
        <v>0.02</v>
      </c>
      <c r="K6203">
        <v>3</v>
      </c>
      <c r="M6203" s="4">
        <f>ROUND(VLOOKUP(fUnitSales10[[#This Row],[Product]],dProducts8[],2,0)*(1-fUnitSales10[[#This Row],[Discount]])*fUnitSales10[[#This Row],[Units]],2)</f>
        <v>80.849999999999994</v>
      </c>
      <c r="N6203" s="4" t="str">
        <f>VLOOKUP(fUnitSales10[[#This Row],[SalesRep]],dSalesRep9[],2,0)</f>
        <v>West</v>
      </c>
      <c r="O6203">
        <v>80.849999999999994</v>
      </c>
      <c r="P6203" t="str">
        <v>West</v>
      </c>
    </row>
    <row r="6204" spans="7:16" x14ac:dyDescent="0.25">
      <c r="G6204" s="6">
        <v>41432</v>
      </c>
      <c r="H6204" t="s">
        <v>88</v>
      </c>
      <c r="I6204" t="s">
        <v>8</v>
      </c>
      <c r="J6204">
        <v>2.5000000000000001E-2</v>
      </c>
      <c r="K6204">
        <v>3</v>
      </c>
      <c r="M6204" s="4">
        <f>ROUND(VLOOKUP(fUnitSales10[[#This Row],[Product]],dProducts8[],2,0)*(1-fUnitSales10[[#This Row],[Discount]])*fUnitSales10[[#This Row],[Units]],2)</f>
        <v>61.43</v>
      </c>
      <c r="N6204" s="4" t="str">
        <f>VLOOKUP(fUnitSales10[[#This Row],[SalesRep]],dSalesRep9[],2,0)</f>
        <v>MidWest</v>
      </c>
      <c r="O6204">
        <v>61.43</v>
      </c>
      <c r="P6204" t="str">
        <v>MidWest</v>
      </c>
    </row>
    <row r="6205" spans="7:16" x14ac:dyDescent="0.25">
      <c r="G6205" s="6">
        <v>42004</v>
      </c>
      <c r="H6205" t="s">
        <v>44</v>
      </c>
      <c r="I6205" t="s">
        <v>17</v>
      </c>
      <c r="J6205">
        <v>0.01</v>
      </c>
      <c r="K6205">
        <v>3</v>
      </c>
      <c r="M6205" s="4">
        <f>ROUND(VLOOKUP(fUnitSales10[[#This Row],[Product]],dProducts8[],2,0)*(1-fUnitSales10[[#This Row],[Discount]])*fUnitSales10[[#This Row],[Units]],2)</f>
        <v>59.25</v>
      </c>
      <c r="N6205" s="4" t="str">
        <f>VLOOKUP(fUnitSales10[[#This Row],[SalesRep]],dSalesRep9[],2,0)</f>
        <v>MidWest</v>
      </c>
      <c r="O6205">
        <v>59.25</v>
      </c>
      <c r="P6205" t="str">
        <v>MidWest</v>
      </c>
    </row>
    <row r="6206" spans="7:16" x14ac:dyDescent="0.25">
      <c r="G6206" s="6">
        <v>41626</v>
      </c>
      <c r="H6206" t="s">
        <v>63</v>
      </c>
      <c r="I6206" t="s">
        <v>42</v>
      </c>
      <c r="J6206">
        <v>0</v>
      </c>
      <c r="K6206">
        <v>3</v>
      </c>
      <c r="M6206" s="4">
        <f>ROUND(VLOOKUP(fUnitSales10[[#This Row],[Product]],dProducts8[],2,0)*(1-fUnitSales10[[#This Row],[Discount]])*fUnitSales10[[#This Row],[Units]],2)</f>
        <v>57</v>
      </c>
      <c r="N6206" s="4" t="str">
        <f>VLOOKUP(fUnitSales10[[#This Row],[SalesRep]],dSalesRep9[],2,0)</f>
        <v>MidWest</v>
      </c>
      <c r="O6206">
        <v>57</v>
      </c>
      <c r="P6206" t="str">
        <v>MidWest</v>
      </c>
    </row>
    <row r="6207" spans="7:16" x14ac:dyDescent="0.25">
      <c r="G6207" s="6">
        <v>42004</v>
      </c>
      <c r="H6207" t="s">
        <v>90</v>
      </c>
      <c r="I6207" t="s">
        <v>25</v>
      </c>
      <c r="J6207">
        <v>0</v>
      </c>
      <c r="K6207">
        <v>3</v>
      </c>
      <c r="M6207" s="4">
        <f>ROUND(VLOOKUP(fUnitSales10[[#This Row],[Product]],dProducts8[],2,0)*(1-fUnitSales10[[#This Row],[Discount]])*fUnitSales10[[#This Row],[Units]],2)</f>
        <v>102</v>
      </c>
      <c r="N6207" s="4" t="str">
        <f>VLOOKUP(fUnitSales10[[#This Row],[SalesRep]],dSalesRep9[],2,0)</f>
        <v>West</v>
      </c>
      <c r="O6207">
        <v>102</v>
      </c>
      <c r="P6207" t="str">
        <v>West</v>
      </c>
    </row>
    <row r="6208" spans="7:16" x14ac:dyDescent="0.25">
      <c r="G6208" s="6">
        <v>41571</v>
      </c>
      <c r="H6208" t="s">
        <v>46</v>
      </c>
      <c r="I6208" t="s">
        <v>37</v>
      </c>
      <c r="J6208">
        <v>2.5000000000000001E-2</v>
      </c>
      <c r="K6208">
        <v>3</v>
      </c>
      <c r="M6208" s="4">
        <f>ROUND(VLOOKUP(fUnitSales10[[#This Row],[Product]],dProducts8[],2,0)*(1-fUnitSales10[[#This Row],[Discount]])*fUnitSales10[[#This Row],[Units]],2)</f>
        <v>73.13</v>
      </c>
      <c r="N6208" s="4" t="str">
        <f>VLOOKUP(fUnitSales10[[#This Row],[SalesRep]],dSalesRep9[],2,0)</f>
        <v>MidWest</v>
      </c>
      <c r="O6208">
        <v>73.13</v>
      </c>
      <c r="P6208" t="str">
        <v>MidWest</v>
      </c>
    </row>
    <row r="6209" spans="7:16" x14ac:dyDescent="0.25">
      <c r="G6209" s="6">
        <v>41992</v>
      </c>
      <c r="H6209" t="s">
        <v>41</v>
      </c>
      <c r="I6209" t="s">
        <v>8</v>
      </c>
      <c r="J6209">
        <v>0</v>
      </c>
      <c r="K6209">
        <v>12</v>
      </c>
      <c r="M6209" s="4">
        <f>ROUND(VLOOKUP(fUnitSales10[[#This Row],[Product]],dProducts8[],2,0)*(1-fUnitSales10[[#This Row],[Discount]])*fUnitSales10[[#This Row],[Units]],2)</f>
        <v>252</v>
      </c>
      <c r="N6209" s="4" t="str">
        <f>VLOOKUP(fUnitSales10[[#This Row],[SalesRep]],dSalesRep9[],2,0)</f>
        <v>South</v>
      </c>
      <c r="O6209">
        <v>252</v>
      </c>
      <c r="P6209" t="str">
        <v>South</v>
      </c>
    </row>
    <row r="6210" spans="7:16" x14ac:dyDescent="0.25">
      <c r="G6210" s="6">
        <v>41999</v>
      </c>
      <c r="H6210" t="s">
        <v>79</v>
      </c>
      <c r="I6210" t="s">
        <v>37</v>
      </c>
      <c r="J6210">
        <v>0</v>
      </c>
      <c r="K6210">
        <v>3</v>
      </c>
      <c r="M6210" s="4">
        <f>ROUND(VLOOKUP(fUnitSales10[[#This Row],[Product]],dProducts8[],2,0)*(1-fUnitSales10[[#This Row],[Discount]])*fUnitSales10[[#This Row],[Units]],2)</f>
        <v>75</v>
      </c>
      <c r="N6210" s="4" t="str">
        <f>VLOOKUP(fUnitSales10[[#This Row],[SalesRep]],dSalesRep9[],2,0)</f>
        <v>South</v>
      </c>
      <c r="O6210">
        <v>75</v>
      </c>
      <c r="P6210" t="str">
        <v>South</v>
      </c>
    </row>
    <row r="6211" spans="7:16" x14ac:dyDescent="0.25">
      <c r="G6211" s="6">
        <v>41624</v>
      </c>
      <c r="H6211" t="s">
        <v>85</v>
      </c>
      <c r="I6211" t="s">
        <v>18</v>
      </c>
      <c r="J6211">
        <v>0</v>
      </c>
      <c r="K6211">
        <v>3</v>
      </c>
      <c r="M6211" s="4">
        <f>ROUND(VLOOKUP(fUnitSales10[[#This Row],[Product]],dProducts8[],2,0)*(1-fUnitSales10[[#This Row],[Discount]])*fUnitSales10[[#This Row],[Units]],2)</f>
        <v>68.849999999999994</v>
      </c>
      <c r="N6211" s="4" t="str">
        <f>VLOOKUP(fUnitSales10[[#This Row],[SalesRep]],dSalesRep9[],2,0)</f>
        <v>West</v>
      </c>
      <c r="O6211">
        <v>68.849999999999994</v>
      </c>
      <c r="P6211" t="str">
        <v>West</v>
      </c>
    </row>
    <row r="6212" spans="7:16" x14ac:dyDescent="0.25">
      <c r="G6212" s="6">
        <v>41709</v>
      </c>
      <c r="H6212" t="s">
        <v>82</v>
      </c>
      <c r="I6212" t="s">
        <v>25</v>
      </c>
      <c r="J6212">
        <v>0</v>
      </c>
      <c r="K6212">
        <v>2</v>
      </c>
      <c r="M6212" s="4">
        <f>ROUND(VLOOKUP(fUnitSales10[[#This Row],[Product]],dProducts8[],2,0)*(1-fUnitSales10[[#This Row],[Discount]])*fUnitSales10[[#This Row],[Units]],2)</f>
        <v>68</v>
      </c>
      <c r="N6212" s="4" t="str">
        <f>VLOOKUP(fUnitSales10[[#This Row],[SalesRep]],dSalesRep9[],2,0)</f>
        <v>West</v>
      </c>
      <c r="O6212">
        <v>68</v>
      </c>
      <c r="P6212" t="str">
        <v>West</v>
      </c>
    </row>
    <row r="6213" spans="7:16" x14ac:dyDescent="0.25">
      <c r="G6213" s="6">
        <v>41990</v>
      </c>
      <c r="H6213" t="s">
        <v>32</v>
      </c>
      <c r="I6213" t="s">
        <v>12</v>
      </c>
      <c r="J6213">
        <v>0</v>
      </c>
      <c r="K6213">
        <v>3</v>
      </c>
      <c r="M6213" s="4">
        <f>ROUND(VLOOKUP(fUnitSales10[[#This Row],[Product]],dProducts8[],2,0)*(1-fUnitSales10[[#This Row],[Discount]])*fUnitSales10[[#This Row],[Units]],2)</f>
        <v>239.85</v>
      </c>
      <c r="N6213" s="4" t="str">
        <f>VLOOKUP(fUnitSales10[[#This Row],[SalesRep]],dSalesRep9[],2,0)</f>
        <v>West</v>
      </c>
      <c r="O6213">
        <v>239.85</v>
      </c>
      <c r="P6213" t="str">
        <v>West</v>
      </c>
    </row>
    <row r="6214" spans="7:16" x14ac:dyDescent="0.25">
      <c r="G6214" s="6">
        <v>41951</v>
      </c>
      <c r="H6214" t="s">
        <v>95</v>
      </c>
      <c r="I6214" t="s">
        <v>13</v>
      </c>
      <c r="J6214">
        <v>0</v>
      </c>
      <c r="K6214">
        <v>2</v>
      </c>
      <c r="M6214" s="4">
        <f>ROUND(VLOOKUP(fUnitSales10[[#This Row],[Product]],dProducts8[],2,0)*(1-fUnitSales10[[#This Row],[Discount]])*fUnitSales10[[#This Row],[Units]],2)</f>
        <v>45.9</v>
      </c>
      <c r="N6214" s="4" t="str">
        <f>VLOOKUP(fUnitSales10[[#This Row],[SalesRep]],dSalesRep9[],2,0)</f>
        <v>South</v>
      </c>
      <c r="O6214">
        <v>45.9</v>
      </c>
      <c r="P6214" t="str">
        <v>South</v>
      </c>
    </row>
    <row r="6215" spans="7:16" x14ac:dyDescent="0.25">
      <c r="G6215" s="6">
        <v>41626</v>
      </c>
      <c r="H6215" t="s">
        <v>43</v>
      </c>
      <c r="I6215" t="s">
        <v>28</v>
      </c>
      <c r="J6215">
        <v>0</v>
      </c>
      <c r="K6215">
        <v>3</v>
      </c>
      <c r="M6215" s="4">
        <f>ROUND(VLOOKUP(fUnitSales10[[#This Row],[Product]],dProducts8[],2,0)*(1-fUnitSales10[[#This Row],[Discount]])*fUnitSales10[[#This Row],[Units]],2)</f>
        <v>82.5</v>
      </c>
      <c r="N6215" s="4" t="str">
        <f>VLOOKUP(fUnitSales10[[#This Row],[SalesRep]],dSalesRep9[],2,0)</f>
        <v>MidWest</v>
      </c>
      <c r="O6215">
        <v>82.5</v>
      </c>
      <c r="P6215" t="str">
        <v>MidWest</v>
      </c>
    </row>
    <row r="6216" spans="7:16" x14ac:dyDescent="0.25">
      <c r="G6216" s="6">
        <v>41979</v>
      </c>
      <c r="H6216" t="s">
        <v>84</v>
      </c>
      <c r="I6216" t="s">
        <v>42</v>
      </c>
      <c r="J6216">
        <v>0</v>
      </c>
      <c r="K6216">
        <v>1</v>
      </c>
      <c r="M6216" s="4">
        <f>ROUND(VLOOKUP(fUnitSales10[[#This Row],[Product]],dProducts8[],2,0)*(1-fUnitSales10[[#This Row],[Discount]])*fUnitSales10[[#This Row],[Units]],2)</f>
        <v>19</v>
      </c>
      <c r="N6216" s="4" t="str">
        <f>VLOOKUP(fUnitSales10[[#This Row],[SalesRep]],dSalesRep9[],2,0)</f>
        <v>East</v>
      </c>
      <c r="O6216">
        <v>19</v>
      </c>
      <c r="P6216" t="str">
        <v>East</v>
      </c>
    </row>
    <row r="6217" spans="7:16" x14ac:dyDescent="0.25">
      <c r="G6217" s="6">
        <v>41597</v>
      </c>
      <c r="H6217" t="s">
        <v>43</v>
      </c>
      <c r="I6217" t="s">
        <v>8</v>
      </c>
      <c r="J6217">
        <v>0.02</v>
      </c>
      <c r="K6217">
        <v>3</v>
      </c>
      <c r="M6217" s="4">
        <f>ROUND(VLOOKUP(fUnitSales10[[#This Row],[Product]],dProducts8[],2,0)*(1-fUnitSales10[[#This Row],[Discount]])*fUnitSales10[[#This Row],[Units]],2)</f>
        <v>61.74</v>
      </c>
      <c r="N6217" s="4" t="str">
        <f>VLOOKUP(fUnitSales10[[#This Row],[SalesRep]],dSalesRep9[],2,0)</f>
        <v>MidWest</v>
      </c>
      <c r="O6217">
        <v>61.74</v>
      </c>
      <c r="P6217" t="str">
        <v>MidWest</v>
      </c>
    </row>
    <row r="6218" spans="7:16" x14ac:dyDescent="0.25">
      <c r="G6218" s="6">
        <v>41612</v>
      </c>
      <c r="H6218" t="s">
        <v>21</v>
      </c>
      <c r="I6218" t="s">
        <v>22</v>
      </c>
      <c r="J6218">
        <v>0</v>
      </c>
      <c r="K6218">
        <v>1</v>
      </c>
      <c r="M6218" s="4">
        <f>ROUND(VLOOKUP(fUnitSales10[[#This Row],[Product]],dProducts8[],2,0)*(1-fUnitSales10[[#This Row],[Discount]])*fUnitSales10[[#This Row],[Units]],2)</f>
        <v>25</v>
      </c>
      <c r="N6218" s="4" t="str">
        <f>VLOOKUP(fUnitSales10[[#This Row],[SalesRep]],dSalesRep9[],2,0)</f>
        <v>West</v>
      </c>
      <c r="O6218">
        <v>25</v>
      </c>
      <c r="P6218" t="str">
        <v>West</v>
      </c>
    </row>
    <row r="6219" spans="7:16" x14ac:dyDescent="0.25">
      <c r="G6219" s="6">
        <v>41837</v>
      </c>
      <c r="H6219" t="s">
        <v>14</v>
      </c>
      <c r="I6219" t="s">
        <v>17</v>
      </c>
      <c r="J6219">
        <v>0</v>
      </c>
      <c r="K6219">
        <v>11</v>
      </c>
      <c r="M6219" s="4">
        <f>ROUND(VLOOKUP(fUnitSales10[[#This Row],[Product]],dProducts8[],2,0)*(1-fUnitSales10[[#This Row],[Discount]])*fUnitSales10[[#This Row],[Units]],2)</f>
        <v>219.45</v>
      </c>
      <c r="N6219" s="4" t="str">
        <f>VLOOKUP(fUnitSales10[[#This Row],[SalesRep]],dSalesRep9[],2,0)</f>
        <v>West</v>
      </c>
      <c r="O6219">
        <v>219.45</v>
      </c>
      <c r="P6219" t="str">
        <v>West</v>
      </c>
    </row>
    <row r="6220" spans="7:16" x14ac:dyDescent="0.25">
      <c r="G6220" s="6">
        <v>41950</v>
      </c>
      <c r="H6220" t="s">
        <v>41</v>
      </c>
      <c r="I6220" t="s">
        <v>31</v>
      </c>
      <c r="J6220">
        <v>0</v>
      </c>
      <c r="K6220">
        <v>17</v>
      </c>
      <c r="M6220" s="4">
        <f>ROUND(VLOOKUP(fUnitSales10[[#This Row],[Product]],dProducts8[],2,0)*(1-fUnitSales10[[#This Row],[Discount]])*fUnitSales10[[#This Row],[Units]],2)</f>
        <v>510</v>
      </c>
      <c r="N6220" s="4" t="str">
        <f>VLOOKUP(fUnitSales10[[#This Row],[SalesRep]],dSalesRep9[],2,0)</f>
        <v>South</v>
      </c>
      <c r="O6220">
        <v>510</v>
      </c>
      <c r="P6220" t="str">
        <v>South</v>
      </c>
    </row>
    <row r="6221" spans="7:16" x14ac:dyDescent="0.25">
      <c r="G6221" s="6">
        <v>41660</v>
      </c>
      <c r="H6221" t="s">
        <v>41</v>
      </c>
      <c r="I6221" t="s">
        <v>8</v>
      </c>
      <c r="J6221">
        <v>0.01</v>
      </c>
      <c r="K6221">
        <v>3</v>
      </c>
      <c r="M6221" s="4">
        <f>ROUND(VLOOKUP(fUnitSales10[[#This Row],[Product]],dProducts8[],2,0)*(1-fUnitSales10[[#This Row],[Discount]])*fUnitSales10[[#This Row],[Units]],2)</f>
        <v>62.37</v>
      </c>
      <c r="N6221" s="4" t="str">
        <f>VLOOKUP(fUnitSales10[[#This Row],[SalesRep]],dSalesRep9[],2,0)</f>
        <v>South</v>
      </c>
      <c r="O6221">
        <v>62.37</v>
      </c>
      <c r="P6221" t="str">
        <v>South</v>
      </c>
    </row>
    <row r="6222" spans="7:16" x14ac:dyDescent="0.25">
      <c r="G6222" s="6">
        <v>41386</v>
      </c>
      <c r="H6222" t="s">
        <v>21</v>
      </c>
      <c r="I6222" t="s">
        <v>28</v>
      </c>
      <c r="J6222">
        <v>0</v>
      </c>
      <c r="K6222">
        <v>2</v>
      </c>
      <c r="M6222" s="4">
        <f>ROUND(VLOOKUP(fUnitSales10[[#This Row],[Product]],dProducts8[],2,0)*(1-fUnitSales10[[#This Row],[Discount]])*fUnitSales10[[#This Row],[Units]],2)</f>
        <v>55</v>
      </c>
      <c r="N6222" s="4" t="str">
        <f>VLOOKUP(fUnitSales10[[#This Row],[SalesRep]],dSalesRep9[],2,0)</f>
        <v>West</v>
      </c>
      <c r="O6222">
        <v>55</v>
      </c>
      <c r="P6222" t="str">
        <v>West</v>
      </c>
    </row>
    <row r="6223" spans="7:16" x14ac:dyDescent="0.25">
      <c r="G6223" s="6">
        <v>41604</v>
      </c>
      <c r="H6223" t="s">
        <v>30</v>
      </c>
      <c r="I6223" t="s">
        <v>22</v>
      </c>
      <c r="J6223">
        <v>0</v>
      </c>
      <c r="K6223">
        <v>2</v>
      </c>
      <c r="M6223" s="4">
        <f>ROUND(VLOOKUP(fUnitSales10[[#This Row],[Product]],dProducts8[],2,0)*(1-fUnitSales10[[#This Row],[Discount]])*fUnitSales10[[#This Row],[Units]],2)</f>
        <v>50</v>
      </c>
      <c r="N6223" s="4" t="str">
        <f>VLOOKUP(fUnitSales10[[#This Row],[SalesRep]],dSalesRep9[],2,0)</f>
        <v>East</v>
      </c>
      <c r="O6223">
        <v>50</v>
      </c>
      <c r="P6223" t="str">
        <v>East</v>
      </c>
    </row>
    <row r="6224" spans="7:16" x14ac:dyDescent="0.25">
      <c r="G6224" s="6">
        <v>41998</v>
      </c>
      <c r="H6224" t="s">
        <v>14</v>
      </c>
      <c r="I6224" t="s">
        <v>17</v>
      </c>
      <c r="J6224">
        <v>0</v>
      </c>
      <c r="K6224">
        <v>3</v>
      </c>
      <c r="M6224" s="4">
        <f>ROUND(VLOOKUP(fUnitSales10[[#This Row],[Product]],dProducts8[],2,0)*(1-fUnitSales10[[#This Row],[Discount]])*fUnitSales10[[#This Row],[Units]],2)</f>
        <v>59.85</v>
      </c>
      <c r="N6224" s="4" t="str">
        <f>VLOOKUP(fUnitSales10[[#This Row],[SalesRep]],dSalesRep9[],2,0)</f>
        <v>West</v>
      </c>
      <c r="O6224">
        <v>59.85</v>
      </c>
      <c r="P6224" t="str">
        <v>West</v>
      </c>
    </row>
    <row r="6225" spans="7:16" x14ac:dyDescent="0.25">
      <c r="G6225" s="6">
        <v>41594</v>
      </c>
      <c r="H6225" t="s">
        <v>93</v>
      </c>
      <c r="I6225" t="s">
        <v>37</v>
      </c>
      <c r="J6225">
        <v>0</v>
      </c>
      <c r="K6225">
        <v>2</v>
      </c>
      <c r="M6225" s="4">
        <f>ROUND(VLOOKUP(fUnitSales10[[#This Row],[Product]],dProducts8[],2,0)*(1-fUnitSales10[[#This Row],[Discount]])*fUnitSales10[[#This Row],[Units]],2)</f>
        <v>50</v>
      </c>
      <c r="N6225" s="4" t="str">
        <f>VLOOKUP(fUnitSales10[[#This Row],[SalesRep]],dSalesRep9[],2,0)</f>
        <v>MidWest</v>
      </c>
      <c r="O6225">
        <v>50</v>
      </c>
      <c r="P6225" t="str">
        <v>MidWest</v>
      </c>
    </row>
    <row r="6226" spans="7:16" x14ac:dyDescent="0.25">
      <c r="G6226" s="6">
        <v>42002</v>
      </c>
      <c r="H6226" t="s">
        <v>82</v>
      </c>
      <c r="I6226" t="s">
        <v>25</v>
      </c>
      <c r="J6226">
        <v>0</v>
      </c>
      <c r="K6226">
        <v>3</v>
      </c>
      <c r="M6226" s="4">
        <f>ROUND(VLOOKUP(fUnitSales10[[#This Row],[Product]],dProducts8[],2,0)*(1-fUnitSales10[[#This Row],[Discount]])*fUnitSales10[[#This Row],[Units]],2)</f>
        <v>102</v>
      </c>
      <c r="N6226" s="4" t="str">
        <f>VLOOKUP(fUnitSales10[[#This Row],[SalesRep]],dSalesRep9[],2,0)</f>
        <v>West</v>
      </c>
      <c r="O6226">
        <v>102</v>
      </c>
      <c r="P6226" t="str">
        <v>West</v>
      </c>
    </row>
    <row r="6227" spans="7:16" x14ac:dyDescent="0.25">
      <c r="G6227" s="6">
        <v>41952</v>
      </c>
      <c r="H6227" t="s">
        <v>74</v>
      </c>
      <c r="I6227" t="s">
        <v>42</v>
      </c>
      <c r="J6227">
        <v>0.01</v>
      </c>
      <c r="K6227">
        <v>3</v>
      </c>
      <c r="M6227" s="4">
        <f>ROUND(VLOOKUP(fUnitSales10[[#This Row],[Product]],dProducts8[],2,0)*(1-fUnitSales10[[#This Row],[Discount]])*fUnitSales10[[#This Row],[Units]],2)</f>
        <v>56.43</v>
      </c>
      <c r="N6227" s="4" t="str">
        <f>VLOOKUP(fUnitSales10[[#This Row],[SalesRep]],dSalesRep9[],2,0)</f>
        <v>MidWest</v>
      </c>
      <c r="O6227">
        <v>56.43</v>
      </c>
      <c r="P6227" t="str">
        <v>MidWest</v>
      </c>
    </row>
    <row r="6228" spans="7:16" x14ac:dyDescent="0.25">
      <c r="G6228" s="6">
        <v>41595</v>
      </c>
      <c r="H6228" t="s">
        <v>21</v>
      </c>
      <c r="I6228" t="s">
        <v>34</v>
      </c>
      <c r="J6228">
        <v>0</v>
      </c>
      <c r="K6228">
        <v>1</v>
      </c>
      <c r="M6228" s="4">
        <f>ROUND(VLOOKUP(fUnitSales10[[#This Row],[Product]],dProducts8[],2,0)*(1-fUnitSales10[[#This Row],[Discount]])*fUnitSales10[[#This Row],[Units]],2)</f>
        <v>23.5</v>
      </c>
      <c r="N6228" s="4" t="str">
        <f>VLOOKUP(fUnitSales10[[#This Row],[SalesRep]],dSalesRep9[],2,0)</f>
        <v>West</v>
      </c>
      <c r="O6228">
        <v>23.5</v>
      </c>
      <c r="P6228" t="str">
        <v>West</v>
      </c>
    </row>
    <row r="6229" spans="7:16" x14ac:dyDescent="0.25">
      <c r="G6229" s="6">
        <v>41596</v>
      </c>
      <c r="H6229" t="s">
        <v>50</v>
      </c>
      <c r="I6229" t="s">
        <v>28</v>
      </c>
      <c r="J6229">
        <v>0.02</v>
      </c>
      <c r="K6229">
        <v>2</v>
      </c>
      <c r="M6229" s="4">
        <f>ROUND(VLOOKUP(fUnitSales10[[#This Row],[Product]],dProducts8[],2,0)*(1-fUnitSales10[[#This Row],[Discount]])*fUnitSales10[[#This Row],[Units]],2)</f>
        <v>53.9</v>
      </c>
      <c r="N6229" s="4" t="str">
        <f>VLOOKUP(fUnitSales10[[#This Row],[SalesRep]],dSalesRep9[],2,0)</f>
        <v>MidWest</v>
      </c>
      <c r="O6229">
        <v>53.9</v>
      </c>
      <c r="P6229" t="str">
        <v>MidWest</v>
      </c>
    </row>
    <row r="6230" spans="7:16" x14ac:dyDescent="0.25">
      <c r="G6230" s="6">
        <v>41620</v>
      </c>
      <c r="H6230" t="s">
        <v>36</v>
      </c>
      <c r="I6230" t="s">
        <v>8</v>
      </c>
      <c r="J6230">
        <v>0</v>
      </c>
      <c r="K6230">
        <v>1</v>
      </c>
      <c r="M6230" s="4">
        <f>ROUND(VLOOKUP(fUnitSales10[[#This Row],[Product]],dProducts8[],2,0)*(1-fUnitSales10[[#This Row],[Discount]])*fUnitSales10[[#This Row],[Units]],2)</f>
        <v>21</v>
      </c>
      <c r="N6230" s="4" t="str">
        <f>VLOOKUP(fUnitSales10[[#This Row],[SalesRep]],dSalesRep9[],2,0)</f>
        <v>West</v>
      </c>
      <c r="O6230">
        <v>21</v>
      </c>
      <c r="P6230" t="str">
        <v>West</v>
      </c>
    </row>
    <row r="6231" spans="7:16" x14ac:dyDescent="0.25">
      <c r="G6231" s="6">
        <v>41973</v>
      </c>
      <c r="H6231" t="s">
        <v>88</v>
      </c>
      <c r="I6231" t="s">
        <v>18</v>
      </c>
      <c r="J6231">
        <v>0.02</v>
      </c>
      <c r="K6231">
        <v>3</v>
      </c>
      <c r="M6231" s="4">
        <f>ROUND(VLOOKUP(fUnitSales10[[#This Row],[Product]],dProducts8[],2,0)*(1-fUnitSales10[[#This Row],[Discount]])*fUnitSales10[[#This Row],[Units]],2)</f>
        <v>67.47</v>
      </c>
      <c r="N6231" s="4" t="str">
        <f>VLOOKUP(fUnitSales10[[#This Row],[SalesRep]],dSalesRep9[],2,0)</f>
        <v>MidWest</v>
      </c>
      <c r="O6231">
        <v>67.47</v>
      </c>
      <c r="P6231" t="str">
        <v>MidWest</v>
      </c>
    </row>
    <row r="6232" spans="7:16" x14ac:dyDescent="0.25">
      <c r="G6232" s="6">
        <v>41811</v>
      </c>
      <c r="H6232" t="s">
        <v>72</v>
      </c>
      <c r="I6232" t="s">
        <v>18</v>
      </c>
      <c r="J6232">
        <v>0</v>
      </c>
      <c r="K6232">
        <v>2</v>
      </c>
      <c r="M6232" s="4">
        <f>ROUND(VLOOKUP(fUnitSales10[[#This Row],[Product]],dProducts8[],2,0)*(1-fUnitSales10[[#This Row],[Discount]])*fUnitSales10[[#This Row],[Units]],2)</f>
        <v>45.9</v>
      </c>
      <c r="N6232" s="4" t="str">
        <f>VLOOKUP(fUnitSales10[[#This Row],[SalesRep]],dSalesRep9[],2,0)</f>
        <v>East</v>
      </c>
      <c r="O6232">
        <v>45.9</v>
      </c>
      <c r="P6232" t="str">
        <v>East</v>
      </c>
    </row>
    <row r="6233" spans="7:16" x14ac:dyDescent="0.25">
      <c r="G6233" s="6">
        <v>41987</v>
      </c>
      <c r="H6233" t="s">
        <v>79</v>
      </c>
      <c r="I6233" t="s">
        <v>12</v>
      </c>
      <c r="J6233">
        <v>0</v>
      </c>
      <c r="K6233">
        <v>2</v>
      </c>
      <c r="M6233" s="4">
        <f>ROUND(VLOOKUP(fUnitSales10[[#This Row],[Product]],dProducts8[],2,0)*(1-fUnitSales10[[#This Row],[Discount]])*fUnitSales10[[#This Row],[Units]],2)</f>
        <v>159.9</v>
      </c>
      <c r="N6233" s="4" t="str">
        <f>VLOOKUP(fUnitSales10[[#This Row],[SalesRep]],dSalesRep9[],2,0)</f>
        <v>South</v>
      </c>
      <c r="O6233">
        <v>159.9</v>
      </c>
      <c r="P6233" t="str">
        <v>South</v>
      </c>
    </row>
    <row r="6234" spans="7:16" x14ac:dyDescent="0.25">
      <c r="G6234" s="6">
        <v>41578</v>
      </c>
      <c r="H6234" t="s">
        <v>87</v>
      </c>
      <c r="I6234" t="s">
        <v>31</v>
      </c>
      <c r="J6234">
        <v>0</v>
      </c>
      <c r="K6234">
        <v>3</v>
      </c>
      <c r="M6234" s="4">
        <f>ROUND(VLOOKUP(fUnitSales10[[#This Row],[Product]],dProducts8[],2,0)*(1-fUnitSales10[[#This Row],[Discount]])*fUnitSales10[[#This Row],[Units]],2)</f>
        <v>90</v>
      </c>
      <c r="N6234" s="4" t="str">
        <f>VLOOKUP(fUnitSales10[[#This Row],[SalesRep]],dSalesRep9[],2,0)</f>
        <v>South</v>
      </c>
      <c r="O6234">
        <v>90</v>
      </c>
      <c r="P6234" t="str">
        <v>South</v>
      </c>
    </row>
    <row r="6235" spans="7:16" x14ac:dyDescent="0.25">
      <c r="G6235" s="6">
        <v>41961</v>
      </c>
      <c r="H6235" t="s">
        <v>77</v>
      </c>
      <c r="I6235" t="s">
        <v>25</v>
      </c>
      <c r="J6235">
        <v>1.4999999999999999E-2</v>
      </c>
      <c r="K6235">
        <v>3</v>
      </c>
      <c r="M6235" s="4">
        <f>ROUND(VLOOKUP(fUnitSales10[[#This Row],[Product]],dProducts8[],2,0)*(1-fUnitSales10[[#This Row],[Discount]])*fUnitSales10[[#This Row],[Units]],2)</f>
        <v>100.47</v>
      </c>
      <c r="N6235" s="4" t="str">
        <f>VLOOKUP(fUnitSales10[[#This Row],[SalesRep]],dSalesRep9[],2,0)</f>
        <v>MidWest</v>
      </c>
      <c r="O6235">
        <v>100.47</v>
      </c>
      <c r="P6235" t="str">
        <v>MidWest</v>
      </c>
    </row>
    <row r="6236" spans="7:16" x14ac:dyDescent="0.25">
      <c r="G6236" s="6">
        <v>41795</v>
      </c>
      <c r="H6236" t="s">
        <v>66</v>
      </c>
      <c r="I6236" t="s">
        <v>37</v>
      </c>
      <c r="J6236">
        <v>0</v>
      </c>
      <c r="K6236">
        <v>2</v>
      </c>
      <c r="M6236" s="4">
        <f>ROUND(VLOOKUP(fUnitSales10[[#This Row],[Product]],dProducts8[],2,0)*(1-fUnitSales10[[#This Row],[Discount]])*fUnitSales10[[#This Row],[Units]],2)</f>
        <v>50</v>
      </c>
      <c r="N6236" s="4" t="str">
        <f>VLOOKUP(fUnitSales10[[#This Row],[SalesRep]],dSalesRep9[],2,0)</f>
        <v>MidWest</v>
      </c>
      <c r="O6236">
        <v>50</v>
      </c>
      <c r="P6236" t="str">
        <v>MidWest</v>
      </c>
    </row>
    <row r="6237" spans="7:16" x14ac:dyDescent="0.25">
      <c r="G6237" s="6">
        <v>41377</v>
      </c>
      <c r="H6237" t="s">
        <v>49</v>
      </c>
      <c r="I6237" t="s">
        <v>22</v>
      </c>
      <c r="J6237">
        <v>2.5000000000000001E-2</v>
      </c>
      <c r="K6237">
        <v>16</v>
      </c>
      <c r="M6237" s="4">
        <f>ROUND(VLOOKUP(fUnitSales10[[#This Row],[Product]],dProducts8[],2,0)*(1-fUnitSales10[[#This Row],[Discount]])*fUnitSales10[[#This Row],[Units]],2)</f>
        <v>390</v>
      </c>
      <c r="N6237" s="4" t="str">
        <f>VLOOKUP(fUnitSales10[[#This Row],[SalesRep]],dSalesRep9[],2,0)</f>
        <v>West</v>
      </c>
      <c r="O6237">
        <v>390</v>
      </c>
      <c r="P6237" t="str">
        <v>West</v>
      </c>
    </row>
    <row r="6238" spans="7:16" x14ac:dyDescent="0.25">
      <c r="G6238" s="6">
        <v>41596</v>
      </c>
      <c r="H6238" t="s">
        <v>60</v>
      </c>
      <c r="I6238" t="s">
        <v>18</v>
      </c>
      <c r="J6238">
        <v>0</v>
      </c>
      <c r="K6238">
        <v>19</v>
      </c>
      <c r="M6238" s="4">
        <f>ROUND(VLOOKUP(fUnitSales10[[#This Row],[Product]],dProducts8[],2,0)*(1-fUnitSales10[[#This Row],[Discount]])*fUnitSales10[[#This Row],[Units]],2)</f>
        <v>436.05</v>
      </c>
      <c r="N6238" s="4" t="str">
        <f>VLOOKUP(fUnitSales10[[#This Row],[SalesRep]],dSalesRep9[],2,0)</f>
        <v>South</v>
      </c>
      <c r="O6238">
        <v>436.05</v>
      </c>
      <c r="P6238" t="str">
        <v>South</v>
      </c>
    </row>
    <row r="6239" spans="7:16" x14ac:dyDescent="0.25">
      <c r="G6239" s="6">
        <v>41787</v>
      </c>
      <c r="H6239" t="s">
        <v>41</v>
      </c>
      <c r="I6239" t="s">
        <v>8</v>
      </c>
      <c r="J6239">
        <v>0.03</v>
      </c>
      <c r="K6239">
        <v>2</v>
      </c>
      <c r="M6239" s="4">
        <f>ROUND(VLOOKUP(fUnitSales10[[#This Row],[Product]],dProducts8[],2,0)*(1-fUnitSales10[[#This Row],[Discount]])*fUnitSales10[[#This Row],[Units]],2)</f>
        <v>40.74</v>
      </c>
      <c r="N6239" s="4" t="str">
        <f>VLOOKUP(fUnitSales10[[#This Row],[SalesRep]],dSalesRep9[],2,0)</f>
        <v>South</v>
      </c>
      <c r="O6239">
        <v>40.74</v>
      </c>
      <c r="P6239" t="str">
        <v>South</v>
      </c>
    </row>
    <row r="6240" spans="7:16" x14ac:dyDescent="0.25">
      <c r="G6240" s="6">
        <v>41994</v>
      </c>
      <c r="H6240" t="s">
        <v>52</v>
      </c>
      <c r="I6240" t="s">
        <v>17</v>
      </c>
      <c r="J6240">
        <v>0</v>
      </c>
      <c r="K6240">
        <v>3</v>
      </c>
      <c r="M6240" s="4">
        <f>ROUND(VLOOKUP(fUnitSales10[[#This Row],[Product]],dProducts8[],2,0)*(1-fUnitSales10[[#This Row],[Discount]])*fUnitSales10[[#This Row],[Units]],2)</f>
        <v>59.85</v>
      </c>
      <c r="N6240" s="4" t="str">
        <f>VLOOKUP(fUnitSales10[[#This Row],[SalesRep]],dSalesRep9[],2,0)</f>
        <v>South</v>
      </c>
      <c r="O6240">
        <v>59.85</v>
      </c>
      <c r="P6240" t="str">
        <v>South</v>
      </c>
    </row>
    <row r="6241" spans="7:16" x14ac:dyDescent="0.25">
      <c r="G6241" s="6">
        <v>41356</v>
      </c>
      <c r="H6241" t="s">
        <v>23</v>
      </c>
      <c r="I6241" t="s">
        <v>17</v>
      </c>
      <c r="J6241">
        <v>0</v>
      </c>
      <c r="K6241">
        <v>4</v>
      </c>
      <c r="M6241" s="4">
        <f>ROUND(VLOOKUP(fUnitSales10[[#This Row],[Product]],dProducts8[],2,0)*(1-fUnitSales10[[#This Row],[Discount]])*fUnitSales10[[#This Row],[Units]],2)</f>
        <v>79.8</v>
      </c>
      <c r="N6241" s="4" t="str">
        <f>VLOOKUP(fUnitSales10[[#This Row],[SalesRep]],dSalesRep9[],2,0)</f>
        <v>East</v>
      </c>
      <c r="O6241">
        <v>79.8</v>
      </c>
      <c r="P6241" t="str">
        <v>East</v>
      </c>
    </row>
    <row r="6242" spans="7:16" x14ac:dyDescent="0.25">
      <c r="G6242" s="6">
        <v>41984</v>
      </c>
      <c r="H6242" t="s">
        <v>32</v>
      </c>
      <c r="I6242" t="s">
        <v>28</v>
      </c>
      <c r="J6242">
        <v>0.02</v>
      </c>
      <c r="K6242">
        <v>3</v>
      </c>
      <c r="M6242" s="4">
        <f>ROUND(VLOOKUP(fUnitSales10[[#This Row],[Product]],dProducts8[],2,0)*(1-fUnitSales10[[#This Row],[Discount]])*fUnitSales10[[#This Row],[Units]],2)</f>
        <v>80.849999999999994</v>
      </c>
      <c r="N6242" s="4" t="str">
        <f>VLOOKUP(fUnitSales10[[#This Row],[SalesRep]],dSalesRep9[],2,0)</f>
        <v>West</v>
      </c>
      <c r="O6242">
        <v>80.849999999999994</v>
      </c>
      <c r="P6242" t="str">
        <v>West</v>
      </c>
    </row>
    <row r="6243" spans="7:16" x14ac:dyDescent="0.25">
      <c r="G6243" s="6">
        <v>41637</v>
      </c>
      <c r="H6243" t="s">
        <v>90</v>
      </c>
      <c r="I6243" t="s">
        <v>37</v>
      </c>
      <c r="J6243">
        <v>0.01</v>
      </c>
      <c r="K6243">
        <v>6</v>
      </c>
      <c r="M6243" s="4">
        <f>ROUND(VLOOKUP(fUnitSales10[[#This Row],[Product]],dProducts8[],2,0)*(1-fUnitSales10[[#This Row],[Discount]])*fUnitSales10[[#This Row],[Units]],2)</f>
        <v>148.5</v>
      </c>
      <c r="N6243" s="4" t="str">
        <f>VLOOKUP(fUnitSales10[[#This Row],[SalesRep]],dSalesRep9[],2,0)</f>
        <v>West</v>
      </c>
      <c r="O6243">
        <v>148.5</v>
      </c>
      <c r="P6243" t="str">
        <v>West</v>
      </c>
    </row>
    <row r="6244" spans="7:16" x14ac:dyDescent="0.25">
      <c r="G6244" s="6">
        <v>41618</v>
      </c>
      <c r="H6244" t="s">
        <v>92</v>
      </c>
      <c r="I6244" t="s">
        <v>8</v>
      </c>
      <c r="J6244">
        <v>0.02</v>
      </c>
      <c r="K6244">
        <v>2</v>
      </c>
      <c r="M6244" s="4">
        <f>ROUND(VLOOKUP(fUnitSales10[[#This Row],[Product]],dProducts8[],2,0)*(1-fUnitSales10[[#This Row],[Discount]])*fUnitSales10[[#This Row],[Units]],2)</f>
        <v>41.16</v>
      </c>
      <c r="N6244" s="4" t="str">
        <f>VLOOKUP(fUnitSales10[[#This Row],[SalesRep]],dSalesRep9[],2,0)</f>
        <v>West</v>
      </c>
      <c r="O6244">
        <v>41.16</v>
      </c>
      <c r="P6244" t="str">
        <v>West</v>
      </c>
    </row>
    <row r="6245" spans="7:16" x14ac:dyDescent="0.25">
      <c r="G6245" s="6">
        <v>41958</v>
      </c>
      <c r="H6245" t="s">
        <v>44</v>
      </c>
      <c r="I6245" t="s">
        <v>18</v>
      </c>
      <c r="J6245">
        <v>2.5000000000000001E-2</v>
      </c>
      <c r="K6245">
        <v>16</v>
      </c>
      <c r="M6245" s="4">
        <f>ROUND(VLOOKUP(fUnitSales10[[#This Row],[Product]],dProducts8[],2,0)*(1-fUnitSales10[[#This Row],[Discount]])*fUnitSales10[[#This Row],[Units]],2)</f>
        <v>358.02</v>
      </c>
      <c r="N6245" s="4" t="str">
        <f>VLOOKUP(fUnitSales10[[#This Row],[SalesRep]],dSalesRep9[],2,0)</f>
        <v>MidWest</v>
      </c>
      <c r="O6245">
        <v>358.02</v>
      </c>
      <c r="P6245" t="str">
        <v>MidWest</v>
      </c>
    </row>
    <row r="6246" spans="7:16" x14ac:dyDescent="0.25">
      <c r="G6246" s="6">
        <v>41627</v>
      </c>
      <c r="H6246" t="s">
        <v>76</v>
      </c>
      <c r="I6246" t="s">
        <v>25</v>
      </c>
      <c r="J6246">
        <v>0.02</v>
      </c>
      <c r="K6246">
        <v>2</v>
      </c>
      <c r="M6246" s="4">
        <f>ROUND(VLOOKUP(fUnitSales10[[#This Row],[Product]],dProducts8[],2,0)*(1-fUnitSales10[[#This Row],[Discount]])*fUnitSales10[[#This Row],[Units]],2)</f>
        <v>66.64</v>
      </c>
      <c r="N6246" s="4" t="str">
        <f>VLOOKUP(fUnitSales10[[#This Row],[SalesRep]],dSalesRep9[],2,0)</f>
        <v>MidWest</v>
      </c>
      <c r="O6246">
        <v>66.64</v>
      </c>
      <c r="P6246" t="str">
        <v>MidWest</v>
      </c>
    </row>
    <row r="6247" spans="7:16" x14ac:dyDescent="0.25">
      <c r="G6247" s="6">
        <v>41655</v>
      </c>
      <c r="H6247" t="s">
        <v>81</v>
      </c>
      <c r="I6247" t="s">
        <v>18</v>
      </c>
      <c r="J6247">
        <v>0</v>
      </c>
      <c r="K6247">
        <v>3</v>
      </c>
      <c r="M6247" s="4">
        <f>ROUND(VLOOKUP(fUnitSales10[[#This Row],[Product]],dProducts8[],2,0)*(1-fUnitSales10[[#This Row],[Discount]])*fUnitSales10[[#This Row],[Units]],2)</f>
        <v>68.849999999999994</v>
      </c>
      <c r="N6247" s="4" t="str">
        <f>VLOOKUP(fUnitSales10[[#This Row],[SalesRep]],dSalesRep9[],2,0)</f>
        <v>East</v>
      </c>
      <c r="O6247">
        <v>68.849999999999994</v>
      </c>
      <c r="P6247" t="str">
        <v>East</v>
      </c>
    </row>
    <row r="6248" spans="7:16" x14ac:dyDescent="0.25">
      <c r="G6248" s="6">
        <v>41337</v>
      </c>
      <c r="H6248" t="s">
        <v>11</v>
      </c>
      <c r="I6248" t="s">
        <v>17</v>
      </c>
      <c r="J6248">
        <v>0</v>
      </c>
      <c r="K6248">
        <v>1</v>
      </c>
      <c r="M6248" s="4">
        <f>ROUND(VLOOKUP(fUnitSales10[[#This Row],[Product]],dProducts8[],2,0)*(1-fUnitSales10[[#This Row],[Discount]])*fUnitSales10[[#This Row],[Units]],2)</f>
        <v>19.95</v>
      </c>
      <c r="N6248" s="4" t="str">
        <f>VLOOKUP(fUnitSales10[[#This Row],[SalesRep]],dSalesRep9[],2,0)</f>
        <v>West</v>
      </c>
      <c r="O6248">
        <v>19.95</v>
      </c>
      <c r="P6248" t="str">
        <v>West</v>
      </c>
    </row>
    <row r="6249" spans="7:16" x14ac:dyDescent="0.25">
      <c r="G6249" s="6">
        <v>41982</v>
      </c>
      <c r="H6249" t="s">
        <v>41</v>
      </c>
      <c r="I6249" t="s">
        <v>25</v>
      </c>
      <c r="J6249">
        <v>0</v>
      </c>
      <c r="K6249">
        <v>3</v>
      </c>
      <c r="M6249" s="4">
        <f>ROUND(VLOOKUP(fUnitSales10[[#This Row],[Product]],dProducts8[],2,0)*(1-fUnitSales10[[#This Row],[Discount]])*fUnitSales10[[#This Row],[Units]],2)</f>
        <v>102</v>
      </c>
      <c r="N6249" s="4" t="str">
        <f>VLOOKUP(fUnitSales10[[#This Row],[SalesRep]],dSalesRep9[],2,0)</f>
        <v>South</v>
      </c>
      <c r="O6249">
        <v>102</v>
      </c>
      <c r="P6249" t="str">
        <v>South</v>
      </c>
    </row>
    <row r="6250" spans="7:16" x14ac:dyDescent="0.25">
      <c r="G6250" s="6">
        <v>41971</v>
      </c>
      <c r="H6250" t="s">
        <v>72</v>
      </c>
      <c r="I6250" t="s">
        <v>22</v>
      </c>
      <c r="J6250">
        <v>0</v>
      </c>
      <c r="K6250">
        <v>3</v>
      </c>
      <c r="M6250" s="4">
        <f>ROUND(VLOOKUP(fUnitSales10[[#This Row],[Product]],dProducts8[],2,0)*(1-fUnitSales10[[#This Row],[Discount]])*fUnitSales10[[#This Row],[Units]],2)</f>
        <v>75</v>
      </c>
      <c r="N6250" s="4" t="str">
        <f>VLOOKUP(fUnitSales10[[#This Row],[SalesRep]],dSalesRep9[],2,0)</f>
        <v>East</v>
      </c>
      <c r="O6250">
        <v>75</v>
      </c>
      <c r="P6250" t="str">
        <v>East</v>
      </c>
    </row>
    <row r="6251" spans="7:16" x14ac:dyDescent="0.25">
      <c r="G6251" s="6">
        <v>41332</v>
      </c>
      <c r="H6251" t="s">
        <v>92</v>
      </c>
      <c r="I6251" t="s">
        <v>42</v>
      </c>
      <c r="J6251">
        <v>0</v>
      </c>
      <c r="K6251">
        <v>3</v>
      </c>
      <c r="M6251" s="4">
        <f>ROUND(VLOOKUP(fUnitSales10[[#This Row],[Product]],dProducts8[],2,0)*(1-fUnitSales10[[#This Row],[Discount]])*fUnitSales10[[#This Row],[Units]],2)</f>
        <v>57</v>
      </c>
      <c r="N6251" s="4" t="str">
        <f>VLOOKUP(fUnitSales10[[#This Row],[SalesRep]],dSalesRep9[],2,0)</f>
        <v>West</v>
      </c>
      <c r="O6251">
        <v>57</v>
      </c>
      <c r="P6251" t="str">
        <v>West</v>
      </c>
    </row>
    <row r="6252" spans="7:16" x14ac:dyDescent="0.25">
      <c r="G6252" s="6">
        <v>41610</v>
      </c>
      <c r="H6252" t="s">
        <v>9</v>
      </c>
      <c r="I6252" t="s">
        <v>18</v>
      </c>
      <c r="J6252">
        <v>0</v>
      </c>
      <c r="K6252">
        <v>2</v>
      </c>
      <c r="M6252" s="4">
        <f>ROUND(VLOOKUP(fUnitSales10[[#This Row],[Product]],dProducts8[],2,0)*(1-fUnitSales10[[#This Row],[Discount]])*fUnitSales10[[#This Row],[Units]],2)</f>
        <v>45.9</v>
      </c>
      <c r="N6252" s="4" t="str">
        <f>VLOOKUP(fUnitSales10[[#This Row],[SalesRep]],dSalesRep9[],2,0)</f>
        <v>MidWest</v>
      </c>
      <c r="O6252">
        <v>45.9</v>
      </c>
      <c r="P6252" t="str">
        <v>MidWest</v>
      </c>
    </row>
    <row r="6253" spans="7:16" x14ac:dyDescent="0.25">
      <c r="G6253" s="6">
        <v>41708</v>
      </c>
      <c r="H6253" t="s">
        <v>43</v>
      </c>
      <c r="I6253" t="s">
        <v>8</v>
      </c>
      <c r="J6253">
        <v>0</v>
      </c>
      <c r="K6253">
        <v>4</v>
      </c>
      <c r="M6253" s="4">
        <f>ROUND(VLOOKUP(fUnitSales10[[#This Row],[Product]],dProducts8[],2,0)*(1-fUnitSales10[[#This Row],[Discount]])*fUnitSales10[[#This Row],[Units]],2)</f>
        <v>84</v>
      </c>
      <c r="N6253" s="4" t="str">
        <f>VLOOKUP(fUnitSales10[[#This Row],[SalesRep]],dSalesRep9[],2,0)</f>
        <v>MidWest</v>
      </c>
      <c r="O6253">
        <v>84</v>
      </c>
      <c r="P6253" t="str">
        <v>MidWest</v>
      </c>
    </row>
    <row r="6254" spans="7:16" x14ac:dyDescent="0.25">
      <c r="G6254" s="6">
        <v>41941</v>
      </c>
      <c r="H6254" t="s">
        <v>66</v>
      </c>
      <c r="I6254" t="s">
        <v>18</v>
      </c>
      <c r="J6254">
        <v>2.5000000000000001E-2</v>
      </c>
      <c r="K6254">
        <v>3</v>
      </c>
      <c r="M6254" s="4">
        <f>ROUND(VLOOKUP(fUnitSales10[[#This Row],[Product]],dProducts8[],2,0)*(1-fUnitSales10[[#This Row],[Discount]])*fUnitSales10[[#This Row],[Units]],2)</f>
        <v>67.13</v>
      </c>
      <c r="N6254" s="4" t="str">
        <f>VLOOKUP(fUnitSales10[[#This Row],[SalesRep]],dSalesRep9[],2,0)</f>
        <v>MidWest</v>
      </c>
      <c r="O6254">
        <v>67.13</v>
      </c>
      <c r="P6254" t="str">
        <v>MidWest</v>
      </c>
    </row>
    <row r="6255" spans="7:16" x14ac:dyDescent="0.25">
      <c r="G6255" s="6">
        <v>41629</v>
      </c>
      <c r="H6255" t="s">
        <v>82</v>
      </c>
      <c r="I6255" t="s">
        <v>18</v>
      </c>
      <c r="J6255">
        <v>1.4999999999999999E-2</v>
      </c>
      <c r="K6255">
        <v>2</v>
      </c>
      <c r="M6255" s="4">
        <f>ROUND(VLOOKUP(fUnitSales10[[#This Row],[Product]],dProducts8[],2,0)*(1-fUnitSales10[[#This Row],[Discount]])*fUnitSales10[[#This Row],[Units]],2)</f>
        <v>45.21</v>
      </c>
      <c r="N6255" s="4" t="str">
        <f>VLOOKUP(fUnitSales10[[#This Row],[SalesRep]],dSalesRep9[],2,0)</f>
        <v>West</v>
      </c>
      <c r="O6255">
        <v>45.21</v>
      </c>
      <c r="P6255" t="str">
        <v>West</v>
      </c>
    </row>
    <row r="6256" spans="7:16" x14ac:dyDescent="0.25">
      <c r="G6256" s="6">
        <v>41594</v>
      </c>
      <c r="H6256" t="s">
        <v>56</v>
      </c>
      <c r="I6256" t="s">
        <v>42</v>
      </c>
      <c r="J6256">
        <v>2.5000000000000001E-2</v>
      </c>
      <c r="K6256">
        <v>2</v>
      </c>
      <c r="M6256" s="4">
        <f>ROUND(VLOOKUP(fUnitSales10[[#This Row],[Product]],dProducts8[],2,0)*(1-fUnitSales10[[#This Row],[Discount]])*fUnitSales10[[#This Row],[Units]],2)</f>
        <v>37.049999999999997</v>
      </c>
      <c r="N6256" s="4" t="str">
        <f>VLOOKUP(fUnitSales10[[#This Row],[SalesRep]],dSalesRep9[],2,0)</f>
        <v>West</v>
      </c>
      <c r="O6256">
        <v>37.049999999999997</v>
      </c>
      <c r="P6256" t="str">
        <v>West</v>
      </c>
    </row>
    <row r="6257" spans="7:16" x14ac:dyDescent="0.25">
      <c r="G6257" s="6">
        <v>41951</v>
      </c>
      <c r="H6257" t="s">
        <v>43</v>
      </c>
      <c r="I6257" t="s">
        <v>28</v>
      </c>
      <c r="J6257">
        <v>0</v>
      </c>
      <c r="K6257">
        <v>3</v>
      </c>
      <c r="M6257" s="4">
        <f>ROUND(VLOOKUP(fUnitSales10[[#This Row],[Product]],dProducts8[],2,0)*(1-fUnitSales10[[#This Row],[Discount]])*fUnitSales10[[#This Row],[Units]],2)</f>
        <v>82.5</v>
      </c>
      <c r="N6257" s="4" t="str">
        <f>VLOOKUP(fUnitSales10[[#This Row],[SalesRep]],dSalesRep9[],2,0)</f>
        <v>MidWest</v>
      </c>
      <c r="O6257">
        <v>82.5</v>
      </c>
      <c r="P6257" t="str">
        <v>MidWest</v>
      </c>
    </row>
    <row r="6258" spans="7:16" x14ac:dyDescent="0.25">
      <c r="G6258" s="6">
        <v>41612</v>
      </c>
      <c r="H6258" t="s">
        <v>70</v>
      </c>
      <c r="I6258" t="s">
        <v>28</v>
      </c>
      <c r="J6258">
        <v>0.01</v>
      </c>
      <c r="K6258">
        <v>1</v>
      </c>
      <c r="M6258" s="4">
        <f>ROUND(VLOOKUP(fUnitSales10[[#This Row],[Product]],dProducts8[],2,0)*(1-fUnitSales10[[#This Row],[Discount]])*fUnitSales10[[#This Row],[Units]],2)</f>
        <v>27.23</v>
      </c>
      <c r="N6258" s="4" t="str">
        <f>VLOOKUP(fUnitSales10[[#This Row],[SalesRep]],dSalesRep9[],2,0)</f>
        <v>West</v>
      </c>
      <c r="O6258">
        <v>27.23</v>
      </c>
      <c r="P6258" t="str">
        <v>West</v>
      </c>
    </row>
    <row r="6259" spans="7:16" x14ac:dyDescent="0.25">
      <c r="G6259" s="6">
        <v>41845</v>
      </c>
      <c r="H6259" t="s">
        <v>54</v>
      </c>
      <c r="I6259" t="s">
        <v>25</v>
      </c>
      <c r="J6259">
        <v>0</v>
      </c>
      <c r="K6259">
        <v>10</v>
      </c>
      <c r="M6259" s="4">
        <f>ROUND(VLOOKUP(fUnitSales10[[#This Row],[Product]],dProducts8[],2,0)*(1-fUnitSales10[[#This Row],[Discount]])*fUnitSales10[[#This Row],[Units]],2)</f>
        <v>340</v>
      </c>
      <c r="N6259" s="4" t="str">
        <f>VLOOKUP(fUnitSales10[[#This Row],[SalesRep]],dSalesRep9[],2,0)</f>
        <v>East</v>
      </c>
      <c r="O6259">
        <v>340</v>
      </c>
      <c r="P6259" t="str">
        <v>East</v>
      </c>
    </row>
    <row r="6260" spans="7:16" x14ac:dyDescent="0.25">
      <c r="G6260" s="6">
        <v>41753</v>
      </c>
      <c r="H6260" t="s">
        <v>85</v>
      </c>
      <c r="I6260" t="s">
        <v>13</v>
      </c>
      <c r="J6260">
        <v>0</v>
      </c>
      <c r="K6260">
        <v>3</v>
      </c>
      <c r="M6260" s="4">
        <f>ROUND(VLOOKUP(fUnitSales10[[#This Row],[Product]],dProducts8[],2,0)*(1-fUnitSales10[[#This Row],[Discount]])*fUnitSales10[[#This Row],[Units]],2)</f>
        <v>68.849999999999994</v>
      </c>
      <c r="N6260" s="4" t="str">
        <f>VLOOKUP(fUnitSales10[[#This Row],[SalesRep]],dSalesRep9[],2,0)</f>
        <v>West</v>
      </c>
      <c r="O6260">
        <v>68.849999999999994</v>
      </c>
      <c r="P6260" t="str">
        <v>West</v>
      </c>
    </row>
    <row r="6261" spans="7:16" x14ac:dyDescent="0.25">
      <c r="G6261" s="6">
        <v>41281</v>
      </c>
      <c r="H6261" t="s">
        <v>93</v>
      </c>
      <c r="I6261" t="s">
        <v>22</v>
      </c>
      <c r="J6261">
        <v>0</v>
      </c>
      <c r="K6261">
        <v>3</v>
      </c>
      <c r="M6261" s="4">
        <f>ROUND(VLOOKUP(fUnitSales10[[#This Row],[Product]],dProducts8[],2,0)*(1-fUnitSales10[[#This Row],[Discount]])*fUnitSales10[[#This Row],[Units]],2)</f>
        <v>75</v>
      </c>
      <c r="N6261" s="4" t="str">
        <f>VLOOKUP(fUnitSales10[[#This Row],[SalesRep]],dSalesRep9[],2,0)</f>
        <v>MidWest</v>
      </c>
      <c r="O6261">
        <v>75</v>
      </c>
      <c r="P6261" t="str">
        <v>MidWest</v>
      </c>
    </row>
    <row r="6262" spans="7:16" x14ac:dyDescent="0.25">
      <c r="G6262" s="6">
        <v>41623</v>
      </c>
      <c r="H6262" t="s">
        <v>58</v>
      </c>
      <c r="I6262" t="s">
        <v>18</v>
      </c>
      <c r="J6262">
        <v>0</v>
      </c>
      <c r="K6262">
        <v>2</v>
      </c>
      <c r="M6262" s="4">
        <f>ROUND(VLOOKUP(fUnitSales10[[#This Row],[Product]],dProducts8[],2,0)*(1-fUnitSales10[[#This Row],[Discount]])*fUnitSales10[[#This Row],[Units]],2)</f>
        <v>45.9</v>
      </c>
      <c r="N6262" s="4" t="str">
        <f>VLOOKUP(fUnitSales10[[#This Row],[SalesRep]],dSalesRep9[],2,0)</f>
        <v>East</v>
      </c>
      <c r="O6262">
        <v>45.9</v>
      </c>
      <c r="P6262" t="str">
        <v>East</v>
      </c>
    </row>
    <row r="6263" spans="7:16" x14ac:dyDescent="0.25">
      <c r="G6263" s="6">
        <v>41694</v>
      </c>
      <c r="H6263" t="s">
        <v>41</v>
      </c>
      <c r="I6263" t="s">
        <v>18</v>
      </c>
      <c r="J6263">
        <v>0</v>
      </c>
      <c r="K6263">
        <v>2</v>
      </c>
      <c r="M6263" s="4">
        <f>ROUND(VLOOKUP(fUnitSales10[[#This Row],[Product]],dProducts8[],2,0)*(1-fUnitSales10[[#This Row],[Discount]])*fUnitSales10[[#This Row],[Units]],2)</f>
        <v>45.9</v>
      </c>
      <c r="N6263" s="4" t="str">
        <f>VLOOKUP(fUnitSales10[[#This Row],[SalesRep]],dSalesRep9[],2,0)</f>
        <v>South</v>
      </c>
      <c r="O6263">
        <v>45.9</v>
      </c>
      <c r="P6263" t="str">
        <v>South</v>
      </c>
    </row>
    <row r="6264" spans="7:16" x14ac:dyDescent="0.25">
      <c r="G6264" s="6">
        <v>41988</v>
      </c>
      <c r="H6264" t="s">
        <v>82</v>
      </c>
      <c r="I6264" t="s">
        <v>25</v>
      </c>
      <c r="J6264">
        <v>0</v>
      </c>
      <c r="K6264">
        <v>2</v>
      </c>
      <c r="M6264" s="4">
        <f>ROUND(VLOOKUP(fUnitSales10[[#This Row],[Product]],dProducts8[],2,0)*(1-fUnitSales10[[#This Row],[Discount]])*fUnitSales10[[#This Row],[Units]],2)</f>
        <v>68</v>
      </c>
      <c r="N6264" s="4" t="str">
        <f>VLOOKUP(fUnitSales10[[#This Row],[SalesRep]],dSalesRep9[],2,0)</f>
        <v>West</v>
      </c>
      <c r="O6264">
        <v>68</v>
      </c>
      <c r="P6264" t="str">
        <v>West</v>
      </c>
    </row>
    <row r="6265" spans="7:16" x14ac:dyDescent="0.25">
      <c r="G6265" s="6">
        <v>41590</v>
      </c>
      <c r="H6265" t="s">
        <v>43</v>
      </c>
      <c r="I6265" t="s">
        <v>25</v>
      </c>
      <c r="J6265">
        <v>2.5000000000000001E-2</v>
      </c>
      <c r="K6265">
        <v>3</v>
      </c>
      <c r="M6265" s="4">
        <f>ROUND(VLOOKUP(fUnitSales10[[#This Row],[Product]],dProducts8[],2,0)*(1-fUnitSales10[[#This Row],[Discount]])*fUnitSales10[[#This Row],[Units]],2)</f>
        <v>99.45</v>
      </c>
      <c r="N6265" s="4" t="str">
        <f>VLOOKUP(fUnitSales10[[#This Row],[SalesRep]],dSalesRep9[],2,0)</f>
        <v>MidWest</v>
      </c>
      <c r="O6265">
        <v>99.45</v>
      </c>
      <c r="P6265" t="str">
        <v>MidWest</v>
      </c>
    </row>
    <row r="6266" spans="7:16" x14ac:dyDescent="0.25">
      <c r="G6266" s="6">
        <v>41969</v>
      </c>
      <c r="H6266" t="s">
        <v>88</v>
      </c>
      <c r="I6266" t="s">
        <v>17</v>
      </c>
      <c r="J6266">
        <v>0</v>
      </c>
      <c r="K6266">
        <v>3</v>
      </c>
      <c r="M6266" s="4">
        <f>ROUND(VLOOKUP(fUnitSales10[[#This Row],[Product]],dProducts8[],2,0)*(1-fUnitSales10[[#This Row],[Discount]])*fUnitSales10[[#This Row],[Units]],2)</f>
        <v>59.85</v>
      </c>
      <c r="N6266" s="4" t="str">
        <f>VLOOKUP(fUnitSales10[[#This Row],[SalesRep]],dSalesRep9[],2,0)</f>
        <v>MidWest</v>
      </c>
      <c r="O6266">
        <v>59.85</v>
      </c>
      <c r="P6266" t="str">
        <v>MidWest</v>
      </c>
    </row>
    <row r="6267" spans="7:16" x14ac:dyDescent="0.25">
      <c r="G6267" s="6">
        <v>41611</v>
      </c>
      <c r="H6267" t="s">
        <v>74</v>
      </c>
      <c r="I6267" t="s">
        <v>25</v>
      </c>
      <c r="J6267">
        <v>0.03</v>
      </c>
      <c r="K6267">
        <v>2</v>
      </c>
      <c r="M6267" s="4">
        <f>ROUND(VLOOKUP(fUnitSales10[[#This Row],[Product]],dProducts8[],2,0)*(1-fUnitSales10[[#This Row],[Discount]])*fUnitSales10[[#This Row],[Units]],2)</f>
        <v>65.959999999999994</v>
      </c>
      <c r="N6267" s="4" t="str">
        <f>VLOOKUP(fUnitSales10[[#This Row],[SalesRep]],dSalesRep9[],2,0)</f>
        <v>MidWest</v>
      </c>
      <c r="O6267">
        <v>65.959999999999994</v>
      </c>
      <c r="P6267" t="str">
        <v>MidWest</v>
      </c>
    </row>
    <row r="6268" spans="7:16" x14ac:dyDescent="0.25">
      <c r="G6268" s="6">
        <v>41645</v>
      </c>
      <c r="H6268" t="s">
        <v>53</v>
      </c>
      <c r="I6268" t="s">
        <v>25</v>
      </c>
      <c r="J6268">
        <v>0.02</v>
      </c>
      <c r="K6268">
        <v>3</v>
      </c>
      <c r="M6268" s="4">
        <f>ROUND(VLOOKUP(fUnitSales10[[#This Row],[Product]],dProducts8[],2,0)*(1-fUnitSales10[[#This Row],[Discount]])*fUnitSales10[[#This Row],[Units]],2)</f>
        <v>99.96</v>
      </c>
      <c r="N6268" s="4" t="str">
        <f>VLOOKUP(fUnitSales10[[#This Row],[SalesRep]],dSalesRep9[],2,0)</f>
        <v>West</v>
      </c>
      <c r="O6268">
        <v>99.96</v>
      </c>
      <c r="P6268" t="str">
        <v>West</v>
      </c>
    </row>
    <row r="6269" spans="7:16" x14ac:dyDescent="0.25">
      <c r="G6269" s="6">
        <v>41961</v>
      </c>
      <c r="H6269" t="s">
        <v>16</v>
      </c>
      <c r="I6269" t="s">
        <v>18</v>
      </c>
      <c r="J6269">
        <v>0</v>
      </c>
      <c r="K6269">
        <v>2</v>
      </c>
      <c r="M6269" s="4">
        <f>ROUND(VLOOKUP(fUnitSales10[[#This Row],[Product]],dProducts8[],2,0)*(1-fUnitSales10[[#This Row],[Discount]])*fUnitSales10[[#This Row],[Units]],2)</f>
        <v>45.9</v>
      </c>
      <c r="N6269" s="4" t="str">
        <f>VLOOKUP(fUnitSales10[[#This Row],[SalesRep]],dSalesRep9[],2,0)</f>
        <v>MidWest</v>
      </c>
      <c r="O6269">
        <v>45.9</v>
      </c>
      <c r="P6269" t="str">
        <v>MidWest</v>
      </c>
    </row>
    <row r="6270" spans="7:16" x14ac:dyDescent="0.25">
      <c r="G6270" s="6">
        <v>41595</v>
      </c>
      <c r="H6270" t="s">
        <v>58</v>
      </c>
      <c r="I6270" t="s">
        <v>13</v>
      </c>
      <c r="J6270">
        <v>0</v>
      </c>
      <c r="K6270">
        <v>2</v>
      </c>
      <c r="M6270" s="4">
        <f>ROUND(VLOOKUP(fUnitSales10[[#This Row],[Product]],dProducts8[],2,0)*(1-fUnitSales10[[#This Row],[Discount]])*fUnitSales10[[#This Row],[Units]],2)</f>
        <v>45.9</v>
      </c>
      <c r="N6270" s="4" t="str">
        <f>VLOOKUP(fUnitSales10[[#This Row],[SalesRep]],dSalesRep9[],2,0)</f>
        <v>East</v>
      </c>
      <c r="O6270">
        <v>45.9</v>
      </c>
      <c r="P6270" t="str">
        <v>East</v>
      </c>
    </row>
    <row r="6271" spans="7:16" x14ac:dyDescent="0.25">
      <c r="G6271" s="6">
        <v>42004</v>
      </c>
      <c r="H6271" t="s">
        <v>89</v>
      </c>
      <c r="I6271" t="s">
        <v>25</v>
      </c>
      <c r="J6271">
        <v>0.01</v>
      </c>
      <c r="K6271">
        <v>3</v>
      </c>
      <c r="M6271" s="4">
        <f>ROUND(VLOOKUP(fUnitSales10[[#This Row],[Product]],dProducts8[],2,0)*(1-fUnitSales10[[#This Row],[Discount]])*fUnitSales10[[#This Row],[Units]],2)</f>
        <v>100.98</v>
      </c>
      <c r="N6271" s="4" t="str">
        <f>VLOOKUP(fUnitSales10[[#This Row],[SalesRep]],dSalesRep9[],2,0)</f>
        <v>West</v>
      </c>
      <c r="O6271">
        <v>100.98</v>
      </c>
      <c r="P6271" t="str">
        <v>West</v>
      </c>
    </row>
    <row r="6272" spans="7:16" x14ac:dyDescent="0.25">
      <c r="G6272" s="6">
        <v>41961</v>
      </c>
      <c r="H6272" t="s">
        <v>49</v>
      </c>
      <c r="I6272" t="s">
        <v>18</v>
      </c>
      <c r="J6272">
        <v>0.03</v>
      </c>
      <c r="K6272">
        <v>3</v>
      </c>
      <c r="M6272" s="4">
        <f>ROUND(VLOOKUP(fUnitSales10[[#This Row],[Product]],dProducts8[],2,0)*(1-fUnitSales10[[#This Row],[Discount]])*fUnitSales10[[#This Row],[Units]],2)</f>
        <v>66.78</v>
      </c>
      <c r="N6272" s="4" t="str">
        <f>VLOOKUP(fUnitSales10[[#This Row],[SalesRep]],dSalesRep9[],2,0)</f>
        <v>West</v>
      </c>
      <c r="O6272">
        <v>66.78</v>
      </c>
      <c r="P6272" t="str">
        <v>West</v>
      </c>
    </row>
    <row r="6273" spans="7:16" x14ac:dyDescent="0.25">
      <c r="G6273" s="6">
        <v>42002</v>
      </c>
      <c r="H6273" t="s">
        <v>74</v>
      </c>
      <c r="I6273" t="s">
        <v>25</v>
      </c>
      <c r="J6273">
        <v>0</v>
      </c>
      <c r="K6273">
        <v>1</v>
      </c>
      <c r="M6273" s="4">
        <f>ROUND(VLOOKUP(fUnitSales10[[#This Row],[Product]],dProducts8[],2,0)*(1-fUnitSales10[[#This Row],[Discount]])*fUnitSales10[[#This Row],[Units]],2)</f>
        <v>34</v>
      </c>
      <c r="N6273" s="4" t="str">
        <f>VLOOKUP(fUnitSales10[[#This Row],[SalesRep]],dSalesRep9[],2,0)</f>
        <v>MidWest</v>
      </c>
      <c r="O6273">
        <v>34</v>
      </c>
      <c r="P6273" t="str">
        <v>MidWest</v>
      </c>
    </row>
    <row r="6274" spans="7:16" x14ac:dyDescent="0.25">
      <c r="G6274" s="6">
        <v>41773</v>
      </c>
      <c r="H6274" t="s">
        <v>46</v>
      </c>
      <c r="I6274" t="s">
        <v>17</v>
      </c>
      <c r="J6274">
        <v>0.01</v>
      </c>
      <c r="K6274">
        <v>2</v>
      </c>
      <c r="M6274" s="4">
        <f>ROUND(VLOOKUP(fUnitSales10[[#This Row],[Product]],dProducts8[],2,0)*(1-fUnitSales10[[#This Row],[Discount]])*fUnitSales10[[#This Row],[Units]],2)</f>
        <v>39.5</v>
      </c>
      <c r="N6274" s="4" t="str">
        <f>VLOOKUP(fUnitSales10[[#This Row],[SalesRep]],dSalesRep9[],2,0)</f>
        <v>MidWest</v>
      </c>
      <c r="O6274">
        <v>39.5</v>
      </c>
      <c r="P6274" t="str">
        <v>MidWest</v>
      </c>
    </row>
    <row r="6275" spans="7:16" x14ac:dyDescent="0.25">
      <c r="G6275" s="6">
        <v>41976</v>
      </c>
      <c r="H6275" t="s">
        <v>30</v>
      </c>
      <c r="I6275" t="s">
        <v>22</v>
      </c>
      <c r="J6275">
        <v>0</v>
      </c>
      <c r="K6275">
        <v>2</v>
      </c>
      <c r="M6275" s="4">
        <f>ROUND(VLOOKUP(fUnitSales10[[#This Row],[Product]],dProducts8[],2,0)*(1-fUnitSales10[[#This Row],[Discount]])*fUnitSales10[[#This Row],[Units]],2)</f>
        <v>50</v>
      </c>
      <c r="N6275" s="4" t="str">
        <f>VLOOKUP(fUnitSales10[[#This Row],[SalesRep]],dSalesRep9[],2,0)</f>
        <v>East</v>
      </c>
      <c r="O6275">
        <v>50</v>
      </c>
      <c r="P6275" t="str">
        <v>East</v>
      </c>
    </row>
    <row r="6276" spans="7:16" x14ac:dyDescent="0.25">
      <c r="G6276" s="6">
        <v>41976</v>
      </c>
      <c r="H6276" t="s">
        <v>11</v>
      </c>
      <c r="I6276" t="s">
        <v>37</v>
      </c>
      <c r="J6276">
        <v>0</v>
      </c>
      <c r="K6276">
        <v>1</v>
      </c>
      <c r="M6276" s="4">
        <f>ROUND(VLOOKUP(fUnitSales10[[#This Row],[Product]],dProducts8[],2,0)*(1-fUnitSales10[[#This Row],[Discount]])*fUnitSales10[[#This Row],[Units]],2)</f>
        <v>25</v>
      </c>
      <c r="N6276" s="4" t="str">
        <f>VLOOKUP(fUnitSales10[[#This Row],[SalesRep]],dSalesRep9[],2,0)</f>
        <v>West</v>
      </c>
      <c r="O6276">
        <v>25</v>
      </c>
      <c r="P6276" t="str">
        <v>West</v>
      </c>
    </row>
    <row r="6277" spans="7:16" x14ac:dyDescent="0.25">
      <c r="G6277" s="6">
        <v>41863</v>
      </c>
      <c r="H6277" t="s">
        <v>19</v>
      </c>
      <c r="I6277" t="s">
        <v>8</v>
      </c>
      <c r="J6277">
        <v>0.02</v>
      </c>
      <c r="K6277">
        <v>3</v>
      </c>
      <c r="M6277" s="4">
        <f>ROUND(VLOOKUP(fUnitSales10[[#This Row],[Product]],dProducts8[],2,0)*(1-fUnitSales10[[#This Row],[Discount]])*fUnitSales10[[#This Row],[Units]],2)</f>
        <v>61.74</v>
      </c>
      <c r="N6277" s="4" t="str">
        <f>VLOOKUP(fUnitSales10[[#This Row],[SalesRep]],dSalesRep9[],2,0)</f>
        <v>East</v>
      </c>
      <c r="O6277">
        <v>61.74</v>
      </c>
      <c r="P6277" t="str">
        <v>East</v>
      </c>
    </row>
    <row r="6278" spans="7:16" x14ac:dyDescent="0.25">
      <c r="G6278" s="6">
        <v>41740</v>
      </c>
      <c r="H6278" t="s">
        <v>74</v>
      </c>
      <c r="I6278" t="s">
        <v>28</v>
      </c>
      <c r="J6278">
        <v>1.4999999999999999E-2</v>
      </c>
      <c r="K6278">
        <v>2</v>
      </c>
      <c r="M6278" s="4">
        <f>ROUND(VLOOKUP(fUnitSales10[[#This Row],[Product]],dProducts8[],2,0)*(1-fUnitSales10[[#This Row],[Discount]])*fUnitSales10[[#This Row],[Units]],2)</f>
        <v>54.18</v>
      </c>
      <c r="N6278" s="4" t="str">
        <f>VLOOKUP(fUnitSales10[[#This Row],[SalesRep]],dSalesRep9[],2,0)</f>
        <v>MidWest</v>
      </c>
      <c r="O6278">
        <v>54.18</v>
      </c>
      <c r="P6278" t="str">
        <v>MidWest</v>
      </c>
    </row>
    <row r="6279" spans="7:16" x14ac:dyDescent="0.25">
      <c r="G6279" s="6">
        <v>41336</v>
      </c>
      <c r="H6279" t="s">
        <v>76</v>
      </c>
      <c r="I6279" t="s">
        <v>13</v>
      </c>
      <c r="J6279">
        <v>0</v>
      </c>
      <c r="K6279">
        <v>3</v>
      </c>
      <c r="M6279" s="4">
        <f>ROUND(VLOOKUP(fUnitSales10[[#This Row],[Product]],dProducts8[],2,0)*(1-fUnitSales10[[#This Row],[Discount]])*fUnitSales10[[#This Row],[Units]],2)</f>
        <v>68.849999999999994</v>
      </c>
      <c r="N6279" s="4" t="str">
        <f>VLOOKUP(fUnitSales10[[#This Row],[SalesRep]],dSalesRep9[],2,0)</f>
        <v>MidWest</v>
      </c>
      <c r="O6279">
        <v>68.849999999999994</v>
      </c>
      <c r="P6279" t="str">
        <v>MidWest</v>
      </c>
    </row>
    <row r="6280" spans="7:16" x14ac:dyDescent="0.25">
      <c r="G6280" s="6">
        <v>41606</v>
      </c>
      <c r="H6280" t="s">
        <v>50</v>
      </c>
      <c r="I6280" t="s">
        <v>42</v>
      </c>
      <c r="J6280">
        <v>0.01</v>
      </c>
      <c r="K6280">
        <v>3</v>
      </c>
      <c r="M6280" s="4">
        <f>ROUND(VLOOKUP(fUnitSales10[[#This Row],[Product]],dProducts8[],2,0)*(1-fUnitSales10[[#This Row],[Discount]])*fUnitSales10[[#This Row],[Units]],2)</f>
        <v>56.43</v>
      </c>
      <c r="N6280" s="4" t="str">
        <f>VLOOKUP(fUnitSales10[[#This Row],[SalesRep]],dSalesRep9[],2,0)</f>
        <v>MidWest</v>
      </c>
      <c r="O6280">
        <v>56.43</v>
      </c>
      <c r="P6280" t="str">
        <v>MidWest</v>
      </c>
    </row>
    <row r="6281" spans="7:16" x14ac:dyDescent="0.25">
      <c r="G6281" s="6">
        <v>41608</v>
      </c>
      <c r="H6281" t="s">
        <v>66</v>
      </c>
      <c r="I6281" t="s">
        <v>13</v>
      </c>
      <c r="J6281">
        <v>0</v>
      </c>
      <c r="K6281">
        <v>2</v>
      </c>
      <c r="M6281" s="4">
        <f>ROUND(VLOOKUP(fUnitSales10[[#This Row],[Product]],dProducts8[],2,0)*(1-fUnitSales10[[#This Row],[Discount]])*fUnitSales10[[#This Row],[Units]],2)</f>
        <v>45.9</v>
      </c>
      <c r="N6281" s="4" t="str">
        <f>VLOOKUP(fUnitSales10[[#This Row],[SalesRep]],dSalesRep9[],2,0)</f>
        <v>MidWest</v>
      </c>
      <c r="O6281">
        <v>45.9</v>
      </c>
      <c r="P6281" t="str">
        <v>MidWest</v>
      </c>
    </row>
    <row r="6282" spans="7:16" x14ac:dyDescent="0.25">
      <c r="G6282" s="6">
        <v>41645</v>
      </c>
      <c r="H6282" t="s">
        <v>76</v>
      </c>
      <c r="I6282" t="s">
        <v>13</v>
      </c>
      <c r="J6282">
        <v>1.4999999999999999E-2</v>
      </c>
      <c r="K6282">
        <v>2</v>
      </c>
      <c r="M6282" s="4">
        <f>ROUND(VLOOKUP(fUnitSales10[[#This Row],[Product]],dProducts8[],2,0)*(1-fUnitSales10[[#This Row],[Discount]])*fUnitSales10[[#This Row],[Units]],2)</f>
        <v>45.21</v>
      </c>
      <c r="N6282" s="4" t="str">
        <f>VLOOKUP(fUnitSales10[[#This Row],[SalesRep]],dSalesRep9[],2,0)</f>
        <v>MidWest</v>
      </c>
      <c r="O6282">
        <v>45.21</v>
      </c>
      <c r="P6282" t="str">
        <v>MidWest</v>
      </c>
    </row>
    <row r="6283" spans="7:16" x14ac:dyDescent="0.25">
      <c r="G6283" s="6">
        <v>41987</v>
      </c>
      <c r="H6283" t="s">
        <v>54</v>
      </c>
      <c r="I6283" t="s">
        <v>25</v>
      </c>
      <c r="J6283">
        <v>0.01</v>
      </c>
      <c r="K6283">
        <v>3</v>
      </c>
      <c r="M6283" s="4">
        <f>ROUND(VLOOKUP(fUnitSales10[[#This Row],[Product]],dProducts8[],2,0)*(1-fUnitSales10[[#This Row],[Discount]])*fUnitSales10[[#This Row],[Units]],2)</f>
        <v>100.98</v>
      </c>
      <c r="N6283" s="4" t="str">
        <f>VLOOKUP(fUnitSales10[[#This Row],[SalesRep]],dSalesRep9[],2,0)</f>
        <v>East</v>
      </c>
      <c r="O6283">
        <v>100.98</v>
      </c>
      <c r="P6283" t="str">
        <v>East</v>
      </c>
    </row>
    <row r="6284" spans="7:16" x14ac:dyDescent="0.25">
      <c r="G6284" s="6">
        <v>41922</v>
      </c>
      <c r="H6284" t="s">
        <v>51</v>
      </c>
      <c r="I6284" t="s">
        <v>25</v>
      </c>
      <c r="J6284">
        <v>0.02</v>
      </c>
      <c r="K6284">
        <v>3</v>
      </c>
      <c r="M6284" s="4">
        <f>ROUND(VLOOKUP(fUnitSales10[[#This Row],[Product]],dProducts8[],2,0)*(1-fUnitSales10[[#This Row],[Discount]])*fUnitSales10[[#This Row],[Units]],2)</f>
        <v>99.96</v>
      </c>
      <c r="N6284" s="4" t="str">
        <f>VLOOKUP(fUnitSales10[[#This Row],[SalesRep]],dSalesRep9[],2,0)</f>
        <v>West</v>
      </c>
      <c r="O6284">
        <v>99.96</v>
      </c>
      <c r="P6284" t="str">
        <v>West</v>
      </c>
    </row>
    <row r="6285" spans="7:16" x14ac:dyDescent="0.25">
      <c r="G6285" s="6">
        <v>41724</v>
      </c>
      <c r="H6285" t="s">
        <v>73</v>
      </c>
      <c r="I6285" t="s">
        <v>13</v>
      </c>
      <c r="J6285">
        <v>0</v>
      </c>
      <c r="K6285">
        <v>2</v>
      </c>
      <c r="M6285" s="4">
        <f>ROUND(VLOOKUP(fUnitSales10[[#This Row],[Product]],dProducts8[],2,0)*(1-fUnitSales10[[#This Row],[Discount]])*fUnitSales10[[#This Row],[Units]],2)</f>
        <v>45.9</v>
      </c>
      <c r="N6285" s="4" t="str">
        <f>VLOOKUP(fUnitSales10[[#This Row],[SalesRep]],dSalesRep9[],2,0)</f>
        <v>West</v>
      </c>
      <c r="O6285">
        <v>45.9</v>
      </c>
      <c r="P6285" t="str">
        <v>West</v>
      </c>
    </row>
    <row r="6286" spans="7:16" x14ac:dyDescent="0.25">
      <c r="G6286" s="6">
        <v>41990</v>
      </c>
      <c r="H6286" t="s">
        <v>86</v>
      </c>
      <c r="I6286" t="s">
        <v>25</v>
      </c>
      <c r="J6286">
        <v>2.5000000000000001E-2</v>
      </c>
      <c r="K6286">
        <v>2</v>
      </c>
      <c r="M6286" s="4">
        <f>ROUND(VLOOKUP(fUnitSales10[[#This Row],[Product]],dProducts8[],2,0)*(1-fUnitSales10[[#This Row],[Discount]])*fUnitSales10[[#This Row],[Units]],2)</f>
        <v>66.3</v>
      </c>
      <c r="N6286" s="4" t="str">
        <f>VLOOKUP(fUnitSales10[[#This Row],[SalesRep]],dSalesRep9[],2,0)</f>
        <v>West</v>
      </c>
      <c r="O6286">
        <v>66.3</v>
      </c>
      <c r="P6286" t="str">
        <v>West</v>
      </c>
    </row>
    <row r="6287" spans="7:16" x14ac:dyDescent="0.25">
      <c r="G6287" s="6">
        <v>41613</v>
      </c>
      <c r="H6287" t="s">
        <v>87</v>
      </c>
      <c r="I6287" t="s">
        <v>17</v>
      </c>
      <c r="J6287">
        <v>0</v>
      </c>
      <c r="K6287">
        <v>3</v>
      </c>
      <c r="M6287" s="4">
        <f>ROUND(VLOOKUP(fUnitSales10[[#This Row],[Product]],dProducts8[],2,0)*(1-fUnitSales10[[#This Row],[Discount]])*fUnitSales10[[#This Row],[Units]],2)</f>
        <v>59.85</v>
      </c>
      <c r="N6287" s="4" t="str">
        <f>VLOOKUP(fUnitSales10[[#This Row],[SalesRep]],dSalesRep9[],2,0)</f>
        <v>South</v>
      </c>
      <c r="O6287">
        <v>59.85</v>
      </c>
      <c r="P6287" t="str">
        <v>South</v>
      </c>
    </row>
    <row r="6288" spans="7:16" x14ac:dyDescent="0.25">
      <c r="G6288" s="6">
        <v>41597</v>
      </c>
      <c r="H6288" t="s">
        <v>9</v>
      </c>
      <c r="I6288" t="s">
        <v>12</v>
      </c>
      <c r="J6288">
        <v>0</v>
      </c>
      <c r="K6288">
        <v>2</v>
      </c>
      <c r="M6288" s="4">
        <f>ROUND(VLOOKUP(fUnitSales10[[#This Row],[Product]],dProducts8[],2,0)*(1-fUnitSales10[[#This Row],[Discount]])*fUnitSales10[[#This Row],[Units]],2)</f>
        <v>159.9</v>
      </c>
      <c r="N6288" s="4" t="str">
        <f>VLOOKUP(fUnitSales10[[#This Row],[SalesRep]],dSalesRep9[],2,0)</f>
        <v>MidWest</v>
      </c>
      <c r="O6288">
        <v>159.9</v>
      </c>
      <c r="P6288" t="str">
        <v>MidWest</v>
      </c>
    </row>
    <row r="6289" spans="7:16" x14ac:dyDescent="0.25">
      <c r="G6289" s="6">
        <v>41997</v>
      </c>
      <c r="H6289" t="s">
        <v>81</v>
      </c>
      <c r="I6289" t="s">
        <v>17</v>
      </c>
      <c r="J6289">
        <v>0</v>
      </c>
      <c r="K6289">
        <v>2</v>
      </c>
      <c r="M6289" s="4">
        <f>ROUND(VLOOKUP(fUnitSales10[[#This Row],[Product]],dProducts8[],2,0)*(1-fUnitSales10[[#This Row],[Discount]])*fUnitSales10[[#This Row],[Units]],2)</f>
        <v>39.9</v>
      </c>
      <c r="N6289" s="4" t="str">
        <f>VLOOKUP(fUnitSales10[[#This Row],[SalesRep]],dSalesRep9[],2,0)</f>
        <v>East</v>
      </c>
      <c r="O6289">
        <v>39.9</v>
      </c>
      <c r="P6289" t="str">
        <v>East</v>
      </c>
    </row>
    <row r="6290" spans="7:16" x14ac:dyDescent="0.25">
      <c r="G6290" s="6">
        <v>41599</v>
      </c>
      <c r="H6290" t="s">
        <v>74</v>
      </c>
      <c r="I6290" t="s">
        <v>12</v>
      </c>
      <c r="J6290">
        <v>0</v>
      </c>
      <c r="K6290">
        <v>4</v>
      </c>
      <c r="M6290" s="4">
        <f>ROUND(VLOOKUP(fUnitSales10[[#This Row],[Product]],dProducts8[],2,0)*(1-fUnitSales10[[#This Row],[Discount]])*fUnitSales10[[#This Row],[Units]],2)</f>
        <v>319.8</v>
      </c>
      <c r="N6290" s="4" t="str">
        <f>VLOOKUP(fUnitSales10[[#This Row],[SalesRep]],dSalesRep9[],2,0)</f>
        <v>MidWest</v>
      </c>
      <c r="O6290">
        <v>319.8</v>
      </c>
      <c r="P6290" t="str">
        <v>MidWest</v>
      </c>
    </row>
    <row r="6291" spans="7:16" x14ac:dyDescent="0.25">
      <c r="G6291" s="6">
        <v>41888</v>
      </c>
      <c r="H6291" t="s">
        <v>50</v>
      </c>
      <c r="I6291" t="s">
        <v>31</v>
      </c>
      <c r="J6291">
        <v>0.01</v>
      </c>
      <c r="K6291">
        <v>2</v>
      </c>
      <c r="M6291" s="4">
        <f>ROUND(VLOOKUP(fUnitSales10[[#This Row],[Product]],dProducts8[],2,0)*(1-fUnitSales10[[#This Row],[Discount]])*fUnitSales10[[#This Row],[Units]],2)</f>
        <v>59.4</v>
      </c>
      <c r="N6291" s="4" t="str">
        <f>VLOOKUP(fUnitSales10[[#This Row],[SalesRep]],dSalesRep9[],2,0)</f>
        <v>MidWest</v>
      </c>
      <c r="O6291">
        <v>59.4</v>
      </c>
      <c r="P6291" t="str">
        <v>MidWest</v>
      </c>
    </row>
    <row r="6292" spans="7:16" x14ac:dyDescent="0.25">
      <c r="G6292" s="6">
        <v>41949</v>
      </c>
      <c r="H6292" t="s">
        <v>75</v>
      </c>
      <c r="I6292" t="s">
        <v>13</v>
      </c>
      <c r="J6292">
        <v>0.02</v>
      </c>
      <c r="K6292">
        <v>3</v>
      </c>
      <c r="M6292" s="4">
        <f>ROUND(VLOOKUP(fUnitSales10[[#This Row],[Product]],dProducts8[],2,0)*(1-fUnitSales10[[#This Row],[Discount]])*fUnitSales10[[#This Row],[Units]],2)</f>
        <v>67.47</v>
      </c>
      <c r="N6292" s="4" t="str">
        <f>VLOOKUP(fUnitSales10[[#This Row],[SalesRep]],dSalesRep9[],2,0)</f>
        <v>West</v>
      </c>
      <c r="O6292">
        <v>67.47</v>
      </c>
      <c r="P6292" t="str">
        <v>West</v>
      </c>
    </row>
    <row r="6293" spans="7:16" x14ac:dyDescent="0.25">
      <c r="G6293" s="6">
        <v>41984</v>
      </c>
      <c r="H6293" t="s">
        <v>47</v>
      </c>
      <c r="I6293" t="s">
        <v>31</v>
      </c>
      <c r="J6293">
        <v>2.5000000000000001E-2</v>
      </c>
      <c r="K6293">
        <v>1</v>
      </c>
      <c r="M6293" s="4">
        <f>ROUND(VLOOKUP(fUnitSales10[[#This Row],[Product]],dProducts8[],2,0)*(1-fUnitSales10[[#This Row],[Discount]])*fUnitSales10[[#This Row],[Units]],2)</f>
        <v>29.25</v>
      </c>
      <c r="N6293" s="4" t="str">
        <f>VLOOKUP(fUnitSales10[[#This Row],[SalesRep]],dSalesRep9[],2,0)</f>
        <v>South</v>
      </c>
      <c r="O6293">
        <v>29.25</v>
      </c>
      <c r="P6293" t="str">
        <v>South</v>
      </c>
    </row>
    <row r="6294" spans="7:16" x14ac:dyDescent="0.25">
      <c r="G6294" s="6">
        <v>41962</v>
      </c>
      <c r="H6294" t="s">
        <v>93</v>
      </c>
      <c r="I6294" t="s">
        <v>12</v>
      </c>
      <c r="J6294">
        <v>0.02</v>
      </c>
      <c r="K6294">
        <v>3</v>
      </c>
      <c r="M6294" s="4">
        <f>ROUND(VLOOKUP(fUnitSales10[[#This Row],[Product]],dProducts8[],2,0)*(1-fUnitSales10[[#This Row],[Discount]])*fUnitSales10[[#This Row],[Units]],2)</f>
        <v>235.05</v>
      </c>
      <c r="N6294" s="4" t="str">
        <f>VLOOKUP(fUnitSales10[[#This Row],[SalesRep]],dSalesRep9[],2,0)</f>
        <v>MidWest</v>
      </c>
      <c r="O6294">
        <v>235.05</v>
      </c>
      <c r="P6294" t="str">
        <v>MidWest</v>
      </c>
    </row>
    <row r="6295" spans="7:16" x14ac:dyDescent="0.25">
      <c r="G6295" s="6">
        <v>41946</v>
      </c>
      <c r="H6295" t="s">
        <v>14</v>
      </c>
      <c r="I6295" t="s">
        <v>42</v>
      </c>
      <c r="J6295">
        <v>2.5000000000000001E-2</v>
      </c>
      <c r="K6295">
        <v>1</v>
      </c>
      <c r="M6295" s="4">
        <f>ROUND(VLOOKUP(fUnitSales10[[#This Row],[Product]],dProducts8[],2,0)*(1-fUnitSales10[[#This Row],[Discount]])*fUnitSales10[[#This Row],[Units]],2)</f>
        <v>18.53</v>
      </c>
      <c r="N6295" s="4" t="str">
        <f>VLOOKUP(fUnitSales10[[#This Row],[SalesRep]],dSalesRep9[],2,0)</f>
        <v>West</v>
      </c>
      <c r="O6295">
        <v>18.53</v>
      </c>
      <c r="P6295" t="str">
        <v>West</v>
      </c>
    </row>
    <row r="6296" spans="7:16" x14ac:dyDescent="0.25">
      <c r="G6296" s="6">
        <v>41600</v>
      </c>
      <c r="H6296" t="s">
        <v>44</v>
      </c>
      <c r="I6296" t="s">
        <v>12</v>
      </c>
      <c r="J6296">
        <v>0.02</v>
      </c>
      <c r="K6296">
        <v>3</v>
      </c>
      <c r="M6296" s="4">
        <f>ROUND(VLOOKUP(fUnitSales10[[#This Row],[Product]],dProducts8[],2,0)*(1-fUnitSales10[[#This Row],[Discount]])*fUnitSales10[[#This Row],[Units]],2)</f>
        <v>235.05</v>
      </c>
      <c r="N6296" s="4" t="str">
        <f>VLOOKUP(fUnitSales10[[#This Row],[SalesRep]],dSalesRep9[],2,0)</f>
        <v>MidWest</v>
      </c>
      <c r="O6296">
        <v>235.05</v>
      </c>
      <c r="P6296" t="str">
        <v>MidWest</v>
      </c>
    </row>
    <row r="6297" spans="7:16" x14ac:dyDescent="0.25">
      <c r="G6297" s="6">
        <v>41627</v>
      </c>
      <c r="H6297" t="s">
        <v>85</v>
      </c>
      <c r="I6297" t="s">
        <v>18</v>
      </c>
      <c r="J6297">
        <v>0</v>
      </c>
      <c r="K6297">
        <v>1</v>
      </c>
      <c r="M6297" s="4">
        <f>ROUND(VLOOKUP(fUnitSales10[[#This Row],[Product]],dProducts8[],2,0)*(1-fUnitSales10[[#This Row],[Discount]])*fUnitSales10[[#This Row],[Units]],2)</f>
        <v>22.95</v>
      </c>
      <c r="N6297" s="4" t="str">
        <f>VLOOKUP(fUnitSales10[[#This Row],[SalesRep]],dSalesRep9[],2,0)</f>
        <v>West</v>
      </c>
      <c r="O6297">
        <v>22.95</v>
      </c>
      <c r="P6297" t="str">
        <v>West</v>
      </c>
    </row>
    <row r="6298" spans="7:16" x14ac:dyDescent="0.25">
      <c r="G6298" s="6">
        <v>41959</v>
      </c>
      <c r="H6298" t="s">
        <v>27</v>
      </c>
      <c r="I6298" t="s">
        <v>18</v>
      </c>
      <c r="J6298">
        <v>0.03</v>
      </c>
      <c r="K6298">
        <v>2</v>
      </c>
      <c r="M6298" s="4">
        <f>ROUND(VLOOKUP(fUnitSales10[[#This Row],[Product]],dProducts8[],2,0)*(1-fUnitSales10[[#This Row],[Discount]])*fUnitSales10[[#This Row],[Units]],2)</f>
        <v>44.52</v>
      </c>
      <c r="N6298" s="4" t="str">
        <f>VLOOKUP(fUnitSales10[[#This Row],[SalesRep]],dSalesRep9[],2,0)</f>
        <v>MidWest</v>
      </c>
      <c r="O6298">
        <v>44.52</v>
      </c>
      <c r="P6298" t="str">
        <v>MidWest</v>
      </c>
    </row>
    <row r="6299" spans="7:16" x14ac:dyDescent="0.25">
      <c r="G6299" s="6">
        <v>41891</v>
      </c>
      <c r="H6299" t="s">
        <v>80</v>
      </c>
      <c r="I6299" t="s">
        <v>13</v>
      </c>
      <c r="J6299">
        <v>0.02</v>
      </c>
      <c r="K6299">
        <v>4</v>
      </c>
      <c r="M6299" s="4">
        <f>ROUND(VLOOKUP(fUnitSales10[[#This Row],[Product]],dProducts8[],2,0)*(1-fUnitSales10[[#This Row],[Discount]])*fUnitSales10[[#This Row],[Units]],2)</f>
        <v>89.96</v>
      </c>
      <c r="N6299" s="4" t="str">
        <f>VLOOKUP(fUnitSales10[[#This Row],[SalesRep]],dSalesRep9[],2,0)</f>
        <v>MidWest</v>
      </c>
      <c r="O6299">
        <v>89.96</v>
      </c>
      <c r="P6299" t="str">
        <v>MidWest</v>
      </c>
    </row>
    <row r="6300" spans="7:16" x14ac:dyDescent="0.25">
      <c r="G6300" s="6">
        <v>41973</v>
      </c>
      <c r="H6300" t="s">
        <v>11</v>
      </c>
      <c r="I6300" t="s">
        <v>13</v>
      </c>
      <c r="J6300">
        <v>0.01</v>
      </c>
      <c r="K6300">
        <v>3</v>
      </c>
      <c r="M6300" s="4">
        <f>ROUND(VLOOKUP(fUnitSales10[[#This Row],[Product]],dProducts8[],2,0)*(1-fUnitSales10[[#This Row],[Discount]])*fUnitSales10[[#This Row],[Units]],2)</f>
        <v>68.16</v>
      </c>
      <c r="N6300" s="4" t="str">
        <f>VLOOKUP(fUnitSales10[[#This Row],[SalesRep]],dSalesRep9[],2,0)</f>
        <v>West</v>
      </c>
      <c r="O6300">
        <v>68.16</v>
      </c>
      <c r="P6300" t="str">
        <v>West</v>
      </c>
    </row>
    <row r="6301" spans="7:16" x14ac:dyDescent="0.25">
      <c r="G6301" s="6">
        <v>41974</v>
      </c>
      <c r="H6301" t="s">
        <v>51</v>
      </c>
      <c r="I6301" t="s">
        <v>25</v>
      </c>
      <c r="J6301">
        <v>0</v>
      </c>
      <c r="K6301">
        <v>2</v>
      </c>
      <c r="M6301" s="4">
        <f>ROUND(VLOOKUP(fUnitSales10[[#This Row],[Product]],dProducts8[],2,0)*(1-fUnitSales10[[#This Row],[Discount]])*fUnitSales10[[#This Row],[Units]],2)</f>
        <v>68</v>
      </c>
      <c r="N6301" s="4" t="str">
        <f>VLOOKUP(fUnitSales10[[#This Row],[SalesRep]],dSalesRep9[],2,0)</f>
        <v>West</v>
      </c>
      <c r="O6301">
        <v>68</v>
      </c>
      <c r="P6301" t="str">
        <v>West</v>
      </c>
    </row>
    <row r="6302" spans="7:16" x14ac:dyDescent="0.25">
      <c r="G6302" s="6">
        <v>41617</v>
      </c>
      <c r="H6302" t="s">
        <v>11</v>
      </c>
      <c r="I6302" t="s">
        <v>34</v>
      </c>
      <c r="J6302">
        <v>0</v>
      </c>
      <c r="K6302">
        <v>3</v>
      </c>
      <c r="M6302" s="4">
        <f>ROUND(VLOOKUP(fUnitSales10[[#This Row],[Product]],dProducts8[],2,0)*(1-fUnitSales10[[#This Row],[Discount]])*fUnitSales10[[#This Row],[Units]],2)</f>
        <v>70.5</v>
      </c>
      <c r="N6302" s="4" t="str">
        <f>VLOOKUP(fUnitSales10[[#This Row],[SalesRep]],dSalesRep9[],2,0)</f>
        <v>West</v>
      </c>
      <c r="O6302">
        <v>70.5</v>
      </c>
      <c r="P6302" t="str">
        <v>West</v>
      </c>
    </row>
    <row r="6303" spans="7:16" x14ac:dyDescent="0.25">
      <c r="G6303" s="6">
        <v>41976</v>
      </c>
      <c r="H6303" t="s">
        <v>91</v>
      </c>
      <c r="I6303" t="s">
        <v>31</v>
      </c>
      <c r="J6303">
        <v>0</v>
      </c>
      <c r="K6303">
        <v>2</v>
      </c>
      <c r="M6303" s="4">
        <f>ROUND(VLOOKUP(fUnitSales10[[#This Row],[Product]],dProducts8[],2,0)*(1-fUnitSales10[[#This Row],[Discount]])*fUnitSales10[[#This Row],[Units]],2)</f>
        <v>60</v>
      </c>
      <c r="N6303" s="4" t="str">
        <f>VLOOKUP(fUnitSales10[[#This Row],[SalesRep]],dSalesRep9[],2,0)</f>
        <v>East</v>
      </c>
      <c r="O6303">
        <v>60</v>
      </c>
      <c r="P6303" t="str">
        <v>East</v>
      </c>
    </row>
    <row r="6304" spans="7:16" x14ac:dyDescent="0.25">
      <c r="G6304" s="6">
        <v>41638</v>
      </c>
      <c r="H6304" t="s">
        <v>63</v>
      </c>
      <c r="I6304" t="s">
        <v>34</v>
      </c>
      <c r="J6304">
        <v>0</v>
      </c>
      <c r="K6304">
        <v>3</v>
      </c>
      <c r="M6304" s="4">
        <f>ROUND(VLOOKUP(fUnitSales10[[#This Row],[Product]],dProducts8[],2,0)*(1-fUnitSales10[[#This Row],[Discount]])*fUnitSales10[[#This Row],[Units]],2)</f>
        <v>70.5</v>
      </c>
      <c r="N6304" s="4" t="str">
        <f>VLOOKUP(fUnitSales10[[#This Row],[SalesRep]],dSalesRep9[],2,0)</f>
        <v>MidWest</v>
      </c>
      <c r="O6304">
        <v>70.5</v>
      </c>
      <c r="P6304" t="str">
        <v>MidWest</v>
      </c>
    </row>
    <row r="6305" spans="7:16" x14ac:dyDescent="0.25">
      <c r="G6305" s="6">
        <v>41596</v>
      </c>
      <c r="H6305" t="s">
        <v>41</v>
      </c>
      <c r="I6305" t="s">
        <v>17</v>
      </c>
      <c r="J6305">
        <v>0.03</v>
      </c>
      <c r="K6305">
        <v>1</v>
      </c>
      <c r="M6305" s="4">
        <f>ROUND(VLOOKUP(fUnitSales10[[#This Row],[Product]],dProducts8[],2,0)*(1-fUnitSales10[[#This Row],[Discount]])*fUnitSales10[[#This Row],[Units]],2)</f>
        <v>19.350000000000001</v>
      </c>
      <c r="N6305" s="4" t="str">
        <f>VLOOKUP(fUnitSales10[[#This Row],[SalesRep]],dSalesRep9[],2,0)</f>
        <v>South</v>
      </c>
      <c r="O6305">
        <v>19.350000000000001</v>
      </c>
      <c r="P6305" t="str">
        <v>South</v>
      </c>
    </row>
    <row r="6306" spans="7:16" x14ac:dyDescent="0.25">
      <c r="G6306" s="6">
        <v>41634</v>
      </c>
      <c r="H6306" t="s">
        <v>46</v>
      </c>
      <c r="I6306" t="s">
        <v>34</v>
      </c>
      <c r="J6306">
        <v>2.5000000000000001E-2</v>
      </c>
      <c r="K6306">
        <v>23</v>
      </c>
      <c r="M6306" s="4">
        <f>ROUND(VLOOKUP(fUnitSales10[[#This Row],[Product]],dProducts8[],2,0)*(1-fUnitSales10[[#This Row],[Discount]])*fUnitSales10[[#This Row],[Units]],2)</f>
        <v>526.99</v>
      </c>
      <c r="N6306" s="4" t="str">
        <f>VLOOKUP(fUnitSales10[[#This Row],[SalesRep]],dSalesRep9[],2,0)</f>
        <v>MidWest</v>
      </c>
      <c r="O6306">
        <v>526.99</v>
      </c>
      <c r="P6306" t="str">
        <v>MidWest</v>
      </c>
    </row>
    <row r="6307" spans="7:16" x14ac:dyDescent="0.25">
      <c r="G6307" s="6">
        <v>41558</v>
      </c>
      <c r="H6307" t="s">
        <v>81</v>
      </c>
      <c r="I6307" t="s">
        <v>37</v>
      </c>
      <c r="J6307">
        <v>0.03</v>
      </c>
      <c r="K6307">
        <v>2</v>
      </c>
      <c r="M6307" s="4">
        <f>ROUND(VLOOKUP(fUnitSales10[[#This Row],[Product]],dProducts8[],2,0)*(1-fUnitSales10[[#This Row],[Discount]])*fUnitSales10[[#This Row],[Units]],2)</f>
        <v>48.5</v>
      </c>
      <c r="N6307" s="4" t="str">
        <f>VLOOKUP(fUnitSales10[[#This Row],[SalesRep]],dSalesRep9[],2,0)</f>
        <v>East</v>
      </c>
      <c r="O6307">
        <v>48.5</v>
      </c>
      <c r="P6307" t="str">
        <v>East</v>
      </c>
    </row>
    <row r="6308" spans="7:16" x14ac:dyDescent="0.25">
      <c r="G6308" s="6">
        <v>41952</v>
      </c>
      <c r="H6308" t="s">
        <v>35</v>
      </c>
      <c r="I6308" t="s">
        <v>25</v>
      </c>
      <c r="J6308">
        <v>1.4999999999999999E-2</v>
      </c>
      <c r="K6308">
        <v>1</v>
      </c>
      <c r="M6308" s="4">
        <f>ROUND(VLOOKUP(fUnitSales10[[#This Row],[Product]],dProducts8[],2,0)*(1-fUnitSales10[[#This Row],[Discount]])*fUnitSales10[[#This Row],[Units]],2)</f>
        <v>33.49</v>
      </c>
      <c r="N6308" s="4" t="str">
        <f>VLOOKUP(fUnitSales10[[#This Row],[SalesRep]],dSalesRep9[],2,0)</f>
        <v>MidWest</v>
      </c>
      <c r="O6308">
        <v>33.49</v>
      </c>
      <c r="P6308" t="str">
        <v>MidWest</v>
      </c>
    </row>
    <row r="6309" spans="7:16" x14ac:dyDescent="0.25">
      <c r="G6309" s="6">
        <v>41999</v>
      </c>
      <c r="H6309" t="s">
        <v>14</v>
      </c>
      <c r="I6309" t="s">
        <v>34</v>
      </c>
      <c r="J6309">
        <v>0.03</v>
      </c>
      <c r="K6309">
        <v>4</v>
      </c>
      <c r="M6309" s="4">
        <f>ROUND(VLOOKUP(fUnitSales10[[#This Row],[Product]],dProducts8[],2,0)*(1-fUnitSales10[[#This Row],[Discount]])*fUnitSales10[[#This Row],[Units]],2)</f>
        <v>91.18</v>
      </c>
      <c r="N6309" s="4" t="str">
        <f>VLOOKUP(fUnitSales10[[#This Row],[SalesRep]],dSalesRep9[],2,0)</f>
        <v>West</v>
      </c>
      <c r="O6309">
        <v>91.18</v>
      </c>
      <c r="P6309" t="str">
        <v>West</v>
      </c>
    </row>
    <row r="6310" spans="7:16" x14ac:dyDescent="0.25">
      <c r="G6310" s="6">
        <v>41964</v>
      </c>
      <c r="H6310" t="s">
        <v>30</v>
      </c>
      <c r="I6310" t="s">
        <v>25</v>
      </c>
      <c r="J6310">
        <v>0</v>
      </c>
      <c r="K6310">
        <v>2</v>
      </c>
      <c r="M6310" s="4">
        <f>ROUND(VLOOKUP(fUnitSales10[[#This Row],[Product]],dProducts8[],2,0)*(1-fUnitSales10[[#This Row],[Discount]])*fUnitSales10[[#This Row],[Units]],2)</f>
        <v>68</v>
      </c>
      <c r="N6310" s="4" t="str">
        <f>VLOOKUP(fUnitSales10[[#This Row],[SalesRep]],dSalesRep9[],2,0)</f>
        <v>East</v>
      </c>
      <c r="O6310">
        <v>68</v>
      </c>
      <c r="P6310" t="str">
        <v>East</v>
      </c>
    </row>
    <row r="6311" spans="7:16" x14ac:dyDescent="0.25">
      <c r="G6311" s="6">
        <v>41998</v>
      </c>
      <c r="H6311" t="s">
        <v>43</v>
      </c>
      <c r="I6311" t="s">
        <v>13</v>
      </c>
      <c r="J6311">
        <v>0.01</v>
      </c>
      <c r="K6311">
        <v>1</v>
      </c>
      <c r="M6311" s="4">
        <f>ROUND(VLOOKUP(fUnitSales10[[#This Row],[Product]],dProducts8[],2,0)*(1-fUnitSales10[[#This Row],[Discount]])*fUnitSales10[[#This Row],[Units]],2)</f>
        <v>22.72</v>
      </c>
      <c r="N6311" s="4" t="str">
        <f>VLOOKUP(fUnitSales10[[#This Row],[SalesRep]],dSalesRep9[],2,0)</f>
        <v>MidWest</v>
      </c>
      <c r="O6311">
        <v>22.72</v>
      </c>
      <c r="P6311" t="str">
        <v>MidWest</v>
      </c>
    </row>
    <row r="6312" spans="7:16" x14ac:dyDescent="0.25">
      <c r="G6312" s="6">
        <v>41282</v>
      </c>
      <c r="H6312" t="s">
        <v>30</v>
      </c>
      <c r="I6312" t="s">
        <v>17</v>
      </c>
      <c r="J6312">
        <v>0.01</v>
      </c>
      <c r="K6312">
        <v>3</v>
      </c>
      <c r="M6312" s="4">
        <f>ROUND(VLOOKUP(fUnitSales10[[#This Row],[Product]],dProducts8[],2,0)*(1-fUnitSales10[[#This Row],[Discount]])*fUnitSales10[[#This Row],[Units]],2)</f>
        <v>59.25</v>
      </c>
      <c r="N6312" s="4" t="str">
        <f>VLOOKUP(fUnitSales10[[#This Row],[SalesRep]],dSalesRep9[],2,0)</f>
        <v>East</v>
      </c>
      <c r="O6312">
        <v>59.25</v>
      </c>
      <c r="P6312" t="str">
        <v>East</v>
      </c>
    </row>
    <row r="6313" spans="7:16" x14ac:dyDescent="0.25">
      <c r="G6313" s="6">
        <v>41631</v>
      </c>
      <c r="H6313" t="s">
        <v>46</v>
      </c>
      <c r="I6313" t="s">
        <v>17</v>
      </c>
      <c r="J6313">
        <v>0</v>
      </c>
      <c r="K6313">
        <v>2</v>
      </c>
      <c r="M6313" s="4">
        <f>ROUND(VLOOKUP(fUnitSales10[[#This Row],[Product]],dProducts8[],2,0)*(1-fUnitSales10[[#This Row],[Discount]])*fUnitSales10[[#This Row],[Units]],2)</f>
        <v>39.9</v>
      </c>
      <c r="N6313" s="4" t="str">
        <f>VLOOKUP(fUnitSales10[[#This Row],[SalesRep]],dSalesRep9[],2,0)</f>
        <v>MidWest</v>
      </c>
      <c r="O6313">
        <v>39.9</v>
      </c>
      <c r="P6313" t="str">
        <v>MidWest</v>
      </c>
    </row>
    <row r="6314" spans="7:16" x14ac:dyDescent="0.25">
      <c r="G6314" s="6">
        <v>41603</v>
      </c>
      <c r="H6314" t="s">
        <v>50</v>
      </c>
      <c r="I6314" t="s">
        <v>25</v>
      </c>
      <c r="J6314">
        <v>1.4999999999999999E-2</v>
      </c>
      <c r="K6314">
        <v>2</v>
      </c>
      <c r="M6314" s="4">
        <f>ROUND(VLOOKUP(fUnitSales10[[#This Row],[Product]],dProducts8[],2,0)*(1-fUnitSales10[[#This Row],[Discount]])*fUnitSales10[[#This Row],[Units]],2)</f>
        <v>66.98</v>
      </c>
      <c r="N6314" s="4" t="str">
        <f>VLOOKUP(fUnitSales10[[#This Row],[SalesRep]],dSalesRep9[],2,0)</f>
        <v>MidWest</v>
      </c>
      <c r="O6314">
        <v>66.98</v>
      </c>
      <c r="P6314" t="str">
        <v>MidWest</v>
      </c>
    </row>
    <row r="6315" spans="7:16" x14ac:dyDescent="0.25">
      <c r="G6315" s="6">
        <v>41945</v>
      </c>
      <c r="H6315" t="s">
        <v>92</v>
      </c>
      <c r="I6315" t="s">
        <v>17</v>
      </c>
      <c r="J6315">
        <v>0.01</v>
      </c>
      <c r="K6315">
        <v>3</v>
      </c>
      <c r="M6315" s="4">
        <f>ROUND(VLOOKUP(fUnitSales10[[#This Row],[Product]],dProducts8[],2,0)*(1-fUnitSales10[[#This Row],[Discount]])*fUnitSales10[[#This Row],[Units]],2)</f>
        <v>59.25</v>
      </c>
      <c r="N6315" s="4" t="str">
        <f>VLOOKUP(fUnitSales10[[#This Row],[SalesRep]],dSalesRep9[],2,0)</f>
        <v>West</v>
      </c>
      <c r="O6315">
        <v>59.25</v>
      </c>
      <c r="P6315" t="str">
        <v>West</v>
      </c>
    </row>
    <row r="6316" spans="7:16" x14ac:dyDescent="0.25">
      <c r="G6316" s="6">
        <v>41991</v>
      </c>
      <c r="H6316" t="s">
        <v>43</v>
      </c>
      <c r="I6316" t="s">
        <v>18</v>
      </c>
      <c r="J6316">
        <v>0.03</v>
      </c>
      <c r="K6316">
        <v>2</v>
      </c>
      <c r="M6316" s="4">
        <f>ROUND(VLOOKUP(fUnitSales10[[#This Row],[Product]],dProducts8[],2,0)*(1-fUnitSales10[[#This Row],[Discount]])*fUnitSales10[[#This Row],[Units]],2)</f>
        <v>44.52</v>
      </c>
      <c r="N6316" s="4" t="str">
        <f>VLOOKUP(fUnitSales10[[#This Row],[SalesRep]],dSalesRep9[],2,0)</f>
        <v>MidWest</v>
      </c>
      <c r="O6316">
        <v>44.52</v>
      </c>
      <c r="P6316" t="str">
        <v>MidWest</v>
      </c>
    </row>
    <row r="6317" spans="7:16" x14ac:dyDescent="0.25">
      <c r="G6317" s="6">
        <v>41954</v>
      </c>
      <c r="H6317" t="s">
        <v>93</v>
      </c>
      <c r="I6317" t="s">
        <v>25</v>
      </c>
      <c r="J6317">
        <v>0.02</v>
      </c>
      <c r="K6317">
        <v>2</v>
      </c>
      <c r="M6317" s="4">
        <f>ROUND(VLOOKUP(fUnitSales10[[#This Row],[Product]],dProducts8[],2,0)*(1-fUnitSales10[[#This Row],[Discount]])*fUnitSales10[[#This Row],[Units]],2)</f>
        <v>66.64</v>
      </c>
      <c r="N6317" s="4" t="str">
        <f>VLOOKUP(fUnitSales10[[#This Row],[SalesRep]],dSalesRep9[],2,0)</f>
        <v>MidWest</v>
      </c>
      <c r="O6317">
        <v>66.64</v>
      </c>
      <c r="P6317" t="str">
        <v>MidWest</v>
      </c>
    </row>
    <row r="6318" spans="7:16" x14ac:dyDescent="0.25">
      <c r="G6318" s="6">
        <v>41624</v>
      </c>
      <c r="H6318" t="s">
        <v>74</v>
      </c>
      <c r="I6318" t="s">
        <v>25</v>
      </c>
      <c r="J6318">
        <v>0</v>
      </c>
      <c r="K6318">
        <v>3</v>
      </c>
      <c r="M6318" s="4">
        <f>ROUND(VLOOKUP(fUnitSales10[[#This Row],[Product]],dProducts8[],2,0)*(1-fUnitSales10[[#This Row],[Discount]])*fUnitSales10[[#This Row],[Units]],2)</f>
        <v>102</v>
      </c>
      <c r="N6318" s="4" t="str">
        <f>VLOOKUP(fUnitSales10[[#This Row],[SalesRep]],dSalesRep9[],2,0)</f>
        <v>MidWest</v>
      </c>
      <c r="O6318">
        <v>102</v>
      </c>
      <c r="P6318" t="str">
        <v>MidWest</v>
      </c>
    </row>
    <row r="6319" spans="7:16" x14ac:dyDescent="0.25">
      <c r="G6319" s="6">
        <v>41591</v>
      </c>
      <c r="H6319" t="s">
        <v>16</v>
      </c>
      <c r="I6319" t="s">
        <v>25</v>
      </c>
      <c r="J6319">
        <v>0.03</v>
      </c>
      <c r="K6319">
        <v>2</v>
      </c>
      <c r="M6319" s="4">
        <f>ROUND(VLOOKUP(fUnitSales10[[#This Row],[Product]],dProducts8[],2,0)*(1-fUnitSales10[[#This Row],[Discount]])*fUnitSales10[[#This Row],[Units]],2)</f>
        <v>65.959999999999994</v>
      </c>
      <c r="N6319" s="4" t="str">
        <f>VLOOKUP(fUnitSales10[[#This Row],[SalesRep]],dSalesRep9[],2,0)</f>
        <v>MidWest</v>
      </c>
      <c r="O6319">
        <v>65.959999999999994</v>
      </c>
      <c r="P6319" t="str">
        <v>MidWest</v>
      </c>
    </row>
    <row r="6320" spans="7:16" x14ac:dyDescent="0.25">
      <c r="G6320" s="6">
        <v>41954</v>
      </c>
      <c r="H6320" t="s">
        <v>41</v>
      </c>
      <c r="I6320" t="s">
        <v>18</v>
      </c>
      <c r="J6320">
        <v>0</v>
      </c>
      <c r="K6320">
        <v>1</v>
      </c>
      <c r="M6320" s="4">
        <f>ROUND(VLOOKUP(fUnitSales10[[#This Row],[Product]],dProducts8[],2,0)*(1-fUnitSales10[[#This Row],[Discount]])*fUnitSales10[[#This Row],[Units]],2)</f>
        <v>22.95</v>
      </c>
      <c r="N6320" s="4" t="str">
        <f>VLOOKUP(fUnitSales10[[#This Row],[SalesRep]],dSalesRep9[],2,0)</f>
        <v>South</v>
      </c>
      <c r="O6320">
        <v>22.95</v>
      </c>
      <c r="P6320" t="str">
        <v>South</v>
      </c>
    </row>
    <row r="6321" spans="7:16" x14ac:dyDescent="0.25">
      <c r="G6321" s="6">
        <v>41606</v>
      </c>
      <c r="H6321" t="s">
        <v>14</v>
      </c>
      <c r="I6321" t="s">
        <v>17</v>
      </c>
      <c r="J6321">
        <v>0.02</v>
      </c>
      <c r="K6321">
        <v>3</v>
      </c>
      <c r="M6321" s="4">
        <f>ROUND(VLOOKUP(fUnitSales10[[#This Row],[Product]],dProducts8[],2,0)*(1-fUnitSales10[[#This Row],[Discount]])*fUnitSales10[[#This Row],[Units]],2)</f>
        <v>58.65</v>
      </c>
      <c r="N6321" s="4" t="str">
        <f>VLOOKUP(fUnitSales10[[#This Row],[SalesRep]],dSalesRep9[],2,0)</f>
        <v>West</v>
      </c>
      <c r="O6321">
        <v>58.65</v>
      </c>
      <c r="P6321" t="str">
        <v>West</v>
      </c>
    </row>
    <row r="6322" spans="7:16" x14ac:dyDescent="0.25">
      <c r="G6322" s="6">
        <v>41603</v>
      </c>
      <c r="H6322" t="s">
        <v>57</v>
      </c>
      <c r="I6322" t="s">
        <v>17</v>
      </c>
      <c r="J6322">
        <v>2.5000000000000001E-2</v>
      </c>
      <c r="K6322">
        <v>3</v>
      </c>
      <c r="M6322" s="4">
        <f>ROUND(VLOOKUP(fUnitSales10[[#This Row],[Product]],dProducts8[],2,0)*(1-fUnitSales10[[#This Row],[Discount]])*fUnitSales10[[#This Row],[Units]],2)</f>
        <v>58.35</v>
      </c>
      <c r="N6322" s="4" t="str">
        <f>VLOOKUP(fUnitSales10[[#This Row],[SalesRep]],dSalesRep9[],2,0)</f>
        <v>South</v>
      </c>
      <c r="O6322">
        <v>58.35</v>
      </c>
      <c r="P6322" t="str">
        <v>South</v>
      </c>
    </row>
    <row r="6323" spans="7:16" x14ac:dyDescent="0.25">
      <c r="G6323" s="6">
        <v>41638</v>
      </c>
      <c r="H6323" t="s">
        <v>82</v>
      </c>
      <c r="I6323" t="s">
        <v>13</v>
      </c>
      <c r="J6323">
        <v>0.03</v>
      </c>
      <c r="K6323">
        <v>1</v>
      </c>
      <c r="M6323" s="4">
        <f>ROUND(VLOOKUP(fUnitSales10[[#This Row],[Product]],dProducts8[],2,0)*(1-fUnitSales10[[#This Row],[Discount]])*fUnitSales10[[#This Row],[Units]],2)</f>
        <v>22.26</v>
      </c>
      <c r="N6323" s="4" t="str">
        <f>VLOOKUP(fUnitSales10[[#This Row],[SalesRep]],dSalesRep9[],2,0)</f>
        <v>West</v>
      </c>
      <c r="O6323">
        <v>22.26</v>
      </c>
      <c r="P6323" t="str">
        <v>West</v>
      </c>
    </row>
    <row r="6324" spans="7:16" x14ac:dyDescent="0.25">
      <c r="G6324" s="6">
        <v>41596</v>
      </c>
      <c r="H6324" t="s">
        <v>72</v>
      </c>
      <c r="I6324" t="s">
        <v>8</v>
      </c>
      <c r="J6324">
        <v>0.01</v>
      </c>
      <c r="K6324">
        <v>2</v>
      </c>
      <c r="M6324" s="4">
        <f>ROUND(VLOOKUP(fUnitSales10[[#This Row],[Product]],dProducts8[],2,0)*(1-fUnitSales10[[#This Row],[Discount]])*fUnitSales10[[#This Row],[Units]],2)</f>
        <v>41.58</v>
      </c>
      <c r="N6324" s="4" t="str">
        <f>VLOOKUP(fUnitSales10[[#This Row],[SalesRep]],dSalesRep9[],2,0)</f>
        <v>East</v>
      </c>
      <c r="O6324">
        <v>41.58</v>
      </c>
      <c r="P6324" t="str">
        <v>East</v>
      </c>
    </row>
    <row r="6325" spans="7:16" x14ac:dyDescent="0.25">
      <c r="G6325" s="6">
        <v>41731</v>
      </c>
      <c r="H6325" t="s">
        <v>72</v>
      </c>
      <c r="I6325" t="s">
        <v>13</v>
      </c>
      <c r="J6325">
        <v>0</v>
      </c>
      <c r="K6325">
        <v>1</v>
      </c>
      <c r="M6325" s="4">
        <f>ROUND(VLOOKUP(fUnitSales10[[#This Row],[Product]],dProducts8[],2,0)*(1-fUnitSales10[[#This Row],[Discount]])*fUnitSales10[[#This Row],[Units]],2)</f>
        <v>22.95</v>
      </c>
      <c r="N6325" s="4" t="str">
        <f>VLOOKUP(fUnitSales10[[#This Row],[SalesRep]],dSalesRep9[],2,0)</f>
        <v>East</v>
      </c>
      <c r="O6325">
        <v>22.95</v>
      </c>
      <c r="P6325" t="str">
        <v>East</v>
      </c>
    </row>
    <row r="6326" spans="7:16" x14ac:dyDescent="0.25">
      <c r="G6326" s="6">
        <v>41634</v>
      </c>
      <c r="H6326" t="s">
        <v>44</v>
      </c>
      <c r="I6326" t="s">
        <v>37</v>
      </c>
      <c r="J6326">
        <v>0.01</v>
      </c>
      <c r="K6326">
        <v>2</v>
      </c>
      <c r="M6326" s="4">
        <f>ROUND(VLOOKUP(fUnitSales10[[#This Row],[Product]],dProducts8[],2,0)*(1-fUnitSales10[[#This Row],[Discount]])*fUnitSales10[[#This Row],[Units]],2)</f>
        <v>49.5</v>
      </c>
      <c r="N6326" s="4" t="str">
        <f>VLOOKUP(fUnitSales10[[#This Row],[SalesRep]],dSalesRep9[],2,0)</f>
        <v>MidWest</v>
      </c>
      <c r="O6326">
        <v>49.5</v>
      </c>
      <c r="P6326" t="str">
        <v>MidWest</v>
      </c>
    </row>
    <row r="6327" spans="7:16" x14ac:dyDescent="0.25">
      <c r="G6327" s="6">
        <v>41976</v>
      </c>
      <c r="H6327" t="s">
        <v>27</v>
      </c>
      <c r="I6327" t="s">
        <v>37</v>
      </c>
      <c r="J6327">
        <v>2.5000000000000001E-2</v>
      </c>
      <c r="K6327">
        <v>2</v>
      </c>
      <c r="M6327" s="4">
        <f>ROUND(VLOOKUP(fUnitSales10[[#This Row],[Product]],dProducts8[],2,0)*(1-fUnitSales10[[#This Row],[Discount]])*fUnitSales10[[#This Row],[Units]],2)</f>
        <v>48.75</v>
      </c>
      <c r="N6327" s="4" t="str">
        <f>VLOOKUP(fUnitSales10[[#This Row],[SalesRep]],dSalesRep9[],2,0)</f>
        <v>MidWest</v>
      </c>
      <c r="O6327">
        <v>48.75</v>
      </c>
      <c r="P6327" t="str">
        <v>MidWest</v>
      </c>
    </row>
    <row r="6328" spans="7:16" x14ac:dyDescent="0.25">
      <c r="G6328" s="6">
        <v>41631</v>
      </c>
      <c r="H6328" t="s">
        <v>52</v>
      </c>
      <c r="I6328" t="s">
        <v>18</v>
      </c>
      <c r="J6328">
        <v>2.5000000000000001E-2</v>
      </c>
      <c r="K6328">
        <v>2</v>
      </c>
      <c r="M6328" s="4">
        <f>ROUND(VLOOKUP(fUnitSales10[[#This Row],[Product]],dProducts8[],2,0)*(1-fUnitSales10[[#This Row],[Discount]])*fUnitSales10[[#This Row],[Units]],2)</f>
        <v>44.75</v>
      </c>
      <c r="N6328" s="4" t="str">
        <f>VLOOKUP(fUnitSales10[[#This Row],[SalesRep]],dSalesRep9[],2,0)</f>
        <v>South</v>
      </c>
      <c r="O6328">
        <v>44.75</v>
      </c>
      <c r="P6328" t="str">
        <v>South</v>
      </c>
    </row>
    <row r="6329" spans="7:16" x14ac:dyDescent="0.25">
      <c r="G6329" s="6">
        <v>41947</v>
      </c>
      <c r="H6329" t="s">
        <v>83</v>
      </c>
      <c r="I6329" t="s">
        <v>37</v>
      </c>
      <c r="J6329">
        <v>0</v>
      </c>
      <c r="K6329">
        <v>2</v>
      </c>
      <c r="M6329" s="4">
        <f>ROUND(VLOOKUP(fUnitSales10[[#This Row],[Product]],dProducts8[],2,0)*(1-fUnitSales10[[#This Row],[Discount]])*fUnitSales10[[#This Row],[Units]],2)</f>
        <v>50</v>
      </c>
      <c r="N6329" s="4" t="str">
        <f>VLOOKUP(fUnitSales10[[#This Row],[SalesRep]],dSalesRep9[],2,0)</f>
        <v>South</v>
      </c>
      <c r="O6329">
        <v>50</v>
      </c>
      <c r="P6329" t="str">
        <v>South</v>
      </c>
    </row>
    <row r="6330" spans="7:16" x14ac:dyDescent="0.25">
      <c r="G6330" s="6">
        <v>41970</v>
      </c>
      <c r="H6330" t="s">
        <v>54</v>
      </c>
      <c r="I6330" t="s">
        <v>17</v>
      </c>
      <c r="J6330">
        <v>0</v>
      </c>
      <c r="K6330">
        <v>4</v>
      </c>
      <c r="M6330" s="4">
        <f>ROUND(VLOOKUP(fUnitSales10[[#This Row],[Product]],dProducts8[],2,0)*(1-fUnitSales10[[#This Row],[Discount]])*fUnitSales10[[#This Row],[Units]],2)</f>
        <v>79.8</v>
      </c>
      <c r="N6330" s="4" t="str">
        <f>VLOOKUP(fUnitSales10[[#This Row],[SalesRep]],dSalesRep9[],2,0)</f>
        <v>East</v>
      </c>
      <c r="O6330">
        <v>79.8</v>
      </c>
      <c r="P6330" t="str">
        <v>East</v>
      </c>
    </row>
    <row r="6331" spans="7:16" x14ac:dyDescent="0.25">
      <c r="G6331" s="6">
        <v>41620</v>
      </c>
      <c r="H6331" t="s">
        <v>21</v>
      </c>
      <c r="I6331" t="s">
        <v>37</v>
      </c>
      <c r="J6331">
        <v>0</v>
      </c>
      <c r="K6331">
        <v>1</v>
      </c>
      <c r="M6331" s="4">
        <f>ROUND(VLOOKUP(fUnitSales10[[#This Row],[Product]],dProducts8[],2,0)*(1-fUnitSales10[[#This Row],[Discount]])*fUnitSales10[[#This Row],[Units]],2)</f>
        <v>25</v>
      </c>
      <c r="N6331" s="4" t="str">
        <f>VLOOKUP(fUnitSales10[[#This Row],[SalesRep]],dSalesRep9[],2,0)</f>
        <v>West</v>
      </c>
      <c r="O6331">
        <v>25</v>
      </c>
      <c r="P6331" t="str">
        <v>West</v>
      </c>
    </row>
    <row r="6332" spans="7:16" x14ac:dyDescent="0.25">
      <c r="G6332" s="6">
        <v>41712</v>
      </c>
      <c r="H6332" t="s">
        <v>90</v>
      </c>
      <c r="I6332" t="s">
        <v>31</v>
      </c>
      <c r="J6332">
        <v>0</v>
      </c>
      <c r="K6332">
        <v>2</v>
      </c>
      <c r="M6332" s="4">
        <f>ROUND(VLOOKUP(fUnitSales10[[#This Row],[Product]],dProducts8[],2,0)*(1-fUnitSales10[[#This Row],[Discount]])*fUnitSales10[[#This Row],[Units]],2)</f>
        <v>60</v>
      </c>
      <c r="N6332" s="4" t="str">
        <f>VLOOKUP(fUnitSales10[[#This Row],[SalesRep]],dSalesRep9[],2,0)</f>
        <v>West</v>
      </c>
      <c r="O6332">
        <v>60</v>
      </c>
      <c r="P6332" t="str">
        <v>West</v>
      </c>
    </row>
    <row r="6333" spans="7:16" x14ac:dyDescent="0.25">
      <c r="G6333" s="6">
        <v>41608</v>
      </c>
      <c r="H6333" t="s">
        <v>27</v>
      </c>
      <c r="I6333" t="s">
        <v>42</v>
      </c>
      <c r="J6333">
        <v>0</v>
      </c>
      <c r="K6333">
        <v>2</v>
      </c>
      <c r="M6333" s="4">
        <f>ROUND(VLOOKUP(fUnitSales10[[#This Row],[Product]],dProducts8[],2,0)*(1-fUnitSales10[[#This Row],[Discount]])*fUnitSales10[[#This Row],[Units]],2)</f>
        <v>38</v>
      </c>
      <c r="N6333" s="4" t="str">
        <f>VLOOKUP(fUnitSales10[[#This Row],[SalesRep]],dSalesRep9[],2,0)</f>
        <v>MidWest</v>
      </c>
      <c r="O6333">
        <v>38</v>
      </c>
      <c r="P6333" t="str">
        <v>MidWest</v>
      </c>
    </row>
    <row r="6334" spans="7:16" x14ac:dyDescent="0.25">
      <c r="G6334" s="6">
        <v>41961</v>
      </c>
      <c r="H6334" t="s">
        <v>60</v>
      </c>
      <c r="I6334" t="s">
        <v>13</v>
      </c>
      <c r="J6334">
        <v>2.5000000000000001E-2</v>
      </c>
      <c r="K6334">
        <v>2</v>
      </c>
      <c r="M6334" s="4">
        <f>ROUND(VLOOKUP(fUnitSales10[[#This Row],[Product]],dProducts8[],2,0)*(1-fUnitSales10[[#This Row],[Discount]])*fUnitSales10[[#This Row],[Units]],2)</f>
        <v>44.75</v>
      </c>
      <c r="N6334" s="4" t="str">
        <f>VLOOKUP(fUnitSales10[[#This Row],[SalesRep]],dSalesRep9[],2,0)</f>
        <v>South</v>
      </c>
      <c r="O6334">
        <v>44.75</v>
      </c>
      <c r="P6334" t="str">
        <v>South</v>
      </c>
    </row>
    <row r="6335" spans="7:16" x14ac:dyDescent="0.25">
      <c r="G6335" s="6">
        <v>41581</v>
      </c>
      <c r="H6335" t="s">
        <v>73</v>
      </c>
      <c r="I6335" t="s">
        <v>17</v>
      </c>
      <c r="J6335">
        <v>0</v>
      </c>
      <c r="K6335">
        <v>2</v>
      </c>
      <c r="M6335" s="4">
        <f>ROUND(VLOOKUP(fUnitSales10[[#This Row],[Product]],dProducts8[],2,0)*(1-fUnitSales10[[#This Row],[Discount]])*fUnitSales10[[#This Row],[Units]],2)</f>
        <v>39.9</v>
      </c>
      <c r="N6335" s="4" t="str">
        <f>VLOOKUP(fUnitSales10[[#This Row],[SalesRep]],dSalesRep9[],2,0)</f>
        <v>West</v>
      </c>
      <c r="O6335">
        <v>39.9</v>
      </c>
      <c r="P6335" t="str">
        <v>West</v>
      </c>
    </row>
    <row r="6336" spans="7:16" x14ac:dyDescent="0.25">
      <c r="G6336" s="6">
        <v>41955</v>
      </c>
      <c r="H6336" t="s">
        <v>63</v>
      </c>
      <c r="I6336" t="s">
        <v>18</v>
      </c>
      <c r="J6336">
        <v>0</v>
      </c>
      <c r="K6336">
        <v>2</v>
      </c>
      <c r="M6336" s="4">
        <f>ROUND(VLOOKUP(fUnitSales10[[#This Row],[Product]],dProducts8[],2,0)*(1-fUnitSales10[[#This Row],[Discount]])*fUnitSales10[[#This Row],[Units]],2)</f>
        <v>45.9</v>
      </c>
      <c r="N6336" s="4" t="str">
        <f>VLOOKUP(fUnitSales10[[#This Row],[SalesRep]],dSalesRep9[],2,0)</f>
        <v>MidWest</v>
      </c>
      <c r="O6336">
        <v>45.9</v>
      </c>
      <c r="P6336" t="str">
        <v>MidWest</v>
      </c>
    </row>
    <row r="6337" spans="7:16" x14ac:dyDescent="0.25">
      <c r="G6337" s="6">
        <v>41626</v>
      </c>
      <c r="H6337" t="s">
        <v>85</v>
      </c>
      <c r="I6337" t="s">
        <v>22</v>
      </c>
      <c r="J6337">
        <v>0</v>
      </c>
      <c r="K6337">
        <v>3</v>
      </c>
      <c r="M6337" s="4">
        <f>ROUND(VLOOKUP(fUnitSales10[[#This Row],[Product]],dProducts8[],2,0)*(1-fUnitSales10[[#This Row],[Discount]])*fUnitSales10[[#This Row],[Units]],2)</f>
        <v>75</v>
      </c>
      <c r="N6337" s="4" t="str">
        <f>VLOOKUP(fUnitSales10[[#This Row],[SalesRep]],dSalesRep9[],2,0)</f>
        <v>West</v>
      </c>
      <c r="O6337">
        <v>75</v>
      </c>
      <c r="P6337" t="str">
        <v>West</v>
      </c>
    </row>
    <row r="6338" spans="7:16" x14ac:dyDescent="0.25">
      <c r="G6338" s="6">
        <v>42003</v>
      </c>
      <c r="H6338" t="s">
        <v>85</v>
      </c>
      <c r="I6338" t="s">
        <v>37</v>
      </c>
      <c r="J6338">
        <v>0.01</v>
      </c>
      <c r="K6338">
        <v>2</v>
      </c>
      <c r="M6338" s="4">
        <f>ROUND(VLOOKUP(fUnitSales10[[#This Row],[Product]],dProducts8[],2,0)*(1-fUnitSales10[[#This Row],[Discount]])*fUnitSales10[[#This Row],[Units]],2)</f>
        <v>49.5</v>
      </c>
      <c r="N6338" s="4" t="str">
        <f>VLOOKUP(fUnitSales10[[#This Row],[SalesRep]],dSalesRep9[],2,0)</f>
        <v>West</v>
      </c>
      <c r="O6338">
        <v>49.5</v>
      </c>
      <c r="P6338" t="str">
        <v>West</v>
      </c>
    </row>
    <row r="6339" spans="7:16" x14ac:dyDescent="0.25">
      <c r="G6339" s="6">
        <v>41974</v>
      </c>
      <c r="H6339" t="s">
        <v>44</v>
      </c>
      <c r="I6339" t="s">
        <v>25</v>
      </c>
      <c r="J6339">
        <v>0.03</v>
      </c>
      <c r="K6339">
        <v>3</v>
      </c>
      <c r="M6339" s="4">
        <f>ROUND(VLOOKUP(fUnitSales10[[#This Row],[Product]],dProducts8[],2,0)*(1-fUnitSales10[[#This Row],[Discount]])*fUnitSales10[[#This Row],[Units]],2)</f>
        <v>98.94</v>
      </c>
      <c r="N6339" s="4" t="str">
        <f>VLOOKUP(fUnitSales10[[#This Row],[SalesRep]],dSalesRep9[],2,0)</f>
        <v>MidWest</v>
      </c>
      <c r="O6339">
        <v>98.94</v>
      </c>
      <c r="P6339" t="str">
        <v>MidWest</v>
      </c>
    </row>
    <row r="6340" spans="7:16" x14ac:dyDescent="0.25">
      <c r="G6340" s="6">
        <v>41584</v>
      </c>
      <c r="H6340" t="s">
        <v>19</v>
      </c>
      <c r="I6340" t="s">
        <v>25</v>
      </c>
      <c r="J6340">
        <v>0.03</v>
      </c>
      <c r="K6340">
        <v>2</v>
      </c>
      <c r="M6340" s="4">
        <f>ROUND(VLOOKUP(fUnitSales10[[#This Row],[Product]],dProducts8[],2,0)*(1-fUnitSales10[[#This Row],[Discount]])*fUnitSales10[[#This Row],[Units]],2)</f>
        <v>65.959999999999994</v>
      </c>
      <c r="N6340" s="4" t="str">
        <f>VLOOKUP(fUnitSales10[[#This Row],[SalesRep]],dSalesRep9[],2,0)</f>
        <v>East</v>
      </c>
      <c r="O6340">
        <v>65.959999999999994</v>
      </c>
      <c r="P6340" t="str">
        <v>East</v>
      </c>
    </row>
    <row r="6341" spans="7:16" x14ac:dyDescent="0.25">
      <c r="G6341" s="6">
        <v>41582</v>
      </c>
      <c r="H6341" t="s">
        <v>43</v>
      </c>
      <c r="I6341" t="s">
        <v>13</v>
      </c>
      <c r="J6341">
        <v>2.5000000000000001E-2</v>
      </c>
      <c r="K6341">
        <v>3</v>
      </c>
      <c r="M6341" s="4">
        <f>ROUND(VLOOKUP(fUnitSales10[[#This Row],[Product]],dProducts8[],2,0)*(1-fUnitSales10[[#This Row],[Discount]])*fUnitSales10[[#This Row],[Units]],2)</f>
        <v>67.13</v>
      </c>
      <c r="N6341" s="4" t="str">
        <f>VLOOKUP(fUnitSales10[[#This Row],[SalesRep]],dSalesRep9[],2,0)</f>
        <v>MidWest</v>
      </c>
      <c r="O6341">
        <v>67.13</v>
      </c>
      <c r="P6341" t="str">
        <v>MidWest</v>
      </c>
    </row>
    <row r="6342" spans="7:16" x14ac:dyDescent="0.25">
      <c r="G6342" s="6">
        <v>41949</v>
      </c>
      <c r="H6342" t="s">
        <v>36</v>
      </c>
      <c r="I6342" t="s">
        <v>13</v>
      </c>
      <c r="J6342">
        <v>1.4999999999999999E-2</v>
      </c>
      <c r="K6342">
        <v>2</v>
      </c>
      <c r="M6342" s="4">
        <f>ROUND(VLOOKUP(fUnitSales10[[#This Row],[Product]],dProducts8[],2,0)*(1-fUnitSales10[[#This Row],[Discount]])*fUnitSales10[[#This Row],[Units]],2)</f>
        <v>45.21</v>
      </c>
      <c r="N6342" s="4" t="str">
        <f>VLOOKUP(fUnitSales10[[#This Row],[SalesRep]],dSalesRep9[],2,0)</f>
        <v>West</v>
      </c>
      <c r="O6342">
        <v>45.21</v>
      </c>
      <c r="P6342" t="str">
        <v>West</v>
      </c>
    </row>
    <row r="6343" spans="7:16" x14ac:dyDescent="0.25">
      <c r="G6343" s="6">
        <v>41497</v>
      </c>
      <c r="H6343" t="s">
        <v>14</v>
      </c>
      <c r="I6343" t="s">
        <v>42</v>
      </c>
      <c r="J6343">
        <v>0</v>
      </c>
      <c r="K6343">
        <v>2</v>
      </c>
      <c r="M6343" s="4">
        <f>ROUND(VLOOKUP(fUnitSales10[[#This Row],[Product]],dProducts8[],2,0)*(1-fUnitSales10[[#This Row],[Discount]])*fUnitSales10[[#This Row],[Units]],2)</f>
        <v>38</v>
      </c>
      <c r="N6343" s="4" t="str">
        <f>VLOOKUP(fUnitSales10[[#This Row],[SalesRep]],dSalesRep9[],2,0)</f>
        <v>West</v>
      </c>
      <c r="O6343">
        <v>38</v>
      </c>
      <c r="P6343" t="str">
        <v>West</v>
      </c>
    </row>
    <row r="6344" spans="7:16" x14ac:dyDescent="0.25">
      <c r="G6344" s="6">
        <v>42002</v>
      </c>
      <c r="H6344" t="s">
        <v>52</v>
      </c>
      <c r="I6344" t="s">
        <v>17</v>
      </c>
      <c r="J6344">
        <v>0.02</v>
      </c>
      <c r="K6344">
        <v>2</v>
      </c>
      <c r="M6344" s="4">
        <f>ROUND(VLOOKUP(fUnitSales10[[#This Row],[Product]],dProducts8[],2,0)*(1-fUnitSales10[[#This Row],[Discount]])*fUnitSales10[[#This Row],[Units]],2)</f>
        <v>39.1</v>
      </c>
      <c r="N6344" s="4" t="str">
        <f>VLOOKUP(fUnitSales10[[#This Row],[SalesRep]],dSalesRep9[],2,0)</f>
        <v>South</v>
      </c>
      <c r="O6344">
        <v>39.1</v>
      </c>
      <c r="P6344" t="str">
        <v>South</v>
      </c>
    </row>
    <row r="6345" spans="7:16" x14ac:dyDescent="0.25">
      <c r="G6345" s="6">
        <v>41952</v>
      </c>
      <c r="H6345" t="s">
        <v>26</v>
      </c>
      <c r="I6345" t="s">
        <v>13</v>
      </c>
      <c r="J6345">
        <v>0</v>
      </c>
      <c r="K6345">
        <v>1</v>
      </c>
      <c r="M6345" s="4">
        <f>ROUND(VLOOKUP(fUnitSales10[[#This Row],[Product]],dProducts8[],2,0)*(1-fUnitSales10[[#This Row],[Discount]])*fUnitSales10[[#This Row],[Units]],2)</f>
        <v>22.95</v>
      </c>
      <c r="N6345" s="4" t="str">
        <f>VLOOKUP(fUnitSales10[[#This Row],[SalesRep]],dSalesRep9[],2,0)</f>
        <v>West</v>
      </c>
      <c r="O6345">
        <v>22.95</v>
      </c>
      <c r="P6345" t="str">
        <v>West</v>
      </c>
    </row>
    <row r="6346" spans="7:16" x14ac:dyDescent="0.25">
      <c r="G6346" s="6">
        <v>41983</v>
      </c>
      <c r="H6346" t="s">
        <v>27</v>
      </c>
      <c r="I6346" t="s">
        <v>18</v>
      </c>
      <c r="J6346">
        <v>0</v>
      </c>
      <c r="K6346">
        <v>2</v>
      </c>
      <c r="M6346" s="4">
        <f>ROUND(VLOOKUP(fUnitSales10[[#This Row],[Product]],dProducts8[],2,0)*(1-fUnitSales10[[#This Row],[Discount]])*fUnitSales10[[#This Row],[Units]],2)</f>
        <v>45.9</v>
      </c>
      <c r="N6346" s="4" t="str">
        <f>VLOOKUP(fUnitSales10[[#This Row],[SalesRep]],dSalesRep9[],2,0)</f>
        <v>MidWest</v>
      </c>
      <c r="O6346">
        <v>45.9</v>
      </c>
      <c r="P6346" t="str">
        <v>MidWest</v>
      </c>
    </row>
    <row r="6347" spans="7:16" x14ac:dyDescent="0.25">
      <c r="G6347" s="6">
        <v>41593</v>
      </c>
      <c r="H6347" t="s">
        <v>44</v>
      </c>
      <c r="I6347" t="s">
        <v>22</v>
      </c>
      <c r="J6347">
        <v>0.03</v>
      </c>
      <c r="K6347">
        <v>14</v>
      </c>
      <c r="M6347" s="4">
        <f>ROUND(VLOOKUP(fUnitSales10[[#This Row],[Product]],dProducts8[],2,0)*(1-fUnitSales10[[#This Row],[Discount]])*fUnitSales10[[#This Row],[Units]],2)</f>
        <v>339.5</v>
      </c>
      <c r="N6347" s="4" t="str">
        <f>VLOOKUP(fUnitSales10[[#This Row],[SalesRep]],dSalesRep9[],2,0)</f>
        <v>MidWest</v>
      </c>
      <c r="O6347">
        <v>339.5</v>
      </c>
      <c r="P6347" t="str">
        <v>MidWest</v>
      </c>
    </row>
    <row r="6348" spans="7:16" x14ac:dyDescent="0.25">
      <c r="G6348" s="6">
        <v>41951</v>
      </c>
      <c r="H6348" t="s">
        <v>27</v>
      </c>
      <c r="I6348" t="s">
        <v>31</v>
      </c>
      <c r="J6348">
        <v>0.03</v>
      </c>
      <c r="K6348">
        <v>2</v>
      </c>
      <c r="M6348" s="4">
        <f>ROUND(VLOOKUP(fUnitSales10[[#This Row],[Product]],dProducts8[],2,0)*(1-fUnitSales10[[#This Row],[Discount]])*fUnitSales10[[#This Row],[Units]],2)</f>
        <v>58.2</v>
      </c>
      <c r="N6348" s="4" t="str">
        <f>VLOOKUP(fUnitSales10[[#This Row],[SalesRep]],dSalesRep9[],2,0)</f>
        <v>MidWest</v>
      </c>
      <c r="O6348">
        <v>58.2</v>
      </c>
      <c r="P6348" t="str">
        <v>MidWest</v>
      </c>
    </row>
    <row r="6349" spans="7:16" x14ac:dyDescent="0.25">
      <c r="G6349" s="6">
        <v>41972</v>
      </c>
      <c r="H6349" t="s">
        <v>50</v>
      </c>
      <c r="I6349" t="s">
        <v>13</v>
      </c>
      <c r="J6349">
        <v>0.01</v>
      </c>
      <c r="K6349">
        <v>2</v>
      </c>
      <c r="M6349" s="4">
        <f>ROUND(VLOOKUP(fUnitSales10[[#This Row],[Product]],dProducts8[],2,0)*(1-fUnitSales10[[#This Row],[Discount]])*fUnitSales10[[#This Row],[Units]],2)</f>
        <v>45.44</v>
      </c>
      <c r="N6349" s="4" t="str">
        <f>VLOOKUP(fUnitSales10[[#This Row],[SalesRep]],dSalesRep9[],2,0)</f>
        <v>MidWest</v>
      </c>
      <c r="O6349">
        <v>45.44</v>
      </c>
      <c r="P6349" t="str">
        <v>MidWest</v>
      </c>
    </row>
    <row r="6350" spans="7:16" x14ac:dyDescent="0.25">
      <c r="G6350" s="6">
        <v>41606</v>
      </c>
      <c r="H6350" t="s">
        <v>35</v>
      </c>
      <c r="I6350" t="s">
        <v>25</v>
      </c>
      <c r="J6350">
        <v>0.03</v>
      </c>
      <c r="K6350">
        <v>3</v>
      </c>
      <c r="M6350" s="4">
        <f>ROUND(VLOOKUP(fUnitSales10[[#This Row],[Product]],dProducts8[],2,0)*(1-fUnitSales10[[#This Row],[Discount]])*fUnitSales10[[#This Row],[Units]],2)</f>
        <v>98.94</v>
      </c>
      <c r="N6350" s="4" t="str">
        <f>VLOOKUP(fUnitSales10[[#This Row],[SalesRep]],dSalesRep9[],2,0)</f>
        <v>MidWest</v>
      </c>
      <c r="O6350">
        <v>98.94</v>
      </c>
      <c r="P6350" t="str">
        <v>MidWest</v>
      </c>
    </row>
    <row r="6351" spans="7:16" x14ac:dyDescent="0.25">
      <c r="G6351" s="6">
        <v>41978</v>
      </c>
      <c r="H6351" t="s">
        <v>68</v>
      </c>
      <c r="I6351" t="s">
        <v>13</v>
      </c>
      <c r="J6351">
        <v>2.5000000000000001E-2</v>
      </c>
      <c r="K6351">
        <v>8</v>
      </c>
      <c r="M6351" s="4">
        <f>ROUND(VLOOKUP(fUnitSales10[[#This Row],[Product]],dProducts8[],2,0)*(1-fUnitSales10[[#This Row],[Discount]])*fUnitSales10[[#This Row],[Units]],2)</f>
        <v>179.01</v>
      </c>
      <c r="N6351" s="4" t="str">
        <f>VLOOKUP(fUnitSales10[[#This Row],[SalesRep]],dSalesRep9[],2,0)</f>
        <v>West</v>
      </c>
      <c r="O6351">
        <v>179.01</v>
      </c>
      <c r="P6351" t="str">
        <v>West</v>
      </c>
    </row>
    <row r="6352" spans="7:16" x14ac:dyDescent="0.25">
      <c r="G6352" s="6">
        <v>41618</v>
      </c>
      <c r="H6352" t="s">
        <v>30</v>
      </c>
      <c r="I6352" t="s">
        <v>13</v>
      </c>
      <c r="J6352">
        <v>0</v>
      </c>
      <c r="K6352">
        <v>2</v>
      </c>
      <c r="M6352" s="4">
        <f>ROUND(VLOOKUP(fUnitSales10[[#This Row],[Product]],dProducts8[],2,0)*(1-fUnitSales10[[#This Row],[Discount]])*fUnitSales10[[#This Row],[Units]],2)</f>
        <v>45.9</v>
      </c>
      <c r="N6352" s="4" t="str">
        <f>VLOOKUP(fUnitSales10[[#This Row],[SalesRep]],dSalesRep9[],2,0)</f>
        <v>East</v>
      </c>
      <c r="O6352">
        <v>45.9</v>
      </c>
      <c r="P6352" t="str">
        <v>East</v>
      </c>
    </row>
    <row r="6353" spans="7:16" x14ac:dyDescent="0.25">
      <c r="G6353" s="6">
        <v>41415</v>
      </c>
      <c r="H6353" t="s">
        <v>47</v>
      </c>
      <c r="I6353" t="s">
        <v>17</v>
      </c>
      <c r="J6353">
        <v>0.02</v>
      </c>
      <c r="K6353">
        <v>1</v>
      </c>
      <c r="M6353" s="4">
        <f>ROUND(VLOOKUP(fUnitSales10[[#This Row],[Product]],dProducts8[],2,0)*(1-fUnitSales10[[#This Row],[Discount]])*fUnitSales10[[#This Row],[Units]],2)</f>
        <v>19.55</v>
      </c>
      <c r="N6353" s="4" t="str">
        <f>VLOOKUP(fUnitSales10[[#This Row],[SalesRep]],dSalesRep9[],2,0)</f>
        <v>South</v>
      </c>
      <c r="O6353">
        <v>19.55</v>
      </c>
      <c r="P6353" t="str">
        <v>South</v>
      </c>
    </row>
    <row r="6354" spans="7:16" x14ac:dyDescent="0.25">
      <c r="G6354" s="6">
        <v>41582</v>
      </c>
      <c r="H6354" t="s">
        <v>26</v>
      </c>
      <c r="I6354" t="s">
        <v>31</v>
      </c>
      <c r="J6354">
        <v>0.01</v>
      </c>
      <c r="K6354">
        <v>1</v>
      </c>
      <c r="M6354" s="4">
        <f>ROUND(VLOOKUP(fUnitSales10[[#This Row],[Product]],dProducts8[],2,0)*(1-fUnitSales10[[#This Row],[Discount]])*fUnitSales10[[#This Row],[Units]],2)</f>
        <v>29.7</v>
      </c>
      <c r="N6354" s="4" t="str">
        <f>VLOOKUP(fUnitSales10[[#This Row],[SalesRep]],dSalesRep9[],2,0)</f>
        <v>West</v>
      </c>
      <c r="O6354">
        <v>29.7</v>
      </c>
      <c r="P6354" t="str">
        <v>West</v>
      </c>
    </row>
    <row r="6355" spans="7:16" x14ac:dyDescent="0.25">
      <c r="G6355" s="6">
        <v>41588</v>
      </c>
      <c r="H6355" t="s">
        <v>27</v>
      </c>
      <c r="I6355" t="s">
        <v>12</v>
      </c>
      <c r="J6355">
        <v>0</v>
      </c>
      <c r="K6355">
        <v>1</v>
      </c>
      <c r="M6355" s="4">
        <f>ROUND(VLOOKUP(fUnitSales10[[#This Row],[Product]],dProducts8[],2,0)*(1-fUnitSales10[[#This Row],[Discount]])*fUnitSales10[[#This Row],[Units]],2)</f>
        <v>79.95</v>
      </c>
      <c r="N6355" s="4" t="str">
        <f>VLOOKUP(fUnitSales10[[#This Row],[SalesRep]],dSalesRep9[],2,0)</f>
        <v>MidWest</v>
      </c>
      <c r="O6355">
        <v>79.95</v>
      </c>
      <c r="P6355" t="str">
        <v>MidWest</v>
      </c>
    </row>
    <row r="6356" spans="7:16" x14ac:dyDescent="0.25">
      <c r="G6356" s="6">
        <v>41971</v>
      </c>
      <c r="H6356" t="s">
        <v>26</v>
      </c>
      <c r="I6356" t="s">
        <v>25</v>
      </c>
      <c r="J6356">
        <v>0</v>
      </c>
      <c r="K6356">
        <v>3</v>
      </c>
      <c r="M6356" s="4">
        <f>ROUND(VLOOKUP(fUnitSales10[[#This Row],[Product]],dProducts8[],2,0)*(1-fUnitSales10[[#This Row],[Discount]])*fUnitSales10[[#This Row],[Units]],2)</f>
        <v>102</v>
      </c>
      <c r="N6356" s="4" t="str">
        <f>VLOOKUP(fUnitSales10[[#This Row],[SalesRep]],dSalesRep9[],2,0)</f>
        <v>West</v>
      </c>
      <c r="O6356">
        <v>102</v>
      </c>
      <c r="P6356" t="str">
        <v>West</v>
      </c>
    </row>
    <row r="6357" spans="7:16" x14ac:dyDescent="0.25">
      <c r="G6357" s="6">
        <v>41708</v>
      </c>
      <c r="H6357" t="s">
        <v>78</v>
      </c>
      <c r="I6357" t="s">
        <v>25</v>
      </c>
      <c r="J6357">
        <v>0.01</v>
      </c>
      <c r="K6357">
        <v>3</v>
      </c>
      <c r="M6357" s="4">
        <f>ROUND(VLOOKUP(fUnitSales10[[#This Row],[Product]],dProducts8[],2,0)*(1-fUnitSales10[[#This Row],[Discount]])*fUnitSales10[[#This Row],[Units]],2)</f>
        <v>100.98</v>
      </c>
      <c r="N6357" s="4" t="str">
        <f>VLOOKUP(fUnitSales10[[#This Row],[SalesRep]],dSalesRep9[],2,0)</f>
        <v>West</v>
      </c>
      <c r="O6357">
        <v>100.98</v>
      </c>
      <c r="P6357" t="str">
        <v>West</v>
      </c>
    </row>
    <row r="6358" spans="7:16" x14ac:dyDescent="0.25">
      <c r="G6358" s="6">
        <v>41945</v>
      </c>
      <c r="H6358" t="s">
        <v>40</v>
      </c>
      <c r="I6358" t="s">
        <v>17</v>
      </c>
      <c r="J6358">
        <v>2.5000000000000001E-2</v>
      </c>
      <c r="K6358">
        <v>2</v>
      </c>
      <c r="M6358" s="4">
        <f>ROUND(VLOOKUP(fUnitSales10[[#This Row],[Product]],dProducts8[],2,0)*(1-fUnitSales10[[#This Row],[Discount]])*fUnitSales10[[#This Row],[Units]],2)</f>
        <v>38.9</v>
      </c>
      <c r="N6358" s="4" t="str">
        <f>VLOOKUP(fUnitSales10[[#This Row],[SalesRep]],dSalesRep9[],2,0)</f>
        <v>East</v>
      </c>
      <c r="O6358">
        <v>38.9</v>
      </c>
      <c r="P6358" t="str">
        <v>East</v>
      </c>
    </row>
    <row r="6359" spans="7:16" x14ac:dyDescent="0.25">
      <c r="G6359" s="6">
        <v>41997</v>
      </c>
      <c r="H6359" t="s">
        <v>50</v>
      </c>
      <c r="I6359" t="s">
        <v>8</v>
      </c>
      <c r="J6359">
        <v>0</v>
      </c>
      <c r="K6359">
        <v>2</v>
      </c>
      <c r="M6359" s="4">
        <f>ROUND(VLOOKUP(fUnitSales10[[#This Row],[Product]],dProducts8[],2,0)*(1-fUnitSales10[[#This Row],[Discount]])*fUnitSales10[[#This Row],[Units]],2)</f>
        <v>42</v>
      </c>
      <c r="N6359" s="4" t="str">
        <f>VLOOKUP(fUnitSales10[[#This Row],[SalesRep]],dSalesRep9[],2,0)</f>
        <v>MidWest</v>
      </c>
      <c r="O6359">
        <v>42</v>
      </c>
      <c r="P6359" t="str">
        <v>MidWest</v>
      </c>
    </row>
    <row r="6360" spans="7:16" x14ac:dyDescent="0.25">
      <c r="G6360" s="6">
        <v>41976</v>
      </c>
      <c r="H6360" t="s">
        <v>24</v>
      </c>
      <c r="I6360" t="s">
        <v>25</v>
      </c>
      <c r="J6360">
        <v>0</v>
      </c>
      <c r="K6360">
        <v>1</v>
      </c>
      <c r="M6360" s="4">
        <f>ROUND(VLOOKUP(fUnitSales10[[#This Row],[Product]],dProducts8[],2,0)*(1-fUnitSales10[[#This Row],[Discount]])*fUnitSales10[[#This Row],[Units]],2)</f>
        <v>34</v>
      </c>
      <c r="N6360" s="4" t="str">
        <f>VLOOKUP(fUnitSales10[[#This Row],[SalesRep]],dSalesRep9[],2,0)</f>
        <v>MidWest</v>
      </c>
      <c r="O6360">
        <v>34</v>
      </c>
      <c r="P6360" t="str">
        <v>MidWest</v>
      </c>
    </row>
    <row r="6361" spans="7:16" x14ac:dyDescent="0.25">
      <c r="G6361" s="6">
        <v>41967</v>
      </c>
      <c r="H6361" t="s">
        <v>56</v>
      </c>
      <c r="I6361" t="s">
        <v>17</v>
      </c>
      <c r="J6361">
        <v>0.01</v>
      </c>
      <c r="K6361">
        <v>2</v>
      </c>
      <c r="M6361" s="4">
        <f>ROUND(VLOOKUP(fUnitSales10[[#This Row],[Product]],dProducts8[],2,0)*(1-fUnitSales10[[#This Row],[Discount]])*fUnitSales10[[#This Row],[Units]],2)</f>
        <v>39.5</v>
      </c>
      <c r="N6361" s="4" t="str">
        <f>VLOOKUP(fUnitSales10[[#This Row],[SalesRep]],dSalesRep9[],2,0)</f>
        <v>West</v>
      </c>
      <c r="O6361">
        <v>39.5</v>
      </c>
      <c r="P6361" t="str">
        <v>West</v>
      </c>
    </row>
    <row r="6362" spans="7:16" x14ac:dyDescent="0.25">
      <c r="G6362" s="6">
        <v>41517</v>
      </c>
      <c r="H6362" t="s">
        <v>90</v>
      </c>
      <c r="I6362" t="s">
        <v>8</v>
      </c>
      <c r="J6362">
        <v>1.4999999999999999E-2</v>
      </c>
      <c r="K6362">
        <v>4</v>
      </c>
      <c r="M6362" s="4">
        <f>ROUND(VLOOKUP(fUnitSales10[[#This Row],[Product]],dProducts8[],2,0)*(1-fUnitSales10[[#This Row],[Discount]])*fUnitSales10[[#This Row],[Units]],2)</f>
        <v>82.74</v>
      </c>
      <c r="N6362" s="4" t="str">
        <f>VLOOKUP(fUnitSales10[[#This Row],[SalesRep]],dSalesRep9[],2,0)</f>
        <v>West</v>
      </c>
      <c r="O6362">
        <v>82.74</v>
      </c>
      <c r="P6362" t="str">
        <v>West</v>
      </c>
    </row>
    <row r="6363" spans="7:16" x14ac:dyDescent="0.25">
      <c r="G6363" s="6">
        <v>41637</v>
      </c>
      <c r="H6363" t="s">
        <v>27</v>
      </c>
      <c r="I6363" t="s">
        <v>42</v>
      </c>
      <c r="J6363">
        <v>0</v>
      </c>
      <c r="K6363">
        <v>2</v>
      </c>
      <c r="M6363" s="4">
        <f>ROUND(VLOOKUP(fUnitSales10[[#This Row],[Product]],dProducts8[],2,0)*(1-fUnitSales10[[#This Row],[Discount]])*fUnitSales10[[#This Row],[Units]],2)</f>
        <v>38</v>
      </c>
      <c r="N6363" s="4" t="str">
        <f>VLOOKUP(fUnitSales10[[#This Row],[SalesRep]],dSalesRep9[],2,0)</f>
        <v>MidWest</v>
      </c>
      <c r="O6363">
        <v>38</v>
      </c>
      <c r="P6363" t="str">
        <v>MidWest</v>
      </c>
    </row>
    <row r="6364" spans="7:16" x14ac:dyDescent="0.25">
      <c r="G6364" s="6">
        <v>41627</v>
      </c>
      <c r="H6364" t="s">
        <v>44</v>
      </c>
      <c r="I6364" t="s">
        <v>25</v>
      </c>
      <c r="J6364">
        <v>0.01</v>
      </c>
      <c r="K6364">
        <v>3</v>
      </c>
      <c r="M6364" s="4">
        <f>ROUND(VLOOKUP(fUnitSales10[[#This Row],[Product]],dProducts8[],2,0)*(1-fUnitSales10[[#This Row],[Discount]])*fUnitSales10[[#This Row],[Units]],2)</f>
        <v>100.98</v>
      </c>
      <c r="N6364" s="4" t="str">
        <f>VLOOKUP(fUnitSales10[[#This Row],[SalesRep]],dSalesRep9[],2,0)</f>
        <v>MidWest</v>
      </c>
      <c r="O6364">
        <v>100.98</v>
      </c>
      <c r="P6364" t="str">
        <v>MidWest</v>
      </c>
    </row>
    <row r="6365" spans="7:16" x14ac:dyDescent="0.25">
      <c r="G6365" s="6">
        <v>41976</v>
      </c>
      <c r="H6365" t="s">
        <v>49</v>
      </c>
      <c r="I6365" t="s">
        <v>22</v>
      </c>
      <c r="J6365">
        <v>0</v>
      </c>
      <c r="K6365">
        <v>2</v>
      </c>
      <c r="M6365" s="4">
        <f>ROUND(VLOOKUP(fUnitSales10[[#This Row],[Product]],dProducts8[],2,0)*(1-fUnitSales10[[#This Row],[Discount]])*fUnitSales10[[#This Row],[Units]],2)</f>
        <v>50</v>
      </c>
      <c r="N6365" s="4" t="str">
        <f>VLOOKUP(fUnitSales10[[#This Row],[SalesRep]],dSalesRep9[],2,0)</f>
        <v>West</v>
      </c>
      <c r="O6365">
        <v>50</v>
      </c>
      <c r="P6365" t="str">
        <v>West</v>
      </c>
    </row>
    <row r="6366" spans="7:16" x14ac:dyDescent="0.25">
      <c r="G6366" s="6">
        <v>41361</v>
      </c>
      <c r="H6366" t="s">
        <v>77</v>
      </c>
      <c r="I6366" t="s">
        <v>31</v>
      </c>
      <c r="J6366">
        <v>0.02</v>
      </c>
      <c r="K6366">
        <v>17</v>
      </c>
      <c r="M6366" s="4">
        <f>ROUND(VLOOKUP(fUnitSales10[[#This Row],[Product]],dProducts8[],2,0)*(1-fUnitSales10[[#This Row],[Discount]])*fUnitSales10[[#This Row],[Units]],2)</f>
        <v>499.8</v>
      </c>
      <c r="N6366" s="4" t="str">
        <f>VLOOKUP(fUnitSales10[[#This Row],[SalesRep]],dSalesRep9[],2,0)</f>
        <v>MidWest</v>
      </c>
      <c r="O6366">
        <v>499.8</v>
      </c>
      <c r="P6366" t="str">
        <v>MidWest</v>
      </c>
    </row>
    <row r="6367" spans="7:16" x14ac:dyDescent="0.25">
      <c r="G6367" s="6">
        <v>41347</v>
      </c>
      <c r="H6367" t="s">
        <v>73</v>
      </c>
      <c r="I6367" t="s">
        <v>17</v>
      </c>
      <c r="J6367">
        <v>2.5000000000000001E-2</v>
      </c>
      <c r="K6367">
        <v>3</v>
      </c>
      <c r="M6367" s="4">
        <f>ROUND(VLOOKUP(fUnitSales10[[#This Row],[Product]],dProducts8[],2,0)*(1-fUnitSales10[[#This Row],[Discount]])*fUnitSales10[[#This Row],[Units]],2)</f>
        <v>58.35</v>
      </c>
      <c r="N6367" s="4" t="str">
        <f>VLOOKUP(fUnitSales10[[#This Row],[SalesRep]],dSalesRep9[],2,0)</f>
        <v>West</v>
      </c>
      <c r="O6367">
        <v>58.35</v>
      </c>
      <c r="P6367" t="str">
        <v>West</v>
      </c>
    </row>
    <row r="6368" spans="7:16" x14ac:dyDescent="0.25">
      <c r="G6368" s="6">
        <v>41624</v>
      </c>
      <c r="H6368" t="s">
        <v>53</v>
      </c>
      <c r="I6368" t="s">
        <v>25</v>
      </c>
      <c r="J6368">
        <v>0</v>
      </c>
      <c r="K6368">
        <v>2</v>
      </c>
      <c r="M6368" s="4">
        <f>ROUND(VLOOKUP(fUnitSales10[[#This Row],[Product]],dProducts8[],2,0)*(1-fUnitSales10[[#This Row],[Discount]])*fUnitSales10[[#This Row],[Units]],2)</f>
        <v>68</v>
      </c>
      <c r="N6368" s="4" t="str">
        <f>VLOOKUP(fUnitSales10[[#This Row],[SalesRep]],dSalesRep9[],2,0)</f>
        <v>West</v>
      </c>
      <c r="O6368">
        <v>68</v>
      </c>
      <c r="P6368" t="str">
        <v>West</v>
      </c>
    </row>
    <row r="6369" spans="7:16" x14ac:dyDescent="0.25">
      <c r="G6369" s="6">
        <v>41968</v>
      </c>
      <c r="H6369" t="s">
        <v>54</v>
      </c>
      <c r="I6369" t="s">
        <v>12</v>
      </c>
      <c r="J6369">
        <v>0.01</v>
      </c>
      <c r="K6369">
        <v>2</v>
      </c>
      <c r="M6369" s="4">
        <f>ROUND(VLOOKUP(fUnitSales10[[#This Row],[Product]],dProducts8[],2,0)*(1-fUnitSales10[[#This Row],[Discount]])*fUnitSales10[[#This Row],[Units]],2)</f>
        <v>158.30000000000001</v>
      </c>
      <c r="N6369" s="4" t="str">
        <f>VLOOKUP(fUnitSales10[[#This Row],[SalesRep]],dSalesRep9[],2,0)</f>
        <v>East</v>
      </c>
      <c r="O6369">
        <v>158.30000000000001</v>
      </c>
      <c r="P6369" t="str">
        <v>East</v>
      </c>
    </row>
    <row r="6370" spans="7:16" x14ac:dyDescent="0.25">
      <c r="G6370" s="6">
        <v>41999</v>
      </c>
      <c r="H6370" t="s">
        <v>26</v>
      </c>
      <c r="I6370" t="s">
        <v>25</v>
      </c>
      <c r="J6370">
        <v>2.5000000000000001E-2</v>
      </c>
      <c r="K6370">
        <v>1</v>
      </c>
      <c r="M6370" s="4">
        <f>ROUND(VLOOKUP(fUnitSales10[[#This Row],[Product]],dProducts8[],2,0)*(1-fUnitSales10[[#This Row],[Discount]])*fUnitSales10[[#This Row],[Units]],2)</f>
        <v>33.15</v>
      </c>
      <c r="N6370" s="4" t="str">
        <f>VLOOKUP(fUnitSales10[[#This Row],[SalesRep]],dSalesRep9[],2,0)</f>
        <v>West</v>
      </c>
      <c r="O6370">
        <v>33.15</v>
      </c>
      <c r="P6370" t="str">
        <v>West</v>
      </c>
    </row>
    <row r="6371" spans="7:16" x14ac:dyDescent="0.25">
      <c r="G6371" s="6">
        <v>41427</v>
      </c>
      <c r="H6371" t="s">
        <v>57</v>
      </c>
      <c r="I6371" t="s">
        <v>42</v>
      </c>
      <c r="J6371">
        <v>0</v>
      </c>
      <c r="K6371">
        <v>3</v>
      </c>
      <c r="M6371" s="4">
        <f>ROUND(VLOOKUP(fUnitSales10[[#This Row],[Product]],dProducts8[],2,0)*(1-fUnitSales10[[#This Row],[Discount]])*fUnitSales10[[#This Row],[Units]],2)</f>
        <v>57</v>
      </c>
      <c r="N6371" s="4" t="str">
        <f>VLOOKUP(fUnitSales10[[#This Row],[SalesRep]],dSalesRep9[],2,0)</f>
        <v>South</v>
      </c>
      <c r="O6371">
        <v>57</v>
      </c>
      <c r="P6371" t="str">
        <v>South</v>
      </c>
    </row>
    <row r="6372" spans="7:16" x14ac:dyDescent="0.25">
      <c r="G6372" s="6">
        <v>41630</v>
      </c>
      <c r="H6372" t="s">
        <v>74</v>
      </c>
      <c r="I6372" t="s">
        <v>18</v>
      </c>
      <c r="J6372">
        <v>0</v>
      </c>
      <c r="K6372">
        <v>4</v>
      </c>
      <c r="M6372" s="4">
        <f>ROUND(VLOOKUP(fUnitSales10[[#This Row],[Product]],dProducts8[],2,0)*(1-fUnitSales10[[#This Row],[Discount]])*fUnitSales10[[#This Row],[Units]],2)</f>
        <v>91.8</v>
      </c>
      <c r="N6372" s="4" t="str">
        <f>VLOOKUP(fUnitSales10[[#This Row],[SalesRep]],dSalesRep9[],2,0)</f>
        <v>MidWest</v>
      </c>
      <c r="O6372">
        <v>91.8</v>
      </c>
      <c r="P6372" t="str">
        <v>MidWest</v>
      </c>
    </row>
    <row r="6373" spans="7:16" x14ac:dyDescent="0.25">
      <c r="G6373" s="6">
        <v>41562</v>
      </c>
      <c r="H6373" t="s">
        <v>24</v>
      </c>
      <c r="I6373" t="s">
        <v>13</v>
      </c>
      <c r="J6373">
        <v>0.02</v>
      </c>
      <c r="K6373">
        <v>3</v>
      </c>
      <c r="M6373" s="4">
        <f>ROUND(VLOOKUP(fUnitSales10[[#This Row],[Product]],dProducts8[],2,0)*(1-fUnitSales10[[#This Row],[Discount]])*fUnitSales10[[#This Row],[Units]],2)</f>
        <v>67.47</v>
      </c>
      <c r="N6373" s="4" t="str">
        <f>VLOOKUP(fUnitSales10[[#This Row],[SalesRep]],dSalesRep9[],2,0)</f>
        <v>MidWest</v>
      </c>
      <c r="O6373">
        <v>67.47</v>
      </c>
      <c r="P6373" t="str">
        <v>MidWest</v>
      </c>
    </row>
    <row r="6374" spans="7:16" x14ac:dyDescent="0.25">
      <c r="G6374" s="6">
        <v>41427</v>
      </c>
      <c r="H6374" t="s">
        <v>71</v>
      </c>
      <c r="I6374" t="s">
        <v>28</v>
      </c>
      <c r="J6374">
        <v>0.02</v>
      </c>
      <c r="K6374">
        <v>3</v>
      </c>
      <c r="M6374" s="4">
        <f>ROUND(VLOOKUP(fUnitSales10[[#This Row],[Product]],dProducts8[],2,0)*(1-fUnitSales10[[#This Row],[Discount]])*fUnitSales10[[#This Row],[Units]],2)</f>
        <v>80.849999999999994</v>
      </c>
      <c r="N6374" s="4" t="str">
        <f>VLOOKUP(fUnitSales10[[#This Row],[SalesRep]],dSalesRep9[],2,0)</f>
        <v>MidWest</v>
      </c>
      <c r="O6374">
        <v>80.849999999999994</v>
      </c>
      <c r="P6374" t="str">
        <v>MidWest</v>
      </c>
    </row>
    <row r="6375" spans="7:16" x14ac:dyDescent="0.25">
      <c r="G6375" s="6">
        <v>41660</v>
      </c>
      <c r="H6375" t="s">
        <v>44</v>
      </c>
      <c r="I6375" t="s">
        <v>37</v>
      </c>
      <c r="J6375">
        <v>0.01</v>
      </c>
      <c r="K6375">
        <v>3</v>
      </c>
      <c r="M6375" s="4">
        <f>ROUND(VLOOKUP(fUnitSales10[[#This Row],[Product]],dProducts8[],2,0)*(1-fUnitSales10[[#This Row],[Discount]])*fUnitSales10[[#This Row],[Units]],2)</f>
        <v>74.25</v>
      </c>
      <c r="N6375" s="4" t="str">
        <f>VLOOKUP(fUnitSales10[[#This Row],[SalesRep]],dSalesRep9[],2,0)</f>
        <v>MidWest</v>
      </c>
      <c r="O6375">
        <v>74.25</v>
      </c>
      <c r="P6375" t="str">
        <v>MidWest</v>
      </c>
    </row>
    <row r="6376" spans="7:16" x14ac:dyDescent="0.25">
      <c r="G6376" s="6">
        <v>41935</v>
      </c>
      <c r="H6376" t="s">
        <v>27</v>
      </c>
      <c r="I6376" t="s">
        <v>37</v>
      </c>
      <c r="J6376">
        <v>0.01</v>
      </c>
      <c r="K6376">
        <v>3</v>
      </c>
      <c r="M6376" s="4">
        <f>ROUND(VLOOKUP(fUnitSales10[[#This Row],[Product]],dProducts8[],2,0)*(1-fUnitSales10[[#This Row],[Discount]])*fUnitSales10[[#This Row],[Units]],2)</f>
        <v>74.25</v>
      </c>
      <c r="N6376" s="4" t="str">
        <f>VLOOKUP(fUnitSales10[[#This Row],[SalesRep]],dSalesRep9[],2,0)</f>
        <v>MidWest</v>
      </c>
      <c r="O6376">
        <v>74.25</v>
      </c>
      <c r="P6376" t="str">
        <v>MidWest</v>
      </c>
    </row>
    <row r="6377" spans="7:16" x14ac:dyDescent="0.25">
      <c r="G6377" s="6">
        <v>41973</v>
      </c>
      <c r="H6377" t="s">
        <v>11</v>
      </c>
      <c r="I6377" t="s">
        <v>18</v>
      </c>
      <c r="J6377">
        <v>2.5000000000000001E-2</v>
      </c>
      <c r="K6377">
        <v>3</v>
      </c>
      <c r="M6377" s="4">
        <f>ROUND(VLOOKUP(fUnitSales10[[#This Row],[Product]],dProducts8[],2,0)*(1-fUnitSales10[[#This Row],[Discount]])*fUnitSales10[[#This Row],[Units]],2)</f>
        <v>67.13</v>
      </c>
      <c r="N6377" s="4" t="str">
        <f>VLOOKUP(fUnitSales10[[#This Row],[SalesRep]],dSalesRep9[],2,0)</f>
        <v>West</v>
      </c>
      <c r="O6377">
        <v>67.13</v>
      </c>
      <c r="P6377" t="str">
        <v>West</v>
      </c>
    </row>
    <row r="6378" spans="7:16" x14ac:dyDescent="0.25">
      <c r="G6378" s="6">
        <v>41583</v>
      </c>
      <c r="H6378" t="s">
        <v>50</v>
      </c>
      <c r="I6378" t="s">
        <v>25</v>
      </c>
      <c r="J6378">
        <v>0.01</v>
      </c>
      <c r="K6378">
        <v>3</v>
      </c>
      <c r="M6378" s="4">
        <f>ROUND(VLOOKUP(fUnitSales10[[#This Row],[Product]],dProducts8[],2,0)*(1-fUnitSales10[[#This Row],[Discount]])*fUnitSales10[[#This Row],[Units]],2)</f>
        <v>100.98</v>
      </c>
      <c r="N6378" s="4" t="str">
        <f>VLOOKUP(fUnitSales10[[#This Row],[SalesRep]],dSalesRep9[],2,0)</f>
        <v>MidWest</v>
      </c>
      <c r="O6378">
        <v>100.98</v>
      </c>
      <c r="P6378" t="str">
        <v>MidWest</v>
      </c>
    </row>
    <row r="6379" spans="7:16" x14ac:dyDescent="0.25">
      <c r="G6379" s="6">
        <v>41965</v>
      </c>
      <c r="H6379" t="s">
        <v>43</v>
      </c>
      <c r="I6379" t="s">
        <v>37</v>
      </c>
      <c r="J6379">
        <v>0</v>
      </c>
      <c r="K6379">
        <v>3</v>
      </c>
      <c r="M6379" s="4">
        <f>ROUND(VLOOKUP(fUnitSales10[[#This Row],[Product]],dProducts8[],2,0)*(1-fUnitSales10[[#This Row],[Discount]])*fUnitSales10[[#This Row],[Units]],2)</f>
        <v>75</v>
      </c>
      <c r="N6379" s="4" t="str">
        <f>VLOOKUP(fUnitSales10[[#This Row],[SalesRep]],dSalesRep9[],2,0)</f>
        <v>MidWest</v>
      </c>
      <c r="O6379">
        <v>75</v>
      </c>
      <c r="P6379" t="str">
        <v>MidWest</v>
      </c>
    </row>
    <row r="6380" spans="7:16" x14ac:dyDescent="0.25">
      <c r="G6380" s="6">
        <v>41968</v>
      </c>
      <c r="H6380" t="s">
        <v>62</v>
      </c>
      <c r="I6380" t="s">
        <v>37</v>
      </c>
      <c r="J6380">
        <v>0.01</v>
      </c>
      <c r="K6380">
        <v>2</v>
      </c>
      <c r="M6380" s="4">
        <f>ROUND(VLOOKUP(fUnitSales10[[#This Row],[Product]],dProducts8[],2,0)*(1-fUnitSales10[[#This Row],[Discount]])*fUnitSales10[[#This Row],[Units]],2)</f>
        <v>49.5</v>
      </c>
      <c r="N6380" s="4" t="str">
        <f>VLOOKUP(fUnitSales10[[#This Row],[SalesRep]],dSalesRep9[],2,0)</f>
        <v>East</v>
      </c>
      <c r="O6380">
        <v>49.5</v>
      </c>
      <c r="P6380" t="str">
        <v>East</v>
      </c>
    </row>
    <row r="6381" spans="7:16" x14ac:dyDescent="0.25">
      <c r="G6381" s="6">
        <v>41961</v>
      </c>
      <c r="H6381" t="s">
        <v>67</v>
      </c>
      <c r="I6381" t="s">
        <v>17</v>
      </c>
      <c r="J6381">
        <v>0</v>
      </c>
      <c r="K6381">
        <v>2</v>
      </c>
      <c r="M6381" s="4">
        <f>ROUND(VLOOKUP(fUnitSales10[[#This Row],[Product]],dProducts8[],2,0)*(1-fUnitSales10[[#This Row],[Discount]])*fUnitSales10[[#This Row],[Units]],2)</f>
        <v>39.9</v>
      </c>
      <c r="N6381" s="4" t="str">
        <f>VLOOKUP(fUnitSales10[[#This Row],[SalesRep]],dSalesRep9[],2,0)</f>
        <v>West</v>
      </c>
      <c r="O6381">
        <v>39.9</v>
      </c>
      <c r="P6381" t="str">
        <v>West</v>
      </c>
    </row>
    <row r="6382" spans="7:16" x14ac:dyDescent="0.25">
      <c r="G6382" s="6">
        <v>41618</v>
      </c>
      <c r="H6382" t="s">
        <v>21</v>
      </c>
      <c r="I6382" t="s">
        <v>22</v>
      </c>
      <c r="J6382">
        <v>0.03</v>
      </c>
      <c r="K6382">
        <v>2</v>
      </c>
      <c r="M6382" s="4">
        <f>ROUND(VLOOKUP(fUnitSales10[[#This Row],[Product]],dProducts8[],2,0)*(1-fUnitSales10[[#This Row],[Discount]])*fUnitSales10[[#This Row],[Units]],2)</f>
        <v>48.5</v>
      </c>
      <c r="N6382" s="4" t="str">
        <f>VLOOKUP(fUnitSales10[[#This Row],[SalesRep]],dSalesRep9[],2,0)</f>
        <v>West</v>
      </c>
      <c r="O6382">
        <v>48.5</v>
      </c>
      <c r="P6382" t="str">
        <v>West</v>
      </c>
    </row>
    <row r="6383" spans="7:16" x14ac:dyDescent="0.25">
      <c r="G6383" s="6">
        <v>41630</v>
      </c>
      <c r="H6383" t="s">
        <v>83</v>
      </c>
      <c r="I6383" t="s">
        <v>28</v>
      </c>
      <c r="J6383">
        <v>0.02</v>
      </c>
      <c r="K6383">
        <v>2</v>
      </c>
      <c r="M6383" s="4">
        <f>ROUND(VLOOKUP(fUnitSales10[[#This Row],[Product]],dProducts8[],2,0)*(1-fUnitSales10[[#This Row],[Discount]])*fUnitSales10[[#This Row],[Units]],2)</f>
        <v>53.9</v>
      </c>
      <c r="N6383" s="4" t="str">
        <f>VLOOKUP(fUnitSales10[[#This Row],[SalesRep]],dSalesRep9[],2,0)</f>
        <v>South</v>
      </c>
      <c r="O6383">
        <v>53.9</v>
      </c>
      <c r="P6383" t="str">
        <v>South</v>
      </c>
    </row>
    <row r="6384" spans="7:16" x14ac:dyDescent="0.25">
      <c r="G6384" s="6">
        <v>41616</v>
      </c>
      <c r="H6384" t="s">
        <v>24</v>
      </c>
      <c r="I6384" t="s">
        <v>12</v>
      </c>
      <c r="J6384">
        <v>2.5000000000000001E-2</v>
      </c>
      <c r="K6384">
        <v>3</v>
      </c>
      <c r="M6384" s="4">
        <f>ROUND(VLOOKUP(fUnitSales10[[#This Row],[Product]],dProducts8[],2,0)*(1-fUnitSales10[[#This Row],[Discount]])*fUnitSales10[[#This Row],[Units]],2)</f>
        <v>233.85</v>
      </c>
      <c r="N6384" s="4" t="str">
        <f>VLOOKUP(fUnitSales10[[#This Row],[SalesRep]],dSalesRep9[],2,0)</f>
        <v>MidWest</v>
      </c>
      <c r="O6384">
        <v>233.85</v>
      </c>
      <c r="P6384" t="str">
        <v>MidWest</v>
      </c>
    </row>
    <row r="6385" spans="7:16" x14ac:dyDescent="0.25">
      <c r="G6385" s="6">
        <v>41988</v>
      </c>
      <c r="H6385" t="s">
        <v>54</v>
      </c>
      <c r="I6385" t="s">
        <v>17</v>
      </c>
      <c r="J6385">
        <v>0</v>
      </c>
      <c r="K6385">
        <v>1</v>
      </c>
      <c r="M6385" s="4">
        <f>ROUND(VLOOKUP(fUnitSales10[[#This Row],[Product]],dProducts8[],2,0)*(1-fUnitSales10[[#This Row],[Discount]])*fUnitSales10[[#This Row],[Units]],2)</f>
        <v>19.95</v>
      </c>
      <c r="N6385" s="4" t="str">
        <f>VLOOKUP(fUnitSales10[[#This Row],[SalesRep]],dSalesRep9[],2,0)</f>
        <v>East</v>
      </c>
      <c r="O6385">
        <v>19.95</v>
      </c>
      <c r="P6385" t="str">
        <v>East</v>
      </c>
    </row>
    <row r="6386" spans="7:16" x14ac:dyDescent="0.25">
      <c r="G6386" s="6">
        <v>41664</v>
      </c>
      <c r="H6386" t="s">
        <v>46</v>
      </c>
      <c r="I6386" t="s">
        <v>31</v>
      </c>
      <c r="J6386">
        <v>2.5000000000000001E-2</v>
      </c>
      <c r="K6386">
        <v>2</v>
      </c>
      <c r="M6386" s="4">
        <f>ROUND(VLOOKUP(fUnitSales10[[#This Row],[Product]],dProducts8[],2,0)*(1-fUnitSales10[[#This Row],[Discount]])*fUnitSales10[[#This Row],[Units]],2)</f>
        <v>58.5</v>
      </c>
      <c r="N6386" s="4" t="str">
        <f>VLOOKUP(fUnitSales10[[#This Row],[SalesRep]],dSalesRep9[],2,0)</f>
        <v>MidWest</v>
      </c>
      <c r="O6386">
        <v>58.5</v>
      </c>
      <c r="P6386" t="str">
        <v>MidWest</v>
      </c>
    </row>
    <row r="6387" spans="7:16" x14ac:dyDescent="0.25">
      <c r="G6387" s="6">
        <v>41397</v>
      </c>
      <c r="H6387" t="s">
        <v>82</v>
      </c>
      <c r="I6387" t="s">
        <v>17</v>
      </c>
      <c r="J6387">
        <v>1.4999999999999999E-2</v>
      </c>
      <c r="K6387">
        <v>2</v>
      </c>
      <c r="M6387" s="4">
        <f>ROUND(VLOOKUP(fUnitSales10[[#This Row],[Product]],dProducts8[],2,0)*(1-fUnitSales10[[#This Row],[Discount]])*fUnitSales10[[#This Row],[Units]],2)</f>
        <v>39.299999999999997</v>
      </c>
      <c r="N6387" s="4" t="str">
        <f>VLOOKUP(fUnitSales10[[#This Row],[SalesRep]],dSalesRep9[],2,0)</f>
        <v>West</v>
      </c>
      <c r="O6387">
        <v>39.299999999999997</v>
      </c>
      <c r="P6387" t="str">
        <v>West</v>
      </c>
    </row>
    <row r="6388" spans="7:16" x14ac:dyDescent="0.25">
      <c r="G6388" s="6">
        <v>41935</v>
      </c>
      <c r="H6388" t="s">
        <v>21</v>
      </c>
      <c r="I6388" t="s">
        <v>37</v>
      </c>
      <c r="J6388">
        <v>0</v>
      </c>
      <c r="K6388">
        <v>1</v>
      </c>
      <c r="M6388" s="4">
        <f>ROUND(VLOOKUP(fUnitSales10[[#This Row],[Product]],dProducts8[],2,0)*(1-fUnitSales10[[#This Row],[Discount]])*fUnitSales10[[#This Row],[Units]],2)</f>
        <v>25</v>
      </c>
      <c r="N6388" s="4" t="str">
        <f>VLOOKUP(fUnitSales10[[#This Row],[SalesRep]],dSalesRep9[],2,0)</f>
        <v>West</v>
      </c>
      <c r="O6388">
        <v>25</v>
      </c>
      <c r="P6388" t="str">
        <v>West</v>
      </c>
    </row>
    <row r="6389" spans="7:16" x14ac:dyDescent="0.25">
      <c r="G6389" s="6">
        <v>41637</v>
      </c>
      <c r="H6389" t="s">
        <v>46</v>
      </c>
      <c r="I6389" t="s">
        <v>8</v>
      </c>
      <c r="J6389">
        <v>0</v>
      </c>
      <c r="K6389">
        <v>5</v>
      </c>
      <c r="M6389" s="4">
        <f>ROUND(VLOOKUP(fUnitSales10[[#This Row],[Product]],dProducts8[],2,0)*(1-fUnitSales10[[#This Row],[Discount]])*fUnitSales10[[#This Row],[Units]],2)</f>
        <v>105</v>
      </c>
      <c r="N6389" s="4" t="str">
        <f>VLOOKUP(fUnitSales10[[#This Row],[SalesRep]],dSalesRep9[],2,0)</f>
        <v>MidWest</v>
      </c>
      <c r="O6389">
        <v>105</v>
      </c>
      <c r="P6389" t="str">
        <v>MidWest</v>
      </c>
    </row>
    <row r="6390" spans="7:16" x14ac:dyDescent="0.25">
      <c r="G6390" s="6">
        <v>41515</v>
      </c>
      <c r="H6390" t="s">
        <v>59</v>
      </c>
      <c r="I6390" t="s">
        <v>13</v>
      </c>
      <c r="J6390">
        <v>0</v>
      </c>
      <c r="K6390">
        <v>15</v>
      </c>
      <c r="M6390" s="4">
        <f>ROUND(VLOOKUP(fUnitSales10[[#This Row],[Product]],dProducts8[],2,0)*(1-fUnitSales10[[#This Row],[Discount]])*fUnitSales10[[#This Row],[Units]],2)</f>
        <v>344.25</v>
      </c>
      <c r="N6390" s="4" t="str">
        <f>VLOOKUP(fUnitSales10[[#This Row],[SalesRep]],dSalesRep9[],2,0)</f>
        <v>East</v>
      </c>
      <c r="O6390">
        <v>344.25</v>
      </c>
      <c r="P6390" t="str">
        <v>East</v>
      </c>
    </row>
    <row r="6391" spans="7:16" x14ac:dyDescent="0.25">
      <c r="G6391" s="6">
        <v>41951</v>
      </c>
      <c r="H6391" t="s">
        <v>87</v>
      </c>
      <c r="I6391" t="s">
        <v>18</v>
      </c>
      <c r="J6391">
        <v>0</v>
      </c>
      <c r="K6391">
        <v>3</v>
      </c>
      <c r="M6391" s="4">
        <f>ROUND(VLOOKUP(fUnitSales10[[#This Row],[Product]],dProducts8[],2,0)*(1-fUnitSales10[[#This Row],[Discount]])*fUnitSales10[[#This Row],[Units]],2)</f>
        <v>68.849999999999994</v>
      </c>
      <c r="N6391" s="4" t="str">
        <f>VLOOKUP(fUnitSales10[[#This Row],[SalesRep]],dSalesRep9[],2,0)</f>
        <v>South</v>
      </c>
      <c r="O6391">
        <v>68.849999999999994</v>
      </c>
      <c r="P6391" t="str">
        <v>South</v>
      </c>
    </row>
    <row r="6392" spans="7:16" x14ac:dyDescent="0.25">
      <c r="G6392" s="6">
        <v>41605</v>
      </c>
      <c r="H6392" t="s">
        <v>74</v>
      </c>
      <c r="I6392" t="s">
        <v>18</v>
      </c>
      <c r="J6392">
        <v>0</v>
      </c>
      <c r="K6392">
        <v>1</v>
      </c>
      <c r="M6392" s="4">
        <f>ROUND(VLOOKUP(fUnitSales10[[#This Row],[Product]],dProducts8[],2,0)*(1-fUnitSales10[[#This Row],[Discount]])*fUnitSales10[[#This Row],[Units]],2)</f>
        <v>22.95</v>
      </c>
      <c r="N6392" s="4" t="str">
        <f>VLOOKUP(fUnitSales10[[#This Row],[SalesRep]],dSalesRep9[],2,0)</f>
        <v>MidWest</v>
      </c>
      <c r="O6392">
        <v>22.95</v>
      </c>
      <c r="P6392" t="str">
        <v>MidWest</v>
      </c>
    </row>
    <row r="6393" spans="7:16" x14ac:dyDescent="0.25">
      <c r="G6393" s="6">
        <v>41839</v>
      </c>
      <c r="H6393" t="s">
        <v>45</v>
      </c>
      <c r="I6393" t="s">
        <v>37</v>
      </c>
      <c r="J6393">
        <v>0</v>
      </c>
      <c r="K6393">
        <v>1</v>
      </c>
      <c r="M6393" s="4">
        <f>ROUND(VLOOKUP(fUnitSales10[[#This Row],[Product]],dProducts8[],2,0)*(1-fUnitSales10[[#This Row],[Discount]])*fUnitSales10[[#This Row],[Units]],2)</f>
        <v>25</v>
      </c>
      <c r="N6393" s="4" t="str">
        <f>VLOOKUP(fUnitSales10[[#This Row],[SalesRep]],dSalesRep9[],2,0)</f>
        <v>MidWest</v>
      </c>
      <c r="O6393">
        <v>25</v>
      </c>
      <c r="P6393" t="str">
        <v>MidWest</v>
      </c>
    </row>
    <row r="6394" spans="7:16" x14ac:dyDescent="0.25">
      <c r="G6394" s="6">
        <v>41990</v>
      </c>
      <c r="H6394" t="s">
        <v>65</v>
      </c>
      <c r="I6394" t="s">
        <v>22</v>
      </c>
      <c r="J6394">
        <v>0</v>
      </c>
      <c r="K6394">
        <v>2</v>
      </c>
      <c r="M6394" s="4">
        <f>ROUND(VLOOKUP(fUnitSales10[[#This Row],[Product]],dProducts8[],2,0)*(1-fUnitSales10[[#This Row],[Discount]])*fUnitSales10[[#This Row],[Units]],2)</f>
        <v>50</v>
      </c>
      <c r="N6394" s="4" t="str">
        <f>VLOOKUP(fUnitSales10[[#This Row],[SalesRep]],dSalesRep9[],2,0)</f>
        <v>West</v>
      </c>
      <c r="O6394">
        <v>50</v>
      </c>
      <c r="P6394" t="str">
        <v>West</v>
      </c>
    </row>
    <row r="6395" spans="7:16" x14ac:dyDescent="0.25">
      <c r="G6395" s="6">
        <v>41901</v>
      </c>
      <c r="H6395" t="s">
        <v>82</v>
      </c>
      <c r="I6395" t="s">
        <v>25</v>
      </c>
      <c r="J6395">
        <v>0.01</v>
      </c>
      <c r="K6395">
        <v>2</v>
      </c>
      <c r="M6395" s="4">
        <f>ROUND(VLOOKUP(fUnitSales10[[#This Row],[Product]],dProducts8[],2,0)*(1-fUnitSales10[[#This Row],[Discount]])*fUnitSales10[[#This Row],[Units]],2)</f>
        <v>67.319999999999993</v>
      </c>
      <c r="N6395" s="4" t="str">
        <f>VLOOKUP(fUnitSales10[[#This Row],[SalesRep]],dSalesRep9[],2,0)</f>
        <v>West</v>
      </c>
      <c r="O6395">
        <v>67.319999999999993</v>
      </c>
      <c r="P6395" t="str">
        <v>West</v>
      </c>
    </row>
    <row r="6396" spans="7:16" x14ac:dyDescent="0.25">
      <c r="G6396" s="6">
        <v>42001</v>
      </c>
      <c r="H6396" t="s">
        <v>75</v>
      </c>
      <c r="I6396" t="s">
        <v>34</v>
      </c>
      <c r="J6396">
        <v>0</v>
      </c>
      <c r="K6396">
        <v>1</v>
      </c>
      <c r="M6396" s="4">
        <f>ROUND(VLOOKUP(fUnitSales10[[#This Row],[Product]],dProducts8[],2,0)*(1-fUnitSales10[[#This Row],[Discount]])*fUnitSales10[[#This Row],[Units]],2)</f>
        <v>23.5</v>
      </c>
      <c r="N6396" s="4" t="str">
        <f>VLOOKUP(fUnitSales10[[#This Row],[SalesRep]],dSalesRep9[],2,0)</f>
        <v>West</v>
      </c>
      <c r="O6396">
        <v>23.5</v>
      </c>
      <c r="P6396" t="str">
        <v>West</v>
      </c>
    </row>
    <row r="6397" spans="7:16" x14ac:dyDescent="0.25">
      <c r="G6397" s="6">
        <v>41787</v>
      </c>
      <c r="H6397" t="s">
        <v>61</v>
      </c>
      <c r="I6397" t="s">
        <v>42</v>
      </c>
      <c r="J6397">
        <v>0.02</v>
      </c>
      <c r="K6397">
        <v>3</v>
      </c>
      <c r="M6397" s="4">
        <f>ROUND(VLOOKUP(fUnitSales10[[#This Row],[Product]],dProducts8[],2,0)*(1-fUnitSales10[[#This Row],[Discount]])*fUnitSales10[[#This Row],[Units]],2)</f>
        <v>55.86</v>
      </c>
      <c r="N6397" s="4" t="str">
        <f>VLOOKUP(fUnitSales10[[#This Row],[SalesRep]],dSalesRep9[],2,0)</f>
        <v>South</v>
      </c>
      <c r="O6397">
        <v>55.86</v>
      </c>
      <c r="P6397" t="str">
        <v>South</v>
      </c>
    </row>
    <row r="6398" spans="7:16" x14ac:dyDescent="0.25">
      <c r="G6398" s="6">
        <v>41602</v>
      </c>
      <c r="H6398" t="s">
        <v>66</v>
      </c>
      <c r="I6398" t="s">
        <v>37</v>
      </c>
      <c r="J6398">
        <v>0.03</v>
      </c>
      <c r="K6398">
        <v>2</v>
      </c>
      <c r="M6398" s="4">
        <f>ROUND(VLOOKUP(fUnitSales10[[#This Row],[Product]],dProducts8[],2,0)*(1-fUnitSales10[[#This Row],[Discount]])*fUnitSales10[[#This Row],[Units]],2)</f>
        <v>48.5</v>
      </c>
      <c r="N6398" s="4" t="str">
        <f>VLOOKUP(fUnitSales10[[#This Row],[SalesRep]],dSalesRep9[],2,0)</f>
        <v>MidWest</v>
      </c>
      <c r="O6398">
        <v>48.5</v>
      </c>
      <c r="P6398" t="str">
        <v>MidWest</v>
      </c>
    </row>
    <row r="6399" spans="7:16" x14ac:dyDescent="0.25">
      <c r="G6399" s="6">
        <v>41960</v>
      </c>
      <c r="H6399" t="s">
        <v>9</v>
      </c>
      <c r="I6399" t="s">
        <v>17</v>
      </c>
      <c r="J6399">
        <v>1.4999999999999999E-2</v>
      </c>
      <c r="K6399">
        <v>3</v>
      </c>
      <c r="M6399" s="4">
        <f>ROUND(VLOOKUP(fUnitSales10[[#This Row],[Product]],dProducts8[],2,0)*(1-fUnitSales10[[#This Row],[Discount]])*fUnitSales10[[#This Row],[Units]],2)</f>
        <v>58.95</v>
      </c>
      <c r="N6399" s="4" t="str">
        <f>VLOOKUP(fUnitSales10[[#This Row],[SalesRep]],dSalesRep9[],2,0)</f>
        <v>MidWest</v>
      </c>
      <c r="O6399">
        <v>58.95</v>
      </c>
      <c r="P6399" t="str">
        <v>MidWest</v>
      </c>
    </row>
    <row r="6400" spans="7:16" x14ac:dyDescent="0.25">
      <c r="G6400" s="6">
        <v>41946</v>
      </c>
      <c r="H6400" t="s">
        <v>54</v>
      </c>
      <c r="I6400" t="s">
        <v>22</v>
      </c>
      <c r="J6400">
        <v>1.4999999999999999E-2</v>
      </c>
      <c r="K6400">
        <v>3</v>
      </c>
      <c r="M6400" s="4">
        <f>ROUND(VLOOKUP(fUnitSales10[[#This Row],[Product]],dProducts8[],2,0)*(1-fUnitSales10[[#This Row],[Discount]])*fUnitSales10[[#This Row],[Units]],2)</f>
        <v>73.88</v>
      </c>
      <c r="N6400" s="4" t="str">
        <f>VLOOKUP(fUnitSales10[[#This Row],[SalesRep]],dSalesRep9[],2,0)</f>
        <v>East</v>
      </c>
      <c r="O6400">
        <v>73.88</v>
      </c>
      <c r="P6400" t="str">
        <v>East</v>
      </c>
    </row>
    <row r="6401" spans="7:16" x14ac:dyDescent="0.25">
      <c r="G6401" s="6">
        <v>41477</v>
      </c>
      <c r="H6401" t="s">
        <v>41</v>
      </c>
      <c r="I6401" t="s">
        <v>28</v>
      </c>
      <c r="J6401">
        <v>1.4999999999999999E-2</v>
      </c>
      <c r="K6401">
        <v>2</v>
      </c>
      <c r="M6401" s="4">
        <f>ROUND(VLOOKUP(fUnitSales10[[#This Row],[Product]],dProducts8[],2,0)*(1-fUnitSales10[[#This Row],[Discount]])*fUnitSales10[[#This Row],[Units]],2)</f>
        <v>54.18</v>
      </c>
      <c r="N6401" s="4" t="str">
        <f>VLOOKUP(fUnitSales10[[#This Row],[SalesRep]],dSalesRep9[],2,0)</f>
        <v>South</v>
      </c>
      <c r="O6401">
        <v>54.18</v>
      </c>
      <c r="P6401" t="str">
        <v>South</v>
      </c>
    </row>
    <row r="6402" spans="7:16" x14ac:dyDescent="0.25">
      <c r="G6402" s="6">
        <v>41536</v>
      </c>
      <c r="H6402" t="s">
        <v>83</v>
      </c>
      <c r="I6402" t="s">
        <v>25</v>
      </c>
      <c r="J6402">
        <v>1.4999999999999999E-2</v>
      </c>
      <c r="K6402">
        <v>24</v>
      </c>
      <c r="M6402" s="4">
        <f>ROUND(VLOOKUP(fUnitSales10[[#This Row],[Product]],dProducts8[],2,0)*(1-fUnitSales10[[#This Row],[Discount]])*fUnitSales10[[#This Row],[Units]],2)</f>
        <v>803.76</v>
      </c>
      <c r="N6402" s="4" t="str">
        <f>VLOOKUP(fUnitSales10[[#This Row],[SalesRep]],dSalesRep9[],2,0)</f>
        <v>South</v>
      </c>
      <c r="O6402">
        <v>803.76</v>
      </c>
      <c r="P6402" t="str">
        <v>South</v>
      </c>
    </row>
    <row r="6403" spans="7:16" x14ac:dyDescent="0.25">
      <c r="G6403" s="6">
        <v>41768</v>
      </c>
      <c r="H6403" t="s">
        <v>91</v>
      </c>
      <c r="I6403" t="s">
        <v>25</v>
      </c>
      <c r="J6403">
        <v>0</v>
      </c>
      <c r="K6403">
        <v>1</v>
      </c>
      <c r="M6403" s="4">
        <f>ROUND(VLOOKUP(fUnitSales10[[#This Row],[Product]],dProducts8[],2,0)*(1-fUnitSales10[[#This Row],[Discount]])*fUnitSales10[[#This Row],[Units]],2)</f>
        <v>34</v>
      </c>
      <c r="N6403" s="4" t="str">
        <f>VLOOKUP(fUnitSales10[[#This Row],[SalesRep]],dSalesRep9[],2,0)</f>
        <v>East</v>
      </c>
      <c r="O6403">
        <v>34</v>
      </c>
      <c r="P6403" t="str">
        <v>East</v>
      </c>
    </row>
    <row r="6404" spans="7:16" x14ac:dyDescent="0.25">
      <c r="G6404" s="6">
        <v>41610</v>
      </c>
      <c r="H6404" t="s">
        <v>41</v>
      </c>
      <c r="I6404" t="s">
        <v>13</v>
      </c>
      <c r="J6404">
        <v>1.4999999999999999E-2</v>
      </c>
      <c r="K6404">
        <v>3</v>
      </c>
      <c r="M6404" s="4">
        <f>ROUND(VLOOKUP(fUnitSales10[[#This Row],[Product]],dProducts8[],2,0)*(1-fUnitSales10[[#This Row],[Discount]])*fUnitSales10[[#This Row],[Units]],2)</f>
        <v>67.819999999999993</v>
      </c>
      <c r="N6404" s="4" t="str">
        <f>VLOOKUP(fUnitSales10[[#This Row],[SalesRep]],dSalesRep9[],2,0)</f>
        <v>South</v>
      </c>
      <c r="O6404">
        <v>67.819999999999993</v>
      </c>
      <c r="P6404" t="str">
        <v>South</v>
      </c>
    </row>
    <row r="6405" spans="7:16" x14ac:dyDescent="0.25">
      <c r="G6405" s="6">
        <v>41766</v>
      </c>
      <c r="H6405" t="s">
        <v>89</v>
      </c>
      <c r="I6405" t="s">
        <v>13</v>
      </c>
      <c r="J6405">
        <v>0</v>
      </c>
      <c r="K6405">
        <v>6</v>
      </c>
      <c r="M6405" s="4">
        <f>ROUND(VLOOKUP(fUnitSales10[[#This Row],[Product]],dProducts8[],2,0)*(1-fUnitSales10[[#This Row],[Discount]])*fUnitSales10[[#This Row],[Units]],2)</f>
        <v>137.69999999999999</v>
      </c>
      <c r="N6405" s="4" t="str">
        <f>VLOOKUP(fUnitSales10[[#This Row],[SalesRep]],dSalesRep9[],2,0)</f>
        <v>West</v>
      </c>
      <c r="O6405">
        <v>137.69999999999999</v>
      </c>
      <c r="P6405" t="str">
        <v>West</v>
      </c>
    </row>
    <row r="6406" spans="7:16" x14ac:dyDescent="0.25">
      <c r="G6406" s="6">
        <v>41974</v>
      </c>
      <c r="H6406" t="s">
        <v>9</v>
      </c>
      <c r="I6406" t="s">
        <v>13</v>
      </c>
      <c r="J6406">
        <v>0</v>
      </c>
      <c r="K6406">
        <v>1</v>
      </c>
      <c r="M6406" s="4">
        <f>ROUND(VLOOKUP(fUnitSales10[[#This Row],[Product]],dProducts8[],2,0)*(1-fUnitSales10[[#This Row],[Discount]])*fUnitSales10[[#This Row],[Units]],2)</f>
        <v>22.95</v>
      </c>
      <c r="N6406" s="4" t="str">
        <f>VLOOKUP(fUnitSales10[[#This Row],[SalesRep]],dSalesRep9[],2,0)</f>
        <v>MidWest</v>
      </c>
      <c r="O6406">
        <v>22.95</v>
      </c>
      <c r="P6406" t="str">
        <v>MidWest</v>
      </c>
    </row>
    <row r="6407" spans="7:16" x14ac:dyDescent="0.25">
      <c r="G6407" s="6">
        <v>41946</v>
      </c>
      <c r="H6407" t="s">
        <v>74</v>
      </c>
      <c r="I6407" t="s">
        <v>18</v>
      </c>
      <c r="J6407">
        <v>0</v>
      </c>
      <c r="K6407">
        <v>3</v>
      </c>
      <c r="M6407" s="4">
        <f>ROUND(VLOOKUP(fUnitSales10[[#This Row],[Product]],dProducts8[],2,0)*(1-fUnitSales10[[#This Row],[Discount]])*fUnitSales10[[#This Row],[Units]],2)</f>
        <v>68.849999999999994</v>
      </c>
      <c r="N6407" s="4" t="str">
        <f>VLOOKUP(fUnitSales10[[#This Row],[SalesRep]],dSalesRep9[],2,0)</f>
        <v>MidWest</v>
      </c>
      <c r="O6407">
        <v>68.849999999999994</v>
      </c>
      <c r="P6407" t="str">
        <v>MidWest</v>
      </c>
    </row>
    <row r="6408" spans="7:16" x14ac:dyDescent="0.25">
      <c r="G6408" s="6">
        <v>41965</v>
      </c>
      <c r="H6408" t="s">
        <v>54</v>
      </c>
      <c r="I6408" t="s">
        <v>25</v>
      </c>
      <c r="J6408">
        <v>0</v>
      </c>
      <c r="K6408">
        <v>1</v>
      </c>
      <c r="M6408" s="4">
        <f>ROUND(VLOOKUP(fUnitSales10[[#This Row],[Product]],dProducts8[],2,0)*(1-fUnitSales10[[#This Row],[Discount]])*fUnitSales10[[#This Row],[Units]],2)</f>
        <v>34</v>
      </c>
      <c r="N6408" s="4" t="str">
        <f>VLOOKUP(fUnitSales10[[#This Row],[SalesRep]],dSalesRep9[],2,0)</f>
        <v>East</v>
      </c>
      <c r="O6408">
        <v>34</v>
      </c>
      <c r="P6408" t="str">
        <v>East</v>
      </c>
    </row>
    <row r="6409" spans="7:16" x14ac:dyDescent="0.25">
      <c r="G6409" s="6">
        <v>41993</v>
      </c>
      <c r="H6409" t="s">
        <v>14</v>
      </c>
      <c r="I6409" t="s">
        <v>22</v>
      </c>
      <c r="J6409">
        <v>0.03</v>
      </c>
      <c r="K6409">
        <v>3</v>
      </c>
      <c r="M6409" s="4">
        <f>ROUND(VLOOKUP(fUnitSales10[[#This Row],[Product]],dProducts8[],2,0)*(1-fUnitSales10[[#This Row],[Discount]])*fUnitSales10[[#This Row],[Units]],2)</f>
        <v>72.75</v>
      </c>
      <c r="N6409" s="4" t="str">
        <f>VLOOKUP(fUnitSales10[[#This Row],[SalesRep]],dSalesRep9[],2,0)</f>
        <v>West</v>
      </c>
      <c r="O6409">
        <v>72.75</v>
      </c>
      <c r="P6409" t="str">
        <v>West</v>
      </c>
    </row>
    <row r="6410" spans="7:16" x14ac:dyDescent="0.25">
      <c r="G6410" s="6">
        <v>41995</v>
      </c>
      <c r="H6410" t="s">
        <v>80</v>
      </c>
      <c r="I6410" t="s">
        <v>31</v>
      </c>
      <c r="J6410">
        <v>0</v>
      </c>
      <c r="K6410">
        <v>18</v>
      </c>
      <c r="M6410" s="4">
        <f>ROUND(VLOOKUP(fUnitSales10[[#This Row],[Product]],dProducts8[],2,0)*(1-fUnitSales10[[#This Row],[Discount]])*fUnitSales10[[#This Row],[Units]],2)</f>
        <v>540</v>
      </c>
      <c r="N6410" s="4" t="str">
        <f>VLOOKUP(fUnitSales10[[#This Row],[SalesRep]],dSalesRep9[],2,0)</f>
        <v>MidWest</v>
      </c>
      <c r="O6410">
        <v>540</v>
      </c>
      <c r="P6410" t="str">
        <v>MidWest</v>
      </c>
    </row>
    <row r="6411" spans="7:16" x14ac:dyDescent="0.25">
      <c r="G6411" s="6">
        <v>41941</v>
      </c>
      <c r="H6411" t="s">
        <v>79</v>
      </c>
      <c r="I6411" t="s">
        <v>31</v>
      </c>
      <c r="J6411">
        <v>0.02</v>
      </c>
      <c r="K6411">
        <v>3</v>
      </c>
      <c r="M6411" s="4">
        <f>ROUND(VLOOKUP(fUnitSales10[[#This Row],[Product]],dProducts8[],2,0)*(1-fUnitSales10[[#This Row],[Discount]])*fUnitSales10[[#This Row],[Units]],2)</f>
        <v>88.2</v>
      </c>
      <c r="N6411" s="4" t="str">
        <f>VLOOKUP(fUnitSales10[[#This Row],[SalesRep]],dSalesRep9[],2,0)</f>
        <v>South</v>
      </c>
      <c r="O6411">
        <v>88.2</v>
      </c>
      <c r="P6411" t="str">
        <v>South</v>
      </c>
    </row>
    <row r="6412" spans="7:16" x14ac:dyDescent="0.25">
      <c r="G6412" s="6">
        <v>42003</v>
      </c>
      <c r="H6412" t="s">
        <v>90</v>
      </c>
      <c r="I6412" t="s">
        <v>22</v>
      </c>
      <c r="J6412">
        <v>1.4999999999999999E-2</v>
      </c>
      <c r="K6412">
        <v>2</v>
      </c>
      <c r="M6412" s="4">
        <f>ROUND(VLOOKUP(fUnitSales10[[#This Row],[Product]],dProducts8[],2,0)*(1-fUnitSales10[[#This Row],[Discount]])*fUnitSales10[[#This Row],[Units]],2)</f>
        <v>49.25</v>
      </c>
      <c r="N6412" s="4" t="str">
        <f>VLOOKUP(fUnitSales10[[#This Row],[SalesRep]],dSalesRep9[],2,0)</f>
        <v>West</v>
      </c>
      <c r="O6412">
        <v>49.25</v>
      </c>
      <c r="P6412" t="str">
        <v>West</v>
      </c>
    </row>
    <row r="6413" spans="7:16" x14ac:dyDescent="0.25">
      <c r="G6413" s="6">
        <v>41592</v>
      </c>
      <c r="H6413" t="s">
        <v>87</v>
      </c>
      <c r="I6413" t="s">
        <v>37</v>
      </c>
      <c r="J6413">
        <v>0.01</v>
      </c>
      <c r="K6413">
        <v>1</v>
      </c>
      <c r="M6413" s="4">
        <f>ROUND(VLOOKUP(fUnitSales10[[#This Row],[Product]],dProducts8[],2,0)*(1-fUnitSales10[[#This Row],[Discount]])*fUnitSales10[[#This Row],[Units]],2)</f>
        <v>24.75</v>
      </c>
      <c r="N6413" s="4" t="str">
        <f>VLOOKUP(fUnitSales10[[#This Row],[SalesRep]],dSalesRep9[],2,0)</f>
        <v>South</v>
      </c>
      <c r="O6413">
        <v>24.75</v>
      </c>
      <c r="P6413" t="str">
        <v>South</v>
      </c>
    </row>
    <row r="6414" spans="7:16" x14ac:dyDescent="0.25">
      <c r="G6414" s="6">
        <v>41833</v>
      </c>
      <c r="H6414" t="s">
        <v>24</v>
      </c>
      <c r="I6414" t="s">
        <v>18</v>
      </c>
      <c r="J6414">
        <v>0.03</v>
      </c>
      <c r="K6414">
        <v>4</v>
      </c>
      <c r="M6414" s="4">
        <f>ROUND(VLOOKUP(fUnitSales10[[#This Row],[Product]],dProducts8[],2,0)*(1-fUnitSales10[[#This Row],[Discount]])*fUnitSales10[[#This Row],[Units]],2)</f>
        <v>89.05</v>
      </c>
      <c r="N6414" s="4" t="str">
        <f>VLOOKUP(fUnitSales10[[#This Row],[SalesRep]],dSalesRep9[],2,0)</f>
        <v>MidWest</v>
      </c>
      <c r="O6414">
        <v>89.05</v>
      </c>
      <c r="P6414" t="str">
        <v>MidWest</v>
      </c>
    </row>
    <row r="6415" spans="7:16" x14ac:dyDescent="0.25">
      <c r="G6415" s="6">
        <v>41954</v>
      </c>
      <c r="H6415" t="s">
        <v>26</v>
      </c>
      <c r="I6415" t="s">
        <v>8</v>
      </c>
      <c r="J6415">
        <v>0</v>
      </c>
      <c r="K6415">
        <v>3</v>
      </c>
      <c r="M6415" s="4">
        <f>ROUND(VLOOKUP(fUnitSales10[[#This Row],[Product]],dProducts8[],2,0)*(1-fUnitSales10[[#This Row],[Discount]])*fUnitSales10[[#This Row],[Units]],2)</f>
        <v>63</v>
      </c>
      <c r="N6415" s="4" t="str">
        <f>VLOOKUP(fUnitSales10[[#This Row],[SalesRep]],dSalesRep9[],2,0)</f>
        <v>West</v>
      </c>
      <c r="O6415">
        <v>63</v>
      </c>
      <c r="P6415" t="str">
        <v>West</v>
      </c>
    </row>
    <row r="6416" spans="7:16" x14ac:dyDescent="0.25">
      <c r="G6416" s="6">
        <v>42001</v>
      </c>
      <c r="H6416" t="s">
        <v>45</v>
      </c>
      <c r="I6416" t="s">
        <v>22</v>
      </c>
      <c r="J6416">
        <v>1.4999999999999999E-2</v>
      </c>
      <c r="K6416">
        <v>2</v>
      </c>
      <c r="M6416" s="4">
        <f>ROUND(VLOOKUP(fUnitSales10[[#This Row],[Product]],dProducts8[],2,0)*(1-fUnitSales10[[#This Row],[Discount]])*fUnitSales10[[#This Row],[Units]],2)</f>
        <v>49.25</v>
      </c>
      <c r="N6416" s="4" t="str">
        <f>VLOOKUP(fUnitSales10[[#This Row],[SalesRep]],dSalesRep9[],2,0)</f>
        <v>MidWest</v>
      </c>
      <c r="O6416">
        <v>49.25</v>
      </c>
      <c r="P6416" t="str">
        <v>MidWest</v>
      </c>
    </row>
    <row r="6417" spans="7:16" x14ac:dyDescent="0.25">
      <c r="G6417" s="6">
        <v>41957</v>
      </c>
      <c r="H6417" t="s">
        <v>77</v>
      </c>
      <c r="I6417" t="s">
        <v>25</v>
      </c>
      <c r="J6417">
        <v>0</v>
      </c>
      <c r="K6417">
        <v>3</v>
      </c>
      <c r="M6417" s="4">
        <f>ROUND(VLOOKUP(fUnitSales10[[#This Row],[Product]],dProducts8[],2,0)*(1-fUnitSales10[[#This Row],[Discount]])*fUnitSales10[[#This Row],[Units]],2)</f>
        <v>102</v>
      </c>
      <c r="N6417" s="4" t="str">
        <f>VLOOKUP(fUnitSales10[[#This Row],[SalesRep]],dSalesRep9[],2,0)</f>
        <v>MidWest</v>
      </c>
      <c r="O6417">
        <v>102</v>
      </c>
      <c r="P6417" t="str">
        <v>MidWest</v>
      </c>
    </row>
    <row r="6418" spans="7:16" x14ac:dyDescent="0.25">
      <c r="G6418" s="6">
        <v>41579</v>
      </c>
      <c r="H6418" t="s">
        <v>32</v>
      </c>
      <c r="I6418" t="s">
        <v>37</v>
      </c>
      <c r="J6418">
        <v>0.03</v>
      </c>
      <c r="K6418">
        <v>3</v>
      </c>
      <c r="M6418" s="4">
        <f>ROUND(VLOOKUP(fUnitSales10[[#This Row],[Product]],dProducts8[],2,0)*(1-fUnitSales10[[#This Row],[Discount]])*fUnitSales10[[#This Row],[Units]],2)</f>
        <v>72.75</v>
      </c>
      <c r="N6418" s="4" t="str">
        <f>VLOOKUP(fUnitSales10[[#This Row],[SalesRep]],dSalesRep9[],2,0)</f>
        <v>West</v>
      </c>
      <c r="O6418">
        <v>72.75</v>
      </c>
      <c r="P6418" t="str">
        <v>West</v>
      </c>
    </row>
    <row r="6419" spans="7:16" x14ac:dyDescent="0.25">
      <c r="G6419" s="6">
        <v>41981</v>
      </c>
      <c r="H6419" t="s">
        <v>77</v>
      </c>
      <c r="I6419" t="s">
        <v>31</v>
      </c>
      <c r="J6419">
        <v>2.5000000000000001E-2</v>
      </c>
      <c r="K6419">
        <v>2</v>
      </c>
      <c r="M6419" s="4">
        <f>ROUND(VLOOKUP(fUnitSales10[[#This Row],[Product]],dProducts8[],2,0)*(1-fUnitSales10[[#This Row],[Discount]])*fUnitSales10[[#This Row],[Units]],2)</f>
        <v>58.5</v>
      </c>
      <c r="N6419" s="4" t="str">
        <f>VLOOKUP(fUnitSales10[[#This Row],[SalesRep]],dSalesRep9[],2,0)</f>
        <v>MidWest</v>
      </c>
      <c r="O6419">
        <v>58.5</v>
      </c>
      <c r="P6419" t="str">
        <v>MidWest</v>
      </c>
    </row>
    <row r="6420" spans="7:16" x14ac:dyDescent="0.25">
      <c r="G6420" s="6">
        <v>41731</v>
      </c>
      <c r="H6420" t="s">
        <v>44</v>
      </c>
      <c r="I6420" t="s">
        <v>13</v>
      </c>
      <c r="J6420">
        <v>1.4999999999999999E-2</v>
      </c>
      <c r="K6420">
        <v>2</v>
      </c>
      <c r="M6420" s="4">
        <f>ROUND(VLOOKUP(fUnitSales10[[#This Row],[Product]],dProducts8[],2,0)*(1-fUnitSales10[[#This Row],[Discount]])*fUnitSales10[[#This Row],[Units]],2)</f>
        <v>45.21</v>
      </c>
      <c r="N6420" s="4" t="str">
        <f>VLOOKUP(fUnitSales10[[#This Row],[SalesRep]],dSalesRep9[],2,0)</f>
        <v>MidWest</v>
      </c>
      <c r="O6420">
        <v>45.21</v>
      </c>
      <c r="P6420" t="str">
        <v>MidWest</v>
      </c>
    </row>
    <row r="6421" spans="7:16" x14ac:dyDescent="0.25">
      <c r="G6421" s="6">
        <v>41979</v>
      </c>
      <c r="H6421" t="s">
        <v>46</v>
      </c>
      <c r="I6421" t="s">
        <v>31</v>
      </c>
      <c r="J6421">
        <v>0.01</v>
      </c>
      <c r="K6421">
        <v>4</v>
      </c>
      <c r="M6421" s="4">
        <f>ROUND(VLOOKUP(fUnitSales10[[#This Row],[Product]],dProducts8[],2,0)*(1-fUnitSales10[[#This Row],[Discount]])*fUnitSales10[[#This Row],[Units]],2)</f>
        <v>118.8</v>
      </c>
      <c r="N6421" s="4" t="str">
        <f>VLOOKUP(fUnitSales10[[#This Row],[SalesRep]],dSalesRep9[],2,0)</f>
        <v>MidWest</v>
      </c>
      <c r="O6421">
        <v>118.8</v>
      </c>
      <c r="P6421" t="str">
        <v>MidWest</v>
      </c>
    </row>
    <row r="6422" spans="7:16" x14ac:dyDescent="0.25">
      <c r="G6422" s="6">
        <v>41607</v>
      </c>
      <c r="H6422" t="s">
        <v>33</v>
      </c>
      <c r="I6422" t="s">
        <v>12</v>
      </c>
      <c r="J6422">
        <v>0</v>
      </c>
      <c r="K6422">
        <v>2</v>
      </c>
      <c r="M6422" s="4">
        <f>ROUND(VLOOKUP(fUnitSales10[[#This Row],[Product]],dProducts8[],2,0)*(1-fUnitSales10[[#This Row],[Discount]])*fUnitSales10[[#This Row],[Units]],2)</f>
        <v>159.9</v>
      </c>
      <c r="N6422" s="4" t="str">
        <f>VLOOKUP(fUnitSales10[[#This Row],[SalesRep]],dSalesRep9[],2,0)</f>
        <v>MidWest</v>
      </c>
      <c r="O6422">
        <v>159.9</v>
      </c>
      <c r="P6422" t="str">
        <v>MidWest</v>
      </c>
    </row>
    <row r="6423" spans="7:16" x14ac:dyDescent="0.25">
      <c r="G6423" s="6">
        <v>41952</v>
      </c>
      <c r="H6423" t="s">
        <v>75</v>
      </c>
      <c r="I6423" t="s">
        <v>12</v>
      </c>
      <c r="J6423">
        <v>0.01</v>
      </c>
      <c r="K6423">
        <v>2</v>
      </c>
      <c r="M6423" s="4">
        <f>ROUND(VLOOKUP(fUnitSales10[[#This Row],[Product]],dProducts8[],2,0)*(1-fUnitSales10[[#This Row],[Discount]])*fUnitSales10[[#This Row],[Units]],2)</f>
        <v>158.30000000000001</v>
      </c>
      <c r="N6423" s="4" t="str">
        <f>VLOOKUP(fUnitSales10[[#This Row],[SalesRep]],dSalesRep9[],2,0)</f>
        <v>West</v>
      </c>
      <c r="O6423">
        <v>158.30000000000001</v>
      </c>
      <c r="P6423" t="str">
        <v>West</v>
      </c>
    </row>
    <row r="6424" spans="7:16" x14ac:dyDescent="0.25">
      <c r="G6424" s="6">
        <v>41995</v>
      </c>
      <c r="H6424" t="s">
        <v>85</v>
      </c>
      <c r="I6424" t="s">
        <v>18</v>
      </c>
      <c r="J6424">
        <v>0</v>
      </c>
      <c r="K6424">
        <v>1</v>
      </c>
      <c r="M6424" s="4">
        <f>ROUND(VLOOKUP(fUnitSales10[[#This Row],[Product]],dProducts8[],2,0)*(1-fUnitSales10[[#This Row],[Discount]])*fUnitSales10[[#This Row],[Units]],2)</f>
        <v>22.95</v>
      </c>
      <c r="N6424" s="4" t="str">
        <f>VLOOKUP(fUnitSales10[[#This Row],[SalesRep]],dSalesRep9[],2,0)</f>
        <v>West</v>
      </c>
      <c r="O6424">
        <v>22.95</v>
      </c>
      <c r="P6424" t="str">
        <v>West</v>
      </c>
    </row>
    <row r="6425" spans="7:16" x14ac:dyDescent="0.25">
      <c r="G6425" s="6">
        <v>41607</v>
      </c>
      <c r="H6425" t="s">
        <v>60</v>
      </c>
      <c r="I6425" t="s">
        <v>34</v>
      </c>
      <c r="J6425">
        <v>2.5000000000000001E-2</v>
      </c>
      <c r="K6425">
        <v>3</v>
      </c>
      <c r="M6425" s="4">
        <f>ROUND(VLOOKUP(fUnitSales10[[#This Row],[Product]],dProducts8[],2,0)*(1-fUnitSales10[[#This Row],[Discount]])*fUnitSales10[[#This Row],[Units]],2)</f>
        <v>68.739999999999995</v>
      </c>
      <c r="N6425" s="4" t="str">
        <f>VLOOKUP(fUnitSales10[[#This Row],[SalesRep]],dSalesRep9[],2,0)</f>
        <v>South</v>
      </c>
      <c r="O6425">
        <v>68.739999999999995</v>
      </c>
      <c r="P6425" t="str">
        <v>South</v>
      </c>
    </row>
    <row r="6426" spans="7:16" x14ac:dyDescent="0.25">
      <c r="G6426" s="6">
        <v>41636</v>
      </c>
      <c r="H6426" t="s">
        <v>58</v>
      </c>
      <c r="I6426" t="s">
        <v>25</v>
      </c>
      <c r="J6426">
        <v>2.5000000000000001E-2</v>
      </c>
      <c r="K6426">
        <v>23</v>
      </c>
      <c r="M6426" s="4">
        <f>ROUND(VLOOKUP(fUnitSales10[[#This Row],[Product]],dProducts8[],2,0)*(1-fUnitSales10[[#This Row],[Discount]])*fUnitSales10[[#This Row],[Units]],2)</f>
        <v>762.45</v>
      </c>
      <c r="N6426" s="4" t="str">
        <f>VLOOKUP(fUnitSales10[[#This Row],[SalesRep]],dSalesRep9[],2,0)</f>
        <v>East</v>
      </c>
      <c r="O6426">
        <v>762.45</v>
      </c>
      <c r="P6426" t="str">
        <v>East</v>
      </c>
    </row>
    <row r="6427" spans="7:16" x14ac:dyDescent="0.25">
      <c r="G6427" s="6">
        <v>41921</v>
      </c>
      <c r="H6427" t="s">
        <v>48</v>
      </c>
      <c r="I6427" t="s">
        <v>18</v>
      </c>
      <c r="J6427">
        <v>0</v>
      </c>
      <c r="K6427">
        <v>4</v>
      </c>
      <c r="M6427" s="4">
        <f>ROUND(VLOOKUP(fUnitSales10[[#This Row],[Product]],dProducts8[],2,0)*(1-fUnitSales10[[#This Row],[Discount]])*fUnitSales10[[#This Row],[Units]],2)</f>
        <v>91.8</v>
      </c>
      <c r="N6427" s="4" t="str">
        <f>VLOOKUP(fUnitSales10[[#This Row],[SalesRep]],dSalesRep9[],2,0)</f>
        <v>MidWest</v>
      </c>
      <c r="O6427">
        <v>91.8</v>
      </c>
      <c r="P6427" t="str">
        <v>MidWest</v>
      </c>
    </row>
    <row r="6428" spans="7:16" x14ac:dyDescent="0.25">
      <c r="G6428" s="6">
        <v>41957</v>
      </c>
      <c r="H6428" t="s">
        <v>36</v>
      </c>
      <c r="I6428" t="s">
        <v>37</v>
      </c>
      <c r="J6428">
        <v>1.4999999999999999E-2</v>
      </c>
      <c r="K6428">
        <v>1</v>
      </c>
      <c r="M6428" s="4">
        <f>ROUND(VLOOKUP(fUnitSales10[[#This Row],[Product]],dProducts8[],2,0)*(1-fUnitSales10[[#This Row],[Discount]])*fUnitSales10[[#This Row],[Units]],2)</f>
        <v>24.63</v>
      </c>
      <c r="N6428" s="4" t="str">
        <f>VLOOKUP(fUnitSales10[[#This Row],[SalesRep]],dSalesRep9[],2,0)</f>
        <v>West</v>
      </c>
      <c r="O6428">
        <v>24.63</v>
      </c>
      <c r="P6428" t="str">
        <v>West</v>
      </c>
    </row>
    <row r="6429" spans="7:16" x14ac:dyDescent="0.25">
      <c r="G6429" s="6">
        <v>41712</v>
      </c>
      <c r="H6429" t="s">
        <v>30</v>
      </c>
      <c r="I6429" t="s">
        <v>31</v>
      </c>
      <c r="J6429">
        <v>0</v>
      </c>
      <c r="K6429">
        <v>2</v>
      </c>
      <c r="M6429" s="4">
        <f>ROUND(VLOOKUP(fUnitSales10[[#This Row],[Product]],dProducts8[],2,0)*(1-fUnitSales10[[#This Row],[Discount]])*fUnitSales10[[#This Row],[Units]],2)</f>
        <v>60</v>
      </c>
      <c r="N6429" s="4" t="str">
        <f>VLOOKUP(fUnitSales10[[#This Row],[SalesRep]],dSalesRep9[],2,0)</f>
        <v>East</v>
      </c>
      <c r="O6429">
        <v>60</v>
      </c>
      <c r="P6429" t="str">
        <v>East</v>
      </c>
    </row>
    <row r="6430" spans="7:16" x14ac:dyDescent="0.25">
      <c r="G6430" s="6">
        <v>41837</v>
      </c>
      <c r="H6430" t="s">
        <v>68</v>
      </c>
      <c r="I6430" t="s">
        <v>18</v>
      </c>
      <c r="J6430">
        <v>0</v>
      </c>
      <c r="K6430">
        <v>1</v>
      </c>
      <c r="M6430" s="4">
        <f>ROUND(VLOOKUP(fUnitSales10[[#This Row],[Product]],dProducts8[],2,0)*(1-fUnitSales10[[#This Row],[Discount]])*fUnitSales10[[#This Row],[Units]],2)</f>
        <v>22.95</v>
      </c>
      <c r="N6430" s="4" t="str">
        <f>VLOOKUP(fUnitSales10[[#This Row],[SalesRep]],dSalesRep9[],2,0)</f>
        <v>West</v>
      </c>
      <c r="O6430">
        <v>22.95</v>
      </c>
      <c r="P6430" t="str">
        <v>West</v>
      </c>
    </row>
    <row r="6431" spans="7:16" x14ac:dyDescent="0.25">
      <c r="G6431" s="6">
        <v>41781</v>
      </c>
      <c r="H6431" t="s">
        <v>59</v>
      </c>
      <c r="I6431" t="s">
        <v>42</v>
      </c>
      <c r="J6431">
        <v>0.02</v>
      </c>
      <c r="K6431">
        <v>1</v>
      </c>
      <c r="M6431" s="4">
        <f>ROUND(VLOOKUP(fUnitSales10[[#This Row],[Product]],dProducts8[],2,0)*(1-fUnitSales10[[#This Row],[Discount]])*fUnitSales10[[#This Row],[Units]],2)</f>
        <v>18.62</v>
      </c>
      <c r="N6431" s="4" t="str">
        <f>VLOOKUP(fUnitSales10[[#This Row],[SalesRep]],dSalesRep9[],2,0)</f>
        <v>East</v>
      </c>
      <c r="O6431">
        <v>18.62</v>
      </c>
      <c r="P6431" t="str">
        <v>East</v>
      </c>
    </row>
    <row r="6432" spans="7:16" x14ac:dyDescent="0.25">
      <c r="G6432" s="6">
        <v>41929</v>
      </c>
      <c r="H6432" t="s">
        <v>67</v>
      </c>
      <c r="I6432" t="s">
        <v>31</v>
      </c>
      <c r="J6432">
        <v>0.03</v>
      </c>
      <c r="K6432">
        <v>3</v>
      </c>
      <c r="M6432" s="4">
        <f>ROUND(VLOOKUP(fUnitSales10[[#This Row],[Product]],dProducts8[],2,0)*(1-fUnitSales10[[#This Row],[Discount]])*fUnitSales10[[#This Row],[Units]],2)</f>
        <v>87.3</v>
      </c>
      <c r="N6432" s="4" t="str">
        <f>VLOOKUP(fUnitSales10[[#This Row],[SalesRep]],dSalesRep9[],2,0)</f>
        <v>West</v>
      </c>
      <c r="O6432">
        <v>87.3</v>
      </c>
      <c r="P6432" t="str">
        <v>West</v>
      </c>
    </row>
    <row r="6433" spans="7:16" x14ac:dyDescent="0.25">
      <c r="G6433" s="6">
        <v>41917</v>
      </c>
      <c r="H6433" t="s">
        <v>11</v>
      </c>
      <c r="I6433" t="s">
        <v>37</v>
      </c>
      <c r="J6433">
        <v>0.03</v>
      </c>
      <c r="K6433">
        <v>3</v>
      </c>
      <c r="M6433" s="4">
        <f>ROUND(VLOOKUP(fUnitSales10[[#This Row],[Product]],dProducts8[],2,0)*(1-fUnitSales10[[#This Row],[Discount]])*fUnitSales10[[#This Row],[Units]],2)</f>
        <v>72.75</v>
      </c>
      <c r="N6433" s="4" t="str">
        <f>VLOOKUP(fUnitSales10[[#This Row],[SalesRep]],dSalesRep9[],2,0)</f>
        <v>West</v>
      </c>
      <c r="O6433">
        <v>72.75</v>
      </c>
      <c r="P6433" t="str">
        <v>West</v>
      </c>
    </row>
    <row r="6434" spans="7:16" x14ac:dyDescent="0.25">
      <c r="G6434" s="6">
        <v>41992</v>
      </c>
      <c r="H6434" t="s">
        <v>72</v>
      </c>
      <c r="I6434" t="s">
        <v>37</v>
      </c>
      <c r="J6434">
        <v>1.4999999999999999E-2</v>
      </c>
      <c r="K6434">
        <v>1</v>
      </c>
      <c r="M6434" s="4">
        <f>ROUND(VLOOKUP(fUnitSales10[[#This Row],[Product]],dProducts8[],2,0)*(1-fUnitSales10[[#This Row],[Discount]])*fUnitSales10[[#This Row],[Units]],2)</f>
        <v>24.63</v>
      </c>
      <c r="N6434" s="4" t="str">
        <f>VLOOKUP(fUnitSales10[[#This Row],[SalesRep]],dSalesRep9[],2,0)</f>
        <v>East</v>
      </c>
      <c r="O6434">
        <v>24.63</v>
      </c>
      <c r="P6434" t="str">
        <v>East</v>
      </c>
    </row>
    <row r="6435" spans="7:16" x14ac:dyDescent="0.25">
      <c r="G6435" s="6">
        <v>41812</v>
      </c>
      <c r="H6435" t="s">
        <v>59</v>
      </c>
      <c r="I6435" t="s">
        <v>17</v>
      </c>
      <c r="J6435">
        <v>0.02</v>
      </c>
      <c r="K6435">
        <v>2</v>
      </c>
      <c r="M6435" s="4">
        <f>ROUND(VLOOKUP(fUnitSales10[[#This Row],[Product]],dProducts8[],2,0)*(1-fUnitSales10[[#This Row],[Discount]])*fUnitSales10[[#This Row],[Units]],2)</f>
        <v>39.1</v>
      </c>
      <c r="N6435" s="4" t="str">
        <f>VLOOKUP(fUnitSales10[[#This Row],[SalesRep]],dSalesRep9[],2,0)</f>
        <v>East</v>
      </c>
      <c r="O6435">
        <v>39.1</v>
      </c>
      <c r="P6435" t="str">
        <v>East</v>
      </c>
    </row>
    <row r="6436" spans="7:16" x14ac:dyDescent="0.25">
      <c r="G6436" s="6">
        <v>41959</v>
      </c>
      <c r="H6436" t="s">
        <v>23</v>
      </c>
      <c r="I6436" t="s">
        <v>37</v>
      </c>
      <c r="J6436">
        <v>0</v>
      </c>
      <c r="K6436">
        <v>2</v>
      </c>
      <c r="M6436" s="4">
        <f>ROUND(VLOOKUP(fUnitSales10[[#This Row],[Product]],dProducts8[],2,0)*(1-fUnitSales10[[#This Row],[Discount]])*fUnitSales10[[#This Row],[Units]],2)</f>
        <v>50</v>
      </c>
      <c r="N6436" s="4" t="str">
        <f>VLOOKUP(fUnitSales10[[#This Row],[SalesRep]],dSalesRep9[],2,0)</f>
        <v>East</v>
      </c>
      <c r="O6436">
        <v>50</v>
      </c>
      <c r="P6436" t="str">
        <v>East</v>
      </c>
    </row>
    <row r="6437" spans="7:16" x14ac:dyDescent="0.25">
      <c r="G6437" s="6">
        <v>41968</v>
      </c>
      <c r="H6437" t="s">
        <v>83</v>
      </c>
      <c r="I6437" t="s">
        <v>12</v>
      </c>
      <c r="J6437">
        <v>1.4999999999999999E-2</v>
      </c>
      <c r="K6437">
        <v>3</v>
      </c>
      <c r="M6437" s="4">
        <f>ROUND(VLOOKUP(fUnitSales10[[#This Row],[Product]],dProducts8[],2,0)*(1-fUnitSales10[[#This Row],[Discount]])*fUnitSales10[[#This Row],[Units]],2)</f>
        <v>236.25</v>
      </c>
      <c r="N6437" s="4" t="str">
        <f>VLOOKUP(fUnitSales10[[#This Row],[SalesRep]],dSalesRep9[],2,0)</f>
        <v>South</v>
      </c>
      <c r="O6437">
        <v>236.25</v>
      </c>
      <c r="P6437" t="str">
        <v>South</v>
      </c>
    </row>
    <row r="6438" spans="7:16" x14ac:dyDescent="0.25">
      <c r="G6438" s="6">
        <v>41401</v>
      </c>
      <c r="H6438" t="s">
        <v>93</v>
      </c>
      <c r="I6438" t="s">
        <v>13</v>
      </c>
      <c r="J6438">
        <v>2.5000000000000001E-2</v>
      </c>
      <c r="K6438">
        <v>1</v>
      </c>
      <c r="M6438" s="4">
        <f>ROUND(VLOOKUP(fUnitSales10[[#This Row],[Product]],dProducts8[],2,0)*(1-fUnitSales10[[#This Row],[Discount]])*fUnitSales10[[#This Row],[Units]],2)</f>
        <v>22.38</v>
      </c>
      <c r="N6438" s="4" t="str">
        <f>VLOOKUP(fUnitSales10[[#This Row],[SalesRep]],dSalesRep9[],2,0)</f>
        <v>MidWest</v>
      </c>
      <c r="O6438">
        <v>22.38</v>
      </c>
      <c r="P6438" t="str">
        <v>MidWest</v>
      </c>
    </row>
    <row r="6439" spans="7:16" x14ac:dyDescent="0.25">
      <c r="G6439" s="6">
        <v>41840</v>
      </c>
      <c r="H6439" t="s">
        <v>46</v>
      </c>
      <c r="I6439" t="s">
        <v>22</v>
      </c>
      <c r="J6439">
        <v>1.4999999999999999E-2</v>
      </c>
      <c r="K6439">
        <v>3</v>
      </c>
      <c r="M6439" s="4">
        <f>ROUND(VLOOKUP(fUnitSales10[[#This Row],[Product]],dProducts8[],2,0)*(1-fUnitSales10[[#This Row],[Discount]])*fUnitSales10[[#This Row],[Units]],2)</f>
        <v>73.88</v>
      </c>
      <c r="N6439" s="4" t="str">
        <f>VLOOKUP(fUnitSales10[[#This Row],[SalesRep]],dSalesRep9[],2,0)</f>
        <v>MidWest</v>
      </c>
      <c r="O6439">
        <v>73.88</v>
      </c>
      <c r="P6439" t="str">
        <v>MidWest</v>
      </c>
    </row>
    <row r="6440" spans="7:16" x14ac:dyDescent="0.25">
      <c r="G6440" s="6">
        <v>41384</v>
      </c>
      <c r="H6440" t="s">
        <v>89</v>
      </c>
      <c r="I6440" t="s">
        <v>8</v>
      </c>
      <c r="J6440">
        <v>2.5000000000000001E-2</v>
      </c>
      <c r="K6440">
        <v>3</v>
      </c>
      <c r="M6440" s="4">
        <f>ROUND(VLOOKUP(fUnitSales10[[#This Row],[Product]],dProducts8[],2,0)*(1-fUnitSales10[[#This Row],[Discount]])*fUnitSales10[[#This Row],[Units]],2)</f>
        <v>61.43</v>
      </c>
      <c r="N6440" s="4" t="str">
        <f>VLOOKUP(fUnitSales10[[#This Row],[SalesRep]],dSalesRep9[],2,0)</f>
        <v>West</v>
      </c>
      <c r="O6440">
        <v>61.43</v>
      </c>
      <c r="P6440" t="str">
        <v>West</v>
      </c>
    </row>
    <row r="6441" spans="7:16" x14ac:dyDescent="0.25">
      <c r="G6441" s="6">
        <v>41975</v>
      </c>
      <c r="H6441" t="s">
        <v>74</v>
      </c>
      <c r="I6441" t="s">
        <v>18</v>
      </c>
      <c r="J6441">
        <v>0.02</v>
      </c>
      <c r="K6441">
        <v>3</v>
      </c>
      <c r="M6441" s="4">
        <f>ROUND(VLOOKUP(fUnitSales10[[#This Row],[Product]],dProducts8[],2,0)*(1-fUnitSales10[[#This Row],[Discount]])*fUnitSales10[[#This Row],[Units]],2)</f>
        <v>67.47</v>
      </c>
      <c r="N6441" s="4" t="str">
        <f>VLOOKUP(fUnitSales10[[#This Row],[SalesRep]],dSalesRep9[],2,0)</f>
        <v>MidWest</v>
      </c>
      <c r="O6441">
        <v>67.47</v>
      </c>
      <c r="P6441" t="str">
        <v>MidWest</v>
      </c>
    </row>
    <row r="6442" spans="7:16" x14ac:dyDescent="0.25">
      <c r="G6442" s="6">
        <v>41626</v>
      </c>
      <c r="H6442" t="s">
        <v>41</v>
      </c>
      <c r="I6442" t="s">
        <v>13</v>
      </c>
      <c r="J6442">
        <v>0</v>
      </c>
      <c r="K6442">
        <v>3</v>
      </c>
      <c r="M6442" s="4">
        <f>ROUND(VLOOKUP(fUnitSales10[[#This Row],[Product]],dProducts8[],2,0)*(1-fUnitSales10[[#This Row],[Discount]])*fUnitSales10[[#This Row],[Units]],2)</f>
        <v>68.849999999999994</v>
      </c>
      <c r="N6442" s="4" t="str">
        <f>VLOOKUP(fUnitSales10[[#This Row],[SalesRep]],dSalesRep9[],2,0)</f>
        <v>South</v>
      </c>
      <c r="O6442">
        <v>68.849999999999994</v>
      </c>
      <c r="P6442" t="str">
        <v>South</v>
      </c>
    </row>
    <row r="6443" spans="7:16" x14ac:dyDescent="0.25">
      <c r="G6443" s="6">
        <v>41727</v>
      </c>
      <c r="H6443" t="s">
        <v>56</v>
      </c>
      <c r="I6443" t="s">
        <v>37</v>
      </c>
      <c r="J6443">
        <v>2.5000000000000001E-2</v>
      </c>
      <c r="K6443">
        <v>3</v>
      </c>
      <c r="M6443" s="4">
        <f>ROUND(VLOOKUP(fUnitSales10[[#This Row],[Product]],dProducts8[],2,0)*(1-fUnitSales10[[#This Row],[Discount]])*fUnitSales10[[#This Row],[Units]],2)</f>
        <v>73.13</v>
      </c>
      <c r="N6443" s="4" t="str">
        <f>VLOOKUP(fUnitSales10[[#This Row],[SalesRep]],dSalesRep9[],2,0)</f>
        <v>West</v>
      </c>
      <c r="O6443">
        <v>73.13</v>
      </c>
      <c r="P6443" t="str">
        <v>West</v>
      </c>
    </row>
    <row r="6444" spans="7:16" x14ac:dyDescent="0.25">
      <c r="G6444" s="6">
        <v>41629</v>
      </c>
      <c r="H6444" t="s">
        <v>67</v>
      </c>
      <c r="I6444" t="s">
        <v>17</v>
      </c>
      <c r="J6444">
        <v>1.4999999999999999E-2</v>
      </c>
      <c r="K6444">
        <v>3</v>
      </c>
      <c r="M6444" s="4">
        <f>ROUND(VLOOKUP(fUnitSales10[[#This Row],[Product]],dProducts8[],2,0)*(1-fUnitSales10[[#This Row],[Discount]])*fUnitSales10[[#This Row],[Units]],2)</f>
        <v>58.95</v>
      </c>
      <c r="N6444" s="4" t="str">
        <f>VLOOKUP(fUnitSales10[[#This Row],[SalesRep]],dSalesRep9[],2,0)</f>
        <v>West</v>
      </c>
      <c r="O6444">
        <v>58.95</v>
      </c>
      <c r="P6444" t="str">
        <v>West</v>
      </c>
    </row>
    <row r="6445" spans="7:16" x14ac:dyDescent="0.25">
      <c r="G6445" s="6">
        <v>41649</v>
      </c>
      <c r="H6445" t="s">
        <v>85</v>
      </c>
      <c r="I6445" t="s">
        <v>13</v>
      </c>
      <c r="J6445">
        <v>0</v>
      </c>
      <c r="K6445">
        <v>13</v>
      </c>
      <c r="M6445" s="4">
        <f>ROUND(VLOOKUP(fUnitSales10[[#This Row],[Product]],dProducts8[],2,0)*(1-fUnitSales10[[#This Row],[Discount]])*fUnitSales10[[#This Row],[Units]],2)</f>
        <v>298.35000000000002</v>
      </c>
      <c r="N6445" s="4" t="str">
        <f>VLOOKUP(fUnitSales10[[#This Row],[SalesRep]],dSalesRep9[],2,0)</f>
        <v>West</v>
      </c>
      <c r="O6445">
        <v>298.35000000000002</v>
      </c>
      <c r="P6445" t="str">
        <v>West</v>
      </c>
    </row>
    <row r="6446" spans="7:16" x14ac:dyDescent="0.25">
      <c r="G6446" s="6">
        <v>41619</v>
      </c>
      <c r="H6446" t="s">
        <v>47</v>
      </c>
      <c r="I6446" t="s">
        <v>12</v>
      </c>
      <c r="J6446">
        <v>0.01</v>
      </c>
      <c r="K6446">
        <v>2</v>
      </c>
      <c r="M6446" s="4">
        <f>ROUND(VLOOKUP(fUnitSales10[[#This Row],[Product]],dProducts8[],2,0)*(1-fUnitSales10[[#This Row],[Discount]])*fUnitSales10[[#This Row],[Units]],2)</f>
        <v>158.30000000000001</v>
      </c>
      <c r="N6446" s="4" t="str">
        <f>VLOOKUP(fUnitSales10[[#This Row],[SalesRep]],dSalesRep9[],2,0)</f>
        <v>South</v>
      </c>
      <c r="O6446">
        <v>158.30000000000001</v>
      </c>
      <c r="P6446" t="str">
        <v>South</v>
      </c>
    </row>
    <row r="6447" spans="7:16" x14ac:dyDescent="0.25">
      <c r="G6447" s="6">
        <v>41493</v>
      </c>
      <c r="H6447" t="s">
        <v>54</v>
      </c>
      <c r="I6447" t="s">
        <v>37</v>
      </c>
      <c r="J6447">
        <v>0.03</v>
      </c>
      <c r="K6447">
        <v>3</v>
      </c>
      <c r="M6447" s="4">
        <f>ROUND(VLOOKUP(fUnitSales10[[#This Row],[Product]],dProducts8[],2,0)*(1-fUnitSales10[[#This Row],[Discount]])*fUnitSales10[[#This Row],[Units]],2)</f>
        <v>72.75</v>
      </c>
      <c r="N6447" s="4" t="str">
        <f>VLOOKUP(fUnitSales10[[#This Row],[SalesRep]],dSalesRep9[],2,0)</f>
        <v>East</v>
      </c>
      <c r="O6447">
        <v>72.75</v>
      </c>
      <c r="P6447" t="str">
        <v>East</v>
      </c>
    </row>
    <row r="6448" spans="7:16" x14ac:dyDescent="0.25">
      <c r="G6448" s="6">
        <v>41475</v>
      </c>
      <c r="H6448" t="s">
        <v>76</v>
      </c>
      <c r="I6448" t="s">
        <v>18</v>
      </c>
      <c r="J6448">
        <v>0</v>
      </c>
      <c r="K6448">
        <v>2</v>
      </c>
      <c r="M6448" s="4">
        <f>ROUND(VLOOKUP(fUnitSales10[[#This Row],[Product]],dProducts8[],2,0)*(1-fUnitSales10[[#This Row],[Discount]])*fUnitSales10[[#This Row],[Units]],2)</f>
        <v>45.9</v>
      </c>
      <c r="N6448" s="4" t="str">
        <f>VLOOKUP(fUnitSales10[[#This Row],[SalesRep]],dSalesRep9[],2,0)</f>
        <v>MidWest</v>
      </c>
      <c r="O6448">
        <v>45.9</v>
      </c>
      <c r="P6448" t="str">
        <v>MidWest</v>
      </c>
    </row>
    <row r="6449" spans="7:16" x14ac:dyDescent="0.25">
      <c r="G6449" s="6">
        <v>41644</v>
      </c>
      <c r="H6449" t="s">
        <v>81</v>
      </c>
      <c r="I6449" t="s">
        <v>42</v>
      </c>
      <c r="J6449">
        <v>0.02</v>
      </c>
      <c r="K6449">
        <v>3</v>
      </c>
      <c r="M6449" s="4">
        <f>ROUND(VLOOKUP(fUnitSales10[[#This Row],[Product]],dProducts8[],2,0)*(1-fUnitSales10[[#This Row],[Discount]])*fUnitSales10[[#This Row],[Units]],2)</f>
        <v>55.86</v>
      </c>
      <c r="N6449" s="4" t="str">
        <f>VLOOKUP(fUnitSales10[[#This Row],[SalesRep]],dSalesRep9[],2,0)</f>
        <v>East</v>
      </c>
      <c r="O6449">
        <v>55.86</v>
      </c>
      <c r="P6449" t="str">
        <v>East</v>
      </c>
    </row>
    <row r="6450" spans="7:16" x14ac:dyDescent="0.25">
      <c r="G6450" s="6">
        <v>41526</v>
      </c>
      <c r="H6450" t="s">
        <v>33</v>
      </c>
      <c r="I6450" t="s">
        <v>37</v>
      </c>
      <c r="J6450">
        <v>1.4999999999999999E-2</v>
      </c>
      <c r="K6450">
        <v>1</v>
      </c>
      <c r="M6450" s="4">
        <f>ROUND(VLOOKUP(fUnitSales10[[#This Row],[Product]],dProducts8[],2,0)*(1-fUnitSales10[[#This Row],[Discount]])*fUnitSales10[[#This Row],[Units]],2)</f>
        <v>24.63</v>
      </c>
      <c r="N6450" s="4" t="str">
        <f>VLOOKUP(fUnitSales10[[#This Row],[SalesRep]],dSalesRep9[],2,0)</f>
        <v>MidWest</v>
      </c>
      <c r="O6450">
        <v>24.63</v>
      </c>
      <c r="P6450" t="str">
        <v>MidWest</v>
      </c>
    </row>
    <row r="6451" spans="7:16" x14ac:dyDescent="0.25">
      <c r="G6451" s="6">
        <v>41985</v>
      </c>
      <c r="H6451" t="s">
        <v>30</v>
      </c>
      <c r="I6451" t="s">
        <v>34</v>
      </c>
      <c r="J6451">
        <v>2.5000000000000001E-2</v>
      </c>
      <c r="K6451">
        <v>2</v>
      </c>
      <c r="M6451" s="4">
        <f>ROUND(VLOOKUP(fUnitSales10[[#This Row],[Product]],dProducts8[],2,0)*(1-fUnitSales10[[#This Row],[Discount]])*fUnitSales10[[#This Row],[Units]],2)</f>
        <v>45.83</v>
      </c>
      <c r="N6451" s="4" t="str">
        <f>VLOOKUP(fUnitSales10[[#This Row],[SalesRep]],dSalesRep9[],2,0)</f>
        <v>East</v>
      </c>
      <c r="O6451">
        <v>45.83</v>
      </c>
      <c r="P6451" t="str">
        <v>East</v>
      </c>
    </row>
    <row r="6452" spans="7:16" x14ac:dyDescent="0.25">
      <c r="G6452" s="6">
        <v>41969</v>
      </c>
      <c r="H6452" t="s">
        <v>36</v>
      </c>
      <c r="I6452" t="s">
        <v>37</v>
      </c>
      <c r="J6452">
        <v>0.02</v>
      </c>
      <c r="K6452">
        <v>1</v>
      </c>
      <c r="M6452" s="4">
        <f>ROUND(VLOOKUP(fUnitSales10[[#This Row],[Product]],dProducts8[],2,0)*(1-fUnitSales10[[#This Row],[Discount]])*fUnitSales10[[#This Row],[Units]],2)</f>
        <v>24.5</v>
      </c>
      <c r="N6452" s="4" t="str">
        <f>VLOOKUP(fUnitSales10[[#This Row],[SalesRep]],dSalesRep9[],2,0)</f>
        <v>West</v>
      </c>
      <c r="O6452">
        <v>24.5</v>
      </c>
      <c r="P6452" t="str">
        <v>West</v>
      </c>
    </row>
    <row r="6453" spans="7:16" x14ac:dyDescent="0.25">
      <c r="G6453" s="6">
        <v>41982</v>
      </c>
      <c r="H6453" t="s">
        <v>70</v>
      </c>
      <c r="I6453" t="s">
        <v>25</v>
      </c>
      <c r="J6453">
        <v>0.03</v>
      </c>
      <c r="K6453">
        <v>2</v>
      </c>
      <c r="M6453" s="4">
        <f>ROUND(VLOOKUP(fUnitSales10[[#This Row],[Product]],dProducts8[],2,0)*(1-fUnitSales10[[#This Row],[Discount]])*fUnitSales10[[#This Row],[Units]],2)</f>
        <v>65.959999999999994</v>
      </c>
      <c r="N6453" s="4" t="str">
        <f>VLOOKUP(fUnitSales10[[#This Row],[SalesRep]],dSalesRep9[],2,0)</f>
        <v>West</v>
      </c>
      <c r="O6453">
        <v>65.959999999999994</v>
      </c>
      <c r="P6453" t="str">
        <v>West</v>
      </c>
    </row>
    <row r="6454" spans="7:16" x14ac:dyDescent="0.25">
      <c r="G6454" s="6">
        <v>41947</v>
      </c>
      <c r="H6454" t="s">
        <v>24</v>
      </c>
      <c r="I6454" t="s">
        <v>37</v>
      </c>
      <c r="J6454">
        <v>0.02</v>
      </c>
      <c r="K6454">
        <v>3</v>
      </c>
      <c r="M6454" s="4">
        <f>ROUND(VLOOKUP(fUnitSales10[[#This Row],[Product]],dProducts8[],2,0)*(1-fUnitSales10[[#This Row],[Discount]])*fUnitSales10[[#This Row],[Units]],2)</f>
        <v>73.5</v>
      </c>
      <c r="N6454" s="4" t="str">
        <f>VLOOKUP(fUnitSales10[[#This Row],[SalesRep]],dSalesRep9[],2,0)</f>
        <v>MidWest</v>
      </c>
      <c r="O6454">
        <v>73.5</v>
      </c>
      <c r="P6454" t="str">
        <v>MidWest</v>
      </c>
    </row>
    <row r="6455" spans="7:16" x14ac:dyDescent="0.25">
      <c r="G6455" s="6">
        <v>41622</v>
      </c>
      <c r="H6455" t="s">
        <v>54</v>
      </c>
      <c r="I6455" t="s">
        <v>18</v>
      </c>
      <c r="J6455">
        <v>1.4999999999999999E-2</v>
      </c>
      <c r="K6455">
        <v>2</v>
      </c>
      <c r="M6455" s="4">
        <f>ROUND(VLOOKUP(fUnitSales10[[#This Row],[Product]],dProducts8[],2,0)*(1-fUnitSales10[[#This Row],[Discount]])*fUnitSales10[[#This Row],[Units]],2)</f>
        <v>45.21</v>
      </c>
      <c r="N6455" s="4" t="str">
        <f>VLOOKUP(fUnitSales10[[#This Row],[SalesRep]],dSalesRep9[],2,0)</f>
        <v>East</v>
      </c>
      <c r="O6455">
        <v>45.21</v>
      </c>
      <c r="P6455" t="str">
        <v>East</v>
      </c>
    </row>
    <row r="6456" spans="7:16" x14ac:dyDescent="0.25">
      <c r="G6456" s="6">
        <v>41599</v>
      </c>
      <c r="H6456" t="s">
        <v>61</v>
      </c>
      <c r="I6456" t="s">
        <v>37</v>
      </c>
      <c r="J6456">
        <v>0</v>
      </c>
      <c r="K6456">
        <v>1</v>
      </c>
      <c r="M6456" s="4">
        <f>ROUND(VLOOKUP(fUnitSales10[[#This Row],[Product]],dProducts8[],2,0)*(1-fUnitSales10[[#This Row],[Discount]])*fUnitSales10[[#This Row],[Units]],2)</f>
        <v>25</v>
      </c>
      <c r="N6456" s="4" t="str">
        <f>VLOOKUP(fUnitSales10[[#This Row],[SalesRep]],dSalesRep9[],2,0)</f>
        <v>South</v>
      </c>
      <c r="O6456">
        <v>25</v>
      </c>
      <c r="P6456" t="str">
        <v>South</v>
      </c>
    </row>
    <row r="6457" spans="7:16" x14ac:dyDescent="0.25">
      <c r="G6457" s="6">
        <v>41986</v>
      </c>
      <c r="H6457" t="s">
        <v>46</v>
      </c>
      <c r="I6457" t="s">
        <v>8</v>
      </c>
      <c r="J6457">
        <v>2.5000000000000001E-2</v>
      </c>
      <c r="K6457">
        <v>4</v>
      </c>
      <c r="M6457" s="4">
        <f>ROUND(VLOOKUP(fUnitSales10[[#This Row],[Product]],dProducts8[],2,0)*(1-fUnitSales10[[#This Row],[Discount]])*fUnitSales10[[#This Row],[Units]],2)</f>
        <v>81.900000000000006</v>
      </c>
      <c r="N6457" s="4" t="str">
        <f>VLOOKUP(fUnitSales10[[#This Row],[SalesRep]],dSalesRep9[],2,0)</f>
        <v>MidWest</v>
      </c>
      <c r="O6457">
        <v>81.900000000000006</v>
      </c>
      <c r="P6457" t="str">
        <v>MidWest</v>
      </c>
    </row>
    <row r="6458" spans="7:16" x14ac:dyDescent="0.25">
      <c r="G6458" s="6">
        <v>41969</v>
      </c>
      <c r="H6458" t="s">
        <v>63</v>
      </c>
      <c r="I6458" t="s">
        <v>22</v>
      </c>
      <c r="J6458">
        <v>2.5000000000000001E-2</v>
      </c>
      <c r="K6458">
        <v>3</v>
      </c>
      <c r="M6458" s="4">
        <f>ROUND(VLOOKUP(fUnitSales10[[#This Row],[Product]],dProducts8[],2,0)*(1-fUnitSales10[[#This Row],[Discount]])*fUnitSales10[[#This Row],[Units]],2)</f>
        <v>73.13</v>
      </c>
      <c r="N6458" s="4" t="str">
        <f>VLOOKUP(fUnitSales10[[#This Row],[SalesRep]],dSalesRep9[],2,0)</f>
        <v>MidWest</v>
      </c>
      <c r="O6458">
        <v>73.13</v>
      </c>
      <c r="P6458" t="str">
        <v>MidWest</v>
      </c>
    </row>
    <row r="6459" spans="7:16" x14ac:dyDescent="0.25">
      <c r="G6459" s="6">
        <v>41601</v>
      </c>
      <c r="H6459" t="s">
        <v>87</v>
      </c>
      <c r="I6459" t="s">
        <v>25</v>
      </c>
      <c r="J6459">
        <v>0.03</v>
      </c>
      <c r="K6459">
        <v>3</v>
      </c>
      <c r="M6459" s="4">
        <f>ROUND(VLOOKUP(fUnitSales10[[#This Row],[Product]],dProducts8[],2,0)*(1-fUnitSales10[[#This Row],[Discount]])*fUnitSales10[[#This Row],[Units]],2)</f>
        <v>98.94</v>
      </c>
      <c r="N6459" s="4" t="str">
        <f>VLOOKUP(fUnitSales10[[#This Row],[SalesRep]],dSalesRep9[],2,0)</f>
        <v>South</v>
      </c>
      <c r="O6459">
        <v>98.94</v>
      </c>
      <c r="P6459" t="str">
        <v>South</v>
      </c>
    </row>
    <row r="6460" spans="7:16" x14ac:dyDescent="0.25">
      <c r="G6460" s="6">
        <v>41285</v>
      </c>
      <c r="H6460" t="s">
        <v>84</v>
      </c>
      <c r="I6460" t="s">
        <v>31</v>
      </c>
      <c r="J6460">
        <v>0.01</v>
      </c>
      <c r="K6460">
        <v>2</v>
      </c>
      <c r="M6460" s="4">
        <f>ROUND(VLOOKUP(fUnitSales10[[#This Row],[Product]],dProducts8[],2,0)*(1-fUnitSales10[[#This Row],[Discount]])*fUnitSales10[[#This Row],[Units]],2)</f>
        <v>59.4</v>
      </c>
      <c r="N6460" s="4" t="str">
        <f>VLOOKUP(fUnitSales10[[#This Row],[SalesRep]],dSalesRep9[],2,0)</f>
        <v>East</v>
      </c>
      <c r="O6460">
        <v>59.4</v>
      </c>
      <c r="P6460" t="str">
        <v>East</v>
      </c>
    </row>
    <row r="6461" spans="7:16" x14ac:dyDescent="0.25">
      <c r="G6461" s="6">
        <v>41633</v>
      </c>
      <c r="H6461" t="s">
        <v>69</v>
      </c>
      <c r="I6461" t="s">
        <v>17</v>
      </c>
      <c r="J6461">
        <v>0.01</v>
      </c>
      <c r="K6461">
        <v>3</v>
      </c>
      <c r="M6461" s="4">
        <f>ROUND(VLOOKUP(fUnitSales10[[#This Row],[Product]],dProducts8[],2,0)*(1-fUnitSales10[[#This Row],[Discount]])*fUnitSales10[[#This Row],[Units]],2)</f>
        <v>59.25</v>
      </c>
      <c r="N6461" s="4" t="str">
        <f>VLOOKUP(fUnitSales10[[#This Row],[SalesRep]],dSalesRep9[],2,0)</f>
        <v>MidWest</v>
      </c>
      <c r="O6461">
        <v>59.25</v>
      </c>
      <c r="P6461" t="str">
        <v>MidWest</v>
      </c>
    </row>
    <row r="6462" spans="7:16" x14ac:dyDescent="0.25">
      <c r="G6462" s="6">
        <v>41861</v>
      </c>
      <c r="H6462" t="s">
        <v>26</v>
      </c>
      <c r="I6462" t="s">
        <v>13</v>
      </c>
      <c r="J6462">
        <v>0.02</v>
      </c>
      <c r="K6462">
        <v>3</v>
      </c>
      <c r="M6462" s="4">
        <f>ROUND(VLOOKUP(fUnitSales10[[#This Row],[Product]],dProducts8[],2,0)*(1-fUnitSales10[[#This Row],[Discount]])*fUnitSales10[[#This Row],[Units]],2)</f>
        <v>67.47</v>
      </c>
      <c r="N6462" s="4" t="str">
        <f>VLOOKUP(fUnitSales10[[#This Row],[SalesRep]],dSalesRep9[],2,0)</f>
        <v>West</v>
      </c>
      <c r="O6462">
        <v>67.47</v>
      </c>
      <c r="P6462" t="str">
        <v>West</v>
      </c>
    </row>
    <row r="6463" spans="7:16" x14ac:dyDescent="0.25">
      <c r="G6463" s="6">
        <v>41607</v>
      </c>
      <c r="H6463" t="s">
        <v>49</v>
      </c>
      <c r="I6463" t="s">
        <v>25</v>
      </c>
      <c r="J6463">
        <v>0</v>
      </c>
      <c r="K6463">
        <v>1</v>
      </c>
      <c r="M6463" s="4">
        <f>ROUND(VLOOKUP(fUnitSales10[[#This Row],[Product]],dProducts8[],2,0)*(1-fUnitSales10[[#This Row],[Discount]])*fUnitSales10[[#This Row],[Units]],2)</f>
        <v>34</v>
      </c>
      <c r="N6463" s="4" t="str">
        <f>VLOOKUP(fUnitSales10[[#This Row],[SalesRep]],dSalesRep9[],2,0)</f>
        <v>West</v>
      </c>
      <c r="O6463">
        <v>34</v>
      </c>
      <c r="P6463" t="str">
        <v>West</v>
      </c>
    </row>
    <row r="6464" spans="7:16" x14ac:dyDescent="0.25">
      <c r="G6464" s="6">
        <v>41606</v>
      </c>
      <c r="H6464" t="s">
        <v>29</v>
      </c>
      <c r="I6464" t="s">
        <v>13</v>
      </c>
      <c r="J6464">
        <v>0.02</v>
      </c>
      <c r="K6464">
        <v>2</v>
      </c>
      <c r="M6464" s="4">
        <f>ROUND(VLOOKUP(fUnitSales10[[#This Row],[Product]],dProducts8[],2,0)*(1-fUnitSales10[[#This Row],[Discount]])*fUnitSales10[[#This Row],[Units]],2)</f>
        <v>44.98</v>
      </c>
      <c r="N6464" s="4" t="str">
        <f>VLOOKUP(fUnitSales10[[#This Row],[SalesRep]],dSalesRep9[],2,0)</f>
        <v>MidWest</v>
      </c>
      <c r="O6464">
        <v>44.98</v>
      </c>
      <c r="P6464" t="str">
        <v>MidWest</v>
      </c>
    </row>
    <row r="6465" spans="7:16" x14ac:dyDescent="0.25">
      <c r="G6465" s="6">
        <v>41486</v>
      </c>
      <c r="H6465" t="s">
        <v>65</v>
      </c>
      <c r="I6465" t="s">
        <v>42</v>
      </c>
      <c r="J6465">
        <v>0</v>
      </c>
      <c r="K6465">
        <v>1</v>
      </c>
      <c r="M6465" s="4">
        <f>ROUND(VLOOKUP(fUnitSales10[[#This Row],[Product]],dProducts8[],2,0)*(1-fUnitSales10[[#This Row],[Discount]])*fUnitSales10[[#This Row],[Units]],2)</f>
        <v>19</v>
      </c>
      <c r="N6465" s="4" t="str">
        <f>VLOOKUP(fUnitSales10[[#This Row],[SalesRep]],dSalesRep9[],2,0)</f>
        <v>West</v>
      </c>
      <c r="O6465">
        <v>19</v>
      </c>
      <c r="P6465" t="str">
        <v>West</v>
      </c>
    </row>
    <row r="6466" spans="7:16" x14ac:dyDescent="0.25">
      <c r="G6466" s="6">
        <v>41995</v>
      </c>
      <c r="H6466" t="s">
        <v>74</v>
      </c>
      <c r="I6466" t="s">
        <v>17</v>
      </c>
      <c r="J6466">
        <v>2.5000000000000001E-2</v>
      </c>
      <c r="K6466">
        <v>1</v>
      </c>
      <c r="M6466" s="4">
        <f>ROUND(VLOOKUP(fUnitSales10[[#This Row],[Product]],dProducts8[],2,0)*(1-fUnitSales10[[#This Row],[Discount]])*fUnitSales10[[#This Row],[Units]],2)</f>
        <v>19.45</v>
      </c>
      <c r="N6466" s="4" t="str">
        <f>VLOOKUP(fUnitSales10[[#This Row],[SalesRep]],dSalesRep9[],2,0)</f>
        <v>MidWest</v>
      </c>
      <c r="O6466">
        <v>19.45</v>
      </c>
      <c r="P6466" t="str">
        <v>MidWest</v>
      </c>
    </row>
    <row r="6467" spans="7:16" x14ac:dyDescent="0.25">
      <c r="G6467" s="6">
        <v>41674</v>
      </c>
      <c r="H6467" t="s">
        <v>47</v>
      </c>
      <c r="I6467" t="s">
        <v>8</v>
      </c>
      <c r="J6467">
        <v>0.03</v>
      </c>
      <c r="K6467">
        <v>11</v>
      </c>
      <c r="M6467" s="4">
        <f>ROUND(VLOOKUP(fUnitSales10[[#This Row],[Product]],dProducts8[],2,0)*(1-fUnitSales10[[#This Row],[Discount]])*fUnitSales10[[#This Row],[Units]],2)</f>
        <v>224.07</v>
      </c>
      <c r="N6467" s="4" t="str">
        <f>VLOOKUP(fUnitSales10[[#This Row],[SalesRep]],dSalesRep9[],2,0)</f>
        <v>South</v>
      </c>
      <c r="O6467">
        <v>224.07</v>
      </c>
      <c r="P6467" t="str">
        <v>South</v>
      </c>
    </row>
    <row r="6468" spans="7:16" x14ac:dyDescent="0.25">
      <c r="G6468" s="6">
        <v>41593</v>
      </c>
      <c r="H6468" t="s">
        <v>14</v>
      </c>
      <c r="I6468" t="s">
        <v>25</v>
      </c>
      <c r="J6468">
        <v>0.01</v>
      </c>
      <c r="K6468">
        <v>3</v>
      </c>
      <c r="M6468" s="4">
        <f>ROUND(VLOOKUP(fUnitSales10[[#This Row],[Product]],dProducts8[],2,0)*(1-fUnitSales10[[#This Row],[Discount]])*fUnitSales10[[#This Row],[Units]],2)</f>
        <v>100.98</v>
      </c>
      <c r="N6468" s="4" t="str">
        <f>VLOOKUP(fUnitSales10[[#This Row],[SalesRep]],dSalesRep9[],2,0)</f>
        <v>West</v>
      </c>
      <c r="O6468">
        <v>100.98</v>
      </c>
      <c r="P6468" t="str">
        <v>West</v>
      </c>
    </row>
    <row r="6469" spans="7:16" x14ac:dyDescent="0.25">
      <c r="G6469" s="6">
        <v>41594</v>
      </c>
      <c r="H6469" t="s">
        <v>59</v>
      </c>
      <c r="I6469" t="s">
        <v>13</v>
      </c>
      <c r="J6469">
        <v>0.03</v>
      </c>
      <c r="K6469">
        <v>2</v>
      </c>
      <c r="M6469" s="4">
        <f>ROUND(VLOOKUP(fUnitSales10[[#This Row],[Product]],dProducts8[],2,0)*(1-fUnitSales10[[#This Row],[Discount]])*fUnitSales10[[#This Row],[Units]],2)</f>
        <v>44.52</v>
      </c>
      <c r="N6469" s="4" t="str">
        <f>VLOOKUP(fUnitSales10[[#This Row],[SalesRep]],dSalesRep9[],2,0)</f>
        <v>East</v>
      </c>
      <c r="O6469">
        <v>44.52</v>
      </c>
      <c r="P6469" t="str">
        <v>East</v>
      </c>
    </row>
    <row r="6470" spans="7:16" x14ac:dyDescent="0.25">
      <c r="G6470" s="6">
        <v>42004</v>
      </c>
      <c r="H6470" t="s">
        <v>90</v>
      </c>
      <c r="I6470" t="s">
        <v>34</v>
      </c>
      <c r="J6470">
        <v>0</v>
      </c>
      <c r="K6470">
        <v>8</v>
      </c>
      <c r="M6470" s="4">
        <f>ROUND(VLOOKUP(fUnitSales10[[#This Row],[Product]],dProducts8[],2,0)*(1-fUnitSales10[[#This Row],[Discount]])*fUnitSales10[[#This Row],[Units]],2)</f>
        <v>188</v>
      </c>
      <c r="N6470" s="4" t="str">
        <f>VLOOKUP(fUnitSales10[[#This Row],[SalesRep]],dSalesRep9[],2,0)</f>
        <v>West</v>
      </c>
      <c r="O6470">
        <v>188</v>
      </c>
      <c r="P6470" t="str">
        <v>West</v>
      </c>
    </row>
    <row r="6471" spans="7:16" x14ac:dyDescent="0.25">
      <c r="G6471" s="6">
        <v>41580</v>
      </c>
      <c r="H6471" t="s">
        <v>29</v>
      </c>
      <c r="I6471" t="s">
        <v>18</v>
      </c>
      <c r="J6471">
        <v>0.03</v>
      </c>
      <c r="K6471">
        <v>3</v>
      </c>
      <c r="M6471" s="4">
        <f>ROUND(VLOOKUP(fUnitSales10[[#This Row],[Product]],dProducts8[],2,0)*(1-fUnitSales10[[#This Row],[Discount]])*fUnitSales10[[#This Row],[Units]],2)</f>
        <v>66.78</v>
      </c>
      <c r="N6471" s="4" t="str">
        <f>VLOOKUP(fUnitSales10[[#This Row],[SalesRep]],dSalesRep9[],2,0)</f>
        <v>MidWest</v>
      </c>
      <c r="O6471">
        <v>66.78</v>
      </c>
      <c r="P6471" t="str">
        <v>MidWest</v>
      </c>
    </row>
    <row r="6472" spans="7:16" x14ac:dyDescent="0.25">
      <c r="G6472" s="6">
        <v>41950</v>
      </c>
      <c r="H6472" t="s">
        <v>30</v>
      </c>
      <c r="I6472" t="s">
        <v>25</v>
      </c>
      <c r="J6472">
        <v>0</v>
      </c>
      <c r="K6472">
        <v>3</v>
      </c>
      <c r="M6472" s="4">
        <f>ROUND(VLOOKUP(fUnitSales10[[#This Row],[Product]],dProducts8[],2,0)*(1-fUnitSales10[[#This Row],[Discount]])*fUnitSales10[[#This Row],[Units]],2)</f>
        <v>102</v>
      </c>
      <c r="N6472" s="4" t="str">
        <f>VLOOKUP(fUnitSales10[[#This Row],[SalesRep]],dSalesRep9[],2,0)</f>
        <v>East</v>
      </c>
      <c r="O6472">
        <v>102</v>
      </c>
      <c r="P6472" t="str">
        <v>East</v>
      </c>
    </row>
    <row r="6473" spans="7:16" x14ac:dyDescent="0.25">
      <c r="G6473" s="6">
        <v>41895</v>
      </c>
      <c r="H6473" t="s">
        <v>23</v>
      </c>
      <c r="I6473" t="s">
        <v>13</v>
      </c>
      <c r="J6473">
        <v>2.5000000000000001E-2</v>
      </c>
      <c r="K6473">
        <v>3</v>
      </c>
      <c r="M6473" s="4">
        <f>ROUND(VLOOKUP(fUnitSales10[[#This Row],[Product]],dProducts8[],2,0)*(1-fUnitSales10[[#This Row],[Discount]])*fUnitSales10[[#This Row],[Units]],2)</f>
        <v>67.13</v>
      </c>
      <c r="N6473" s="4" t="str">
        <f>VLOOKUP(fUnitSales10[[#This Row],[SalesRep]],dSalesRep9[],2,0)</f>
        <v>East</v>
      </c>
      <c r="O6473">
        <v>67.13</v>
      </c>
      <c r="P6473" t="str">
        <v>East</v>
      </c>
    </row>
    <row r="6474" spans="7:16" x14ac:dyDescent="0.25">
      <c r="G6474" s="6">
        <v>41625</v>
      </c>
      <c r="H6474" t="s">
        <v>41</v>
      </c>
      <c r="I6474" t="s">
        <v>34</v>
      </c>
      <c r="J6474">
        <v>0.02</v>
      </c>
      <c r="K6474">
        <v>3</v>
      </c>
      <c r="M6474" s="4">
        <f>ROUND(VLOOKUP(fUnitSales10[[#This Row],[Product]],dProducts8[],2,0)*(1-fUnitSales10[[#This Row],[Discount]])*fUnitSales10[[#This Row],[Units]],2)</f>
        <v>69.09</v>
      </c>
      <c r="N6474" s="4" t="str">
        <f>VLOOKUP(fUnitSales10[[#This Row],[SalesRep]],dSalesRep9[],2,0)</f>
        <v>South</v>
      </c>
      <c r="O6474">
        <v>69.09</v>
      </c>
      <c r="P6474" t="str">
        <v>South</v>
      </c>
    </row>
    <row r="6475" spans="7:16" x14ac:dyDescent="0.25">
      <c r="G6475" s="6">
        <v>41319</v>
      </c>
      <c r="H6475" t="s">
        <v>27</v>
      </c>
      <c r="I6475" t="s">
        <v>42</v>
      </c>
      <c r="J6475">
        <v>2.5000000000000001E-2</v>
      </c>
      <c r="K6475">
        <v>1</v>
      </c>
      <c r="M6475" s="4">
        <f>ROUND(VLOOKUP(fUnitSales10[[#This Row],[Product]],dProducts8[],2,0)*(1-fUnitSales10[[#This Row],[Discount]])*fUnitSales10[[#This Row],[Units]],2)</f>
        <v>18.53</v>
      </c>
      <c r="N6475" s="4" t="str">
        <f>VLOOKUP(fUnitSales10[[#This Row],[SalesRep]],dSalesRep9[],2,0)</f>
        <v>MidWest</v>
      </c>
      <c r="O6475">
        <v>18.53</v>
      </c>
      <c r="P6475" t="str">
        <v>MidWest</v>
      </c>
    </row>
    <row r="6476" spans="7:16" x14ac:dyDescent="0.25">
      <c r="G6476" s="6">
        <v>41591</v>
      </c>
      <c r="H6476" t="s">
        <v>73</v>
      </c>
      <c r="I6476" t="s">
        <v>12</v>
      </c>
      <c r="J6476">
        <v>2.5000000000000001E-2</v>
      </c>
      <c r="K6476">
        <v>3</v>
      </c>
      <c r="M6476" s="4">
        <f>ROUND(VLOOKUP(fUnitSales10[[#This Row],[Product]],dProducts8[],2,0)*(1-fUnitSales10[[#This Row],[Discount]])*fUnitSales10[[#This Row],[Units]],2)</f>
        <v>233.85</v>
      </c>
      <c r="N6476" s="4" t="str">
        <f>VLOOKUP(fUnitSales10[[#This Row],[SalesRep]],dSalesRep9[],2,0)</f>
        <v>West</v>
      </c>
      <c r="O6476">
        <v>233.85</v>
      </c>
      <c r="P6476" t="str">
        <v>West</v>
      </c>
    </row>
    <row r="6477" spans="7:16" x14ac:dyDescent="0.25">
      <c r="G6477" s="6">
        <v>41563</v>
      </c>
      <c r="H6477" t="s">
        <v>74</v>
      </c>
      <c r="I6477" t="s">
        <v>8</v>
      </c>
      <c r="J6477">
        <v>0.03</v>
      </c>
      <c r="K6477">
        <v>3</v>
      </c>
      <c r="M6477" s="4">
        <f>ROUND(VLOOKUP(fUnitSales10[[#This Row],[Product]],dProducts8[],2,0)*(1-fUnitSales10[[#This Row],[Discount]])*fUnitSales10[[#This Row],[Units]],2)</f>
        <v>61.11</v>
      </c>
      <c r="N6477" s="4" t="str">
        <f>VLOOKUP(fUnitSales10[[#This Row],[SalesRep]],dSalesRep9[],2,0)</f>
        <v>MidWest</v>
      </c>
      <c r="O6477">
        <v>61.11</v>
      </c>
      <c r="P6477" t="str">
        <v>MidWest</v>
      </c>
    </row>
    <row r="6478" spans="7:16" x14ac:dyDescent="0.25">
      <c r="G6478" s="6">
        <v>41611</v>
      </c>
      <c r="H6478" t="s">
        <v>27</v>
      </c>
      <c r="I6478" t="s">
        <v>13</v>
      </c>
      <c r="J6478">
        <v>0</v>
      </c>
      <c r="K6478">
        <v>4</v>
      </c>
      <c r="M6478" s="4">
        <f>ROUND(VLOOKUP(fUnitSales10[[#This Row],[Product]],dProducts8[],2,0)*(1-fUnitSales10[[#This Row],[Discount]])*fUnitSales10[[#This Row],[Units]],2)</f>
        <v>91.8</v>
      </c>
      <c r="N6478" s="4" t="str">
        <f>VLOOKUP(fUnitSales10[[#This Row],[SalesRep]],dSalesRep9[],2,0)</f>
        <v>MidWest</v>
      </c>
      <c r="O6478">
        <v>91.8</v>
      </c>
      <c r="P6478" t="str">
        <v>MidWest</v>
      </c>
    </row>
    <row r="6479" spans="7:16" x14ac:dyDescent="0.25">
      <c r="G6479" s="6">
        <v>41579</v>
      </c>
      <c r="H6479" t="s">
        <v>87</v>
      </c>
      <c r="I6479" t="s">
        <v>42</v>
      </c>
      <c r="J6479">
        <v>0</v>
      </c>
      <c r="K6479">
        <v>1</v>
      </c>
      <c r="M6479" s="4">
        <f>ROUND(VLOOKUP(fUnitSales10[[#This Row],[Product]],dProducts8[],2,0)*(1-fUnitSales10[[#This Row],[Discount]])*fUnitSales10[[#This Row],[Units]],2)</f>
        <v>19</v>
      </c>
      <c r="N6479" s="4" t="str">
        <f>VLOOKUP(fUnitSales10[[#This Row],[SalesRep]],dSalesRep9[],2,0)</f>
        <v>South</v>
      </c>
      <c r="O6479">
        <v>19</v>
      </c>
      <c r="P6479" t="str">
        <v>South</v>
      </c>
    </row>
    <row r="6480" spans="7:16" x14ac:dyDescent="0.25">
      <c r="G6480" s="6">
        <v>41580</v>
      </c>
      <c r="H6480" t="s">
        <v>48</v>
      </c>
      <c r="I6480" t="s">
        <v>18</v>
      </c>
      <c r="J6480">
        <v>2.5000000000000001E-2</v>
      </c>
      <c r="K6480">
        <v>2</v>
      </c>
      <c r="M6480" s="4">
        <f>ROUND(VLOOKUP(fUnitSales10[[#This Row],[Product]],dProducts8[],2,0)*(1-fUnitSales10[[#This Row],[Discount]])*fUnitSales10[[#This Row],[Units]],2)</f>
        <v>44.75</v>
      </c>
      <c r="N6480" s="4" t="str">
        <f>VLOOKUP(fUnitSales10[[#This Row],[SalesRep]],dSalesRep9[],2,0)</f>
        <v>MidWest</v>
      </c>
      <c r="O6480">
        <v>44.75</v>
      </c>
      <c r="P6480" t="str">
        <v>MidWest</v>
      </c>
    </row>
    <row r="6481" spans="7:16" x14ac:dyDescent="0.25">
      <c r="G6481" s="6">
        <v>41579</v>
      </c>
      <c r="H6481" t="s">
        <v>89</v>
      </c>
      <c r="I6481" t="s">
        <v>8</v>
      </c>
      <c r="J6481">
        <v>0.03</v>
      </c>
      <c r="K6481">
        <v>2</v>
      </c>
      <c r="M6481" s="4">
        <f>ROUND(VLOOKUP(fUnitSales10[[#This Row],[Product]],dProducts8[],2,0)*(1-fUnitSales10[[#This Row],[Discount]])*fUnitSales10[[#This Row],[Units]],2)</f>
        <v>40.74</v>
      </c>
      <c r="N6481" s="4" t="str">
        <f>VLOOKUP(fUnitSales10[[#This Row],[SalesRep]],dSalesRep9[],2,0)</f>
        <v>West</v>
      </c>
      <c r="O6481">
        <v>40.74</v>
      </c>
      <c r="P6481" t="str">
        <v>West</v>
      </c>
    </row>
    <row r="6482" spans="7:16" x14ac:dyDescent="0.25">
      <c r="G6482" s="6">
        <v>41994</v>
      </c>
      <c r="H6482" t="s">
        <v>53</v>
      </c>
      <c r="I6482" t="s">
        <v>17</v>
      </c>
      <c r="J6482">
        <v>2.5000000000000001E-2</v>
      </c>
      <c r="K6482">
        <v>3</v>
      </c>
      <c r="M6482" s="4">
        <f>ROUND(VLOOKUP(fUnitSales10[[#This Row],[Product]],dProducts8[],2,0)*(1-fUnitSales10[[#This Row],[Discount]])*fUnitSales10[[#This Row],[Units]],2)</f>
        <v>58.35</v>
      </c>
      <c r="N6482" s="4" t="str">
        <f>VLOOKUP(fUnitSales10[[#This Row],[SalesRep]],dSalesRep9[],2,0)</f>
        <v>West</v>
      </c>
      <c r="O6482">
        <v>58.35</v>
      </c>
      <c r="P6482" t="str">
        <v>West</v>
      </c>
    </row>
    <row r="6483" spans="7:16" x14ac:dyDescent="0.25">
      <c r="G6483" s="6">
        <v>41865</v>
      </c>
      <c r="H6483" t="s">
        <v>92</v>
      </c>
      <c r="I6483" t="s">
        <v>37</v>
      </c>
      <c r="J6483">
        <v>0</v>
      </c>
      <c r="K6483">
        <v>19</v>
      </c>
      <c r="M6483" s="4">
        <f>ROUND(VLOOKUP(fUnitSales10[[#This Row],[Product]],dProducts8[],2,0)*(1-fUnitSales10[[#This Row],[Discount]])*fUnitSales10[[#This Row],[Units]],2)</f>
        <v>475</v>
      </c>
      <c r="N6483" s="4" t="str">
        <f>VLOOKUP(fUnitSales10[[#This Row],[SalesRep]],dSalesRep9[],2,0)</f>
        <v>West</v>
      </c>
      <c r="O6483">
        <v>475</v>
      </c>
      <c r="P6483" t="str">
        <v>West</v>
      </c>
    </row>
    <row r="6484" spans="7:16" x14ac:dyDescent="0.25">
      <c r="G6484" s="6">
        <v>41965</v>
      </c>
      <c r="H6484" t="s">
        <v>14</v>
      </c>
      <c r="I6484" t="s">
        <v>13</v>
      </c>
      <c r="J6484">
        <v>2.5000000000000001E-2</v>
      </c>
      <c r="K6484">
        <v>3</v>
      </c>
      <c r="M6484" s="4">
        <f>ROUND(VLOOKUP(fUnitSales10[[#This Row],[Product]],dProducts8[],2,0)*(1-fUnitSales10[[#This Row],[Discount]])*fUnitSales10[[#This Row],[Units]],2)</f>
        <v>67.13</v>
      </c>
      <c r="N6484" s="4" t="str">
        <f>VLOOKUP(fUnitSales10[[#This Row],[SalesRep]],dSalesRep9[],2,0)</f>
        <v>West</v>
      </c>
      <c r="O6484">
        <v>67.13</v>
      </c>
      <c r="P6484" t="str">
        <v>West</v>
      </c>
    </row>
    <row r="6485" spans="7:16" x14ac:dyDescent="0.25">
      <c r="G6485" s="6">
        <v>41997</v>
      </c>
      <c r="H6485" t="s">
        <v>50</v>
      </c>
      <c r="I6485" t="s">
        <v>8</v>
      </c>
      <c r="J6485">
        <v>0.03</v>
      </c>
      <c r="K6485">
        <v>3</v>
      </c>
      <c r="M6485" s="4">
        <f>ROUND(VLOOKUP(fUnitSales10[[#This Row],[Product]],dProducts8[],2,0)*(1-fUnitSales10[[#This Row],[Discount]])*fUnitSales10[[#This Row],[Units]],2)</f>
        <v>61.11</v>
      </c>
      <c r="N6485" s="4" t="str">
        <f>VLOOKUP(fUnitSales10[[#This Row],[SalesRep]],dSalesRep9[],2,0)</f>
        <v>MidWest</v>
      </c>
      <c r="O6485">
        <v>61.11</v>
      </c>
      <c r="P6485" t="str">
        <v>MidWest</v>
      </c>
    </row>
    <row r="6486" spans="7:16" x14ac:dyDescent="0.25">
      <c r="G6486" s="6">
        <v>41559</v>
      </c>
      <c r="H6486" t="s">
        <v>87</v>
      </c>
      <c r="I6486" t="s">
        <v>28</v>
      </c>
      <c r="J6486">
        <v>2.5000000000000001E-2</v>
      </c>
      <c r="K6486">
        <v>1</v>
      </c>
      <c r="M6486" s="4">
        <f>ROUND(VLOOKUP(fUnitSales10[[#This Row],[Product]],dProducts8[],2,0)*(1-fUnitSales10[[#This Row],[Discount]])*fUnitSales10[[#This Row],[Units]],2)</f>
        <v>26.81</v>
      </c>
      <c r="N6486" s="4" t="str">
        <f>VLOOKUP(fUnitSales10[[#This Row],[SalesRep]],dSalesRep9[],2,0)</f>
        <v>South</v>
      </c>
      <c r="O6486">
        <v>26.81</v>
      </c>
      <c r="P6486" t="str">
        <v>South</v>
      </c>
    </row>
    <row r="6487" spans="7:16" x14ac:dyDescent="0.25">
      <c r="G6487" s="6">
        <v>41972</v>
      </c>
      <c r="H6487" t="s">
        <v>61</v>
      </c>
      <c r="I6487" t="s">
        <v>8</v>
      </c>
      <c r="J6487">
        <v>2.5000000000000001E-2</v>
      </c>
      <c r="K6487">
        <v>1</v>
      </c>
      <c r="M6487" s="4">
        <f>ROUND(VLOOKUP(fUnitSales10[[#This Row],[Product]],dProducts8[],2,0)*(1-fUnitSales10[[#This Row],[Discount]])*fUnitSales10[[#This Row],[Units]],2)</f>
        <v>20.48</v>
      </c>
      <c r="N6487" s="4" t="str">
        <f>VLOOKUP(fUnitSales10[[#This Row],[SalesRep]],dSalesRep9[],2,0)</f>
        <v>South</v>
      </c>
      <c r="O6487">
        <v>20.48</v>
      </c>
      <c r="P6487" t="str">
        <v>South</v>
      </c>
    </row>
    <row r="6488" spans="7:16" x14ac:dyDescent="0.25">
      <c r="G6488" s="6">
        <v>41968</v>
      </c>
      <c r="H6488" t="s">
        <v>58</v>
      </c>
      <c r="I6488" t="s">
        <v>31</v>
      </c>
      <c r="J6488">
        <v>0.03</v>
      </c>
      <c r="K6488">
        <v>3</v>
      </c>
      <c r="M6488" s="4">
        <f>ROUND(VLOOKUP(fUnitSales10[[#This Row],[Product]],dProducts8[],2,0)*(1-fUnitSales10[[#This Row],[Discount]])*fUnitSales10[[#This Row],[Units]],2)</f>
        <v>87.3</v>
      </c>
      <c r="N6488" s="4" t="str">
        <f>VLOOKUP(fUnitSales10[[#This Row],[SalesRep]],dSalesRep9[],2,0)</f>
        <v>East</v>
      </c>
      <c r="O6488">
        <v>87.3</v>
      </c>
      <c r="P6488" t="str">
        <v>East</v>
      </c>
    </row>
    <row r="6489" spans="7:16" x14ac:dyDescent="0.25">
      <c r="G6489" s="6">
        <v>41630</v>
      </c>
      <c r="H6489" t="s">
        <v>86</v>
      </c>
      <c r="I6489" t="s">
        <v>22</v>
      </c>
      <c r="J6489">
        <v>0</v>
      </c>
      <c r="K6489">
        <v>1</v>
      </c>
      <c r="M6489" s="4">
        <f>ROUND(VLOOKUP(fUnitSales10[[#This Row],[Product]],dProducts8[],2,0)*(1-fUnitSales10[[#This Row],[Discount]])*fUnitSales10[[#This Row],[Units]],2)</f>
        <v>25</v>
      </c>
      <c r="N6489" s="4" t="str">
        <f>VLOOKUP(fUnitSales10[[#This Row],[SalesRep]],dSalesRep9[],2,0)</f>
        <v>West</v>
      </c>
      <c r="O6489">
        <v>25</v>
      </c>
      <c r="P6489" t="str">
        <v>West</v>
      </c>
    </row>
    <row r="6490" spans="7:16" x14ac:dyDescent="0.25">
      <c r="G6490" s="6">
        <v>41967</v>
      </c>
      <c r="H6490" t="s">
        <v>64</v>
      </c>
      <c r="I6490" t="s">
        <v>34</v>
      </c>
      <c r="J6490">
        <v>0</v>
      </c>
      <c r="K6490">
        <v>3</v>
      </c>
      <c r="M6490" s="4">
        <f>ROUND(VLOOKUP(fUnitSales10[[#This Row],[Product]],dProducts8[],2,0)*(1-fUnitSales10[[#This Row],[Discount]])*fUnitSales10[[#This Row],[Units]],2)</f>
        <v>70.5</v>
      </c>
      <c r="N6490" s="4" t="str">
        <f>VLOOKUP(fUnitSales10[[#This Row],[SalesRep]],dSalesRep9[],2,0)</f>
        <v>MidWest</v>
      </c>
      <c r="O6490">
        <v>70.5</v>
      </c>
      <c r="P6490" t="str">
        <v>MidWest</v>
      </c>
    </row>
    <row r="6491" spans="7:16" x14ac:dyDescent="0.25">
      <c r="G6491" s="6">
        <v>41438</v>
      </c>
      <c r="H6491" t="s">
        <v>21</v>
      </c>
      <c r="I6491" t="s">
        <v>18</v>
      </c>
      <c r="J6491">
        <v>0</v>
      </c>
      <c r="K6491">
        <v>4</v>
      </c>
      <c r="M6491" s="4">
        <f>ROUND(VLOOKUP(fUnitSales10[[#This Row],[Product]],dProducts8[],2,0)*(1-fUnitSales10[[#This Row],[Discount]])*fUnitSales10[[#This Row],[Units]],2)</f>
        <v>91.8</v>
      </c>
      <c r="N6491" s="4" t="str">
        <f>VLOOKUP(fUnitSales10[[#This Row],[SalesRep]],dSalesRep9[],2,0)</f>
        <v>West</v>
      </c>
      <c r="O6491">
        <v>91.8</v>
      </c>
      <c r="P6491" t="str">
        <v>West</v>
      </c>
    </row>
    <row r="6492" spans="7:16" x14ac:dyDescent="0.25">
      <c r="G6492" s="6">
        <v>41613</v>
      </c>
      <c r="H6492" t="s">
        <v>64</v>
      </c>
      <c r="I6492" t="s">
        <v>42</v>
      </c>
      <c r="J6492">
        <v>2.5000000000000001E-2</v>
      </c>
      <c r="K6492">
        <v>2</v>
      </c>
      <c r="M6492" s="4">
        <f>ROUND(VLOOKUP(fUnitSales10[[#This Row],[Product]],dProducts8[],2,0)*(1-fUnitSales10[[#This Row],[Discount]])*fUnitSales10[[#This Row],[Units]],2)</f>
        <v>37.049999999999997</v>
      </c>
      <c r="N6492" s="4" t="str">
        <f>VLOOKUP(fUnitSales10[[#This Row],[SalesRep]],dSalesRep9[],2,0)</f>
        <v>MidWest</v>
      </c>
      <c r="O6492">
        <v>37.049999999999997</v>
      </c>
      <c r="P6492" t="str">
        <v>MidWest</v>
      </c>
    </row>
    <row r="6493" spans="7:16" x14ac:dyDescent="0.25">
      <c r="G6493" s="6">
        <v>41306</v>
      </c>
      <c r="H6493" t="s">
        <v>44</v>
      </c>
      <c r="I6493" t="s">
        <v>25</v>
      </c>
      <c r="J6493">
        <v>0.03</v>
      </c>
      <c r="K6493">
        <v>1</v>
      </c>
      <c r="M6493" s="4">
        <f>ROUND(VLOOKUP(fUnitSales10[[#This Row],[Product]],dProducts8[],2,0)*(1-fUnitSales10[[#This Row],[Discount]])*fUnitSales10[[#This Row],[Units]],2)</f>
        <v>32.979999999999997</v>
      </c>
      <c r="N6493" s="4" t="str">
        <f>VLOOKUP(fUnitSales10[[#This Row],[SalesRep]],dSalesRep9[],2,0)</f>
        <v>MidWest</v>
      </c>
      <c r="O6493">
        <v>32.979999999999997</v>
      </c>
      <c r="P6493" t="str">
        <v>MidWest</v>
      </c>
    </row>
    <row r="6494" spans="7:16" x14ac:dyDescent="0.25">
      <c r="G6494" s="6">
        <v>41998</v>
      </c>
      <c r="H6494" t="s">
        <v>85</v>
      </c>
      <c r="I6494" t="s">
        <v>25</v>
      </c>
      <c r="J6494">
        <v>0</v>
      </c>
      <c r="K6494">
        <v>1</v>
      </c>
      <c r="M6494" s="4">
        <f>ROUND(VLOOKUP(fUnitSales10[[#This Row],[Product]],dProducts8[],2,0)*(1-fUnitSales10[[#This Row],[Discount]])*fUnitSales10[[#This Row],[Units]],2)</f>
        <v>34</v>
      </c>
      <c r="N6494" s="4" t="str">
        <f>VLOOKUP(fUnitSales10[[#This Row],[SalesRep]],dSalesRep9[],2,0)</f>
        <v>West</v>
      </c>
      <c r="O6494">
        <v>34</v>
      </c>
      <c r="P6494" t="str">
        <v>West</v>
      </c>
    </row>
    <row r="6495" spans="7:16" x14ac:dyDescent="0.25">
      <c r="G6495" s="6">
        <v>41337</v>
      </c>
      <c r="H6495" t="s">
        <v>49</v>
      </c>
      <c r="I6495" t="s">
        <v>13</v>
      </c>
      <c r="J6495">
        <v>2.5000000000000001E-2</v>
      </c>
      <c r="K6495">
        <v>10</v>
      </c>
      <c r="M6495" s="4">
        <f>ROUND(VLOOKUP(fUnitSales10[[#This Row],[Product]],dProducts8[],2,0)*(1-fUnitSales10[[#This Row],[Discount]])*fUnitSales10[[#This Row],[Units]],2)</f>
        <v>223.76</v>
      </c>
      <c r="N6495" s="4" t="str">
        <f>VLOOKUP(fUnitSales10[[#This Row],[SalesRep]],dSalesRep9[],2,0)</f>
        <v>West</v>
      </c>
      <c r="O6495">
        <v>223.76</v>
      </c>
      <c r="P6495" t="str">
        <v>West</v>
      </c>
    </row>
    <row r="6496" spans="7:16" x14ac:dyDescent="0.25">
      <c r="G6496" s="6">
        <v>41718</v>
      </c>
      <c r="H6496" t="s">
        <v>50</v>
      </c>
      <c r="I6496" t="s">
        <v>13</v>
      </c>
      <c r="J6496">
        <v>1.4999999999999999E-2</v>
      </c>
      <c r="K6496">
        <v>2</v>
      </c>
      <c r="M6496" s="4">
        <f>ROUND(VLOOKUP(fUnitSales10[[#This Row],[Product]],dProducts8[],2,0)*(1-fUnitSales10[[#This Row],[Discount]])*fUnitSales10[[#This Row],[Units]],2)</f>
        <v>45.21</v>
      </c>
      <c r="N6496" s="4" t="str">
        <f>VLOOKUP(fUnitSales10[[#This Row],[SalesRep]],dSalesRep9[],2,0)</f>
        <v>MidWest</v>
      </c>
      <c r="O6496">
        <v>45.21</v>
      </c>
      <c r="P6496" t="str">
        <v>MidWest</v>
      </c>
    </row>
    <row r="6497" spans="7:16" x14ac:dyDescent="0.25">
      <c r="G6497" s="6">
        <v>41741</v>
      </c>
      <c r="H6497" t="s">
        <v>27</v>
      </c>
      <c r="I6497" t="s">
        <v>18</v>
      </c>
      <c r="J6497">
        <v>2.5000000000000001E-2</v>
      </c>
      <c r="K6497">
        <v>3</v>
      </c>
      <c r="M6497" s="4">
        <f>ROUND(VLOOKUP(fUnitSales10[[#This Row],[Product]],dProducts8[],2,0)*(1-fUnitSales10[[#This Row],[Discount]])*fUnitSales10[[#This Row],[Units]],2)</f>
        <v>67.13</v>
      </c>
      <c r="N6497" s="4" t="str">
        <f>VLOOKUP(fUnitSales10[[#This Row],[SalesRep]],dSalesRep9[],2,0)</f>
        <v>MidWest</v>
      </c>
      <c r="O6497">
        <v>67.13</v>
      </c>
      <c r="P6497" t="str">
        <v>MidWest</v>
      </c>
    </row>
    <row r="6498" spans="7:16" x14ac:dyDescent="0.25">
      <c r="G6498" s="6">
        <v>41602</v>
      </c>
      <c r="H6498" t="s">
        <v>27</v>
      </c>
      <c r="I6498" t="s">
        <v>28</v>
      </c>
      <c r="J6498">
        <v>1.4999999999999999E-2</v>
      </c>
      <c r="K6498">
        <v>2</v>
      </c>
      <c r="M6498" s="4">
        <f>ROUND(VLOOKUP(fUnitSales10[[#This Row],[Product]],dProducts8[],2,0)*(1-fUnitSales10[[#This Row],[Discount]])*fUnitSales10[[#This Row],[Units]],2)</f>
        <v>54.18</v>
      </c>
      <c r="N6498" s="4" t="str">
        <f>VLOOKUP(fUnitSales10[[#This Row],[SalesRep]],dSalesRep9[],2,0)</f>
        <v>MidWest</v>
      </c>
      <c r="O6498">
        <v>54.18</v>
      </c>
      <c r="P6498" t="str">
        <v>MidWest</v>
      </c>
    </row>
    <row r="6499" spans="7:16" x14ac:dyDescent="0.25">
      <c r="G6499" s="6">
        <v>41949</v>
      </c>
      <c r="H6499" t="s">
        <v>24</v>
      </c>
      <c r="I6499" t="s">
        <v>28</v>
      </c>
      <c r="J6499">
        <v>0</v>
      </c>
      <c r="K6499">
        <v>1</v>
      </c>
      <c r="M6499" s="4">
        <f>ROUND(VLOOKUP(fUnitSales10[[#This Row],[Product]],dProducts8[],2,0)*(1-fUnitSales10[[#This Row],[Discount]])*fUnitSales10[[#This Row],[Units]],2)</f>
        <v>27.5</v>
      </c>
      <c r="N6499" s="4" t="str">
        <f>VLOOKUP(fUnitSales10[[#This Row],[SalesRep]],dSalesRep9[],2,0)</f>
        <v>MidWest</v>
      </c>
      <c r="O6499">
        <v>27.5</v>
      </c>
      <c r="P6499" t="str">
        <v>MidWest</v>
      </c>
    </row>
    <row r="6500" spans="7:16" x14ac:dyDescent="0.25">
      <c r="G6500" s="6">
        <v>41979</v>
      </c>
      <c r="H6500" t="s">
        <v>33</v>
      </c>
      <c r="I6500" t="s">
        <v>18</v>
      </c>
      <c r="J6500">
        <v>0.01</v>
      </c>
      <c r="K6500">
        <v>1</v>
      </c>
      <c r="M6500" s="4">
        <f>ROUND(VLOOKUP(fUnitSales10[[#This Row],[Product]],dProducts8[],2,0)*(1-fUnitSales10[[#This Row],[Discount]])*fUnitSales10[[#This Row],[Units]],2)</f>
        <v>22.72</v>
      </c>
      <c r="N6500" s="4" t="str">
        <f>VLOOKUP(fUnitSales10[[#This Row],[SalesRep]],dSalesRep9[],2,0)</f>
        <v>MidWest</v>
      </c>
      <c r="O6500">
        <v>22.72</v>
      </c>
      <c r="P6500" t="str">
        <v>MidWest</v>
      </c>
    </row>
    <row r="6501" spans="7:16" x14ac:dyDescent="0.25">
      <c r="G6501" s="6">
        <v>41946</v>
      </c>
      <c r="H6501" t="s">
        <v>24</v>
      </c>
      <c r="I6501" t="s">
        <v>17</v>
      </c>
      <c r="J6501">
        <v>0.01</v>
      </c>
      <c r="K6501">
        <v>3</v>
      </c>
      <c r="M6501" s="4">
        <f>ROUND(VLOOKUP(fUnitSales10[[#This Row],[Product]],dProducts8[],2,0)*(1-fUnitSales10[[#This Row],[Discount]])*fUnitSales10[[#This Row],[Units]],2)</f>
        <v>59.25</v>
      </c>
      <c r="N6501" s="4" t="str">
        <f>VLOOKUP(fUnitSales10[[#This Row],[SalesRep]],dSalesRep9[],2,0)</f>
        <v>MidWest</v>
      </c>
      <c r="O6501">
        <v>59.25</v>
      </c>
      <c r="P6501" t="str">
        <v>MidWest</v>
      </c>
    </row>
    <row r="6502" spans="7:16" x14ac:dyDescent="0.25">
      <c r="G6502" s="6">
        <v>41966</v>
      </c>
      <c r="H6502" t="s">
        <v>85</v>
      </c>
      <c r="I6502" t="s">
        <v>34</v>
      </c>
      <c r="J6502">
        <v>0</v>
      </c>
      <c r="K6502">
        <v>2</v>
      </c>
      <c r="M6502" s="4">
        <f>ROUND(VLOOKUP(fUnitSales10[[#This Row],[Product]],dProducts8[],2,0)*(1-fUnitSales10[[#This Row],[Discount]])*fUnitSales10[[#This Row],[Units]],2)</f>
        <v>47</v>
      </c>
      <c r="N6502" s="4" t="str">
        <f>VLOOKUP(fUnitSales10[[#This Row],[SalesRep]],dSalesRep9[],2,0)</f>
        <v>West</v>
      </c>
      <c r="O6502">
        <v>47</v>
      </c>
      <c r="P6502" t="str">
        <v>West</v>
      </c>
    </row>
    <row r="6503" spans="7:16" x14ac:dyDescent="0.25">
      <c r="G6503" s="6">
        <v>41579</v>
      </c>
      <c r="H6503" t="s">
        <v>27</v>
      </c>
      <c r="I6503" t="s">
        <v>22</v>
      </c>
      <c r="J6503">
        <v>0.03</v>
      </c>
      <c r="K6503">
        <v>2</v>
      </c>
      <c r="M6503" s="4">
        <f>ROUND(VLOOKUP(fUnitSales10[[#This Row],[Product]],dProducts8[],2,0)*(1-fUnitSales10[[#This Row],[Discount]])*fUnitSales10[[#This Row],[Units]],2)</f>
        <v>48.5</v>
      </c>
      <c r="N6503" s="4" t="str">
        <f>VLOOKUP(fUnitSales10[[#This Row],[SalesRep]],dSalesRep9[],2,0)</f>
        <v>MidWest</v>
      </c>
      <c r="O6503">
        <v>48.5</v>
      </c>
      <c r="P6503" t="str">
        <v>MidWest</v>
      </c>
    </row>
    <row r="6504" spans="7:16" x14ac:dyDescent="0.25">
      <c r="G6504" s="6">
        <v>41967</v>
      </c>
      <c r="H6504" t="s">
        <v>41</v>
      </c>
      <c r="I6504" t="s">
        <v>42</v>
      </c>
      <c r="J6504">
        <v>0</v>
      </c>
      <c r="K6504">
        <v>2</v>
      </c>
      <c r="M6504" s="4">
        <f>ROUND(VLOOKUP(fUnitSales10[[#This Row],[Product]],dProducts8[],2,0)*(1-fUnitSales10[[#This Row],[Discount]])*fUnitSales10[[#This Row],[Units]],2)</f>
        <v>38</v>
      </c>
      <c r="N6504" s="4" t="str">
        <f>VLOOKUP(fUnitSales10[[#This Row],[SalesRep]],dSalesRep9[],2,0)</f>
        <v>South</v>
      </c>
      <c r="O6504">
        <v>38</v>
      </c>
      <c r="P6504" t="str">
        <v>South</v>
      </c>
    </row>
    <row r="6505" spans="7:16" x14ac:dyDescent="0.25">
      <c r="G6505" s="6">
        <v>41667</v>
      </c>
      <c r="H6505" t="s">
        <v>92</v>
      </c>
      <c r="I6505" t="s">
        <v>13</v>
      </c>
      <c r="J6505">
        <v>0.03</v>
      </c>
      <c r="K6505">
        <v>2</v>
      </c>
      <c r="M6505" s="4">
        <f>ROUND(VLOOKUP(fUnitSales10[[#This Row],[Product]],dProducts8[],2,0)*(1-fUnitSales10[[#This Row],[Discount]])*fUnitSales10[[#This Row],[Units]],2)</f>
        <v>44.52</v>
      </c>
      <c r="N6505" s="4" t="str">
        <f>VLOOKUP(fUnitSales10[[#This Row],[SalesRep]],dSalesRep9[],2,0)</f>
        <v>West</v>
      </c>
      <c r="O6505">
        <v>44.52</v>
      </c>
      <c r="P6505" t="str">
        <v>West</v>
      </c>
    </row>
    <row r="6506" spans="7:16" x14ac:dyDescent="0.25">
      <c r="G6506" s="6">
        <v>41994</v>
      </c>
      <c r="H6506" t="s">
        <v>46</v>
      </c>
      <c r="I6506" t="s">
        <v>13</v>
      </c>
      <c r="J6506">
        <v>1.4999999999999999E-2</v>
      </c>
      <c r="K6506">
        <v>2</v>
      </c>
      <c r="M6506" s="4">
        <f>ROUND(VLOOKUP(fUnitSales10[[#This Row],[Product]],dProducts8[],2,0)*(1-fUnitSales10[[#This Row],[Discount]])*fUnitSales10[[#This Row],[Units]],2)</f>
        <v>45.21</v>
      </c>
      <c r="N6506" s="4" t="str">
        <f>VLOOKUP(fUnitSales10[[#This Row],[SalesRep]],dSalesRep9[],2,0)</f>
        <v>MidWest</v>
      </c>
      <c r="O6506">
        <v>45.21</v>
      </c>
      <c r="P6506" t="str">
        <v>MidWest</v>
      </c>
    </row>
    <row r="6507" spans="7:16" x14ac:dyDescent="0.25">
      <c r="G6507" s="6">
        <v>41846</v>
      </c>
      <c r="H6507" t="s">
        <v>93</v>
      </c>
      <c r="I6507" t="s">
        <v>34</v>
      </c>
      <c r="J6507">
        <v>1.4999999999999999E-2</v>
      </c>
      <c r="K6507">
        <v>1</v>
      </c>
      <c r="M6507" s="4">
        <f>ROUND(VLOOKUP(fUnitSales10[[#This Row],[Product]],dProducts8[],2,0)*(1-fUnitSales10[[#This Row],[Discount]])*fUnitSales10[[#This Row],[Units]],2)</f>
        <v>23.15</v>
      </c>
      <c r="N6507" s="4" t="str">
        <f>VLOOKUP(fUnitSales10[[#This Row],[SalesRep]],dSalesRep9[],2,0)</f>
        <v>MidWest</v>
      </c>
      <c r="O6507">
        <v>23.15</v>
      </c>
      <c r="P6507" t="str">
        <v>MidWest</v>
      </c>
    </row>
    <row r="6508" spans="7:16" x14ac:dyDescent="0.25">
      <c r="G6508" s="6">
        <v>41626</v>
      </c>
      <c r="H6508" t="s">
        <v>30</v>
      </c>
      <c r="I6508" t="s">
        <v>13</v>
      </c>
      <c r="J6508">
        <v>0</v>
      </c>
      <c r="K6508">
        <v>2</v>
      </c>
      <c r="M6508" s="4">
        <f>ROUND(VLOOKUP(fUnitSales10[[#This Row],[Product]],dProducts8[],2,0)*(1-fUnitSales10[[#This Row],[Discount]])*fUnitSales10[[#This Row],[Units]],2)</f>
        <v>45.9</v>
      </c>
      <c r="N6508" s="4" t="str">
        <f>VLOOKUP(fUnitSales10[[#This Row],[SalesRep]],dSalesRep9[],2,0)</f>
        <v>East</v>
      </c>
      <c r="O6508">
        <v>45.9</v>
      </c>
      <c r="P6508" t="str">
        <v>East</v>
      </c>
    </row>
    <row r="6509" spans="7:16" x14ac:dyDescent="0.25">
      <c r="G6509" s="6">
        <v>42004</v>
      </c>
      <c r="H6509" t="s">
        <v>30</v>
      </c>
      <c r="I6509" t="s">
        <v>8</v>
      </c>
      <c r="J6509">
        <v>0</v>
      </c>
      <c r="K6509">
        <v>2</v>
      </c>
      <c r="M6509" s="4">
        <f>ROUND(VLOOKUP(fUnitSales10[[#This Row],[Product]],dProducts8[],2,0)*(1-fUnitSales10[[#This Row],[Discount]])*fUnitSales10[[#This Row],[Units]],2)</f>
        <v>42</v>
      </c>
      <c r="N6509" s="4" t="str">
        <f>VLOOKUP(fUnitSales10[[#This Row],[SalesRep]],dSalesRep9[],2,0)</f>
        <v>East</v>
      </c>
      <c r="O6509">
        <v>42</v>
      </c>
      <c r="P6509" t="str">
        <v>East</v>
      </c>
    </row>
    <row r="6510" spans="7:16" x14ac:dyDescent="0.25">
      <c r="G6510" s="6">
        <v>42001</v>
      </c>
      <c r="H6510" t="s">
        <v>81</v>
      </c>
      <c r="I6510" t="s">
        <v>18</v>
      </c>
      <c r="J6510">
        <v>0</v>
      </c>
      <c r="K6510">
        <v>2</v>
      </c>
      <c r="M6510" s="4">
        <f>ROUND(VLOOKUP(fUnitSales10[[#This Row],[Product]],dProducts8[],2,0)*(1-fUnitSales10[[#This Row],[Discount]])*fUnitSales10[[#This Row],[Units]],2)</f>
        <v>45.9</v>
      </c>
      <c r="N6510" s="4" t="str">
        <f>VLOOKUP(fUnitSales10[[#This Row],[SalesRep]],dSalesRep9[],2,0)</f>
        <v>East</v>
      </c>
      <c r="O6510">
        <v>45.9</v>
      </c>
      <c r="P6510" t="str">
        <v>East</v>
      </c>
    </row>
    <row r="6511" spans="7:16" x14ac:dyDescent="0.25">
      <c r="G6511" s="6">
        <v>41798</v>
      </c>
      <c r="H6511" t="s">
        <v>70</v>
      </c>
      <c r="I6511" t="s">
        <v>34</v>
      </c>
      <c r="J6511">
        <v>0.02</v>
      </c>
      <c r="K6511">
        <v>2</v>
      </c>
      <c r="M6511" s="4">
        <f>ROUND(VLOOKUP(fUnitSales10[[#This Row],[Product]],dProducts8[],2,0)*(1-fUnitSales10[[#This Row],[Discount]])*fUnitSales10[[#This Row],[Units]],2)</f>
        <v>46.06</v>
      </c>
      <c r="N6511" s="4" t="str">
        <f>VLOOKUP(fUnitSales10[[#This Row],[SalesRep]],dSalesRep9[],2,0)</f>
        <v>West</v>
      </c>
      <c r="O6511">
        <v>46.06</v>
      </c>
      <c r="P6511" t="str">
        <v>West</v>
      </c>
    </row>
    <row r="6512" spans="7:16" x14ac:dyDescent="0.25">
      <c r="G6512" s="6">
        <v>41949</v>
      </c>
      <c r="H6512" t="s">
        <v>88</v>
      </c>
      <c r="I6512" t="s">
        <v>17</v>
      </c>
      <c r="J6512">
        <v>0.02</v>
      </c>
      <c r="K6512">
        <v>1</v>
      </c>
      <c r="M6512" s="4">
        <f>ROUND(VLOOKUP(fUnitSales10[[#This Row],[Product]],dProducts8[],2,0)*(1-fUnitSales10[[#This Row],[Discount]])*fUnitSales10[[#This Row],[Units]],2)</f>
        <v>19.55</v>
      </c>
      <c r="N6512" s="4" t="str">
        <f>VLOOKUP(fUnitSales10[[#This Row],[SalesRep]],dSalesRep9[],2,0)</f>
        <v>MidWest</v>
      </c>
      <c r="O6512">
        <v>19.55</v>
      </c>
      <c r="P6512" t="str">
        <v>MidWest</v>
      </c>
    </row>
    <row r="6513" spans="7:16" x14ac:dyDescent="0.25">
      <c r="G6513" s="6">
        <v>41955</v>
      </c>
      <c r="H6513" t="s">
        <v>54</v>
      </c>
      <c r="I6513" t="s">
        <v>18</v>
      </c>
      <c r="J6513">
        <v>2.5000000000000001E-2</v>
      </c>
      <c r="K6513">
        <v>3</v>
      </c>
      <c r="M6513" s="4">
        <f>ROUND(VLOOKUP(fUnitSales10[[#This Row],[Product]],dProducts8[],2,0)*(1-fUnitSales10[[#This Row],[Discount]])*fUnitSales10[[#This Row],[Units]],2)</f>
        <v>67.13</v>
      </c>
      <c r="N6513" s="4" t="str">
        <f>VLOOKUP(fUnitSales10[[#This Row],[SalesRep]],dSalesRep9[],2,0)</f>
        <v>East</v>
      </c>
      <c r="O6513">
        <v>67.13</v>
      </c>
      <c r="P6513" t="str">
        <v>East</v>
      </c>
    </row>
    <row r="6514" spans="7:16" x14ac:dyDescent="0.25">
      <c r="G6514" s="6">
        <v>41357</v>
      </c>
      <c r="H6514" t="s">
        <v>86</v>
      </c>
      <c r="I6514" t="s">
        <v>37</v>
      </c>
      <c r="J6514">
        <v>1.4999999999999999E-2</v>
      </c>
      <c r="K6514">
        <v>2</v>
      </c>
      <c r="M6514" s="4">
        <f>ROUND(VLOOKUP(fUnitSales10[[#This Row],[Product]],dProducts8[],2,0)*(1-fUnitSales10[[#This Row],[Discount]])*fUnitSales10[[#This Row],[Units]],2)</f>
        <v>49.25</v>
      </c>
      <c r="N6514" s="4" t="str">
        <f>VLOOKUP(fUnitSales10[[#This Row],[SalesRep]],dSalesRep9[],2,0)</f>
        <v>West</v>
      </c>
      <c r="O6514">
        <v>49.25</v>
      </c>
      <c r="P6514" t="str">
        <v>West</v>
      </c>
    </row>
    <row r="6515" spans="7:16" x14ac:dyDescent="0.25">
      <c r="G6515" s="6">
        <v>41584</v>
      </c>
      <c r="H6515" t="s">
        <v>94</v>
      </c>
      <c r="I6515" t="s">
        <v>18</v>
      </c>
      <c r="J6515">
        <v>0</v>
      </c>
      <c r="K6515">
        <v>3</v>
      </c>
      <c r="M6515" s="4">
        <f>ROUND(VLOOKUP(fUnitSales10[[#This Row],[Product]],dProducts8[],2,0)*(1-fUnitSales10[[#This Row],[Discount]])*fUnitSales10[[#This Row],[Units]],2)</f>
        <v>68.849999999999994</v>
      </c>
      <c r="N6515" s="4" t="str">
        <f>VLOOKUP(fUnitSales10[[#This Row],[SalesRep]],dSalesRep9[],2,0)</f>
        <v>MidWest</v>
      </c>
      <c r="O6515">
        <v>68.849999999999994</v>
      </c>
      <c r="P6515" t="str">
        <v>MidWest</v>
      </c>
    </row>
    <row r="6516" spans="7:16" x14ac:dyDescent="0.25">
      <c r="G6516" s="6">
        <v>41285</v>
      </c>
      <c r="H6516" t="s">
        <v>46</v>
      </c>
      <c r="I6516" t="s">
        <v>28</v>
      </c>
      <c r="J6516">
        <v>0</v>
      </c>
      <c r="K6516">
        <v>2</v>
      </c>
      <c r="M6516" s="4">
        <f>ROUND(VLOOKUP(fUnitSales10[[#This Row],[Product]],dProducts8[],2,0)*(1-fUnitSales10[[#This Row],[Discount]])*fUnitSales10[[#This Row],[Units]],2)</f>
        <v>55</v>
      </c>
      <c r="N6516" s="4" t="str">
        <f>VLOOKUP(fUnitSales10[[#This Row],[SalesRep]],dSalesRep9[],2,0)</f>
        <v>MidWest</v>
      </c>
      <c r="O6516">
        <v>55</v>
      </c>
      <c r="P6516" t="str">
        <v>MidWest</v>
      </c>
    </row>
    <row r="6517" spans="7:16" x14ac:dyDescent="0.25">
      <c r="G6517" s="6">
        <v>41713</v>
      </c>
      <c r="H6517" t="s">
        <v>54</v>
      </c>
      <c r="I6517" t="s">
        <v>34</v>
      </c>
      <c r="J6517">
        <v>0</v>
      </c>
      <c r="K6517">
        <v>1</v>
      </c>
      <c r="M6517" s="4">
        <f>ROUND(VLOOKUP(fUnitSales10[[#This Row],[Product]],dProducts8[],2,0)*(1-fUnitSales10[[#This Row],[Discount]])*fUnitSales10[[#This Row],[Units]],2)</f>
        <v>23.5</v>
      </c>
      <c r="N6517" s="4" t="str">
        <f>VLOOKUP(fUnitSales10[[#This Row],[SalesRep]],dSalesRep9[],2,0)</f>
        <v>East</v>
      </c>
      <c r="O6517">
        <v>23.5</v>
      </c>
      <c r="P6517" t="str">
        <v>East</v>
      </c>
    </row>
    <row r="6518" spans="7:16" x14ac:dyDescent="0.25">
      <c r="G6518" s="6">
        <v>41322</v>
      </c>
      <c r="H6518" t="s">
        <v>27</v>
      </c>
      <c r="I6518" t="s">
        <v>13</v>
      </c>
      <c r="J6518">
        <v>0</v>
      </c>
      <c r="K6518">
        <v>13</v>
      </c>
      <c r="M6518" s="4">
        <f>ROUND(VLOOKUP(fUnitSales10[[#This Row],[Product]],dProducts8[],2,0)*(1-fUnitSales10[[#This Row],[Discount]])*fUnitSales10[[#This Row],[Units]],2)</f>
        <v>298.35000000000002</v>
      </c>
      <c r="N6518" s="4" t="str">
        <f>VLOOKUP(fUnitSales10[[#This Row],[SalesRep]],dSalesRep9[],2,0)</f>
        <v>MidWest</v>
      </c>
      <c r="O6518">
        <v>298.35000000000002</v>
      </c>
      <c r="P6518" t="str">
        <v>MidWest</v>
      </c>
    </row>
    <row r="6519" spans="7:16" x14ac:dyDescent="0.25">
      <c r="G6519" s="6">
        <v>41955</v>
      </c>
      <c r="H6519" t="s">
        <v>43</v>
      </c>
      <c r="I6519" t="s">
        <v>8</v>
      </c>
      <c r="J6519">
        <v>2.5000000000000001E-2</v>
      </c>
      <c r="K6519">
        <v>3</v>
      </c>
      <c r="M6519" s="4">
        <f>ROUND(VLOOKUP(fUnitSales10[[#This Row],[Product]],dProducts8[],2,0)*(1-fUnitSales10[[#This Row],[Discount]])*fUnitSales10[[#This Row],[Units]],2)</f>
        <v>61.43</v>
      </c>
      <c r="N6519" s="4" t="str">
        <f>VLOOKUP(fUnitSales10[[#This Row],[SalesRep]],dSalesRep9[],2,0)</f>
        <v>MidWest</v>
      </c>
      <c r="O6519">
        <v>61.43</v>
      </c>
      <c r="P6519" t="str">
        <v>MidWest</v>
      </c>
    </row>
    <row r="6520" spans="7:16" x14ac:dyDescent="0.25">
      <c r="G6520" s="6">
        <v>41519</v>
      </c>
      <c r="H6520" t="s">
        <v>82</v>
      </c>
      <c r="I6520" t="s">
        <v>17</v>
      </c>
      <c r="J6520">
        <v>0.01</v>
      </c>
      <c r="K6520">
        <v>2</v>
      </c>
      <c r="M6520" s="4">
        <f>ROUND(VLOOKUP(fUnitSales10[[#This Row],[Product]],dProducts8[],2,0)*(1-fUnitSales10[[#This Row],[Discount]])*fUnitSales10[[#This Row],[Units]],2)</f>
        <v>39.5</v>
      </c>
      <c r="N6520" s="4" t="str">
        <f>VLOOKUP(fUnitSales10[[#This Row],[SalesRep]],dSalesRep9[],2,0)</f>
        <v>West</v>
      </c>
      <c r="O6520">
        <v>39.5</v>
      </c>
      <c r="P6520" t="str">
        <v>West</v>
      </c>
    </row>
    <row r="6521" spans="7:16" x14ac:dyDescent="0.25">
      <c r="G6521" s="6">
        <v>41416</v>
      </c>
      <c r="H6521" t="s">
        <v>57</v>
      </c>
      <c r="I6521" t="s">
        <v>22</v>
      </c>
      <c r="J6521">
        <v>0</v>
      </c>
      <c r="K6521">
        <v>13</v>
      </c>
      <c r="M6521" s="4">
        <f>ROUND(VLOOKUP(fUnitSales10[[#This Row],[Product]],dProducts8[],2,0)*(1-fUnitSales10[[#This Row],[Discount]])*fUnitSales10[[#This Row],[Units]],2)</f>
        <v>325</v>
      </c>
      <c r="N6521" s="4" t="str">
        <f>VLOOKUP(fUnitSales10[[#This Row],[SalesRep]],dSalesRep9[],2,0)</f>
        <v>South</v>
      </c>
      <c r="O6521">
        <v>325</v>
      </c>
      <c r="P6521" t="str">
        <v>South</v>
      </c>
    </row>
    <row r="6522" spans="7:16" x14ac:dyDescent="0.25">
      <c r="G6522" s="6">
        <v>41278</v>
      </c>
      <c r="H6522" t="s">
        <v>49</v>
      </c>
      <c r="I6522" t="s">
        <v>18</v>
      </c>
      <c r="J6522">
        <v>1.4999999999999999E-2</v>
      </c>
      <c r="K6522">
        <v>2</v>
      </c>
      <c r="M6522" s="4">
        <f>ROUND(VLOOKUP(fUnitSales10[[#This Row],[Product]],dProducts8[],2,0)*(1-fUnitSales10[[#This Row],[Discount]])*fUnitSales10[[#This Row],[Units]],2)</f>
        <v>45.21</v>
      </c>
      <c r="N6522" s="4" t="str">
        <f>VLOOKUP(fUnitSales10[[#This Row],[SalesRep]],dSalesRep9[],2,0)</f>
        <v>West</v>
      </c>
      <c r="O6522">
        <v>45.21</v>
      </c>
      <c r="P6522" t="str">
        <v>West</v>
      </c>
    </row>
    <row r="6523" spans="7:16" x14ac:dyDescent="0.25">
      <c r="G6523" s="6">
        <v>41886</v>
      </c>
      <c r="H6523" t="s">
        <v>43</v>
      </c>
      <c r="I6523" t="s">
        <v>22</v>
      </c>
      <c r="J6523">
        <v>0.02</v>
      </c>
      <c r="K6523">
        <v>3</v>
      </c>
      <c r="M6523" s="4">
        <f>ROUND(VLOOKUP(fUnitSales10[[#This Row],[Product]],dProducts8[],2,0)*(1-fUnitSales10[[#This Row],[Discount]])*fUnitSales10[[#This Row],[Units]],2)</f>
        <v>73.5</v>
      </c>
      <c r="N6523" s="4" t="str">
        <f>VLOOKUP(fUnitSales10[[#This Row],[SalesRep]],dSalesRep9[],2,0)</f>
        <v>MidWest</v>
      </c>
      <c r="O6523">
        <v>73.5</v>
      </c>
      <c r="P6523" t="str">
        <v>MidWest</v>
      </c>
    </row>
    <row r="6524" spans="7:16" x14ac:dyDescent="0.25">
      <c r="G6524" s="6">
        <v>41632</v>
      </c>
      <c r="H6524" t="s">
        <v>94</v>
      </c>
      <c r="I6524" t="s">
        <v>34</v>
      </c>
      <c r="J6524">
        <v>0.02</v>
      </c>
      <c r="K6524">
        <v>3</v>
      </c>
      <c r="M6524" s="4">
        <f>ROUND(VLOOKUP(fUnitSales10[[#This Row],[Product]],dProducts8[],2,0)*(1-fUnitSales10[[#This Row],[Discount]])*fUnitSales10[[#This Row],[Units]],2)</f>
        <v>69.09</v>
      </c>
      <c r="N6524" s="4" t="str">
        <f>VLOOKUP(fUnitSales10[[#This Row],[SalesRep]],dSalesRep9[],2,0)</f>
        <v>MidWest</v>
      </c>
      <c r="O6524">
        <v>69.09</v>
      </c>
      <c r="P6524" t="str">
        <v>MidWest</v>
      </c>
    </row>
    <row r="6525" spans="7:16" x14ac:dyDescent="0.25">
      <c r="G6525" s="6">
        <v>41627</v>
      </c>
      <c r="H6525" t="s">
        <v>92</v>
      </c>
      <c r="I6525" t="s">
        <v>13</v>
      </c>
      <c r="J6525">
        <v>0</v>
      </c>
      <c r="K6525">
        <v>3</v>
      </c>
      <c r="M6525" s="4">
        <f>ROUND(VLOOKUP(fUnitSales10[[#This Row],[Product]],dProducts8[],2,0)*(1-fUnitSales10[[#This Row],[Discount]])*fUnitSales10[[#This Row],[Units]],2)</f>
        <v>68.849999999999994</v>
      </c>
      <c r="N6525" s="4" t="str">
        <f>VLOOKUP(fUnitSales10[[#This Row],[SalesRep]],dSalesRep9[],2,0)</f>
        <v>West</v>
      </c>
      <c r="O6525">
        <v>68.849999999999994</v>
      </c>
      <c r="P6525" t="str">
        <v>West</v>
      </c>
    </row>
    <row r="6526" spans="7:16" x14ac:dyDescent="0.25">
      <c r="G6526" s="6">
        <v>41987</v>
      </c>
      <c r="H6526" t="s">
        <v>60</v>
      </c>
      <c r="I6526" t="s">
        <v>18</v>
      </c>
      <c r="J6526">
        <v>2.5000000000000001E-2</v>
      </c>
      <c r="K6526">
        <v>2</v>
      </c>
      <c r="M6526" s="4">
        <f>ROUND(VLOOKUP(fUnitSales10[[#This Row],[Product]],dProducts8[],2,0)*(1-fUnitSales10[[#This Row],[Discount]])*fUnitSales10[[#This Row],[Units]],2)</f>
        <v>44.75</v>
      </c>
      <c r="N6526" s="4" t="str">
        <f>VLOOKUP(fUnitSales10[[#This Row],[SalesRep]],dSalesRep9[],2,0)</f>
        <v>South</v>
      </c>
      <c r="O6526">
        <v>44.75</v>
      </c>
      <c r="P6526" t="str">
        <v>South</v>
      </c>
    </row>
    <row r="6527" spans="7:16" x14ac:dyDescent="0.25">
      <c r="G6527" s="6">
        <v>42003</v>
      </c>
      <c r="H6527" t="s">
        <v>41</v>
      </c>
      <c r="I6527" t="s">
        <v>13</v>
      </c>
      <c r="J6527">
        <v>0.03</v>
      </c>
      <c r="K6527">
        <v>2</v>
      </c>
      <c r="M6527" s="4">
        <f>ROUND(VLOOKUP(fUnitSales10[[#This Row],[Product]],dProducts8[],2,0)*(1-fUnitSales10[[#This Row],[Discount]])*fUnitSales10[[#This Row],[Units]],2)</f>
        <v>44.52</v>
      </c>
      <c r="N6527" s="4" t="str">
        <f>VLOOKUP(fUnitSales10[[#This Row],[SalesRep]],dSalesRep9[],2,0)</f>
        <v>South</v>
      </c>
      <c r="O6527">
        <v>44.52</v>
      </c>
      <c r="P6527" t="str">
        <v>South</v>
      </c>
    </row>
    <row r="6528" spans="7:16" x14ac:dyDescent="0.25">
      <c r="G6528" s="6">
        <v>41847</v>
      </c>
      <c r="H6528" t="s">
        <v>63</v>
      </c>
      <c r="I6528" t="s">
        <v>13</v>
      </c>
      <c r="J6528">
        <v>0.02</v>
      </c>
      <c r="K6528">
        <v>3</v>
      </c>
      <c r="M6528" s="4">
        <f>ROUND(VLOOKUP(fUnitSales10[[#This Row],[Product]],dProducts8[],2,0)*(1-fUnitSales10[[#This Row],[Discount]])*fUnitSales10[[#This Row],[Units]],2)</f>
        <v>67.47</v>
      </c>
      <c r="N6528" s="4" t="str">
        <f>VLOOKUP(fUnitSales10[[#This Row],[SalesRep]],dSalesRep9[],2,0)</f>
        <v>MidWest</v>
      </c>
      <c r="O6528">
        <v>67.47</v>
      </c>
      <c r="P6528" t="str">
        <v>MidWest</v>
      </c>
    </row>
    <row r="6529" spans="7:16" x14ac:dyDescent="0.25">
      <c r="G6529" s="6">
        <v>41965</v>
      </c>
      <c r="H6529" t="s">
        <v>58</v>
      </c>
      <c r="I6529" t="s">
        <v>18</v>
      </c>
      <c r="J6529">
        <v>0.01</v>
      </c>
      <c r="K6529">
        <v>1</v>
      </c>
      <c r="M6529" s="4">
        <f>ROUND(VLOOKUP(fUnitSales10[[#This Row],[Product]],dProducts8[],2,0)*(1-fUnitSales10[[#This Row],[Discount]])*fUnitSales10[[#This Row],[Units]],2)</f>
        <v>22.72</v>
      </c>
      <c r="N6529" s="4" t="str">
        <f>VLOOKUP(fUnitSales10[[#This Row],[SalesRep]],dSalesRep9[],2,0)</f>
        <v>East</v>
      </c>
      <c r="O6529">
        <v>22.72</v>
      </c>
      <c r="P6529" t="str">
        <v>East</v>
      </c>
    </row>
    <row r="6530" spans="7:16" x14ac:dyDescent="0.25">
      <c r="G6530" s="6">
        <v>41580</v>
      </c>
      <c r="H6530" t="s">
        <v>52</v>
      </c>
      <c r="I6530" t="s">
        <v>17</v>
      </c>
      <c r="J6530">
        <v>1.4999999999999999E-2</v>
      </c>
      <c r="K6530">
        <v>3</v>
      </c>
      <c r="M6530" s="4">
        <f>ROUND(VLOOKUP(fUnitSales10[[#This Row],[Product]],dProducts8[],2,0)*(1-fUnitSales10[[#This Row],[Discount]])*fUnitSales10[[#This Row],[Units]],2)</f>
        <v>58.95</v>
      </c>
      <c r="N6530" s="4" t="str">
        <f>VLOOKUP(fUnitSales10[[#This Row],[SalesRep]],dSalesRep9[],2,0)</f>
        <v>South</v>
      </c>
      <c r="O6530">
        <v>58.95</v>
      </c>
      <c r="P6530" t="str">
        <v>South</v>
      </c>
    </row>
    <row r="6531" spans="7:16" x14ac:dyDescent="0.25">
      <c r="G6531" s="6">
        <v>41949</v>
      </c>
      <c r="H6531" t="s">
        <v>81</v>
      </c>
      <c r="I6531" t="s">
        <v>28</v>
      </c>
      <c r="J6531">
        <v>2.5000000000000001E-2</v>
      </c>
      <c r="K6531">
        <v>1</v>
      </c>
      <c r="M6531" s="4">
        <f>ROUND(VLOOKUP(fUnitSales10[[#This Row],[Product]],dProducts8[],2,0)*(1-fUnitSales10[[#This Row],[Discount]])*fUnitSales10[[#This Row],[Units]],2)</f>
        <v>26.81</v>
      </c>
      <c r="N6531" s="4" t="str">
        <f>VLOOKUP(fUnitSales10[[#This Row],[SalesRep]],dSalesRep9[],2,0)</f>
        <v>East</v>
      </c>
      <c r="O6531">
        <v>26.81</v>
      </c>
      <c r="P6531" t="str">
        <v>East</v>
      </c>
    </row>
    <row r="6532" spans="7:16" x14ac:dyDescent="0.25">
      <c r="G6532" s="6">
        <v>41619</v>
      </c>
      <c r="H6532" t="s">
        <v>70</v>
      </c>
      <c r="I6532" t="s">
        <v>25</v>
      </c>
      <c r="J6532">
        <v>0</v>
      </c>
      <c r="K6532">
        <v>2</v>
      </c>
      <c r="M6532" s="4">
        <f>ROUND(VLOOKUP(fUnitSales10[[#This Row],[Product]],dProducts8[],2,0)*(1-fUnitSales10[[#This Row],[Discount]])*fUnitSales10[[#This Row],[Units]],2)</f>
        <v>68</v>
      </c>
      <c r="N6532" s="4" t="str">
        <f>VLOOKUP(fUnitSales10[[#This Row],[SalesRep]],dSalesRep9[],2,0)</f>
        <v>West</v>
      </c>
      <c r="O6532">
        <v>68</v>
      </c>
      <c r="P6532" t="str">
        <v>West</v>
      </c>
    </row>
    <row r="6533" spans="7:16" x14ac:dyDescent="0.25">
      <c r="G6533" s="6">
        <v>41945</v>
      </c>
      <c r="H6533" t="s">
        <v>54</v>
      </c>
      <c r="I6533" t="s">
        <v>18</v>
      </c>
      <c r="J6533">
        <v>2.5000000000000001E-2</v>
      </c>
      <c r="K6533">
        <v>2</v>
      </c>
      <c r="M6533" s="4">
        <f>ROUND(VLOOKUP(fUnitSales10[[#This Row],[Product]],dProducts8[],2,0)*(1-fUnitSales10[[#This Row],[Discount]])*fUnitSales10[[#This Row],[Units]],2)</f>
        <v>44.75</v>
      </c>
      <c r="N6533" s="4" t="str">
        <f>VLOOKUP(fUnitSales10[[#This Row],[SalesRep]],dSalesRep9[],2,0)</f>
        <v>East</v>
      </c>
      <c r="O6533">
        <v>44.75</v>
      </c>
      <c r="P6533" t="str">
        <v>East</v>
      </c>
    </row>
    <row r="6534" spans="7:16" x14ac:dyDescent="0.25">
      <c r="G6534" s="6">
        <v>41959</v>
      </c>
      <c r="H6534" t="s">
        <v>35</v>
      </c>
      <c r="I6534" t="s">
        <v>37</v>
      </c>
      <c r="J6534">
        <v>0.02</v>
      </c>
      <c r="K6534">
        <v>3</v>
      </c>
      <c r="M6534" s="4">
        <f>ROUND(VLOOKUP(fUnitSales10[[#This Row],[Product]],dProducts8[],2,0)*(1-fUnitSales10[[#This Row],[Discount]])*fUnitSales10[[#This Row],[Units]],2)</f>
        <v>73.5</v>
      </c>
      <c r="N6534" s="4" t="str">
        <f>VLOOKUP(fUnitSales10[[#This Row],[SalesRep]],dSalesRep9[],2,0)</f>
        <v>MidWest</v>
      </c>
      <c r="O6534">
        <v>73.5</v>
      </c>
      <c r="P6534" t="str">
        <v>MidWest</v>
      </c>
    </row>
    <row r="6535" spans="7:16" x14ac:dyDescent="0.25">
      <c r="G6535" s="6">
        <v>41974</v>
      </c>
      <c r="H6535" t="s">
        <v>87</v>
      </c>
      <c r="I6535" t="s">
        <v>17</v>
      </c>
      <c r="J6535">
        <v>0</v>
      </c>
      <c r="K6535">
        <v>1</v>
      </c>
      <c r="M6535" s="4">
        <f>ROUND(VLOOKUP(fUnitSales10[[#This Row],[Product]],dProducts8[],2,0)*(1-fUnitSales10[[#This Row],[Discount]])*fUnitSales10[[#This Row],[Units]],2)</f>
        <v>19.95</v>
      </c>
      <c r="N6535" s="4" t="str">
        <f>VLOOKUP(fUnitSales10[[#This Row],[SalesRep]],dSalesRep9[],2,0)</f>
        <v>South</v>
      </c>
      <c r="O6535">
        <v>19.95</v>
      </c>
      <c r="P6535" t="str">
        <v>South</v>
      </c>
    </row>
    <row r="6536" spans="7:16" x14ac:dyDescent="0.25">
      <c r="G6536" s="6">
        <v>41623</v>
      </c>
      <c r="H6536" t="s">
        <v>76</v>
      </c>
      <c r="I6536" t="s">
        <v>31</v>
      </c>
      <c r="J6536">
        <v>0.01</v>
      </c>
      <c r="K6536">
        <v>2</v>
      </c>
      <c r="M6536" s="4">
        <f>ROUND(VLOOKUP(fUnitSales10[[#This Row],[Product]],dProducts8[],2,0)*(1-fUnitSales10[[#This Row],[Discount]])*fUnitSales10[[#This Row],[Units]],2)</f>
        <v>59.4</v>
      </c>
      <c r="N6536" s="4" t="str">
        <f>VLOOKUP(fUnitSales10[[#This Row],[SalesRep]],dSalesRep9[],2,0)</f>
        <v>MidWest</v>
      </c>
      <c r="O6536">
        <v>59.4</v>
      </c>
      <c r="P6536" t="str">
        <v>MidWest</v>
      </c>
    </row>
    <row r="6537" spans="7:16" x14ac:dyDescent="0.25">
      <c r="G6537" s="6">
        <v>41949</v>
      </c>
      <c r="H6537" t="s">
        <v>45</v>
      </c>
      <c r="I6537" t="s">
        <v>25</v>
      </c>
      <c r="J6537">
        <v>0</v>
      </c>
      <c r="K6537">
        <v>3</v>
      </c>
      <c r="M6537" s="4">
        <f>ROUND(VLOOKUP(fUnitSales10[[#This Row],[Product]],dProducts8[],2,0)*(1-fUnitSales10[[#This Row],[Discount]])*fUnitSales10[[#This Row],[Units]],2)</f>
        <v>102</v>
      </c>
      <c r="N6537" s="4" t="str">
        <f>VLOOKUP(fUnitSales10[[#This Row],[SalesRep]],dSalesRep9[],2,0)</f>
        <v>MidWest</v>
      </c>
      <c r="O6537">
        <v>102</v>
      </c>
      <c r="P6537" t="str">
        <v>MidWest</v>
      </c>
    </row>
    <row r="6538" spans="7:16" x14ac:dyDescent="0.25">
      <c r="G6538" s="6">
        <v>41972</v>
      </c>
      <c r="H6538" t="s">
        <v>57</v>
      </c>
      <c r="I6538" t="s">
        <v>25</v>
      </c>
      <c r="J6538">
        <v>0.03</v>
      </c>
      <c r="K6538">
        <v>20</v>
      </c>
      <c r="M6538" s="4">
        <f>ROUND(VLOOKUP(fUnitSales10[[#This Row],[Product]],dProducts8[],2,0)*(1-fUnitSales10[[#This Row],[Discount]])*fUnitSales10[[#This Row],[Units]],2)</f>
        <v>659.6</v>
      </c>
      <c r="N6538" s="4" t="str">
        <f>VLOOKUP(fUnitSales10[[#This Row],[SalesRep]],dSalesRep9[],2,0)</f>
        <v>South</v>
      </c>
      <c r="O6538">
        <v>659.6</v>
      </c>
      <c r="P6538" t="str">
        <v>South</v>
      </c>
    </row>
    <row r="6539" spans="7:16" x14ac:dyDescent="0.25">
      <c r="G6539" s="6">
        <v>41989</v>
      </c>
      <c r="H6539" t="s">
        <v>16</v>
      </c>
      <c r="I6539" t="s">
        <v>34</v>
      </c>
      <c r="J6539">
        <v>0</v>
      </c>
      <c r="K6539">
        <v>2</v>
      </c>
      <c r="M6539" s="4">
        <f>ROUND(VLOOKUP(fUnitSales10[[#This Row],[Product]],dProducts8[],2,0)*(1-fUnitSales10[[#This Row],[Discount]])*fUnitSales10[[#This Row],[Units]],2)</f>
        <v>47</v>
      </c>
      <c r="N6539" s="4" t="str">
        <f>VLOOKUP(fUnitSales10[[#This Row],[SalesRep]],dSalesRep9[],2,0)</f>
        <v>MidWest</v>
      </c>
      <c r="O6539">
        <v>47</v>
      </c>
      <c r="P6539" t="str">
        <v>MidWest</v>
      </c>
    </row>
    <row r="6540" spans="7:16" x14ac:dyDescent="0.25">
      <c r="G6540" s="6">
        <v>41949</v>
      </c>
      <c r="H6540" t="s">
        <v>46</v>
      </c>
      <c r="I6540" t="s">
        <v>31</v>
      </c>
      <c r="J6540">
        <v>1.4999999999999999E-2</v>
      </c>
      <c r="K6540">
        <v>3</v>
      </c>
      <c r="M6540" s="4">
        <f>ROUND(VLOOKUP(fUnitSales10[[#This Row],[Product]],dProducts8[],2,0)*(1-fUnitSales10[[#This Row],[Discount]])*fUnitSales10[[#This Row],[Units]],2)</f>
        <v>88.65</v>
      </c>
      <c r="N6540" s="4" t="str">
        <f>VLOOKUP(fUnitSales10[[#This Row],[SalesRep]],dSalesRep9[],2,0)</f>
        <v>MidWest</v>
      </c>
      <c r="O6540">
        <v>88.65</v>
      </c>
      <c r="P6540" t="str">
        <v>MidWest</v>
      </c>
    </row>
    <row r="6541" spans="7:16" x14ac:dyDescent="0.25">
      <c r="G6541" s="6">
        <v>41583</v>
      </c>
      <c r="H6541" t="s">
        <v>79</v>
      </c>
      <c r="I6541" t="s">
        <v>17</v>
      </c>
      <c r="J6541">
        <v>1.4999999999999999E-2</v>
      </c>
      <c r="K6541">
        <v>3</v>
      </c>
      <c r="M6541" s="4">
        <f>ROUND(VLOOKUP(fUnitSales10[[#This Row],[Product]],dProducts8[],2,0)*(1-fUnitSales10[[#This Row],[Discount]])*fUnitSales10[[#This Row],[Units]],2)</f>
        <v>58.95</v>
      </c>
      <c r="N6541" s="4" t="str">
        <f>VLOOKUP(fUnitSales10[[#This Row],[SalesRep]],dSalesRep9[],2,0)</f>
        <v>South</v>
      </c>
      <c r="O6541">
        <v>58.95</v>
      </c>
      <c r="P6541" t="str">
        <v>South</v>
      </c>
    </row>
    <row r="6542" spans="7:16" x14ac:dyDescent="0.25">
      <c r="G6542" s="6">
        <v>41342</v>
      </c>
      <c r="H6542" t="s">
        <v>46</v>
      </c>
      <c r="I6542" t="s">
        <v>37</v>
      </c>
      <c r="J6542">
        <v>0.01</v>
      </c>
      <c r="K6542">
        <v>2</v>
      </c>
      <c r="M6542" s="4">
        <f>ROUND(VLOOKUP(fUnitSales10[[#This Row],[Product]],dProducts8[],2,0)*(1-fUnitSales10[[#This Row],[Discount]])*fUnitSales10[[#This Row],[Units]],2)</f>
        <v>49.5</v>
      </c>
      <c r="N6542" s="4" t="str">
        <f>VLOOKUP(fUnitSales10[[#This Row],[SalesRep]],dSalesRep9[],2,0)</f>
        <v>MidWest</v>
      </c>
      <c r="O6542">
        <v>49.5</v>
      </c>
      <c r="P6542" t="str">
        <v>MidWest</v>
      </c>
    </row>
    <row r="6543" spans="7:16" x14ac:dyDescent="0.25">
      <c r="G6543" s="6">
        <v>41958</v>
      </c>
      <c r="H6543" t="s">
        <v>30</v>
      </c>
      <c r="I6543" t="s">
        <v>34</v>
      </c>
      <c r="J6543">
        <v>0.02</v>
      </c>
      <c r="K6543">
        <v>24</v>
      </c>
      <c r="M6543" s="4">
        <f>ROUND(VLOOKUP(fUnitSales10[[#This Row],[Product]],dProducts8[],2,0)*(1-fUnitSales10[[#This Row],[Discount]])*fUnitSales10[[#This Row],[Units]],2)</f>
        <v>552.72</v>
      </c>
      <c r="N6543" s="4" t="str">
        <f>VLOOKUP(fUnitSales10[[#This Row],[SalesRep]],dSalesRep9[],2,0)</f>
        <v>East</v>
      </c>
      <c r="O6543">
        <v>552.72</v>
      </c>
      <c r="P6543" t="str">
        <v>East</v>
      </c>
    </row>
    <row r="6544" spans="7:16" x14ac:dyDescent="0.25">
      <c r="G6544" s="6">
        <v>41602</v>
      </c>
      <c r="H6544" t="s">
        <v>41</v>
      </c>
      <c r="I6544" t="s">
        <v>28</v>
      </c>
      <c r="J6544">
        <v>0</v>
      </c>
      <c r="K6544">
        <v>3</v>
      </c>
      <c r="M6544" s="4">
        <f>ROUND(VLOOKUP(fUnitSales10[[#This Row],[Product]],dProducts8[],2,0)*(1-fUnitSales10[[#This Row],[Discount]])*fUnitSales10[[#This Row],[Units]],2)</f>
        <v>82.5</v>
      </c>
      <c r="N6544" s="4" t="str">
        <f>VLOOKUP(fUnitSales10[[#This Row],[SalesRep]],dSalesRep9[],2,0)</f>
        <v>South</v>
      </c>
      <c r="O6544">
        <v>82.5</v>
      </c>
      <c r="P6544" t="str">
        <v>South</v>
      </c>
    </row>
    <row r="6545" spans="7:16" x14ac:dyDescent="0.25">
      <c r="G6545" s="6">
        <v>41971</v>
      </c>
      <c r="H6545" t="s">
        <v>56</v>
      </c>
      <c r="I6545" t="s">
        <v>18</v>
      </c>
      <c r="J6545">
        <v>0.03</v>
      </c>
      <c r="K6545">
        <v>2</v>
      </c>
      <c r="M6545" s="4">
        <f>ROUND(VLOOKUP(fUnitSales10[[#This Row],[Product]],dProducts8[],2,0)*(1-fUnitSales10[[#This Row],[Discount]])*fUnitSales10[[#This Row],[Units]],2)</f>
        <v>44.52</v>
      </c>
      <c r="N6545" s="4" t="str">
        <f>VLOOKUP(fUnitSales10[[#This Row],[SalesRep]],dSalesRep9[],2,0)</f>
        <v>West</v>
      </c>
      <c r="O6545">
        <v>44.52</v>
      </c>
      <c r="P6545" t="str">
        <v>West</v>
      </c>
    </row>
    <row r="6546" spans="7:16" x14ac:dyDescent="0.25">
      <c r="G6546" s="6">
        <v>41772</v>
      </c>
      <c r="H6546" t="s">
        <v>52</v>
      </c>
      <c r="I6546" t="s">
        <v>28</v>
      </c>
      <c r="J6546">
        <v>0.01</v>
      </c>
      <c r="K6546">
        <v>2</v>
      </c>
      <c r="M6546" s="4">
        <f>ROUND(VLOOKUP(fUnitSales10[[#This Row],[Product]],dProducts8[],2,0)*(1-fUnitSales10[[#This Row],[Discount]])*fUnitSales10[[#This Row],[Units]],2)</f>
        <v>54.45</v>
      </c>
      <c r="N6546" s="4" t="str">
        <f>VLOOKUP(fUnitSales10[[#This Row],[SalesRep]],dSalesRep9[],2,0)</f>
        <v>South</v>
      </c>
      <c r="O6546">
        <v>54.45</v>
      </c>
      <c r="P6546" t="str">
        <v>South</v>
      </c>
    </row>
    <row r="6547" spans="7:16" x14ac:dyDescent="0.25">
      <c r="G6547" s="6">
        <v>41622</v>
      </c>
      <c r="H6547" t="s">
        <v>74</v>
      </c>
      <c r="I6547" t="s">
        <v>25</v>
      </c>
      <c r="J6547">
        <v>0</v>
      </c>
      <c r="K6547">
        <v>2</v>
      </c>
      <c r="M6547" s="4">
        <f>ROUND(VLOOKUP(fUnitSales10[[#This Row],[Product]],dProducts8[],2,0)*(1-fUnitSales10[[#This Row],[Discount]])*fUnitSales10[[#This Row],[Units]],2)</f>
        <v>68</v>
      </c>
      <c r="N6547" s="4" t="str">
        <f>VLOOKUP(fUnitSales10[[#This Row],[SalesRep]],dSalesRep9[],2,0)</f>
        <v>MidWest</v>
      </c>
      <c r="O6547">
        <v>68</v>
      </c>
      <c r="P6547" t="str">
        <v>MidWest</v>
      </c>
    </row>
    <row r="6548" spans="7:16" x14ac:dyDescent="0.25">
      <c r="G6548" s="6">
        <v>41615</v>
      </c>
      <c r="H6548" t="s">
        <v>78</v>
      </c>
      <c r="I6548" t="s">
        <v>18</v>
      </c>
      <c r="J6548">
        <v>0.02</v>
      </c>
      <c r="K6548">
        <v>1</v>
      </c>
      <c r="M6548" s="4">
        <f>ROUND(VLOOKUP(fUnitSales10[[#This Row],[Product]],dProducts8[],2,0)*(1-fUnitSales10[[#This Row],[Discount]])*fUnitSales10[[#This Row],[Units]],2)</f>
        <v>22.49</v>
      </c>
      <c r="N6548" s="4" t="str">
        <f>VLOOKUP(fUnitSales10[[#This Row],[SalesRep]],dSalesRep9[],2,0)</f>
        <v>West</v>
      </c>
      <c r="O6548">
        <v>22.49</v>
      </c>
      <c r="P6548" t="str">
        <v>West</v>
      </c>
    </row>
    <row r="6549" spans="7:16" x14ac:dyDescent="0.25">
      <c r="G6549" s="6">
        <v>41802</v>
      </c>
      <c r="H6549" t="s">
        <v>14</v>
      </c>
      <c r="I6549" t="s">
        <v>13</v>
      </c>
      <c r="J6549">
        <v>1.4999999999999999E-2</v>
      </c>
      <c r="K6549">
        <v>2</v>
      </c>
      <c r="M6549" s="4">
        <f>ROUND(VLOOKUP(fUnitSales10[[#This Row],[Product]],dProducts8[],2,0)*(1-fUnitSales10[[#This Row],[Discount]])*fUnitSales10[[#This Row],[Units]],2)</f>
        <v>45.21</v>
      </c>
      <c r="N6549" s="4" t="str">
        <f>VLOOKUP(fUnitSales10[[#This Row],[SalesRep]],dSalesRep9[],2,0)</f>
        <v>West</v>
      </c>
      <c r="O6549">
        <v>45.21</v>
      </c>
      <c r="P6549" t="str">
        <v>West</v>
      </c>
    </row>
    <row r="6550" spans="7:16" x14ac:dyDescent="0.25">
      <c r="G6550" s="6">
        <v>41660</v>
      </c>
      <c r="H6550" t="s">
        <v>30</v>
      </c>
      <c r="I6550" t="s">
        <v>25</v>
      </c>
      <c r="J6550">
        <v>2.5000000000000001E-2</v>
      </c>
      <c r="K6550">
        <v>2</v>
      </c>
      <c r="M6550" s="4">
        <f>ROUND(VLOOKUP(fUnitSales10[[#This Row],[Product]],dProducts8[],2,0)*(1-fUnitSales10[[#This Row],[Discount]])*fUnitSales10[[#This Row],[Units]],2)</f>
        <v>66.3</v>
      </c>
      <c r="N6550" s="4" t="str">
        <f>VLOOKUP(fUnitSales10[[#This Row],[SalesRep]],dSalesRep9[],2,0)</f>
        <v>East</v>
      </c>
      <c r="O6550">
        <v>66.3</v>
      </c>
      <c r="P6550" t="str">
        <v>East</v>
      </c>
    </row>
    <row r="6551" spans="7:16" x14ac:dyDescent="0.25">
      <c r="G6551" s="6">
        <v>41630</v>
      </c>
      <c r="H6551" t="s">
        <v>27</v>
      </c>
      <c r="I6551" t="s">
        <v>18</v>
      </c>
      <c r="J6551">
        <v>2.5000000000000001E-2</v>
      </c>
      <c r="K6551">
        <v>2</v>
      </c>
      <c r="M6551" s="4">
        <f>ROUND(VLOOKUP(fUnitSales10[[#This Row],[Product]],dProducts8[],2,0)*(1-fUnitSales10[[#This Row],[Discount]])*fUnitSales10[[#This Row],[Units]],2)</f>
        <v>44.75</v>
      </c>
      <c r="N6551" s="4" t="str">
        <f>VLOOKUP(fUnitSales10[[#This Row],[SalesRep]],dSalesRep9[],2,0)</f>
        <v>MidWest</v>
      </c>
      <c r="O6551">
        <v>44.75</v>
      </c>
      <c r="P6551" t="str">
        <v>MidWest</v>
      </c>
    </row>
    <row r="6552" spans="7:16" x14ac:dyDescent="0.25">
      <c r="G6552" s="6">
        <v>42000</v>
      </c>
      <c r="H6552" t="s">
        <v>44</v>
      </c>
      <c r="I6552" t="s">
        <v>25</v>
      </c>
      <c r="J6552">
        <v>0</v>
      </c>
      <c r="K6552">
        <v>3</v>
      </c>
      <c r="M6552" s="4">
        <f>ROUND(VLOOKUP(fUnitSales10[[#This Row],[Product]],dProducts8[],2,0)*(1-fUnitSales10[[#This Row],[Discount]])*fUnitSales10[[#This Row],[Units]],2)</f>
        <v>102</v>
      </c>
      <c r="N6552" s="4" t="str">
        <f>VLOOKUP(fUnitSales10[[#This Row],[SalesRep]],dSalesRep9[],2,0)</f>
        <v>MidWest</v>
      </c>
      <c r="O6552">
        <v>102</v>
      </c>
      <c r="P6552" t="str">
        <v>MidWest</v>
      </c>
    </row>
    <row r="6553" spans="7:16" x14ac:dyDescent="0.25">
      <c r="G6553" s="6">
        <v>41619</v>
      </c>
      <c r="H6553" t="s">
        <v>21</v>
      </c>
      <c r="I6553" t="s">
        <v>37</v>
      </c>
      <c r="J6553">
        <v>0.02</v>
      </c>
      <c r="K6553">
        <v>2</v>
      </c>
      <c r="M6553" s="4">
        <f>ROUND(VLOOKUP(fUnitSales10[[#This Row],[Product]],dProducts8[],2,0)*(1-fUnitSales10[[#This Row],[Discount]])*fUnitSales10[[#This Row],[Units]],2)</f>
        <v>49</v>
      </c>
      <c r="N6553" s="4" t="str">
        <f>VLOOKUP(fUnitSales10[[#This Row],[SalesRep]],dSalesRep9[],2,0)</f>
        <v>West</v>
      </c>
      <c r="O6553">
        <v>49</v>
      </c>
      <c r="P6553" t="str">
        <v>West</v>
      </c>
    </row>
    <row r="6554" spans="7:16" x14ac:dyDescent="0.25">
      <c r="G6554" s="6">
        <v>41983</v>
      </c>
      <c r="H6554" t="s">
        <v>89</v>
      </c>
      <c r="I6554" t="s">
        <v>12</v>
      </c>
      <c r="J6554">
        <v>0.01</v>
      </c>
      <c r="K6554">
        <v>3</v>
      </c>
      <c r="M6554" s="4">
        <f>ROUND(VLOOKUP(fUnitSales10[[#This Row],[Product]],dProducts8[],2,0)*(1-fUnitSales10[[#This Row],[Discount]])*fUnitSales10[[#This Row],[Units]],2)</f>
        <v>237.45</v>
      </c>
      <c r="N6554" s="4" t="str">
        <f>VLOOKUP(fUnitSales10[[#This Row],[SalesRep]],dSalesRep9[],2,0)</f>
        <v>West</v>
      </c>
      <c r="O6554">
        <v>237.45</v>
      </c>
      <c r="P6554" t="str">
        <v>West</v>
      </c>
    </row>
    <row r="6555" spans="7:16" x14ac:dyDescent="0.25">
      <c r="G6555" s="6">
        <v>41633</v>
      </c>
      <c r="H6555" t="s">
        <v>21</v>
      </c>
      <c r="I6555" t="s">
        <v>17</v>
      </c>
      <c r="J6555">
        <v>0.01</v>
      </c>
      <c r="K6555">
        <v>3</v>
      </c>
      <c r="M6555" s="4">
        <f>ROUND(VLOOKUP(fUnitSales10[[#This Row],[Product]],dProducts8[],2,0)*(1-fUnitSales10[[#This Row],[Discount]])*fUnitSales10[[#This Row],[Units]],2)</f>
        <v>59.25</v>
      </c>
      <c r="N6555" s="4" t="str">
        <f>VLOOKUP(fUnitSales10[[#This Row],[SalesRep]],dSalesRep9[],2,0)</f>
        <v>West</v>
      </c>
      <c r="O6555">
        <v>59.25</v>
      </c>
      <c r="P6555" t="str">
        <v>West</v>
      </c>
    </row>
    <row r="6556" spans="7:16" x14ac:dyDescent="0.25">
      <c r="G6556" s="6">
        <v>41319</v>
      </c>
      <c r="H6556" t="s">
        <v>40</v>
      </c>
      <c r="I6556" t="s">
        <v>17</v>
      </c>
      <c r="J6556">
        <v>0</v>
      </c>
      <c r="K6556">
        <v>1</v>
      </c>
      <c r="M6556" s="4">
        <f>ROUND(VLOOKUP(fUnitSales10[[#This Row],[Product]],dProducts8[],2,0)*(1-fUnitSales10[[#This Row],[Discount]])*fUnitSales10[[#This Row],[Units]],2)</f>
        <v>19.95</v>
      </c>
      <c r="N6556" s="4" t="str">
        <f>VLOOKUP(fUnitSales10[[#This Row],[SalesRep]],dSalesRep9[],2,0)</f>
        <v>East</v>
      </c>
      <c r="O6556">
        <v>19.95</v>
      </c>
      <c r="P6556" t="str">
        <v>East</v>
      </c>
    </row>
    <row r="6557" spans="7:16" x14ac:dyDescent="0.25">
      <c r="G6557" s="6">
        <v>41633</v>
      </c>
      <c r="H6557" t="s">
        <v>66</v>
      </c>
      <c r="I6557" t="s">
        <v>22</v>
      </c>
      <c r="J6557">
        <v>1.4999999999999999E-2</v>
      </c>
      <c r="K6557">
        <v>1</v>
      </c>
      <c r="M6557" s="4">
        <f>ROUND(VLOOKUP(fUnitSales10[[#This Row],[Product]],dProducts8[],2,0)*(1-fUnitSales10[[#This Row],[Discount]])*fUnitSales10[[#This Row],[Units]],2)</f>
        <v>24.63</v>
      </c>
      <c r="N6557" s="4" t="str">
        <f>VLOOKUP(fUnitSales10[[#This Row],[SalesRep]],dSalesRep9[],2,0)</f>
        <v>MidWest</v>
      </c>
      <c r="O6557">
        <v>24.63</v>
      </c>
      <c r="P6557" t="str">
        <v>MidWest</v>
      </c>
    </row>
    <row r="6558" spans="7:16" x14ac:dyDescent="0.25">
      <c r="G6558" s="6">
        <v>41895</v>
      </c>
      <c r="H6558" t="s">
        <v>50</v>
      </c>
      <c r="I6558" t="s">
        <v>28</v>
      </c>
      <c r="J6558">
        <v>0.01</v>
      </c>
      <c r="K6558">
        <v>1</v>
      </c>
      <c r="M6558" s="4">
        <f>ROUND(VLOOKUP(fUnitSales10[[#This Row],[Product]],dProducts8[],2,0)*(1-fUnitSales10[[#This Row],[Discount]])*fUnitSales10[[#This Row],[Units]],2)</f>
        <v>27.23</v>
      </c>
      <c r="N6558" s="4" t="str">
        <f>VLOOKUP(fUnitSales10[[#This Row],[SalesRep]],dSalesRep9[],2,0)</f>
        <v>MidWest</v>
      </c>
      <c r="O6558">
        <v>27.23</v>
      </c>
      <c r="P6558" t="str">
        <v>MidWest</v>
      </c>
    </row>
    <row r="6559" spans="7:16" x14ac:dyDescent="0.25">
      <c r="G6559" s="6">
        <v>41963</v>
      </c>
      <c r="H6559" t="s">
        <v>46</v>
      </c>
      <c r="I6559" t="s">
        <v>31</v>
      </c>
      <c r="J6559">
        <v>2.5000000000000001E-2</v>
      </c>
      <c r="K6559">
        <v>21</v>
      </c>
      <c r="M6559" s="4">
        <f>ROUND(VLOOKUP(fUnitSales10[[#This Row],[Product]],dProducts8[],2,0)*(1-fUnitSales10[[#This Row],[Discount]])*fUnitSales10[[#This Row],[Units]],2)</f>
        <v>614.25</v>
      </c>
      <c r="N6559" s="4" t="str">
        <f>VLOOKUP(fUnitSales10[[#This Row],[SalesRep]],dSalesRep9[],2,0)</f>
        <v>MidWest</v>
      </c>
      <c r="O6559">
        <v>614.25</v>
      </c>
      <c r="P6559" t="str">
        <v>MidWest</v>
      </c>
    </row>
    <row r="6560" spans="7:16" x14ac:dyDescent="0.25">
      <c r="G6560" s="6">
        <v>41772</v>
      </c>
      <c r="H6560" t="s">
        <v>73</v>
      </c>
      <c r="I6560" t="s">
        <v>42</v>
      </c>
      <c r="J6560">
        <v>0.01</v>
      </c>
      <c r="K6560">
        <v>3</v>
      </c>
      <c r="M6560" s="4">
        <f>ROUND(VLOOKUP(fUnitSales10[[#This Row],[Product]],dProducts8[],2,0)*(1-fUnitSales10[[#This Row],[Discount]])*fUnitSales10[[#This Row],[Units]],2)</f>
        <v>56.43</v>
      </c>
      <c r="N6560" s="4" t="str">
        <f>VLOOKUP(fUnitSales10[[#This Row],[SalesRep]],dSalesRep9[],2,0)</f>
        <v>West</v>
      </c>
      <c r="O6560">
        <v>56.43</v>
      </c>
      <c r="P6560" t="str">
        <v>West</v>
      </c>
    </row>
    <row r="6561" spans="7:16" x14ac:dyDescent="0.25">
      <c r="G6561" s="6">
        <v>41997</v>
      </c>
      <c r="H6561" t="s">
        <v>88</v>
      </c>
      <c r="I6561" t="s">
        <v>34</v>
      </c>
      <c r="J6561">
        <v>0</v>
      </c>
      <c r="K6561">
        <v>1</v>
      </c>
      <c r="M6561" s="4">
        <f>ROUND(VLOOKUP(fUnitSales10[[#This Row],[Product]],dProducts8[],2,0)*(1-fUnitSales10[[#This Row],[Discount]])*fUnitSales10[[#This Row],[Units]],2)</f>
        <v>23.5</v>
      </c>
      <c r="N6561" s="4" t="str">
        <f>VLOOKUP(fUnitSales10[[#This Row],[SalesRep]],dSalesRep9[],2,0)</f>
        <v>MidWest</v>
      </c>
      <c r="O6561">
        <v>23.5</v>
      </c>
      <c r="P6561" t="str">
        <v>MidWest</v>
      </c>
    </row>
    <row r="6562" spans="7:16" x14ac:dyDescent="0.25">
      <c r="G6562" s="6">
        <v>41625</v>
      </c>
      <c r="H6562" t="s">
        <v>29</v>
      </c>
      <c r="I6562" t="s">
        <v>18</v>
      </c>
      <c r="J6562">
        <v>0</v>
      </c>
      <c r="K6562">
        <v>3</v>
      </c>
      <c r="M6562" s="4">
        <f>ROUND(VLOOKUP(fUnitSales10[[#This Row],[Product]],dProducts8[],2,0)*(1-fUnitSales10[[#This Row],[Discount]])*fUnitSales10[[#This Row],[Units]],2)</f>
        <v>68.849999999999994</v>
      </c>
      <c r="N6562" s="4" t="str">
        <f>VLOOKUP(fUnitSales10[[#This Row],[SalesRep]],dSalesRep9[],2,0)</f>
        <v>MidWest</v>
      </c>
      <c r="O6562">
        <v>68.849999999999994</v>
      </c>
      <c r="P6562" t="str">
        <v>MidWest</v>
      </c>
    </row>
    <row r="6563" spans="7:16" x14ac:dyDescent="0.25">
      <c r="G6563" s="6">
        <v>41582</v>
      </c>
      <c r="H6563" t="s">
        <v>14</v>
      </c>
      <c r="I6563" t="s">
        <v>17</v>
      </c>
      <c r="J6563">
        <v>0</v>
      </c>
      <c r="K6563">
        <v>3</v>
      </c>
      <c r="M6563" s="4">
        <f>ROUND(VLOOKUP(fUnitSales10[[#This Row],[Product]],dProducts8[],2,0)*(1-fUnitSales10[[#This Row],[Discount]])*fUnitSales10[[#This Row],[Units]],2)</f>
        <v>59.85</v>
      </c>
      <c r="N6563" s="4" t="str">
        <f>VLOOKUP(fUnitSales10[[#This Row],[SalesRep]],dSalesRep9[],2,0)</f>
        <v>West</v>
      </c>
      <c r="O6563">
        <v>59.85</v>
      </c>
      <c r="P6563" t="str">
        <v>West</v>
      </c>
    </row>
    <row r="6564" spans="7:16" x14ac:dyDescent="0.25">
      <c r="G6564" s="6">
        <v>41290</v>
      </c>
      <c r="H6564" t="s">
        <v>71</v>
      </c>
      <c r="I6564" t="s">
        <v>13</v>
      </c>
      <c r="J6564">
        <v>1.4999999999999999E-2</v>
      </c>
      <c r="K6564">
        <v>3</v>
      </c>
      <c r="M6564" s="4">
        <f>ROUND(VLOOKUP(fUnitSales10[[#This Row],[Product]],dProducts8[],2,0)*(1-fUnitSales10[[#This Row],[Discount]])*fUnitSales10[[#This Row],[Units]],2)</f>
        <v>67.819999999999993</v>
      </c>
      <c r="N6564" s="4" t="str">
        <f>VLOOKUP(fUnitSales10[[#This Row],[SalesRep]],dSalesRep9[],2,0)</f>
        <v>MidWest</v>
      </c>
      <c r="O6564">
        <v>67.819999999999993</v>
      </c>
      <c r="P6564" t="str">
        <v>MidWest</v>
      </c>
    </row>
    <row r="6565" spans="7:16" x14ac:dyDescent="0.25">
      <c r="G6565" s="6">
        <v>41790</v>
      </c>
      <c r="H6565" t="s">
        <v>21</v>
      </c>
      <c r="I6565" t="s">
        <v>34</v>
      </c>
      <c r="J6565">
        <v>2.5000000000000001E-2</v>
      </c>
      <c r="K6565">
        <v>3</v>
      </c>
      <c r="M6565" s="4">
        <f>ROUND(VLOOKUP(fUnitSales10[[#This Row],[Product]],dProducts8[],2,0)*(1-fUnitSales10[[#This Row],[Discount]])*fUnitSales10[[#This Row],[Units]],2)</f>
        <v>68.739999999999995</v>
      </c>
      <c r="N6565" s="4" t="str">
        <f>VLOOKUP(fUnitSales10[[#This Row],[SalesRep]],dSalesRep9[],2,0)</f>
        <v>West</v>
      </c>
      <c r="O6565">
        <v>68.739999999999995</v>
      </c>
      <c r="P6565" t="str">
        <v>West</v>
      </c>
    </row>
    <row r="6566" spans="7:16" x14ac:dyDescent="0.25">
      <c r="G6566" s="6">
        <v>41580</v>
      </c>
      <c r="H6566" t="s">
        <v>86</v>
      </c>
      <c r="I6566" t="s">
        <v>18</v>
      </c>
      <c r="J6566">
        <v>0</v>
      </c>
      <c r="K6566">
        <v>3</v>
      </c>
      <c r="M6566" s="4">
        <f>ROUND(VLOOKUP(fUnitSales10[[#This Row],[Product]],dProducts8[],2,0)*(1-fUnitSales10[[#This Row],[Discount]])*fUnitSales10[[#This Row],[Units]],2)</f>
        <v>68.849999999999994</v>
      </c>
      <c r="N6566" s="4" t="str">
        <f>VLOOKUP(fUnitSales10[[#This Row],[SalesRep]],dSalesRep9[],2,0)</f>
        <v>West</v>
      </c>
      <c r="O6566">
        <v>68.849999999999994</v>
      </c>
      <c r="P6566" t="str">
        <v>West</v>
      </c>
    </row>
    <row r="6567" spans="7:16" x14ac:dyDescent="0.25">
      <c r="G6567" s="6">
        <v>41992</v>
      </c>
      <c r="H6567" t="s">
        <v>30</v>
      </c>
      <c r="I6567" t="s">
        <v>37</v>
      </c>
      <c r="J6567">
        <v>0.01</v>
      </c>
      <c r="K6567">
        <v>3</v>
      </c>
      <c r="M6567" s="4">
        <f>ROUND(VLOOKUP(fUnitSales10[[#This Row],[Product]],dProducts8[],2,0)*(1-fUnitSales10[[#This Row],[Discount]])*fUnitSales10[[#This Row],[Units]],2)</f>
        <v>74.25</v>
      </c>
      <c r="N6567" s="4" t="str">
        <f>VLOOKUP(fUnitSales10[[#This Row],[SalesRep]],dSalesRep9[],2,0)</f>
        <v>East</v>
      </c>
      <c r="O6567">
        <v>74.25</v>
      </c>
      <c r="P6567" t="str">
        <v>East</v>
      </c>
    </row>
    <row r="6568" spans="7:16" x14ac:dyDescent="0.25">
      <c r="G6568" s="6">
        <v>41625</v>
      </c>
      <c r="H6568" t="s">
        <v>69</v>
      </c>
      <c r="I6568" t="s">
        <v>18</v>
      </c>
      <c r="J6568">
        <v>0.03</v>
      </c>
      <c r="K6568">
        <v>2</v>
      </c>
      <c r="M6568" s="4">
        <f>ROUND(VLOOKUP(fUnitSales10[[#This Row],[Product]],dProducts8[],2,0)*(1-fUnitSales10[[#This Row],[Discount]])*fUnitSales10[[#This Row],[Units]],2)</f>
        <v>44.52</v>
      </c>
      <c r="N6568" s="4" t="str">
        <f>VLOOKUP(fUnitSales10[[#This Row],[SalesRep]],dSalesRep9[],2,0)</f>
        <v>MidWest</v>
      </c>
      <c r="O6568">
        <v>44.52</v>
      </c>
      <c r="P6568" t="str">
        <v>MidWest</v>
      </c>
    </row>
    <row r="6569" spans="7:16" x14ac:dyDescent="0.25">
      <c r="G6569" s="6">
        <v>41626</v>
      </c>
      <c r="H6569" t="s">
        <v>76</v>
      </c>
      <c r="I6569" t="s">
        <v>34</v>
      </c>
      <c r="J6569">
        <v>2.5000000000000001E-2</v>
      </c>
      <c r="K6569">
        <v>1</v>
      </c>
      <c r="M6569" s="4">
        <f>ROUND(VLOOKUP(fUnitSales10[[#This Row],[Product]],dProducts8[],2,0)*(1-fUnitSales10[[#This Row],[Discount]])*fUnitSales10[[#This Row],[Units]],2)</f>
        <v>22.91</v>
      </c>
      <c r="N6569" s="4" t="str">
        <f>VLOOKUP(fUnitSales10[[#This Row],[SalesRep]],dSalesRep9[],2,0)</f>
        <v>MidWest</v>
      </c>
      <c r="O6569">
        <v>22.91</v>
      </c>
      <c r="P6569" t="str">
        <v>MidWest</v>
      </c>
    </row>
    <row r="6570" spans="7:16" x14ac:dyDescent="0.25">
      <c r="G6570" s="6">
        <v>41918</v>
      </c>
      <c r="H6570" t="s">
        <v>14</v>
      </c>
      <c r="I6570" t="s">
        <v>18</v>
      </c>
      <c r="J6570">
        <v>2.5000000000000001E-2</v>
      </c>
      <c r="K6570">
        <v>2</v>
      </c>
      <c r="M6570" s="4">
        <f>ROUND(VLOOKUP(fUnitSales10[[#This Row],[Product]],dProducts8[],2,0)*(1-fUnitSales10[[#This Row],[Discount]])*fUnitSales10[[#This Row],[Units]],2)</f>
        <v>44.75</v>
      </c>
      <c r="N6570" s="4" t="str">
        <f>VLOOKUP(fUnitSales10[[#This Row],[SalesRep]],dSalesRep9[],2,0)</f>
        <v>West</v>
      </c>
      <c r="O6570">
        <v>44.75</v>
      </c>
      <c r="P6570" t="str">
        <v>West</v>
      </c>
    </row>
    <row r="6571" spans="7:16" x14ac:dyDescent="0.25">
      <c r="G6571" s="6">
        <v>41791</v>
      </c>
      <c r="H6571" t="s">
        <v>23</v>
      </c>
      <c r="I6571" t="s">
        <v>22</v>
      </c>
      <c r="J6571">
        <v>0.01</v>
      </c>
      <c r="K6571">
        <v>2</v>
      </c>
      <c r="M6571" s="4">
        <f>ROUND(VLOOKUP(fUnitSales10[[#This Row],[Product]],dProducts8[],2,0)*(1-fUnitSales10[[#This Row],[Discount]])*fUnitSales10[[#This Row],[Units]],2)</f>
        <v>49.5</v>
      </c>
      <c r="N6571" s="4" t="str">
        <f>VLOOKUP(fUnitSales10[[#This Row],[SalesRep]],dSalesRep9[],2,0)</f>
        <v>East</v>
      </c>
      <c r="O6571">
        <v>49.5</v>
      </c>
      <c r="P6571" t="str">
        <v>East</v>
      </c>
    </row>
    <row r="6572" spans="7:16" x14ac:dyDescent="0.25">
      <c r="G6572" s="6">
        <v>41542</v>
      </c>
      <c r="H6572" t="s">
        <v>48</v>
      </c>
      <c r="I6572" t="s">
        <v>22</v>
      </c>
      <c r="J6572">
        <v>0</v>
      </c>
      <c r="K6572">
        <v>2</v>
      </c>
      <c r="M6572" s="4">
        <f>ROUND(VLOOKUP(fUnitSales10[[#This Row],[Product]],dProducts8[],2,0)*(1-fUnitSales10[[#This Row],[Discount]])*fUnitSales10[[#This Row],[Units]],2)</f>
        <v>50</v>
      </c>
      <c r="N6572" s="4" t="str">
        <f>VLOOKUP(fUnitSales10[[#This Row],[SalesRep]],dSalesRep9[],2,0)</f>
        <v>MidWest</v>
      </c>
      <c r="O6572">
        <v>50</v>
      </c>
      <c r="P6572" t="str">
        <v>MidWest</v>
      </c>
    </row>
    <row r="6573" spans="7:16" x14ac:dyDescent="0.25">
      <c r="G6573" s="6">
        <v>41971</v>
      </c>
      <c r="H6573" t="s">
        <v>46</v>
      </c>
      <c r="I6573" t="s">
        <v>34</v>
      </c>
      <c r="J6573">
        <v>0.03</v>
      </c>
      <c r="K6573">
        <v>3</v>
      </c>
      <c r="M6573" s="4">
        <f>ROUND(VLOOKUP(fUnitSales10[[#This Row],[Product]],dProducts8[],2,0)*(1-fUnitSales10[[#This Row],[Discount]])*fUnitSales10[[#This Row],[Units]],2)</f>
        <v>68.39</v>
      </c>
      <c r="N6573" s="4" t="str">
        <f>VLOOKUP(fUnitSales10[[#This Row],[SalesRep]],dSalesRep9[],2,0)</f>
        <v>MidWest</v>
      </c>
      <c r="O6573">
        <v>68.39</v>
      </c>
      <c r="P6573" t="str">
        <v>MidWest</v>
      </c>
    </row>
    <row r="6574" spans="7:16" x14ac:dyDescent="0.25">
      <c r="G6574" s="6">
        <v>41973</v>
      </c>
      <c r="H6574" t="s">
        <v>68</v>
      </c>
      <c r="I6574" t="s">
        <v>31</v>
      </c>
      <c r="J6574">
        <v>1.4999999999999999E-2</v>
      </c>
      <c r="K6574">
        <v>21</v>
      </c>
      <c r="M6574" s="4">
        <f>ROUND(VLOOKUP(fUnitSales10[[#This Row],[Product]],dProducts8[],2,0)*(1-fUnitSales10[[#This Row],[Discount]])*fUnitSales10[[#This Row],[Units]],2)</f>
        <v>620.54999999999995</v>
      </c>
      <c r="N6574" s="4" t="str">
        <f>VLOOKUP(fUnitSales10[[#This Row],[SalesRep]],dSalesRep9[],2,0)</f>
        <v>West</v>
      </c>
      <c r="O6574">
        <v>620.54999999999995</v>
      </c>
      <c r="P6574" t="str">
        <v>West</v>
      </c>
    </row>
    <row r="6575" spans="7:16" x14ac:dyDescent="0.25">
      <c r="G6575" s="6">
        <v>41960</v>
      </c>
      <c r="H6575" t="s">
        <v>75</v>
      </c>
      <c r="I6575" t="s">
        <v>34</v>
      </c>
      <c r="J6575">
        <v>1.4999999999999999E-2</v>
      </c>
      <c r="K6575">
        <v>24</v>
      </c>
      <c r="M6575" s="4">
        <f>ROUND(VLOOKUP(fUnitSales10[[#This Row],[Product]],dProducts8[],2,0)*(1-fUnitSales10[[#This Row],[Discount]])*fUnitSales10[[#This Row],[Units]],2)</f>
        <v>555.54</v>
      </c>
      <c r="N6575" s="4" t="str">
        <f>VLOOKUP(fUnitSales10[[#This Row],[SalesRep]],dSalesRep9[],2,0)</f>
        <v>West</v>
      </c>
      <c r="O6575">
        <v>555.54</v>
      </c>
      <c r="P6575" t="str">
        <v>West</v>
      </c>
    </row>
    <row r="6576" spans="7:16" x14ac:dyDescent="0.25">
      <c r="G6576" s="6">
        <v>41927</v>
      </c>
      <c r="H6576" t="s">
        <v>46</v>
      </c>
      <c r="I6576" t="s">
        <v>37</v>
      </c>
      <c r="J6576">
        <v>0.01</v>
      </c>
      <c r="K6576">
        <v>3</v>
      </c>
      <c r="M6576" s="4">
        <f>ROUND(VLOOKUP(fUnitSales10[[#This Row],[Product]],dProducts8[],2,0)*(1-fUnitSales10[[#This Row],[Discount]])*fUnitSales10[[#This Row],[Units]],2)</f>
        <v>74.25</v>
      </c>
      <c r="N6576" s="4" t="str">
        <f>VLOOKUP(fUnitSales10[[#This Row],[SalesRep]],dSalesRep9[],2,0)</f>
        <v>MidWest</v>
      </c>
      <c r="O6576">
        <v>74.25</v>
      </c>
      <c r="P6576" t="str">
        <v>MidWest</v>
      </c>
    </row>
    <row r="6577" spans="7:16" x14ac:dyDescent="0.25">
      <c r="G6577" s="6">
        <v>41992</v>
      </c>
      <c r="H6577" t="s">
        <v>94</v>
      </c>
      <c r="I6577" t="s">
        <v>13</v>
      </c>
      <c r="J6577">
        <v>1.4999999999999999E-2</v>
      </c>
      <c r="K6577">
        <v>2</v>
      </c>
      <c r="M6577" s="4">
        <f>ROUND(VLOOKUP(fUnitSales10[[#This Row],[Product]],dProducts8[],2,0)*(1-fUnitSales10[[#This Row],[Discount]])*fUnitSales10[[#This Row],[Units]],2)</f>
        <v>45.21</v>
      </c>
      <c r="N6577" s="4" t="str">
        <f>VLOOKUP(fUnitSales10[[#This Row],[SalesRep]],dSalesRep9[],2,0)</f>
        <v>MidWest</v>
      </c>
      <c r="O6577">
        <v>45.21</v>
      </c>
      <c r="P6577" t="str">
        <v>MidWest</v>
      </c>
    </row>
    <row r="6578" spans="7:16" x14ac:dyDescent="0.25">
      <c r="G6578" s="6">
        <v>41613</v>
      </c>
      <c r="H6578" t="s">
        <v>33</v>
      </c>
      <c r="I6578" t="s">
        <v>25</v>
      </c>
      <c r="J6578">
        <v>0.03</v>
      </c>
      <c r="K6578">
        <v>1</v>
      </c>
      <c r="M6578" s="4">
        <f>ROUND(VLOOKUP(fUnitSales10[[#This Row],[Product]],dProducts8[],2,0)*(1-fUnitSales10[[#This Row],[Discount]])*fUnitSales10[[#This Row],[Units]],2)</f>
        <v>32.979999999999997</v>
      </c>
      <c r="N6578" s="4" t="str">
        <f>VLOOKUP(fUnitSales10[[#This Row],[SalesRep]],dSalesRep9[],2,0)</f>
        <v>MidWest</v>
      </c>
      <c r="O6578">
        <v>32.979999999999997</v>
      </c>
      <c r="P6578" t="str">
        <v>MidWest</v>
      </c>
    </row>
    <row r="6579" spans="7:16" x14ac:dyDescent="0.25">
      <c r="G6579" s="6">
        <v>41907</v>
      </c>
      <c r="H6579" t="s">
        <v>11</v>
      </c>
      <c r="I6579" t="s">
        <v>17</v>
      </c>
      <c r="J6579">
        <v>0.01</v>
      </c>
      <c r="K6579">
        <v>3</v>
      </c>
      <c r="M6579" s="4">
        <f>ROUND(VLOOKUP(fUnitSales10[[#This Row],[Product]],dProducts8[],2,0)*(1-fUnitSales10[[#This Row],[Discount]])*fUnitSales10[[#This Row],[Units]],2)</f>
        <v>59.25</v>
      </c>
      <c r="N6579" s="4" t="str">
        <f>VLOOKUP(fUnitSales10[[#This Row],[SalesRep]],dSalesRep9[],2,0)</f>
        <v>West</v>
      </c>
      <c r="O6579">
        <v>59.25</v>
      </c>
      <c r="P6579" t="str">
        <v>West</v>
      </c>
    </row>
    <row r="6580" spans="7:16" x14ac:dyDescent="0.25">
      <c r="G6580" s="6">
        <v>41596</v>
      </c>
      <c r="H6580" t="s">
        <v>68</v>
      </c>
      <c r="I6580" t="s">
        <v>17</v>
      </c>
      <c r="J6580">
        <v>0</v>
      </c>
      <c r="K6580">
        <v>1</v>
      </c>
      <c r="M6580" s="4">
        <f>ROUND(VLOOKUP(fUnitSales10[[#This Row],[Product]],dProducts8[],2,0)*(1-fUnitSales10[[#This Row],[Discount]])*fUnitSales10[[#This Row],[Units]],2)</f>
        <v>19.95</v>
      </c>
      <c r="N6580" s="4" t="str">
        <f>VLOOKUP(fUnitSales10[[#This Row],[SalesRep]],dSalesRep9[],2,0)</f>
        <v>West</v>
      </c>
      <c r="O6580">
        <v>19.95</v>
      </c>
      <c r="P6580" t="str">
        <v>West</v>
      </c>
    </row>
    <row r="6581" spans="7:16" x14ac:dyDescent="0.25">
      <c r="G6581" s="6">
        <v>41991</v>
      </c>
      <c r="H6581" t="s">
        <v>43</v>
      </c>
      <c r="I6581" t="s">
        <v>25</v>
      </c>
      <c r="J6581">
        <v>1.4999999999999999E-2</v>
      </c>
      <c r="K6581">
        <v>2</v>
      </c>
      <c r="M6581" s="4">
        <f>ROUND(VLOOKUP(fUnitSales10[[#This Row],[Product]],dProducts8[],2,0)*(1-fUnitSales10[[#This Row],[Discount]])*fUnitSales10[[#This Row],[Units]],2)</f>
        <v>66.98</v>
      </c>
      <c r="N6581" s="4" t="str">
        <f>VLOOKUP(fUnitSales10[[#This Row],[SalesRep]],dSalesRep9[],2,0)</f>
        <v>MidWest</v>
      </c>
      <c r="O6581">
        <v>66.98</v>
      </c>
      <c r="P6581" t="str">
        <v>MidWest</v>
      </c>
    </row>
    <row r="6582" spans="7:16" x14ac:dyDescent="0.25">
      <c r="G6582" s="6">
        <v>41636</v>
      </c>
      <c r="H6582" t="s">
        <v>78</v>
      </c>
      <c r="I6582" t="s">
        <v>17</v>
      </c>
      <c r="J6582">
        <v>0.02</v>
      </c>
      <c r="K6582">
        <v>3</v>
      </c>
      <c r="M6582" s="4">
        <f>ROUND(VLOOKUP(fUnitSales10[[#This Row],[Product]],dProducts8[],2,0)*(1-fUnitSales10[[#This Row],[Discount]])*fUnitSales10[[#This Row],[Units]],2)</f>
        <v>58.65</v>
      </c>
      <c r="N6582" s="4" t="str">
        <f>VLOOKUP(fUnitSales10[[#This Row],[SalesRep]],dSalesRep9[],2,0)</f>
        <v>West</v>
      </c>
      <c r="O6582">
        <v>58.65</v>
      </c>
      <c r="P6582" t="str">
        <v>West</v>
      </c>
    </row>
    <row r="6583" spans="7:16" x14ac:dyDescent="0.25">
      <c r="G6583" s="6">
        <v>41987</v>
      </c>
      <c r="H6583" t="s">
        <v>21</v>
      </c>
      <c r="I6583" t="s">
        <v>13</v>
      </c>
      <c r="J6583">
        <v>0</v>
      </c>
      <c r="K6583">
        <v>1</v>
      </c>
      <c r="M6583" s="4">
        <f>ROUND(VLOOKUP(fUnitSales10[[#This Row],[Product]],dProducts8[],2,0)*(1-fUnitSales10[[#This Row],[Discount]])*fUnitSales10[[#This Row],[Units]],2)</f>
        <v>22.95</v>
      </c>
      <c r="N6583" s="4" t="str">
        <f>VLOOKUP(fUnitSales10[[#This Row],[SalesRep]],dSalesRep9[],2,0)</f>
        <v>West</v>
      </c>
      <c r="O6583">
        <v>22.95</v>
      </c>
      <c r="P6583" t="str">
        <v>West</v>
      </c>
    </row>
    <row r="6584" spans="7:16" x14ac:dyDescent="0.25">
      <c r="G6584" s="6">
        <v>41579</v>
      </c>
      <c r="H6584" t="s">
        <v>49</v>
      </c>
      <c r="I6584" t="s">
        <v>13</v>
      </c>
      <c r="J6584">
        <v>0</v>
      </c>
      <c r="K6584">
        <v>2</v>
      </c>
      <c r="M6584" s="4">
        <f>ROUND(VLOOKUP(fUnitSales10[[#This Row],[Product]],dProducts8[],2,0)*(1-fUnitSales10[[#This Row],[Discount]])*fUnitSales10[[#This Row],[Units]],2)</f>
        <v>45.9</v>
      </c>
      <c r="N6584" s="4" t="str">
        <f>VLOOKUP(fUnitSales10[[#This Row],[SalesRep]],dSalesRep9[],2,0)</f>
        <v>West</v>
      </c>
      <c r="O6584">
        <v>45.9</v>
      </c>
      <c r="P6584" t="str">
        <v>West</v>
      </c>
    </row>
    <row r="6585" spans="7:16" x14ac:dyDescent="0.25">
      <c r="G6585" s="6">
        <v>41703</v>
      </c>
      <c r="H6585" t="s">
        <v>80</v>
      </c>
      <c r="I6585" t="s">
        <v>18</v>
      </c>
      <c r="J6585">
        <v>0</v>
      </c>
      <c r="K6585">
        <v>2</v>
      </c>
      <c r="M6585" s="4">
        <f>ROUND(VLOOKUP(fUnitSales10[[#This Row],[Product]],dProducts8[],2,0)*(1-fUnitSales10[[#This Row],[Discount]])*fUnitSales10[[#This Row],[Units]],2)</f>
        <v>45.9</v>
      </c>
      <c r="N6585" s="4" t="str">
        <f>VLOOKUP(fUnitSales10[[#This Row],[SalesRep]],dSalesRep9[],2,0)</f>
        <v>MidWest</v>
      </c>
      <c r="O6585">
        <v>45.9</v>
      </c>
      <c r="P6585" t="str">
        <v>MidWest</v>
      </c>
    </row>
    <row r="6586" spans="7:16" x14ac:dyDescent="0.25">
      <c r="G6586" s="6">
        <v>41625</v>
      </c>
      <c r="H6586" t="s">
        <v>90</v>
      </c>
      <c r="I6586" t="s">
        <v>25</v>
      </c>
      <c r="J6586">
        <v>0</v>
      </c>
      <c r="K6586">
        <v>1</v>
      </c>
      <c r="M6586" s="4">
        <f>ROUND(VLOOKUP(fUnitSales10[[#This Row],[Product]],dProducts8[],2,0)*(1-fUnitSales10[[#This Row],[Discount]])*fUnitSales10[[#This Row],[Units]],2)</f>
        <v>34</v>
      </c>
      <c r="N6586" s="4" t="str">
        <f>VLOOKUP(fUnitSales10[[#This Row],[SalesRep]],dSalesRep9[],2,0)</f>
        <v>West</v>
      </c>
      <c r="O6586">
        <v>34</v>
      </c>
      <c r="P6586" t="str">
        <v>West</v>
      </c>
    </row>
    <row r="6587" spans="7:16" x14ac:dyDescent="0.25">
      <c r="G6587" s="6">
        <v>41971</v>
      </c>
      <c r="H6587" t="s">
        <v>46</v>
      </c>
      <c r="I6587" t="s">
        <v>37</v>
      </c>
      <c r="J6587">
        <v>0</v>
      </c>
      <c r="K6587">
        <v>4</v>
      </c>
      <c r="M6587" s="4">
        <f>ROUND(VLOOKUP(fUnitSales10[[#This Row],[Product]],dProducts8[],2,0)*(1-fUnitSales10[[#This Row],[Discount]])*fUnitSales10[[#This Row],[Units]],2)</f>
        <v>100</v>
      </c>
      <c r="N6587" s="4" t="str">
        <f>VLOOKUP(fUnitSales10[[#This Row],[SalesRep]],dSalesRep9[],2,0)</f>
        <v>MidWest</v>
      </c>
      <c r="O6587">
        <v>100</v>
      </c>
      <c r="P6587" t="str">
        <v>MidWest</v>
      </c>
    </row>
    <row r="6588" spans="7:16" x14ac:dyDescent="0.25">
      <c r="G6588" s="6">
        <v>41966</v>
      </c>
      <c r="H6588" t="s">
        <v>11</v>
      </c>
      <c r="I6588" t="s">
        <v>13</v>
      </c>
      <c r="J6588">
        <v>0.02</v>
      </c>
      <c r="K6588">
        <v>3</v>
      </c>
      <c r="M6588" s="4">
        <f>ROUND(VLOOKUP(fUnitSales10[[#This Row],[Product]],dProducts8[],2,0)*(1-fUnitSales10[[#This Row],[Discount]])*fUnitSales10[[#This Row],[Units]],2)</f>
        <v>67.47</v>
      </c>
      <c r="N6588" s="4" t="str">
        <f>VLOOKUP(fUnitSales10[[#This Row],[SalesRep]],dSalesRep9[],2,0)</f>
        <v>West</v>
      </c>
      <c r="O6588">
        <v>67.47</v>
      </c>
      <c r="P6588" t="str">
        <v>West</v>
      </c>
    </row>
    <row r="6589" spans="7:16" x14ac:dyDescent="0.25">
      <c r="G6589" s="6">
        <v>41990</v>
      </c>
      <c r="H6589" t="s">
        <v>86</v>
      </c>
      <c r="I6589" t="s">
        <v>22</v>
      </c>
      <c r="J6589">
        <v>0</v>
      </c>
      <c r="K6589">
        <v>1</v>
      </c>
      <c r="M6589" s="4">
        <f>ROUND(VLOOKUP(fUnitSales10[[#This Row],[Product]],dProducts8[],2,0)*(1-fUnitSales10[[#This Row],[Discount]])*fUnitSales10[[#This Row],[Units]],2)</f>
        <v>25</v>
      </c>
      <c r="N6589" s="4" t="str">
        <f>VLOOKUP(fUnitSales10[[#This Row],[SalesRep]],dSalesRep9[],2,0)</f>
        <v>West</v>
      </c>
      <c r="O6589">
        <v>25</v>
      </c>
      <c r="P6589" t="str">
        <v>West</v>
      </c>
    </row>
    <row r="6590" spans="7:16" x14ac:dyDescent="0.25">
      <c r="G6590" s="6">
        <v>41587</v>
      </c>
      <c r="H6590" t="s">
        <v>48</v>
      </c>
      <c r="I6590" t="s">
        <v>18</v>
      </c>
      <c r="J6590">
        <v>2.5000000000000001E-2</v>
      </c>
      <c r="K6590">
        <v>3</v>
      </c>
      <c r="M6590" s="4">
        <f>ROUND(VLOOKUP(fUnitSales10[[#This Row],[Product]],dProducts8[],2,0)*(1-fUnitSales10[[#This Row],[Discount]])*fUnitSales10[[#This Row],[Units]],2)</f>
        <v>67.13</v>
      </c>
      <c r="N6590" s="4" t="str">
        <f>VLOOKUP(fUnitSales10[[#This Row],[SalesRep]],dSalesRep9[],2,0)</f>
        <v>MidWest</v>
      </c>
      <c r="O6590">
        <v>67.13</v>
      </c>
      <c r="P6590" t="str">
        <v>MidWest</v>
      </c>
    </row>
    <row r="6591" spans="7:16" x14ac:dyDescent="0.25">
      <c r="G6591" s="6">
        <v>41622</v>
      </c>
      <c r="H6591" t="s">
        <v>84</v>
      </c>
      <c r="I6591" t="s">
        <v>34</v>
      </c>
      <c r="J6591">
        <v>1.4999999999999999E-2</v>
      </c>
      <c r="K6591">
        <v>3</v>
      </c>
      <c r="M6591" s="4">
        <f>ROUND(VLOOKUP(fUnitSales10[[#This Row],[Product]],dProducts8[],2,0)*(1-fUnitSales10[[#This Row],[Discount]])*fUnitSales10[[#This Row],[Units]],2)</f>
        <v>69.44</v>
      </c>
      <c r="N6591" s="4" t="str">
        <f>VLOOKUP(fUnitSales10[[#This Row],[SalesRep]],dSalesRep9[],2,0)</f>
        <v>East</v>
      </c>
      <c r="O6591">
        <v>69.44</v>
      </c>
      <c r="P6591" t="str">
        <v>East</v>
      </c>
    </row>
    <row r="6592" spans="7:16" x14ac:dyDescent="0.25">
      <c r="G6592" s="6">
        <v>41409</v>
      </c>
      <c r="H6592" t="s">
        <v>59</v>
      </c>
      <c r="I6592" t="s">
        <v>25</v>
      </c>
      <c r="J6592">
        <v>0</v>
      </c>
      <c r="K6592">
        <v>2</v>
      </c>
      <c r="M6592" s="4">
        <f>ROUND(VLOOKUP(fUnitSales10[[#This Row],[Product]],dProducts8[],2,0)*(1-fUnitSales10[[#This Row],[Discount]])*fUnitSales10[[#This Row],[Units]],2)</f>
        <v>68</v>
      </c>
      <c r="N6592" s="4" t="str">
        <f>VLOOKUP(fUnitSales10[[#This Row],[SalesRep]],dSalesRep9[],2,0)</f>
        <v>East</v>
      </c>
      <c r="O6592">
        <v>68</v>
      </c>
      <c r="P6592" t="str">
        <v>East</v>
      </c>
    </row>
    <row r="6593" spans="7:16" x14ac:dyDescent="0.25">
      <c r="G6593" s="6">
        <v>41591</v>
      </c>
      <c r="H6593" t="s">
        <v>21</v>
      </c>
      <c r="I6593" t="s">
        <v>42</v>
      </c>
      <c r="J6593">
        <v>0.02</v>
      </c>
      <c r="K6593">
        <v>1</v>
      </c>
      <c r="M6593" s="4">
        <f>ROUND(VLOOKUP(fUnitSales10[[#This Row],[Product]],dProducts8[],2,0)*(1-fUnitSales10[[#This Row],[Discount]])*fUnitSales10[[#This Row],[Units]],2)</f>
        <v>18.62</v>
      </c>
      <c r="N6593" s="4" t="str">
        <f>VLOOKUP(fUnitSales10[[#This Row],[SalesRep]],dSalesRep9[],2,0)</f>
        <v>West</v>
      </c>
      <c r="O6593">
        <v>18.62</v>
      </c>
      <c r="P6593" t="str">
        <v>West</v>
      </c>
    </row>
    <row r="6594" spans="7:16" x14ac:dyDescent="0.25">
      <c r="G6594" s="6">
        <v>41583</v>
      </c>
      <c r="H6594" t="s">
        <v>60</v>
      </c>
      <c r="I6594" t="s">
        <v>13</v>
      </c>
      <c r="J6594">
        <v>2.5000000000000001E-2</v>
      </c>
      <c r="K6594">
        <v>1</v>
      </c>
      <c r="M6594" s="4">
        <f>ROUND(VLOOKUP(fUnitSales10[[#This Row],[Product]],dProducts8[],2,0)*(1-fUnitSales10[[#This Row],[Discount]])*fUnitSales10[[#This Row],[Units]],2)</f>
        <v>22.38</v>
      </c>
      <c r="N6594" s="4" t="str">
        <f>VLOOKUP(fUnitSales10[[#This Row],[SalesRep]],dSalesRep9[],2,0)</f>
        <v>South</v>
      </c>
      <c r="O6594">
        <v>22.38</v>
      </c>
      <c r="P6594" t="str">
        <v>South</v>
      </c>
    </row>
    <row r="6595" spans="7:16" x14ac:dyDescent="0.25">
      <c r="G6595" s="6">
        <v>41604</v>
      </c>
      <c r="H6595" t="s">
        <v>50</v>
      </c>
      <c r="I6595" t="s">
        <v>25</v>
      </c>
      <c r="J6595">
        <v>0</v>
      </c>
      <c r="K6595">
        <v>3</v>
      </c>
      <c r="M6595" s="4">
        <f>ROUND(VLOOKUP(fUnitSales10[[#This Row],[Product]],dProducts8[],2,0)*(1-fUnitSales10[[#This Row],[Discount]])*fUnitSales10[[#This Row],[Units]],2)</f>
        <v>102</v>
      </c>
      <c r="N6595" s="4" t="str">
        <f>VLOOKUP(fUnitSales10[[#This Row],[SalesRep]],dSalesRep9[],2,0)</f>
        <v>MidWest</v>
      </c>
      <c r="O6595">
        <v>102</v>
      </c>
      <c r="P6595" t="str">
        <v>MidWest</v>
      </c>
    </row>
    <row r="6596" spans="7:16" x14ac:dyDescent="0.25">
      <c r="G6596" s="6">
        <v>41596</v>
      </c>
      <c r="H6596" t="s">
        <v>24</v>
      </c>
      <c r="I6596" t="s">
        <v>22</v>
      </c>
      <c r="J6596">
        <v>0</v>
      </c>
      <c r="K6596">
        <v>2</v>
      </c>
      <c r="M6596" s="4">
        <f>ROUND(VLOOKUP(fUnitSales10[[#This Row],[Product]],dProducts8[],2,0)*(1-fUnitSales10[[#This Row],[Discount]])*fUnitSales10[[#This Row],[Units]],2)</f>
        <v>50</v>
      </c>
      <c r="N6596" s="4" t="str">
        <f>VLOOKUP(fUnitSales10[[#This Row],[SalesRep]],dSalesRep9[],2,0)</f>
        <v>MidWest</v>
      </c>
      <c r="O6596">
        <v>50</v>
      </c>
      <c r="P6596" t="str">
        <v>MidWest</v>
      </c>
    </row>
    <row r="6597" spans="7:16" x14ac:dyDescent="0.25">
      <c r="G6597" s="6">
        <v>41587</v>
      </c>
      <c r="H6597" t="s">
        <v>46</v>
      </c>
      <c r="I6597" t="s">
        <v>37</v>
      </c>
      <c r="J6597">
        <v>0</v>
      </c>
      <c r="K6597">
        <v>3</v>
      </c>
      <c r="M6597" s="4">
        <f>ROUND(VLOOKUP(fUnitSales10[[#This Row],[Product]],dProducts8[],2,0)*(1-fUnitSales10[[#This Row],[Discount]])*fUnitSales10[[#This Row],[Units]],2)</f>
        <v>75</v>
      </c>
      <c r="N6597" s="4" t="str">
        <f>VLOOKUP(fUnitSales10[[#This Row],[SalesRep]],dSalesRep9[],2,0)</f>
        <v>MidWest</v>
      </c>
      <c r="O6597">
        <v>75</v>
      </c>
      <c r="P6597" t="str">
        <v>MidWest</v>
      </c>
    </row>
    <row r="6598" spans="7:16" x14ac:dyDescent="0.25">
      <c r="G6598" s="6">
        <v>41989</v>
      </c>
      <c r="H6598" t="s">
        <v>85</v>
      </c>
      <c r="I6598" t="s">
        <v>31</v>
      </c>
      <c r="J6598">
        <v>0.01</v>
      </c>
      <c r="K6598">
        <v>1</v>
      </c>
      <c r="M6598" s="4">
        <f>ROUND(VLOOKUP(fUnitSales10[[#This Row],[Product]],dProducts8[],2,0)*(1-fUnitSales10[[#This Row],[Discount]])*fUnitSales10[[#This Row],[Units]],2)</f>
        <v>29.7</v>
      </c>
      <c r="N6598" s="4" t="str">
        <f>VLOOKUP(fUnitSales10[[#This Row],[SalesRep]],dSalesRep9[],2,0)</f>
        <v>West</v>
      </c>
      <c r="O6598">
        <v>29.7</v>
      </c>
      <c r="P6598" t="str">
        <v>West</v>
      </c>
    </row>
    <row r="6599" spans="7:16" x14ac:dyDescent="0.25">
      <c r="G6599" s="6">
        <v>41392</v>
      </c>
      <c r="H6599" t="s">
        <v>44</v>
      </c>
      <c r="I6599" t="s">
        <v>42</v>
      </c>
      <c r="J6599">
        <v>0</v>
      </c>
      <c r="K6599">
        <v>3</v>
      </c>
      <c r="M6599" s="4">
        <f>ROUND(VLOOKUP(fUnitSales10[[#This Row],[Product]],dProducts8[],2,0)*(1-fUnitSales10[[#This Row],[Discount]])*fUnitSales10[[#This Row],[Units]],2)</f>
        <v>57</v>
      </c>
      <c r="N6599" s="4" t="str">
        <f>VLOOKUP(fUnitSales10[[#This Row],[SalesRep]],dSalesRep9[],2,0)</f>
        <v>MidWest</v>
      </c>
      <c r="O6599">
        <v>57</v>
      </c>
      <c r="P6599" t="str">
        <v>MidWest</v>
      </c>
    </row>
    <row r="6600" spans="7:16" x14ac:dyDescent="0.25">
      <c r="G6600" s="6">
        <v>41393</v>
      </c>
      <c r="H6600" t="s">
        <v>50</v>
      </c>
      <c r="I6600" t="s">
        <v>25</v>
      </c>
      <c r="J6600">
        <v>0</v>
      </c>
      <c r="K6600">
        <v>1</v>
      </c>
      <c r="M6600" s="4">
        <f>ROUND(VLOOKUP(fUnitSales10[[#This Row],[Product]],dProducts8[],2,0)*(1-fUnitSales10[[#This Row],[Discount]])*fUnitSales10[[#This Row],[Units]],2)</f>
        <v>34</v>
      </c>
      <c r="N6600" s="4" t="str">
        <f>VLOOKUP(fUnitSales10[[#This Row],[SalesRep]],dSalesRep9[],2,0)</f>
        <v>MidWest</v>
      </c>
      <c r="O6600">
        <v>34</v>
      </c>
      <c r="P6600" t="str">
        <v>MidWest</v>
      </c>
    </row>
    <row r="6601" spans="7:16" x14ac:dyDescent="0.25">
      <c r="G6601" s="6">
        <v>41536</v>
      </c>
      <c r="H6601" t="s">
        <v>54</v>
      </c>
      <c r="I6601" t="s">
        <v>34</v>
      </c>
      <c r="J6601">
        <v>0.02</v>
      </c>
      <c r="K6601">
        <v>1</v>
      </c>
      <c r="M6601" s="4">
        <f>ROUND(VLOOKUP(fUnitSales10[[#This Row],[Product]],dProducts8[],2,0)*(1-fUnitSales10[[#This Row],[Discount]])*fUnitSales10[[#This Row],[Units]],2)</f>
        <v>23.03</v>
      </c>
      <c r="N6601" s="4" t="str">
        <f>VLOOKUP(fUnitSales10[[#This Row],[SalesRep]],dSalesRep9[],2,0)</f>
        <v>East</v>
      </c>
      <c r="O6601">
        <v>23.03</v>
      </c>
      <c r="P6601" t="str">
        <v>East</v>
      </c>
    </row>
    <row r="6602" spans="7:16" x14ac:dyDescent="0.25">
      <c r="G6602" s="6">
        <v>41594</v>
      </c>
      <c r="H6602" t="s">
        <v>74</v>
      </c>
      <c r="I6602" t="s">
        <v>37</v>
      </c>
      <c r="J6602">
        <v>0</v>
      </c>
      <c r="K6602">
        <v>2</v>
      </c>
      <c r="M6602" s="4">
        <f>ROUND(VLOOKUP(fUnitSales10[[#This Row],[Product]],dProducts8[],2,0)*(1-fUnitSales10[[#This Row],[Discount]])*fUnitSales10[[#This Row],[Units]],2)</f>
        <v>50</v>
      </c>
      <c r="N6602" s="4" t="str">
        <f>VLOOKUP(fUnitSales10[[#This Row],[SalesRep]],dSalesRep9[],2,0)</f>
        <v>MidWest</v>
      </c>
      <c r="O6602">
        <v>50</v>
      </c>
      <c r="P6602" t="str">
        <v>MidWest</v>
      </c>
    </row>
    <row r="6603" spans="7:16" x14ac:dyDescent="0.25">
      <c r="G6603" s="6">
        <v>41994</v>
      </c>
      <c r="H6603" t="s">
        <v>86</v>
      </c>
      <c r="I6603" t="s">
        <v>25</v>
      </c>
      <c r="J6603">
        <v>0</v>
      </c>
      <c r="K6603">
        <v>2</v>
      </c>
      <c r="M6603" s="4">
        <f>ROUND(VLOOKUP(fUnitSales10[[#This Row],[Product]],dProducts8[],2,0)*(1-fUnitSales10[[#This Row],[Discount]])*fUnitSales10[[#This Row],[Units]],2)</f>
        <v>68</v>
      </c>
      <c r="N6603" s="4" t="str">
        <f>VLOOKUP(fUnitSales10[[#This Row],[SalesRep]],dSalesRep9[],2,0)</f>
        <v>West</v>
      </c>
      <c r="O6603">
        <v>68</v>
      </c>
      <c r="P6603" t="str">
        <v>West</v>
      </c>
    </row>
    <row r="6604" spans="7:16" x14ac:dyDescent="0.25">
      <c r="G6604" s="6">
        <v>41600</v>
      </c>
      <c r="H6604" t="s">
        <v>50</v>
      </c>
      <c r="I6604" t="s">
        <v>13</v>
      </c>
      <c r="J6604">
        <v>0</v>
      </c>
      <c r="K6604">
        <v>2</v>
      </c>
      <c r="M6604" s="4">
        <f>ROUND(VLOOKUP(fUnitSales10[[#This Row],[Product]],dProducts8[],2,0)*(1-fUnitSales10[[#This Row],[Discount]])*fUnitSales10[[#This Row],[Units]],2)</f>
        <v>45.9</v>
      </c>
      <c r="N6604" s="4" t="str">
        <f>VLOOKUP(fUnitSales10[[#This Row],[SalesRep]],dSalesRep9[],2,0)</f>
        <v>MidWest</v>
      </c>
      <c r="O6604">
        <v>45.9</v>
      </c>
      <c r="P6604" t="str">
        <v>MidWest</v>
      </c>
    </row>
    <row r="6605" spans="7:16" x14ac:dyDescent="0.25">
      <c r="G6605" s="6">
        <v>41983</v>
      </c>
      <c r="H6605" t="s">
        <v>24</v>
      </c>
      <c r="I6605" t="s">
        <v>28</v>
      </c>
      <c r="J6605">
        <v>0</v>
      </c>
      <c r="K6605">
        <v>3</v>
      </c>
      <c r="M6605" s="4">
        <f>ROUND(VLOOKUP(fUnitSales10[[#This Row],[Product]],dProducts8[],2,0)*(1-fUnitSales10[[#This Row],[Discount]])*fUnitSales10[[#This Row],[Units]],2)</f>
        <v>82.5</v>
      </c>
      <c r="N6605" s="4" t="str">
        <f>VLOOKUP(fUnitSales10[[#This Row],[SalesRep]],dSalesRep9[],2,0)</f>
        <v>MidWest</v>
      </c>
      <c r="O6605">
        <v>82.5</v>
      </c>
      <c r="P6605" t="str">
        <v>MidWest</v>
      </c>
    </row>
    <row r="6606" spans="7:16" x14ac:dyDescent="0.25">
      <c r="G6606" s="6">
        <v>41620</v>
      </c>
      <c r="H6606" t="s">
        <v>49</v>
      </c>
      <c r="I6606" t="s">
        <v>18</v>
      </c>
      <c r="J6606">
        <v>0</v>
      </c>
      <c r="K6606">
        <v>2</v>
      </c>
      <c r="M6606" s="4">
        <f>ROUND(VLOOKUP(fUnitSales10[[#This Row],[Product]],dProducts8[],2,0)*(1-fUnitSales10[[#This Row],[Discount]])*fUnitSales10[[#This Row],[Units]],2)</f>
        <v>45.9</v>
      </c>
      <c r="N6606" s="4" t="str">
        <f>VLOOKUP(fUnitSales10[[#This Row],[SalesRep]],dSalesRep9[],2,0)</f>
        <v>West</v>
      </c>
      <c r="O6606">
        <v>45.9</v>
      </c>
      <c r="P6606" t="str">
        <v>West</v>
      </c>
    </row>
    <row r="6607" spans="7:16" x14ac:dyDescent="0.25">
      <c r="G6607" s="6">
        <v>41949</v>
      </c>
      <c r="H6607" t="s">
        <v>54</v>
      </c>
      <c r="I6607" t="s">
        <v>25</v>
      </c>
      <c r="J6607">
        <v>0.02</v>
      </c>
      <c r="K6607">
        <v>13</v>
      </c>
      <c r="M6607" s="4">
        <f>ROUND(VLOOKUP(fUnitSales10[[#This Row],[Product]],dProducts8[],2,0)*(1-fUnitSales10[[#This Row],[Discount]])*fUnitSales10[[#This Row],[Units]],2)</f>
        <v>433.16</v>
      </c>
      <c r="N6607" s="4" t="str">
        <f>VLOOKUP(fUnitSales10[[#This Row],[SalesRep]],dSalesRep9[],2,0)</f>
        <v>East</v>
      </c>
      <c r="O6607">
        <v>433.16</v>
      </c>
      <c r="P6607" t="str">
        <v>East</v>
      </c>
    </row>
    <row r="6608" spans="7:16" x14ac:dyDescent="0.25">
      <c r="G6608" s="6">
        <v>41973</v>
      </c>
      <c r="H6608" t="s">
        <v>95</v>
      </c>
      <c r="I6608" t="s">
        <v>13</v>
      </c>
      <c r="J6608">
        <v>2.5000000000000001E-2</v>
      </c>
      <c r="K6608">
        <v>3</v>
      </c>
      <c r="M6608" s="4">
        <f>ROUND(VLOOKUP(fUnitSales10[[#This Row],[Product]],dProducts8[],2,0)*(1-fUnitSales10[[#This Row],[Discount]])*fUnitSales10[[#This Row],[Units]],2)</f>
        <v>67.13</v>
      </c>
      <c r="N6608" s="4" t="str">
        <f>VLOOKUP(fUnitSales10[[#This Row],[SalesRep]],dSalesRep9[],2,0)</f>
        <v>South</v>
      </c>
      <c r="O6608">
        <v>67.13</v>
      </c>
      <c r="P6608" t="str">
        <v>South</v>
      </c>
    </row>
    <row r="6609" spans="7:16" x14ac:dyDescent="0.25">
      <c r="G6609" s="6">
        <v>41607</v>
      </c>
      <c r="H6609" t="s">
        <v>21</v>
      </c>
      <c r="I6609" t="s">
        <v>18</v>
      </c>
      <c r="J6609">
        <v>0.01</v>
      </c>
      <c r="K6609">
        <v>3</v>
      </c>
      <c r="M6609" s="4">
        <f>ROUND(VLOOKUP(fUnitSales10[[#This Row],[Product]],dProducts8[],2,0)*(1-fUnitSales10[[#This Row],[Discount]])*fUnitSales10[[#This Row],[Units]],2)</f>
        <v>68.16</v>
      </c>
      <c r="N6609" s="4" t="str">
        <f>VLOOKUP(fUnitSales10[[#This Row],[SalesRep]],dSalesRep9[],2,0)</f>
        <v>West</v>
      </c>
      <c r="O6609">
        <v>68.16</v>
      </c>
      <c r="P6609" t="str">
        <v>West</v>
      </c>
    </row>
    <row r="6610" spans="7:16" x14ac:dyDescent="0.25">
      <c r="G6610" s="6">
        <v>41957</v>
      </c>
      <c r="H6610" t="s">
        <v>59</v>
      </c>
      <c r="I6610" t="s">
        <v>25</v>
      </c>
      <c r="J6610">
        <v>0.03</v>
      </c>
      <c r="K6610">
        <v>3</v>
      </c>
      <c r="M6610" s="4">
        <f>ROUND(VLOOKUP(fUnitSales10[[#This Row],[Product]],dProducts8[],2,0)*(1-fUnitSales10[[#This Row],[Discount]])*fUnitSales10[[#This Row],[Units]],2)</f>
        <v>98.94</v>
      </c>
      <c r="N6610" s="4" t="str">
        <f>VLOOKUP(fUnitSales10[[#This Row],[SalesRep]],dSalesRep9[],2,0)</f>
        <v>East</v>
      </c>
      <c r="O6610">
        <v>98.94</v>
      </c>
      <c r="P6610" t="str">
        <v>East</v>
      </c>
    </row>
    <row r="6611" spans="7:16" x14ac:dyDescent="0.25">
      <c r="G6611" s="6">
        <v>41895</v>
      </c>
      <c r="H6611" t="s">
        <v>47</v>
      </c>
      <c r="I6611" t="s">
        <v>13</v>
      </c>
      <c r="J6611">
        <v>0</v>
      </c>
      <c r="K6611">
        <v>1</v>
      </c>
      <c r="M6611" s="4">
        <f>ROUND(VLOOKUP(fUnitSales10[[#This Row],[Product]],dProducts8[],2,0)*(1-fUnitSales10[[#This Row],[Discount]])*fUnitSales10[[#This Row],[Units]],2)</f>
        <v>22.95</v>
      </c>
      <c r="N6611" s="4" t="str">
        <f>VLOOKUP(fUnitSales10[[#This Row],[SalesRep]],dSalesRep9[],2,0)</f>
        <v>South</v>
      </c>
      <c r="O6611">
        <v>22.95</v>
      </c>
      <c r="P6611" t="str">
        <v>South</v>
      </c>
    </row>
    <row r="6612" spans="7:16" x14ac:dyDescent="0.25">
      <c r="G6612" s="6">
        <v>41971</v>
      </c>
      <c r="H6612" t="s">
        <v>30</v>
      </c>
      <c r="I6612" t="s">
        <v>25</v>
      </c>
      <c r="J6612">
        <v>0</v>
      </c>
      <c r="K6612">
        <v>2</v>
      </c>
      <c r="M6612" s="4">
        <f>ROUND(VLOOKUP(fUnitSales10[[#This Row],[Product]],dProducts8[],2,0)*(1-fUnitSales10[[#This Row],[Discount]])*fUnitSales10[[#This Row],[Units]],2)</f>
        <v>68</v>
      </c>
      <c r="N6612" s="4" t="str">
        <f>VLOOKUP(fUnitSales10[[#This Row],[SalesRep]],dSalesRep9[],2,0)</f>
        <v>East</v>
      </c>
      <c r="O6612">
        <v>68</v>
      </c>
      <c r="P6612" t="str">
        <v>East</v>
      </c>
    </row>
    <row r="6613" spans="7:16" x14ac:dyDescent="0.25">
      <c r="G6613" s="6">
        <v>41592</v>
      </c>
      <c r="H6613" t="s">
        <v>50</v>
      </c>
      <c r="I6613" t="s">
        <v>25</v>
      </c>
      <c r="J6613">
        <v>0</v>
      </c>
      <c r="K6613">
        <v>2</v>
      </c>
      <c r="M6613" s="4">
        <f>ROUND(VLOOKUP(fUnitSales10[[#This Row],[Product]],dProducts8[],2,0)*(1-fUnitSales10[[#This Row],[Discount]])*fUnitSales10[[#This Row],[Units]],2)</f>
        <v>68</v>
      </c>
      <c r="N6613" s="4" t="str">
        <f>VLOOKUP(fUnitSales10[[#This Row],[SalesRep]],dSalesRep9[],2,0)</f>
        <v>MidWest</v>
      </c>
      <c r="O6613">
        <v>68</v>
      </c>
      <c r="P6613" t="str">
        <v>MidWest</v>
      </c>
    </row>
    <row r="6614" spans="7:16" x14ac:dyDescent="0.25">
      <c r="G6614" s="6">
        <v>41599</v>
      </c>
      <c r="H6614" t="s">
        <v>60</v>
      </c>
      <c r="I6614" t="s">
        <v>18</v>
      </c>
      <c r="J6614">
        <v>2.5000000000000001E-2</v>
      </c>
      <c r="K6614">
        <v>3</v>
      </c>
      <c r="M6614" s="4">
        <f>ROUND(VLOOKUP(fUnitSales10[[#This Row],[Product]],dProducts8[],2,0)*(1-fUnitSales10[[#This Row],[Discount]])*fUnitSales10[[#This Row],[Units]],2)</f>
        <v>67.13</v>
      </c>
      <c r="N6614" s="4" t="str">
        <f>VLOOKUP(fUnitSales10[[#This Row],[SalesRep]],dSalesRep9[],2,0)</f>
        <v>South</v>
      </c>
      <c r="O6614">
        <v>67.13</v>
      </c>
      <c r="P6614" t="str">
        <v>South</v>
      </c>
    </row>
    <row r="6615" spans="7:16" x14ac:dyDescent="0.25">
      <c r="G6615" s="6">
        <v>41579</v>
      </c>
      <c r="H6615" t="s">
        <v>51</v>
      </c>
      <c r="I6615" t="s">
        <v>13</v>
      </c>
      <c r="J6615">
        <v>2.5000000000000001E-2</v>
      </c>
      <c r="K6615">
        <v>3</v>
      </c>
      <c r="M6615" s="4">
        <f>ROUND(VLOOKUP(fUnitSales10[[#This Row],[Product]],dProducts8[],2,0)*(1-fUnitSales10[[#This Row],[Discount]])*fUnitSales10[[#This Row],[Units]],2)</f>
        <v>67.13</v>
      </c>
      <c r="N6615" s="4" t="str">
        <f>VLOOKUP(fUnitSales10[[#This Row],[SalesRep]],dSalesRep9[],2,0)</f>
        <v>West</v>
      </c>
      <c r="O6615">
        <v>67.13</v>
      </c>
      <c r="P6615" t="str">
        <v>West</v>
      </c>
    </row>
    <row r="6616" spans="7:16" x14ac:dyDescent="0.25">
      <c r="G6616" s="6">
        <v>41954</v>
      </c>
      <c r="H6616" t="s">
        <v>38</v>
      </c>
      <c r="I6616" t="s">
        <v>17</v>
      </c>
      <c r="J6616">
        <v>0</v>
      </c>
      <c r="K6616">
        <v>1</v>
      </c>
      <c r="M6616" s="4">
        <f>ROUND(VLOOKUP(fUnitSales10[[#This Row],[Product]],dProducts8[],2,0)*(1-fUnitSales10[[#This Row],[Discount]])*fUnitSales10[[#This Row],[Units]],2)</f>
        <v>19.95</v>
      </c>
      <c r="N6616" s="4" t="str">
        <f>VLOOKUP(fUnitSales10[[#This Row],[SalesRep]],dSalesRep9[],2,0)</f>
        <v>South</v>
      </c>
      <c r="O6616">
        <v>19.95</v>
      </c>
      <c r="P6616" t="str">
        <v>South</v>
      </c>
    </row>
    <row r="6617" spans="7:16" x14ac:dyDescent="0.25">
      <c r="G6617" s="6">
        <v>41591</v>
      </c>
      <c r="H6617" t="s">
        <v>85</v>
      </c>
      <c r="I6617" t="s">
        <v>13</v>
      </c>
      <c r="J6617">
        <v>0.01</v>
      </c>
      <c r="K6617">
        <v>1</v>
      </c>
      <c r="M6617" s="4">
        <f>ROUND(VLOOKUP(fUnitSales10[[#This Row],[Product]],dProducts8[],2,0)*(1-fUnitSales10[[#This Row],[Discount]])*fUnitSales10[[#This Row],[Units]],2)</f>
        <v>22.72</v>
      </c>
      <c r="N6617" s="4" t="str">
        <f>VLOOKUP(fUnitSales10[[#This Row],[SalesRep]],dSalesRep9[],2,0)</f>
        <v>West</v>
      </c>
      <c r="O6617">
        <v>22.72</v>
      </c>
      <c r="P6617" t="str">
        <v>West</v>
      </c>
    </row>
    <row r="6618" spans="7:16" x14ac:dyDescent="0.25">
      <c r="G6618" s="6">
        <v>41412</v>
      </c>
      <c r="H6618" t="s">
        <v>47</v>
      </c>
      <c r="I6618" t="s">
        <v>25</v>
      </c>
      <c r="J6618">
        <v>0.03</v>
      </c>
      <c r="K6618">
        <v>1</v>
      </c>
      <c r="M6618" s="4">
        <f>ROUND(VLOOKUP(fUnitSales10[[#This Row],[Product]],dProducts8[],2,0)*(1-fUnitSales10[[#This Row],[Discount]])*fUnitSales10[[#This Row],[Units]],2)</f>
        <v>32.979999999999997</v>
      </c>
      <c r="N6618" s="4" t="str">
        <f>VLOOKUP(fUnitSales10[[#This Row],[SalesRep]],dSalesRep9[],2,0)</f>
        <v>South</v>
      </c>
      <c r="O6618">
        <v>32.979999999999997</v>
      </c>
      <c r="P6618" t="str">
        <v>South</v>
      </c>
    </row>
    <row r="6619" spans="7:16" x14ac:dyDescent="0.25">
      <c r="G6619" s="6">
        <v>41963</v>
      </c>
      <c r="H6619" t="s">
        <v>23</v>
      </c>
      <c r="I6619" t="s">
        <v>18</v>
      </c>
      <c r="J6619">
        <v>0.02</v>
      </c>
      <c r="K6619">
        <v>1</v>
      </c>
      <c r="M6619" s="4">
        <f>ROUND(VLOOKUP(fUnitSales10[[#This Row],[Product]],dProducts8[],2,0)*(1-fUnitSales10[[#This Row],[Discount]])*fUnitSales10[[#This Row],[Units]],2)</f>
        <v>22.49</v>
      </c>
      <c r="N6619" s="4" t="str">
        <f>VLOOKUP(fUnitSales10[[#This Row],[SalesRep]],dSalesRep9[],2,0)</f>
        <v>East</v>
      </c>
      <c r="O6619">
        <v>22.49</v>
      </c>
      <c r="P6619" t="str">
        <v>East</v>
      </c>
    </row>
    <row r="6620" spans="7:16" x14ac:dyDescent="0.25">
      <c r="G6620" s="6">
        <v>41581</v>
      </c>
      <c r="H6620" t="s">
        <v>14</v>
      </c>
      <c r="I6620" t="s">
        <v>22</v>
      </c>
      <c r="J6620">
        <v>1.4999999999999999E-2</v>
      </c>
      <c r="K6620">
        <v>2</v>
      </c>
      <c r="M6620" s="4">
        <f>ROUND(VLOOKUP(fUnitSales10[[#This Row],[Product]],dProducts8[],2,0)*(1-fUnitSales10[[#This Row],[Discount]])*fUnitSales10[[#This Row],[Units]],2)</f>
        <v>49.25</v>
      </c>
      <c r="N6620" s="4" t="str">
        <f>VLOOKUP(fUnitSales10[[#This Row],[SalesRep]],dSalesRep9[],2,0)</f>
        <v>West</v>
      </c>
      <c r="O6620">
        <v>49.25</v>
      </c>
      <c r="P6620" t="str">
        <v>West</v>
      </c>
    </row>
    <row r="6621" spans="7:16" x14ac:dyDescent="0.25">
      <c r="G6621" s="6">
        <v>41960</v>
      </c>
      <c r="H6621" t="s">
        <v>24</v>
      </c>
      <c r="I6621" t="s">
        <v>25</v>
      </c>
      <c r="J6621">
        <v>0</v>
      </c>
      <c r="K6621">
        <v>1</v>
      </c>
      <c r="M6621" s="4">
        <f>ROUND(VLOOKUP(fUnitSales10[[#This Row],[Product]],dProducts8[],2,0)*(1-fUnitSales10[[#This Row],[Discount]])*fUnitSales10[[#This Row],[Units]],2)</f>
        <v>34</v>
      </c>
      <c r="N6621" s="4" t="str">
        <f>VLOOKUP(fUnitSales10[[#This Row],[SalesRep]],dSalesRep9[],2,0)</f>
        <v>MidWest</v>
      </c>
      <c r="O6621">
        <v>34</v>
      </c>
      <c r="P6621" t="str">
        <v>MidWest</v>
      </c>
    </row>
    <row r="6622" spans="7:16" x14ac:dyDescent="0.25">
      <c r="G6622" s="6">
        <v>41687</v>
      </c>
      <c r="H6622" t="s">
        <v>47</v>
      </c>
      <c r="I6622" t="s">
        <v>18</v>
      </c>
      <c r="J6622">
        <v>2.5000000000000001E-2</v>
      </c>
      <c r="K6622">
        <v>1</v>
      </c>
      <c r="M6622" s="4">
        <f>ROUND(VLOOKUP(fUnitSales10[[#This Row],[Product]],dProducts8[],2,0)*(1-fUnitSales10[[#This Row],[Discount]])*fUnitSales10[[#This Row],[Units]],2)</f>
        <v>22.38</v>
      </c>
      <c r="N6622" s="4" t="str">
        <f>VLOOKUP(fUnitSales10[[#This Row],[SalesRep]],dSalesRep9[],2,0)</f>
        <v>South</v>
      </c>
      <c r="O6622">
        <v>22.38</v>
      </c>
      <c r="P6622" t="str">
        <v>South</v>
      </c>
    </row>
    <row r="6623" spans="7:16" x14ac:dyDescent="0.25">
      <c r="G6623" s="6">
        <v>41903</v>
      </c>
      <c r="H6623" t="s">
        <v>52</v>
      </c>
      <c r="I6623" t="s">
        <v>31</v>
      </c>
      <c r="J6623">
        <v>2.5000000000000001E-2</v>
      </c>
      <c r="K6623">
        <v>2</v>
      </c>
      <c r="M6623" s="4">
        <f>ROUND(VLOOKUP(fUnitSales10[[#This Row],[Product]],dProducts8[],2,0)*(1-fUnitSales10[[#This Row],[Discount]])*fUnitSales10[[#This Row],[Units]],2)</f>
        <v>58.5</v>
      </c>
      <c r="N6623" s="4" t="str">
        <f>VLOOKUP(fUnitSales10[[#This Row],[SalesRep]],dSalesRep9[],2,0)</f>
        <v>South</v>
      </c>
      <c r="O6623">
        <v>58.5</v>
      </c>
      <c r="P6623" t="str">
        <v>South</v>
      </c>
    </row>
    <row r="6624" spans="7:16" x14ac:dyDescent="0.25">
      <c r="G6624" s="6">
        <v>41354</v>
      </c>
      <c r="H6624" t="s">
        <v>36</v>
      </c>
      <c r="I6624" t="s">
        <v>17</v>
      </c>
      <c r="J6624">
        <v>0</v>
      </c>
      <c r="K6624">
        <v>2</v>
      </c>
      <c r="M6624" s="4">
        <f>ROUND(VLOOKUP(fUnitSales10[[#This Row],[Product]],dProducts8[],2,0)*(1-fUnitSales10[[#This Row],[Discount]])*fUnitSales10[[#This Row],[Units]],2)</f>
        <v>39.9</v>
      </c>
      <c r="N6624" s="4" t="str">
        <f>VLOOKUP(fUnitSales10[[#This Row],[SalesRep]],dSalesRep9[],2,0)</f>
        <v>West</v>
      </c>
      <c r="O6624">
        <v>39.9</v>
      </c>
      <c r="P6624" t="str">
        <v>West</v>
      </c>
    </row>
    <row r="6625" spans="7:16" x14ac:dyDescent="0.25">
      <c r="G6625" s="6">
        <v>41956</v>
      </c>
      <c r="H6625" t="s">
        <v>65</v>
      </c>
      <c r="I6625" t="s">
        <v>17</v>
      </c>
      <c r="J6625">
        <v>0.02</v>
      </c>
      <c r="K6625">
        <v>4</v>
      </c>
      <c r="M6625" s="4">
        <f>ROUND(VLOOKUP(fUnitSales10[[#This Row],[Product]],dProducts8[],2,0)*(1-fUnitSales10[[#This Row],[Discount]])*fUnitSales10[[#This Row],[Units]],2)</f>
        <v>78.2</v>
      </c>
      <c r="N6625" s="4" t="str">
        <f>VLOOKUP(fUnitSales10[[#This Row],[SalesRep]],dSalesRep9[],2,0)</f>
        <v>West</v>
      </c>
      <c r="O6625">
        <v>78.2</v>
      </c>
      <c r="P6625" t="str">
        <v>West</v>
      </c>
    </row>
    <row r="6626" spans="7:16" x14ac:dyDescent="0.25">
      <c r="G6626" s="6">
        <v>41949</v>
      </c>
      <c r="H6626" t="s">
        <v>51</v>
      </c>
      <c r="I6626" t="s">
        <v>22</v>
      </c>
      <c r="J6626">
        <v>0</v>
      </c>
      <c r="K6626">
        <v>3</v>
      </c>
      <c r="M6626" s="4">
        <f>ROUND(VLOOKUP(fUnitSales10[[#This Row],[Product]],dProducts8[],2,0)*(1-fUnitSales10[[#This Row],[Discount]])*fUnitSales10[[#This Row],[Units]],2)</f>
        <v>75</v>
      </c>
      <c r="N6626" s="4" t="str">
        <f>VLOOKUP(fUnitSales10[[#This Row],[SalesRep]],dSalesRep9[],2,0)</f>
        <v>West</v>
      </c>
      <c r="O6626">
        <v>75</v>
      </c>
      <c r="P6626" t="str">
        <v>West</v>
      </c>
    </row>
    <row r="6627" spans="7:16" x14ac:dyDescent="0.25">
      <c r="G6627" s="6">
        <v>41391</v>
      </c>
      <c r="H6627" t="s">
        <v>19</v>
      </c>
      <c r="I6627" t="s">
        <v>37</v>
      </c>
      <c r="J6627">
        <v>0.03</v>
      </c>
      <c r="K6627">
        <v>2</v>
      </c>
      <c r="M6627" s="4">
        <f>ROUND(VLOOKUP(fUnitSales10[[#This Row],[Product]],dProducts8[],2,0)*(1-fUnitSales10[[#This Row],[Discount]])*fUnitSales10[[#This Row],[Units]],2)</f>
        <v>48.5</v>
      </c>
      <c r="N6627" s="4" t="str">
        <f>VLOOKUP(fUnitSales10[[#This Row],[SalesRep]],dSalesRep9[],2,0)</f>
        <v>East</v>
      </c>
      <c r="O6627">
        <v>48.5</v>
      </c>
      <c r="P6627" t="str">
        <v>East</v>
      </c>
    </row>
    <row r="6628" spans="7:16" x14ac:dyDescent="0.25">
      <c r="G6628" s="6">
        <v>41594</v>
      </c>
      <c r="H6628" t="s">
        <v>62</v>
      </c>
      <c r="I6628" t="s">
        <v>42</v>
      </c>
      <c r="J6628">
        <v>1.4999999999999999E-2</v>
      </c>
      <c r="K6628">
        <v>2</v>
      </c>
      <c r="M6628" s="4">
        <f>ROUND(VLOOKUP(fUnitSales10[[#This Row],[Product]],dProducts8[],2,0)*(1-fUnitSales10[[#This Row],[Discount]])*fUnitSales10[[#This Row],[Units]],2)</f>
        <v>37.43</v>
      </c>
      <c r="N6628" s="4" t="str">
        <f>VLOOKUP(fUnitSales10[[#This Row],[SalesRep]],dSalesRep9[],2,0)</f>
        <v>East</v>
      </c>
      <c r="O6628">
        <v>37.43</v>
      </c>
      <c r="P6628" t="str">
        <v>East</v>
      </c>
    </row>
    <row r="6629" spans="7:16" x14ac:dyDescent="0.25">
      <c r="G6629" s="6">
        <v>41627</v>
      </c>
      <c r="H6629" t="s">
        <v>59</v>
      </c>
      <c r="I6629" t="s">
        <v>37</v>
      </c>
      <c r="J6629">
        <v>0.03</v>
      </c>
      <c r="K6629">
        <v>1</v>
      </c>
      <c r="M6629" s="4">
        <f>ROUND(VLOOKUP(fUnitSales10[[#This Row],[Product]],dProducts8[],2,0)*(1-fUnitSales10[[#This Row],[Discount]])*fUnitSales10[[#This Row],[Units]],2)</f>
        <v>24.25</v>
      </c>
      <c r="N6629" s="4" t="str">
        <f>VLOOKUP(fUnitSales10[[#This Row],[SalesRep]],dSalesRep9[],2,0)</f>
        <v>East</v>
      </c>
      <c r="O6629">
        <v>24.25</v>
      </c>
      <c r="P6629" t="str">
        <v>East</v>
      </c>
    </row>
    <row r="6630" spans="7:16" x14ac:dyDescent="0.25">
      <c r="G6630" s="6">
        <v>41600</v>
      </c>
      <c r="H6630" t="s">
        <v>40</v>
      </c>
      <c r="I6630" t="s">
        <v>17</v>
      </c>
      <c r="J6630">
        <v>0</v>
      </c>
      <c r="K6630">
        <v>3</v>
      </c>
      <c r="M6630" s="4">
        <f>ROUND(VLOOKUP(fUnitSales10[[#This Row],[Product]],dProducts8[],2,0)*(1-fUnitSales10[[#This Row],[Discount]])*fUnitSales10[[#This Row],[Units]],2)</f>
        <v>59.85</v>
      </c>
      <c r="N6630" s="4" t="str">
        <f>VLOOKUP(fUnitSales10[[#This Row],[SalesRep]],dSalesRep9[],2,0)</f>
        <v>East</v>
      </c>
      <c r="O6630">
        <v>59.85</v>
      </c>
      <c r="P6630" t="str">
        <v>East</v>
      </c>
    </row>
    <row r="6631" spans="7:16" x14ac:dyDescent="0.25">
      <c r="G6631" s="6">
        <v>41616</v>
      </c>
      <c r="H6631" t="s">
        <v>88</v>
      </c>
      <c r="I6631" t="s">
        <v>18</v>
      </c>
      <c r="J6631">
        <v>0</v>
      </c>
      <c r="K6631">
        <v>2</v>
      </c>
      <c r="M6631" s="4">
        <f>ROUND(VLOOKUP(fUnitSales10[[#This Row],[Product]],dProducts8[],2,0)*(1-fUnitSales10[[#This Row],[Discount]])*fUnitSales10[[#This Row],[Units]],2)</f>
        <v>45.9</v>
      </c>
      <c r="N6631" s="4" t="str">
        <f>VLOOKUP(fUnitSales10[[#This Row],[SalesRep]],dSalesRep9[],2,0)</f>
        <v>MidWest</v>
      </c>
      <c r="O6631">
        <v>45.9</v>
      </c>
      <c r="P6631" t="str">
        <v>MidWest</v>
      </c>
    </row>
    <row r="6632" spans="7:16" x14ac:dyDescent="0.25">
      <c r="G6632" s="6">
        <v>41977</v>
      </c>
      <c r="H6632" t="s">
        <v>64</v>
      </c>
      <c r="I6632" t="s">
        <v>25</v>
      </c>
      <c r="J6632">
        <v>0</v>
      </c>
      <c r="K6632">
        <v>3</v>
      </c>
      <c r="M6632" s="4">
        <f>ROUND(VLOOKUP(fUnitSales10[[#This Row],[Product]],dProducts8[],2,0)*(1-fUnitSales10[[#This Row],[Discount]])*fUnitSales10[[#This Row],[Units]],2)</f>
        <v>102</v>
      </c>
      <c r="N6632" s="4" t="str">
        <f>VLOOKUP(fUnitSales10[[#This Row],[SalesRep]],dSalesRep9[],2,0)</f>
        <v>MidWest</v>
      </c>
      <c r="O6632">
        <v>102</v>
      </c>
      <c r="P6632" t="str">
        <v>MidWest</v>
      </c>
    </row>
    <row r="6633" spans="7:16" x14ac:dyDescent="0.25">
      <c r="G6633" s="6">
        <v>41627</v>
      </c>
      <c r="H6633" t="s">
        <v>66</v>
      </c>
      <c r="I6633" t="s">
        <v>25</v>
      </c>
      <c r="J6633">
        <v>1.4999999999999999E-2</v>
      </c>
      <c r="K6633">
        <v>2</v>
      </c>
      <c r="M6633" s="4">
        <f>ROUND(VLOOKUP(fUnitSales10[[#This Row],[Product]],dProducts8[],2,0)*(1-fUnitSales10[[#This Row],[Discount]])*fUnitSales10[[#This Row],[Units]],2)</f>
        <v>66.98</v>
      </c>
      <c r="N6633" s="4" t="str">
        <f>VLOOKUP(fUnitSales10[[#This Row],[SalesRep]],dSalesRep9[],2,0)</f>
        <v>MidWest</v>
      </c>
      <c r="O6633">
        <v>66.98</v>
      </c>
      <c r="P6633" t="str">
        <v>MidWest</v>
      </c>
    </row>
    <row r="6634" spans="7:16" x14ac:dyDescent="0.25">
      <c r="G6634" s="6">
        <v>41596</v>
      </c>
      <c r="H6634" t="s">
        <v>27</v>
      </c>
      <c r="I6634" t="s">
        <v>25</v>
      </c>
      <c r="J6634">
        <v>0</v>
      </c>
      <c r="K6634">
        <v>2</v>
      </c>
      <c r="M6634" s="4">
        <f>ROUND(VLOOKUP(fUnitSales10[[#This Row],[Product]],dProducts8[],2,0)*(1-fUnitSales10[[#This Row],[Discount]])*fUnitSales10[[#This Row],[Units]],2)</f>
        <v>68</v>
      </c>
      <c r="N6634" s="4" t="str">
        <f>VLOOKUP(fUnitSales10[[#This Row],[SalesRep]],dSalesRep9[],2,0)</f>
        <v>MidWest</v>
      </c>
      <c r="O6634">
        <v>68</v>
      </c>
      <c r="P6634" t="str">
        <v>MidWest</v>
      </c>
    </row>
    <row r="6635" spans="7:16" x14ac:dyDescent="0.25">
      <c r="G6635" s="6">
        <v>41970</v>
      </c>
      <c r="H6635" t="s">
        <v>78</v>
      </c>
      <c r="I6635" t="s">
        <v>42</v>
      </c>
      <c r="J6635">
        <v>0</v>
      </c>
      <c r="K6635">
        <v>21</v>
      </c>
      <c r="M6635" s="4">
        <f>ROUND(VLOOKUP(fUnitSales10[[#This Row],[Product]],dProducts8[],2,0)*(1-fUnitSales10[[#This Row],[Discount]])*fUnitSales10[[#This Row],[Units]],2)</f>
        <v>399</v>
      </c>
      <c r="N6635" s="4" t="str">
        <f>VLOOKUP(fUnitSales10[[#This Row],[SalesRep]],dSalesRep9[],2,0)</f>
        <v>West</v>
      </c>
      <c r="O6635">
        <v>399</v>
      </c>
      <c r="P6635" t="str">
        <v>West</v>
      </c>
    </row>
    <row r="6636" spans="7:16" x14ac:dyDescent="0.25">
      <c r="G6636" s="6">
        <v>41984</v>
      </c>
      <c r="H6636" t="s">
        <v>35</v>
      </c>
      <c r="I6636" t="s">
        <v>17</v>
      </c>
      <c r="J6636">
        <v>0.03</v>
      </c>
      <c r="K6636">
        <v>2</v>
      </c>
      <c r="M6636" s="4">
        <f>ROUND(VLOOKUP(fUnitSales10[[#This Row],[Product]],dProducts8[],2,0)*(1-fUnitSales10[[#This Row],[Discount]])*fUnitSales10[[#This Row],[Units]],2)</f>
        <v>38.700000000000003</v>
      </c>
      <c r="N6636" s="4" t="str">
        <f>VLOOKUP(fUnitSales10[[#This Row],[SalesRep]],dSalesRep9[],2,0)</f>
        <v>MidWest</v>
      </c>
      <c r="O6636">
        <v>38.700000000000003</v>
      </c>
      <c r="P6636" t="str">
        <v>MidWest</v>
      </c>
    </row>
    <row r="6637" spans="7:16" x14ac:dyDescent="0.25">
      <c r="G6637" s="6">
        <v>41588</v>
      </c>
      <c r="H6637" t="s">
        <v>59</v>
      </c>
      <c r="I6637" t="s">
        <v>37</v>
      </c>
      <c r="J6637">
        <v>0</v>
      </c>
      <c r="K6637">
        <v>19</v>
      </c>
      <c r="M6637" s="4">
        <f>ROUND(VLOOKUP(fUnitSales10[[#This Row],[Product]],dProducts8[],2,0)*(1-fUnitSales10[[#This Row],[Discount]])*fUnitSales10[[#This Row],[Units]],2)</f>
        <v>475</v>
      </c>
      <c r="N6637" s="4" t="str">
        <f>VLOOKUP(fUnitSales10[[#This Row],[SalesRep]],dSalesRep9[],2,0)</f>
        <v>East</v>
      </c>
      <c r="O6637">
        <v>475</v>
      </c>
      <c r="P6637" t="str">
        <v>East</v>
      </c>
    </row>
    <row r="6638" spans="7:16" x14ac:dyDescent="0.25">
      <c r="G6638" s="6">
        <v>41596</v>
      </c>
      <c r="H6638" t="s">
        <v>27</v>
      </c>
      <c r="I6638" t="s">
        <v>28</v>
      </c>
      <c r="J6638">
        <v>0</v>
      </c>
      <c r="K6638">
        <v>1</v>
      </c>
      <c r="M6638" s="4">
        <f>ROUND(VLOOKUP(fUnitSales10[[#This Row],[Product]],dProducts8[],2,0)*(1-fUnitSales10[[#This Row],[Discount]])*fUnitSales10[[#This Row],[Units]],2)</f>
        <v>27.5</v>
      </c>
      <c r="N6638" s="4" t="str">
        <f>VLOOKUP(fUnitSales10[[#This Row],[SalesRep]],dSalesRep9[],2,0)</f>
        <v>MidWest</v>
      </c>
      <c r="O6638">
        <v>27.5</v>
      </c>
      <c r="P6638" t="str">
        <v>MidWest</v>
      </c>
    </row>
    <row r="6639" spans="7:16" x14ac:dyDescent="0.25">
      <c r="G6639" s="6">
        <v>41596</v>
      </c>
      <c r="H6639" t="s">
        <v>67</v>
      </c>
      <c r="I6639" t="s">
        <v>8</v>
      </c>
      <c r="J6639">
        <v>0.01</v>
      </c>
      <c r="K6639">
        <v>3</v>
      </c>
      <c r="M6639" s="4">
        <f>ROUND(VLOOKUP(fUnitSales10[[#This Row],[Product]],dProducts8[],2,0)*(1-fUnitSales10[[#This Row],[Discount]])*fUnitSales10[[#This Row],[Units]],2)</f>
        <v>62.37</v>
      </c>
      <c r="N6639" s="4" t="str">
        <f>VLOOKUP(fUnitSales10[[#This Row],[SalesRep]],dSalesRep9[],2,0)</f>
        <v>West</v>
      </c>
      <c r="O6639">
        <v>62.37</v>
      </c>
      <c r="P6639" t="str">
        <v>West</v>
      </c>
    </row>
    <row r="6640" spans="7:16" x14ac:dyDescent="0.25">
      <c r="G6640" s="6">
        <v>41949</v>
      </c>
      <c r="H6640" t="s">
        <v>77</v>
      </c>
      <c r="I6640" t="s">
        <v>13</v>
      </c>
      <c r="J6640">
        <v>1.4999999999999999E-2</v>
      </c>
      <c r="K6640">
        <v>3</v>
      </c>
      <c r="M6640" s="4">
        <f>ROUND(VLOOKUP(fUnitSales10[[#This Row],[Product]],dProducts8[],2,0)*(1-fUnitSales10[[#This Row],[Discount]])*fUnitSales10[[#This Row],[Units]],2)</f>
        <v>67.819999999999993</v>
      </c>
      <c r="N6640" s="4" t="str">
        <f>VLOOKUP(fUnitSales10[[#This Row],[SalesRep]],dSalesRep9[],2,0)</f>
        <v>MidWest</v>
      </c>
      <c r="O6640">
        <v>67.819999999999993</v>
      </c>
      <c r="P6640" t="str">
        <v>MidWest</v>
      </c>
    </row>
    <row r="6641" spans="7:16" x14ac:dyDescent="0.25">
      <c r="G6641" s="6">
        <v>41492</v>
      </c>
      <c r="H6641" t="s">
        <v>85</v>
      </c>
      <c r="I6641" t="s">
        <v>18</v>
      </c>
      <c r="J6641">
        <v>1.4999999999999999E-2</v>
      </c>
      <c r="K6641">
        <v>2</v>
      </c>
      <c r="M6641" s="4">
        <f>ROUND(VLOOKUP(fUnitSales10[[#This Row],[Product]],dProducts8[],2,0)*(1-fUnitSales10[[#This Row],[Discount]])*fUnitSales10[[#This Row],[Units]],2)</f>
        <v>45.21</v>
      </c>
      <c r="N6641" s="4" t="str">
        <f>VLOOKUP(fUnitSales10[[#This Row],[SalesRep]],dSalesRep9[],2,0)</f>
        <v>West</v>
      </c>
      <c r="O6641">
        <v>45.21</v>
      </c>
      <c r="P6641" t="str">
        <v>West</v>
      </c>
    </row>
    <row r="6642" spans="7:16" x14ac:dyDescent="0.25">
      <c r="G6642" s="6">
        <v>41765</v>
      </c>
      <c r="H6642" t="s">
        <v>46</v>
      </c>
      <c r="I6642" t="s">
        <v>25</v>
      </c>
      <c r="J6642">
        <v>1.4999999999999999E-2</v>
      </c>
      <c r="K6642">
        <v>3</v>
      </c>
      <c r="M6642" s="4">
        <f>ROUND(VLOOKUP(fUnitSales10[[#This Row],[Product]],dProducts8[],2,0)*(1-fUnitSales10[[#This Row],[Discount]])*fUnitSales10[[#This Row],[Units]],2)</f>
        <v>100.47</v>
      </c>
      <c r="N6642" s="4" t="str">
        <f>VLOOKUP(fUnitSales10[[#This Row],[SalesRep]],dSalesRep9[],2,0)</f>
        <v>MidWest</v>
      </c>
      <c r="O6642">
        <v>100.47</v>
      </c>
      <c r="P6642" t="str">
        <v>MidWest</v>
      </c>
    </row>
    <row r="6643" spans="7:16" x14ac:dyDescent="0.25">
      <c r="G6643" s="6">
        <v>41545</v>
      </c>
      <c r="H6643" t="s">
        <v>14</v>
      </c>
      <c r="I6643" t="s">
        <v>25</v>
      </c>
      <c r="J6643">
        <v>2.5000000000000001E-2</v>
      </c>
      <c r="K6643">
        <v>1</v>
      </c>
      <c r="M6643" s="4">
        <f>ROUND(VLOOKUP(fUnitSales10[[#This Row],[Product]],dProducts8[],2,0)*(1-fUnitSales10[[#This Row],[Discount]])*fUnitSales10[[#This Row],[Units]],2)</f>
        <v>33.15</v>
      </c>
      <c r="N6643" s="4" t="str">
        <f>VLOOKUP(fUnitSales10[[#This Row],[SalesRep]],dSalesRep9[],2,0)</f>
        <v>West</v>
      </c>
      <c r="O6643">
        <v>33.15</v>
      </c>
      <c r="P6643" t="str">
        <v>West</v>
      </c>
    </row>
    <row r="6644" spans="7:16" x14ac:dyDescent="0.25">
      <c r="G6644" s="6">
        <v>41535</v>
      </c>
      <c r="H6644" t="s">
        <v>68</v>
      </c>
      <c r="I6644" t="s">
        <v>17</v>
      </c>
      <c r="J6644">
        <v>0</v>
      </c>
      <c r="K6644">
        <v>2</v>
      </c>
      <c r="M6644" s="4">
        <f>ROUND(VLOOKUP(fUnitSales10[[#This Row],[Product]],dProducts8[],2,0)*(1-fUnitSales10[[#This Row],[Discount]])*fUnitSales10[[#This Row],[Units]],2)</f>
        <v>39.9</v>
      </c>
      <c r="N6644" s="4" t="str">
        <f>VLOOKUP(fUnitSales10[[#This Row],[SalesRep]],dSalesRep9[],2,0)</f>
        <v>West</v>
      </c>
      <c r="O6644">
        <v>39.9</v>
      </c>
      <c r="P6644" t="str">
        <v>West</v>
      </c>
    </row>
    <row r="6645" spans="7:16" x14ac:dyDescent="0.25">
      <c r="G6645" s="6">
        <v>41956</v>
      </c>
      <c r="H6645" t="s">
        <v>27</v>
      </c>
      <c r="I6645" t="s">
        <v>8</v>
      </c>
      <c r="J6645">
        <v>0.02</v>
      </c>
      <c r="K6645">
        <v>3</v>
      </c>
      <c r="M6645" s="4">
        <f>ROUND(VLOOKUP(fUnitSales10[[#This Row],[Product]],dProducts8[],2,0)*(1-fUnitSales10[[#This Row],[Discount]])*fUnitSales10[[#This Row],[Units]],2)</f>
        <v>61.74</v>
      </c>
      <c r="N6645" s="4" t="str">
        <f>VLOOKUP(fUnitSales10[[#This Row],[SalesRep]],dSalesRep9[],2,0)</f>
        <v>MidWest</v>
      </c>
      <c r="O6645">
        <v>61.74</v>
      </c>
      <c r="P6645" t="str">
        <v>MidWest</v>
      </c>
    </row>
    <row r="6646" spans="7:16" x14ac:dyDescent="0.25">
      <c r="G6646" s="6">
        <v>41597</v>
      </c>
      <c r="H6646" t="s">
        <v>80</v>
      </c>
      <c r="I6646" t="s">
        <v>13</v>
      </c>
      <c r="J6646">
        <v>2.5000000000000001E-2</v>
      </c>
      <c r="K6646">
        <v>3</v>
      </c>
      <c r="M6646" s="4">
        <f>ROUND(VLOOKUP(fUnitSales10[[#This Row],[Product]],dProducts8[],2,0)*(1-fUnitSales10[[#This Row],[Discount]])*fUnitSales10[[#This Row],[Units]],2)</f>
        <v>67.13</v>
      </c>
      <c r="N6646" s="4" t="str">
        <f>VLOOKUP(fUnitSales10[[#This Row],[SalesRep]],dSalesRep9[],2,0)</f>
        <v>MidWest</v>
      </c>
      <c r="O6646">
        <v>67.13</v>
      </c>
      <c r="P6646" t="str">
        <v>MidWest</v>
      </c>
    </row>
    <row r="6647" spans="7:16" x14ac:dyDescent="0.25">
      <c r="G6647" s="6">
        <v>41985</v>
      </c>
      <c r="H6647" t="s">
        <v>43</v>
      </c>
      <c r="I6647" t="s">
        <v>28</v>
      </c>
      <c r="J6647">
        <v>1.4999999999999999E-2</v>
      </c>
      <c r="K6647">
        <v>2</v>
      </c>
      <c r="M6647" s="4">
        <f>ROUND(VLOOKUP(fUnitSales10[[#This Row],[Product]],dProducts8[],2,0)*(1-fUnitSales10[[#This Row],[Discount]])*fUnitSales10[[#This Row],[Units]],2)</f>
        <v>54.18</v>
      </c>
      <c r="N6647" s="4" t="str">
        <f>VLOOKUP(fUnitSales10[[#This Row],[SalesRep]],dSalesRep9[],2,0)</f>
        <v>MidWest</v>
      </c>
      <c r="O6647">
        <v>54.18</v>
      </c>
      <c r="P6647" t="str">
        <v>MidWest</v>
      </c>
    </row>
    <row r="6648" spans="7:16" x14ac:dyDescent="0.25">
      <c r="G6648" s="6">
        <v>41958</v>
      </c>
      <c r="H6648" t="s">
        <v>76</v>
      </c>
      <c r="I6648" t="s">
        <v>37</v>
      </c>
      <c r="J6648">
        <v>1.4999999999999999E-2</v>
      </c>
      <c r="K6648">
        <v>4</v>
      </c>
      <c r="M6648" s="4">
        <f>ROUND(VLOOKUP(fUnitSales10[[#This Row],[Product]],dProducts8[],2,0)*(1-fUnitSales10[[#This Row],[Discount]])*fUnitSales10[[#This Row],[Units]],2)</f>
        <v>98.5</v>
      </c>
      <c r="N6648" s="4" t="str">
        <f>VLOOKUP(fUnitSales10[[#This Row],[SalesRep]],dSalesRep9[],2,0)</f>
        <v>MidWest</v>
      </c>
      <c r="O6648">
        <v>98.5</v>
      </c>
      <c r="P6648" t="str">
        <v>MidWest</v>
      </c>
    </row>
    <row r="6649" spans="7:16" x14ac:dyDescent="0.25">
      <c r="G6649" s="6">
        <v>41959</v>
      </c>
      <c r="H6649" t="s">
        <v>43</v>
      </c>
      <c r="I6649" t="s">
        <v>25</v>
      </c>
      <c r="J6649">
        <v>2.5000000000000001E-2</v>
      </c>
      <c r="K6649">
        <v>2</v>
      </c>
      <c r="M6649" s="4">
        <f>ROUND(VLOOKUP(fUnitSales10[[#This Row],[Product]],dProducts8[],2,0)*(1-fUnitSales10[[#This Row],[Discount]])*fUnitSales10[[#This Row],[Units]],2)</f>
        <v>66.3</v>
      </c>
      <c r="N6649" s="4" t="str">
        <f>VLOOKUP(fUnitSales10[[#This Row],[SalesRep]],dSalesRep9[],2,0)</f>
        <v>MidWest</v>
      </c>
      <c r="O6649">
        <v>66.3</v>
      </c>
      <c r="P6649" t="str">
        <v>MidWest</v>
      </c>
    </row>
    <row r="6650" spans="7:16" x14ac:dyDescent="0.25">
      <c r="G6650" s="6">
        <v>41595</v>
      </c>
      <c r="H6650" t="s">
        <v>92</v>
      </c>
      <c r="I6650" t="s">
        <v>31</v>
      </c>
      <c r="J6650">
        <v>0</v>
      </c>
      <c r="K6650">
        <v>21</v>
      </c>
      <c r="M6650" s="4">
        <f>ROUND(VLOOKUP(fUnitSales10[[#This Row],[Product]],dProducts8[],2,0)*(1-fUnitSales10[[#This Row],[Discount]])*fUnitSales10[[#This Row],[Units]],2)</f>
        <v>630</v>
      </c>
      <c r="N6650" s="4" t="str">
        <f>VLOOKUP(fUnitSales10[[#This Row],[SalesRep]],dSalesRep9[],2,0)</f>
        <v>West</v>
      </c>
      <c r="O6650">
        <v>630</v>
      </c>
      <c r="P6650" t="str">
        <v>West</v>
      </c>
    </row>
    <row r="6651" spans="7:16" x14ac:dyDescent="0.25">
      <c r="G6651" s="6">
        <v>41382</v>
      </c>
      <c r="H6651" t="s">
        <v>89</v>
      </c>
      <c r="I6651" t="s">
        <v>25</v>
      </c>
      <c r="J6651">
        <v>2.5000000000000001E-2</v>
      </c>
      <c r="K6651">
        <v>2</v>
      </c>
      <c r="M6651" s="4">
        <f>ROUND(VLOOKUP(fUnitSales10[[#This Row],[Product]],dProducts8[],2,0)*(1-fUnitSales10[[#This Row],[Discount]])*fUnitSales10[[#This Row],[Units]],2)</f>
        <v>66.3</v>
      </c>
      <c r="N6651" s="4" t="str">
        <f>VLOOKUP(fUnitSales10[[#This Row],[SalesRep]],dSalesRep9[],2,0)</f>
        <v>West</v>
      </c>
      <c r="O6651">
        <v>66.3</v>
      </c>
      <c r="P6651" t="str">
        <v>West</v>
      </c>
    </row>
    <row r="6652" spans="7:16" x14ac:dyDescent="0.25">
      <c r="G6652" s="6">
        <v>41638</v>
      </c>
      <c r="H6652" t="s">
        <v>69</v>
      </c>
      <c r="I6652" t="s">
        <v>34</v>
      </c>
      <c r="J6652">
        <v>0.01</v>
      </c>
      <c r="K6652">
        <v>2</v>
      </c>
      <c r="M6652" s="4">
        <f>ROUND(VLOOKUP(fUnitSales10[[#This Row],[Product]],dProducts8[],2,0)*(1-fUnitSales10[[#This Row],[Discount]])*fUnitSales10[[#This Row],[Units]],2)</f>
        <v>46.53</v>
      </c>
      <c r="N6652" s="4" t="str">
        <f>VLOOKUP(fUnitSales10[[#This Row],[SalesRep]],dSalesRep9[],2,0)</f>
        <v>MidWest</v>
      </c>
      <c r="O6652">
        <v>46.53</v>
      </c>
      <c r="P6652" t="str">
        <v>MidWest</v>
      </c>
    </row>
    <row r="6653" spans="7:16" x14ac:dyDescent="0.25">
      <c r="G6653" s="6">
        <v>41436</v>
      </c>
      <c r="H6653" t="s">
        <v>53</v>
      </c>
      <c r="I6653" t="s">
        <v>18</v>
      </c>
      <c r="J6653">
        <v>0</v>
      </c>
      <c r="K6653">
        <v>2</v>
      </c>
      <c r="M6653" s="4">
        <f>ROUND(VLOOKUP(fUnitSales10[[#This Row],[Product]],dProducts8[],2,0)*(1-fUnitSales10[[#This Row],[Discount]])*fUnitSales10[[#This Row],[Units]],2)</f>
        <v>45.9</v>
      </c>
      <c r="N6653" s="4" t="str">
        <f>VLOOKUP(fUnitSales10[[#This Row],[SalesRep]],dSalesRep9[],2,0)</f>
        <v>West</v>
      </c>
      <c r="O6653">
        <v>45.9</v>
      </c>
      <c r="P6653" t="str">
        <v>West</v>
      </c>
    </row>
    <row r="6654" spans="7:16" x14ac:dyDescent="0.25">
      <c r="G6654" s="6">
        <v>41549</v>
      </c>
      <c r="H6654" t="s">
        <v>24</v>
      </c>
      <c r="I6654" t="s">
        <v>31</v>
      </c>
      <c r="J6654">
        <v>0.01</v>
      </c>
      <c r="K6654">
        <v>2</v>
      </c>
      <c r="M6654" s="4">
        <f>ROUND(VLOOKUP(fUnitSales10[[#This Row],[Product]],dProducts8[],2,0)*(1-fUnitSales10[[#This Row],[Discount]])*fUnitSales10[[#This Row],[Units]],2)</f>
        <v>59.4</v>
      </c>
      <c r="N6654" s="4" t="str">
        <f>VLOOKUP(fUnitSales10[[#This Row],[SalesRep]],dSalesRep9[],2,0)</f>
        <v>MidWest</v>
      </c>
      <c r="O6654">
        <v>59.4</v>
      </c>
      <c r="P6654" t="str">
        <v>MidWest</v>
      </c>
    </row>
    <row r="6655" spans="7:16" x14ac:dyDescent="0.25">
      <c r="G6655" s="6">
        <v>41632</v>
      </c>
      <c r="H6655" t="s">
        <v>62</v>
      </c>
      <c r="I6655" t="s">
        <v>22</v>
      </c>
      <c r="J6655">
        <v>2.5000000000000001E-2</v>
      </c>
      <c r="K6655">
        <v>2</v>
      </c>
      <c r="M6655" s="4">
        <f>ROUND(VLOOKUP(fUnitSales10[[#This Row],[Product]],dProducts8[],2,0)*(1-fUnitSales10[[#This Row],[Discount]])*fUnitSales10[[#This Row],[Units]],2)</f>
        <v>48.75</v>
      </c>
      <c r="N6655" s="4" t="str">
        <f>VLOOKUP(fUnitSales10[[#This Row],[SalesRep]],dSalesRep9[],2,0)</f>
        <v>East</v>
      </c>
      <c r="O6655">
        <v>48.75</v>
      </c>
      <c r="P6655" t="str">
        <v>East</v>
      </c>
    </row>
    <row r="6656" spans="7:16" x14ac:dyDescent="0.25">
      <c r="G6656" s="6">
        <v>41955</v>
      </c>
      <c r="H6656" t="s">
        <v>80</v>
      </c>
      <c r="I6656" t="s">
        <v>13</v>
      </c>
      <c r="J6656">
        <v>1.4999999999999999E-2</v>
      </c>
      <c r="K6656">
        <v>2</v>
      </c>
      <c r="M6656" s="4">
        <f>ROUND(VLOOKUP(fUnitSales10[[#This Row],[Product]],dProducts8[],2,0)*(1-fUnitSales10[[#This Row],[Discount]])*fUnitSales10[[#This Row],[Units]],2)</f>
        <v>45.21</v>
      </c>
      <c r="N6656" s="4" t="str">
        <f>VLOOKUP(fUnitSales10[[#This Row],[SalesRep]],dSalesRep9[],2,0)</f>
        <v>MidWest</v>
      </c>
      <c r="O6656">
        <v>45.21</v>
      </c>
      <c r="P6656" t="str">
        <v>MidWest</v>
      </c>
    </row>
    <row r="6657" spans="7:16" x14ac:dyDescent="0.25">
      <c r="G6657" s="6">
        <v>41617</v>
      </c>
      <c r="H6657" t="s">
        <v>91</v>
      </c>
      <c r="I6657" t="s">
        <v>25</v>
      </c>
      <c r="J6657">
        <v>0.02</v>
      </c>
      <c r="K6657">
        <v>3</v>
      </c>
      <c r="M6657" s="4">
        <f>ROUND(VLOOKUP(fUnitSales10[[#This Row],[Product]],dProducts8[],2,0)*(1-fUnitSales10[[#This Row],[Discount]])*fUnitSales10[[#This Row],[Units]],2)</f>
        <v>99.96</v>
      </c>
      <c r="N6657" s="4" t="str">
        <f>VLOOKUP(fUnitSales10[[#This Row],[SalesRep]],dSalesRep9[],2,0)</f>
        <v>East</v>
      </c>
      <c r="O6657">
        <v>99.96</v>
      </c>
      <c r="P6657" t="str">
        <v>East</v>
      </c>
    </row>
    <row r="6658" spans="7:16" x14ac:dyDescent="0.25">
      <c r="G6658" s="6">
        <v>41952</v>
      </c>
      <c r="H6658" t="s">
        <v>33</v>
      </c>
      <c r="I6658" t="s">
        <v>8</v>
      </c>
      <c r="J6658">
        <v>2.5000000000000001E-2</v>
      </c>
      <c r="K6658">
        <v>1</v>
      </c>
      <c r="M6658" s="4">
        <f>ROUND(VLOOKUP(fUnitSales10[[#This Row],[Product]],dProducts8[],2,0)*(1-fUnitSales10[[#This Row],[Discount]])*fUnitSales10[[#This Row],[Units]],2)</f>
        <v>20.48</v>
      </c>
      <c r="N6658" s="4" t="str">
        <f>VLOOKUP(fUnitSales10[[#This Row],[SalesRep]],dSalesRep9[],2,0)</f>
        <v>MidWest</v>
      </c>
      <c r="O6658">
        <v>20.48</v>
      </c>
      <c r="P6658" t="str">
        <v>MidWest</v>
      </c>
    </row>
    <row r="6659" spans="7:16" x14ac:dyDescent="0.25">
      <c r="G6659" s="6">
        <v>42004</v>
      </c>
      <c r="H6659" t="s">
        <v>59</v>
      </c>
      <c r="I6659" t="s">
        <v>17</v>
      </c>
      <c r="J6659">
        <v>0.01</v>
      </c>
      <c r="K6659">
        <v>2</v>
      </c>
      <c r="M6659" s="4">
        <f>ROUND(VLOOKUP(fUnitSales10[[#This Row],[Product]],dProducts8[],2,0)*(1-fUnitSales10[[#This Row],[Discount]])*fUnitSales10[[#This Row],[Units]],2)</f>
        <v>39.5</v>
      </c>
      <c r="N6659" s="4" t="str">
        <f>VLOOKUP(fUnitSales10[[#This Row],[SalesRep]],dSalesRep9[],2,0)</f>
        <v>East</v>
      </c>
      <c r="O6659">
        <v>39.5</v>
      </c>
      <c r="P6659" t="str">
        <v>East</v>
      </c>
    </row>
    <row r="6660" spans="7:16" x14ac:dyDescent="0.25">
      <c r="G6660" s="6">
        <v>41635</v>
      </c>
      <c r="H6660" t="s">
        <v>38</v>
      </c>
      <c r="I6660" t="s">
        <v>17</v>
      </c>
      <c r="J6660">
        <v>0</v>
      </c>
      <c r="K6660">
        <v>3</v>
      </c>
      <c r="M6660" s="4">
        <f>ROUND(VLOOKUP(fUnitSales10[[#This Row],[Product]],dProducts8[],2,0)*(1-fUnitSales10[[#This Row],[Discount]])*fUnitSales10[[#This Row],[Units]],2)</f>
        <v>59.85</v>
      </c>
      <c r="N6660" s="4" t="str">
        <f>VLOOKUP(fUnitSales10[[#This Row],[SalesRep]],dSalesRep9[],2,0)</f>
        <v>South</v>
      </c>
      <c r="O6660">
        <v>59.85</v>
      </c>
      <c r="P6660" t="str">
        <v>South</v>
      </c>
    </row>
    <row r="6661" spans="7:16" x14ac:dyDescent="0.25">
      <c r="G6661" s="6">
        <v>41704</v>
      </c>
      <c r="H6661" t="s">
        <v>74</v>
      </c>
      <c r="I6661" t="s">
        <v>31</v>
      </c>
      <c r="J6661">
        <v>1.4999999999999999E-2</v>
      </c>
      <c r="K6661">
        <v>1</v>
      </c>
      <c r="M6661" s="4">
        <f>ROUND(VLOOKUP(fUnitSales10[[#This Row],[Product]],dProducts8[],2,0)*(1-fUnitSales10[[#This Row],[Discount]])*fUnitSales10[[#This Row],[Units]],2)</f>
        <v>29.55</v>
      </c>
      <c r="N6661" s="4" t="str">
        <f>VLOOKUP(fUnitSales10[[#This Row],[SalesRep]],dSalesRep9[],2,0)</f>
        <v>MidWest</v>
      </c>
      <c r="O6661">
        <v>29.55</v>
      </c>
      <c r="P6661" t="str">
        <v>MidWest</v>
      </c>
    </row>
    <row r="6662" spans="7:16" x14ac:dyDescent="0.25">
      <c r="G6662" s="6">
        <v>41280</v>
      </c>
      <c r="H6662" t="s">
        <v>36</v>
      </c>
      <c r="I6662" t="s">
        <v>25</v>
      </c>
      <c r="J6662">
        <v>2.5000000000000001E-2</v>
      </c>
      <c r="K6662">
        <v>1</v>
      </c>
      <c r="M6662" s="4">
        <f>ROUND(VLOOKUP(fUnitSales10[[#This Row],[Product]],dProducts8[],2,0)*(1-fUnitSales10[[#This Row],[Discount]])*fUnitSales10[[#This Row],[Units]],2)</f>
        <v>33.15</v>
      </c>
      <c r="N6662" s="4" t="str">
        <f>VLOOKUP(fUnitSales10[[#This Row],[SalesRep]],dSalesRep9[],2,0)</f>
        <v>West</v>
      </c>
      <c r="O6662">
        <v>33.15</v>
      </c>
      <c r="P6662" t="str">
        <v>West</v>
      </c>
    </row>
    <row r="6663" spans="7:16" x14ac:dyDescent="0.25">
      <c r="G6663" s="6">
        <v>41950</v>
      </c>
      <c r="H6663" t="s">
        <v>89</v>
      </c>
      <c r="I6663" t="s">
        <v>8</v>
      </c>
      <c r="J6663">
        <v>0.01</v>
      </c>
      <c r="K6663">
        <v>2</v>
      </c>
      <c r="M6663" s="4">
        <f>ROUND(VLOOKUP(fUnitSales10[[#This Row],[Product]],dProducts8[],2,0)*(1-fUnitSales10[[#This Row],[Discount]])*fUnitSales10[[#This Row],[Units]],2)</f>
        <v>41.58</v>
      </c>
      <c r="N6663" s="4" t="str">
        <f>VLOOKUP(fUnitSales10[[#This Row],[SalesRep]],dSalesRep9[],2,0)</f>
        <v>West</v>
      </c>
      <c r="O6663">
        <v>41.58</v>
      </c>
      <c r="P6663" t="str">
        <v>West</v>
      </c>
    </row>
    <row r="6664" spans="7:16" x14ac:dyDescent="0.25">
      <c r="G6664" s="6">
        <v>41596</v>
      </c>
      <c r="H6664" t="s">
        <v>65</v>
      </c>
      <c r="I6664" t="s">
        <v>31</v>
      </c>
      <c r="J6664">
        <v>0</v>
      </c>
      <c r="K6664">
        <v>2</v>
      </c>
      <c r="M6664" s="4">
        <f>ROUND(VLOOKUP(fUnitSales10[[#This Row],[Product]],dProducts8[],2,0)*(1-fUnitSales10[[#This Row],[Discount]])*fUnitSales10[[#This Row],[Units]],2)</f>
        <v>60</v>
      </c>
      <c r="N6664" s="4" t="str">
        <f>VLOOKUP(fUnitSales10[[#This Row],[SalesRep]],dSalesRep9[],2,0)</f>
        <v>West</v>
      </c>
      <c r="O6664">
        <v>60</v>
      </c>
      <c r="P6664" t="str">
        <v>West</v>
      </c>
    </row>
    <row r="6665" spans="7:16" x14ac:dyDescent="0.25">
      <c r="G6665" s="6">
        <v>41611</v>
      </c>
      <c r="H6665" t="s">
        <v>85</v>
      </c>
      <c r="I6665" t="s">
        <v>37</v>
      </c>
      <c r="J6665">
        <v>0</v>
      </c>
      <c r="K6665">
        <v>2</v>
      </c>
      <c r="M6665" s="4">
        <f>ROUND(VLOOKUP(fUnitSales10[[#This Row],[Product]],dProducts8[],2,0)*(1-fUnitSales10[[#This Row],[Discount]])*fUnitSales10[[#This Row],[Units]],2)</f>
        <v>50</v>
      </c>
      <c r="N6665" s="4" t="str">
        <f>VLOOKUP(fUnitSales10[[#This Row],[SalesRep]],dSalesRep9[],2,0)</f>
        <v>West</v>
      </c>
      <c r="O6665">
        <v>50</v>
      </c>
      <c r="P6665" t="str">
        <v>West</v>
      </c>
    </row>
    <row r="6666" spans="7:16" x14ac:dyDescent="0.25">
      <c r="G6666" s="6">
        <v>41615</v>
      </c>
      <c r="H6666" t="s">
        <v>73</v>
      </c>
      <c r="I6666" t="s">
        <v>28</v>
      </c>
      <c r="J6666">
        <v>1.4999999999999999E-2</v>
      </c>
      <c r="K6666">
        <v>2</v>
      </c>
      <c r="M6666" s="4">
        <f>ROUND(VLOOKUP(fUnitSales10[[#This Row],[Product]],dProducts8[],2,0)*(1-fUnitSales10[[#This Row],[Discount]])*fUnitSales10[[#This Row],[Units]],2)</f>
        <v>54.18</v>
      </c>
      <c r="N6666" s="4" t="str">
        <f>VLOOKUP(fUnitSales10[[#This Row],[SalesRep]],dSalesRep9[],2,0)</f>
        <v>West</v>
      </c>
      <c r="O6666">
        <v>54.18</v>
      </c>
      <c r="P6666" t="str">
        <v>West</v>
      </c>
    </row>
    <row r="6667" spans="7:16" x14ac:dyDescent="0.25">
      <c r="G6667" s="6">
        <v>41976</v>
      </c>
      <c r="H6667" t="s">
        <v>33</v>
      </c>
      <c r="I6667" t="s">
        <v>13</v>
      </c>
      <c r="J6667">
        <v>2.5000000000000001E-2</v>
      </c>
      <c r="K6667">
        <v>3</v>
      </c>
      <c r="M6667" s="4">
        <f>ROUND(VLOOKUP(fUnitSales10[[#This Row],[Product]],dProducts8[],2,0)*(1-fUnitSales10[[#This Row],[Discount]])*fUnitSales10[[#This Row],[Units]],2)</f>
        <v>67.13</v>
      </c>
      <c r="N6667" s="4" t="str">
        <f>VLOOKUP(fUnitSales10[[#This Row],[SalesRep]],dSalesRep9[],2,0)</f>
        <v>MidWest</v>
      </c>
      <c r="O6667">
        <v>67.13</v>
      </c>
      <c r="P6667" t="str">
        <v>MidWest</v>
      </c>
    </row>
    <row r="6668" spans="7:16" x14ac:dyDescent="0.25">
      <c r="G6668" s="6">
        <v>41595</v>
      </c>
      <c r="H6668" t="s">
        <v>74</v>
      </c>
      <c r="I6668" t="s">
        <v>13</v>
      </c>
      <c r="J6668">
        <v>0</v>
      </c>
      <c r="K6668">
        <v>2</v>
      </c>
      <c r="M6668" s="4">
        <f>ROUND(VLOOKUP(fUnitSales10[[#This Row],[Product]],dProducts8[],2,0)*(1-fUnitSales10[[#This Row],[Discount]])*fUnitSales10[[#This Row],[Units]],2)</f>
        <v>45.9</v>
      </c>
      <c r="N6668" s="4" t="str">
        <f>VLOOKUP(fUnitSales10[[#This Row],[SalesRep]],dSalesRep9[],2,0)</f>
        <v>MidWest</v>
      </c>
      <c r="O6668">
        <v>45.9</v>
      </c>
      <c r="P6668" t="str">
        <v>MidWest</v>
      </c>
    </row>
    <row r="6669" spans="7:16" x14ac:dyDescent="0.25">
      <c r="G6669" s="6">
        <v>41952</v>
      </c>
      <c r="H6669" t="s">
        <v>90</v>
      </c>
      <c r="I6669" t="s">
        <v>13</v>
      </c>
      <c r="J6669">
        <v>2.5000000000000001E-2</v>
      </c>
      <c r="K6669">
        <v>3</v>
      </c>
      <c r="M6669" s="4">
        <f>ROUND(VLOOKUP(fUnitSales10[[#This Row],[Product]],dProducts8[],2,0)*(1-fUnitSales10[[#This Row],[Discount]])*fUnitSales10[[#This Row],[Units]],2)</f>
        <v>67.13</v>
      </c>
      <c r="N6669" s="4" t="str">
        <f>VLOOKUP(fUnitSales10[[#This Row],[SalesRep]],dSalesRep9[],2,0)</f>
        <v>West</v>
      </c>
      <c r="O6669">
        <v>67.13</v>
      </c>
      <c r="P6669" t="str">
        <v>West</v>
      </c>
    </row>
    <row r="6670" spans="7:16" x14ac:dyDescent="0.25">
      <c r="G6670" s="6">
        <v>41610</v>
      </c>
      <c r="H6670" t="s">
        <v>54</v>
      </c>
      <c r="I6670" t="s">
        <v>25</v>
      </c>
      <c r="J6670">
        <v>1.4999999999999999E-2</v>
      </c>
      <c r="K6670">
        <v>14</v>
      </c>
      <c r="M6670" s="4">
        <f>ROUND(VLOOKUP(fUnitSales10[[#This Row],[Product]],dProducts8[],2,0)*(1-fUnitSales10[[#This Row],[Discount]])*fUnitSales10[[#This Row],[Units]],2)</f>
        <v>468.86</v>
      </c>
      <c r="N6670" s="4" t="str">
        <f>VLOOKUP(fUnitSales10[[#This Row],[SalesRep]],dSalesRep9[],2,0)</f>
        <v>East</v>
      </c>
      <c r="O6670">
        <v>468.86</v>
      </c>
      <c r="P6670" t="str">
        <v>East</v>
      </c>
    </row>
    <row r="6671" spans="7:16" x14ac:dyDescent="0.25">
      <c r="G6671" s="6">
        <v>41988</v>
      </c>
      <c r="H6671" t="s">
        <v>58</v>
      </c>
      <c r="I6671" t="s">
        <v>22</v>
      </c>
      <c r="J6671">
        <v>0.01</v>
      </c>
      <c r="K6671">
        <v>3</v>
      </c>
      <c r="M6671" s="4">
        <f>ROUND(VLOOKUP(fUnitSales10[[#This Row],[Product]],dProducts8[],2,0)*(1-fUnitSales10[[#This Row],[Discount]])*fUnitSales10[[#This Row],[Units]],2)</f>
        <v>74.25</v>
      </c>
      <c r="N6671" s="4" t="str">
        <f>VLOOKUP(fUnitSales10[[#This Row],[SalesRep]],dSalesRep9[],2,0)</f>
        <v>East</v>
      </c>
      <c r="O6671">
        <v>74.25</v>
      </c>
      <c r="P6671" t="str">
        <v>East</v>
      </c>
    </row>
    <row r="6672" spans="7:16" x14ac:dyDescent="0.25">
      <c r="G6672" s="6">
        <v>41285</v>
      </c>
      <c r="H6672" t="s">
        <v>65</v>
      </c>
      <c r="I6672" t="s">
        <v>28</v>
      </c>
      <c r="J6672">
        <v>0</v>
      </c>
      <c r="K6672">
        <v>3</v>
      </c>
      <c r="M6672" s="4">
        <f>ROUND(VLOOKUP(fUnitSales10[[#This Row],[Product]],dProducts8[],2,0)*(1-fUnitSales10[[#This Row],[Discount]])*fUnitSales10[[#This Row],[Units]],2)</f>
        <v>82.5</v>
      </c>
      <c r="N6672" s="4" t="str">
        <f>VLOOKUP(fUnitSales10[[#This Row],[SalesRep]],dSalesRep9[],2,0)</f>
        <v>West</v>
      </c>
      <c r="O6672">
        <v>82.5</v>
      </c>
      <c r="P6672" t="str">
        <v>West</v>
      </c>
    </row>
    <row r="6673" spans="7:16" x14ac:dyDescent="0.25">
      <c r="G6673" s="6">
        <v>41375</v>
      </c>
      <c r="H6673" t="s">
        <v>56</v>
      </c>
      <c r="I6673" t="s">
        <v>13</v>
      </c>
      <c r="J6673">
        <v>0</v>
      </c>
      <c r="K6673">
        <v>4</v>
      </c>
      <c r="M6673" s="4">
        <f>ROUND(VLOOKUP(fUnitSales10[[#This Row],[Product]],dProducts8[],2,0)*(1-fUnitSales10[[#This Row],[Discount]])*fUnitSales10[[#This Row],[Units]],2)</f>
        <v>91.8</v>
      </c>
      <c r="N6673" s="4" t="str">
        <f>VLOOKUP(fUnitSales10[[#This Row],[SalesRep]],dSalesRep9[],2,0)</f>
        <v>West</v>
      </c>
      <c r="O6673">
        <v>91.8</v>
      </c>
      <c r="P6673" t="str">
        <v>West</v>
      </c>
    </row>
    <row r="6674" spans="7:16" x14ac:dyDescent="0.25">
      <c r="G6674" s="6">
        <v>41597</v>
      </c>
      <c r="H6674" t="s">
        <v>16</v>
      </c>
      <c r="I6674" t="s">
        <v>13</v>
      </c>
      <c r="J6674">
        <v>0</v>
      </c>
      <c r="K6674">
        <v>1</v>
      </c>
      <c r="M6674" s="4">
        <f>ROUND(VLOOKUP(fUnitSales10[[#This Row],[Product]],dProducts8[],2,0)*(1-fUnitSales10[[#This Row],[Discount]])*fUnitSales10[[#This Row],[Units]],2)</f>
        <v>22.95</v>
      </c>
      <c r="N6674" s="4" t="str">
        <f>VLOOKUP(fUnitSales10[[#This Row],[SalesRep]],dSalesRep9[],2,0)</f>
        <v>MidWest</v>
      </c>
      <c r="O6674">
        <v>22.95</v>
      </c>
      <c r="P6674" t="str">
        <v>MidWest</v>
      </c>
    </row>
    <row r="6675" spans="7:16" x14ac:dyDescent="0.25">
      <c r="G6675" s="6">
        <v>41704</v>
      </c>
      <c r="H6675" t="s">
        <v>86</v>
      </c>
      <c r="I6675" t="s">
        <v>34</v>
      </c>
      <c r="J6675">
        <v>2.5000000000000001E-2</v>
      </c>
      <c r="K6675">
        <v>3</v>
      </c>
      <c r="M6675" s="4">
        <f>ROUND(VLOOKUP(fUnitSales10[[#This Row],[Product]],dProducts8[],2,0)*(1-fUnitSales10[[#This Row],[Discount]])*fUnitSales10[[#This Row],[Units]],2)</f>
        <v>68.739999999999995</v>
      </c>
      <c r="N6675" s="4" t="str">
        <f>VLOOKUP(fUnitSales10[[#This Row],[SalesRep]],dSalesRep9[],2,0)</f>
        <v>West</v>
      </c>
      <c r="O6675">
        <v>68.739999999999995</v>
      </c>
      <c r="P6675" t="str">
        <v>West</v>
      </c>
    </row>
    <row r="6676" spans="7:16" x14ac:dyDescent="0.25">
      <c r="G6676" s="6">
        <v>42004</v>
      </c>
      <c r="H6676" t="s">
        <v>64</v>
      </c>
      <c r="I6676" t="s">
        <v>34</v>
      </c>
      <c r="J6676">
        <v>0</v>
      </c>
      <c r="K6676">
        <v>3</v>
      </c>
      <c r="M6676" s="4">
        <f>ROUND(VLOOKUP(fUnitSales10[[#This Row],[Product]],dProducts8[],2,0)*(1-fUnitSales10[[#This Row],[Discount]])*fUnitSales10[[#This Row],[Units]],2)</f>
        <v>70.5</v>
      </c>
      <c r="N6676" s="4" t="str">
        <f>VLOOKUP(fUnitSales10[[#This Row],[SalesRep]],dSalesRep9[],2,0)</f>
        <v>MidWest</v>
      </c>
      <c r="O6676">
        <v>70.5</v>
      </c>
      <c r="P6676" t="str">
        <v>MidWest</v>
      </c>
    </row>
    <row r="6677" spans="7:16" x14ac:dyDescent="0.25">
      <c r="G6677" s="6">
        <v>41988</v>
      </c>
      <c r="H6677" t="s">
        <v>89</v>
      </c>
      <c r="I6677" t="s">
        <v>25</v>
      </c>
      <c r="J6677">
        <v>0</v>
      </c>
      <c r="K6677">
        <v>23</v>
      </c>
      <c r="M6677" s="4">
        <f>ROUND(VLOOKUP(fUnitSales10[[#This Row],[Product]],dProducts8[],2,0)*(1-fUnitSales10[[#This Row],[Discount]])*fUnitSales10[[#This Row],[Units]],2)</f>
        <v>782</v>
      </c>
      <c r="N6677" s="4" t="str">
        <f>VLOOKUP(fUnitSales10[[#This Row],[SalesRep]],dSalesRep9[],2,0)</f>
        <v>West</v>
      </c>
      <c r="O6677">
        <v>782</v>
      </c>
      <c r="P6677" t="str">
        <v>West</v>
      </c>
    </row>
    <row r="6678" spans="7:16" x14ac:dyDescent="0.25">
      <c r="G6678" s="6">
        <v>41617</v>
      </c>
      <c r="H6678" t="s">
        <v>66</v>
      </c>
      <c r="I6678" t="s">
        <v>25</v>
      </c>
      <c r="J6678">
        <v>0</v>
      </c>
      <c r="K6678">
        <v>3</v>
      </c>
      <c r="M6678" s="4">
        <f>ROUND(VLOOKUP(fUnitSales10[[#This Row],[Product]],dProducts8[],2,0)*(1-fUnitSales10[[#This Row],[Discount]])*fUnitSales10[[#This Row],[Units]],2)</f>
        <v>102</v>
      </c>
      <c r="N6678" s="4" t="str">
        <f>VLOOKUP(fUnitSales10[[#This Row],[SalesRep]],dSalesRep9[],2,0)</f>
        <v>MidWest</v>
      </c>
      <c r="O6678">
        <v>102</v>
      </c>
      <c r="P6678" t="str">
        <v>MidWest</v>
      </c>
    </row>
    <row r="6679" spans="7:16" x14ac:dyDescent="0.25">
      <c r="G6679" s="6">
        <v>41955</v>
      </c>
      <c r="H6679" t="s">
        <v>77</v>
      </c>
      <c r="I6679" t="s">
        <v>42</v>
      </c>
      <c r="J6679">
        <v>0</v>
      </c>
      <c r="K6679">
        <v>12</v>
      </c>
      <c r="M6679" s="4">
        <f>ROUND(VLOOKUP(fUnitSales10[[#This Row],[Product]],dProducts8[],2,0)*(1-fUnitSales10[[#This Row],[Discount]])*fUnitSales10[[#This Row],[Units]],2)</f>
        <v>228</v>
      </c>
      <c r="N6679" s="4" t="str">
        <f>VLOOKUP(fUnitSales10[[#This Row],[SalesRep]],dSalesRep9[],2,0)</f>
        <v>MidWest</v>
      </c>
      <c r="O6679">
        <v>228</v>
      </c>
      <c r="P6679" t="str">
        <v>MidWest</v>
      </c>
    </row>
    <row r="6680" spans="7:16" x14ac:dyDescent="0.25">
      <c r="G6680" s="6">
        <v>41815</v>
      </c>
      <c r="H6680" t="s">
        <v>85</v>
      </c>
      <c r="I6680" t="s">
        <v>13</v>
      </c>
      <c r="J6680">
        <v>0.01</v>
      </c>
      <c r="K6680">
        <v>2</v>
      </c>
      <c r="M6680" s="4">
        <f>ROUND(VLOOKUP(fUnitSales10[[#This Row],[Product]],dProducts8[],2,0)*(1-fUnitSales10[[#This Row],[Discount]])*fUnitSales10[[#This Row],[Units]],2)</f>
        <v>45.44</v>
      </c>
      <c r="N6680" s="4" t="str">
        <f>VLOOKUP(fUnitSales10[[#This Row],[SalesRep]],dSalesRep9[],2,0)</f>
        <v>West</v>
      </c>
      <c r="O6680">
        <v>45.44</v>
      </c>
      <c r="P6680" t="str">
        <v>West</v>
      </c>
    </row>
    <row r="6681" spans="7:16" x14ac:dyDescent="0.25">
      <c r="G6681" s="6">
        <v>41621</v>
      </c>
      <c r="H6681" t="s">
        <v>27</v>
      </c>
      <c r="I6681" t="s">
        <v>8</v>
      </c>
      <c r="J6681">
        <v>1.4999999999999999E-2</v>
      </c>
      <c r="K6681">
        <v>1</v>
      </c>
      <c r="M6681" s="4">
        <f>ROUND(VLOOKUP(fUnitSales10[[#This Row],[Product]],dProducts8[],2,0)*(1-fUnitSales10[[#This Row],[Discount]])*fUnitSales10[[#This Row],[Units]],2)</f>
        <v>20.69</v>
      </c>
      <c r="N6681" s="4" t="str">
        <f>VLOOKUP(fUnitSales10[[#This Row],[SalesRep]],dSalesRep9[],2,0)</f>
        <v>MidWest</v>
      </c>
      <c r="O6681">
        <v>20.69</v>
      </c>
      <c r="P6681" t="str">
        <v>MidWest</v>
      </c>
    </row>
    <row r="6682" spans="7:16" x14ac:dyDescent="0.25">
      <c r="G6682" s="6">
        <v>41680</v>
      </c>
      <c r="H6682" t="s">
        <v>73</v>
      </c>
      <c r="I6682" t="s">
        <v>31</v>
      </c>
      <c r="J6682">
        <v>0.02</v>
      </c>
      <c r="K6682">
        <v>2</v>
      </c>
      <c r="M6682" s="4">
        <f>ROUND(VLOOKUP(fUnitSales10[[#This Row],[Product]],dProducts8[],2,0)*(1-fUnitSales10[[#This Row],[Discount]])*fUnitSales10[[#This Row],[Units]],2)</f>
        <v>58.8</v>
      </c>
      <c r="N6682" s="4" t="str">
        <f>VLOOKUP(fUnitSales10[[#This Row],[SalesRep]],dSalesRep9[],2,0)</f>
        <v>West</v>
      </c>
      <c r="O6682">
        <v>58.8</v>
      </c>
      <c r="P6682" t="str">
        <v>West</v>
      </c>
    </row>
    <row r="6683" spans="7:16" x14ac:dyDescent="0.25">
      <c r="G6683" s="6">
        <v>41597</v>
      </c>
      <c r="H6683" t="s">
        <v>33</v>
      </c>
      <c r="I6683" t="s">
        <v>13</v>
      </c>
      <c r="J6683">
        <v>0</v>
      </c>
      <c r="K6683">
        <v>2</v>
      </c>
      <c r="M6683" s="4">
        <f>ROUND(VLOOKUP(fUnitSales10[[#This Row],[Product]],dProducts8[],2,0)*(1-fUnitSales10[[#This Row],[Discount]])*fUnitSales10[[#This Row],[Units]],2)</f>
        <v>45.9</v>
      </c>
      <c r="N6683" s="4" t="str">
        <f>VLOOKUP(fUnitSales10[[#This Row],[SalesRep]],dSalesRep9[],2,0)</f>
        <v>MidWest</v>
      </c>
      <c r="O6683">
        <v>45.9</v>
      </c>
      <c r="P6683" t="str">
        <v>MidWest</v>
      </c>
    </row>
    <row r="6684" spans="7:16" x14ac:dyDescent="0.25">
      <c r="G6684" s="6">
        <v>41849</v>
      </c>
      <c r="H6684" t="s">
        <v>54</v>
      </c>
      <c r="I6684" t="s">
        <v>42</v>
      </c>
      <c r="J6684">
        <v>0.01</v>
      </c>
      <c r="K6684">
        <v>2</v>
      </c>
      <c r="M6684" s="4">
        <f>ROUND(VLOOKUP(fUnitSales10[[#This Row],[Product]],dProducts8[],2,0)*(1-fUnitSales10[[#This Row],[Discount]])*fUnitSales10[[#This Row],[Units]],2)</f>
        <v>37.619999999999997</v>
      </c>
      <c r="N6684" s="4" t="str">
        <f>VLOOKUP(fUnitSales10[[#This Row],[SalesRep]],dSalesRep9[],2,0)</f>
        <v>East</v>
      </c>
      <c r="O6684">
        <v>37.619999999999997</v>
      </c>
      <c r="P6684" t="str">
        <v>East</v>
      </c>
    </row>
    <row r="6685" spans="7:16" x14ac:dyDescent="0.25">
      <c r="G6685" s="6">
        <v>41602</v>
      </c>
      <c r="H6685" t="s">
        <v>46</v>
      </c>
      <c r="I6685" t="s">
        <v>22</v>
      </c>
      <c r="J6685">
        <v>0.02</v>
      </c>
      <c r="K6685">
        <v>3</v>
      </c>
      <c r="M6685" s="4">
        <f>ROUND(VLOOKUP(fUnitSales10[[#This Row],[Product]],dProducts8[],2,0)*(1-fUnitSales10[[#This Row],[Discount]])*fUnitSales10[[#This Row],[Units]],2)</f>
        <v>73.5</v>
      </c>
      <c r="N6685" s="4" t="str">
        <f>VLOOKUP(fUnitSales10[[#This Row],[SalesRep]],dSalesRep9[],2,0)</f>
        <v>MidWest</v>
      </c>
      <c r="O6685">
        <v>73.5</v>
      </c>
      <c r="P6685" t="str">
        <v>MidWest</v>
      </c>
    </row>
    <row r="6686" spans="7:16" x14ac:dyDescent="0.25">
      <c r="G6686" s="6">
        <v>41603</v>
      </c>
      <c r="H6686" t="s">
        <v>85</v>
      </c>
      <c r="I6686" t="s">
        <v>17</v>
      </c>
      <c r="J6686">
        <v>0.02</v>
      </c>
      <c r="K6686">
        <v>1</v>
      </c>
      <c r="M6686" s="4">
        <f>ROUND(VLOOKUP(fUnitSales10[[#This Row],[Product]],dProducts8[],2,0)*(1-fUnitSales10[[#This Row],[Discount]])*fUnitSales10[[#This Row],[Units]],2)</f>
        <v>19.55</v>
      </c>
      <c r="N6686" s="4" t="str">
        <f>VLOOKUP(fUnitSales10[[#This Row],[SalesRep]],dSalesRep9[],2,0)</f>
        <v>West</v>
      </c>
      <c r="O6686">
        <v>19.55</v>
      </c>
      <c r="P6686" t="str">
        <v>West</v>
      </c>
    </row>
    <row r="6687" spans="7:16" x14ac:dyDescent="0.25">
      <c r="G6687" s="6">
        <v>41622</v>
      </c>
      <c r="H6687" t="s">
        <v>71</v>
      </c>
      <c r="I6687" t="s">
        <v>34</v>
      </c>
      <c r="J6687">
        <v>0</v>
      </c>
      <c r="K6687">
        <v>3</v>
      </c>
      <c r="M6687" s="4">
        <f>ROUND(VLOOKUP(fUnitSales10[[#This Row],[Product]],dProducts8[],2,0)*(1-fUnitSales10[[#This Row],[Discount]])*fUnitSales10[[#This Row],[Units]],2)</f>
        <v>70.5</v>
      </c>
      <c r="N6687" s="4" t="str">
        <f>VLOOKUP(fUnitSales10[[#This Row],[SalesRep]],dSalesRep9[],2,0)</f>
        <v>MidWest</v>
      </c>
      <c r="O6687">
        <v>70.5</v>
      </c>
      <c r="P6687" t="str">
        <v>MidWest</v>
      </c>
    </row>
    <row r="6688" spans="7:16" x14ac:dyDescent="0.25">
      <c r="G6688" s="6">
        <v>41596</v>
      </c>
      <c r="H6688" t="s">
        <v>40</v>
      </c>
      <c r="I6688" t="s">
        <v>37</v>
      </c>
      <c r="J6688">
        <v>0.03</v>
      </c>
      <c r="K6688">
        <v>2</v>
      </c>
      <c r="M6688" s="4">
        <f>ROUND(VLOOKUP(fUnitSales10[[#This Row],[Product]],dProducts8[],2,0)*(1-fUnitSales10[[#This Row],[Discount]])*fUnitSales10[[#This Row],[Units]],2)</f>
        <v>48.5</v>
      </c>
      <c r="N6688" s="4" t="str">
        <f>VLOOKUP(fUnitSales10[[#This Row],[SalesRep]],dSalesRep9[],2,0)</f>
        <v>East</v>
      </c>
      <c r="O6688">
        <v>48.5</v>
      </c>
      <c r="P6688" t="str">
        <v>East</v>
      </c>
    </row>
    <row r="6689" spans="7:16" x14ac:dyDescent="0.25">
      <c r="G6689" s="6">
        <v>41969</v>
      </c>
      <c r="H6689" t="s">
        <v>16</v>
      </c>
      <c r="I6689" t="s">
        <v>18</v>
      </c>
      <c r="J6689">
        <v>0</v>
      </c>
      <c r="K6689">
        <v>2</v>
      </c>
      <c r="M6689" s="4">
        <f>ROUND(VLOOKUP(fUnitSales10[[#This Row],[Product]],dProducts8[],2,0)*(1-fUnitSales10[[#This Row],[Discount]])*fUnitSales10[[#This Row],[Units]],2)</f>
        <v>45.9</v>
      </c>
      <c r="N6689" s="4" t="str">
        <f>VLOOKUP(fUnitSales10[[#This Row],[SalesRep]],dSalesRep9[],2,0)</f>
        <v>MidWest</v>
      </c>
      <c r="O6689">
        <v>45.9</v>
      </c>
      <c r="P6689" t="str">
        <v>MidWest</v>
      </c>
    </row>
    <row r="6690" spans="7:16" x14ac:dyDescent="0.25">
      <c r="G6690" s="6">
        <v>41591</v>
      </c>
      <c r="H6690" t="s">
        <v>56</v>
      </c>
      <c r="I6690" t="s">
        <v>8</v>
      </c>
      <c r="J6690">
        <v>0.02</v>
      </c>
      <c r="K6690">
        <v>2</v>
      </c>
      <c r="M6690" s="4">
        <f>ROUND(VLOOKUP(fUnitSales10[[#This Row],[Product]],dProducts8[],2,0)*(1-fUnitSales10[[#This Row],[Discount]])*fUnitSales10[[#This Row],[Units]],2)</f>
        <v>41.16</v>
      </c>
      <c r="N6690" s="4" t="str">
        <f>VLOOKUP(fUnitSales10[[#This Row],[SalesRep]],dSalesRep9[],2,0)</f>
        <v>West</v>
      </c>
      <c r="O6690">
        <v>41.16</v>
      </c>
      <c r="P6690" t="str">
        <v>West</v>
      </c>
    </row>
    <row r="6691" spans="7:16" x14ac:dyDescent="0.25">
      <c r="G6691" s="6">
        <v>41956</v>
      </c>
      <c r="H6691" t="s">
        <v>89</v>
      </c>
      <c r="I6691" t="s">
        <v>37</v>
      </c>
      <c r="J6691">
        <v>0.02</v>
      </c>
      <c r="K6691">
        <v>4</v>
      </c>
      <c r="M6691" s="4">
        <f>ROUND(VLOOKUP(fUnitSales10[[#This Row],[Product]],dProducts8[],2,0)*(1-fUnitSales10[[#This Row],[Discount]])*fUnitSales10[[#This Row],[Units]],2)</f>
        <v>98</v>
      </c>
      <c r="N6691" s="4" t="str">
        <f>VLOOKUP(fUnitSales10[[#This Row],[SalesRep]],dSalesRep9[],2,0)</f>
        <v>West</v>
      </c>
      <c r="O6691">
        <v>98</v>
      </c>
      <c r="P6691" t="str">
        <v>West</v>
      </c>
    </row>
    <row r="6692" spans="7:16" x14ac:dyDescent="0.25">
      <c r="G6692" s="6">
        <v>41978</v>
      </c>
      <c r="H6692" t="s">
        <v>95</v>
      </c>
      <c r="I6692" t="s">
        <v>37</v>
      </c>
      <c r="J6692">
        <v>0</v>
      </c>
      <c r="K6692">
        <v>2</v>
      </c>
      <c r="M6692" s="4">
        <f>ROUND(VLOOKUP(fUnitSales10[[#This Row],[Product]],dProducts8[],2,0)*(1-fUnitSales10[[#This Row],[Discount]])*fUnitSales10[[#This Row],[Units]],2)</f>
        <v>50</v>
      </c>
      <c r="N6692" s="4" t="str">
        <f>VLOOKUP(fUnitSales10[[#This Row],[SalesRep]],dSalesRep9[],2,0)</f>
        <v>South</v>
      </c>
      <c r="O6692">
        <v>50</v>
      </c>
      <c r="P6692" t="str">
        <v>South</v>
      </c>
    </row>
    <row r="6693" spans="7:16" x14ac:dyDescent="0.25">
      <c r="G6693" s="6">
        <v>41833</v>
      </c>
      <c r="H6693" t="s">
        <v>50</v>
      </c>
      <c r="I6693" t="s">
        <v>18</v>
      </c>
      <c r="J6693">
        <v>0.03</v>
      </c>
      <c r="K6693">
        <v>2</v>
      </c>
      <c r="M6693" s="4">
        <f>ROUND(VLOOKUP(fUnitSales10[[#This Row],[Product]],dProducts8[],2,0)*(1-fUnitSales10[[#This Row],[Discount]])*fUnitSales10[[#This Row],[Units]],2)</f>
        <v>44.52</v>
      </c>
      <c r="N6693" s="4" t="str">
        <f>VLOOKUP(fUnitSales10[[#This Row],[SalesRep]],dSalesRep9[],2,0)</f>
        <v>MidWest</v>
      </c>
      <c r="O6693">
        <v>44.52</v>
      </c>
      <c r="P6693" t="str">
        <v>MidWest</v>
      </c>
    </row>
    <row r="6694" spans="7:16" x14ac:dyDescent="0.25">
      <c r="G6694" s="6">
        <v>41982</v>
      </c>
      <c r="H6694" t="s">
        <v>53</v>
      </c>
      <c r="I6694" t="s">
        <v>31</v>
      </c>
      <c r="J6694">
        <v>0</v>
      </c>
      <c r="K6694">
        <v>1</v>
      </c>
      <c r="M6694" s="4">
        <f>ROUND(VLOOKUP(fUnitSales10[[#This Row],[Product]],dProducts8[],2,0)*(1-fUnitSales10[[#This Row],[Discount]])*fUnitSales10[[#This Row],[Units]],2)</f>
        <v>30</v>
      </c>
      <c r="N6694" s="4" t="str">
        <f>VLOOKUP(fUnitSales10[[#This Row],[SalesRep]],dSalesRep9[],2,0)</f>
        <v>West</v>
      </c>
      <c r="O6694">
        <v>30</v>
      </c>
      <c r="P6694" t="str">
        <v>West</v>
      </c>
    </row>
    <row r="6695" spans="7:16" x14ac:dyDescent="0.25">
      <c r="G6695" s="6">
        <v>41964</v>
      </c>
      <c r="H6695" t="s">
        <v>52</v>
      </c>
      <c r="I6695" t="s">
        <v>13</v>
      </c>
      <c r="J6695">
        <v>0</v>
      </c>
      <c r="K6695">
        <v>1</v>
      </c>
      <c r="M6695" s="4">
        <f>ROUND(VLOOKUP(fUnitSales10[[#This Row],[Product]],dProducts8[],2,0)*(1-fUnitSales10[[#This Row],[Discount]])*fUnitSales10[[#This Row],[Units]],2)</f>
        <v>22.95</v>
      </c>
      <c r="N6695" s="4" t="str">
        <f>VLOOKUP(fUnitSales10[[#This Row],[SalesRep]],dSalesRep9[],2,0)</f>
        <v>South</v>
      </c>
      <c r="O6695">
        <v>22.95</v>
      </c>
      <c r="P6695" t="str">
        <v>South</v>
      </c>
    </row>
    <row r="6696" spans="7:16" x14ac:dyDescent="0.25">
      <c r="G6696" s="6">
        <v>41608</v>
      </c>
      <c r="H6696" t="s">
        <v>23</v>
      </c>
      <c r="I6696" t="s">
        <v>8</v>
      </c>
      <c r="J6696">
        <v>1.4999999999999999E-2</v>
      </c>
      <c r="K6696">
        <v>1</v>
      </c>
      <c r="M6696" s="4">
        <f>ROUND(VLOOKUP(fUnitSales10[[#This Row],[Product]],dProducts8[],2,0)*(1-fUnitSales10[[#This Row],[Discount]])*fUnitSales10[[#This Row],[Units]],2)</f>
        <v>20.69</v>
      </c>
      <c r="N6696" s="4" t="str">
        <f>VLOOKUP(fUnitSales10[[#This Row],[SalesRep]],dSalesRep9[],2,0)</f>
        <v>East</v>
      </c>
      <c r="O6696">
        <v>20.69</v>
      </c>
      <c r="P6696" t="str">
        <v>East</v>
      </c>
    </row>
    <row r="6697" spans="7:16" x14ac:dyDescent="0.25">
      <c r="G6697" s="6">
        <v>41585</v>
      </c>
      <c r="H6697" t="s">
        <v>85</v>
      </c>
      <c r="I6697" t="s">
        <v>25</v>
      </c>
      <c r="J6697">
        <v>0</v>
      </c>
      <c r="K6697">
        <v>1</v>
      </c>
      <c r="M6697" s="4">
        <f>ROUND(VLOOKUP(fUnitSales10[[#This Row],[Product]],dProducts8[],2,0)*(1-fUnitSales10[[#This Row],[Discount]])*fUnitSales10[[#This Row],[Units]],2)</f>
        <v>34</v>
      </c>
      <c r="N6697" s="4" t="str">
        <f>VLOOKUP(fUnitSales10[[#This Row],[SalesRep]],dSalesRep9[],2,0)</f>
        <v>West</v>
      </c>
      <c r="O6697">
        <v>34</v>
      </c>
      <c r="P6697" t="str">
        <v>West</v>
      </c>
    </row>
    <row r="6698" spans="7:16" x14ac:dyDescent="0.25">
      <c r="G6698" s="6">
        <v>41889</v>
      </c>
      <c r="H6698" t="s">
        <v>9</v>
      </c>
      <c r="I6698" t="s">
        <v>28</v>
      </c>
      <c r="J6698">
        <v>0.02</v>
      </c>
      <c r="K6698">
        <v>1</v>
      </c>
      <c r="M6698" s="4">
        <f>ROUND(VLOOKUP(fUnitSales10[[#This Row],[Product]],dProducts8[],2,0)*(1-fUnitSales10[[#This Row],[Discount]])*fUnitSales10[[#This Row],[Units]],2)</f>
        <v>26.95</v>
      </c>
      <c r="N6698" s="4" t="str">
        <f>VLOOKUP(fUnitSales10[[#This Row],[SalesRep]],dSalesRep9[],2,0)</f>
        <v>MidWest</v>
      </c>
      <c r="O6698">
        <v>26.95</v>
      </c>
      <c r="P6698" t="str">
        <v>MidWest</v>
      </c>
    </row>
    <row r="6699" spans="7:16" x14ac:dyDescent="0.25">
      <c r="G6699" s="6">
        <v>41624</v>
      </c>
      <c r="H6699" t="s">
        <v>60</v>
      </c>
      <c r="I6699" t="s">
        <v>17</v>
      </c>
      <c r="J6699">
        <v>0</v>
      </c>
      <c r="K6699">
        <v>2</v>
      </c>
      <c r="M6699" s="4">
        <f>ROUND(VLOOKUP(fUnitSales10[[#This Row],[Product]],dProducts8[],2,0)*(1-fUnitSales10[[#This Row],[Discount]])*fUnitSales10[[#This Row],[Units]],2)</f>
        <v>39.9</v>
      </c>
      <c r="N6699" s="4" t="str">
        <f>VLOOKUP(fUnitSales10[[#This Row],[SalesRep]],dSalesRep9[],2,0)</f>
        <v>South</v>
      </c>
      <c r="O6699">
        <v>39.9</v>
      </c>
      <c r="P6699" t="str">
        <v>South</v>
      </c>
    </row>
    <row r="6700" spans="7:16" x14ac:dyDescent="0.25">
      <c r="G6700" s="6">
        <v>41623</v>
      </c>
      <c r="H6700" t="s">
        <v>70</v>
      </c>
      <c r="I6700" t="s">
        <v>25</v>
      </c>
      <c r="J6700">
        <v>2.5000000000000001E-2</v>
      </c>
      <c r="K6700">
        <v>2</v>
      </c>
      <c r="M6700" s="4">
        <f>ROUND(VLOOKUP(fUnitSales10[[#This Row],[Product]],dProducts8[],2,0)*(1-fUnitSales10[[#This Row],[Discount]])*fUnitSales10[[#This Row],[Units]],2)</f>
        <v>66.3</v>
      </c>
      <c r="N6700" s="4" t="str">
        <f>VLOOKUP(fUnitSales10[[#This Row],[SalesRep]],dSalesRep9[],2,0)</f>
        <v>West</v>
      </c>
      <c r="O6700">
        <v>66.3</v>
      </c>
      <c r="P6700" t="str">
        <v>West</v>
      </c>
    </row>
    <row r="6701" spans="7:16" x14ac:dyDescent="0.25">
      <c r="G6701" s="6">
        <v>41954</v>
      </c>
      <c r="H6701" t="s">
        <v>53</v>
      </c>
      <c r="I6701" t="s">
        <v>37</v>
      </c>
      <c r="J6701">
        <v>0</v>
      </c>
      <c r="K6701">
        <v>2</v>
      </c>
      <c r="M6701" s="4">
        <f>ROUND(VLOOKUP(fUnitSales10[[#This Row],[Product]],dProducts8[],2,0)*(1-fUnitSales10[[#This Row],[Discount]])*fUnitSales10[[#This Row],[Units]],2)</f>
        <v>50</v>
      </c>
      <c r="N6701" s="4" t="str">
        <f>VLOOKUP(fUnitSales10[[#This Row],[SalesRep]],dSalesRep9[],2,0)</f>
        <v>West</v>
      </c>
      <c r="O6701">
        <v>50</v>
      </c>
      <c r="P6701" t="str">
        <v>West</v>
      </c>
    </row>
    <row r="6702" spans="7:16" x14ac:dyDescent="0.25">
      <c r="G6702" s="6">
        <v>41607</v>
      </c>
      <c r="H6702" t="s">
        <v>48</v>
      </c>
      <c r="I6702" t="s">
        <v>31</v>
      </c>
      <c r="J6702">
        <v>2.5000000000000001E-2</v>
      </c>
      <c r="K6702">
        <v>3</v>
      </c>
      <c r="M6702" s="4">
        <f>ROUND(VLOOKUP(fUnitSales10[[#This Row],[Product]],dProducts8[],2,0)*(1-fUnitSales10[[#This Row],[Discount]])*fUnitSales10[[#This Row],[Units]],2)</f>
        <v>87.75</v>
      </c>
      <c r="N6702" s="4" t="str">
        <f>VLOOKUP(fUnitSales10[[#This Row],[SalesRep]],dSalesRep9[],2,0)</f>
        <v>MidWest</v>
      </c>
      <c r="O6702">
        <v>87.75</v>
      </c>
      <c r="P6702" t="str">
        <v>MidWest</v>
      </c>
    </row>
    <row r="6703" spans="7:16" x14ac:dyDescent="0.25">
      <c r="G6703" s="6">
        <v>41610</v>
      </c>
      <c r="H6703" t="s">
        <v>67</v>
      </c>
      <c r="I6703" t="s">
        <v>17</v>
      </c>
      <c r="J6703">
        <v>0.02</v>
      </c>
      <c r="K6703">
        <v>3</v>
      </c>
      <c r="M6703" s="4">
        <f>ROUND(VLOOKUP(fUnitSales10[[#This Row],[Product]],dProducts8[],2,0)*(1-fUnitSales10[[#This Row],[Discount]])*fUnitSales10[[#This Row],[Units]],2)</f>
        <v>58.65</v>
      </c>
      <c r="N6703" s="4" t="str">
        <f>VLOOKUP(fUnitSales10[[#This Row],[SalesRep]],dSalesRep9[],2,0)</f>
        <v>West</v>
      </c>
      <c r="O6703">
        <v>58.65</v>
      </c>
      <c r="P6703" t="str">
        <v>West</v>
      </c>
    </row>
    <row r="6704" spans="7:16" x14ac:dyDescent="0.25">
      <c r="G6704" s="6">
        <v>41975</v>
      </c>
      <c r="H6704" t="s">
        <v>58</v>
      </c>
      <c r="I6704" t="s">
        <v>34</v>
      </c>
      <c r="J6704">
        <v>0</v>
      </c>
      <c r="K6704">
        <v>2</v>
      </c>
      <c r="M6704" s="4">
        <f>ROUND(VLOOKUP(fUnitSales10[[#This Row],[Product]],dProducts8[],2,0)*(1-fUnitSales10[[#This Row],[Discount]])*fUnitSales10[[#This Row],[Units]],2)</f>
        <v>47</v>
      </c>
      <c r="N6704" s="4" t="str">
        <f>VLOOKUP(fUnitSales10[[#This Row],[SalesRep]],dSalesRep9[],2,0)</f>
        <v>East</v>
      </c>
      <c r="O6704">
        <v>47</v>
      </c>
      <c r="P6704" t="str">
        <v>East</v>
      </c>
    </row>
    <row r="6705" spans="7:16" x14ac:dyDescent="0.25">
      <c r="G6705" s="6">
        <v>41601</v>
      </c>
      <c r="H6705" t="s">
        <v>88</v>
      </c>
      <c r="I6705" t="s">
        <v>17</v>
      </c>
      <c r="J6705">
        <v>0</v>
      </c>
      <c r="K6705">
        <v>3</v>
      </c>
      <c r="M6705" s="4">
        <f>ROUND(VLOOKUP(fUnitSales10[[#This Row],[Product]],dProducts8[],2,0)*(1-fUnitSales10[[#This Row],[Discount]])*fUnitSales10[[#This Row],[Units]],2)</f>
        <v>59.85</v>
      </c>
      <c r="N6705" s="4" t="str">
        <f>VLOOKUP(fUnitSales10[[#This Row],[SalesRep]],dSalesRep9[],2,0)</f>
        <v>MidWest</v>
      </c>
      <c r="O6705">
        <v>59.85</v>
      </c>
      <c r="P6705" t="str">
        <v>MidWest</v>
      </c>
    </row>
    <row r="6706" spans="7:16" x14ac:dyDescent="0.25">
      <c r="G6706" s="6">
        <v>41767</v>
      </c>
      <c r="H6706" t="s">
        <v>93</v>
      </c>
      <c r="I6706" t="s">
        <v>18</v>
      </c>
      <c r="J6706">
        <v>0.01</v>
      </c>
      <c r="K6706">
        <v>3</v>
      </c>
      <c r="M6706" s="4">
        <f>ROUND(VLOOKUP(fUnitSales10[[#This Row],[Product]],dProducts8[],2,0)*(1-fUnitSales10[[#This Row],[Discount]])*fUnitSales10[[#This Row],[Units]],2)</f>
        <v>68.16</v>
      </c>
      <c r="N6706" s="4" t="str">
        <f>VLOOKUP(fUnitSales10[[#This Row],[SalesRep]],dSalesRep9[],2,0)</f>
        <v>MidWest</v>
      </c>
      <c r="O6706">
        <v>68.16</v>
      </c>
      <c r="P6706" t="str">
        <v>MidWest</v>
      </c>
    </row>
    <row r="6707" spans="7:16" x14ac:dyDescent="0.25">
      <c r="G6707" s="6">
        <v>41607</v>
      </c>
      <c r="H6707" t="s">
        <v>48</v>
      </c>
      <c r="I6707" t="s">
        <v>18</v>
      </c>
      <c r="J6707">
        <v>0</v>
      </c>
      <c r="K6707">
        <v>3</v>
      </c>
      <c r="M6707" s="4">
        <f>ROUND(VLOOKUP(fUnitSales10[[#This Row],[Product]],dProducts8[],2,0)*(1-fUnitSales10[[#This Row],[Discount]])*fUnitSales10[[#This Row],[Units]],2)</f>
        <v>68.849999999999994</v>
      </c>
      <c r="N6707" s="4" t="str">
        <f>VLOOKUP(fUnitSales10[[#This Row],[SalesRep]],dSalesRep9[],2,0)</f>
        <v>MidWest</v>
      </c>
      <c r="O6707">
        <v>68.849999999999994</v>
      </c>
      <c r="P6707" t="str">
        <v>MidWest</v>
      </c>
    </row>
    <row r="6708" spans="7:16" x14ac:dyDescent="0.25">
      <c r="G6708" s="6">
        <v>41379</v>
      </c>
      <c r="H6708" t="s">
        <v>90</v>
      </c>
      <c r="I6708" t="s">
        <v>25</v>
      </c>
      <c r="J6708">
        <v>0.01</v>
      </c>
      <c r="K6708">
        <v>3</v>
      </c>
      <c r="M6708" s="4">
        <f>ROUND(VLOOKUP(fUnitSales10[[#This Row],[Product]],dProducts8[],2,0)*(1-fUnitSales10[[#This Row],[Discount]])*fUnitSales10[[#This Row],[Units]],2)</f>
        <v>100.98</v>
      </c>
      <c r="N6708" s="4" t="str">
        <f>VLOOKUP(fUnitSales10[[#This Row],[SalesRep]],dSalesRep9[],2,0)</f>
        <v>West</v>
      </c>
      <c r="O6708">
        <v>100.98</v>
      </c>
      <c r="P6708" t="str">
        <v>West</v>
      </c>
    </row>
    <row r="6709" spans="7:16" x14ac:dyDescent="0.25">
      <c r="G6709" s="6">
        <v>41610</v>
      </c>
      <c r="H6709" t="s">
        <v>53</v>
      </c>
      <c r="I6709" t="s">
        <v>8</v>
      </c>
      <c r="J6709">
        <v>0</v>
      </c>
      <c r="K6709">
        <v>2</v>
      </c>
      <c r="M6709" s="4">
        <f>ROUND(VLOOKUP(fUnitSales10[[#This Row],[Product]],dProducts8[],2,0)*(1-fUnitSales10[[#This Row],[Discount]])*fUnitSales10[[#This Row],[Units]],2)</f>
        <v>42</v>
      </c>
      <c r="N6709" s="4" t="str">
        <f>VLOOKUP(fUnitSales10[[#This Row],[SalesRep]],dSalesRep9[],2,0)</f>
        <v>West</v>
      </c>
      <c r="O6709">
        <v>42</v>
      </c>
      <c r="P6709" t="str">
        <v>West</v>
      </c>
    </row>
    <row r="6710" spans="7:16" x14ac:dyDescent="0.25">
      <c r="G6710" s="6">
        <v>41408</v>
      </c>
      <c r="H6710" t="s">
        <v>87</v>
      </c>
      <c r="I6710" t="s">
        <v>37</v>
      </c>
      <c r="J6710">
        <v>2.5000000000000001E-2</v>
      </c>
      <c r="K6710">
        <v>3</v>
      </c>
      <c r="M6710" s="4">
        <f>ROUND(VLOOKUP(fUnitSales10[[#This Row],[Product]],dProducts8[],2,0)*(1-fUnitSales10[[#This Row],[Discount]])*fUnitSales10[[#This Row],[Units]],2)</f>
        <v>73.13</v>
      </c>
      <c r="N6710" s="4" t="str">
        <f>VLOOKUP(fUnitSales10[[#This Row],[SalesRep]],dSalesRep9[],2,0)</f>
        <v>South</v>
      </c>
      <c r="O6710">
        <v>73.13</v>
      </c>
      <c r="P6710" t="str">
        <v>South</v>
      </c>
    </row>
    <row r="6711" spans="7:16" x14ac:dyDescent="0.25">
      <c r="G6711" s="6">
        <v>41357</v>
      </c>
      <c r="H6711" t="s">
        <v>21</v>
      </c>
      <c r="I6711" t="s">
        <v>37</v>
      </c>
      <c r="J6711">
        <v>0.02</v>
      </c>
      <c r="K6711">
        <v>17</v>
      </c>
      <c r="M6711" s="4">
        <f>ROUND(VLOOKUP(fUnitSales10[[#This Row],[Product]],dProducts8[],2,0)*(1-fUnitSales10[[#This Row],[Discount]])*fUnitSales10[[#This Row],[Units]],2)</f>
        <v>416.5</v>
      </c>
      <c r="N6711" s="4" t="str">
        <f>VLOOKUP(fUnitSales10[[#This Row],[SalesRep]],dSalesRep9[],2,0)</f>
        <v>West</v>
      </c>
      <c r="O6711">
        <v>416.5</v>
      </c>
      <c r="P6711" t="str">
        <v>West</v>
      </c>
    </row>
    <row r="6712" spans="7:16" x14ac:dyDescent="0.25">
      <c r="G6712" s="6">
        <v>41582</v>
      </c>
      <c r="H6712" t="s">
        <v>43</v>
      </c>
      <c r="I6712" t="s">
        <v>42</v>
      </c>
      <c r="J6712">
        <v>0.03</v>
      </c>
      <c r="K6712">
        <v>3</v>
      </c>
      <c r="M6712" s="4">
        <f>ROUND(VLOOKUP(fUnitSales10[[#This Row],[Product]],dProducts8[],2,0)*(1-fUnitSales10[[#This Row],[Discount]])*fUnitSales10[[#This Row],[Units]],2)</f>
        <v>55.29</v>
      </c>
      <c r="N6712" s="4" t="str">
        <f>VLOOKUP(fUnitSales10[[#This Row],[SalesRep]],dSalesRep9[],2,0)</f>
        <v>MidWest</v>
      </c>
      <c r="O6712">
        <v>55.29</v>
      </c>
      <c r="P6712" t="str">
        <v>MidWest</v>
      </c>
    </row>
    <row r="6713" spans="7:16" x14ac:dyDescent="0.25">
      <c r="G6713" s="6">
        <v>41946</v>
      </c>
      <c r="H6713" t="s">
        <v>33</v>
      </c>
      <c r="I6713" t="s">
        <v>13</v>
      </c>
      <c r="J6713">
        <v>0.02</v>
      </c>
      <c r="K6713">
        <v>1</v>
      </c>
      <c r="M6713" s="4">
        <f>ROUND(VLOOKUP(fUnitSales10[[#This Row],[Product]],dProducts8[],2,0)*(1-fUnitSales10[[#This Row],[Discount]])*fUnitSales10[[#This Row],[Units]],2)</f>
        <v>22.49</v>
      </c>
      <c r="N6713" s="4" t="str">
        <f>VLOOKUP(fUnitSales10[[#This Row],[SalesRep]],dSalesRep9[],2,0)</f>
        <v>MidWest</v>
      </c>
      <c r="O6713">
        <v>22.49</v>
      </c>
      <c r="P6713" t="str">
        <v>MidWest</v>
      </c>
    </row>
    <row r="6714" spans="7:16" x14ac:dyDescent="0.25">
      <c r="G6714" s="6">
        <v>41862</v>
      </c>
      <c r="H6714" t="s">
        <v>9</v>
      </c>
      <c r="I6714" t="s">
        <v>34</v>
      </c>
      <c r="J6714">
        <v>0</v>
      </c>
      <c r="K6714">
        <v>3</v>
      </c>
      <c r="M6714" s="4">
        <f>ROUND(VLOOKUP(fUnitSales10[[#This Row],[Product]],dProducts8[],2,0)*(1-fUnitSales10[[#This Row],[Discount]])*fUnitSales10[[#This Row],[Units]],2)</f>
        <v>70.5</v>
      </c>
      <c r="N6714" s="4" t="str">
        <f>VLOOKUP(fUnitSales10[[#This Row],[SalesRep]],dSalesRep9[],2,0)</f>
        <v>MidWest</v>
      </c>
      <c r="O6714">
        <v>70.5</v>
      </c>
      <c r="P6714" t="str">
        <v>MidWest</v>
      </c>
    </row>
    <row r="6715" spans="7:16" x14ac:dyDescent="0.25">
      <c r="G6715" s="6">
        <v>41346</v>
      </c>
      <c r="H6715" t="s">
        <v>47</v>
      </c>
      <c r="I6715" t="s">
        <v>13</v>
      </c>
      <c r="J6715">
        <v>0</v>
      </c>
      <c r="K6715">
        <v>2</v>
      </c>
      <c r="M6715" s="4">
        <f>ROUND(VLOOKUP(fUnitSales10[[#This Row],[Product]],dProducts8[],2,0)*(1-fUnitSales10[[#This Row],[Discount]])*fUnitSales10[[#This Row],[Units]],2)</f>
        <v>45.9</v>
      </c>
      <c r="N6715" s="4" t="str">
        <f>VLOOKUP(fUnitSales10[[#This Row],[SalesRep]],dSalesRep9[],2,0)</f>
        <v>South</v>
      </c>
      <c r="O6715">
        <v>45.9</v>
      </c>
      <c r="P6715" t="str">
        <v>South</v>
      </c>
    </row>
    <row r="6716" spans="7:16" x14ac:dyDescent="0.25">
      <c r="G6716" s="6">
        <v>41624</v>
      </c>
      <c r="H6716" t="s">
        <v>49</v>
      </c>
      <c r="I6716" t="s">
        <v>42</v>
      </c>
      <c r="J6716">
        <v>0</v>
      </c>
      <c r="K6716">
        <v>1</v>
      </c>
      <c r="M6716" s="4">
        <f>ROUND(VLOOKUP(fUnitSales10[[#This Row],[Product]],dProducts8[],2,0)*(1-fUnitSales10[[#This Row],[Discount]])*fUnitSales10[[#This Row],[Units]],2)</f>
        <v>19</v>
      </c>
      <c r="N6716" s="4" t="str">
        <f>VLOOKUP(fUnitSales10[[#This Row],[SalesRep]],dSalesRep9[],2,0)</f>
        <v>West</v>
      </c>
      <c r="O6716">
        <v>19</v>
      </c>
      <c r="P6716" t="str">
        <v>West</v>
      </c>
    </row>
    <row r="6717" spans="7:16" x14ac:dyDescent="0.25">
      <c r="G6717" s="6">
        <v>41611</v>
      </c>
      <c r="H6717" t="s">
        <v>41</v>
      </c>
      <c r="I6717" t="s">
        <v>25</v>
      </c>
      <c r="J6717">
        <v>0</v>
      </c>
      <c r="K6717">
        <v>1</v>
      </c>
      <c r="M6717" s="4">
        <f>ROUND(VLOOKUP(fUnitSales10[[#This Row],[Product]],dProducts8[],2,0)*(1-fUnitSales10[[#This Row],[Discount]])*fUnitSales10[[#This Row],[Units]],2)</f>
        <v>34</v>
      </c>
      <c r="N6717" s="4" t="str">
        <f>VLOOKUP(fUnitSales10[[#This Row],[SalesRep]],dSalesRep9[],2,0)</f>
        <v>South</v>
      </c>
      <c r="O6717">
        <v>34</v>
      </c>
      <c r="P6717" t="str">
        <v>South</v>
      </c>
    </row>
    <row r="6718" spans="7:16" x14ac:dyDescent="0.25">
      <c r="G6718" s="6">
        <v>41628</v>
      </c>
      <c r="H6718" t="s">
        <v>85</v>
      </c>
      <c r="I6718" t="s">
        <v>18</v>
      </c>
      <c r="J6718">
        <v>0</v>
      </c>
      <c r="K6718">
        <v>12</v>
      </c>
      <c r="M6718" s="4">
        <f>ROUND(VLOOKUP(fUnitSales10[[#This Row],[Product]],dProducts8[],2,0)*(1-fUnitSales10[[#This Row],[Discount]])*fUnitSales10[[#This Row],[Units]],2)</f>
        <v>275.39999999999998</v>
      </c>
      <c r="N6718" s="4" t="str">
        <f>VLOOKUP(fUnitSales10[[#This Row],[SalesRep]],dSalesRep9[],2,0)</f>
        <v>West</v>
      </c>
      <c r="O6718">
        <v>275.39999999999998</v>
      </c>
      <c r="P6718" t="str">
        <v>West</v>
      </c>
    </row>
    <row r="6719" spans="7:16" x14ac:dyDescent="0.25">
      <c r="G6719" s="6">
        <v>41986</v>
      </c>
      <c r="H6719" t="s">
        <v>41</v>
      </c>
      <c r="I6719" t="s">
        <v>31</v>
      </c>
      <c r="J6719">
        <v>0</v>
      </c>
      <c r="K6719">
        <v>18</v>
      </c>
      <c r="M6719" s="4">
        <f>ROUND(VLOOKUP(fUnitSales10[[#This Row],[Product]],dProducts8[],2,0)*(1-fUnitSales10[[#This Row],[Discount]])*fUnitSales10[[#This Row],[Units]],2)</f>
        <v>540</v>
      </c>
      <c r="N6719" s="4" t="str">
        <f>VLOOKUP(fUnitSales10[[#This Row],[SalesRep]],dSalesRep9[],2,0)</f>
        <v>South</v>
      </c>
      <c r="O6719">
        <v>540</v>
      </c>
      <c r="P6719" t="str">
        <v>South</v>
      </c>
    </row>
    <row r="6720" spans="7:16" x14ac:dyDescent="0.25">
      <c r="G6720" s="6">
        <v>41391</v>
      </c>
      <c r="H6720" t="s">
        <v>24</v>
      </c>
      <c r="I6720" t="s">
        <v>37</v>
      </c>
      <c r="J6720">
        <v>0</v>
      </c>
      <c r="K6720">
        <v>3</v>
      </c>
      <c r="M6720" s="4">
        <f>ROUND(VLOOKUP(fUnitSales10[[#This Row],[Product]],dProducts8[],2,0)*(1-fUnitSales10[[#This Row],[Discount]])*fUnitSales10[[#This Row],[Units]],2)</f>
        <v>75</v>
      </c>
      <c r="N6720" s="4" t="str">
        <f>VLOOKUP(fUnitSales10[[#This Row],[SalesRep]],dSalesRep9[],2,0)</f>
        <v>MidWest</v>
      </c>
      <c r="O6720">
        <v>75</v>
      </c>
      <c r="P6720" t="str">
        <v>MidWest</v>
      </c>
    </row>
    <row r="6721" spans="7:16" x14ac:dyDescent="0.25">
      <c r="G6721" s="6">
        <v>41951</v>
      </c>
      <c r="H6721" t="s">
        <v>26</v>
      </c>
      <c r="I6721" t="s">
        <v>12</v>
      </c>
      <c r="J6721">
        <v>0.03</v>
      </c>
      <c r="K6721">
        <v>3</v>
      </c>
      <c r="M6721" s="4">
        <f>ROUND(VLOOKUP(fUnitSales10[[#This Row],[Product]],dProducts8[],2,0)*(1-fUnitSales10[[#This Row],[Discount]])*fUnitSales10[[#This Row],[Units]],2)</f>
        <v>232.65</v>
      </c>
      <c r="N6721" s="4" t="str">
        <f>VLOOKUP(fUnitSales10[[#This Row],[SalesRep]],dSalesRep9[],2,0)</f>
        <v>West</v>
      </c>
      <c r="O6721">
        <v>232.65</v>
      </c>
      <c r="P6721" t="str">
        <v>West</v>
      </c>
    </row>
    <row r="6722" spans="7:16" x14ac:dyDescent="0.25">
      <c r="G6722" s="6">
        <v>41973</v>
      </c>
      <c r="H6722" t="s">
        <v>71</v>
      </c>
      <c r="I6722" t="s">
        <v>37</v>
      </c>
      <c r="J6722">
        <v>0.01</v>
      </c>
      <c r="K6722">
        <v>2</v>
      </c>
      <c r="M6722" s="4">
        <f>ROUND(VLOOKUP(fUnitSales10[[#This Row],[Product]],dProducts8[],2,0)*(1-fUnitSales10[[#This Row],[Discount]])*fUnitSales10[[#This Row],[Units]],2)</f>
        <v>49.5</v>
      </c>
      <c r="N6722" s="4" t="str">
        <f>VLOOKUP(fUnitSales10[[#This Row],[SalesRep]],dSalesRep9[],2,0)</f>
        <v>MidWest</v>
      </c>
      <c r="O6722">
        <v>49.5</v>
      </c>
      <c r="P6722" t="str">
        <v>MidWest</v>
      </c>
    </row>
    <row r="6723" spans="7:16" x14ac:dyDescent="0.25">
      <c r="G6723" s="6">
        <v>41834</v>
      </c>
      <c r="H6723" t="s">
        <v>92</v>
      </c>
      <c r="I6723" t="s">
        <v>31</v>
      </c>
      <c r="J6723">
        <v>1.4999999999999999E-2</v>
      </c>
      <c r="K6723">
        <v>1</v>
      </c>
      <c r="M6723" s="4">
        <f>ROUND(VLOOKUP(fUnitSales10[[#This Row],[Product]],dProducts8[],2,0)*(1-fUnitSales10[[#This Row],[Discount]])*fUnitSales10[[#This Row],[Units]],2)</f>
        <v>29.55</v>
      </c>
      <c r="N6723" s="4" t="str">
        <f>VLOOKUP(fUnitSales10[[#This Row],[SalesRep]],dSalesRep9[],2,0)</f>
        <v>West</v>
      </c>
      <c r="O6723">
        <v>29.55</v>
      </c>
      <c r="P6723" t="str">
        <v>West</v>
      </c>
    </row>
    <row r="6724" spans="7:16" x14ac:dyDescent="0.25">
      <c r="G6724" s="6">
        <v>41979</v>
      </c>
      <c r="H6724" t="s">
        <v>30</v>
      </c>
      <c r="I6724" t="s">
        <v>8</v>
      </c>
      <c r="J6724">
        <v>0</v>
      </c>
      <c r="K6724">
        <v>1</v>
      </c>
      <c r="M6724" s="4">
        <f>ROUND(VLOOKUP(fUnitSales10[[#This Row],[Product]],dProducts8[],2,0)*(1-fUnitSales10[[#This Row],[Discount]])*fUnitSales10[[#This Row],[Units]],2)</f>
        <v>21</v>
      </c>
      <c r="N6724" s="4" t="str">
        <f>VLOOKUP(fUnitSales10[[#This Row],[SalesRep]],dSalesRep9[],2,0)</f>
        <v>East</v>
      </c>
      <c r="O6724">
        <v>21</v>
      </c>
      <c r="P6724" t="str">
        <v>East</v>
      </c>
    </row>
    <row r="6725" spans="7:16" x14ac:dyDescent="0.25">
      <c r="G6725" s="6">
        <v>41410</v>
      </c>
      <c r="H6725" t="s">
        <v>68</v>
      </c>
      <c r="I6725" t="s">
        <v>8</v>
      </c>
      <c r="J6725">
        <v>2.5000000000000001E-2</v>
      </c>
      <c r="K6725">
        <v>3</v>
      </c>
      <c r="M6725" s="4">
        <f>ROUND(VLOOKUP(fUnitSales10[[#This Row],[Product]],dProducts8[],2,0)*(1-fUnitSales10[[#This Row],[Discount]])*fUnitSales10[[#This Row],[Units]],2)</f>
        <v>61.43</v>
      </c>
      <c r="N6725" s="4" t="str">
        <f>VLOOKUP(fUnitSales10[[#This Row],[SalesRep]],dSalesRep9[],2,0)</f>
        <v>West</v>
      </c>
      <c r="O6725">
        <v>61.43</v>
      </c>
      <c r="P6725" t="str">
        <v>West</v>
      </c>
    </row>
    <row r="6726" spans="7:16" x14ac:dyDescent="0.25">
      <c r="G6726" s="6">
        <v>41996</v>
      </c>
      <c r="H6726" t="s">
        <v>40</v>
      </c>
      <c r="I6726" t="s">
        <v>37</v>
      </c>
      <c r="J6726">
        <v>0.03</v>
      </c>
      <c r="K6726">
        <v>3</v>
      </c>
      <c r="M6726" s="4">
        <f>ROUND(VLOOKUP(fUnitSales10[[#This Row],[Product]],dProducts8[],2,0)*(1-fUnitSales10[[#This Row],[Discount]])*fUnitSales10[[#This Row],[Units]],2)</f>
        <v>72.75</v>
      </c>
      <c r="N6726" s="4" t="str">
        <f>VLOOKUP(fUnitSales10[[#This Row],[SalesRep]],dSalesRep9[],2,0)</f>
        <v>East</v>
      </c>
      <c r="O6726">
        <v>72.75</v>
      </c>
      <c r="P6726" t="str">
        <v>East</v>
      </c>
    </row>
    <row r="6727" spans="7:16" x14ac:dyDescent="0.25">
      <c r="G6727" s="6">
        <v>41979</v>
      </c>
      <c r="H6727" t="s">
        <v>75</v>
      </c>
      <c r="I6727" t="s">
        <v>42</v>
      </c>
      <c r="J6727">
        <v>1.4999999999999999E-2</v>
      </c>
      <c r="K6727">
        <v>3</v>
      </c>
      <c r="M6727" s="4">
        <f>ROUND(VLOOKUP(fUnitSales10[[#This Row],[Product]],dProducts8[],2,0)*(1-fUnitSales10[[#This Row],[Discount]])*fUnitSales10[[#This Row],[Units]],2)</f>
        <v>56.15</v>
      </c>
      <c r="N6727" s="4" t="str">
        <f>VLOOKUP(fUnitSales10[[#This Row],[SalesRep]],dSalesRep9[],2,0)</f>
        <v>West</v>
      </c>
      <c r="O6727">
        <v>56.15</v>
      </c>
      <c r="P6727" t="str">
        <v>West</v>
      </c>
    </row>
    <row r="6728" spans="7:16" x14ac:dyDescent="0.25">
      <c r="G6728" s="6">
        <v>41982</v>
      </c>
      <c r="H6728" t="s">
        <v>58</v>
      </c>
      <c r="I6728" t="s">
        <v>42</v>
      </c>
      <c r="J6728">
        <v>2.5000000000000001E-2</v>
      </c>
      <c r="K6728">
        <v>3</v>
      </c>
      <c r="M6728" s="4">
        <f>ROUND(VLOOKUP(fUnitSales10[[#This Row],[Product]],dProducts8[],2,0)*(1-fUnitSales10[[#This Row],[Discount]])*fUnitSales10[[#This Row],[Units]],2)</f>
        <v>55.58</v>
      </c>
      <c r="N6728" s="4" t="str">
        <f>VLOOKUP(fUnitSales10[[#This Row],[SalesRep]],dSalesRep9[],2,0)</f>
        <v>East</v>
      </c>
      <c r="O6728">
        <v>55.58</v>
      </c>
      <c r="P6728" t="str">
        <v>East</v>
      </c>
    </row>
    <row r="6729" spans="7:16" x14ac:dyDescent="0.25">
      <c r="G6729" s="6">
        <v>41848</v>
      </c>
      <c r="H6729" t="s">
        <v>27</v>
      </c>
      <c r="I6729" t="s">
        <v>13</v>
      </c>
      <c r="J6729">
        <v>0.03</v>
      </c>
      <c r="K6729">
        <v>2</v>
      </c>
      <c r="M6729" s="4">
        <f>ROUND(VLOOKUP(fUnitSales10[[#This Row],[Product]],dProducts8[],2,0)*(1-fUnitSales10[[#This Row],[Discount]])*fUnitSales10[[#This Row],[Units]],2)</f>
        <v>44.52</v>
      </c>
      <c r="N6729" s="4" t="str">
        <f>VLOOKUP(fUnitSales10[[#This Row],[SalesRep]],dSalesRep9[],2,0)</f>
        <v>MidWest</v>
      </c>
      <c r="O6729">
        <v>44.52</v>
      </c>
      <c r="P6729" t="str">
        <v>MidWest</v>
      </c>
    </row>
    <row r="6730" spans="7:16" x14ac:dyDescent="0.25">
      <c r="G6730" s="6">
        <v>41378</v>
      </c>
      <c r="H6730" t="s">
        <v>41</v>
      </c>
      <c r="I6730" t="s">
        <v>12</v>
      </c>
      <c r="J6730">
        <v>0</v>
      </c>
      <c r="K6730">
        <v>2</v>
      </c>
      <c r="M6730" s="4">
        <f>ROUND(VLOOKUP(fUnitSales10[[#This Row],[Product]],dProducts8[],2,0)*(1-fUnitSales10[[#This Row],[Discount]])*fUnitSales10[[#This Row],[Units]],2)</f>
        <v>159.9</v>
      </c>
      <c r="N6730" s="4" t="str">
        <f>VLOOKUP(fUnitSales10[[#This Row],[SalesRep]],dSalesRep9[],2,0)</f>
        <v>South</v>
      </c>
      <c r="O6730">
        <v>159.9</v>
      </c>
      <c r="P6730" t="str">
        <v>South</v>
      </c>
    </row>
    <row r="6731" spans="7:16" x14ac:dyDescent="0.25">
      <c r="G6731" s="6">
        <v>42001</v>
      </c>
      <c r="H6731" t="s">
        <v>35</v>
      </c>
      <c r="I6731" t="s">
        <v>12</v>
      </c>
      <c r="J6731">
        <v>0</v>
      </c>
      <c r="K6731">
        <v>2</v>
      </c>
      <c r="M6731" s="4">
        <f>ROUND(VLOOKUP(fUnitSales10[[#This Row],[Product]],dProducts8[],2,0)*(1-fUnitSales10[[#This Row],[Discount]])*fUnitSales10[[#This Row],[Units]],2)</f>
        <v>159.9</v>
      </c>
      <c r="N6731" s="4" t="str">
        <f>VLOOKUP(fUnitSales10[[#This Row],[SalesRep]],dSalesRep9[],2,0)</f>
        <v>MidWest</v>
      </c>
      <c r="O6731">
        <v>159.9</v>
      </c>
      <c r="P6731" t="str">
        <v>MidWest</v>
      </c>
    </row>
    <row r="6732" spans="7:16" x14ac:dyDescent="0.25">
      <c r="G6732" s="6">
        <v>41981</v>
      </c>
      <c r="H6732" t="s">
        <v>38</v>
      </c>
      <c r="I6732" t="s">
        <v>17</v>
      </c>
      <c r="J6732">
        <v>0</v>
      </c>
      <c r="K6732">
        <v>3</v>
      </c>
      <c r="M6732" s="4">
        <f>ROUND(VLOOKUP(fUnitSales10[[#This Row],[Product]],dProducts8[],2,0)*(1-fUnitSales10[[#This Row],[Discount]])*fUnitSales10[[#This Row],[Units]],2)</f>
        <v>59.85</v>
      </c>
      <c r="N6732" s="4" t="str">
        <f>VLOOKUP(fUnitSales10[[#This Row],[SalesRep]],dSalesRep9[],2,0)</f>
        <v>South</v>
      </c>
      <c r="O6732">
        <v>59.85</v>
      </c>
      <c r="P6732" t="str">
        <v>South</v>
      </c>
    </row>
    <row r="6733" spans="7:16" x14ac:dyDescent="0.25">
      <c r="G6733" s="6">
        <v>41666</v>
      </c>
      <c r="H6733" t="s">
        <v>78</v>
      </c>
      <c r="I6733" t="s">
        <v>28</v>
      </c>
      <c r="J6733">
        <v>0.01</v>
      </c>
      <c r="K6733">
        <v>1</v>
      </c>
      <c r="M6733" s="4">
        <f>ROUND(VLOOKUP(fUnitSales10[[#This Row],[Product]],dProducts8[],2,0)*(1-fUnitSales10[[#This Row],[Discount]])*fUnitSales10[[#This Row],[Units]],2)</f>
        <v>27.23</v>
      </c>
      <c r="N6733" s="4" t="str">
        <f>VLOOKUP(fUnitSales10[[#This Row],[SalesRep]],dSalesRep9[],2,0)</f>
        <v>West</v>
      </c>
      <c r="O6733">
        <v>27.23</v>
      </c>
      <c r="P6733" t="str">
        <v>West</v>
      </c>
    </row>
    <row r="6734" spans="7:16" x14ac:dyDescent="0.25">
      <c r="G6734" s="6">
        <v>41608</v>
      </c>
      <c r="H6734" t="s">
        <v>57</v>
      </c>
      <c r="I6734" t="s">
        <v>18</v>
      </c>
      <c r="J6734">
        <v>2.5000000000000001E-2</v>
      </c>
      <c r="K6734">
        <v>3</v>
      </c>
      <c r="M6734" s="4">
        <f>ROUND(VLOOKUP(fUnitSales10[[#This Row],[Product]],dProducts8[],2,0)*(1-fUnitSales10[[#This Row],[Discount]])*fUnitSales10[[#This Row],[Units]],2)</f>
        <v>67.13</v>
      </c>
      <c r="N6734" s="4" t="str">
        <f>VLOOKUP(fUnitSales10[[#This Row],[SalesRep]],dSalesRep9[],2,0)</f>
        <v>South</v>
      </c>
      <c r="O6734">
        <v>67.13</v>
      </c>
      <c r="P6734" t="str">
        <v>South</v>
      </c>
    </row>
    <row r="6735" spans="7:16" x14ac:dyDescent="0.25">
      <c r="G6735" s="6">
        <v>41986</v>
      </c>
      <c r="H6735" t="s">
        <v>45</v>
      </c>
      <c r="I6735" t="s">
        <v>18</v>
      </c>
      <c r="J6735">
        <v>0</v>
      </c>
      <c r="K6735">
        <v>1</v>
      </c>
      <c r="M6735" s="4">
        <f>ROUND(VLOOKUP(fUnitSales10[[#This Row],[Product]],dProducts8[],2,0)*(1-fUnitSales10[[#This Row],[Discount]])*fUnitSales10[[#This Row],[Units]],2)</f>
        <v>22.95</v>
      </c>
      <c r="N6735" s="4" t="str">
        <f>VLOOKUP(fUnitSales10[[#This Row],[SalesRep]],dSalesRep9[],2,0)</f>
        <v>MidWest</v>
      </c>
      <c r="O6735">
        <v>22.95</v>
      </c>
      <c r="P6735" t="str">
        <v>MidWest</v>
      </c>
    </row>
    <row r="6736" spans="7:16" x14ac:dyDescent="0.25">
      <c r="G6736" s="6">
        <v>41432</v>
      </c>
      <c r="H6736" t="s">
        <v>46</v>
      </c>
      <c r="I6736" t="s">
        <v>17</v>
      </c>
      <c r="J6736">
        <v>1.4999999999999999E-2</v>
      </c>
      <c r="K6736">
        <v>2</v>
      </c>
      <c r="M6736" s="4">
        <f>ROUND(VLOOKUP(fUnitSales10[[#This Row],[Product]],dProducts8[],2,0)*(1-fUnitSales10[[#This Row],[Discount]])*fUnitSales10[[#This Row],[Units]],2)</f>
        <v>39.299999999999997</v>
      </c>
      <c r="N6736" s="4" t="str">
        <f>VLOOKUP(fUnitSales10[[#This Row],[SalesRep]],dSalesRep9[],2,0)</f>
        <v>MidWest</v>
      </c>
      <c r="O6736">
        <v>39.299999999999997</v>
      </c>
      <c r="P6736" t="str">
        <v>MidWest</v>
      </c>
    </row>
    <row r="6737" spans="7:16" x14ac:dyDescent="0.25">
      <c r="G6737" s="6">
        <v>41984</v>
      </c>
      <c r="H6737" t="s">
        <v>14</v>
      </c>
      <c r="I6737" t="s">
        <v>13</v>
      </c>
      <c r="J6737">
        <v>1.4999999999999999E-2</v>
      </c>
      <c r="K6737">
        <v>4</v>
      </c>
      <c r="M6737" s="4">
        <f>ROUND(VLOOKUP(fUnitSales10[[#This Row],[Product]],dProducts8[],2,0)*(1-fUnitSales10[[#This Row],[Discount]])*fUnitSales10[[#This Row],[Units]],2)</f>
        <v>90.42</v>
      </c>
      <c r="N6737" s="4" t="str">
        <f>VLOOKUP(fUnitSales10[[#This Row],[SalesRep]],dSalesRep9[],2,0)</f>
        <v>West</v>
      </c>
      <c r="O6737">
        <v>90.42</v>
      </c>
      <c r="P6737" t="str">
        <v>West</v>
      </c>
    </row>
    <row r="6738" spans="7:16" x14ac:dyDescent="0.25">
      <c r="G6738" s="6">
        <v>42003</v>
      </c>
      <c r="H6738" t="s">
        <v>77</v>
      </c>
      <c r="I6738" t="s">
        <v>25</v>
      </c>
      <c r="J6738">
        <v>0.03</v>
      </c>
      <c r="K6738">
        <v>3</v>
      </c>
      <c r="M6738" s="4">
        <f>ROUND(VLOOKUP(fUnitSales10[[#This Row],[Product]],dProducts8[],2,0)*(1-fUnitSales10[[#This Row],[Discount]])*fUnitSales10[[#This Row],[Units]],2)</f>
        <v>98.94</v>
      </c>
      <c r="N6738" s="4" t="str">
        <f>VLOOKUP(fUnitSales10[[#This Row],[SalesRep]],dSalesRep9[],2,0)</f>
        <v>MidWest</v>
      </c>
      <c r="O6738">
        <v>98.94</v>
      </c>
      <c r="P6738" t="str">
        <v>MidWest</v>
      </c>
    </row>
    <row r="6739" spans="7:16" x14ac:dyDescent="0.25">
      <c r="G6739" s="6">
        <v>41637</v>
      </c>
      <c r="H6739" t="s">
        <v>54</v>
      </c>
      <c r="I6739" t="s">
        <v>8</v>
      </c>
      <c r="J6739">
        <v>1.4999999999999999E-2</v>
      </c>
      <c r="K6739">
        <v>1</v>
      </c>
      <c r="M6739" s="4">
        <f>ROUND(VLOOKUP(fUnitSales10[[#This Row],[Product]],dProducts8[],2,0)*(1-fUnitSales10[[#This Row],[Discount]])*fUnitSales10[[#This Row],[Units]],2)</f>
        <v>20.69</v>
      </c>
      <c r="N6739" s="4" t="str">
        <f>VLOOKUP(fUnitSales10[[#This Row],[SalesRep]],dSalesRep9[],2,0)</f>
        <v>East</v>
      </c>
      <c r="O6739">
        <v>20.69</v>
      </c>
      <c r="P6739" t="str">
        <v>East</v>
      </c>
    </row>
    <row r="6740" spans="7:16" x14ac:dyDescent="0.25">
      <c r="G6740" s="6">
        <v>41313</v>
      </c>
      <c r="H6740" t="s">
        <v>56</v>
      </c>
      <c r="I6740" t="s">
        <v>18</v>
      </c>
      <c r="J6740">
        <v>0.03</v>
      </c>
      <c r="K6740">
        <v>2</v>
      </c>
      <c r="M6740" s="4">
        <f>ROUND(VLOOKUP(fUnitSales10[[#This Row],[Product]],dProducts8[],2,0)*(1-fUnitSales10[[#This Row],[Discount]])*fUnitSales10[[#This Row],[Units]],2)</f>
        <v>44.52</v>
      </c>
      <c r="N6740" s="4" t="str">
        <f>VLOOKUP(fUnitSales10[[#This Row],[SalesRep]],dSalesRep9[],2,0)</f>
        <v>West</v>
      </c>
      <c r="O6740">
        <v>44.52</v>
      </c>
      <c r="P6740" t="str">
        <v>West</v>
      </c>
    </row>
    <row r="6741" spans="7:16" x14ac:dyDescent="0.25">
      <c r="G6741" s="6">
        <v>41999</v>
      </c>
      <c r="H6741" t="s">
        <v>62</v>
      </c>
      <c r="I6741" t="s">
        <v>12</v>
      </c>
      <c r="J6741">
        <v>0</v>
      </c>
      <c r="K6741">
        <v>3</v>
      </c>
      <c r="M6741" s="4">
        <f>ROUND(VLOOKUP(fUnitSales10[[#This Row],[Product]],dProducts8[],2,0)*(1-fUnitSales10[[#This Row],[Discount]])*fUnitSales10[[#This Row],[Units]],2)</f>
        <v>239.85</v>
      </c>
      <c r="N6741" s="4" t="str">
        <f>VLOOKUP(fUnitSales10[[#This Row],[SalesRep]],dSalesRep9[],2,0)</f>
        <v>East</v>
      </c>
      <c r="O6741">
        <v>239.85</v>
      </c>
      <c r="P6741" t="str">
        <v>East</v>
      </c>
    </row>
    <row r="6742" spans="7:16" x14ac:dyDescent="0.25">
      <c r="G6742" s="6">
        <v>41995</v>
      </c>
      <c r="H6742" t="s">
        <v>35</v>
      </c>
      <c r="I6742" t="s">
        <v>17</v>
      </c>
      <c r="J6742">
        <v>0</v>
      </c>
      <c r="K6742">
        <v>2</v>
      </c>
      <c r="M6742" s="4">
        <f>ROUND(VLOOKUP(fUnitSales10[[#This Row],[Product]],dProducts8[],2,0)*(1-fUnitSales10[[#This Row],[Discount]])*fUnitSales10[[#This Row],[Units]],2)</f>
        <v>39.9</v>
      </c>
      <c r="N6742" s="4" t="str">
        <f>VLOOKUP(fUnitSales10[[#This Row],[SalesRep]],dSalesRep9[],2,0)</f>
        <v>MidWest</v>
      </c>
      <c r="O6742">
        <v>39.9</v>
      </c>
      <c r="P6742" t="str">
        <v>MidWest</v>
      </c>
    </row>
    <row r="6743" spans="7:16" x14ac:dyDescent="0.25">
      <c r="G6743" s="6">
        <v>41986</v>
      </c>
      <c r="H6743" t="s">
        <v>65</v>
      </c>
      <c r="I6743" t="s">
        <v>37</v>
      </c>
      <c r="J6743">
        <v>0</v>
      </c>
      <c r="K6743">
        <v>1</v>
      </c>
      <c r="M6743" s="4">
        <f>ROUND(VLOOKUP(fUnitSales10[[#This Row],[Product]],dProducts8[],2,0)*(1-fUnitSales10[[#This Row],[Discount]])*fUnitSales10[[#This Row],[Units]],2)</f>
        <v>25</v>
      </c>
      <c r="N6743" s="4" t="str">
        <f>VLOOKUP(fUnitSales10[[#This Row],[SalesRep]],dSalesRep9[],2,0)</f>
        <v>West</v>
      </c>
      <c r="O6743">
        <v>25</v>
      </c>
      <c r="P6743" t="str">
        <v>West</v>
      </c>
    </row>
    <row r="6744" spans="7:16" x14ac:dyDescent="0.25">
      <c r="G6744" s="6">
        <v>41623</v>
      </c>
      <c r="H6744" t="s">
        <v>76</v>
      </c>
      <c r="I6744" t="s">
        <v>28</v>
      </c>
      <c r="J6744">
        <v>0.03</v>
      </c>
      <c r="K6744">
        <v>2</v>
      </c>
      <c r="M6744" s="4">
        <f>ROUND(VLOOKUP(fUnitSales10[[#This Row],[Product]],dProducts8[],2,0)*(1-fUnitSales10[[#This Row],[Discount]])*fUnitSales10[[#This Row],[Units]],2)</f>
        <v>53.35</v>
      </c>
      <c r="N6744" s="4" t="str">
        <f>VLOOKUP(fUnitSales10[[#This Row],[SalesRep]],dSalesRep9[],2,0)</f>
        <v>MidWest</v>
      </c>
      <c r="O6744">
        <v>53.35</v>
      </c>
      <c r="P6744" t="str">
        <v>MidWest</v>
      </c>
    </row>
    <row r="6745" spans="7:16" x14ac:dyDescent="0.25">
      <c r="G6745" s="6">
        <v>41610</v>
      </c>
      <c r="H6745" t="s">
        <v>33</v>
      </c>
      <c r="I6745" t="s">
        <v>17</v>
      </c>
      <c r="J6745">
        <v>0</v>
      </c>
      <c r="K6745">
        <v>2</v>
      </c>
      <c r="M6745" s="4">
        <f>ROUND(VLOOKUP(fUnitSales10[[#This Row],[Product]],dProducts8[],2,0)*(1-fUnitSales10[[#This Row],[Discount]])*fUnitSales10[[#This Row],[Units]],2)</f>
        <v>39.9</v>
      </c>
      <c r="N6745" s="4" t="str">
        <f>VLOOKUP(fUnitSales10[[#This Row],[SalesRep]],dSalesRep9[],2,0)</f>
        <v>MidWest</v>
      </c>
      <c r="O6745">
        <v>39.9</v>
      </c>
      <c r="P6745" t="str">
        <v>MidWest</v>
      </c>
    </row>
    <row r="6746" spans="7:16" x14ac:dyDescent="0.25">
      <c r="G6746" s="6">
        <v>41594</v>
      </c>
      <c r="H6746" t="s">
        <v>23</v>
      </c>
      <c r="I6746" t="s">
        <v>22</v>
      </c>
      <c r="J6746">
        <v>0.03</v>
      </c>
      <c r="K6746">
        <v>3</v>
      </c>
      <c r="M6746" s="4">
        <f>ROUND(VLOOKUP(fUnitSales10[[#This Row],[Product]],dProducts8[],2,0)*(1-fUnitSales10[[#This Row],[Discount]])*fUnitSales10[[#This Row],[Units]],2)</f>
        <v>72.75</v>
      </c>
      <c r="N6746" s="4" t="str">
        <f>VLOOKUP(fUnitSales10[[#This Row],[SalesRep]],dSalesRep9[],2,0)</f>
        <v>East</v>
      </c>
      <c r="O6746">
        <v>72.75</v>
      </c>
      <c r="P6746" t="str">
        <v>East</v>
      </c>
    </row>
    <row r="6747" spans="7:16" x14ac:dyDescent="0.25">
      <c r="G6747" s="6">
        <v>41636</v>
      </c>
      <c r="H6747" t="s">
        <v>32</v>
      </c>
      <c r="I6747" t="s">
        <v>37</v>
      </c>
      <c r="J6747">
        <v>0.02</v>
      </c>
      <c r="K6747">
        <v>3</v>
      </c>
      <c r="M6747" s="4">
        <f>ROUND(VLOOKUP(fUnitSales10[[#This Row],[Product]],dProducts8[],2,0)*(1-fUnitSales10[[#This Row],[Discount]])*fUnitSales10[[#This Row],[Units]],2)</f>
        <v>73.5</v>
      </c>
      <c r="N6747" s="4" t="str">
        <f>VLOOKUP(fUnitSales10[[#This Row],[SalesRep]],dSalesRep9[],2,0)</f>
        <v>West</v>
      </c>
      <c r="O6747">
        <v>73.5</v>
      </c>
      <c r="P6747" t="str">
        <v>West</v>
      </c>
    </row>
    <row r="6748" spans="7:16" x14ac:dyDescent="0.25">
      <c r="G6748" s="6">
        <v>41812</v>
      </c>
      <c r="H6748" t="s">
        <v>51</v>
      </c>
      <c r="I6748" t="s">
        <v>13</v>
      </c>
      <c r="J6748">
        <v>1.4999999999999999E-2</v>
      </c>
      <c r="K6748">
        <v>2</v>
      </c>
      <c r="M6748" s="4">
        <f>ROUND(VLOOKUP(fUnitSales10[[#This Row],[Product]],dProducts8[],2,0)*(1-fUnitSales10[[#This Row],[Discount]])*fUnitSales10[[#This Row],[Units]],2)</f>
        <v>45.21</v>
      </c>
      <c r="N6748" s="4" t="str">
        <f>VLOOKUP(fUnitSales10[[#This Row],[SalesRep]],dSalesRep9[],2,0)</f>
        <v>West</v>
      </c>
      <c r="O6748">
        <v>45.21</v>
      </c>
      <c r="P6748" t="str">
        <v>West</v>
      </c>
    </row>
    <row r="6749" spans="7:16" x14ac:dyDescent="0.25">
      <c r="G6749" s="6">
        <v>41628</v>
      </c>
      <c r="H6749" t="s">
        <v>48</v>
      </c>
      <c r="I6749" t="s">
        <v>25</v>
      </c>
      <c r="J6749">
        <v>0.01</v>
      </c>
      <c r="K6749">
        <v>1</v>
      </c>
      <c r="M6749" s="4">
        <f>ROUND(VLOOKUP(fUnitSales10[[#This Row],[Product]],dProducts8[],2,0)*(1-fUnitSales10[[#This Row],[Discount]])*fUnitSales10[[#This Row],[Units]],2)</f>
        <v>33.659999999999997</v>
      </c>
      <c r="N6749" s="4" t="str">
        <f>VLOOKUP(fUnitSales10[[#This Row],[SalesRep]],dSalesRep9[],2,0)</f>
        <v>MidWest</v>
      </c>
      <c r="O6749">
        <v>33.659999999999997</v>
      </c>
      <c r="P6749" t="str">
        <v>MidWest</v>
      </c>
    </row>
    <row r="6750" spans="7:16" x14ac:dyDescent="0.25">
      <c r="G6750" s="6">
        <v>41712</v>
      </c>
      <c r="H6750" t="s">
        <v>89</v>
      </c>
      <c r="I6750" t="s">
        <v>37</v>
      </c>
      <c r="J6750">
        <v>0</v>
      </c>
      <c r="K6750">
        <v>3</v>
      </c>
      <c r="M6750" s="4">
        <f>ROUND(VLOOKUP(fUnitSales10[[#This Row],[Product]],dProducts8[],2,0)*(1-fUnitSales10[[#This Row],[Discount]])*fUnitSales10[[#This Row],[Units]],2)</f>
        <v>75</v>
      </c>
      <c r="N6750" s="4" t="str">
        <f>VLOOKUP(fUnitSales10[[#This Row],[SalesRep]],dSalesRep9[],2,0)</f>
        <v>West</v>
      </c>
      <c r="O6750">
        <v>75</v>
      </c>
      <c r="P6750" t="str">
        <v>West</v>
      </c>
    </row>
    <row r="6751" spans="7:16" x14ac:dyDescent="0.25">
      <c r="G6751" s="6">
        <v>41600</v>
      </c>
      <c r="H6751" t="s">
        <v>94</v>
      </c>
      <c r="I6751" t="s">
        <v>31</v>
      </c>
      <c r="J6751">
        <v>0.03</v>
      </c>
      <c r="K6751">
        <v>2</v>
      </c>
      <c r="M6751" s="4">
        <f>ROUND(VLOOKUP(fUnitSales10[[#This Row],[Product]],dProducts8[],2,0)*(1-fUnitSales10[[#This Row],[Discount]])*fUnitSales10[[#This Row],[Units]],2)</f>
        <v>58.2</v>
      </c>
      <c r="N6751" s="4" t="str">
        <f>VLOOKUP(fUnitSales10[[#This Row],[SalesRep]],dSalesRep9[],2,0)</f>
        <v>MidWest</v>
      </c>
      <c r="O6751">
        <v>58.2</v>
      </c>
      <c r="P6751" t="str">
        <v>MidWest</v>
      </c>
    </row>
    <row r="6752" spans="7:16" x14ac:dyDescent="0.25">
      <c r="G6752" s="6">
        <v>41892</v>
      </c>
      <c r="H6752" t="s">
        <v>36</v>
      </c>
      <c r="I6752" t="s">
        <v>12</v>
      </c>
      <c r="J6752">
        <v>2.5000000000000001E-2</v>
      </c>
      <c r="K6752">
        <v>11</v>
      </c>
      <c r="M6752" s="4">
        <f>ROUND(VLOOKUP(fUnitSales10[[#This Row],[Product]],dProducts8[],2,0)*(1-fUnitSales10[[#This Row],[Discount]])*fUnitSales10[[#This Row],[Units]],2)</f>
        <v>857.46</v>
      </c>
      <c r="N6752" s="4" t="str">
        <f>VLOOKUP(fUnitSales10[[#This Row],[SalesRep]],dSalesRep9[],2,0)</f>
        <v>West</v>
      </c>
      <c r="O6752">
        <v>857.46</v>
      </c>
      <c r="P6752" t="str">
        <v>West</v>
      </c>
    </row>
    <row r="6753" spans="7:16" x14ac:dyDescent="0.25">
      <c r="G6753" s="6">
        <v>41605</v>
      </c>
      <c r="H6753" t="s">
        <v>32</v>
      </c>
      <c r="I6753" t="s">
        <v>13</v>
      </c>
      <c r="J6753">
        <v>0</v>
      </c>
      <c r="K6753">
        <v>2</v>
      </c>
      <c r="M6753" s="4">
        <f>ROUND(VLOOKUP(fUnitSales10[[#This Row],[Product]],dProducts8[],2,0)*(1-fUnitSales10[[#This Row],[Discount]])*fUnitSales10[[#This Row],[Units]],2)</f>
        <v>45.9</v>
      </c>
      <c r="N6753" s="4" t="str">
        <f>VLOOKUP(fUnitSales10[[#This Row],[SalesRep]],dSalesRep9[],2,0)</f>
        <v>West</v>
      </c>
      <c r="O6753">
        <v>45.9</v>
      </c>
      <c r="P6753" t="str">
        <v>West</v>
      </c>
    </row>
    <row r="6754" spans="7:16" x14ac:dyDescent="0.25">
      <c r="G6754" s="6">
        <v>41963</v>
      </c>
      <c r="H6754" t="s">
        <v>92</v>
      </c>
      <c r="I6754" t="s">
        <v>18</v>
      </c>
      <c r="J6754">
        <v>0.01</v>
      </c>
      <c r="K6754">
        <v>1</v>
      </c>
      <c r="M6754" s="4">
        <f>ROUND(VLOOKUP(fUnitSales10[[#This Row],[Product]],dProducts8[],2,0)*(1-fUnitSales10[[#This Row],[Discount]])*fUnitSales10[[#This Row],[Units]],2)</f>
        <v>22.72</v>
      </c>
      <c r="N6754" s="4" t="str">
        <f>VLOOKUP(fUnitSales10[[#This Row],[SalesRep]],dSalesRep9[],2,0)</f>
        <v>West</v>
      </c>
      <c r="O6754">
        <v>22.72</v>
      </c>
      <c r="P6754" t="str">
        <v>West</v>
      </c>
    </row>
    <row r="6755" spans="7:16" x14ac:dyDescent="0.25">
      <c r="G6755" s="6">
        <v>41635</v>
      </c>
      <c r="H6755" t="s">
        <v>11</v>
      </c>
      <c r="I6755" t="s">
        <v>25</v>
      </c>
      <c r="J6755">
        <v>2.5000000000000001E-2</v>
      </c>
      <c r="K6755">
        <v>3</v>
      </c>
      <c r="M6755" s="4">
        <f>ROUND(VLOOKUP(fUnitSales10[[#This Row],[Product]],dProducts8[],2,0)*(1-fUnitSales10[[#This Row],[Discount]])*fUnitSales10[[#This Row],[Units]],2)</f>
        <v>99.45</v>
      </c>
      <c r="N6755" s="4" t="str">
        <f>VLOOKUP(fUnitSales10[[#This Row],[SalesRep]],dSalesRep9[],2,0)</f>
        <v>West</v>
      </c>
      <c r="O6755">
        <v>99.45</v>
      </c>
      <c r="P6755" t="str">
        <v>West</v>
      </c>
    </row>
    <row r="6756" spans="7:16" x14ac:dyDescent="0.25">
      <c r="G6756" s="6">
        <v>41849</v>
      </c>
      <c r="H6756" t="s">
        <v>61</v>
      </c>
      <c r="I6756" t="s">
        <v>31</v>
      </c>
      <c r="J6756">
        <v>0.01</v>
      </c>
      <c r="K6756">
        <v>3</v>
      </c>
      <c r="M6756" s="4">
        <f>ROUND(VLOOKUP(fUnitSales10[[#This Row],[Product]],dProducts8[],2,0)*(1-fUnitSales10[[#This Row],[Discount]])*fUnitSales10[[#This Row],[Units]],2)</f>
        <v>89.1</v>
      </c>
      <c r="N6756" s="4" t="str">
        <f>VLOOKUP(fUnitSales10[[#This Row],[SalesRep]],dSalesRep9[],2,0)</f>
        <v>South</v>
      </c>
      <c r="O6756">
        <v>89.1</v>
      </c>
      <c r="P6756" t="str">
        <v>South</v>
      </c>
    </row>
    <row r="6757" spans="7:16" x14ac:dyDescent="0.25">
      <c r="G6757" s="6">
        <v>41833</v>
      </c>
      <c r="H6757" t="s">
        <v>55</v>
      </c>
      <c r="I6757" t="s">
        <v>37</v>
      </c>
      <c r="J6757">
        <v>0</v>
      </c>
      <c r="K6757">
        <v>3</v>
      </c>
      <c r="M6757" s="4">
        <f>ROUND(VLOOKUP(fUnitSales10[[#This Row],[Product]],dProducts8[],2,0)*(1-fUnitSales10[[#This Row],[Discount]])*fUnitSales10[[#This Row],[Units]],2)</f>
        <v>75</v>
      </c>
      <c r="N6757" s="4" t="str">
        <f>VLOOKUP(fUnitSales10[[#This Row],[SalesRep]],dSalesRep9[],2,0)</f>
        <v>South</v>
      </c>
      <c r="O6757">
        <v>75</v>
      </c>
      <c r="P6757" t="str">
        <v>South</v>
      </c>
    </row>
    <row r="6758" spans="7:16" x14ac:dyDescent="0.25">
      <c r="G6758" s="6">
        <v>41623</v>
      </c>
      <c r="H6758" t="s">
        <v>11</v>
      </c>
      <c r="I6758" t="s">
        <v>25</v>
      </c>
      <c r="J6758">
        <v>1.4999999999999999E-2</v>
      </c>
      <c r="K6758">
        <v>1</v>
      </c>
      <c r="M6758" s="4">
        <f>ROUND(VLOOKUP(fUnitSales10[[#This Row],[Product]],dProducts8[],2,0)*(1-fUnitSales10[[#This Row],[Discount]])*fUnitSales10[[#This Row],[Units]],2)</f>
        <v>33.49</v>
      </c>
      <c r="N6758" s="4" t="str">
        <f>VLOOKUP(fUnitSales10[[#This Row],[SalesRep]],dSalesRep9[],2,0)</f>
        <v>West</v>
      </c>
      <c r="O6758">
        <v>33.49</v>
      </c>
      <c r="P6758" t="str">
        <v>West</v>
      </c>
    </row>
    <row r="6759" spans="7:16" x14ac:dyDescent="0.25">
      <c r="G6759" s="6">
        <v>41621</v>
      </c>
      <c r="H6759" t="s">
        <v>43</v>
      </c>
      <c r="I6759" t="s">
        <v>25</v>
      </c>
      <c r="J6759">
        <v>0.01</v>
      </c>
      <c r="K6759">
        <v>1</v>
      </c>
      <c r="M6759" s="4">
        <f>ROUND(VLOOKUP(fUnitSales10[[#This Row],[Product]],dProducts8[],2,0)*(1-fUnitSales10[[#This Row],[Discount]])*fUnitSales10[[#This Row],[Units]],2)</f>
        <v>33.659999999999997</v>
      </c>
      <c r="N6759" s="4" t="str">
        <f>VLOOKUP(fUnitSales10[[#This Row],[SalesRep]],dSalesRep9[],2,0)</f>
        <v>MidWest</v>
      </c>
      <c r="O6759">
        <v>33.659999999999997</v>
      </c>
      <c r="P6759" t="str">
        <v>MidWest</v>
      </c>
    </row>
    <row r="6760" spans="7:16" x14ac:dyDescent="0.25">
      <c r="G6760" s="6">
        <v>41281</v>
      </c>
      <c r="H6760" t="s">
        <v>82</v>
      </c>
      <c r="I6760" t="s">
        <v>31</v>
      </c>
      <c r="J6760">
        <v>2.5000000000000001E-2</v>
      </c>
      <c r="K6760">
        <v>1</v>
      </c>
      <c r="M6760" s="4">
        <f>ROUND(VLOOKUP(fUnitSales10[[#This Row],[Product]],dProducts8[],2,0)*(1-fUnitSales10[[#This Row],[Discount]])*fUnitSales10[[#This Row],[Units]],2)</f>
        <v>29.25</v>
      </c>
      <c r="N6760" s="4" t="str">
        <f>VLOOKUP(fUnitSales10[[#This Row],[SalesRep]],dSalesRep9[],2,0)</f>
        <v>West</v>
      </c>
      <c r="O6760">
        <v>29.25</v>
      </c>
      <c r="P6760" t="str">
        <v>West</v>
      </c>
    </row>
    <row r="6761" spans="7:16" x14ac:dyDescent="0.25">
      <c r="G6761" s="6">
        <v>41306</v>
      </c>
      <c r="H6761" t="s">
        <v>85</v>
      </c>
      <c r="I6761" t="s">
        <v>37</v>
      </c>
      <c r="J6761">
        <v>2.5000000000000001E-2</v>
      </c>
      <c r="K6761">
        <v>1</v>
      </c>
      <c r="M6761" s="4">
        <f>ROUND(VLOOKUP(fUnitSales10[[#This Row],[Product]],dProducts8[],2,0)*(1-fUnitSales10[[#This Row],[Discount]])*fUnitSales10[[#This Row],[Units]],2)</f>
        <v>24.38</v>
      </c>
      <c r="N6761" s="4" t="str">
        <f>VLOOKUP(fUnitSales10[[#This Row],[SalesRep]],dSalesRep9[],2,0)</f>
        <v>West</v>
      </c>
      <c r="O6761">
        <v>24.38</v>
      </c>
      <c r="P6761" t="str">
        <v>West</v>
      </c>
    </row>
    <row r="6762" spans="7:16" x14ac:dyDescent="0.25">
      <c r="G6762" s="6">
        <v>41685</v>
      </c>
      <c r="H6762" t="s">
        <v>51</v>
      </c>
      <c r="I6762" t="s">
        <v>13</v>
      </c>
      <c r="J6762">
        <v>1.4999999999999999E-2</v>
      </c>
      <c r="K6762">
        <v>1</v>
      </c>
      <c r="M6762" s="4">
        <f>ROUND(VLOOKUP(fUnitSales10[[#This Row],[Product]],dProducts8[],2,0)*(1-fUnitSales10[[#This Row],[Discount]])*fUnitSales10[[#This Row],[Units]],2)</f>
        <v>22.61</v>
      </c>
      <c r="N6762" s="4" t="str">
        <f>VLOOKUP(fUnitSales10[[#This Row],[SalesRep]],dSalesRep9[],2,0)</f>
        <v>West</v>
      </c>
      <c r="O6762">
        <v>22.61</v>
      </c>
      <c r="P6762" t="str">
        <v>West</v>
      </c>
    </row>
    <row r="6763" spans="7:16" x14ac:dyDescent="0.25">
      <c r="G6763" s="6">
        <v>41971</v>
      </c>
      <c r="H6763" t="s">
        <v>30</v>
      </c>
      <c r="I6763" t="s">
        <v>8</v>
      </c>
      <c r="J6763">
        <v>0</v>
      </c>
      <c r="K6763">
        <v>3</v>
      </c>
      <c r="M6763" s="4">
        <f>ROUND(VLOOKUP(fUnitSales10[[#This Row],[Product]],dProducts8[],2,0)*(1-fUnitSales10[[#This Row],[Discount]])*fUnitSales10[[#This Row],[Units]],2)</f>
        <v>63</v>
      </c>
      <c r="N6763" s="4" t="str">
        <f>VLOOKUP(fUnitSales10[[#This Row],[SalesRep]],dSalesRep9[],2,0)</f>
        <v>East</v>
      </c>
      <c r="O6763">
        <v>63</v>
      </c>
      <c r="P6763" t="str">
        <v>East</v>
      </c>
    </row>
    <row r="6764" spans="7:16" x14ac:dyDescent="0.25">
      <c r="G6764" s="6">
        <v>41572</v>
      </c>
      <c r="H6764" t="s">
        <v>49</v>
      </c>
      <c r="I6764" t="s">
        <v>17</v>
      </c>
      <c r="J6764">
        <v>0</v>
      </c>
      <c r="K6764">
        <v>3</v>
      </c>
      <c r="M6764" s="4">
        <f>ROUND(VLOOKUP(fUnitSales10[[#This Row],[Product]],dProducts8[],2,0)*(1-fUnitSales10[[#This Row],[Discount]])*fUnitSales10[[#This Row],[Units]],2)</f>
        <v>59.85</v>
      </c>
      <c r="N6764" s="4" t="str">
        <f>VLOOKUP(fUnitSales10[[#This Row],[SalesRep]],dSalesRep9[],2,0)</f>
        <v>West</v>
      </c>
      <c r="O6764">
        <v>59.85</v>
      </c>
      <c r="P6764" t="str">
        <v>West</v>
      </c>
    </row>
    <row r="6765" spans="7:16" x14ac:dyDescent="0.25">
      <c r="G6765" s="6">
        <v>41871</v>
      </c>
      <c r="H6765" t="s">
        <v>32</v>
      </c>
      <c r="I6765" t="s">
        <v>13</v>
      </c>
      <c r="J6765">
        <v>0.02</v>
      </c>
      <c r="K6765">
        <v>2</v>
      </c>
      <c r="M6765" s="4">
        <f>ROUND(VLOOKUP(fUnitSales10[[#This Row],[Product]],dProducts8[],2,0)*(1-fUnitSales10[[#This Row],[Discount]])*fUnitSales10[[#This Row],[Units]],2)</f>
        <v>44.98</v>
      </c>
      <c r="N6765" s="4" t="str">
        <f>VLOOKUP(fUnitSales10[[#This Row],[SalesRep]],dSalesRep9[],2,0)</f>
        <v>West</v>
      </c>
      <c r="O6765">
        <v>44.98</v>
      </c>
      <c r="P6765" t="str">
        <v>West</v>
      </c>
    </row>
    <row r="6766" spans="7:16" x14ac:dyDescent="0.25">
      <c r="G6766" s="6">
        <v>41614</v>
      </c>
      <c r="H6766" t="s">
        <v>47</v>
      </c>
      <c r="I6766" t="s">
        <v>17</v>
      </c>
      <c r="J6766">
        <v>0</v>
      </c>
      <c r="K6766">
        <v>2</v>
      </c>
      <c r="M6766" s="4">
        <f>ROUND(VLOOKUP(fUnitSales10[[#This Row],[Product]],dProducts8[],2,0)*(1-fUnitSales10[[#This Row],[Discount]])*fUnitSales10[[#This Row],[Units]],2)</f>
        <v>39.9</v>
      </c>
      <c r="N6766" s="4" t="str">
        <f>VLOOKUP(fUnitSales10[[#This Row],[SalesRep]],dSalesRep9[],2,0)</f>
        <v>South</v>
      </c>
      <c r="O6766">
        <v>39.9</v>
      </c>
      <c r="P6766" t="str">
        <v>South</v>
      </c>
    </row>
    <row r="6767" spans="7:16" x14ac:dyDescent="0.25">
      <c r="G6767" s="6">
        <v>41963</v>
      </c>
      <c r="H6767" t="s">
        <v>90</v>
      </c>
      <c r="I6767" t="s">
        <v>25</v>
      </c>
      <c r="J6767">
        <v>0</v>
      </c>
      <c r="K6767">
        <v>3</v>
      </c>
      <c r="M6767" s="4">
        <f>ROUND(VLOOKUP(fUnitSales10[[#This Row],[Product]],dProducts8[],2,0)*(1-fUnitSales10[[#This Row],[Discount]])*fUnitSales10[[#This Row],[Units]],2)</f>
        <v>102</v>
      </c>
      <c r="N6767" s="4" t="str">
        <f>VLOOKUP(fUnitSales10[[#This Row],[SalesRep]],dSalesRep9[],2,0)</f>
        <v>West</v>
      </c>
      <c r="O6767">
        <v>102</v>
      </c>
      <c r="P6767" t="str">
        <v>West</v>
      </c>
    </row>
    <row r="6768" spans="7:16" x14ac:dyDescent="0.25">
      <c r="G6768" s="6">
        <v>41583</v>
      </c>
      <c r="H6768" t="s">
        <v>52</v>
      </c>
      <c r="I6768" t="s">
        <v>18</v>
      </c>
      <c r="J6768">
        <v>0</v>
      </c>
      <c r="K6768">
        <v>21</v>
      </c>
      <c r="M6768" s="4">
        <f>ROUND(VLOOKUP(fUnitSales10[[#This Row],[Product]],dProducts8[],2,0)*(1-fUnitSales10[[#This Row],[Discount]])*fUnitSales10[[#This Row],[Units]],2)</f>
        <v>481.95</v>
      </c>
      <c r="N6768" s="4" t="str">
        <f>VLOOKUP(fUnitSales10[[#This Row],[SalesRep]],dSalesRep9[],2,0)</f>
        <v>South</v>
      </c>
      <c r="O6768">
        <v>481.95</v>
      </c>
      <c r="P6768" t="str">
        <v>South</v>
      </c>
    </row>
    <row r="6769" spans="7:16" x14ac:dyDescent="0.25">
      <c r="G6769" s="6">
        <v>41543</v>
      </c>
      <c r="H6769" t="s">
        <v>71</v>
      </c>
      <c r="I6769" t="s">
        <v>25</v>
      </c>
      <c r="J6769">
        <v>0.02</v>
      </c>
      <c r="K6769">
        <v>3</v>
      </c>
      <c r="M6769" s="4">
        <f>ROUND(VLOOKUP(fUnitSales10[[#This Row],[Product]],dProducts8[],2,0)*(1-fUnitSales10[[#This Row],[Discount]])*fUnitSales10[[#This Row],[Units]],2)</f>
        <v>99.96</v>
      </c>
      <c r="N6769" s="4" t="str">
        <f>VLOOKUP(fUnitSales10[[#This Row],[SalesRep]],dSalesRep9[],2,0)</f>
        <v>MidWest</v>
      </c>
      <c r="O6769">
        <v>99.96</v>
      </c>
      <c r="P6769" t="str">
        <v>MidWest</v>
      </c>
    </row>
    <row r="6770" spans="7:16" x14ac:dyDescent="0.25">
      <c r="G6770" s="6">
        <v>41947</v>
      </c>
      <c r="H6770" t="s">
        <v>21</v>
      </c>
      <c r="I6770" t="s">
        <v>13</v>
      </c>
      <c r="J6770">
        <v>0.03</v>
      </c>
      <c r="K6770">
        <v>2</v>
      </c>
      <c r="M6770" s="4">
        <f>ROUND(VLOOKUP(fUnitSales10[[#This Row],[Product]],dProducts8[],2,0)*(1-fUnitSales10[[#This Row],[Discount]])*fUnitSales10[[#This Row],[Units]],2)</f>
        <v>44.52</v>
      </c>
      <c r="N6770" s="4" t="str">
        <f>VLOOKUP(fUnitSales10[[#This Row],[SalesRep]],dSalesRep9[],2,0)</f>
        <v>West</v>
      </c>
      <c r="O6770">
        <v>44.52</v>
      </c>
      <c r="P6770" t="str">
        <v>West</v>
      </c>
    </row>
    <row r="6771" spans="7:16" x14ac:dyDescent="0.25">
      <c r="G6771" s="6">
        <v>41993</v>
      </c>
      <c r="H6771" t="s">
        <v>44</v>
      </c>
      <c r="I6771" t="s">
        <v>37</v>
      </c>
      <c r="J6771">
        <v>2.5000000000000001E-2</v>
      </c>
      <c r="K6771">
        <v>3</v>
      </c>
      <c r="M6771" s="4">
        <f>ROUND(VLOOKUP(fUnitSales10[[#This Row],[Product]],dProducts8[],2,0)*(1-fUnitSales10[[#This Row],[Discount]])*fUnitSales10[[#This Row],[Units]],2)</f>
        <v>73.13</v>
      </c>
      <c r="N6771" s="4" t="str">
        <f>VLOOKUP(fUnitSales10[[#This Row],[SalesRep]],dSalesRep9[],2,0)</f>
        <v>MidWest</v>
      </c>
      <c r="O6771">
        <v>73.13</v>
      </c>
      <c r="P6771" t="str">
        <v>MidWest</v>
      </c>
    </row>
    <row r="6772" spans="7:16" x14ac:dyDescent="0.25">
      <c r="G6772" s="6">
        <v>41620</v>
      </c>
      <c r="H6772" t="s">
        <v>47</v>
      </c>
      <c r="I6772" t="s">
        <v>17</v>
      </c>
      <c r="J6772">
        <v>0</v>
      </c>
      <c r="K6772">
        <v>2</v>
      </c>
      <c r="M6772" s="4">
        <f>ROUND(VLOOKUP(fUnitSales10[[#This Row],[Product]],dProducts8[],2,0)*(1-fUnitSales10[[#This Row],[Discount]])*fUnitSales10[[#This Row],[Units]],2)</f>
        <v>39.9</v>
      </c>
      <c r="N6772" s="4" t="str">
        <f>VLOOKUP(fUnitSales10[[#This Row],[SalesRep]],dSalesRep9[],2,0)</f>
        <v>South</v>
      </c>
      <c r="O6772">
        <v>39.9</v>
      </c>
      <c r="P6772" t="str">
        <v>South</v>
      </c>
    </row>
    <row r="6773" spans="7:16" x14ac:dyDescent="0.25">
      <c r="G6773" s="6">
        <v>41340</v>
      </c>
      <c r="H6773" t="s">
        <v>27</v>
      </c>
      <c r="I6773" t="s">
        <v>17</v>
      </c>
      <c r="J6773">
        <v>0.02</v>
      </c>
      <c r="K6773">
        <v>16</v>
      </c>
      <c r="M6773" s="4">
        <f>ROUND(VLOOKUP(fUnitSales10[[#This Row],[Product]],dProducts8[],2,0)*(1-fUnitSales10[[#This Row],[Discount]])*fUnitSales10[[#This Row],[Units]],2)</f>
        <v>312.82</v>
      </c>
      <c r="N6773" s="4" t="str">
        <f>VLOOKUP(fUnitSales10[[#This Row],[SalesRep]],dSalesRep9[],2,0)</f>
        <v>MidWest</v>
      </c>
      <c r="O6773">
        <v>312.82</v>
      </c>
      <c r="P6773" t="str">
        <v>MidWest</v>
      </c>
    </row>
    <row r="6774" spans="7:16" x14ac:dyDescent="0.25">
      <c r="G6774" s="6">
        <v>41529</v>
      </c>
      <c r="H6774" t="s">
        <v>85</v>
      </c>
      <c r="I6774" t="s">
        <v>13</v>
      </c>
      <c r="J6774">
        <v>2.5000000000000001E-2</v>
      </c>
      <c r="K6774">
        <v>3</v>
      </c>
      <c r="M6774" s="4">
        <f>ROUND(VLOOKUP(fUnitSales10[[#This Row],[Product]],dProducts8[],2,0)*(1-fUnitSales10[[#This Row],[Discount]])*fUnitSales10[[#This Row],[Units]],2)</f>
        <v>67.13</v>
      </c>
      <c r="N6774" s="4" t="str">
        <f>VLOOKUP(fUnitSales10[[#This Row],[SalesRep]],dSalesRep9[],2,0)</f>
        <v>West</v>
      </c>
      <c r="O6774">
        <v>67.13</v>
      </c>
      <c r="P6774" t="str">
        <v>West</v>
      </c>
    </row>
    <row r="6775" spans="7:16" x14ac:dyDescent="0.25">
      <c r="G6775" s="6">
        <v>41885</v>
      </c>
      <c r="H6775" t="s">
        <v>85</v>
      </c>
      <c r="I6775" t="s">
        <v>8</v>
      </c>
      <c r="J6775">
        <v>0.03</v>
      </c>
      <c r="K6775">
        <v>2</v>
      </c>
      <c r="M6775" s="4">
        <f>ROUND(VLOOKUP(fUnitSales10[[#This Row],[Product]],dProducts8[],2,0)*(1-fUnitSales10[[#This Row],[Discount]])*fUnitSales10[[#This Row],[Units]],2)</f>
        <v>40.74</v>
      </c>
      <c r="N6775" s="4" t="str">
        <f>VLOOKUP(fUnitSales10[[#This Row],[SalesRep]],dSalesRep9[],2,0)</f>
        <v>West</v>
      </c>
      <c r="O6775">
        <v>40.74</v>
      </c>
      <c r="P6775" t="str">
        <v>West</v>
      </c>
    </row>
    <row r="6776" spans="7:16" x14ac:dyDescent="0.25">
      <c r="G6776" s="6">
        <v>41589</v>
      </c>
      <c r="H6776" t="s">
        <v>65</v>
      </c>
      <c r="I6776" t="s">
        <v>13</v>
      </c>
      <c r="J6776">
        <v>0</v>
      </c>
      <c r="K6776">
        <v>3</v>
      </c>
      <c r="M6776" s="4">
        <f>ROUND(VLOOKUP(fUnitSales10[[#This Row],[Product]],dProducts8[],2,0)*(1-fUnitSales10[[#This Row],[Discount]])*fUnitSales10[[#This Row],[Units]],2)</f>
        <v>68.849999999999994</v>
      </c>
      <c r="N6776" s="4" t="str">
        <f>VLOOKUP(fUnitSales10[[#This Row],[SalesRep]],dSalesRep9[],2,0)</f>
        <v>West</v>
      </c>
      <c r="O6776">
        <v>68.849999999999994</v>
      </c>
      <c r="P6776" t="str">
        <v>West</v>
      </c>
    </row>
    <row r="6777" spans="7:16" x14ac:dyDescent="0.25">
      <c r="G6777" s="6">
        <v>41608</v>
      </c>
      <c r="H6777" t="s">
        <v>62</v>
      </c>
      <c r="I6777" t="s">
        <v>18</v>
      </c>
      <c r="J6777">
        <v>0</v>
      </c>
      <c r="K6777">
        <v>1</v>
      </c>
      <c r="M6777" s="4">
        <f>ROUND(VLOOKUP(fUnitSales10[[#This Row],[Product]],dProducts8[],2,0)*(1-fUnitSales10[[#This Row],[Discount]])*fUnitSales10[[#This Row],[Units]],2)</f>
        <v>22.95</v>
      </c>
      <c r="N6777" s="4" t="str">
        <f>VLOOKUP(fUnitSales10[[#This Row],[SalesRep]],dSalesRep9[],2,0)</f>
        <v>East</v>
      </c>
      <c r="O6777">
        <v>22.95</v>
      </c>
      <c r="P6777" t="str">
        <v>East</v>
      </c>
    </row>
    <row r="6778" spans="7:16" x14ac:dyDescent="0.25">
      <c r="G6778" s="6">
        <v>41308</v>
      </c>
      <c r="H6778" t="s">
        <v>52</v>
      </c>
      <c r="I6778" t="s">
        <v>18</v>
      </c>
      <c r="J6778">
        <v>0</v>
      </c>
      <c r="K6778">
        <v>1</v>
      </c>
      <c r="M6778" s="4">
        <f>ROUND(VLOOKUP(fUnitSales10[[#This Row],[Product]],dProducts8[],2,0)*(1-fUnitSales10[[#This Row],[Discount]])*fUnitSales10[[#This Row],[Units]],2)</f>
        <v>22.95</v>
      </c>
      <c r="N6778" s="4" t="str">
        <f>VLOOKUP(fUnitSales10[[#This Row],[SalesRep]],dSalesRep9[],2,0)</f>
        <v>South</v>
      </c>
      <c r="O6778">
        <v>22.95</v>
      </c>
      <c r="P6778" t="str">
        <v>South</v>
      </c>
    </row>
    <row r="6779" spans="7:16" x14ac:dyDescent="0.25">
      <c r="G6779" s="6">
        <v>41983</v>
      </c>
      <c r="H6779" t="s">
        <v>73</v>
      </c>
      <c r="I6779" t="s">
        <v>22</v>
      </c>
      <c r="J6779">
        <v>0</v>
      </c>
      <c r="K6779">
        <v>3</v>
      </c>
      <c r="M6779" s="4">
        <f>ROUND(VLOOKUP(fUnitSales10[[#This Row],[Product]],dProducts8[],2,0)*(1-fUnitSales10[[#This Row],[Discount]])*fUnitSales10[[#This Row],[Units]],2)</f>
        <v>75</v>
      </c>
      <c r="N6779" s="4" t="str">
        <f>VLOOKUP(fUnitSales10[[#This Row],[SalesRep]],dSalesRep9[],2,0)</f>
        <v>West</v>
      </c>
      <c r="O6779">
        <v>75</v>
      </c>
      <c r="P6779" t="str">
        <v>West</v>
      </c>
    </row>
    <row r="6780" spans="7:16" x14ac:dyDescent="0.25">
      <c r="G6780" s="6">
        <v>41390</v>
      </c>
      <c r="H6780" t="s">
        <v>85</v>
      </c>
      <c r="I6780" t="s">
        <v>22</v>
      </c>
      <c r="J6780">
        <v>0</v>
      </c>
      <c r="K6780">
        <v>1</v>
      </c>
      <c r="M6780" s="4">
        <f>ROUND(VLOOKUP(fUnitSales10[[#This Row],[Product]],dProducts8[],2,0)*(1-fUnitSales10[[#This Row],[Discount]])*fUnitSales10[[#This Row],[Units]],2)</f>
        <v>25</v>
      </c>
      <c r="N6780" s="4" t="str">
        <f>VLOOKUP(fUnitSales10[[#This Row],[SalesRep]],dSalesRep9[],2,0)</f>
        <v>West</v>
      </c>
      <c r="O6780">
        <v>25</v>
      </c>
      <c r="P6780" t="str">
        <v>West</v>
      </c>
    </row>
    <row r="6781" spans="7:16" x14ac:dyDescent="0.25">
      <c r="G6781" s="6">
        <v>41989</v>
      </c>
      <c r="H6781" t="s">
        <v>33</v>
      </c>
      <c r="I6781" t="s">
        <v>17</v>
      </c>
      <c r="J6781">
        <v>1.4999999999999999E-2</v>
      </c>
      <c r="K6781">
        <v>1</v>
      </c>
      <c r="M6781" s="4">
        <f>ROUND(VLOOKUP(fUnitSales10[[#This Row],[Product]],dProducts8[],2,0)*(1-fUnitSales10[[#This Row],[Discount]])*fUnitSales10[[#This Row],[Units]],2)</f>
        <v>19.649999999999999</v>
      </c>
      <c r="N6781" s="4" t="str">
        <f>VLOOKUP(fUnitSales10[[#This Row],[SalesRep]],dSalesRep9[],2,0)</f>
        <v>MidWest</v>
      </c>
      <c r="O6781">
        <v>19.649999999999999</v>
      </c>
      <c r="P6781" t="str">
        <v>MidWest</v>
      </c>
    </row>
    <row r="6782" spans="7:16" x14ac:dyDescent="0.25">
      <c r="G6782" s="6">
        <v>41988</v>
      </c>
      <c r="H6782" t="s">
        <v>21</v>
      </c>
      <c r="I6782" t="s">
        <v>18</v>
      </c>
      <c r="J6782">
        <v>0</v>
      </c>
      <c r="K6782">
        <v>3</v>
      </c>
      <c r="M6782" s="4">
        <f>ROUND(VLOOKUP(fUnitSales10[[#This Row],[Product]],dProducts8[],2,0)*(1-fUnitSales10[[#This Row],[Discount]])*fUnitSales10[[#This Row],[Units]],2)</f>
        <v>68.849999999999994</v>
      </c>
      <c r="N6782" s="4" t="str">
        <f>VLOOKUP(fUnitSales10[[#This Row],[SalesRep]],dSalesRep9[],2,0)</f>
        <v>West</v>
      </c>
      <c r="O6782">
        <v>68.849999999999994</v>
      </c>
      <c r="P6782" t="str">
        <v>West</v>
      </c>
    </row>
    <row r="6783" spans="7:16" x14ac:dyDescent="0.25">
      <c r="G6783" s="6">
        <v>41606</v>
      </c>
      <c r="H6783" t="s">
        <v>30</v>
      </c>
      <c r="I6783" t="s">
        <v>34</v>
      </c>
      <c r="J6783">
        <v>0</v>
      </c>
      <c r="K6783">
        <v>2</v>
      </c>
      <c r="M6783" s="4">
        <f>ROUND(VLOOKUP(fUnitSales10[[#This Row],[Product]],dProducts8[],2,0)*(1-fUnitSales10[[#This Row],[Discount]])*fUnitSales10[[#This Row],[Units]],2)</f>
        <v>47</v>
      </c>
      <c r="N6783" s="4" t="str">
        <f>VLOOKUP(fUnitSales10[[#This Row],[SalesRep]],dSalesRep9[],2,0)</f>
        <v>East</v>
      </c>
      <c r="O6783">
        <v>47</v>
      </c>
      <c r="P6783" t="str">
        <v>East</v>
      </c>
    </row>
    <row r="6784" spans="7:16" x14ac:dyDescent="0.25">
      <c r="G6784" s="6">
        <v>41763</v>
      </c>
      <c r="H6784" t="s">
        <v>14</v>
      </c>
      <c r="I6784" t="s">
        <v>25</v>
      </c>
      <c r="J6784">
        <v>0.03</v>
      </c>
      <c r="K6784">
        <v>2</v>
      </c>
      <c r="M6784" s="4">
        <f>ROUND(VLOOKUP(fUnitSales10[[#This Row],[Product]],dProducts8[],2,0)*(1-fUnitSales10[[#This Row],[Discount]])*fUnitSales10[[#This Row],[Units]],2)</f>
        <v>65.959999999999994</v>
      </c>
      <c r="N6784" s="4" t="str">
        <f>VLOOKUP(fUnitSales10[[#This Row],[SalesRep]],dSalesRep9[],2,0)</f>
        <v>West</v>
      </c>
      <c r="O6784">
        <v>65.959999999999994</v>
      </c>
      <c r="P6784" t="str">
        <v>West</v>
      </c>
    </row>
    <row r="6785" spans="7:16" x14ac:dyDescent="0.25">
      <c r="G6785" s="6">
        <v>41960</v>
      </c>
      <c r="H6785" t="s">
        <v>76</v>
      </c>
      <c r="I6785" t="s">
        <v>18</v>
      </c>
      <c r="J6785">
        <v>0</v>
      </c>
      <c r="K6785">
        <v>3</v>
      </c>
      <c r="M6785" s="4">
        <f>ROUND(VLOOKUP(fUnitSales10[[#This Row],[Product]],dProducts8[],2,0)*(1-fUnitSales10[[#This Row],[Discount]])*fUnitSales10[[#This Row],[Units]],2)</f>
        <v>68.849999999999994</v>
      </c>
      <c r="N6785" s="4" t="str">
        <f>VLOOKUP(fUnitSales10[[#This Row],[SalesRep]],dSalesRep9[],2,0)</f>
        <v>MidWest</v>
      </c>
      <c r="O6785">
        <v>68.849999999999994</v>
      </c>
      <c r="P6785" t="str">
        <v>MidWest</v>
      </c>
    </row>
    <row r="6786" spans="7:16" x14ac:dyDescent="0.25">
      <c r="G6786" s="6">
        <v>41844</v>
      </c>
      <c r="H6786" t="s">
        <v>73</v>
      </c>
      <c r="I6786" t="s">
        <v>25</v>
      </c>
      <c r="J6786">
        <v>0.01</v>
      </c>
      <c r="K6786">
        <v>3</v>
      </c>
      <c r="M6786" s="4">
        <f>ROUND(VLOOKUP(fUnitSales10[[#This Row],[Product]],dProducts8[],2,0)*(1-fUnitSales10[[#This Row],[Discount]])*fUnitSales10[[#This Row],[Units]],2)</f>
        <v>100.98</v>
      </c>
      <c r="N6786" s="4" t="str">
        <f>VLOOKUP(fUnitSales10[[#This Row],[SalesRep]],dSalesRep9[],2,0)</f>
        <v>West</v>
      </c>
      <c r="O6786">
        <v>100.98</v>
      </c>
      <c r="P6786" t="str">
        <v>West</v>
      </c>
    </row>
    <row r="6787" spans="7:16" x14ac:dyDescent="0.25">
      <c r="G6787" s="6">
        <v>41965</v>
      </c>
      <c r="H6787" t="s">
        <v>29</v>
      </c>
      <c r="I6787" t="s">
        <v>37</v>
      </c>
      <c r="J6787">
        <v>0</v>
      </c>
      <c r="K6787">
        <v>3</v>
      </c>
      <c r="M6787" s="4">
        <f>ROUND(VLOOKUP(fUnitSales10[[#This Row],[Product]],dProducts8[],2,0)*(1-fUnitSales10[[#This Row],[Discount]])*fUnitSales10[[#This Row],[Units]],2)</f>
        <v>75</v>
      </c>
      <c r="N6787" s="4" t="str">
        <f>VLOOKUP(fUnitSales10[[#This Row],[SalesRep]],dSalesRep9[],2,0)</f>
        <v>MidWest</v>
      </c>
      <c r="O6787">
        <v>75</v>
      </c>
      <c r="P6787" t="str">
        <v>MidWest</v>
      </c>
    </row>
    <row r="6788" spans="7:16" x14ac:dyDescent="0.25">
      <c r="G6788" s="6">
        <v>41608</v>
      </c>
      <c r="H6788" t="s">
        <v>78</v>
      </c>
      <c r="I6788" t="s">
        <v>8</v>
      </c>
      <c r="J6788">
        <v>0.03</v>
      </c>
      <c r="K6788">
        <v>2</v>
      </c>
      <c r="M6788" s="4">
        <f>ROUND(VLOOKUP(fUnitSales10[[#This Row],[Product]],dProducts8[],2,0)*(1-fUnitSales10[[#This Row],[Discount]])*fUnitSales10[[#This Row],[Units]],2)</f>
        <v>40.74</v>
      </c>
      <c r="N6788" s="4" t="str">
        <f>VLOOKUP(fUnitSales10[[#This Row],[SalesRep]],dSalesRep9[],2,0)</f>
        <v>West</v>
      </c>
      <c r="O6788">
        <v>40.74</v>
      </c>
      <c r="P6788" t="str">
        <v>West</v>
      </c>
    </row>
    <row r="6789" spans="7:16" x14ac:dyDescent="0.25">
      <c r="G6789" s="6">
        <v>41584</v>
      </c>
      <c r="H6789" t="s">
        <v>76</v>
      </c>
      <c r="I6789" t="s">
        <v>8</v>
      </c>
      <c r="J6789">
        <v>0.02</v>
      </c>
      <c r="K6789">
        <v>3</v>
      </c>
      <c r="M6789" s="4">
        <f>ROUND(VLOOKUP(fUnitSales10[[#This Row],[Product]],dProducts8[],2,0)*(1-fUnitSales10[[#This Row],[Discount]])*fUnitSales10[[#This Row],[Units]],2)</f>
        <v>61.74</v>
      </c>
      <c r="N6789" s="4" t="str">
        <f>VLOOKUP(fUnitSales10[[#This Row],[SalesRep]],dSalesRep9[],2,0)</f>
        <v>MidWest</v>
      </c>
      <c r="O6789">
        <v>61.74</v>
      </c>
      <c r="P6789" t="str">
        <v>MidWest</v>
      </c>
    </row>
    <row r="6790" spans="7:16" x14ac:dyDescent="0.25">
      <c r="G6790" s="6">
        <v>41972</v>
      </c>
      <c r="H6790" t="s">
        <v>66</v>
      </c>
      <c r="I6790" t="s">
        <v>42</v>
      </c>
      <c r="J6790">
        <v>0</v>
      </c>
      <c r="K6790">
        <v>1</v>
      </c>
      <c r="M6790" s="4">
        <f>ROUND(VLOOKUP(fUnitSales10[[#This Row],[Product]],dProducts8[],2,0)*(1-fUnitSales10[[#This Row],[Discount]])*fUnitSales10[[#This Row],[Units]],2)</f>
        <v>19</v>
      </c>
      <c r="N6790" s="4" t="str">
        <f>VLOOKUP(fUnitSales10[[#This Row],[SalesRep]],dSalesRep9[],2,0)</f>
        <v>MidWest</v>
      </c>
      <c r="O6790">
        <v>19</v>
      </c>
      <c r="P6790" t="str">
        <v>MidWest</v>
      </c>
    </row>
    <row r="6791" spans="7:16" x14ac:dyDescent="0.25">
      <c r="G6791" s="6">
        <v>41959</v>
      </c>
      <c r="H6791" t="s">
        <v>27</v>
      </c>
      <c r="I6791" t="s">
        <v>34</v>
      </c>
      <c r="J6791">
        <v>0</v>
      </c>
      <c r="K6791">
        <v>2</v>
      </c>
      <c r="M6791" s="4">
        <f>ROUND(VLOOKUP(fUnitSales10[[#This Row],[Product]],dProducts8[],2,0)*(1-fUnitSales10[[#This Row],[Discount]])*fUnitSales10[[#This Row],[Units]],2)</f>
        <v>47</v>
      </c>
      <c r="N6791" s="4" t="str">
        <f>VLOOKUP(fUnitSales10[[#This Row],[SalesRep]],dSalesRep9[],2,0)</f>
        <v>MidWest</v>
      </c>
      <c r="O6791">
        <v>47</v>
      </c>
      <c r="P6791" t="str">
        <v>MidWest</v>
      </c>
    </row>
    <row r="6792" spans="7:16" x14ac:dyDescent="0.25">
      <c r="G6792" s="6">
        <v>41921</v>
      </c>
      <c r="H6792" t="s">
        <v>64</v>
      </c>
      <c r="I6792" t="s">
        <v>22</v>
      </c>
      <c r="J6792">
        <v>0</v>
      </c>
      <c r="K6792">
        <v>2</v>
      </c>
      <c r="M6792" s="4">
        <f>ROUND(VLOOKUP(fUnitSales10[[#This Row],[Product]],dProducts8[],2,0)*(1-fUnitSales10[[#This Row],[Discount]])*fUnitSales10[[#This Row],[Units]],2)</f>
        <v>50</v>
      </c>
      <c r="N6792" s="4" t="str">
        <f>VLOOKUP(fUnitSales10[[#This Row],[SalesRep]],dSalesRep9[],2,0)</f>
        <v>MidWest</v>
      </c>
      <c r="O6792">
        <v>50</v>
      </c>
      <c r="P6792" t="str">
        <v>MidWest</v>
      </c>
    </row>
    <row r="6793" spans="7:16" x14ac:dyDescent="0.25">
      <c r="G6793" s="6">
        <v>41617</v>
      </c>
      <c r="H6793" t="s">
        <v>70</v>
      </c>
      <c r="I6793" t="s">
        <v>8</v>
      </c>
      <c r="J6793">
        <v>0.02</v>
      </c>
      <c r="K6793">
        <v>3</v>
      </c>
      <c r="M6793" s="4">
        <f>ROUND(VLOOKUP(fUnitSales10[[#This Row],[Product]],dProducts8[],2,0)*(1-fUnitSales10[[#This Row],[Discount]])*fUnitSales10[[#This Row],[Units]],2)</f>
        <v>61.74</v>
      </c>
      <c r="N6793" s="4" t="str">
        <f>VLOOKUP(fUnitSales10[[#This Row],[SalesRep]],dSalesRep9[],2,0)</f>
        <v>West</v>
      </c>
      <c r="O6793">
        <v>61.74</v>
      </c>
      <c r="P6793" t="str">
        <v>West</v>
      </c>
    </row>
    <row r="6794" spans="7:16" x14ac:dyDescent="0.25">
      <c r="G6794" s="6">
        <v>41618</v>
      </c>
      <c r="H6794" t="s">
        <v>68</v>
      </c>
      <c r="I6794" t="s">
        <v>17</v>
      </c>
      <c r="J6794">
        <v>1.4999999999999999E-2</v>
      </c>
      <c r="K6794">
        <v>3</v>
      </c>
      <c r="M6794" s="4">
        <f>ROUND(VLOOKUP(fUnitSales10[[#This Row],[Product]],dProducts8[],2,0)*(1-fUnitSales10[[#This Row],[Discount]])*fUnitSales10[[#This Row],[Units]],2)</f>
        <v>58.95</v>
      </c>
      <c r="N6794" s="4" t="str">
        <f>VLOOKUP(fUnitSales10[[#This Row],[SalesRep]],dSalesRep9[],2,0)</f>
        <v>West</v>
      </c>
      <c r="O6794">
        <v>58.95</v>
      </c>
      <c r="P6794" t="str">
        <v>West</v>
      </c>
    </row>
    <row r="6795" spans="7:16" x14ac:dyDescent="0.25">
      <c r="G6795" s="6">
        <v>41999</v>
      </c>
      <c r="H6795" t="s">
        <v>43</v>
      </c>
      <c r="I6795" t="s">
        <v>31</v>
      </c>
      <c r="J6795">
        <v>0.02</v>
      </c>
      <c r="K6795">
        <v>23</v>
      </c>
      <c r="M6795" s="4">
        <f>ROUND(VLOOKUP(fUnitSales10[[#This Row],[Product]],dProducts8[],2,0)*(1-fUnitSales10[[#This Row],[Discount]])*fUnitSales10[[#This Row],[Units]],2)</f>
        <v>676.2</v>
      </c>
      <c r="N6795" s="4" t="str">
        <f>VLOOKUP(fUnitSales10[[#This Row],[SalesRep]],dSalesRep9[],2,0)</f>
        <v>MidWest</v>
      </c>
      <c r="O6795">
        <v>676.2</v>
      </c>
      <c r="P6795" t="str">
        <v>MidWest</v>
      </c>
    </row>
    <row r="6796" spans="7:16" x14ac:dyDescent="0.25">
      <c r="G6796" s="6">
        <v>42001</v>
      </c>
      <c r="H6796" t="s">
        <v>63</v>
      </c>
      <c r="I6796" t="s">
        <v>8</v>
      </c>
      <c r="J6796">
        <v>0</v>
      </c>
      <c r="K6796">
        <v>2</v>
      </c>
      <c r="M6796" s="4">
        <f>ROUND(VLOOKUP(fUnitSales10[[#This Row],[Product]],dProducts8[],2,0)*(1-fUnitSales10[[#This Row],[Discount]])*fUnitSales10[[#This Row],[Units]],2)</f>
        <v>42</v>
      </c>
      <c r="N6796" s="4" t="str">
        <f>VLOOKUP(fUnitSales10[[#This Row],[SalesRep]],dSalesRep9[],2,0)</f>
        <v>MidWest</v>
      </c>
      <c r="O6796">
        <v>42</v>
      </c>
      <c r="P6796" t="str">
        <v>MidWest</v>
      </c>
    </row>
    <row r="6797" spans="7:16" x14ac:dyDescent="0.25">
      <c r="G6797" s="6">
        <v>41625</v>
      </c>
      <c r="H6797" t="s">
        <v>46</v>
      </c>
      <c r="I6797" t="s">
        <v>17</v>
      </c>
      <c r="J6797">
        <v>2.5000000000000001E-2</v>
      </c>
      <c r="K6797">
        <v>3</v>
      </c>
      <c r="M6797" s="4">
        <f>ROUND(VLOOKUP(fUnitSales10[[#This Row],[Product]],dProducts8[],2,0)*(1-fUnitSales10[[#This Row],[Discount]])*fUnitSales10[[#This Row],[Units]],2)</f>
        <v>58.35</v>
      </c>
      <c r="N6797" s="4" t="str">
        <f>VLOOKUP(fUnitSales10[[#This Row],[SalesRep]],dSalesRep9[],2,0)</f>
        <v>MidWest</v>
      </c>
      <c r="O6797">
        <v>58.35</v>
      </c>
      <c r="P6797" t="str">
        <v>MidWest</v>
      </c>
    </row>
    <row r="6798" spans="7:16" x14ac:dyDescent="0.25">
      <c r="G6798" s="6">
        <v>41611</v>
      </c>
      <c r="H6798" t="s">
        <v>40</v>
      </c>
      <c r="I6798" t="s">
        <v>28</v>
      </c>
      <c r="J6798">
        <v>0.01</v>
      </c>
      <c r="K6798">
        <v>2</v>
      </c>
      <c r="M6798" s="4">
        <f>ROUND(VLOOKUP(fUnitSales10[[#This Row],[Product]],dProducts8[],2,0)*(1-fUnitSales10[[#This Row],[Discount]])*fUnitSales10[[#This Row],[Units]],2)</f>
        <v>54.45</v>
      </c>
      <c r="N6798" s="4" t="str">
        <f>VLOOKUP(fUnitSales10[[#This Row],[SalesRep]],dSalesRep9[],2,0)</f>
        <v>East</v>
      </c>
      <c r="O6798">
        <v>54.45</v>
      </c>
      <c r="P6798" t="str">
        <v>East</v>
      </c>
    </row>
    <row r="6799" spans="7:16" x14ac:dyDescent="0.25">
      <c r="G6799" s="6">
        <v>41391</v>
      </c>
      <c r="H6799" t="s">
        <v>87</v>
      </c>
      <c r="I6799" t="s">
        <v>17</v>
      </c>
      <c r="J6799">
        <v>2.5000000000000001E-2</v>
      </c>
      <c r="K6799">
        <v>1</v>
      </c>
      <c r="M6799" s="4">
        <f>ROUND(VLOOKUP(fUnitSales10[[#This Row],[Product]],dProducts8[],2,0)*(1-fUnitSales10[[#This Row],[Discount]])*fUnitSales10[[#This Row],[Units]],2)</f>
        <v>19.45</v>
      </c>
      <c r="N6799" s="4" t="str">
        <f>VLOOKUP(fUnitSales10[[#This Row],[SalesRep]],dSalesRep9[],2,0)</f>
        <v>South</v>
      </c>
      <c r="O6799">
        <v>19.45</v>
      </c>
      <c r="P6799" t="str">
        <v>South</v>
      </c>
    </row>
    <row r="6800" spans="7:16" x14ac:dyDescent="0.25">
      <c r="G6800" s="6">
        <v>41716</v>
      </c>
      <c r="H6800" t="s">
        <v>11</v>
      </c>
      <c r="I6800" t="s">
        <v>13</v>
      </c>
      <c r="J6800">
        <v>1.4999999999999999E-2</v>
      </c>
      <c r="K6800">
        <v>1</v>
      </c>
      <c r="M6800" s="4">
        <f>ROUND(VLOOKUP(fUnitSales10[[#This Row],[Product]],dProducts8[],2,0)*(1-fUnitSales10[[#This Row],[Discount]])*fUnitSales10[[#This Row],[Units]],2)</f>
        <v>22.61</v>
      </c>
      <c r="N6800" s="4" t="str">
        <f>VLOOKUP(fUnitSales10[[#This Row],[SalesRep]],dSalesRep9[],2,0)</f>
        <v>West</v>
      </c>
      <c r="O6800">
        <v>22.61</v>
      </c>
      <c r="P6800" t="str">
        <v>West</v>
      </c>
    </row>
    <row r="6801" spans="7:16" x14ac:dyDescent="0.25">
      <c r="G6801" s="6">
        <v>41595</v>
      </c>
      <c r="H6801" t="s">
        <v>69</v>
      </c>
      <c r="I6801" t="s">
        <v>25</v>
      </c>
      <c r="J6801">
        <v>0</v>
      </c>
      <c r="K6801">
        <v>2</v>
      </c>
      <c r="M6801" s="4">
        <f>ROUND(VLOOKUP(fUnitSales10[[#This Row],[Product]],dProducts8[],2,0)*(1-fUnitSales10[[#This Row],[Discount]])*fUnitSales10[[#This Row],[Units]],2)</f>
        <v>68</v>
      </c>
      <c r="N6801" s="4" t="str">
        <f>VLOOKUP(fUnitSales10[[#This Row],[SalesRep]],dSalesRep9[],2,0)</f>
        <v>MidWest</v>
      </c>
      <c r="O6801">
        <v>68</v>
      </c>
      <c r="P6801" t="str">
        <v>MidWest</v>
      </c>
    </row>
    <row r="6802" spans="7:16" x14ac:dyDescent="0.25">
      <c r="G6802" s="6">
        <v>41635</v>
      </c>
      <c r="H6802" t="s">
        <v>32</v>
      </c>
      <c r="I6802" t="s">
        <v>31</v>
      </c>
      <c r="J6802">
        <v>0</v>
      </c>
      <c r="K6802">
        <v>2</v>
      </c>
      <c r="M6802" s="4">
        <f>ROUND(VLOOKUP(fUnitSales10[[#This Row],[Product]],dProducts8[],2,0)*(1-fUnitSales10[[#This Row],[Discount]])*fUnitSales10[[#This Row],[Units]],2)</f>
        <v>60</v>
      </c>
      <c r="N6802" s="4" t="str">
        <f>VLOOKUP(fUnitSales10[[#This Row],[SalesRep]],dSalesRep9[],2,0)</f>
        <v>West</v>
      </c>
      <c r="O6802">
        <v>60</v>
      </c>
      <c r="P6802" t="str">
        <v>West</v>
      </c>
    </row>
    <row r="6803" spans="7:16" x14ac:dyDescent="0.25">
      <c r="G6803" s="6">
        <v>41596</v>
      </c>
      <c r="H6803" t="s">
        <v>74</v>
      </c>
      <c r="I6803" t="s">
        <v>17</v>
      </c>
      <c r="J6803">
        <v>0</v>
      </c>
      <c r="K6803">
        <v>2</v>
      </c>
      <c r="M6803" s="4">
        <f>ROUND(VLOOKUP(fUnitSales10[[#This Row],[Product]],dProducts8[],2,0)*(1-fUnitSales10[[#This Row],[Discount]])*fUnitSales10[[#This Row],[Units]],2)</f>
        <v>39.9</v>
      </c>
      <c r="N6803" s="4" t="str">
        <f>VLOOKUP(fUnitSales10[[#This Row],[SalesRep]],dSalesRep9[],2,0)</f>
        <v>MidWest</v>
      </c>
      <c r="O6803">
        <v>39.9</v>
      </c>
      <c r="P6803" t="str">
        <v>MidWest</v>
      </c>
    </row>
    <row r="6804" spans="7:16" x14ac:dyDescent="0.25">
      <c r="G6804" s="6">
        <v>41998</v>
      </c>
      <c r="H6804" t="s">
        <v>69</v>
      </c>
      <c r="I6804" t="s">
        <v>17</v>
      </c>
      <c r="J6804">
        <v>0</v>
      </c>
      <c r="K6804">
        <v>2</v>
      </c>
      <c r="M6804" s="4">
        <f>ROUND(VLOOKUP(fUnitSales10[[#This Row],[Product]],dProducts8[],2,0)*(1-fUnitSales10[[#This Row],[Discount]])*fUnitSales10[[#This Row],[Units]],2)</f>
        <v>39.9</v>
      </c>
      <c r="N6804" s="4" t="str">
        <f>VLOOKUP(fUnitSales10[[#This Row],[SalesRep]],dSalesRep9[],2,0)</f>
        <v>MidWest</v>
      </c>
      <c r="O6804">
        <v>39.9</v>
      </c>
      <c r="P6804" t="str">
        <v>MidWest</v>
      </c>
    </row>
    <row r="6805" spans="7:16" x14ac:dyDescent="0.25">
      <c r="G6805" s="6">
        <v>41634</v>
      </c>
      <c r="H6805" t="s">
        <v>54</v>
      </c>
      <c r="I6805" t="s">
        <v>18</v>
      </c>
      <c r="J6805">
        <v>0</v>
      </c>
      <c r="K6805">
        <v>3</v>
      </c>
      <c r="M6805" s="4">
        <f>ROUND(VLOOKUP(fUnitSales10[[#This Row],[Product]],dProducts8[],2,0)*(1-fUnitSales10[[#This Row],[Discount]])*fUnitSales10[[#This Row],[Units]],2)</f>
        <v>68.849999999999994</v>
      </c>
      <c r="N6805" s="4" t="str">
        <f>VLOOKUP(fUnitSales10[[#This Row],[SalesRep]],dSalesRep9[],2,0)</f>
        <v>East</v>
      </c>
      <c r="O6805">
        <v>68.849999999999994</v>
      </c>
      <c r="P6805" t="str">
        <v>East</v>
      </c>
    </row>
    <row r="6806" spans="7:16" x14ac:dyDescent="0.25">
      <c r="G6806" s="6">
        <v>41434</v>
      </c>
      <c r="H6806" t="s">
        <v>69</v>
      </c>
      <c r="I6806" t="s">
        <v>8</v>
      </c>
      <c r="J6806">
        <v>2.5000000000000001E-2</v>
      </c>
      <c r="K6806">
        <v>3</v>
      </c>
      <c r="M6806" s="4">
        <f>ROUND(VLOOKUP(fUnitSales10[[#This Row],[Product]],dProducts8[],2,0)*(1-fUnitSales10[[#This Row],[Discount]])*fUnitSales10[[#This Row],[Units]],2)</f>
        <v>61.43</v>
      </c>
      <c r="N6806" s="4" t="str">
        <f>VLOOKUP(fUnitSales10[[#This Row],[SalesRep]],dSalesRep9[],2,0)</f>
        <v>MidWest</v>
      </c>
      <c r="O6806">
        <v>61.43</v>
      </c>
      <c r="P6806" t="str">
        <v>MidWest</v>
      </c>
    </row>
    <row r="6807" spans="7:16" x14ac:dyDescent="0.25">
      <c r="G6807" s="6">
        <v>41637</v>
      </c>
      <c r="H6807" t="s">
        <v>54</v>
      </c>
      <c r="I6807" t="s">
        <v>13</v>
      </c>
      <c r="J6807">
        <v>0</v>
      </c>
      <c r="K6807">
        <v>2</v>
      </c>
      <c r="M6807" s="4">
        <f>ROUND(VLOOKUP(fUnitSales10[[#This Row],[Product]],dProducts8[],2,0)*(1-fUnitSales10[[#This Row],[Discount]])*fUnitSales10[[#This Row],[Units]],2)</f>
        <v>45.9</v>
      </c>
      <c r="N6807" s="4" t="str">
        <f>VLOOKUP(fUnitSales10[[#This Row],[SalesRep]],dSalesRep9[],2,0)</f>
        <v>East</v>
      </c>
      <c r="O6807">
        <v>45.9</v>
      </c>
      <c r="P6807" t="str">
        <v>East</v>
      </c>
    </row>
    <row r="6808" spans="7:16" x14ac:dyDescent="0.25">
      <c r="G6808" s="6">
        <v>41987</v>
      </c>
      <c r="H6808" t="s">
        <v>47</v>
      </c>
      <c r="I6808" t="s">
        <v>28</v>
      </c>
      <c r="J6808">
        <v>0.02</v>
      </c>
      <c r="K6808">
        <v>3</v>
      </c>
      <c r="M6808" s="4">
        <f>ROUND(VLOOKUP(fUnitSales10[[#This Row],[Product]],dProducts8[],2,0)*(1-fUnitSales10[[#This Row],[Discount]])*fUnitSales10[[#This Row],[Units]],2)</f>
        <v>80.849999999999994</v>
      </c>
      <c r="N6808" s="4" t="str">
        <f>VLOOKUP(fUnitSales10[[#This Row],[SalesRep]],dSalesRep9[],2,0)</f>
        <v>South</v>
      </c>
      <c r="O6808">
        <v>80.849999999999994</v>
      </c>
      <c r="P6808" t="str">
        <v>South</v>
      </c>
    </row>
    <row r="6809" spans="7:16" x14ac:dyDescent="0.25">
      <c r="G6809" s="6">
        <v>41918</v>
      </c>
      <c r="H6809" t="s">
        <v>24</v>
      </c>
      <c r="I6809" t="s">
        <v>25</v>
      </c>
      <c r="J6809">
        <v>0.02</v>
      </c>
      <c r="K6809">
        <v>1</v>
      </c>
      <c r="M6809" s="4">
        <f>ROUND(VLOOKUP(fUnitSales10[[#This Row],[Product]],dProducts8[],2,0)*(1-fUnitSales10[[#This Row],[Discount]])*fUnitSales10[[#This Row],[Units]],2)</f>
        <v>33.32</v>
      </c>
      <c r="N6809" s="4" t="str">
        <f>VLOOKUP(fUnitSales10[[#This Row],[SalesRep]],dSalesRep9[],2,0)</f>
        <v>MidWest</v>
      </c>
      <c r="O6809">
        <v>33.32</v>
      </c>
      <c r="P6809" t="str">
        <v>MidWest</v>
      </c>
    </row>
    <row r="6810" spans="7:16" x14ac:dyDescent="0.25">
      <c r="G6810" s="6">
        <v>41566</v>
      </c>
      <c r="H6810" t="s">
        <v>21</v>
      </c>
      <c r="I6810" t="s">
        <v>34</v>
      </c>
      <c r="J6810">
        <v>0.02</v>
      </c>
      <c r="K6810">
        <v>3</v>
      </c>
      <c r="M6810" s="4">
        <f>ROUND(VLOOKUP(fUnitSales10[[#This Row],[Product]],dProducts8[],2,0)*(1-fUnitSales10[[#This Row],[Discount]])*fUnitSales10[[#This Row],[Units]],2)</f>
        <v>69.09</v>
      </c>
      <c r="N6810" s="4" t="str">
        <f>VLOOKUP(fUnitSales10[[#This Row],[SalesRep]],dSalesRep9[],2,0)</f>
        <v>West</v>
      </c>
      <c r="O6810">
        <v>69.09</v>
      </c>
      <c r="P6810" t="str">
        <v>West</v>
      </c>
    </row>
    <row r="6811" spans="7:16" x14ac:dyDescent="0.25">
      <c r="G6811" s="6">
        <v>41581</v>
      </c>
      <c r="H6811" t="s">
        <v>63</v>
      </c>
      <c r="I6811" t="s">
        <v>34</v>
      </c>
      <c r="J6811">
        <v>0</v>
      </c>
      <c r="K6811">
        <v>2</v>
      </c>
      <c r="M6811" s="4">
        <f>ROUND(VLOOKUP(fUnitSales10[[#This Row],[Product]],dProducts8[],2,0)*(1-fUnitSales10[[#This Row],[Discount]])*fUnitSales10[[#This Row],[Units]],2)</f>
        <v>47</v>
      </c>
      <c r="N6811" s="4" t="str">
        <f>VLOOKUP(fUnitSales10[[#This Row],[SalesRep]],dSalesRep9[],2,0)</f>
        <v>MidWest</v>
      </c>
      <c r="O6811">
        <v>47</v>
      </c>
      <c r="P6811" t="str">
        <v>MidWest</v>
      </c>
    </row>
    <row r="6812" spans="7:16" x14ac:dyDescent="0.25">
      <c r="G6812" s="6">
        <v>42004</v>
      </c>
      <c r="H6812" t="s">
        <v>30</v>
      </c>
      <c r="I6812" t="s">
        <v>25</v>
      </c>
      <c r="J6812">
        <v>0</v>
      </c>
      <c r="K6812">
        <v>1</v>
      </c>
      <c r="M6812" s="4">
        <f>ROUND(VLOOKUP(fUnitSales10[[#This Row],[Product]],dProducts8[],2,0)*(1-fUnitSales10[[#This Row],[Discount]])*fUnitSales10[[#This Row],[Units]],2)</f>
        <v>34</v>
      </c>
      <c r="N6812" s="4" t="str">
        <f>VLOOKUP(fUnitSales10[[#This Row],[SalesRep]],dSalesRep9[],2,0)</f>
        <v>East</v>
      </c>
      <c r="O6812">
        <v>34</v>
      </c>
      <c r="P6812" t="str">
        <v>East</v>
      </c>
    </row>
    <row r="6813" spans="7:16" x14ac:dyDescent="0.25">
      <c r="G6813" s="6">
        <v>41606</v>
      </c>
      <c r="H6813" t="s">
        <v>30</v>
      </c>
      <c r="I6813" t="s">
        <v>28</v>
      </c>
      <c r="J6813">
        <v>1.4999999999999999E-2</v>
      </c>
      <c r="K6813">
        <v>19</v>
      </c>
      <c r="M6813" s="4">
        <f>ROUND(VLOOKUP(fUnitSales10[[#This Row],[Product]],dProducts8[],2,0)*(1-fUnitSales10[[#This Row],[Discount]])*fUnitSales10[[#This Row],[Units]],2)</f>
        <v>514.66</v>
      </c>
      <c r="N6813" s="4" t="str">
        <f>VLOOKUP(fUnitSales10[[#This Row],[SalesRep]],dSalesRep9[],2,0)</f>
        <v>East</v>
      </c>
      <c r="O6813">
        <v>514.66</v>
      </c>
      <c r="P6813" t="str">
        <v>East</v>
      </c>
    </row>
    <row r="6814" spans="7:16" x14ac:dyDescent="0.25">
      <c r="G6814" s="6">
        <v>41505</v>
      </c>
      <c r="H6814" t="s">
        <v>27</v>
      </c>
      <c r="I6814" t="s">
        <v>37</v>
      </c>
      <c r="J6814">
        <v>0.01</v>
      </c>
      <c r="K6814">
        <v>2</v>
      </c>
      <c r="M6814" s="4">
        <f>ROUND(VLOOKUP(fUnitSales10[[#This Row],[Product]],dProducts8[],2,0)*(1-fUnitSales10[[#This Row],[Discount]])*fUnitSales10[[#This Row],[Units]],2)</f>
        <v>49.5</v>
      </c>
      <c r="N6814" s="4" t="str">
        <f>VLOOKUP(fUnitSales10[[#This Row],[SalesRep]],dSalesRep9[],2,0)</f>
        <v>MidWest</v>
      </c>
      <c r="O6814">
        <v>49.5</v>
      </c>
      <c r="P6814" t="str">
        <v>MidWest</v>
      </c>
    </row>
    <row r="6815" spans="7:16" x14ac:dyDescent="0.25">
      <c r="G6815" s="6">
        <v>41891</v>
      </c>
      <c r="H6815" t="s">
        <v>57</v>
      </c>
      <c r="I6815" t="s">
        <v>18</v>
      </c>
      <c r="J6815">
        <v>0</v>
      </c>
      <c r="K6815">
        <v>1</v>
      </c>
      <c r="M6815" s="4">
        <f>ROUND(VLOOKUP(fUnitSales10[[#This Row],[Product]],dProducts8[],2,0)*(1-fUnitSales10[[#This Row],[Discount]])*fUnitSales10[[#This Row],[Units]],2)</f>
        <v>22.95</v>
      </c>
      <c r="N6815" s="4" t="str">
        <f>VLOOKUP(fUnitSales10[[#This Row],[SalesRep]],dSalesRep9[],2,0)</f>
        <v>South</v>
      </c>
      <c r="O6815">
        <v>22.95</v>
      </c>
      <c r="P6815" t="str">
        <v>South</v>
      </c>
    </row>
    <row r="6816" spans="7:16" x14ac:dyDescent="0.25">
      <c r="G6816" s="6">
        <v>41892</v>
      </c>
      <c r="H6816" t="s">
        <v>86</v>
      </c>
      <c r="I6816" t="s">
        <v>13</v>
      </c>
      <c r="J6816">
        <v>0</v>
      </c>
      <c r="K6816">
        <v>2</v>
      </c>
      <c r="M6816" s="4">
        <f>ROUND(VLOOKUP(fUnitSales10[[#This Row],[Product]],dProducts8[],2,0)*(1-fUnitSales10[[#This Row],[Discount]])*fUnitSales10[[#This Row],[Units]],2)</f>
        <v>45.9</v>
      </c>
      <c r="N6816" s="4" t="str">
        <f>VLOOKUP(fUnitSales10[[#This Row],[SalesRep]],dSalesRep9[],2,0)</f>
        <v>West</v>
      </c>
      <c r="O6816">
        <v>45.9</v>
      </c>
      <c r="P6816" t="str">
        <v>West</v>
      </c>
    </row>
    <row r="6817" spans="7:16" x14ac:dyDescent="0.25">
      <c r="G6817" s="6">
        <v>41998</v>
      </c>
      <c r="H6817" t="s">
        <v>33</v>
      </c>
      <c r="I6817" t="s">
        <v>37</v>
      </c>
      <c r="J6817">
        <v>0</v>
      </c>
      <c r="K6817">
        <v>3</v>
      </c>
      <c r="M6817" s="4">
        <f>ROUND(VLOOKUP(fUnitSales10[[#This Row],[Product]],dProducts8[],2,0)*(1-fUnitSales10[[#This Row],[Discount]])*fUnitSales10[[#This Row],[Units]],2)</f>
        <v>75</v>
      </c>
      <c r="N6817" s="4" t="str">
        <f>VLOOKUP(fUnitSales10[[#This Row],[SalesRep]],dSalesRep9[],2,0)</f>
        <v>MidWest</v>
      </c>
      <c r="O6817">
        <v>75</v>
      </c>
      <c r="P6817" t="str">
        <v>MidWest</v>
      </c>
    </row>
    <row r="6818" spans="7:16" x14ac:dyDescent="0.25">
      <c r="G6818" s="6">
        <v>41969</v>
      </c>
      <c r="H6818" t="s">
        <v>82</v>
      </c>
      <c r="I6818" t="s">
        <v>25</v>
      </c>
      <c r="J6818">
        <v>2.5000000000000001E-2</v>
      </c>
      <c r="K6818">
        <v>4</v>
      </c>
      <c r="M6818" s="4">
        <f>ROUND(VLOOKUP(fUnitSales10[[#This Row],[Product]],dProducts8[],2,0)*(1-fUnitSales10[[#This Row],[Discount]])*fUnitSales10[[#This Row],[Units]],2)</f>
        <v>132.6</v>
      </c>
      <c r="N6818" s="4" t="str">
        <f>VLOOKUP(fUnitSales10[[#This Row],[SalesRep]],dSalesRep9[],2,0)</f>
        <v>West</v>
      </c>
      <c r="O6818">
        <v>132.6</v>
      </c>
      <c r="P6818" t="str">
        <v>West</v>
      </c>
    </row>
    <row r="6819" spans="7:16" x14ac:dyDescent="0.25">
      <c r="G6819" s="6">
        <v>41716</v>
      </c>
      <c r="H6819" t="s">
        <v>53</v>
      </c>
      <c r="I6819" t="s">
        <v>18</v>
      </c>
      <c r="J6819">
        <v>0</v>
      </c>
      <c r="K6819">
        <v>1</v>
      </c>
      <c r="M6819" s="4">
        <f>ROUND(VLOOKUP(fUnitSales10[[#This Row],[Product]],dProducts8[],2,0)*(1-fUnitSales10[[#This Row],[Discount]])*fUnitSales10[[#This Row],[Units]],2)</f>
        <v>22.95</v>
      </c>
      <c r="N6819" s="4" t="str">
        <f>VLOOKUP(fUnitSales10[[#This Row],[SalesRep]],dSalesRep9[],2,0)</f>
        <v>West</v>
      </c>
      <c r="O6819">
        <v>22.95</v>
      </c>
      <c r="P6819" t="str">
        <v>West</v>
      </c>
    </row>
    <row r="6820" spans="7:16" x14ac:dyDescent="0.25">
      <c r="G6820" s="6">
        <v>41404</v>
      </c>
      <c r="H6820" t="s">
        <v>59</v>
      </c>
      <c r="I6820" t="s">
        <v>37</v>
      </c>
      <c r="J6820">
        <v>0</v>
      </c>
      <c r="K6820">
        <v>3</v>
      </c>
      <c r="M6820" s="4">
        <f>ROUND(VLOOKUP(fUnitSales10[[#This Row],[Product]],dProducts8[],2,0)*(1-fUnitSales10[[#This Row],[Discount]])*fUnitSales10[[#This Row],[Units]],2)</f>
        <v>75</v>
      </c>
      <c r="N6820" s="4" t="str">
        <f>VLOOKUP(fUnitSales10[[#This Row],[SalesRep]],dSalesRep9[],2,0)</f>
        <v>East</v>
      </c>
      <c r="O6820">
        <v>75</v>
      </c>
      <c r="P6820" t="str">
        <v>East</v>
      </c>
    </row>
    <row r="6821" spans="7:16" x14ac:dyDescent="0.25">
      <c r="G6821" s="6">
        <v>41618</v>
      </c>
      <c r="H6821" t="s">
        <v>24</v>
      </c>
      <c r="I6821" t="s">
        <v>34</v>
      </c>
      <c r="J6821">
        <v>0</v>
      </c>
      <c r="K6821">
        <v>3</v>
      </c>
      <c r="M6821" s="4">
        <f>ROUND(VLOOKUP(fUnitSales10[[#This Row],[Product]],dProducts8[],2,0)*(1-fUnitSales10[[#This Row],[Discount]])*fUnitSales10[[#This Row],[Units]],2)</f>
        <v>70.5</v>
      </c>
      <c r="N6821" s="4" t="str">
        <f>VLOOKUP(fUnitSales10[[#This Row],[SalesRep]],dSalesRep9[],2,0)</f>
        <v>MidWest</v>
      </c>
      <c r="O6821">
        <v>70.5</v>
      </c>
      <c r="P6821" t="str">
        <v>MidWest</v>
      </c>
    </row>
    <row r="6822" spans="7:16" x14ac:dyDescent="0.25">
      <c r="G6822" s="6">
        <v>41316</v>
      </c>
      <c r="H6822" t="s">
        <v>72</v>
      </c>
      <c r="I6822" t="s">
        <v>12</v>
      </c>
      <c r="J6822">
        <v>0</v>
      </c>
      <c r="K6822">
        <v>1</v>
      </c>
      <c r="M6822" s="4">
        <f>ROUND(VLOOKUP(fUnitSales10[[#This Row],[Product]],dProducts8[],2,0)*(1-fUnitSales10[[#This Row],[Discount]])*fUnitSales10[[#This Row],[Units]],2)</f>
        <v>79.95</v>
      </c>
      <c r="N6822" s="4" t="str">
        <f>VLOOKUP(fUnitSales10[[#This Row],[SalesRep]],dSalesRep9[],2,0)</f>
        <v>East</v>
      </c>
      <c r="O6822">
        <v>79.95</v>
      </c>
      <c r="P6822" t="str">
        <v>East</v>
      </c>
    </row>
    <row r="6823" spans="7:16" x14ac:dyDescent="0.25">
      <c r="G6823" s="6">
        <v>41929</v>
      </c>
      <c r="H6823" t="s">
        <v>49</v>
      </c>
      <c r="I6823" t="s">
        <v>25</v>
      </c>
      <c r="J6823">
        <v>0.01</v>
      </c>
      <c r="K6823">
        <v>2</v>
      </c>
      <c r="M6823" s="4">
        <f>ROUND(VLOOKUP(fUnitSales10[[#This Row],[Product]],dProducts8[],2,0)*(1-fUnitSales10[[#This Row],[Discount]])*fUnitSales10[[#This Row],[Units]],2)</f>
        <v>67.319999999999993</v>
      </c>
      <c r="N6823" s="4" t="str">
        <f>VLOOKUP(fUnitSales10[[#This Row],[SalesRep]],dSalesRep9[],2,0)</f>
        <v>West</v>
      </c>
      <c r="O6823">
        <v>67.319999999999993</v>
      </c>
      <c r="P6823" t="str">
        <v>West</v>
      </c>
    </row>
    <row r="6824" spans="7:16" x14ac:dyDescent="0.25">
      <c r="G6824" s="6">
        <v>41953</v>
      </c>
      <c r="H6824" t="s">
        <v>78</v>
      </c>
      <c r="I6824" t="s">
        <v>34</v>
      </c>
      <c r="J6824">
        <v>0</v>
      </c>
      <c r="K6824">
        <v>3</v>
      </c>
      <c r="M6824" s="4">
        <f>ROUND(VLOOKUP(fUnitSales10[[#This Row],[Product]],dProducts8[],2,0)*(1-fUnitSales10[[#This Row],[Discount]])*fUnitSales10[[#This Row],[Units]],2)</f>
        <v>70.5</v>
      </c>
      <c r="N6824" s="4" t="str">
        <f>VLOOKUP(fUnitSales10[[#This Row],[SalesRep]],dSalesRep9[],2,0)</f>
        <v>West</v>
      </c>
      <c r="O6824">
        <v>70.5</v>
      </c>
      <c r="P6824" t="str">
        <v>West</v>
      </c>
    </row>
    <row r="6825" spans="7:16" x14ac:dyDescent="0.25">
      <c r="G6825" s="6">
        <v>41350</v>
      </c>
      <c r="H6825" t="s">
        <v>11</v>
      </c>
      <c r="I6825" t="s">
        <v>25</v>
      </c>
      <c r="J6825">
        <v>1.4999999999999999E-2</v>
      </c>
      <c r="K6825">
        <v>2</v>
      </c>
      <c r="M6825" s="4">
        <f>ROUND(VLOOKUP(fUnitSales10[[#This Row],[Product]],dProducts8[],2,0)*(1-fUnitSales10[[#This Row],[Discount]])*fUnitSales10[[#This Row],[Units]],2)</f>
        <v>66.98</v>
      </c>
      <c r="N6825" s="4" t="str">
        <f>VLOOKUP(fUnitSales10[[#This Row],[SalesRep]],dSalesRep9[],2,0)</f>
        <v>West</v>
      </c>
      <c r="O6825">
        <v>66.98</v>
      </c>
      <c r="P6825" t="str">
        <v>West</v>
      </c>
    </row>
    <row r="6826" spans="7:16" x14ac:dyDescent="0.25">
      <c r="G6826" s="6">
        <v>41624</v>
      </c>
      <c r="H6826" t="s">
        <v>90</v>
      </c>
      <c r="I6826" t="s">
        <v>34</v>
      </c>
      <c r="J6826">
        <v>0</v>
      </c>
      <c r="K6826">
        <v>1</v>
      </c>
      <c r="M6826" s="4">
        <f>ROUND(VLOOKUP(fUnitSales10[[#This Row],[Product]],dProducts8[],2,0)*(1-fUnitSales10[[#This Row],[Discount]])*fUnitSales10[[#This Row],[Units]],2)</f>
        <v>23.5</v>
      </c>
      <c r="N6826" s="4" t="str">
        <f>VLOOKUP(fUnitSales10[[#This Row],[SalesRep]],dSalesRep9[],2,0)</f>
        <v>West</v>
      </c>
      <c r="O6826">
        <v>23.5</v>
      </c>
      <c r="P6826" t="str">
        <v>West</v>
      </c>
    </row>
    <row r="6827" spans="7:16" x14ac:dyDescent="0.25">
      <c r="G6827" s="6">
        <v>41297</v>
      </c>
      <c r="H6827" t="s">
        <v>21</v>
      </c>
      <c r="I6827" t="s">
        <v>8</v>
      </c>
      <c r="J6827">
        <v>2.5000000000000001E-2</v>
      </c>
      <c r="K6827">
        <v>23</v>
      </c>
      <c r="M6827" s="4">
        <f>ROUND(VLOOKUP(fUnitSales10[[#This Row],[Product]],dProducts8[],2,0)*(1-fUnitSales10[[#This Row],[Discount]])*fUnitSales10[[#This Row],[Units]],2)</f>
        <v>470.93</v>
      </c>
      <c r="N6827" s="4" t="str">
        <f>VLOOKUP(fUnitSales10[[#This Row],[SalesRep]],dSalesRep9[],2,0)</f>
        <v>West</v>
      </c>
      <c r="O6827">
        <v>470.93</v>
      </c>
      <c r="P6827" t="str">
        <v>West</v>
      </c>
    </row>
    <row r="6828" spans="7:16" x14ac:dyDescent="0.25">
      <c r="G6828" s="6">
        <v>41824</v>
      </c>
      <c r="H6828" t="s">
        <v>54</v>
      </c>
      <c r="I6828" t="s">
        <v>13</v>
      </c>
      <c r="J6828">
        <v>0.01</v>
      </c>
      <c r="K6828">
        <v>2</v>
      </c>
      <c r="M6828" s="4">
        <f>ROUND(VLOOKUP(fUnitSales10[[#This Row],[Product]],dProducts8[],2,0)*(1-fUnitSales10[[#This Row],[Discount]])*fUnitSales10[[#This Row],[Units]],2)</f>
        <v>45.44</v>
      </c>
      <c r="N6828" s="4" t="str">
        <f>VLOOKUP(fUnitSales10[[#This Row],[SalesRep]],dSalesRep9[],2,0)</f>
        <v>East</v>
      </c>
      <c r="O6828">
        <v>45.44</v>
      </c>
      <c r="P6828" t="str">
        <v>East</v>
      </c>
    </row>
    <row r="6829" spans="7:16" x14ac:dyDescent="0.25">
      <c r="G6829" s="6">
        <v>41945</v>
      </c>
      <c r="H6829" t="s">
        <v>43</v>
      </c>
      <c r="I6829" t="s">
        <v>22</v>
      </c>
      <c r="J6829">
        <v>0</v>
      </c>
      <c r="K6829">
        <v>1</v>
      </c>
      <c r="M6829" s="4">
        <f>ROUND(VLOOKUP(fUnitSales10[[#This Row],[Product]],dProducts8[],2,0)*(1-fUnitSales10[[#This Row],[Discount]])*fUnitSales10[[#This Row],[Units]],2)</f>
        <v>25</v>
      </c>
      <c r="N6829" s="4" t="str">
        <f>VLOOKUP(fUnitSales10[[#This Row],[SalesRep]],dSalesRep9[],2,0)</f>
        <v>MidWest</v>
      </c>
      <c r="O6829">
        <v>25</v>
      </c>
      <c r="P6829" t="str">
        <v>MidWest</v>
      </c>
    </row>
    <row r="6830" spans="7:16" x14ac:dyDescent="0.25">
      <c r="G6830" s="6">
        <v>41970</v>
      </c>
      <c r="H6830" t="s">
        <v>48</v>
      </c>
      <c r="I6830" t="s">
        <v>18</v>
      </c>
      <c r="J6830">
        <v>0</v>
      </c>
      <c r="K6830">
        <v>3</v>
      </c>
      <c r="M6830" s="4">
        <f>ROUND(VLOOKUP(fUnitSales10[[#This Row],[Product]],dProducts8[],2,0)*(1-fUnitSales10[[#This Row],[Discount]])*fUnitSales10[[#This Row],[Units]],2)</f>
        <v>68.849999999999994</v>
      </c>
      <c r="N6830" s="4" t="str">
        <f>VLOOKUP(fUnitSales10[[#This Row],[SalesRep]],dSalesRep9[],2,0)</f>
        <v>MidWest</v>
      </c>
      <c r="O6830">
        <v>68.849999999999994</v>
      </c>
      <c r="P6830" t="str">
        <v>MidWest</v>
      </c>
    </row>
    <row r="6831" spans="7:16" x14ac:dyDescent="0.25">
      <c r="G6831" s="6">
        <v>41592</v>
      </c>
      <c r="H6831" t="s">
        <v>44</v>
      </c>
      <c r="I6831" t="s">
        <v>13</v>
      </c>
      <c r="J6831">
        <v>0.01</v>
      </c>
      <c r="K6831">
        <v>2</v>
      </c>
      <c r="M6831" s="4">
        <f>ROUND(VLOOKUP(fUnitSales10[[#This Row],[Product]],dProducts8[],2,0)*(1-fUnitSales10[[#This Row],[Discount]])*fUnitSales10[[#This Row],[Units]],2)</f>
        <v>45.44</v>
      </c>
      <c r="N6831" s="4" t="str">
        <f>VLOOKUP(fUnitSales10[[#This Row],[SalesRep]],dSalesRep9[],2,0)</f>
        <v>MidWest</v>
      </c>
      <c r="O6831">
        <v>45.44</v>
      </c>
      <c r="P6831" t="str">
        <v>MidWest</v>
      </c>
    </row>
    <row r="6832" spans="7:16" x14ac:dyDescent="0.25">
      <c r="G6832" s="6">
        <v>41751</v>
      </c>
      <c r="H6832" t="s">
        <v>19</v>
      </c>
      <c r="I6832" t="s">
        <v>34</v>
      </c>
      <c r="J6832">
        <v>1.4999999999999999E-2</v>
      </c>
      <c r="K6832">
        <v>4</v>
      </c>
      <c r="M6832" s="4">
        <f>ROUND(VLOOKUP(fUnitSales10[[#This Row],[Product]],dProducts8[],2,0)*(1-fUnitSales10[[#This Row],[Discount]])*fUnitSales10[[#This Row],[Units]],2)</f>
        <v>92.59</v>
      </c>
      <c r="N6832" s="4" t="str">
        <f>VLOOKUP(fUnitSales10[[#This Row],[SalesRep]],dSalesRep9[],2,0)</f>
        <v>East</v>
      </c>
      <c r="O6832">
        <v>92.59</v>
      </c>
      <c r="P6832" t="str">
        <v>East</v>
      </c>
    </row>
    <row r="6833" spans="7:16" x14ac:dyDescent="0.25">
      <c r="G6833" s="6">
        <v>41633</v>
      </c>
      <c r="H6833" t="s">
        <v>86</v>
      </c>
      <c r="I6833" t="s">
        <v>13</v>
      </c>
      <c r="J6833">
        <v>1.4999999999999999E-2</v>
      </c>
      <c r="K6833">
        <v>3</v>
      </c>
      <c r="M6833" s="4">
        <f>ROUND(VLOOKUP(fUnitSales10[[#This Row],[Product]],dProducts8[],2,0)*(1-fUnitSales10[[#This Row],[Discount]])*fUnitSales10[[#This Row],[Units]],2)</f>
        <v>67.819999999999993</v>
      </c>
      <c r="N6833" s="4" t="str">
        <f>VLOOKUP(fUnitSales10[[#This Row],[SalesRep]],dSalesRep9[],2,0)</f>
        <v>West</v>
      </c>
      <c r="O6833">
        <v>67.819999999999993</v>
      </c>
      <c r="P6833" t="str">
        <v>West</v>
      </c>
    </row>
    <row r="6834" spans="7:16" x14ac:dyDescent="0.25">
      <c r="G6834" s="6">
        <v>41632</v>
      </c>
      <c r="H6834" t="s">
        <v>36</v>
      </c>
      <c r="I6834" t="s">
        <v>25</v>
      </c>
      <c r="J6834">
        <v>0.01</v>
      </c>
      <c r="K6834">
        <v>2</v>
      </c>
      <c r="M6834" s="4">
        <f>ROUND(VLOOKUP(fUnitSales10[[#This Row],[Product]],dProducts8[],2,0)*(1-fUnitSales10[[#This Row],[Discount]])*fUnitSales10[[#This Row],[Units]],2)</f>
        <v>67.319999999999993</v>
      </c>
      <c r="N6834" s="4" t="str">
        <f>VLOOKUP(fUnitSales10[[#This Row],[SalesRep]],dSalesRep9[],2,0)</f>
        <v>West</v>
      </c>
      <c r="O6834">
        <v>67.319999999999993</v>
      </c>
      <c r="P6834" t="str">
        <v>West</v>
      </c>
    </row>
    <row r="6835" spans="7:16" x14ac:dyDescent="0.25">
      <c r="G6835" s="6">
        <v>41276</v>
      </c>
      <c r="H6835" t="s">
        <v>82</v>
      </c>
      <c r="I6835" t="s">
        <v>31</v>
      </c>
      <c r="J6835">
        <v>0</v>
      </c>
      <c r="K6835">
        <v>4</v>
      </c>
      <c r="M6835" s="4">
        <f>ROUND(VLOOKUP(fUnitSales10[[#This Row],[Product]],dProducts8[],2,0)*(1-fUnitSales10[[#This Row],[Discount]])*fUnitSales10[[#This Row],[Units]],2)</f>
        <v>120</v>
      </c>
      <c r="N6835" s="4" t="str">
        <f>VLOOKUP(fUnitSales10[[#This Row],[SalesRep]],dSalesRep9[],2,0)</f>
        <v>West</v>
      </c>
      <c r="O6835">
        <v>120</v>
      </c>
      <c r="P6835" t="str">
        <v>West</v>
      </c>
    </row>
    <row r="6836" spans="7:16" x14ac:dyDescent="0.25">
      <c r="G6836" s="6">
        <v>41612</v>
      </c>
      <c r="H6836" t="s">
        <v>94</v>
      </c>
      <c r="I6836" t="s">
        <v>17</v>
      </c>
      <c r="J6836">
        <v>0.02</v>
      </c>
      <c r="K6836">
        <v>3</v>
      </c>
      <c r="M6836" s="4">
        <f>ROUND(VLOOKUP(fUnitSales10[[#This Row],[Product]],dProducts8[],2,0)*(1-fUnitSales10[[#This Row],[Discount]])*fUnitSales10[[#This Row],[Units]],2)</f>
        <v>58.65</v>
      </c>
      <c r="N6836" s="4" t="str">
        <f>VLOOKUP(fUnitSales10[[#This Row],[SalesRep]],dSalesRep9[],2,0)</f>
        <v>MidWest</v>
      </c>
      <c r="O6836">
        <v>58.65</v>
      </c>
      <c r="P6836" t="str">
        <v>MidWest</v>
      </c>
    </row>
    <row r="6837" spans="7:16" x14ac:dyDescent="0.25">
      <c r="G6837" s="6">
        <v>41972</v>
      </c>
      <c r="H6837" t="s">
        <v>85</v>
      </c>
      <c r="I6837" t="s">
        <v>42</v>
      </c>
      <c r="J6837">
        <v>0.03</v>
      </c>
      <c r="K6837">
        <v>3</v>
      </c>
      <c r="M6837" s="4">
        <f>ROUND(VLOOKUP(fUnitSales10[[#This Row],[Product]],dProducts8[],2,0)*(1-fUnitSales10[[#This Row],[Discount]])*fUnitSales10[[#This Row],[Units]],2)</f>
        <v>55.29</v>
      </c>
      <c r="N6837" s="4" t="str">
        <f>VLOOKUP(fUnitSales10[[#This Row],[SalesRep]],dSalesRep9[],2,0)</f>
        <v>West</v>
      </c>
      <c r="O6837">
        <v>55.29</v>
      </c>
      <c r="P6837" t="str">
        <v>West</v>
      </c>
    </row>
    <row r="6838" spans="7:16" x14ac:dyDescent="0.25">
      <c r="G6838" s="6">
        <v>41625</v>
      </c>
      <c r="H6838" t="s">
        <v>43</v>
      </c>
      <c r="I6838" t="s">
        <v>13</v>
      </c>
      <c r="J6838">
        <v>0</v>
      </c>
      <c r="K6838">
        <v>2</v>
      </c>
      <c r="M6838" s="4">
        <f>ROUND(VLOOKUP(fUnitSales10[[#This Row],[Product]],dProducts8[],2,0)*(1-fUnitSales10[[#This Row],[Discount]])*fUnitSales10[[#This Row],[Units]],2)</f>
        <v>45.9</v>
      </c>
      <c r="N6838" s="4" t="str">
        <f>VLOOKUP(fUnitSales10[[#This Row],[SalesRep]],dSalesRep9[],2,0)</f>
        <v>MidWest</v>
      </c>
      <c r="O6838">
        <v>45.9</v>
      </c>
      <c r="P6838" t="str">
        <v>MidWest</v>
      </c>
    </row>
    <row r="6839" spans="7:16" x14ac:dyDescent="0.25">
      <c r="G6839" s="6">
        <v>41611</v>
      </c>
      <c r="H6839" t="s">
        <v>32</v>
      </c>
      <c r="I6839" t="s">
        <v>42</v>
      </c>
      <c r="J6839">
        <v>0.01</v>
      </c>
      <c r="K6839">
        <v>2</v>
      </c>
      <c r="M6839" s="4">
        <f>ROUND(VLOOKUP(fUnitSales10[[#This Row],[Product]],dProducts8[],2,0)*(1-fUnitSales10[[#This Row],[Discount]])*fUnitSales10[[#This Row],[Units]],2)</f>
        <v>37.619999999999997</v>
      </c>
      <c r="N6839" s="4" t="str">
        <f>VLOOKUP(fUnitSales10[[#This Row],[SalesRep]],dSalesRep9[],2,0)</f>
        <v>West</v>
      </c>
      <c r="O6839">
        <v>37.619999999999997</v>
      </c>
      <c r="P6839" t="str">
        <v>West</v>
      </c>
    </row>
    <row r="6840" spans="7:16" x14ac:dyDescent="0.25">
      <c r="G6840" s="6">
        <v>41843</v>
      </c>
      <c r="H6840" t="s">
        <v>44</v>
      </c>
      <c r="I6840" t="s">
        <v>22</v>
      </c>
      <c r="J6840">
        <v>1.4999999999999999E-2</v>
      </c>
      <c r="K6840">
        <v>3</v>
      </c>
      <c r="M6840" s="4">
        <f>ROUND(VLOOKUP(fUnitSales10[[#This Row],[Product]],dProducts8[],2,0)*(1-fUnitSales10[[#This Row],[Discount]])*fUnitSales10[[#This Row],[Units]],2)</f>
        <v>73.88</v>
      </c>
      <c r="N6840" s="4" t="str">
        <f>VLOOKUP(fUnitSales10[[#This Row],[SalesRep]],dSalesRep9[],2,0)</f>
        <v>MidWest</v>
      </c>
      <c r="O6840">
        <v>73.88</v>
      </c>
      <c r="P6840" t="str">
        <v>MidWest</v>
      </c>
    </row>
    <row r="6841" spans="7:16" x14ac:dyDescent="0.25">
      <c r="G6841" s="6">
        <v>41360</v>
      </c>
      <c r="H6841" t="s">
        <v>50</v>
      </c>
      <c r="I6841" t="s">
        <v>18</v>
      </c>
      <c r="J6841">
        <v>0.02</v>
      </c>
      <c r="K6841">
        <v>2</v>
      </c>
      <c r="M6841" s="4">
        <f>ROUND(VLOOKUP(fUnitSales10[[#This Row],[Product]],dProducts8[],2,0)*(1-fUnitSales10[[#This Row],[Discount]])*fUnitSales10[[#This Row],[Units]],2)</f>
        <v>44.98</v>
      </c>
      <c r="N6841" s="4" t="str">
        <f>VLOOKUP(fUnitSales10[[#This Row],[SalesRep]],dSalesRep9[],2,0)</f>
        <v>MidWest</v>
      </c>
      <c r="O6841">
        <v>44.98</v>
      </c>
      <c r="P6841" t="str">
        <v>MidWest</v>
      </c>
    </row>
    <row r="6842" spans="7:16" x14ac:dyDescent="0.25">
      <c r="G6842" s="6">
        <v>41588</v>
      </c>
      <c r="H6842" t="s">
        <v>44</v>
      </c>
      <c r="I6842" t="s">
        <v>37</v>
      </c>
      <c r="J6842">
        <v>1.4999999999999999E-2</v>
      </c>
      <c r="K6842">
        <v>3</v>
      </c>
      <c r="M6842" s="4">
        <f>ROUND(VLOOKUP(fUnitSales10[[#This Row],[Product]],dProducts8[],2,0)*(1-fUnitSales10[[#This Row],[Discount]])*fUnitSales10[[#This Row],[Units]],2)</f>
        <v>73.88</v>
      </c>
      <c r="N6842" s="4" t="str">
        <f>VLOOKUP(fUnitSales10[[#This Row],[SalesRep]],dSalesRep9[],2,0)</f>
        <v>MidWest</v>
      </c>
      <c r="O6842">
        <v>73.88</v>
      </c>
      <c r="P6842" t="str">
        <v>MidWest</v>
      </c>
    </row>
    <row r="6843" spans="7:16" x14ac:dyDescent="0.25">
      <c r="G6843" s="6">
        <v>41409</v>
      </c>
      <c r="H6843" t="s">
        <v>87</v>
      </c>
      <c r="I6843" t="s">
        <v>17</v>
      </c>
      <c r="J6843">
        <v>0</v>
      </c>
      <c r="K6843">
        <v>24</v>
      </c>
      <c r="M6843" s="4">
        <f>ROUND(VLOOKUP(fUnitSales10[[#This Row],[Product]],dProducts8[],2,0)*(1-fUnitSales10[[#This Row],[Discount]])*fUnitSales10[[#This Row],[Units]],2)</f>
        <v>478.8</v>
      </c>
      <c r="N6843" s="4" t="str">
        <f>VLOOKUP(fUnitSales10[[#This Row],[SalesRep]],dSalesRep9[],2,0)</f>
        <v>South</v>
      </c>
      <c r="O6843">
        <v>478.8</v>
      </c>
      <c r="P6843" t="str">
        <v>South</v>
      </c>
    </row>
    <row r="6844" spans="7:16" x14ac:dyDescent="0.25">
      <c r="G6844" s="6">
        <v>41579</v>
      </c>
      <c r="H6844" t="s">
        <v>51</v>
      </c>
      <c r="I6844" t="s">
        <v>25</v>
      </c>
      <c r="J6844">
        <v>0.01</v>
      </c>
      <c r="K6844">
        <v>3</v>
      </c>
      <c r="M6844" s="4">
        <f>ROUND(VLOOKUP(fUnitSales10[[#This Row],[Product]],dProducts8[],2,0)*(1-fUnitSales10[[#This Row],[Discount]])*fUnitSales10[[#This Row],[Units]],2)</f>
        <v>100.98</v>
      </c>
      <c r="N6844" s="4" t="str">
        <f>VLOOKUP(fUnitSales10[[#This Row],[SalesRep]],dSalesRep9[],2,0)</f>
        <v>West</v>
      </c>
      <c r="O6844">
        <v>100.98</v>
      </c>
      <c r="P6844" t="str">
        <v>West</v>
      </c>
    </row>
    <row r="6845" spans="7:16" x14ac:dyDescent="0.25">
      <c r="G6845" s="6">
        <v>41981</v>
      </c>
      <c r="H6845" t="s">
        <v>50</v>
      </c>
      <c r="I6845" t="s">
        <v>25</v>
      </c>
      <c r="J6845">
        <v>0</v>
      </c>
      <c r="K6845">
        <v>3</v>
      </c>
      <c r="M6845" s="4">
        <f>ROUND(VLOOKUP(fUnitSales10[[#This Row],[Product]],dProducts8[],2,0)*(1-fUnitSales10[[#This Row],[Discount]])*fUnitSales10[[#This Row],[Units]],2)</f>
        <v>102</v>
      </c>
      <c r="N6845" s="4" t="str">
        <f>VLOOKUP(fUnitSales10[[#This Row],[SalesRep]],dSalesRep9[],2,0)</f>
        <v>MidWest</v>
      </c>
      <c r="O6845">
        <v>102</v>
      </c>
      <c r="P6845" t="str">
        <v>MidWest</v>
      </c>
    </row>
    <row r="6846" spans="7:16" x14ac:dyDescent="0.25">
      <c r="G6846" s="6">
        <v>41588</v>
      </c>
      <c r="H6846" t="s">
        <v>86</v>
      </c>
      <c r="I6846" t="s">
        <v>34</v>
      </c>
      <c r="J6846">
        <v>0.02</v>
      </c>
      <c r="K6846">
        <v>3</v>
      </c>
      <c r="M6846" s="4">
        <f>ROUND(VLOOKUP(fUnitSales10[[#This Row],[Product]],dProducts8[],2,0)*(1-fUnitSales10[[#This Row],[Discount]])*fUnitSales10[[#This Row],[Units]],2)</f>
        <v>69.09</v>
      </c>
      <c r="N6846" s="4" t="str">
        <f>VLOOKUP(fUnitSales10[[#This Row],[SalesRep]],dSalesRep9[],2,0)</f>
        <v>West</v>
      </c>
      <c r="O6846">
        <v>69.09</v>
      </c>
      <c r="P6846" t="str">
        <v>West</v>
      </c>
    </row>
    <row r="6847" spans="7:16" x14ac:dyDescent="0.25">
      <c r="G6847" s="6">
        <v>41599</v>
      </c>
      <c r="H6847" t="s">
        <v>40</v>
      </c>
      <c r="I6847" t="s">
        <v>37</v>
      </c>
      <c r="J6847">
        <v>0.01</v>
      </c>
      <c r="K6847">
        <v>3</v>
      </c>
      <c r="M6847" s="4">
        <f>ROUND(VLOOKUP(fUnitSales10[[#This Row],[Product]],dProducts8[],2,0)*(1-fUnitSales10[[#This Row],[Discount]])*fUnitSales10[[#This Row],[Units]],2)</f>
        <v>74.25</v>
      </c>
      <c r="N6847" s="4" t="str">
        <f>VLOOKUP(fUnitSales10[[#This Row],[SalesRep]],dSalesRep9[],2,0)</f>
        <v>East</v>
      </c>
      <c r="O6847">
        <v>74.25</v>
      </c>
      <c r="P6847" t="str">
        <v>East</v>
      </c>
    </row>
    <row r="6848" spans="7:16" x14ac:dyDescent="0.25">
      <c r="G6848" s="6">
        <v>41921</v>
      </c>
      <c r="H6848" t="s">
        <v>49</v>
      </c>
      <c r="I6848" t="s">
        <v>37</v>
      </c>
      <c r="J6848">
        <v>0.02</v>
      </c>
      <c r="K6848">
        <v>3</v>
      </c>
      <c r="M6848" s="4">
        <f>ROUND(VLOOKUP(fUnitSales10[[#This Row],[Product]],dProducts8[],2,0)*(1-fUnitSales10[[#This Row],[Discount]])*fUnitSales10[[#This Row],[Units]],2)</f>
        <v>73.5</v>
      </c>
      <c r="N6848" s="4" t="str">
        <f>VLOOKUP(fUnitSales10[[#This Row],[SalesRep]],dSalesRep9[],2,0)</f>
        <v>West</v>
      </c>
      <c r="O6848">
        <v>73.5</v>
      </c>
      <c r="P6848" t="str">
        <v>West</v>
      </c>
    </row>
    <row r="6849" spans="7:16" x14ac:dyDescent="0.25">
      <c r="G6849" s="6">
        <v>41614</v>
      </c>
      <c r="H6849" t="s">
        <v>74</v>
      </c>
      <c r="I6849" t="s">
        <v>25</v>
      </c>
      <c r="J6849">
        <v>0</v>
      </c>
      <c r="K6849">
        <v>3</v>
      </c>
      <c r="M6849" s="4">
        <f>ROUND(VLOOKUP(fUnitSales10[[#This Row],[Product]],dProducts8[],2,0)*(1-fUnitSales10[[#This Row],[Discount]])*fUnitSales10[[#This Row],[Units]],2)</f>
        <v>102</v>
      </c>
      <c r="N6849" s="4" t="str">
        <f>VLOOKUP(fUnitSales10[[#This Row],[SalesRep]],dSalesRep9[],2,0)</f>
        <v>MidWest</v>
      </c>
      <c r="O6849">
        <v>102</v>
      </c>
      <c r="P6849" t="str">
        <v>MidWest</v>
      </c>
    </row>
    <row r="6850" spans="7:16" x14ac:dyDescent="0.25">
      <c r="G6850" s="6">
        <v>41971</v>
      </c>
      <c r="H6850" t="s">
        <v>27</v>
      </c>
      <c r="I6850" t="s">
        <v>17</v>
      </c>
      <c r="J6850">
        <v>0.01</v>
      </c>
      <c r="K6850">
        <v>2</v>
      </c>
      <c r="M6850" s="4">
        <f>ROUND(VLOOKUP(fUnitSales10[[#This Row],[Product]],dProducts8[],2,0)*(1-fUnitSales10[[#This Row],[Discount]])*fUnitSales10[[#This Row],[Units]],2)</f>
        <v>39.5</v>
      </c>
      <c r="N6850" s="4" t="str">
        <f>VLOOKUP(fUnitSales10[[#This Row],[SalesRep]],dSalesRep9[],2,0)</f>
        <v>MidWest</v>
      </c>
      <c r="O6850">
        <v>39.5</v>
      </c>
      <c r="P6850" t="str">
        <v>MidWest</v>
      </c>
    </row>
    <row r="6851" spans="7:16" x14ac:dyDescent="0.25">
      <c r="G6851" s="6">
        <v>41956</v>
      </c>
      <c r="H6851" t="s">
        <v>89</v>
      </c>
      <c r="I6851" t="s">
        <v>18</v>
      </c>
      <c r="J6851">
        <v>0.01</v>
      </c>
      <c r="K6851">
        <v>20</v>
      </c>
      <c r="M6851" s="4">
        <f>ROUND(VLOOKUP(fUnitSales10[[#This Row],[Product]],dProducts8[],2,0)*(1-fUnitSales10[[#This Row],[Discount]])*fUnitSales10[[#This Row],[Units]],2)</f>
        <v>454.41</v>
      </c>
      <c r="N6851" s="4" t="str">
        <f>VLOOKUP(fUnitSales10[[#This Row],[SalesRep]],dSalesRep9[],2,0)</f>
        <v>West</v>
      </c>
      <c r="O6851">
        <v>454.41</v>
      </c>
      <c r="P6851" t="str">
        <v>West</v>
      </c>
    </row>
    <row r="6852" spans="7:16" x14ac:dyDescent="0.25">
      <c r="G6852" s="6">
        <v>41408</v>
      </c>
      <c r="H6852" t="s">
        <v>63</v>
      </c>
      <c r="I6852" t="s">
        <v>25</v>
      </c>
      <c r="J6852">
        <v>0</v>
      </c>
      <c r="K6852">
        <v>2</v>
      </c>
      <c r="M6852" s="4">
        <f>ROUND(VLOOKUP(fUnitSales10[[#This Row],[Product]],dProducts8[],2,0)*(1-fUnitSales10[[#This Row],[Discount]])*fUnitSales10[[#This Row],[Units]],2)</f>
        <v>68</v>
      </c>
      <c r="N6852" s="4" t="str">
        <f>VLOOKUP(fUnitSales10[[#This Row],[SalesRep]],dSalesRep9[],2,0)</f>
        <v>MidWest</v>
      </c>
      <c r="O6852">
        <v>68</v>
      </c>
      <c r="P6852" t="str">
        <v>MidWest</v>
      </c>
    </row>
    <row r="6853" spans="7:16" x14ac:dyDescent="0.25">
      <c r="G6853" s="6">
        <v>41872</v>
      </c>
      <c r="H6853" t="s">
        <v>88</v>
      </c>
      <c r="I6853" t="s">
        <v>13</v>
      </c>
      <c r="J6853">
        <v>1.4999999999999999E-2</v>
      </c>
      <c r="K6853">
        <v>2</v>
      </c>
      <c r="M6853" s="4">
        <f>ROUND(VLOOKUP(fUnitSales10[[#This Row],[Product]],dProducts8[],2,0)*(1-fUnitSales10[[#This Row],[Discount]])*fUnitSales10[[#This Row],[Units]],2)</f>
        <v>45.21</v>
      </c>
      <c r="N6853" s="4" t="str">
        <f>VLOOKUP(fUnitSales10[[#This Row],[SalesRep]],dSalesRep9[],2,0)</f>
        <v>MidWest</v>
      </c>
      <c r="O6853">
        <v>45.21</v>
      </c>
      <c r="P6853" t="str">
        <v>MidWest</v>
      </c>
    </row>
    <row r="6854" spans="7:16" x14ac:dyDescent="0.25">
      <c r="G6854" s="6">
        <v>41293</v>
      </c>
      <c r="H6854" t="s">
        <v>21</v>
      </c>
      <c r="I6854" t="s">
        <v>13</v>
      </c>
      <c r="J6854">
        <v>0.02</v>
      </c>
      <c r="K6854">
        <v>3</v>
      </c>
      <c r="M6854" s="4">
        <f>ROUND(VLOOKUP(fUnitSales10[[#This Row],[Product]],dProducts8[],2,0)*(1-fUnitSales10[[#This Row],[Discount]])*fUnitSales10[[#This Row],[Units]],2)</f>
        <v>67.47</v>
      </c>
      <c r="N6854" s="4" t="str">
        <f>VLOOKUP(fUnitSales10[[#This Row],[SalesRep]],dSalesRep9[],2,0)</f>
        <v>West</v>
      </c>
      <c r="O6854">
        <v>67.47</v>
      </c>
      <c r="P6854" t="str">
        <v>West</v>
      </c>
    </row>
    <row r="6855" spans="7:16" x14ac:dyDescent="0.25">
      <c r="G6855" s="6">
        <v>41976</v>
      </c>
      <c r="H6855" t="s">
        <v>47</v>
      </c>
      <c r="I6855" t="s">
        <v>22</v>
      </c>
      <c r="J6855">
        <v>0</v>
      </c>
      <c r="K6855">
        <v>5</v>
      </c>
      <c r="M6855" s="4">
        <f>ROUND(VLOOKUP(fUnitSales10[[#This Row],[Product]],dProducts8[],2,0)*(1-fUnitSales10[[#This Row],[Discount]])*fUnitSales10[[#This Row],[Units]],2)</f>
        <v>125</v>
      </c>
      <c r="N6855" s="4" t="str">
        <f>VLOOKUP(fUnitSales10[[#This Row],[SalesRep]],dSalesRep9[],2,0)</f>
        <v>South</v>
      </c>
      <c r="O6855">
        <v>125</v>
      </c>
      <c r="P6855" t="str">
        <v>South</v>
      </c>
    </row>
    <row r="6856" spans="7:16" x14ac:dyDescent="0.25">
      <c r="G6856" s="6">
        <v>41713</v>
      </c>
      <c r="H6856" t="s">
        <v>24</v>
      </c>
      <c r="I6856" t="s">
        <v>13</v>
      </c>
      <c r="J6856">
        <v>0.03</v>
      </c>
      <c r="K6856">
        <v>2</v>
      </c>
      <c r="M6856" s="4">
        <f>ROUND(VLOOKUP(fUnitSales10[[#This Row],[Product]],dProducts8[],2,0)*(1-fUnitSales10[[#This Row],[Discount]])*fUnitSales10[[#This Row],[Units]],2)</f>
        <v>44.52</v>
      </c>
      <c r="N6856" s="4" t="str">
        <f>VLOOKUP(fUnitSales10[[#This Row],[SalesRep]],dSalesRep9[],2,0)</f>
        <v>MidWest</v>
      </c>
      <c r="O6856">
        <v>44.52</v>
      </c>
      <c r="P6856" t="str">
        <v>MidWest</v>
      </c>
    </row>
    <row r="6857" spans="7:16" x14ac:dyDescent="0.25">
      <c r="G6857" s="6">
        <v>41995</v>
      </c>
      <c r="H6857" t="s">
        <v>89</v>
      </c>
      <c r="I6857" t="s">
        <v>13</v>
      </c>
      <c r="J6857">
        <v>2.5000000000000001E-2</v>
      </c>
      <c r="K6857">
        <v>2</v>
      </c>
      <c r="M6857" s="4">
        <f>ROUND(VLOOKUP(fUnitSales10[[#This Row],[Product]],dProducts8[],2,0)*(1-fUnitSales10[[#This Row],[Discount]])*fUnitSales10[[#This Row],[Units]],2)</f>
        <v>44.75</v>
      </c>
      <c r="N6857" s="4" t="str">
        <f>VLOOKUP(fUnitSales10[[#This Row],[SalesRep]],dSalesRep9[],2,0)</f>
        <v>West</v>
      </c>
      <c r="O6857">
        <v>44.75</v>
      </c>
      <c r="P6857" t="str">
        <v>West</v>
      </c>
    </row>
    <row r="6858" spans="7:16" x14ac:dyDescent="0.25">
      <c r="G6858" s="6">
        <v>41990</v>
      </c>
      <c r="H6858" t="s">
        <v>24</v>
      </c>
      <c r="I6858" t="s">
        <v>17</v>
      </c>
      <c r="J6858">
        <v>0</v>
      </c>
      <c r="K6858">
        <v>2</v>
      </c>
      <c r="M6858" s="4">
        <f>ROUND(VLOOKUP(fUnitSales10[[#This Row],[Product]],dProducts8[],2,0)*(1-fUnitSales10[[#This Row],[Discount]])*fUnitSales10[[#This Row],[Units]],2)</f>
        <v>39.9</v>
      </c>
      <c r="N6858" s="4" t="str">
        <f>VLOOKUP(fUnitSales10[[#This Row],[SalesRep]],dSalesRep9[],2,0)</f>
        <v>MidWest</v>
      </c>
      <c r="O6858">
        <v>39.9</v>
      </c>
      <c r="P6858" t="str">
        <v>MidWest</v>
      </c>
    </row>
    <row r="6859" spans="7:16" x14ac:dyDescent="0.25">
      <c r="G6859" s="6">
        <v>41949</v>
      </c>
      <c r="H6859" t="s">
        <v>63</v>
      </c>
      <c r="I6859" t="s">
        <v>18</v>
      </c>
      <c r="J6859">
        <v>0</v>
      </c>
      <c r="K6859">
        <v>3</v>
      </c>
      <c r="M6859" s="4">
        <f>ROUND(VLOOKUP(fUnitSales10[[#This Row],[Product]],dProducts8[],2,0)*(1-fUnitSales10[[#This Row],[Discount]])*fUnitSales10[[#This Row],[Units]],2)</f>
        <v>68.849999999999994</v>
      </c>
      <c r="N6859" s="4" t="str">
        <f>VLOOKUP(fUnitSales10[[#This Row],[SalesRep]],dSalesRep9[],2,0)</f>
        <v>MidWest</v>
      </c>
      <c r="O6859">
        <v>68.849999999999994</v>
      </c>
      <c r="P6859" t="str">
        <v>MidWest</v>
      </c>
    </row>
    <row r="6860" spans="7:16" x14ac:dyDescent="0.25">
      <c r="G6860" s="6">
        <v>42002</v>
      </c>
      <c r="H6860" t="s">
        <v>50</v>
      </c>
      <c r="I6860" t="s">
        <v>34</v>
      </c>
      <c r="J6860">
        <v>2.5000000000000001E-2</v>
      </c>
      <c r="K6860">
        <v>1</v>
      </c>
      <c r="M6860" s="4">
        <f>ROUND(VLOOKUP(fUnitSales10[[#This Row],[Product]],dProducts8[],2,0)*(1-fUnitSales10[[#This Row],[Discount]])*fUnitSales10[[#This Row],[Units]],2)</f>
        <v>22.91</v>
      </c>
      <c r="N6860" s="4" t="str">
        <f>VLOOKUP(fUnitSales10[[#This Row],[SalesRep]],dSalesRep9[],2,0)</f>
        <v>MidWest</v>
      </c>
      <c r="O6860">
        <v>22.91</v>
      </c>
      <c r="P6860" t="str">
        <v>MidWest</v>
      </c>
    </row>
    <row r="6861" spans="7:16" x14ac:dyDescent="0.25">
      <c r="G6861" s="6">
        <v>41636</v>
      </c>
      <c r="H6861" t="s">
        <v>57</v>
      </c>
      <c r="I6861" t="s">
        <v>17</v>
      </c>
      <c r="J6861">
        <v>0.02</v>
      </c>
      <c r="K6861">
        <v>2</v>
      </c>
      <c r="M6861" s="4">
        <f>ROUND(VLOOKUP(fUnitSales10[[#This Row],[Product]],dProducts8[],2,0)*(1-fUnitSales10[[#This Row],[Discount]])*fUnitSales10[[#This Row],[Units]],2)</f>
        <v>39.1</v>
      </c>
      <c r="N6861" s="4" t="str">
        <f>VLOOKUP(fUnitSales10[[#This Row],[SalesRep]],dSalesRep9[],2,0)</f>
        <v>South</v>
      </c>
      <c r="O6861">
        <v>39.1</v>
      </c>
      <c r="P6861" t="str">
        <v>South</v>
      </c>
    </row>
    <row r="6862" spans="7:16" x14ac:dyDescent="0.25">
      <c r="G6862" s="6">
        <v>41808</v>
      </c>
      <c r="H6862" t="s">
        <v>41</v>
      </c>
      <c r="I6862" t="s">
        <v>42</v>
      </c>
      <c r="J6862">
        <v>0</v>
      </c>
      <c r="K6862">
        <v>2</v>
      </c>
      <c r="M6862" s="4">
        <f>ROUND(VLOOKUP(fUnitSales10[[#This Row],[Product]],dProducts8[],2,0)*(1-fUnitSales10[[#This Row],[Discount]])*fUnitSales10[[#This Row],[Units]],2)</f>
        <v>38</v>
      </c>
      <c r="N6862" s="4" t="str">
        <f>VLOOKUP(fUnitSales10[[#This Row],[SalesRep]],dSalesRep9[],2,0)</f>
        <v>South</v>
      </c>
      <c r="O6862">
        <v>38</v>
      </c>
      <c r="P6862" t="str">
        <v>South</v>
      </c>
    </row>
    <row r="6863" spans="7:16" x14ac:dyDescent="0.25">
      <c r="G6863" s="6">
        <v>41630</v>
      </c>
      <c r="H6863" t="s">
        <v>41</v>
      </c>
      <c r="I6863" t="s">
        <v>17</v>
      </c>
      <c r="J6863">
        <v>0</v>
      </c>
      <c r="K6863">
        <v>1</v>
      </c>
      <c r="M6863" s="4">
        <f>ROUND(VLOOKUP(fUnitSales10[[#This Row],[Product]],dProducts8[],2,0)*(1-fUnitSales10[[#This Row],[Discount]])*fUnitSales10[[#This Row],[Units]],2)</f>
        <v>19.95</v>
      </c>
      <c r="N6863" s="4" t="str">
        <f>VLOOKUP(fUnitSales10[[#This Row],[SalesRep]],dSalesRep9[],2,0)</f>
        <v>South</v>
      </c>
      <c r="O6863">
        <v>19.95</v>
      </c>
      <c r="P6863" t="str">
        <v>South</v>
      </c>
    </row>
    <row r="6864" spans="7:16" x14ac:dyDescent="0.25">
      <c r="G6864" s="6">
        <v>41636</v>
      </c>
      <c r="H6864" t="s">
        <v>21</v>
      </c>
      <c r="I6864" t="s">
        <v>18</v>
      </c>
      <c r="J6864">
        <v>0</v>
      </c>
      <c r="K6864">
        <v>3</v>
      </c>
      <c r="M6864" s="4">
        <f>ROUND(VLOOKUP(fUnitSales10[[#This Row],[Product]],dProducts8[],2,0)*(1-fUnitSales10[[#This Row],[Discount]])*fUnitSales10[[#This Row],[Units]],2)</f>
        <v>68.849999999999994</v>
      </c>
      <c r="N6864" s="4" t="str">
        <f>VLOOKUP(fUnitSales10[[#This Row],[SalesRep]],dSalesRep9[],2,0)</f>
        <v>West</v>
      </c>
      <c r="O6864">
        <v>68.849999999999994</v>
      </c>
      <c r="P6864" t="str">
        <v>West</v>
      </c>
    </row>
    <row r="6865" spans="7:16" x14ac:dyDescent="0.25">
      <c r="G6865" s="6">
        <v>41953</v>
      </c>
      <c r="H6865" t="s">
        <v>81</v>
      </c>
      <c r="I6865" t="s">
        <v>22</v>
      </c>
      <c r="J6865">
        <v>0.01</v>
      </c>
      <c r="K6865">
        <v>3</v>
      </c>
      <c r="M6865" s="4">
        <f>ROUND(VLOOKUP(fUnitSales10[[#This Row],[Product]],dProducts8[],2,0)*(1-fUnitSales10[[#This Row],[Discount]])*fUnitSales10[[#This Row],[Units]],2)</f>
        <v>74.25</v>
      </c>
      <c r="N6865" s="4" t="str">
        <f>VLOOKUP(fUnitSales10[[#This Row],[SalesRep]],dSalesRep9[],2,0)</f>
        <v>East</v>
      </c>
      <c r="O6865">
        <v>74.25</v>
      </c>
      <c r="P6865" t="str">
        <v>East</v>
      </c>
    </row>
    <row r="6866" spans="7:16" x14ac:dyDescent="0.25">
      <c r="G6866" s="6">
        <v>41595</v>
      </c>
      <c r="H6866" t="s">
        <v>44</v>
      </c>
      <c r="I6866" t="s">
        <v>28</v>
      </c>
      <c r="J6866">
        <v>0.01</v>
      </c>
      <c r="K6866">
        <v>3</v>
      </c>
      <c r="M6866" s="4">
        <f>ROUND(VLOOKUP(fUnitSales10[[#This Row],[Product]],dProducts8[],2,0)*(1-fUnitSales10[[#This Row],[Discount]])*fUnitSales10[[#This Row],[Units]],2)</f>
        <v>81.680000000000007</v>
      </c>
      <c r="N6866" s="4" t="str">
        <f>VLOOKUP(fUnitSales10[[#This Row],[SalesRep]],dSalesRep9[],2,0)</f>
        <v>MidWest</v>
      </c>
      <c r="O6866">
        <v>81.680000000000007</v>
      </c>
      <c r="P6866" t="str">
        <v>MidWest</v>
      </c>
    </row>
    <row r="6867" spans="7:16" x14ac:dyDescent="0.25">
      <c r="G6867" s="6">
        <v>41615</v>
      </c>
      <c r="H6867" t="s">
        <v>64</v>
      </c>
      <c r="I6867" t="s">
        <v>18</v>
      </c>
      <c r="J6867">
        <v>0.03</v>
      </c>
      <c r="K6867">
        <v>16</v>
      </c>
      <c r="M6867" s="4">
        <f>ROUND(VLOOKUP(fUnitSales10[[#This Row],[Product]],dProducts8[],2,0)*(1-fUnitSales10[[#This Row],[Discount]])*fUnitSales10[[#This Row],[Units]],2)</f>
        <v>356.18</v>
      </c>
      <c r="N6867" s="4" t="str">
        <f>VLOOKUP(fUnitSales10[[#This Row],[SalesRep]],dSalesRep9[],2,0)</f>
        <v>MidWest</v>
      </c>
      <c r="O6867">
        <v>356.18</v>
      </c>
      <c r="P6867" t="str">
        <v>MidWest</v>
      </c>
    </row>
    <row r="6868" spans="7:16" x14ac:dyDescent="0.25">
      <c r="G6868" s="6">
        <v>41605</v>
      </c>
      <c r="H6868" t="s">
        <v>52</v>
      </c>
      <c r="I6868" t="s">
        <v>37</v>
      </c>
      <c r="J6868">
        <v>2.5000000000000001E-2</v>
      </c>
      <c r="K6868">
        <v>2</v>
      </c>
      <c r="M6868" s="4">
        <f>ROUND(VLOOKUP(fUnitSales10[[#This Row],[Product]],dProducts8[],2,0)*(1-fUnitSales10[[#This Row],[Discount]])*fUnitSales10[[#This Row],[Units]],2)</f>
        <v>48.75</v>
      </c>
      <c r="N6868" s="4" t="str">
        <f>VLOOKUP(fUnitSales10[[#This Row],[SalesRep]],dSalesRep9[],2,0)</f>
        <v>South</v>
      </c>
      <c r="O6868">
        <v>48.75</v>
      </c>
      <c r="P6868" t="str">
        <v>South</v>
      </c>
    </row>
    <row r="6869" spans="7:16" x14ac:dyDescent="0.25">
      <c r="G6869" s="6">
        <v>41634</v>
      </c>
      <c r="H6869" t="s">
        <v>46</v>
      </c>
      <c r="I6869" t="s">
        <v>18</v>
      </c>
      <c r="J6869">
        <v>0</v>
      </c>
      <c r="K6869">
        <v>4</v>
      </c>
      <c r="M6869" s="4">
        <f>ROUND(VLOOKUP(fUnitSales10[[#This Row],[Product]],dProducts8[],2,0)*(1-fUnitSales10[[#This Row],[Discount]])*fUnitSales10[[#This Row],[Units]],2)</f>
        <v>91.8</v>
      </c>
      <c r="N6869" s="4" t="str">
        <f>VLOOKUP(fUnitSales10[[#This Row],[SalesRep]],dSalesRep9[],2,0)</f>
        <v>MidWest</v>
      </c>
      <c r="O6869">
        <v>91.8</v>
      </c>
      <c r="P6869" t="str">
        <v>MidWest</v>
      </c>
    </row>
    <row r="6870" spans="7:16" x14ac:dyDescent="0.25">
      <c r="G6870" s="6">
        <v>41818</v>
      </c>
      <c r="H6870" t="s">
        <v>30</v>
      </c>
      <c r="I6870" t="s">
        <v>17</v>
      </c>
      <c r="J6870">
        <v>0</v>
      </c>
      <c r="K6870">
        <v>2</v>
      </c>
      <c r="M6870" s="4">
        <f>ROUND(VLOOKUP(fUnitSales10[[#This Row],[Product]],dProducts8[],2,0)*(1-fUnitSales10[[#This Row],[Discount]])*fUnitSales10[[#This Row],[Units]],2)</f>
        <v>39.9</v>
      </c>
      <c r="N6870" s="4" t="str">
        <f>VLOOKUP(fUnitSales10[[#This Row],[SalesRep]],dSalesRep9[],2,0)</f>
        <v>East</v>
      </c>
      <c r="O6870">
        <v>39.9</v>
      </c>
      <c r="P6870" t="str">
        <v>East</v>
      </c>
    </row>
    <row r="6871" spans="7:16" x14ac:dyDescent="0.25">
      <c r="G6871" s="6">
        <v>41960</v>
      </c>
      <c r="H6871" t="s">
        <v>78</v>
      </c>
      <c r="I6871" t="s">
        <v>8</v>
      </c>
      <c r="J6871">
        <v>0.01</v>
      </c>
      <c r="K6871">
        <v>2</v>
      </c>
      <c r="M6871" s="4">
        <f>ROUND(VLOOKUP(fUnitSales10[[#This Row],[Product]],dProducts8[],2,0)*(1-fUnitSales10[[#This Row],[Discount]])*fUnitSales10[[#This Row],[Units]],2)</f>
        <v>41.58</v>
      </c>
      <c r="N6871" s="4" t="str">
        <f>VLOOKUP(fUnitSales10[[#This Row],[SalesRep]],dSalesRep9[],2,0)</f>
        <v>West</v>
      </c>
      <c r="O6871">
        <v>41.58</v>
      </c>
      <c r="P6871" t="str">
        <v>West</v>
      </c>
    </row>
    <row r="6872" spans="7:16" x14ac:dyDescent="0.25">
      <c r="G6872" s="6">
        <v>41599</v>
      </c>
      <c r="H6872" t="s">
        <v>24</v>
      </c>
      <c r="I6872" t="s">
        <v>18</v>
      </c>
      <c r="J6872">
        <v>0</v>
      </c>
      <c r="K6872">
        <v>2</v>
      </c>
      <c r="M6872" s="4">
        <f>ROUND(VLOOKUP(fUnitSales10[[#This Row],[Product]],dProducts8[],2,0)*(1-fUnitSales10[[#This Row],[Discount]])*fUnitSales10[[#This Row],[Units]],2)</f>
        <v>45.9</v>
      </c>
      <c r="N6872" s="4" t="str">
        <f>VLOOKUP(fUnitSales10[[#This Row],[SalesRep]],dSalesRep9[],2,0)</f>
        <v>MidWest</v>
      </c>
      <c r="O6872">
        <v>45.9</v>
      </c>
      <c r="P6872" t="str">
        <v>MidWest</v>
      </c>
    </row>
    <row r="6873" spans="7:16" x14ac:dyDescent="0.25">
      <c r="G6873" s="6">
        <v>41743</v>
      </c>
      <c r="H6873" t="s">
        <v>27</v>
      </c>
      <c r="I6873" t="s">
        <v>17</v>
      </c>
      <c r="J6873">
        <v>0</v>
      </c>
      <c r="K6873">
        <v>1</v>
      </c>
      <c r="M6873" s="4">
        <f>ROUND(VLOOKUP(fUnitSales10[[#This Row],[Product]],dProducts8[],2,0)*(1-fUnitSales10[[#This Row],[Discount]])*fUnitSales10[[#This Row],[Units]],2)</f>
        <v>19.95</v>
      </c>
      <c r="N6873" s="4" t="str">
        <f>VLOOKUP(fUnitSales10[[#This Row],[SalesRep]],dSalesRep9[],2,0)</f>
        <v>MidWest</v>
      </c>
      <c r="O6873">
        <v>19.95</v>
      </c>
      <c r="P6873" t="str">
        <v>MidWest</v>
      </c>
    </row>
    <row r="6874" spans="7:16" x14ac:dyDescent="0.25">
      <c r="G6874" s="6">
        <v>41991</v>
      </c>
      <c r="H6874" t="s">
        <v>49</v>
      </c>
      <c r="I6874" t="s">
        <v>8</v>
      </c>
      <c r="J6874">
        <v>0</v>
      </c>
      <c r="K6874">
        <v>3</v>
      </c>
      <c r="M6874" s="4">
        <f>ROUND(VLOOKUP(fUnitSales10[[#This Row],[Product]],dProducts8[],2,0)*(1-fUnitSales10[[#This Row],[Discount]])*fUnitSales10[[#This Row],[Units]],2)</f>
        <v>63</v>
      </c>
      <c r="N6874" s="4" t="str">
        <f>VLOOKUP(fUnitSales10[[#This Row],[SalesRep]],dSalesRep9[],2,0)</f>
        <v>West</v>
      </c>
      <c r="O6874">
        <v>63</v>
      </c>
      <c r="P6874" t="str">
        <v>West</v>
      </c>
    </row>
    <row r="6875" spans="7:16" x14ac:dyDescent="0.25">
      <c r="G6875" s="6">
        <v>41590</v>
      </c>
      <c r="H6875" t="s">
        <v>66</v>
      </c>
      <c r="I6875" t="s">
        <v>22</v>
      </c>
      <c r="J6875">
        <v>0</v>
      </c>
      <c r="K6875">
        <v>2</v>
      </c>
      <c r="M6875" s="4">
        <f>ROUND(VLOOKUP(fUnitSales10[[#This Row],[Product]],dProducts8[],2,0)*(1-fUnitSales10[[#This Row],[Discount]])*fUnitSales10[[#This Row],[Units]],2)</f>
        <v>50</v>
      </c>
      <c r="N6875" s="4" t="str">
        <f>VLOOKUP(fUnitSales10[[#This Row],[SalesRep]],dSalesRep9[],2,0)</f>
        <v>MidWest</v>
      </c>
      <c r="O6875">
        <v>50</v>
      </c>
      <c r="P6875" t="str">
        <v>MidWest</v>
      </c>
    </row>
    <row r="6876" spans="7:16" x14ac:dyDescent="0.25">
      <c r="G6876" s="6">
        <v>41703</v>
      </c>
      <c r="H6876" t="s">
        <v>44</v>
      </c>
      <c r="I6876" t="s">
        <v>22</v>
      </c>
      <c r="J6876">
        <v>0</v>
      </c>
      <c r="K6876">
        <v>1</v>
      </c>
      <c r="M6876" s="4">
        <f>ROUND(VLOOKUP(fUnitSales10[[#This Row],[Product]],dProducts8[],2,0)*(1-fUnitSales10[[#This Row],[Discount]])*fUnitSales10[[#This Row],[Units]],2)</f>
        <v>25</v>
      </c>
      <c r="N6876" s="4" t="str">
        <f>VLOOKUP(fUnitSales10[[#This Row],[SalesRep]],dSalesRep9[],2,0)</f>
        <v>MidWest</v>
      </c>
      <c r="O6876">
        <v>25</v>
      </c>
      <c r="P6876" t="str">
        <v>MidWest</v>
      </c>
    </row>
    <row r="6877" spans="7:16" x14ac:dyDescent="0.25">
      <c r="G6877" s="6">
        <v>41909</v>
      </c>
      <c r="H6877" t="s">
        <v>86</v>
      </c>
      <c r="I6877" t="s">
        <v>42</v>
      </c>
      <c r="J6877">
        <v>0.02</v>
      </c>
      <c r="K6877">
        <v>1</v>
      </c>
      <c r="M6877" s="4">
        <f>ROUND(VLOOKUP(fUnitSales10[[#This Row],[Product]],dProducts8[],2,0)*(1-fUnitSales10[[#This Row],[Discount]])*fUnitSales10[[#This Row],[Units]],2)</f>
        <v>18.62</v>
      </c>
      <c r="N6877" s="4" t="str">
        <f>VLOOKUP(fUnitSales10[[#This Row],[SalesRep]],dSalesRep9[],2,0)</f>
        <v>West</v>
      </c>
      <c r="O6877">
        <v>18.62</v>
      </c>
      <c r="P6877" t="str">
        <v>West</v>
      </c>
    </row>
    <row r="6878" spans="7:16" x14ac:dyDescent="0.25">
      <c r="G6878" s="6">
        <v>41590</v>
      </c>
      <c r="H6878" t="s">
        <v>21</v>
      </c>
      <c r="I6878" t="s">
        <v>18</v>
      </c>
      <c r="J6878">
        <v>0.02</v>
      </c>
      <c r="K6878">
        <v>1</v>
      </c>
      <c r="M6878" s="4">
        <f>ROUND(VLOOKUP(fUnitSales10[[#This Row],[Product]],dProducts8[],2,0)*(1-fUnitSales10[[#This Row],[Discount]])*fUnitSales10[[#This Row],[Units]],2)</f>
        <v>22.49</v>
      </c>
      <c r="N6878" s="4" t="str">
        <f>VLOOKUP(fUnitSales10[[#This Row],[SalesRep]],dSalesRep9[],2,0)</f>
        <v>West</v>
      </c>
      <c r="O6878">
        <v>22.49</v>
      </c>
      <c r="P6878" t="str">
        <v>West</v>
      </c>
    </row>
    <row r="6879" spans="7:16" x14ac:dyDescent="0.25">
      <c r="G6879" s="6">
        <v>41618</v>
      </c>
      <c r="H6879" t="s">
        <v>41</v>
      </c>
      <c r="I6879" t="s">
        <v>8</v>
      </c>
      <c r="J6879">
        <v>0</v>
      </c>
      <c r="K6879">
        <v>2</v>
      </c>
      <c r="M6879" s="4">
        <f>ROUND(VLOOKUP(fUnitSales10[[#This Row],[Product]],dProducts8[],2,0)*(1-fUnitSales10[[#This Row],[Discount]])*fUnitSales10[[#This Row],[Units]],2)</f>
        <v>42</v>
      </c>
      <c r="N6879" s="4" t="str">
        <f>VLOOKUP(fUnitSales10[[#This Row],[SalesRep]],dSalesRep9[],2,0)</f>
        <v>South</v>
      </c>
      <c r="O6879">
        <v>42</v>
      </c>
      <c r="P6879" t="str">
        <v>South</v>
      </c>
    </row>
    <row r="6880" spans="7:16" x14ac:dyDescent="0.25">
      <c r="G6880" s="6">
        <v>41947</v>
      </c>
      <c r="H6880" t="s">
        <v>44</v>
      </c>
      <c r="I6880" t="s">
        <v>37</v>
      </c>
      <c r="J6880">
        <v>2.5000000000000001E-2</v>
      </c>
      <c r="K6880">
        <v>1</v>
      </c>
      <c r="M6880" s="4">
        <f>ROUND(VLOOKUP(fUnitSales10[[#This Row],[Product]],dProducts8[],2,0)*(1-fUnitSales10[[#This Row],[Discount]])*fUnitSales10[[#This Row],[Units]],2)</f>
        <v>24.38</v>
      </c>
      <c r="N6880" s="4" t="str">
        <f>VLOOKUP(fUnitSales10[[#This Row],[SalesRep]],dSalesRep9[],2,0)</f>
        <v>MidWest</v>
      </c>
      <c r="O6880">
        <v>24.38</v>
      </c>
      <c r="P6880" t="str">
        <v>MidWest</v>
      </c>
    </row>
    <row r="6881" spans="7:16" x14ac:dyDescent="0.25">
      <c r="G6881" s="6">
        <v>42001</v>
      </c>
      <c r="H6881" t="s">
        <v>46</v>
      </c>
      <c r="I6881" t="s">
        <v>28</v>
      </c>
      <c r="J6881">
        <v>0.01</v>
      </c>
      <c r="K6881">
        <v>12</v>
      </c>
      <c r="M6881" s="4">
        <f>ROUND(VLOOKUP(fUnitSales10[[#This Row],[Product]],dProducts8[],2,0)*(1-fUnitSales10[[#This Row],[Discount]])*fUnitSales10[[#This Row],[Units]],2)</f>
        <v>326.7</v>
      </c>
      <c r="N6881" s="4" t="str">
        <f>VLOOKUP(fUnitSales10[[#This Row],[SalesRep]],dSalesRep9[],2,0)</f>
        <v>MidWest</v>
      </c>
      <c r="O6881">
        <v>326.7</v>
      </c>
      <c r="P6881" t="str">
        <v>MidWest</v>
      </c>
    </row>
    <row r="6882" spans="7:16" x14ac:dyDescent="0.25">
      <c r="G6882" s="6">
        <v>41655</v>
      </c>
      <c r="H6882" t="s">
        <v>86</v>
      </c>
      <c r="I6882" t="s">
        <v>25</v>
      </c>
      <c r="J6882">
        <v>0</v>
      </c>
      <c r="K6882">
        <v>2</v>
      </c>
      <c r="M6882" s="4">
        <f>ROUND(VLOOKUP(fUnitSales10[[#This Row],[Product]],dProducts8[],2,0)*(1-fUnitSales10[[#This Row],[Discount]])*fUnitSales10[[#This Row],[Units]],2)</f>
        <v>68</v>
      </c>
      <c r="N6882" s="4" t="str">
        <f>VLOOKUP(fUnitSales10[[#This Row],[SalesRep]],dSalesRep9[],2,0)</f>
        <v>West</v>
      </c>
      <c r="O6882">
        <v>68</v>
      </c>
      <c r="P6882" t="str">
        <v>West</v>
      </c>
    </row>
    <row r="6883" spans="7:16" x14ac:dyDescent="0.25">
      <c r="G6883" s="6">
        <v>41603</v>
      </c>
      <c r="H6883" t="s">
        <v>90</v>
      </c>
      <c r="I6883" t="s">
        <v>22</v>
      </c>
      <c r="J6883">
        <v>2.5000000000000001E-2</v>
      </c>
      <c r="K6883">
        <v>1</v>
      </c>
      <c r="M6883" s="4">
        <f>ROUND(VLOOKUP(fUnitSales10[[#This Row],[Product]],dProducts8[],2,0)*(1-fUnitSales10[[#This Row],[Discount]])*fUnitSales10[[#This Row],[Units]],2)</f>
        <v>24.38</v>
      </c>
      <c r="N6883" s="4" t="str">
        <f>VLOOKUP(fUnitSales10[[#This Row],[SalesRep]],dSalesRep9[],2,0)</f>
        <v>West</v>
      </c>
      <c r="O6883">
        <v>24.38</v>
      </c>
      <c r="P6883" t="str">
        <v>West</v>
      </c>
    </row>
    <row r="6884" spans="7:16" x14ac:dyDescent="0.25">
      <c r="G6884" s="6">
        <v>41623</v>
      </c>
      <c r="H6884" t="s">
        <v>47</v>
      </c>
      <c r="I6884" t="s">
        <v>17</v>
      </c>
      <c r="J6884">
        <v>0</v>
      </c>
      <c r="K6884">
        <v>1</v>
      </c>
      <c r="M6884" s="4">
        <f>ROUND(VLOOKUP(fUnitSales10[[#This Row],[Product]],dProducts8[],2,0)*(1-fUnitSales10[[#This Row],[Discount]])*fUnitSales10[[#This Row],[Units]],2)</f>
        <v>19.95</v>
      </c>
      <c r="N6884" s="4" t="str">
        <f>VLOOKUP(fUnitSales10[[#This Row],[SalesRep]],dSalesRep9[],2,0)</f>
        <v>South</v>
      </c>
      <c r="O6884">
        <v>19.95</v>
      </c>
      <c r="P6884" t="str">
        <v>South</v>
      </c>
    </row>
    <row r="6885" spans="7:16" x14ac:dyDescent="0.25">
      <c r="G6885" s="6">
        <v>41579</v>
      </c>
      <c r="H6885" t="s">
        <v>52</v>
      </c>
      <c r="I6885" t="s">
        <v>17</v>
      </c>
      <c r="J6885">
        <v>0.02</v>
      </c>
      <c r="K6885">
        <v>2</v>
      </c>
      <c r="M6885" s="4">
        <f>ROUND(VLOOKUP(fUnitSales10[[#This Row],[Product]],dProducts8[],2,0)*(1-fUnitSales10[[#This Row],[Discount]])*fUnitSales10[[#This Row],[Units]],2)</f>
        <v>39.1</v>
      </c>
      <c r="N6885" s="4" t="str">
        <f>VLOOKUP(fUnitSales10[[#This Row],[SalesRep]],dSalesRep9[],2,0)</f>
        <v>South</v>
      </c>
      <c r="O6885">
        <v>39.1</v>
      </c>
      <c r="P6885" t="str">
        <v>South</v>
      </c>
    </row>
    <row r="6886" spans="7:16" x14ac:dyDescent="0.25">
      <c r="G6886" s="6">
        <v>41833</v>
      </c>
      <c r="H6886" t="s">
        <v>11</v>
      </c>
      <c r="I6886" t="s">
        <v>34</v>
      </c>
      <c r="J6886">
        <v>0</v>
      </c>
      <c r="K6886">
        <v>3</v>
      </c>
      <c r="M6886" s="4">
        <f>ROUND(VLOOKUP(fUnitSales10[[#This Row],[Product]],dProducts8[],2,0)*(1-fUnitSales10[[#This Row],[Discount]])*fUnitSales10[[#This Row],[Units]],2)</f>
        <v>70.5</v>
      </c>
      <c r="N6886" s="4" t="str">
        <f>VLOOKUP(fUnitSales10[[#This Row],[SalesRep]],dSalesRep9[],2,0)</f>
        <v>West</v>
      </c>
      <c r="O6886">
        <v>70.5</v>
      </c>
      <c r="P6886" t="str">
        <v>West</v>
      </c>
    </row>
    <row r="6887" spans="7:16" x14ac:dyDescent="0.25">
      <c r="G6887" s="6">
        <v>41959</v>
      </c>
      <c r="H6887" t="s">
        <v>58</v>
      </c>
      <c r="I6887" t="s">
        <v>34</v>
      </c>
      <c r="J6887">
        <v>2.5000000000000001E-2</v>
      </c>
      <c r="K6887">
        <v>1</v>
      </c>
      <c r="M6887" s="4">
        <f>ROUND(VLOOKUP(fUnitSales10[[#This Row],[Product]],dProducts8[],2,0)*(1-fUnitSales10[[#This Row],[Discount]])*fUnitSales10[[#This Row],[Units]],2)</f>
        <v>22.91</v>
      </c>
      <c r="N6887" s="4" t="str">
        <f>VLOOKUP(fUnitSales10[[#This Row],[SalesRep]],dSalesRep9[],2,0)</f>
        <v>East</v>
      </c>
      <c r="O6887">
        <v>22.91</v>
      </c>
      <c r="P6887" t="str">
        <v>East</v>
      </c>
    </row>
    <row r="6888" spans="7:16" x14ac:dyDescent="0.25">
      <c r="G6888" s="6">
        <v>41944</v>
      </c>
      <c r="H6888" t="s">
        <v>47</v>
      </c>
      <c r="I6888" t="s">
        <v>8</v>
      </c>
      <c r="J6888">
        <v>0</v>
      </c>
      <c r="K6888">
        <v>1</v>
      </c>
      <c r="M6888" s="4">
        <f>ROUND(VLOOKUP(fUnitSales10[[#This Row],[Product]],dProducts8[],2,0)*(1-fUnitSales10[[#This Row],[Discount]])*fUnitSales10[[#This Row],[Units]],2)</f>
        <v>21</v>
      </c>
      <c r="N6888" s="4" t="str">
        <f>VLOOKUP(fUnitSales10[[#This Row],[SalesRep]],dSalesRep9[],2,0)</f>
        <v>South</v>
      </c>
      <c r="O6888">
        <v>21</v>
      </c>
      <c r="P6888" t="str">
        <v>South</v>
      </c>
    </row>
    <row r="6889" spans="7:16" x14ac:dyDescent="0.25">
      <c r="G6889" s="6">
        <v>42003</v>
      </c>
      <c r="H6889" t="s">
        <v>21</v>
      </c>
      <c r="I6889" t="s">
        <v>37</v>
      </c>
      <c r="J6889">
        <v>0</v>
      </c>
      <c r="K6889">
        <v>2</v>
      </c>
      <c r="M6889" s="4">
        <f>ROUND(VLOOKUP(fUnitSales10[[#This Row],[Product]],dProducts8[],2,0)*(1-fUnitSales10[[#This Row],[Discount]])*fUnitSales10[[#This Row],[Units]],2)</f>
        <v>50</v>
      </c>
      <c r="N6889" s="4" t="str">
        <f>VLOOKUP(fUnitSales10[[#This Row],[SalesRep]],dSalesRep9[],2,0)</f>
        <v>West</v>
      </c>
      <c r="O6889">
        <v>50</v>
      </c>
      <c r="P6889" t="str">
        <v>West</v>
      </c>
    </row>
    <row r="6890" spans="7:16" x14ac:dyDescent="0.25">
      <c r="G6890" s="6">
        <v>41956</v>
      </c>
      <c r="H6890" t="s">
        <v>73</v>
      </c>
      <c r="I6890" t="s">
        <v>42</v>
      </c>
      <c r="J6890">
        <v>0</v>
      </c>
      <c r="K6890">
        <v>1</v>
      </c>
      <c r="M6890" s="4">
        <f>ROUND(VLOOKUP(fUnitSales10[[#This Row],[Product]],dProducts8[],2,0)*(1-fUnitSales10[[#This Row],[Discount]])*fUnitSales10[[#This Row],[Units]],2)</f>
        <v>19</v>
      </c>
      <c r="N6890" s="4" t="str">
        <f>VLOOKUP(fUnitSales10[[#This Row],[SalesRep]],dSalesRep9[],2,0)</f>
        <v>West</v>
      </c>
      <c r="O6890">
        <v>19</v>
      </c>
      <c r="P6890" t="str">
        <v>West</v>
      </c>
    </row>
    <row r="6891" spans="7:16" x14ac:dyDescent="0.25">
      <c r="G6891" s="6">
        <v>41654</v>
      </c>
      <c r="H6891" t="s">
        <v>78</v>
      </c>
      <c r="I6891" t="s">
        <v>42</v>
      </c>
      <c r="J6891">
        <v>2.5000000000000001E-2</v>
      </c>
      <c r="K6891">
        <v>1</v>
      </c>
      <c r="M6891" s="4">
        <f>ROUND(VLOOKUP(fUnitSales10[[#This Row],[Product]],dProducts8[],2,0)*(1-fUnitSales10[[#This Row],[Discount]])*fUnitSales10[[#This Row],[Units]],2)</f>
        <v>18.53</v>
      </c>
      <c r="N6891" s="4" t="str">
        <f>VLOOKUP(fUnitSales10[[#This Row],[SalesRep]],dSalesRep9[],2,0)</f>
        <v>West</v>
      </c>
      <c r="O6891">
        <v>18.53</v>
      </c>
      <c r="P6891" t="str">
        <v>West</v>
      </c>
    </row>
    <row r="6892" spans="7:16" x14ac:dyDescent="0.25">
      <c r="G6892" s="6">
        <v>42002</v>
      </c>
      <c r="H6892" t="s">
        <v>41</v>
      </c>
      <c r="I6892" t="s">
        <v>13</v>
      </c>
      <c r="J6892">
        <v>0.01</v>
      </c>
      <c r="K6892">
        <v>2</v>
      </c>
      <c r="M6892" s="4">
        <f>ROUND(VLOOKUP(fUnitSales10[[#This Row],[Product]],dProducts8[],2,0)*(1-fUnitSales10[[#This Row],[Discount]])*fUnitSales10[[#This Row],[Units]],2)</f>
        <v>45.44</v>
      </c>
      <c r="N6892" s="4" t="str">
        <f>VLOOKUP(fUnitSales10[[#This Row],[SalesRep]],dSalesRep9[],2,0)</f>
        <v>South</v>
      </c>
      <c r="O6892">
        <v>45.44</v>
      </c>
      <c r="P6892" t="str">
        <v>South</v>
      </c>
    </row>
    <row r="6893" spans="7:16" x14ac:dyDescent="0.25">
      <c r="G6893" s="6">
        <v>41972</v>
      </c>
      <c r="H6893" t="s">
        <v>87</v>
      </c>
      <c r="I6893" t="s">
        <v>25</v>
      </c>
      <c r="J6893">
        <v>1.4999999999999999E-2</v>
      </c>
      <c r="K6893">
        <v>2</v>
      </c>
      <c r="M6893" s="4">
        <f>ROUND(VLOOKUP(fUnitSales10[[#This Row],[Product]],dProducts8[],2,0)*(1-fUnitSales10[[#This Row],[Discount]])*fUnitSales10[[#This Row],[Units]],2)</f>
        <v>66.98</v>
      </c>
      <c r="N6893" s="4" t="str">
        <f>VLOOKUP(fUnitSales10[[#This Row],[SalesRep]],dSalesRep9[],2,0)</f>
        <v>South</v>
      </c>
      <c r="O6893">
        <v>66.98</v>
      </c>
      <c r="P6893" t="str">
        <v>South</v>
      </c>
    </row>
    <row r="6894" spans="7:16" x14ac:dyDescent="0.25">
      <c r="G6894" s="6">
        <v>41593</v>
      </c>
      <c r="H6894" t="s">
        <v>16</v>
      </c>
      <c r="I6894" t="s">
        <v>13</v>
      </c>
      <c r="J6894">
        <v>0</v>
      </c>
      <c r="K6894">
        <v>1</v>
      </c>
      <c r="M6894" s="4">
        <f>ROUND(VLOOKUP(fUnitSales10[[#This Row],[Product]],dProducts8[],2,0)*(1-fUnitSales10[[#This Row],[Discount]])*fUnitSales10[[#This Row],[Units]],2)</f>
        <v>22.95</v>
      </c>
      <c r="N6894" s="4" t="str">
        <f>VLOOKUP(fUnitSales10[[#This Row],[SalesRep]],dSalesRep9[],2,0)</f>
        <v>MidWest</v>
      </c>
      <c r="O6894">
        <v>22.95</v>
      </c>
      <c r="P6894" t="str">
        <v>MidWest</v>
      </c>
    </row>
    <row r="6895" spans="7:16" x14ac:dyDescent="0.25">
      <c r="G6895" s="6">
        <v>41620</v>
      </c>
      <c r="H6895" t="s">
        <v>30</v>
      </c>
      <c r="I6895" t="s">
        <v>17</v>
      </c>
      <c r="J6895">
        <v>0</v>
      </c>
      <c r="K6895">
        <v>1</v>
      </c>
      <c r="M6895" s="4">
        <f>ROUND(VLOOKUP(fUnitSales10[[#This Row],[Product]],dProducts8[],2,0)*(1-fUnitSales10[[#This Row],[Discount]])*fUnitSales10[[#This Row],[Units]],2)</f>
        <v>19.95</v>
      </c>
      <c r="N6895" s="4" t="str">
        <f>VLOOKUP(fUnitSales10[[#This Row],[SalesRep]],dSalesRep9[],2,0)</f>
        <v>East</v>
      </c>
      <c r="O6895">
        <v>19.95</v>
      </c>
      <c r="P6895" t="str">
        <v>East</v>
      </c>
    </row>
    <row r="6896" spans="7:16" x14ac:dyDescent="0.25">
      <c r="G6896" s="6">
        <v>41779</v>
      </c>
      <c r="H6896" t="s">
        <v>85</v>
      </c>
      <c r="I6896" t="s">
        <v>31</v>
      </c>
      <c r="J6896">
        <v>0</v>
      </c>
      <c r="K6896">
        <v>2</v>
      </c>
      <c r="M6896" s="4">
        <f>ROUND(VLOOKUP(fUnitSales10[[#This Row],[Product]],dProducts8[],2,0)*(1-fUnitSales10[[#This Row],[Discount]])*fUnitSales10[[#This Row],[Units]],2)</f>
        <v>60</v>
      </c>
      <c r="N6896" s="4" t="str">
        <f>VLOOKUP(fUnitSales10[[#This Row],[SalesRep]],dSalesRep9[],2,0)</f>
        <v>West</v>
      </c>
      <c r="O6896">
        <v>60</v>
      </c>
      <c r="P6896" t="str">
        <v>West</v>
      </c>
    </row>
    <row r="6897" spans="7:16" x14ac:dyDescent="0.25">
      <c r="G6897" s="6">
        <v>41968</v>
      </c>
      <c r="H6897" t="s">
        <v>82</v>
      </c>
      <c r="I6897" t="s">
        <v>25</v>
      </c>
      <c r="J6897">
        <v>0</v>
      </c>
      <c r="K6897">
        <v>2</v>
      </c>
      <c r="M6897" s="4">
        <f>ROUND(VLOOKUP(fUnitSales10[[#This Row],[Product]],dProducts8[],2,0)*(1-fUnitSales10[[#This Row],[Discount]])*fUnitSales10[[#This Row],[Units]],2)</f>
        <v>68</v>
      </c>
      <c r="N6897" s="4" t="str">
        <f>VLOOKUP(fUnitSales10[[#This Row],[SalesRep]],dSalesRep9[],2,0)</f>
        <v>West</v>
      </c>
      <c r="O6897">
        <v>68</v>
      </c>
      <c r="P6897" t="str">
        <v>West</v>
      </c>
    </row>
    <row r="6898" spans="7:16" x14ac:dyDescent="0.25">
      <c r="G6898" s="6">
        <v>41613</v>
      </c>
      <c r="H6898" t="s">
        <v>84</v>
      </c>
      <c r="I6898" t="s">
        <v>18</v>
      </c>
      <c r="J6898">
        <v>0</v>
      </c>
      <c r="K6898">
        <v>3</v>
      </c>
      <c r="M6898" s="4">
        <f>ROUND(VLOOKUP(fUnitSales10[[#This Row],[Product]],dProducts8[],2,0)*(1-fUnitSales10[[#This Row],[Discount]])*fUnitSales10[[#This Row],[Units]],2)</f>
        <v>68.849999999999994</v>
      </c>
      <c r="N6898" s="4" t="str">
        <f>VLOOKUP(fUnitSales10[[#This Row],[SalesRep]],dSalesRep9[],2,0)</f>
        <v>East</v>
      </c>
      <c r="O6898">
        <v>68.849999999999994</v>
      </c>
      <c r="P6898" t="str">
        <v>East</v>
      </c>
    </row>
    <row r="6899" spans="7:16" x14ac:dyDescent="0.25">
      <c r="G6899" s="6">
        <v>41884</v>
      </c>
      <c r="H6899" t="s">
        <v>80</v>
      </c>
      <c r="I6899" t="s">
        <v>22</v>
      </c>
      <c r="J6899">
        <v>0.02</v>
      </c>
      <c r="K6899">
        <v>1</v>
      </c>
      <c r="M6899" s="4">
        <f>ROUND(VLOOKUP(fUnitSales10[[#This Row],[Product]],dProducts8[],2,0)*(1-fUnitSales10[[#This Row],[Discount]])*fUnitSales10[[#This Row],[Units]],2)</f>
        <v>24.5</v>
      </c>
      <c r="N6899" s="4" t="str">
        <f>VLOOKUP(fUnitSales10[[#This Row],[SalesRep]],dSalesRep9[],2,0)</f>
        <v>MidWest</v>
      </c>
      <c r="O6899">
        <v>24.5</v>
      </c>
      <c r="P6899" t="str">
        <v>MidWest</v>
      </c>
    </row>
    <row r="6900" spans="7:16" x14ac:dyDescent="0.25">
      <c r="G6900" s="6">
        <v>41292</v>
      </c>
      <c r="H6900" t="s">
        <v>74</v>
      </c>
      <c r="I6900" t="s">
        <v>22</v>
      </c>
      <c r="J6900">
        <v>0</v>
      </c>
      <c r="K6900">
        <v>2</v>
      </c>
      <c r="M6900" s="4">
        <f>ROUND(VLOOKUP(fUnitSales10[[#This Row],[Product]],dProducts8[],2,0)*(1-fUnitSales10[[#This Row],[Discount]])*fUnitSales10[[#This Row],[Units]],2)</f>
        <v>50</v>
      </c>
      <c r="N6900" s="4" t="str">
        <f>VLOOKUP(fUnitSales10[[#This Row],[SalesRep]],dSalesRep9[],2,0)</f>
        <v>MidWest</v>
      </c>
      <c r="O6900">
        <v>50</v>
      </c>
      <c r="P6900" t="str">
        <v>MidWest</v>
      </c>
    </row>
    <row r="6901" spans="7:16" x14ac:dyDescent="0.25">
      <c r="G6901" s="6">
        <v>41996</v>
      </c>
      <c r="H6901" t="s">
        <v>78</v>
      </c>
      <c r="I6901" t="s">
        <v>42</v>
      </c>
      <c r="J6901">
        <v>0</v>
      </c>
      <c r="K6901">
        <v>1</v>
      </c>
      <c r="M6901" s="4">
        <f>ROUND(VLOOKUP(fUnitSales10[[#This Row],[Product]],dProducts8[],2,0)*(1-fUnitSales10[[#This Row],[Discount]])*fUnitSales10[[#This Row],[Units]],2)</f>
        <v>19</v>
      </c>
      <c r="N6901" s="4" t="str">
        <f>VLOOKUP(fUnitSales10[[#This Row],[SalesRep]],dSalesRep9[],2,0)</f>
        <v>West</v>
      </c>
      <c r="O6901">
        <v>19</v>
      </c>
      <c r="P6901" t="str">
        <v>West</v>
      </c>
    </row>
    <row r="6902" spans="7:16" x14ac:dyDescent="0.25">
      <c r="G6902" s="6">
        <v>41784</v>
      </c>
      <c r="H6902" t="s">
        <v>63</v>
      </c>
      <c r="I6902" t="s">
        <v>34</v>
      </c>
      <c r="J6902">
        <v>0.03</v>
      </c>
      <c r="K6902">
        <v>2</v>
      </c>
      <c r="M6902" s="4">
        <f>ROUND(VLOOKUP(fUnitSales10[[#This Row],[Product]],dProducts8[],2,0)*(1-fUnitSales10[[#This Row],[Discount]])*fUnitSales10[[#This Row],[Units]],2)</f>
        <v>45.59</v>
      </c>
      <c r="N6902" s="4" t="str">
        <f>VLOOKUP(fUnitSales10[[#This Row],[SalesRep]],dSalesRep9[],2,0)</f>
        <v>MidWest</v>
      </c>
      <c r="O6902">
        <v>45.59</v>
      </c>
      <c r="P6902" t="str">
        <v>MidWest</v>
      </c>
    </row>
    <row r="6903" spans="7:16" x14ac:dyDescent="0.25">
      <c r="G6903" s="6">
        <v>41958</v>
      </c>
      <c r="H6903" t="s">
        <v>43</v>
      </c>
      <c r="I6903" t="s">
        <v>25</v>
      </c>
      <c r="J6903">
        <v>2.5000000000000001E-2</v>
      </c>
      <c r="K6903">
        <v>2</v>
      </c>
      <c r="M6903" s="4">
        <f>ROUND(VLOOKUP(fUnitSales10[[#This Row],[Product]],dProducts8[],2,0)*(1-fUnitSales10[[#This Row],[Discount]])*fUnitSales10[[#This Row],[Units]],2)</f>
        <v>66.3</v>
      </c>
      <c r="N6903" s="4" t="str">
        <f>VLOOKUP(fUnitSales10[[#This Row],[SalesRep]],dSalesRep9[],2,0)</f>
        <v>MidWest</v>
      </c>
      <c r="O6903">
        <v>66.3</v>
      </c>
      <c r="P6903" t="str">
        <v>MidWest</v>
      </c>
    </row>
    <row r="6904" spans="7:16" x14ac:dyDescent="0.25">
      <c r="G6904" s="6">
        <v>41983</v>
      </c>
      <c r="H6904" t="s">
        <v>50</v>
      </c>
      <c r="I6904" t="s">
        <v>25</v>
      </c>
      <c r="J6904">
        <v>0</v>
      </c>
      <c r="K6904">
        <v>2</v>
      </c>
      <c r="M6904" s="4">
        <f>ROUND(VLOOKUP(fUnitSales10[[#This Row],[Product]],dProducts8[],2,0)*(1-fUnitSales10[[#This Row],[Discount]])*fUnitSales10[[#This Row],[Units]],2)</f>
        <v>68</v>
      </c>
      <c r="N6904" s="4" t="str">
        <f>VLOOKUP(fUnitSales10[[#This Row],[SalesRep]],dSalesRep9[],2,0)</f>
        <v>MidWest</v>
      </c>
      <c r="O6904">
        <v>68</v>
      </c>
      <c r="P6904" t="str">
        <v>MidWest</v>
      </c>
    </row>
    <row r="6905" spans="7:16" x14ac:dyDescent="0.25">
      <c r="G6905" s="6">
        <v>41965</v>
      </c>
      <c r="H6905" t="s">
        <v>54</v>
      </c>
      <c r="I6905" t="s">
        <v>8</v>
      </c>
      <c r="J6905">
        <v>2.5000000000000001E-2</v>
      </c>
      <c r="K6905">
        <v>2</v>
      </c>
      <c r="M6905" s="4">
        <f>ROUND(VLOOKUP(fUnitSales10[[#This Row],[Product]],dProducts8[],2,0)*(1-fUnitSales10[[#This Row],[Discount]])*fUnitSales10[[#This Row],[Units]],2)</f>
        <v>40.950000000000003</v>
      </c>
      <c r="N6905" s="4" t="str">
        <f>VLOOKUP(fUnitSales10[[#This Row],[SalesRep]],dSalesRep9[],2,0)</f>
        <v>East</v>
      </c>
      <c r="O6905">
        <v>40.950000000000003</v>
      </c>
      <c r="P6905" t="str">
        <v>East</v>
      </c>
    </row>
    <row r="6906" spans="7:16" x14ac:dyDescent="0.25">
      <c r="G6906" s="6">
        <v>41721</v>
      </c>
      <c r="H6906" t="s">
        <v>56</v>
      </c>
      <c r="I6906" t="s">
        <v>25</v>
      </c>
      <c r="J6906">
        <v>0.03</v>
      </c>
      <c r="K6906">
        <v>17</v>
      </c>
      <c r="M6906" s="4">
        <f>ROUND(VLOOKUP(fUnitSales10[[#This Row],[Product]],dProducts8[],2,0)*(1-fUnitSales10[[#This Row],[Discount]])*fUnitSales10[[#This Row],[Units]],2)</f>
        <v>560.66</v>
      </c>
      <c r="N6906" s="4" t="str">
        <f>VLOOKUP(fUnitSales10[[#This Row],[SalesRep]],dSalesRep9[],2,0)</f>
        <v>West</v>
      </c>
      <c r="O6906">
        <v>560.66</v>
      </c>
      <c r="P6906" t="str">
        <v>West</v>
      </c>
    </row>
    <row r="6907" spans="7:16" x14ac:dyDescent="0.25">
      <c r="G6907" s="6">
        <v>41965</v>
      </c>
      <c r="H6907" t="s">
        <v>24</v>
      </c>
      <c r="I6907" t="s">
        <v>25</v>
      </c>
      <c r="J6907">
        <v>0.01</v>
      </c>
      <c r="K6907">
        <v>1</v>
      </c>
      <c r="M6907" s="4">
        <f>ROUND(VLOOKUP(fUnitSales10[[#This Row],[Product]],dProducts8[],2,0)*(1-fUnitSales10[[#This Row],[Discount]])*fUnitSales10[[#This Row],[Units]],2)</f>
        <v>33.659999999999997</v>
      </c>
      <c r="N6907" s="4" t="str">
        <f>VLOOKUP(fUnitSales10[[#This Row],[SalesRep]],dSalesRep9[],2,0)</f>
        <v>MidWest</v>
      </c>
      <c r="O6907">
        <v>33.659999999999997</v>
      </c>
      <c r="P6907" t="str">
        <v>MidWest</v>
      </c>
    </row>
    <row r="6908" spans="7:16" x14ac:dyDescent="0.25">
      <c r="G6908" s="6">
        <v>41579</v>
      </c>
      <c r="H6908" t="s">
        <v>93</v>
      </c>
      <c r="I6908" t="s">
        <v>34</v>
      </c>
      <c r="J6908">
        <v>0</v>
      </c>
      <c r="K6908">
        <v>4</v>
      </c>
      <c r="M6908" s="4">
        <f>ROUND(VLOOKUP(fUnitSales10[[#This Row],[Product]],dProducts8[],2,0)*(1-fUnitSales10[[#This Row],[Discount]])*fUnitSales10[[#This Row],[Units]],2)</f>
        <v>94</v>
      </c>
      <c r="N6908" s="4" t="str">
        <f>VLOOKUP(fUnitSales10[[#This Row],[SalesRep]],dSalesRep9[],2,0)</f>
        <v>MidWest</v>
      </c>
      <c r="O6908">
        <v>94</v>
      </c>
      <c r="P6908" t="str">
        <v>MidWest</v>
      </c>
    </row>
    <row r="6909" spans="7:16" x14ac:dyDescent="0.25">
      <c r="G6909" s="6">
        <v>41625</v>
      </c>
      <c r="H6909" t="s">
        <v>47</v>
      </c>
      <c r="I6909" t="s">
        <v>13</v>
      </c>
      <c r="J6909">
        <v>0</v>
      </c>
      <c r="K6909">
        <v>3</v>
      </c>
      <c r="M6909" s="4">
        <f>ROUND(VLOOKUP(fUnitSales10[[#This Row],[Product]],dProducts8[],2,0)*(1-fUnitSales10[[#This Row],[Discount]])*fUnitSales10[[#This Row],[Units]],2)</f>
        <v>68.849999999999994</v>
      </c>
      <c r="N6909" s="4" t="str">
        <f>VLOOKUP(fUnitSales10[[#This Row],[SalesRep]],dSalesRep9[],2,0)</f>
        <v>South</v>
      </c>
      <c r="O6909">
        <v>68.849999999999994</v>
      </c>
      <c r="P6909" t="str">
        <v>South</v>
      </c>
    </row>
    <row r="6910" spans="7:16" x14ac:dyDescent="0.25">
      <c r="G6910" s="6">
        <v>41594</v>
      </c>
      <c r="H6910" t="s">
        <v>27</v>
      </c>
      <c r="I6910" t="s">
        <v>42</v>
      </c>
      <c r="J6910">
        <v>2.5000000000000001E-2</v>
      </c>
      <c r="K6910">
        <v>3</v>
      </c>
      <c r="M6910" s="4">
        <f>ROUND(VLOOKUP(fUnitSales10[[#This Row],[Product]],dProducts8[],2,0)*(1-fUnitSales10[[#This Row],[Discount]])*fUnitSales10[[#This Row],[Units]],2)</f>
        <v>55.58</v>
      </c>
      <c r="N6910" s="4" t="str">
        <f>VLOOKUP(fUnitSales10[[#This Row],[SalesRep]],dSalesRep9[],2,0)</f>
        <v>MidWest</v>
      </c>
      <c r="O6910">
        <v>55.58</v>
      </c>
      <c r="P6910" t="str">
        <v>MidWest</v>
      </c>
    </row>
    <row r="6911" spans="7:16" x14ac:dyDescent="0.25">
      <c r="G6911" s="6">
        <v>41383</v>
      </c>
      <c r="H6911" t="s">
        <v>54</v>
      </c>
      <c r="I6911" t="s">
        <v>25</v>
      </c>
      <c r="J6911">
        <v>0.01</v>
      </c>
      <c r="K6911">
        <v>15</v>
      </c>
      <c r="M6911" s="4">
        <f>ROUND(VLOOKUP(fUnitSales10[[#This Row],[Product]],dProducts8[],2,0)*(1-fUnitSales10[[#This Row],[Discount]])*fUnitSales10[[#This Row],[Units]],2)</f>
        <v>504.9</v>
      </c>
      <c r="N6911" s="4" t="str">
        <f>VLOOKUP(fUnitSales10[[#This Row],[SalesRep]],dSalesRep9[],2,0)</f>
        <v>East</v>
      </c>
      <c r="O6911">
        <v>504.9</v>
      </c>
      <c r="P6911" t="str">
        <v>East</v>
      </c>
    </row>
    <row r="6912" spans="7:16" x14ac:dyDescent="0.25">
      <c r="G6912" s="6">
        <v>41593</v>
      </c>
      <c r="H6912" t="s">
        <v>46</v>
      </c>
      <c r="I6912" t="s">
        <v>22</v>
      </c>
      <c r="J6912">
        <v>2.5000000000000001E-2</v>
      </c>
      <c r="K6912">
        <v>3</v>
      </c>
      <c r="M6912" s="4">
        <f>ROUND(VLOOKUP(fUnitSales10[[#This Row],[Product]],dProducts8[],2,0)*(1-fUnitSales10[[#This Row],[Discount]])*fUnitSales10[[#This Row],[Units]],2)</f>
        <v>73.13</v>
      </c>
      <c r="N6912" s="4" t="str">
        <f>VLOOKUP(fUnitSales10[[#This Row],[SalesRep]],dSalesRep9[],2,0)</f>
        <v>MidWest</v>
      </c>
      <c r="O6912">
        <v>73.13</v>
      </c>
      <c r="P6912" t="str">
        <v>MidWest</v>
      </c>
    </row>
    <row r="6913" spans="7:16" x14ac:dyDescent="0.25">
      <c r="G6913" s="6">
        <v>41618</v>
      </c>
      <c r="H6913" t="s">
        <v>67</v>
      </c>
      <c r="I6913" t="s">
        <v>31</v>
      </c>
      <c r="J6913">
        <v>0.02</v>
      </c>
      <c r="K6913">
        <v>3</v>
      </c>
      <c r="M6913" s="4">
        <f>ROUND(VLOOKUP(fUnitSales10[[#This Row],[Product]],dProducts8[],2,0)*(1-fUnitSales10[[#This Row],[Discount]])*fUnitSales10[[#This Row],[Units]],2)</f>
        <v>88.2</v>
      </c>
      <c r="N6913" s="4" t="str">
        <f>VLOOKUP(fUnitSales10[[#This Row],[SalesRep]],dSalesRep9[],2,0)</f>
        <v>West</v>
      </c>
      <c r="O6913">
        <v>88.2</v>
      </c>
      <c r="P6913" t="str">
        <v>West</v>
      </c>
    </row>
    <row r="6914" spans="7:16" x14ac:dyDescent="0.25">
      <c r="G6914" s="6">
        <v>41982</v>
      </c>
      <c r="H6914" t="s">
        <v>90</v>
      </c>
      <c r="I6914" t="s">
        <v>13</v>
      </c>
      <c r="J6914">
        <v>2.5000000000000001E-2</v>
      </c>
      <c r="K6914">
        <v>2</v>
      </c>
      <c r="M6914" s="4">
        <f>ROUND(VLOOKUP(fUnitSales10[[#This Row],[Product]],dProducts8[],2,0)*(1-fUnitSales10[[#This Row],[Discount]])*fUnitSales10[[#This Row],[Units]],2)</f>
        <v>44.75</v>
      </c>
      <c r="N6914" s="4" t="str">
        <f>VLOOKUP(fUnitSales10[[#This Row],[SalesRep]],dSalesRep9[],2,0)</f>
        <v>West</v>
      </c>
      <c r="O6914">
        <v>44.75</v>
      </c>
      <c r="P6914" t="str">
        <v>West</v>
      </c>
    </row>
    <row r="6915" spans="7:16" x14ac:dyDescent="0.25">
      <c r="G6915" s="6">
        <v>41606</v>
      </c>
      <c r="H6915" t="s">
        <v>30</v>
      </c>
      <c r="I6915" t="s">
        <v>31</v>
      </c>
      <c r="J6915">
        <v>0.02</v>
      </c>
      <c r="K6915">
        <v>1</v>
      </c>
      <c r="M6915" s="4">
        <f>ROUND(VLOOKUP(fUnitSales10[[#This Row],[Product]],dProducts8[],2,0)*(1-fUnitSales10[[#This Row],[Discount]])*fUnitSales10[[#This Row],[Units]],2)</f>
        <v>29.4</v>
      </c>
      <c r="N6915" s="4" t="str">
        <f>VLOOKUP(fUnitSales10[[#This Row],[SalesRep]],dSalesRep9[],2,0)</f>
        <v>East</v>
      </c>
      <c r="O6915">
        <v>29.4</v>
      </c>
      <c r="P6915" t="str">
        <v>East</v>
      </c>
    </row>
    <row r="6916" spans="7:16" x14ac:dyDescent="0.25">
      <c r="G6916" s="6">
        <v>41979</v>
      </c>
      <c r="H6916" t="s">
        <v>89</v>
      </c>
      <c r="I6916" t="s">
        <v>17</v>
      </c>
      <c r="J6916">
        <v>0.01</v>
      </c>
      <c r="K6916">
        <v>2</v>
      </c>
      <c r="M6916" s="4">
        <f>ROUND(VLOOKUP(fUnitSales10[[#This Row],[Product]],dProducts8[],2,0)*(1-fUnitSales10[[#This Row],[Discount]])*fUnitSales10[[#This Row],[Units]],2)</f>
        <v>39.5</v>
      </c>
      <c r="N6916" s="4" t="str">
        <f>VLOOKUP(fUnitSales10[[#This Row],[SalesRep]],dSalesRep9[],2,0)</f>
        <v>West</v>
      </c>
      <c r="O6916">
        <v>39.5</v>
      </c>
      <c r="P6916" t="str">
        <v>West</v>
      </c>
    </row>
    <row r="6917" spans="7:16" x14ac:dyDescent="0.25">
      <c r="G6917" s="6">
        <v>41582</v>
      </c>
      <c r="H6917" t="s">
        <v>43</v>
      </c>
      <c r="I6917" t="s">
        <v>25</v>
      </c>
      <c r="J6917">
        <v>0.01</v>
      </c>
      <c r="K6917">
        <v>2</v>
      </c>
      <c r="M6917" s="4">
        <f>ROUND(VLOOKUP(fUnitSales10[[#This Row],[Product]],dProducts8[],2,0)*(1-fUnitSales10[[#This Row],[Discount]])*fUnitSales10[[#This Row],[Units]],2)</f>
        <v>67.319999999999993</v>
      </c>
      <c r="N6917" s="4" t="str">
        <f>VLOOKUP(fUnitSales10[[#This Row],[SalesRep]],dSalesRep9[],2,0)</f>
        <v>MidWest</v>
      </c>
      <c r="O6917">
        <v>67.319999999999993</v>
      </c>
      <c r="P6917" t="str">
        <v>MidWest</v>
      </c>
    </row>
    <row r="6918" spans="7:16" x14ac:dyDescent="0.25">
      <c r="G6918" s="6">
        <v>41617</v>
      </c>
      <c r="H6918" t="s">
        <v>43</v>
      </c>
      <c r="I6918" t="s">
        <v>37</v>
      </c>
      <c r="J6918">
        <v>0.02</v>
      </c>
      <c r="K6918">
        <v>2</v>
      </c>
      <c r="M6918" s="4">
        <f>ROUND(VLOOKUP(fUnitSales10[[#This Row],[Product]],dProducts8[],2,0)*(1-fUnitSales10[[#This Row],[Discount]])*fUnitSales10[[#This Row],[Units]],2)</f>
        <v>49</v>
      </c>
      <c r="N6918" s="4" t="str">
        <f>VLOOKUP(fUnitSales10[[#This Row],[SalesRep]],dSalesRep9[],2,0)</f>
        <v>MidWest</v>
      </c>
      <c r="O6918">
        <v>49</v>
      </c>
      <c r="P6918" t="str">
        <v>MidWest</v>
      </c>
    </row>
    <row r="6919" spans="7:16" x14ac:dyDescent="0.25">
      <c r="G6919" s="6">
        <v>41621</v>
      </c>
      <c r="H6919" t="s">
        <v>73</v>
      </c>
      <c r="I6919" t="s">
        <v>37</v>
      </c>
      <c r="J6919">
        <v>2.5000000000000001E-2</v>
      </c>
      <c r="K6919">
        <v>3</v>
      </c>
      <c r="M6919" s="4">
        <f>ROUND(VLOOKUP(fUnitSales10[[#This Row],[Product]],dProducts8[],2,0)*(1-fUnitSales10[[#This Row],[Discount]])*fUnitSales10[[#This Row],[Units]],2)</f>
        <v>73.13</v>
      </c>
      <c r="N6919" s="4" t="str">
        <f>VLOOKUP(fUnitSales10[[#This Row],[SalesRep]],dSalesRep9[],2,0)</f>
        <v>West</v>
      </c>
      <c r="O6919">
        <v>73.13</v>
      </c>
      <c r="P6919" t="str">
        <v>West</v>
      </c>
    </row>
    <row r="6920" spans="7:16" x14ac:dyDescent="0.25">
      <c r="G6920" s="6">
        <v>41369</v>
      </c>
      <c r="H6920" t="s">
        <v>66</v>
      </c>
      <c r="I6920" t="s">
        <v>34</v>
      </c>
      <c r="J6920">
        <v>0.03</v>
      </c>
      <c r="K6920">
        <v>2</v>
      </c>
      <c r="M6920" s="4">
        <f>ROUND(VLOOKUP(fUnitSales10[[#This Row],[Product]],dProducts8[],2,0)*(1-fUnitSales10[[#This Row],[Discount]])*fUnitSales10[[#This Row],[Units]],2)</f>
        <v>45.59</v>
      </c>
      <c r="N6920" s="4" t="str">
        <f>VLOOKUP(fUnitSales10[[#This Row],[SalesRep]],dSalesRep9[],2,0)</f>
        <v>MidWest</v>
      </c>
      <c r="O6920">
        <v>45.59</v>
      </c>
      <c r="P6920" t="str">
        <v>MidWest</v>
      </c>
    </row>
    <row r="6921" spans="7:16" x14ac:dyDescent="0.25">
      <c r="G6921" s="6">
        <v>41987</v>
      </c>
      <c r="H6921" t="s">
        <v>76</v>
      </c>
      <c r="I6921" t="s">
        <v>17</v>
      </c>
      <c r="J6921">
        <v>0.03</v>
      </c>
      <c r="K6921">
        <v>4</v>
      </c>
      <c r="M6921" s="4">
        <f>ROUND(VLOOKUP(fUnitSales10[[#This Row],[Product]],dProducts8[],2,0)*(1-fUnitSales10[[#This Row],[Discount]])*fUnitSales10[[#This Row],[Units]],2)</f>
        <v>77.41</v>
      </c>
      <c r="N6921" s="4" t="str">
        <f>VLOOKUP(fUnitSales10[[#This Row],[SalesRep]],dSalesRep9[],2,0)</f>
        <v>MidWest</v>
      </c>
      <c r="O6921">
        <v>77.41</v>
      </c>
      <c r="P6921" t="str">
        <v>MidWest</v>
      </c>
    </row>
    <row r="6922" spans="7:16" x14ac:dyDescent="0.25">
      <c r="G6922" s="6">
        <v>41374</v>
      </c>
      <c r="H6922" t="s">
        <v>52</v>
      </c>
      <c r="I6922" t="s">
        <v>13</v>
      </c>
      <c r="J6922">
        <v>0</v>
      </c>
      <c r="K6922">
        <v>1</v>
      </c>
      <c r="M6922" s="4">
        <f>ROUND(VLOOKUP(fUnitSales10[[#This Row],[Product]],dProducts8[],2,0)*(1-fUnitSales10[[#This Row],[Discount]])*fUnitSales10[[#This Row],[Units]],2)</f>
        <v>22.95</v>
      </c>
      <c r="N6922" s="4" t="str">
        <f>VLOOKUP(fUnitSales10[[#This Row],[SalesRep]],dSalesRep9[],2,0)</f>
        <v>South</v>
      </c>
      <c r="O6922">
        <v>22.95</v>
      </c>
      <c r="P6922" t="str">
        <v>South</v>
      </c>
    </row>
    <row r="6923" spans="7:16" x14ac:dyDescent="0.25">
      <c r="G6923" s="6">
        <v>41586</v>
      </c>
      <c r="H6923" t="s">
        <v>47</v>
      </c>
      <c r="I6923" t="s">
        <v>34</v>
      </c>
      <c r="J6923">
        <v>0</v>
      </c>
      <c r="K6923">
        <v>4</v>
      </c>
      <c r="M6923" s="4">
        <f>ROUND(VLOOKUP(fUnitSales10[[#This Row],[Product]],dProducts8[],2,0)*(1-fUnitSales10[[#This Row],[Discount]])*fUnitSales10[[#This Row],[Units]],2)</f>
        <v>94</v>
      </c>
      <c r="N6923" s="4" t="str">
        <f>VLOOKUP(fUnitSales10[[#This Row],[SalesRep]],dSalesRep9[],2,0)</f>
        <v>South</v>
      </c>
      <c r="O6923">
        <v>94</v>
      </c>
      <c r="P6923" t="str">
        <v>South</v>
      </c>
    </row>
    <row r="6924" spans="7:16" x14ac:dyDescent="0.25">
      <c r="G6924" s="6">
        <v>41710</v>
      </c>
      <c r="H6924" t="s">
        <v>27</v>
      </c>
      <c r="I6924" t="s">
        <v>17</v>
      </c>
      <c r="J6924">
        <v>0.01</v>
      </c>
      <c r="K6924">
        <v>1</v>
      </c>
      <c r="M6924" s="4">
        <f>ROUND(VLOOKUP(fUnitSales10[[#This Row],[Product]],dProducts8[],2,0)*(1-fUnitSales10[[#This Row],[Discount]])*fUnitSales10[[#This Row],[Units]],2)</f>
        <v>19.75</v>
      </c>
      <c r="N6924" s="4" t="str">
        <f>VLOOKUP(fUnitSales10[[#This Row],[SalesRep]],dSalesRep9[],2,0)</f>
        <v>MidWest</v>
      </c>
      <c r="O6924">
        <v>19.75</v>
      </c>
      <c r="P6924" t="str">
        <v>MidWest</v>
      </c>
    </row>
    <row r="6925" spans="7:16" x14ac:dyDescent="0.25">
      <c r="G6925" s="6">
        <v>41723</v>
      </c>
      <c r="H6925" t="s">
        <v>63</v>
      </c>
      <c r="I6925" t="s">
        <v>31</v>
      </c>
      <c r="J6925">
        <v>0</v>
      </c>
      <c r="K6925">
        <v>2</v>
      </c>
      <c r="M6925" s="4">
        <f>ROUND(VLOOKUP(fUnitSales10[[#This Row],[Product]],dProducts8[],2,0)*(1-fUnitSales10[[#This Row],[Discount]])*fUnitSales10[[#This Row],[Units]],2)</f>
        <v>60</v>
      </c>
      <c r="N6925" s="4" t="str">
        <f>VLOOKUP(fUnitSales10[[#This Row],[SalesRep]],dSalesRep9[],2,0)</f>
        <v>MidWest</v>
      </c>
      <c r="O6925">
        <v>60</v>
      </c>
      <c r="P6925" t="str">
        <v>MidWest</v>
      </c>
    </row>
    <row r="6926" spans="7:16" x14ac:dyDescent="0.25">
      <c r="G6926" s="6">
        <v>41618</v>
      </c>
      <c r="H6926" t="s">
        <v>52</v>
      </c>
      <c r="I6926" t="s">
        <v>18</v>
      </c>
      <c r="J6926">
        <v>0</v>
      </c>
      <c r="K6926">
        <v>2</v>
      </c>
      <c r="M6926" s="4">
        <f>ROUND(VLOOKUP(fUnitSales10[[#This Row],[Product]],dProducts8[],2,0)*(1-fUnitSales10[[#This Row],[Discount]])*fUnitSales10[[#This Row],[Units]],2)</f>
        <v>45.9</v>
      </c>
      <c r="N6926" s="4" t="str">
        <f>VLOOKUP(fUnitSales10[[#This Row],[SalesRep]],dSalesRep9[],2,0)</f>
        <v>South</v>
      </c>
      <c r="O6926">
        <v>45.9</v>
      </c>
      <c r="P6926" t="str">
        <v>South</v>
      </c>
    </row>
    <row r="6927" spans="7:16" x14ac:dyDescent="0.25">
      <c r="G6927" s="6">
        <v>41631</v>
      </c>
      <c r="H6927" t="s">
        <v>27</v>
      </c>
      <c r="I6927" t="s">
        <v>31</v>
      </c>
      <c r="J6927">
        <v>1.4999999999999999E-2</v>
      </c>
      <c r="K6927">
        <v>4</v>
      </c>
      <c r="M6927" s="4">
        <f>ROUND(VLOOKUP(fUnitSales10[[#This Row],[Product]],dProducts8[],2,0)*(1-fUnitSales10[[#This Row],[Discount]])*fUnitSales10[[#This Row],[Units]],2)</f>
        <v>118.2</v>
      </c>
      <c r="N6927" s="4" t="str">
        <f>VLOOKUP(fUnitSales10[[#This Row],[SalesRep]],dSalesRep9[],2,0)</f>
        <v>MidWest</v>
      </c>
      <c r="O6927">
        <v>118.2</v>
      </c>
      <c r="P6927" t="str">
        <v>MidWest</v>
      </c>
    </row>
    <row r="6928" spans="7:16" x14ac:dyDescent="0.25">
      <c r="G6928" s="6">
        <v>41915</v>
      </c>
      <c r="H6928" t="s">
        <v>38</v>
      </c>
      <c r="I6928" t="s">
        <v>22</v>
      </c>
      <c r="J6928">
        <v>0</v>
      </c>
      <c r="K6928">
        <v>2</v>
      </c>
      <c r="M6928" s="4">
        <f>ROUND(VLOOKUP(fUnitSales10[[#This Row],[Product]],dProducts8[],2,0)*(1-fUnitSales10[[#This Row],[Discount]])*fUnitSales10[[#This Row],[Units]],2)</f>
        <v>50</v>
      </c>
      <c r="N6928" s="4" t="str">
        <f>VLOOKUP(fUnitSales10[[#This Row],[SalesRep]],dSalesRep9[],2,0)</f>
        <v>South</v>
      </c>
      <c r="O6928">
        <v>50</v>
      </c>
      <c r="P6928" t="str">
        <v>South</v>
      </c>
    </row>
    <row r="6929" spans="7:16" x14ac:dyDescent="0.25">
      <c r="G6929" s="6">
        <v>41630</v>
      </c>
      <c r="H6929" t="s">
        <v>84</v>
      </c>
      <c r="I6929" t="s">
        <v>13</v>
      </c>
      <c r="J6929">
        <v>0</v>
      </c>
      <c r="K6929">
        <v>3</v>
      </c>
      <c r="M6929" s="4">
        <f>ROUND(VLOOKUP(fUnitSales10[[#This Row],[Product]],dProducts8[],2,0)*(1-fUnitSales10[[#This Row],[Discount]])*fUnitSales10[[#This Row],[Units]],2)</f>
        <v>68.849999999999994</v>
      </c>
      <c r="N6929" s="4" t="str">
        <f>VLOOKUP(fUnitSales10[[#This Row],[SalesRep]],dSalesRep9[],2,0)</f>
        <v>East</v>
      </c>
      <c r="O6929">
        <v>68.849999999999994</v>
      </c>
      <c r="P6929" t="str">
        <v>East</v>
      </c>
    </row>
    <row r="6930" spans="7:16" x14ac:dyDescent="0.25">
      <c r="G6930" s="6">
        <v>41613</v>
      </c>
      <c r="H6930" t="s">
        <v>62</v>
      </c>
      <c r="I6930" t="s">
        <v>18</v>
      </c>
      <c r="J6930">
        <v>0</v>
      </c>
      <c r="K6930">
        <v>2</v>
      </c>
      <c r="M6930" s="4">
        <f>ROUND(VLOOKUP(fUnitSales10[[#This Row],[Product]],dProducts8[],2,0)*(1-fUnitSales10[[#This Row],[Discount]])*fUnitSales10[[#This Row],[Units]],2)</f>
        <v>45.9</v>
      </c>
      <c r="N6930" s="4" t="str">
        <f>VLOOKUP(fUnitSales10[[#This Row],[SalesRep]],dSalesRep9[],2,0)</f>
        <v>East</v>
      </c>
      <c r="O6930">
        <v>45.9</v>
      </c>
      <c r="P6930" t="str">
        <v>East</v>
      </c>
    </row>
    <row r="6931" spans="7:16" x14ac:dyDescent="0.25">
      <c r="G6931" s="6">
        <v>41967</v>
      </c>
      <c r="H6931" t="s">
        <v>63</v>
      </c>
      <c r="I6931" t="s">
        <v>25</v>
      </c>
      <c r="J6931">
        <v>0.01</v>
      </c>
      <c r="K6931">
        <v>1</v>
      </c>
      <c r="M6931" s="4">
        <f>ROUND(VLOOKUP(fUnitSales10[[#This Row],[Product]],dProducts8[],2,0)*(1-fUnitSales10[[#This Row],[Discount]])*fUnitSales10[[#This Row],[Units]],2)</f>
        <v>33.659999999999997</v>
      </c>
      <c r="N6931" s="4" t="str">
        <f>VLOOKUP(fUnitSales10[[#This Row],[SalesRep]],dSalesRep9[],2,0)</f>
        <v>MidWest</v>
      </c>
      <c r="O6931">
        <v>33.659999999999997</v>
      </c>
      <c r="P6931" t="str">
        <v>MidWest</v>
      </c>
    </row>
    <row r="6932" spans="7:16" x14ac:dyDescent="0.25">
      <c r="G6932" s="6">
        <v>41961</v>
      </c>
      <c r="H6932" t="s">
        <v>27</v>
      </c>
      <c r="I6932" t="s">
        <v>22</v>
      </c>
      <c r="J6932">
        <v>0.01</v>
      </c>
      <c r="K6932">
        <v>2</v>
      </c>
      <c r="M6932" s="4">
        <f>ROUND(VLOOKUP(fUnitSales10[[#This Row],[Product]],dProducts8[],2,0)*(1-fUnitSales10[[#This Row],[Discount]])*fUnitSales10[[#This Row],[Units]],2)</f>
        <v>49.5</v>
      </c>
      <c r="N6932" s="4" t="str">
        <f>VLOOKUP(fUnitSales10[[#This Row],[SalesRep]],dSalesRep9[],2,0)</f>
        <v>MidWest</v>
      </c>
      <c r="O6932">
        <v>49.5</v>
      </c>
      <c r="P6932" t="str">
        <v>MidWest</v>
      </c>
    </row>
    <row r="6933" spans="7:16" x14ac:dyDescent="0.25">
      <c r="G6933" s="6">
        <v>41591</v>
      </c>
      <c r="H6933" t="s">
        <v>75</v>
      </c>
      <c r="I6933" t="s">
        <v>22</v>
      </c>
      <c r="J6933">
        <v>0</v>
      </c>
      <c r="K6933">
        <v>2</v>
      </c>
      <c r="M6933" s="4">
        <f>ROUND(VLOOKUP(fUnitSales10[[#This Row],[Product]],dProducts8[],2,0)*(1-fUnitSales10[[#This Row],[Discount]])*fUnitSales10[[#This Row],[Units]],2)</f>
        <v>50</v>
      </c>
      <c r="N6933" s="4" t="str">
        <f>VLOOKUP(fUnitSales10[[#This Row],[SalesRep]],dSalesRep9[],2,0)</f>
        <v>West</v>
      </c>
      <c r="O6933">
        <v>50</v>
      </c>
      <c r="P6933" t="str">
        <v>West</v>
      </c>
    </row>
    <row r="6934" spans="7:16" x14ac:dyDescent="0.25">
      <c r="G6934" s="6">
        <v>41625</v>
      </c>
      <c r="H6934" t="s">
        <v>65</v>
      </c>
      <c r="I6934" t="s">
        <v>8</v>
      </c>
      <c r="J6934">
        <v>0.01</v>
      </c>
      <c r="K6934">
        <v>1</v>
      </c>
      <c r="M6934" s="4">
        <f>ROUND(VLOOKUP(fUnitSales10[[#This Row],[Product]],dProducts8[],2,0)*(1-fUnitSales10[[#This Row],[Discount]])*fUnitSales10[[#This Row],[Units]],2)</f>
        <v>20.79</v>
      </c>
      <c r="N6934" s="4" t="str">
        <f>VLOOKUP(fUnitSales10[[#This Row],[SalesRep]],dSalesRep9[],2,0)</f>
        <v>West</v>
      </c>
      <c r="O6934">
        <v>20.79</v>
      </c>
      <c r="P6934" t="str">
        <v>West</v>
      </c>
    </row>
    <row r="6935" spans="7:16" x14ac:dyDescent="0.25">
      <c r="G6935" s="6">
        <v>41621</v>
      </c>
      <c r="H6935" t="s">
        <v>40</v>
      </c>
      <c r="I6935" t="s">
        <v>17</v>
      </c>
      <c r="J6935">
        <v>0</v>
      </c>
      <c r="K6935">
        <v>3</v>
      </c>
      <c r="M6935" s="4">
        <f>ROUND(VLOOKUP(fUnitSales10[[#This Row],[Product]],dProducts8[],2,0)*(1-fUnitSales10[[#This Row],[Discount]])*fUnitSales10[[#This Row],[Units]],2)</f>
        <v>59.85</v>
      </c>
      <c r="N6935" s="4" t="str">
        <f>VLOOKUP(fUnitSales10[[#This Row],[SalesRep]],dSalesRep9[],2,0)</f>
        <v>East</v>
      </c>
      <c r="O6935">
        <v>59.85</v>
      </c>
      <c r="P6935" t="str">
        <v>East</v>
      </c>
    </row>
    <row r="6936" spans="7:16" x14ac:dyDescent="0.25">
      <c r="G6936" s="6">
        <v>41393</v>
      </c>
      <c r="H6936" t="s">
        <v>27</v>
      </c>
      <c r="I6936" t="s">
        <v>22</v>
      </c>
      <c r="J6936">
        <v>0</v>
      </c>
      <c r="K6936">
        <v>4</v>
      </c>
      <c r="M6936" s="4">
        <f>ROUND(VLOOKUP(fUnitSales10[[#This Row],[Product]],dProducts8[],2,0)*(1-fUnitSales10[[#This Row],[Discount]])*fUnitSales10[[#This Row],[Units]],2)</f>
        <v>100</v>
      </c>
      <c r="N6936" s="4" t="str">
        <f>VLOOKUP(fUnitSales10[[#This Row],[SalesRep]],dSalesRep9[],2,0)</f>
        <v>MidWest</v>
      </c>
      <c r="O6936">
        <v>100</v>
      </c>
      <c r="P6936" t="str">
        <v>MidWest</v>
      </c>
    </row>
    <row r="6937" spans="7:16" x14ac:dyDescent="0.25">
      <c r="G6937" s="6">
        <v>41997</v>
      </c>
      <c r="H6937" t="s">
        <v>41</v>
      </c>
      <c r="I6937" t="s">
        <v>18</v>
      </c>
      <c r="J6937">
        <v>2.5000000000000001E-2</v>
      </c>
      <c r="K6937">
        <v>1</v>
      </c>
      <c r="M6937" s="4">
        <f>ROUND(VLOOKUP(fUnitSales10[[#This Row],[Product]],dProducts8[],2,0)*(1-fUnitSales10[[#This Row],[Discount]])*fUnitSales10[[#This Row],[Units]],2)</f>
        <v>22.38</v>
      </c>
      <c r="N6937" s="4" t="str">
        <f>VLOOKUP(fUnitSales10[[#This Row],[SalesRep]],dSalesRep9[],2,0)</f>
        <v>South</v>
      </c>
      <c r="O6937">
        <v>22.38</v>
      </c>
      <c r="P6937" t="str">
        <v>South</v>
      </c>
    </row>
    <row r="6938" spans="7:16" x14ac:dyDescent="0.25">
      <c r="G6938" s="6">
        <v>41710</v>
      </c>
      <c r="H6938" t="s">
        <v>59</v>
      </c>
      <c r="I6938" t="s">
        <v>18</v>
      </c>
      <c r="J6938">
        <v>0</v>
      </c>
      <c r="K6938">
        <v>2</v>
      </c>
      <c r="M6938" s="4">
        <f>ROUND(VLOOKUP(fUnitSales10[[#This Row],[Product]],dProducts8[],2,0)*(1-fUnitSales10[[#This Row],[Discount]])*fUnitSales10[[#This Row],[Units]],2)</f>
        <v>45.9</v>
      </c>
      <c r="N6938" s="4" t="str">
        <f>VLOOKUP(fUnitSales10[[#This Row],[SalesRep]],dSalesRep9[],2,0)</f>
        <v>East</v>
      </c>
      <c r="O6938">
        <v>45.9</v>
      </c>
      <c r="P6938" t="str">
        <v>East</v>
      </c>
    </row>
    <row r="6939" spans="7:16" x14ac:dyDescent="0.25">
      <c r="G6939" s="6">
        <v>41961</v>
      </c>
      <c r="H6939" t="s">
        <v>93</v>
      </c>
      <c r="I6939" t="s">
        <v>25</v>
      </c>
      <c r="J6939">
        <v>1.4999999999999999E-2</v>
      </c>
      <c r="K6939">
        <v>2</v>
      </c>
      <c r="M6939" s="4">
        <f>ROUND(VLOOKUP(fUnitSales10[[#This Row],[Product]],dProducts8[],2,0)*(1-fUnitSales10[[#This Row],[Discount]])*fUnitSales10[[#This Row],[Units]],2)</f>
        <v>66.98</v>
      </c>
      <c r="N6939" s="4" t="str">
        <f>VLOOKUP(fUnitSales10[[#This Row],[SalesRep]],dSalesRep9[],2,0)</f>
        <v>MidWest</v>
      </c>
      <c r="O6939">
        <v>66.98</v>
      </c>
      <c r="P6939" t="str">
        <v>MidWest</v>
      </c>
    </row>
    <row r="6940" spans="7:16" x14ac:dyDescent="0.25">
      <c r="G6940" s="6">
        <v>41581</v>
      </c>
      <c r="H6940" t="s">
        <v>88</v>
      </c>
      <c r="I6940" t="s">
        <v>22</v>
      </c>
      <c r="J6940">
        <v>0.03</v>
      </c>
      <c r="K6940">
        <v>2</v>
      </c>
      <c r="M6940" s="4">
        <f>ROUND(VLOOKUP(fUnitSales10[[#This Row],[Product]],dProducts8[],2,0)*(1-fUnitSales10[[#This Row],[Discount]])*fUnitSales10[[#This Row],[Units]],2)</f>
        <v>48.5</v>
      </c>
      <c r="N6940" s="4" t="str">
        <f>VLOOKUP(fUnitSales10[[#This Row],[SalesRep]],dSalesRep9[],2,0)</f>
        <v>MidWest</v>
      </c>
      <c r="O6940">
        <v>48.5</v>
      </c>
      <c r="P6940" t="str">
        <v>MidWest</v>
      </c>
    </row>
    <row r="6941" spans="7:16" x14ac:dyDescent="0.25">
      <c r="G6941" s="6">
        <v>41593</v>
      </c>
      <c r="H6941" t="s">
        <v>21</v>
      </c>
      <c r="I6941" t="s">
        <v>34</v>
      </c>
      <c r="J6941">
        <v>1.4999999999999999E-2</v>
      </c>
      <c r="K6941">
        <v>1</v>
      </c>
      <c r="M6941" s="4">
        <f>ROUND(VLOOKUP(fUnitSales10[[#This Row],[Product]],dProducts8[],2,0)*(1-fUnitSales10[[#This Row],[Discount]])*fUnitSales10[[#This Row],[Units]],2)</f>
        <v>23.15</v>
      </c>
      <c r="N6941" s="4" t="str">
        <f>VLOOKUP(fUnitSales10[[#This Row],[SalesRep]],dSalesRep9[],2,0)</f>
        <v>West</v>
      </c>
      <c r="O6941">
        <v>23.15</v>
      </c>
      <c r="P6941" t="str">
        <v>West</v>
      </c>
    </row>
    <row r="6942" spans="7:16" x14ac:dyDescent="0.25">
      <c r="G6942" s="6">
        <v>41344</v>
      </c>
      <c r="H6942" t="s">
        <v>21</v>
      </c>
      <c r="I6942" t="s">
        <v>18</v>
      </c>
      <c r="J6942">
        <v>2.5000000000000001E-2</v>
      </c>
      <c r="K6942">
        <v>3</v>
      </c>
      <c r="M6942" s="4">
        <f>ROUND(VLOOKUP(fUnitSales10[[#This Row],[Product]],dProducts8[],2,0)*(1-fUnitSales10[[#This Row],[Discount]])*fUnitSales10[[#This Row],[Units]],2)</f>
        <v>67.13</v>
      </c>
      <c r="N6942" s="4" t="str">
        <f>VLOOKUP(fUnitSales10[[#This Row],[SalesRep]],dSalesRep9[],2,0)</f>
        <v>West</v>
      </c>
      <c r="O6942">
        <v>67.13</v>
      </c>
      <c r="P6942" t="str">
        <v>West</v>
      </c>
    </row>
    <row r="6943" spans="7:16" x14ac:dyDescent="0.25">
      <c r="G6943" s="6">
        <v>41964</v>
      </c>
      <c r="H6943" t="s">
        <v>78</v>
      </c>
      <c r="I6943" t="s">
        <v>37</v>
      </c>
      <c r="J6943">
        <v>2.5000000000000001E-2</v>
      </c>
      <c r="K6943">
        <v>2</v>
      </c>
      <c r="M6943" s="4">
        <f>ROUND(VLOOKUP(fUnitSales10[[#This Row],[Product]],dProducts8[],2,0)*(1-fUnitSales10[[#This Row],[Discount]])*fUnitSales10[[#This Row],[Units]],2)</f>
        <v>48.75</v>
      </c>
      <c r="N6943" s="4" t="str">
        <f>VLOOKUP(fUnitSales10[[#This Row],[SalesRep]],dSalesRep9[],2,0)</f>
        <v>West</v>
      </c>
      <c r="O6943">
        <v>48.75</v>
      </c>
      <c r="P6943" t="str">
        <v>West</v>
      </c>
    </row>
    <row r="6944" spans="7:16" x14ac:dyDescent="0.25">
      <c r="G6944" s="6">
        <v>41972</v>
      </c>
      <c r="H6944" t="s">
        <v>41</v>
      </c>
      <c r="I6944" t="s">
        <v>12</v>
      </c>
      <c r="J6944">
        <v>2.5000000000000001E-2</v>
      </c>
      <c r="K6944">
        <v>3</v>
      </c>
      <c r="M6944" s="4">
        <f>ROUND(VLOOKUP(fUnitSales10[[#This Row],[Product]],dProducts8[],2,0)*(1-fUnitSales10[[#This Row],[Discount]])*fUnitSales10[[#This Row],[Units]],2)</f>
        <v>233.85</v>
      </c>
      <c r="N6944" s="4" t="str">
        <f>VLOOKUP(fUnitSales10[[#This Row],[SalesRep]],dSalesRep9[],2,0)</f>
        <v>South</v>
      </c>
      <c r="O6944">
        <v>233.85</v>
      </c>
      <c r="P6944" t="str">
        <v>South</v>
      </c>
    </row>
    <row r="6945" spans="7:16" x14ac:dyDescent="0.25">
      <c r="G6945" s="6">
        <v>42002</v>
      </c>
      <c r="H6945" t="s">
        <v>82</v>
      </c>
      <c r="I6945" t="s">
        <v>17</v>
      </c>
      <c r="J6945">
        <v>0</v>
      </c>
      <c r="K6945">
        <v>1</v>
      </c>
      <c r="M6945" s="4">
        <f>ROUND(VLOOKUP(fUnitSales10[[#This Row],[Product]],dProducts8[],2,0)*(1-fUnitSales10[[#This Row],[Discount]])*fUnitSales10[[#This Row],[Units]],2)</f>
        <v>19.95</v>
      </c>
      <c r="N6945" s="4" t="str">
        <f>VLOOKUP(fUnitSales10[[#This Row],[SalesRep]],dSalesRep9[],2,0)</f>
        <v>West</v>
      </c>
      <c r="O6945">
        <v>19.95</v>
      </c>
      <c r="P6945" t="str">
        <v>West</v>
      </c>
    </row>
    <row r="6946" spans="7:16" x14ac:dyDescent="0.25">
      <c r="G6946" s="6">
        <v>41616</v>
      </c>
      <c r="H6946" t="s">
        <v>41</v>
      </c>
      <c r="I6946" t="s">
        <v>18</v>
      </c>
      <c r="J6946">
        <v>2.5000000000000001E-2</v>
      </c>
      <c r="K6946">
        <v>2</v>
      </c>
      <c r="M6946" s="4">
        <f>ROUND(VLOOKUP(fUnitSales10[[#This Row],[Product]],dProducts8[],2,0)*(1-fUnitSales10[[#This Row],[Discount]])*fUnitSales10[[#This Row],[Units]],2)</f>
        <v>44.75</v>
      </c>
      <c r="N6946" s="4" t="str">
        <f>VLOOKUP(fUnitSales10[[#This Row],[SalesRep]],dSalesRep9[],2,0)</f>
        <v>South</v>
      </c>
      <c r="O6946">
        <v>44.75</v>
      </c>
      <c r="P6946" t="str">
        <v>South</v>
      </c>
    </row>
    <row r="6947" spans="7:16" x14ac:dyDescent="0.25">
      <c r="G6947" s="6">
        <v>41868</v>
      </c>
      <c r="H6947" t="s">
        <v>62</v>
      </c>
      <c r="I6947" t="s">
        <v>22</v>
      </c>
      <c r="J6947">
        <v>0</v>
      </c>
      <c r="K6947">
        <v>1</v>
      </c>
      <c r="M6947" s="4">
        <f>ROUND(VLOOKUP(fUnitSales10[[#This Row],[Product]],dProducts8[],2,0)*(1-fUnitSales10[[#This Row],[Discount]])*fUnitSales10[[#This Row],[Units]],2)</f>
        <v>25</v>
      </c>
      <c r="N6947" s="4" t="str">
        <f>VLOOKUP(fUnitSales10[[#This Row],[SalesRep]],dSalesRep9[],2,0)</f>
        <v>East</v>
      </c>
      <c r="O6947">
        <v>25</v>
      </c>
      <c r="P6947" t="str">
        <v>East</v>
      </c>
    </row>
    <row r="6948" spans="7:16" x14ac:dyDescent="0.25">
      <c r="G6948" s="6">
        <v>41601</v>
      </c>
      <c r="H6948" t="s">
        <v>50</v>
      </c>
      <c r="I6948" t="s">
        <v>17</v>
      </c>
      <c r="J6948">
        <v>0.02</v>
      </c>
      <c r="K6948">
        <v>2</v>
      </c>
      <c r="M6948" s="4">
        <f>ROUND(VLOOKUP(fUnitSales10[[#This Row],[Product]],dProducts8[],2,0)*(1-fUnitSales10[[#This Row],[Discount]])*fUnitSales10[[#This Row],[Units]],2)</f>
        <v>39.1</v>
      </c>
      <c r="N6948" s="4" t="str">
        <f>VLOOKUP(fUnitSales10[[#This Row],[SalesRep]],dSalesRep9[],2,0)</f>
        <v>MidWest</v>
      </c>
      <c r="O6948">
        <v>39.1</v>
      </c>
      <c r="P6948" t="str">
        <v>MidWest</v>
      </c>
    </row>
    <row r="6949" spans="7:16" x14ac:dyDescent="0.25">
      <c r="G6949" s="6">
        <v>41964</v>
      </c>
      <c r="H6949" t="s">
        <v>48</v>
      </c>
      <c r="I6949" t="s">
        <v>12</v>
      </c>
      <c r="J6949">
        <v>0.02</v>
      </c>
      <c r="K6949">
        <v>2</v>
      </c>
      <c r="M6949" s="4">
        <f>ROUND(VLOOKUP(fUnitSales10[[#This Row],[Product]],dProducts8[],2,0)*(1-fUnitSales10[[#This Row],[Discount]])*fUnitSales10[[#This Row],[Units]],2)</f>
        <v>156.69999999999999</v>
      </c>
      <c r="N6949" s="4" t="str">
        <f>VLOOKUP(fUnitSales10[[#This Row],[SalesRep]],dSalesRep9[],2,0)</f>
        <v>MidWest</v>
      </c>
      <c r="O6949">
        <v>156.69999999999999</v>
      </c>
      <c r="P6949" t="str">
        <v>MidWest</v>
      </c>
    </row>
    <row r="6950" spans="7:16" x14ac:dyDescent="0.25">
      <c r="G6950" s="6">
        <v>41596</v>
      </c>
      <c r="H6950" t="s">
        <v>83</v>
      </c>
      <c r="I6950" t="s">
        <v>37</v>
      </c>
      <c r="J6950">
        <v>0</v>
      </c>
      <c r="K6950">
        <v>2</v>
      </c>
      <c r="M6950" s="4">
        <f>ROUND(VLOOKUP(fUnitSales10[[#This Row],[Product]],dProducts8[],2,0)*(1-fUnitSales10[[#This Row],[Discount]])*fUnitSales10[[#This Row],[Units]],2)</f>
        <v>50</v>
      </c>
      <c r="N6950" s="4" t="str">
        <f>VLOOKUP(fUnitSales10[[#This Row],[SalesRep]],dSalesRep9[],2,0)</f>
        <v>South</v>
      </c>
      <c r="O6950">
        <v>50</v>
      </c>
      <c r="P6950" t="str">
        <v>South</v>
      </c>
    </row>
    <row r="6951" spans="7:16" x14ac:dyDescent="0.25">
      <c r="G6951" s="6">
        <v>41497</v>
      </c>
      <c r="H6951" t="s">
        <v>9</v>
      </c>
      <c r="I6951" t="s">
        <v>22</v>
      </c>
      <c r="J6951">
        <v>0</v>
      </c>
      <c r="K6951">
        <v>2</v>
      </c>
      <c r="M6951" s="4">
        <f>ROUND(VLOOKUP(fUnitSales10[[#This Row],[Product]],dProducts8[],2,0)*(1-fUnitSales10[[#This Row],[Discount]])*fUnitSales10[[#This Row],[Units]],2)</f>
        <v>50</v>
      </c>
      <c r="N6951" s="4" t="str">
        <f>VLOOKUP(fUnitSales10[[#This Row],[SalesRep]],dSalesRep9[],2,0)</f>
        <v>MidWest</v>
      </c>
      <c r="O6951">
        <v>50</v>
      </c>
      <c r="P6951" t="str">
        <v>MidWest</v>
      </c>
    </row>
    <row r="6952" spans="7:16" x14ac:dyDescent="0.25">
      <c r="G6952" s="6">
        <v>41584</v>
      </c>
      <c r="H6952" t="s">
        <v>79</v>
      </c>
      <c r="I6952" t="s">
        <v>37</v>
      </c>
      <c r="J6952">
        <v>2.5000000000000001E-2</v>
      </c>
      <c r="K6952">
        <v>2</v>
      </c>
      <c r="M6952" s="4">
        <f>ROUND(VLOOKUP(fUnitSales10[[#This Row],[Product]],dProducts8[],2,0)*(1-fUnitSales10[[#This Row],[Discount]])*fUnitSales10[[#This Row],[Units]],2)</f>
        <v>48.75</v>
      </c>
      <c r="N6952" s="4" t="str">
        <f>VLOOKUP(fUnitSales10[[#This Row],[SalesRep]],dSalesRep9[],2,0)</f>
        <v>South</v>
      </c>
      <c r="O6952">
        <v>48.75</v>
      </c>
      <c r="P6952" t="str">
        <v>South</v>
      </c>
    </row>
    <row r="6953" spans="7:16" x14ac:dyDescent="0.25">
      <c r="G6953" s="6">
        <v>41553</v>
      </c>
      <c r="H6953" t="s">
        <v>86</v>
      </c>
      <c r="I6953" t="s">
        <v>22</v>
      </c>
      <c r="J6953">
        <v>0</v>
      </c>
      <c r="K6953">
        <v>3</v>
      </c>
      <c r="M6953" s="4">
        <f>ROUND(VLOOKUP(fUnitSales10[[#This Row],[Product]],dProducts8[],2,0)*(1-fUnitSales10[[#This Row],[Discount]])*fUnitSales10[[#This Row],[Units]],2)</f>
        <v>75</v>
      </c>
      <c r="N6953" s="4" t="str">
        <f>VLOOKUP(fUnitSales10[[#This Row],[SalesRep]],dSalesRep9[],2,0)</f>
        <v>West</v>
      </c>
      <c r="O6953">
        <v>75</v>
      </c>
      <c r="P6953" t="str">
        <v>West</v>
      </c>
    </row>
    <row r="6954" spans="7:16" x14ac:dyDescent="0.25">
      <c r="G6954" s="6">
        <v>41611</v>
      </c>
      <c r="H6954" t="s">
        <v>65</v>
      </c>
      <c r="I6954" t="s">
        <v>22</v>
      </c>
      <c r="J6954">
        <v>1.4999999999999999E-2</v>
      </c>
      <c r="K6954">
        <v>2</v>
      </c>
      <c r="M6954" s="4">
        <f>ROUND(VLOOKUP(fUnitSales10[[#This Row],[Product]],dProducts8[],2,0)*(1-fUnitSales10[[#This Row],[Discount]])*fUnitSales10[[#This Row],[Units]],2)</f>
        <v>49.25</v>
      </c>
      <c r="N6954" s="4" t="str">
        <f>VLOOKUP(fUnitSales10[[#This Row],[SalesRep]],dSalesRep9[],2,0)</f>
        <v>West</v>
      </c>
      <c r="O6954">
        <v>49.25</v>
      </c>
      <c r="P6954" t="str">
        <v>West</v>
      </c>
    </row>
    <row r="6955" spans="7:16" x14ac:dyDescent="0.25">
      <c r="G6955" s="6">
        <v>41627</v>
      </c>
      <c r="H6955" t="s">
        <v>35</v>
      </c>
      <c r="I6955" t="s">
        <v>8</v>
      </c>
      <c r="J6955">
        <v>0</v>
      </c>
      <c r="K6955">
        <v>3</v>
      </c>
      <c r="M6955" s="4">
        <f>ROUND(VLOOKUP(fUnitSales10[[#This Row],[Product]],dProducts8[],2,0)*(1-fUnitSales10[[#This Row],[Discount]])*fUnitSales10[[#This Row],[Units]],2)</f>
        <v>63</v>
      </c>
      <c r="N6955" s="4" t="str">
        <f>VLOOKUP(fUnitSales10[[#This Row],[SalesRep]],dSalesRep9[],2,0)</f>
        <v>MidWest</v>
      </c>
      <c r="O6955">
        <v>63</v>
      </c>
      <c r="P6955" t="str">
        <v>MidWest</v>
      </c>
    </row>
    <row r="6956" spans="7:16" x14ac:dyDescent="0.25">
      <c r="G6956" s="6">
        <v>41929</v>
      </c>
      <c r="H6956" t="s">
        <v>14</v>
      </c>
      <c r="I6956" t="s">
        <v>13</v>
      </c>
      <c r="J6956">
        <v>0</v>
      </c>
      <c r="K6956">
        <v>13</v>
      </c>
      <c r="M6956" s="4">
        <f>ROUND(VLOOKUP(fUnitSales10[[#This Row],[Product]],dProducts8[],2,0)*(1-fUnitSales10[[#This Row],[Discount]])*fUnitSales10[[#This Row],[Units]],2)</f>
        <v>298.35000000000002</v>
      </c>
      <c r="N6956" s="4" t="str">
        <f>VLOOKUP(fUnitSales10[[#This Row],[SalesRep]],dSalesRep9[],2,0)</f>
        <v>West</v>
      </c>
      <c r="O6956">
        <v>298.35000000000002</v>
      </c>
      <c r="P6956" t="str">
        <v>West</v>
      </c>
    </row>
    <row r="6957" spans="7:16" x14ac:dyDescent="0.25">
      <c r="G6957" s="6">
        <v>41967</v>
      </c>
      <c r="H6957" t="s">
        <v>51</v>
      </c>
      <c r="I6957" t="s">
        <v>13</v>
      </c>
      <c r="J6957">
        <v>0</v>
      </c>
      <c r="K6957">
        <v>3</v>
      </c>
      <c r="M6957" s="4">
        <f>ROUND(VLOOKUP(fUnitSales10[[#This Row],[Product]],dProducts8[],2,0)*(1-fUnitSales10[[#This Row],[Discount]])*fUnitSales10[[#This Row],[Units]],2)</f>
        <v>68.849999999999994</v>
      </c>
      <c r="N6957" s="4" t="str">
        <f>VLOOKUP(fUnitSales10[[#This Row],[SalesRep]],dSalesRep9[],2,0)</f>
        <v>West</v>
      </c>
      <c r="O6957">
        <v>68.849999999999994</v>
      </c>
      <c r="P6957" t="str">
        <v>West</v>
      </c>
    </row>
    <row r="6958" spans="7:16" x14ac:dyDescent="0.25">
      <c r="G6958" s="6">
        <v>41987</v>
      </c>
      <c r="H6958" t="s">
        <v>72</v>
      </c>
      <c r="I6958" t="s">
        <v>31</v>
      </c>
      <c r="J6958">
        <v>0</v>
      </c>
      <c r="K6958">
        <v>3</v>
      </c>
      <c r="M6958" s="4">
        <f>ROUND(VLOOKUP(fUnitSales10[[#This Row],[Product]],dProducts8[],2,0)*(1-fUnitSales10[[#This Row],[Discount]])*fUnitSales10[[#This Row],[Units]],2)</f>
        <v>90</v>
      </c>
      <c r="N6958" s="4" t="str">
        <f>VLOOKUP(fUnitSales10[[#This Row],[SalesRep]],dSalesRep9[],2,0)</f>
        <v>East</v>
      </c>
      <c r="O6958">
        <v>90</v>
      </c>
      <c r="P6958" t="str">
        <v>East</v>
      </c>
    </row>
    <row r="6959" spans="7:16" x14ac:dyDescent="0.25">
      <c r="G6959" s="6">
        <v>41978</v>
      </c>
      <c r="H6959" t="s">
        <v>85</v>
      </c>
      <c r="I6959" t="s">
        <v>18</v>
      </c>
      <c r="J6959">
        <v>1.4999999999999999E-2</v>
      </c>
      <c r="K6959">
        <v>2</v>
      </c>
      <c r="M6959" s="4">
        <f>ROUND(VLOOKUP(fUnitSales10[[#This Row],[Product]],dProducts8[],2,0)*(1-fUnitSales10[[#This Row],[Discount]])*fUnitSales10[[#This Row],[Units]],2)</f>
        <v>45.21</v>
      </c>
      <c r="N6959" s="4" t="str">
        <f>VLOOKUP(fUnitSales10[[#This Row],[SalesRep]],dSalesRep9[],2,0)</f>
        <v>West</v>
      </c>
      <c r="O6959">
        <v>45.21</v>
      </c>
      <c r="P6959" t="str">
        <v>West</v>
      </c>
    </row>
    <row r="6960" spans="7:16" x14ac:dyDescent="0.25">
      <c r="G6960" s="6">
        <v>41584</v>
      </c>
      <c r="H6960" t="s">
        <v>23</v>
      </c>
      <c r="I6960" t="s">
        <v>25</v>
      </c>
      <c r="J6960">
        <v>0</v>
      </c>
      <c r="K6960">
        <v>2</v>
      </c>
      <c r="M6960" s="4">
        <f>ROUND(VLOOKUP(fUnitSales10[[#This Row],[Product]],dProducts8[],2,0)*(1-fUnitSales10[[#This Row],[Discount]])*fUnitSales10[[#This Row],[Units]],2)</f>
        <v>68</v>
      </c>
      <c r="N6960" s="4" t="str">
        <f>VLOOKUP(fUnitSales10[[#This Row],[SalesRep]],dSalesRep9[],2,0)</f>
        <v>East</v>
      </c>
      <c r="O6960">
        <v>68</v>
      </c>
      <c r="P6960" t="str">
        <v>East</v>
      </c>
    </row>
    <row r="6961" spans="7:16" x14ac:dyDescent="0.25">
      <c r="G6961" s="6">
        <v>41633</v>
      </c>
      <c r="H6961" t="s">
        <v>62</v>
      </c>
      <c r="I6961" t="s">
        <v>13</v>
      </c>
      <c r="J6961">
        <v>0</v>
      </c>
      <c r="K6961">
        <v>2</v>
      </c>
      <c r="M6961" s="4">
        <f>ROUND(VLOOKUP(fUnitSales10[[#This Row],[Product]],dProducts8[],2,0)*(1-fUnitSales10[[#This Row],[Discount]])*fUnitSales10[[#This Row],[Units]],2)</f>
        <v>45.9</v>
      </c>
      <c r="N6961" s="4" t="str">
        <f>VLOOKUP(fUnitSales10[[#This Row],[SalesRep]],dSalesRep9[],2,0)</f>
        <v>East</v>
      </c>
      <c r="O6961">
        <v>45.9</v>
      </c>
      <c r="P6961" t="str">
        <v>East</v>
      </c>
    </row>
    <row r="6962" spans="7:16" x14ac:dyDescent="0.25">
      <c r="G6962" s="6">
        <v>41994</v>
      </c>
      <c r="H6962" t="s">
        <v>19</v>
      </c>
      <c r="I6962" t="s">
        <v>25</v>
      </c>
      <c r="J6962">
        <v>0</v>
      </c>
      <c r="K6962">
        <v>1</v>
      </c>
      <c r="M6962" s="4">
        <f>ROUND(VLOOKUP(fUnitSales10[[#This Row],[Product]],dProducts8[],2,0)*(1-fUnitSales10[[#This Row],[Discount]])*fUnitSales10[[#This Row],[Units]],2)</f>
        <v>34</v>
      </c>
      <c r="N6962" s="4" t="str">
        <f>VLOOKUP(fUnitSales10[[#This Row],[SalesRep]],dSalesRep9[],2,0)</f>
        <v>East</v>
      </c>
      <c r="O6962">
        <v>34</v>
      </c>
      <c r="P6962" t="str">
        <v>East</v>
      </c>
    </row>
    <row r="6963" spans="7:16" x14ac:dyDescent="0.25">
      <c r="G6963" s="6">
        <v>41588</v>
      </c>
      <c r="H6963" t="s">
        <v>72</v>
      </c>
      <c r="I6963" t="s">
        <v>31</v>
      </c>
      <c r="J6963">
        <v>0.01</v>
      </c>
      <c r="K6963">
        <v>2</v>
      </c>
      <c r="M6963" s="4">
        <f>ROUND(VLOOKUP(fUnitSales10[[#This Row],[Product]],dProducts8[],2,0)*(1-fUnitSales10[[#This Row],[Discount]])*fUnitSales10[[#This Row],[Units]],2)</f>
        <v>59.4</v>
      </c>
      <c r="N6963" s="4" t="str">
        <f>VLOOKUP(fUnitSales10[[#This Row],[SalesRep]],dSalesRep9[],2,0)</f>
        <v>East</v>
      </c>
      <c r="O6963">
        <v>59.4</v>
      </c>
      <c r="P6963" t="str">
        <v>East</v>
      </c>
    </row>
    <row r="6964" spans="7:16" x14ac:dyDescent="0.25">
      <c r="G6964" s="6">
        <v>41589</v>
      </c>
      <c r="H6964" t="s">
        <v>23</v>
      </c>
      <c r="I6964" t="s">
        <v>18</v>
      </c>
      <c r="J6964">
        <v>0.03</v>
      </c>
      <c r="K6964">
        <v>2</v>
      </c>
      <c r="M6964" s="4">
        <f>ROUND(VLOOKUP(fUnitSales10[[#This Row],[Product]],dProducts8[],2,0)*(1-fUnitSales10[[#This Row],[Discount]])*fUnitSales10[[#This Row],[Units]],2)</f>
        <v>44.52</v>
      </c>
      <c r="N6964" s="4" t="str">
        <f>VLOOKUP(fUnitSales10[[#This Row],[SalesRep]],dSalesRep9[],2,0)</f>
        <v>East</v>
      </c>
      <c r="O6964">
        <v>44.52</v>
      </c>
      <c r="P6964" t="str">
        <v>East</v>
      </c>
    </row>
    <row r="6965" spans="7:16" x14ac:dyDescent="0.25">
      <c r="G6965" s="6">
        <v>41585</v>
      </c>
      <c r="H6965" t="s">
        <v>11</v>
      </c>
      <c r="I6965" t="s">
        <v>34</v>
      </c>
      <c r="J6965">
        <v>2.5000000000000001E-2</v>
      </c>
      <c r="K6965">
        <v>2</v>
      </c>
      <c r="M6965" s="4">
        <f>ROUND(VLOOKUP(fUnitSales10[[#This Row],[Product]],dProducts8[],2,0)*(1-fUnitSales10[[#This Row],[Discount]])*fUnitSales10[[#This Row],[Units]],2)</f>
        <v>45.83</v>
      </c>
      <c r="N6965" s="4" t="str">
        <f>VLOOKUP(fUnitSales10[[#This Row],[SalesRep]],dSalesRep9[],2,0)</f>
        <v>West</v>
      </c>
      <c r="O6965">
        <v>45.83</v>
      </c>
      <c r="P6965" t="str">
        <v>West</v>
      </c>
    </row>
    <row r="6966" spans="7:16" x14ac:dyDescent="0.25">
      <c r="G6966" s="6">
        <v>41626</v>
      </c>
      <c r="H6966" t="s">
        <v>67</v>
      </c>
      <c r="I6966" t="s">
        <v>13</v>
      </c>
      <c r="J6966">
        <v>0</v>
      </c>
      <c r="K6966">
        <v>2</v>
      </c>
      <c r="M6966" s="4">
        <f>ROUND(VLOOKUP(fUnitSales10[[#This Row],[Product]],dProducts8[],2,0)*(1-fUnitSales10[[#This Row],[Discount]])*fUnitSales10[[#This Row],[Units]],2)</f>
        <v>45.9</v>
      </c>
      <c r="N6966" s="4" t="str">
        <f>VLOOKUP(fUnitSales10[[#This Row],[SalesRep]],dSalesRep9[],2,0)</f>
        <v>West</v>
      </c>
      <c r="O6966">
        <v>45.9</v>
      </c>
      <c r="P6966" t="str">
        <v>West</v>
      </c>
    </row>
    <row r="6967" spans="7:16" x14ac:dyDescent="0.25">
      <c r="G6967" s="6">
        <v>41972</v>
      </c>
      <c r="H6967" t="s">
        <v>85</v>
      </c>
      <c r="I6967" t="s">
        <v>12</v>
      </c>
      <c r="J6967">
        <v>0</v>
      </c>
      <c r="K6967">
        <v>18</v>
      </c>
      <c r="M6967" s="4">
        <f>ROUND(VLOOKUP(fUnitSales10[[#This Row],[Product]],dProducts8[],2,0)*(1-fUnitSales10[[#This Row],[Discount]])*fUnitSales10[[#This Row],[Units]],2)</f>
        <v>1439.1</v>
      </c>
      <c r="N6967" s="4" t="str">
        <f>VLOOKUP(fUnitSales10[[#This Row],[SalesRep]],dSalesRep9[],2,0)</f>
        <v>West</v>
      </c>
      <c r="O6967">
        <v>1439.1</v>
      </c>
      <c r="P6967" t="str">
        <v>West</v>
      </c>
    </row>
    <row r="6968" spans="7:16" x14ac:dyDescent="0.25">
      <c r="G6968" s="6">
        <v>41945</v>
      </c>
      <c r="H6968" t="s">
        <v>72</v>
      </c>
      <c r="I6968" t="s">
        <v>37</v>
      </c>
      <c r="J6968">
        <v>0.03</v>
      </c>
      <c r="K6968">
        <v>3</v>
      </c>
      <c r="M6968" s="4">
        <f>ROUND(VLOOKUP(fUnitSales10[[#This Row],[Product]],dProducts8[],2,0)*(1-fUnitSales10[[#This Row],[Discount]])*fUnitSales10[[#This Row],[Units]],2)</f>
        <v>72.75</v>
      </c>
      <c r="N6968" s="4" t="str">
        <f>VLOOKUP(fUnitSales10[[#This Row],[SalesRep]],dSalesRep9[],2,0)</f>
        <v>East</v>
      </c>
      <c r="O6968">
        <v>72.75</v>
      </c>
      <c r="P6968" t="str">
        <v>East</v>
      </c>
    </row>
    <row r="6969" spans="7:16" x14ac:dyDescent="0.25">
      <c r="G6969" s="6">
        <v>41945</v>
      </c>
      <c r="H6969" t="s">
        <v>52</v>
      </c>
      <c r="I6969" t="s">
        <v>12</v>
      </c>
      <c r="J6969">
        <v>0</v>
      </c>
      <c r="K6969">
        <v>1</v>
      </c>
      <c r="M6969" s="4">
        <f>ROUND(VLOOKUP(fUnitSales10[[#This Row],[Product]],dProducts8[],2,0)*(1-fUnitSales10[[#This Row],[Discount]])*fUnitSales10[[#This Row],[Units]],2)</f>
        <v>79.95</v>
      </c>
      <c r="N6969" s="4" t="str">
        <f>VLOOKUP(fUnitSales10[[#This Row],[SalesRep]],dSalesRep9[],2,0)</f>
        <v>South</v>
      </c>
      <c r="O6969">
        <v>79.95</v>
      </c>
      <c r="P6969" t="str">
        <v>South</v>
      </c>
    </row>
    <row r="6970" spans="7:16" x14ac:dyDescent="0.25">
      <c r="G6970" s="6">
        <v>41988</v>
      </c>
      <c r="H6970" t="s">
        <v>53</v>
      </c>
      <c r="I6970" t="s">
        <v>18</v>
      </c>
      <c r="J6970">
        <v>0.03</v>
      </c>
      <c r="K6970">
        <v>3</v>
      </c>
      <c r="M6970" s="4">
        <f>ROUND(VLOOKUP(fUnitSales10[[#This Row],[Product]],dProducts8[],2,0)*(1-fUnitSales10[[#This Row],[Discount]])*fUnitSales10[[#This Row],[Units]],2)</f>
        <v>66.78</v>
      </c>
      <c r="N6970" s="4" t="str">
        <f>VLOOKUP(fUnitSales10[[#This Row],[SalesRep]],dSalesRep9[],2,0)</f>
        <v>West</v>
      </c>
      <c r="O6970">
        <v>66.78</v>
      </c>
      <c r="P6970" t="str">
        <v>West</v>
      </c>
    </row>
    <row r="6971" spans="7:16" x14ac:dyDescent="0.25">
      <c r="G6971" s="6">
        <v>41975</v>
      </c>
      <c r="H6971" t="s">
        <v>73</v>
      </c>
      <c r="I6971" t="s">
        <v>28</v>
      </c>
      <c r="J6971">
        <v>0.03</v>
      </c>
      <c r="K6971">
        <v>2</v>
      </c>
      <c r="M6971" s="4">
        <f>ROUND(VLOOKUP(fUnitSales10[[#This Row],[Product]],dProducts8[],2,0)*(1-fUnitSales10[[#This Row],[Discount]])*fUnitSales10[[#This Row],[Units]],2)</f>
        <v>53.35</v>
      </c>
      <c r="N6971" s="4" t="str">
        <f>VLOOKUP(fUnitSales10[[#This Row],[SalesRep]],dSalesRep9[],2,0)</f>
        <v>West</v>
      </c>
      <c r="O6971">
        <v>53.35</v>
      </c>
      <c r="P6971" t="str">
        <v>West</v>
      </c>
    </row>
    <row r="6972" spans="7:16" x14ac:dyDescent="0.25">
      <c r="G6972" s="6">
        <v>41584</v>
      </c>
      <c r="H6972" t="s">
        <v>27</v>
      </c>
      <c r="I6972" t="s">
        <v>34</v>
      </c>
      <c r="J6972">
        <v>0</v>
      </c>
      <c r="K6972">
        <v>8</v>
      </c>
      <c r="M6972" s="4">
        <f>ROUND(VLOOKUP(fUnitSales10[[#This Row],[Product]],dProducts8[],2,0)*(1-fUnitSales10[[#This Row],[Discount]])*fUnitSales10[[#This Row],[Units]],2)</f>
        <v>188</v>
      </c>
      <c r="N6972" s="4" t="str">
        <f>VLOOKUP(fUnitSales10[[#This Row],[SalesRep]],dSalesRep9[],2,0)</f>
        <v>MidWest</v>
      </c>
      <c r="O6972">
        <v>188</v>
      </c>
      <c r="P6972" t="str">
        <v>MidWest</v>
      </c>
    </row>
    <row r="6973" spans="7:16" x14ac:dyDescent="0.25">
      <c r="G6973" s="6">
        <v>41621</v>
      </c>
      <c r="H6973" t="s">
        <v>65</v>
      </c>
      <c r="I6973" t="s">
        <v>18</v>
      </c>
      <c r="J6973">
        <v>0.01</v>
      </c>
      <c r="K6973">
        <v>3</v>
      </c>
      <c r="M6973" s="4">
        <f>ROUND(VLOOKUP(fUnitSales10[[#This Row],[Product]],dProducts8[],2,0)*(1-fUnitSales10[[#This Row],[Discount]])*fUnitSales10[[#This Row],[Units]],2)</f>
        <v>68.16</v>
      </c>
      <c r="N6973" s="4" t="str">
        <f>VLOOKUP(fUnitSales10[[#This Row],[SalesRep]],dSalesRep9[],2,0)</f>
        <v>West</v>
      </c>
      <c r="O6973">
        <v>68.16</v>
      </c>
      <c r="P6973" t="str">
        <v>West</v>
      </c>
    </row>
    <row r="6974" spans="7:16" x14ac:dyDescent="0.25">
      <c r="G6974" s="6">
        <v>41593</v>
      </c>
      <c r="H6974" t="s">
        <v>14</v>
      </c>
      <c r="I6974" t="s">
        <v>37</v>
      </c>
      <c r="J6974">
        <v>0.01</v>
      </c>
      <c r="K6974">
        <v>2</v>
      </c>
      <c r="M6974" s="4">
        <f>ROUND(VLOOKUP(fUnitSales10[[#This Row],[Product]],dProducts8[],2,0)*(1-fUnitSales10[[#This Row],[Discount]])*fUnitSales10[[#This Row],[Units]],2)</f>
        <v>49.5</v>
      </c>
      <c r="N6974" s="4" t="str">
        <f>VLOOKUP(fUnitSales10[[#This Row],[SalesRep]],dSalesRep9[],2,0)</f>
        <v>West</v>
      </c>
      <c r="O6974">
        <v>49.5</v>
      </c>
      <c r="P6974" t="str">
        <v>West</v>
      </c>
    </row>
    <row r="6975" spans="7:16" x14ac:dyDescent="0.25">
      <c r="G6975" s="6">
        <v>41604</v>
      </c>
      <c r="H6975" t="s">
        <v>65</v>
      </c>
      <c r="I6975" t="s">
        <v>13</v>
      </c>
      <c r="J6975">
        <v>0.01</v>
      </c>
      <c r="K6975">
        <v>3</v>
      </c>
      <c r="M6975" s="4">
        <f>ROUND(VLOOKUP(fUnitSales10[[#This Row],[Product]],dProducts8[],2,0)*(1-fUnitSales10[[#This Row],[Discount]])*fUnitSales10[[#This Row],[Units]],2)</f>
        <v>68.16</v>
      </c>
      <c r="N6975" s="4" t="str">
        <f>VLOOKUP(fUnitSales10[[#This Row],[SalesRep]],dSalesRep9[],2,0)</f>
        <v>West</v>
      </c>
      <c r="O6975">
        <v>68.16</v>
      </c>
      <c r="P6975" t="str">
        <v>West</v>
      </c>
    </row>
    <row r="6976" spans="7:16" x14ac:dyDescent="0.25">
      <c r="G6976" s="6">
        <v>41610</v>
      </c>
      <c r="H6976" t="s">
        <v>86</v>
      </c>
      <c r="I6976" t="s">
        <v>8</v>
      </c>
      <c r="J6976">
        <v>0</v>
      </c>
      <c r="K6976">
        <v>2</v>
      </c>
      <c r="M6976" s="4">
        <f>ROUND(VLOOKUP(fUnitSales10[[#This Row],[Product]],dProducts8[],2,0)*(1-fUnitSales10[[#This Row],[Discount]])*fUnitSales10[[#This Row],[Units]],2)</f>
        <v>42</v>
      </c>
      <c r="N6976" s="4" t="str">
        <f>VLOOKUP(fUnitSales10[[#This Row],[SalesRep]],dSalesRep9[],2,0)</f>
        <v>West</v>
      </c>
      <c r="O6976">
        <v>42</v>
      </c>
      <c r="P6976" t="str">
        <v>West</v>
      </c>
    </row>
    <row r="6977" spans="7:16" x14ac:dyDescent="0.25">
      <c r="G6977" s="6">
        <v>41969</v>
      </c>
      <c r="H6977" t="s">
        <v>67</v>
      </c>
      <c r="I6977" t="s">
        <v>34</v>
      </c>
      <c r="J6977">
        <v>0</v>
      </c>
      <c r="K6977">
        <v>2</v>
      </c>
      <c r="M6977" s="4">
        <f>ROUND(VLOOKUP(fUnitSales10[[#This Row],[Product]],dProducts8[],2,0)*(1-fUnitSales10[[#This Row],[Discount]])*fUnitSales10[[#This Row],[Units]],2)</f>
        <v>47</v>
      </c>
      <c r="N6977" s="4" t="str">
        <f>VLOOKUP(fUnitSales10[[#This Row],[SalesRep]],dSalesRep9[],2,0)</f>
        <v>West</v>
      </c>
      <c r="O6977">
        <v>47</v>
      </c>
      <c r="P6977" t="str">
        <v>West</v>
      </c>
    </row>
    <row r="6978" spans="7:16" x14ac:dyDescent="0.25">
      <c r="G6978" s="6">
        <v>41983</v>
      </c>
      <c r="H6978" t="s">
        <v>52</v>
      </c>
      <c r="I6978" t="s">
        <v>18</v>
      </c>
      <c r="J6978">
        <v>0</v>
      </c>
      <c r="K6978">
        <v>3</v>
      </c>
      <c r="M6978" s="4">
        <f>ROUND(VLOOKUP(fUnitSales10[[#This Row],[Product]],dProducts8[],2,0)*(1-fUnitSales10[[#This Row],[Discount]])*fUnitSales10[[#This Row],[Units]],2)</f>
        <v>68.849999999999994</v>
      </c>
      <c r="N6978" s="4" t="str">
        <f>VLOOKUP(fUnitSales10[[#This Row],[SalesRep]],dSalesRep9[],2,0)</f>
        <v>South</v>
      </c>
      <c r="O6978">
        <v>68.849999999999994</v>
      </c>
      <c r="P6978" t="str">
        <v>South</v>
      </c>
    </row>
    <row r="6979" spans="7:16" x14ac:dyDescent="0.25">
      <c r="G6979" s="6">
        <v>41618</v>
      </c>
      <c r="H6979" t="s">
        <v>68</v>
      </c>
      <c r="I6979" t="s">
        <v>42</v>
      </c>
      <c r="J6979">
        <v>0</v>
      </c>
      <c r="K6979">
        <v>2</v>
      </c>
      <c r="M6979" s="4">
        <f>ROUND(VLOOKUP(fUnitSales10[[#This Row],[Product]],dProducts8[],2,0)*(1-fUnitSales10[[#This Row],[Discount]])*fUnitSales10[[#This Row],[Units]],2)</f>
        <v>38</v>
      </c>
      <c r="N6979" s="4" t="str">
        <f>VLOOKUP(fUnitSales10[[#This Row],[SalesRep]],dSalesRep9[],2,0)</f>
        <v>West</v>
      </c>
      <c r="O6979">
        <v>38</v>
      </c>
      <c r="P6979" t="str">
        <v>West</v>
      </c>
    </row>
    <row r="6980" spans="7:16" x14ac:dyDescent="0.25">
      <c r="G6980" s="6">
        <v>41960</v>
      </c>
      <c r="H6980" t="s">
        <v>89</v>
      </c>
      <c r="I6980" t="s">
        <v>25</v>
      </c>
      <c r="J6980">
        <v>1.4999999999999999E-2</v>
      </c>
      <c r="K6980">
        <v>2</v>
      </c>
      <c r="M6980" s="4">
        <f>ROUND(VLOOKUP(fUnitSales10[[#This Row],[Product]],dProducts8[],2,0)*(1-fUnitSales10[[#This Row],[Discount]])*fUnitSales10[[#This Row],[Units]],2)</f>
        <v>66.98</v>
      </c>
      <c r="N6980" s="4" t="str">
        <f>VLOOKUP(fUnitSales10[[#This Row],[SalesRep]],dSalesRep9[],2,0)</f>
        <v>West</v>
      </c>
      <c r="O6980">
        <v>66.98</v>
      </c>
      <c r="P6980" t="str">
        <v>West</v>
      </c>
    </row>
    <row r="6981" spans="7:16" x14ac:dyDescent="0.25">
      <c r="G6981" s="6">
        <v>41711</v>
      </c>
      <c r="H6981" t="s">
        <v>29</v>
      </c>
      <c r="I6981" t="s">
        <v>17</v>
      </c>
      <c r="J6981">
        <v>0.01</v>
      </c>
      <c r="K6981">
        <v>3</v>
      </c>
      <c r="M6981" s="4">
        <f>ROUND(VLOOKUP(fUnitSales10[[#This Row],[Product]],dProducts8[],2,0)*(1-fUnitSales10[[#This Row],[Discount]])*fUnitSales10[[#This Row],[Units]],2)</f>
        <v>59.25</v>
      </c>
      <c r="N6981" s="4" t="str">
        <f>VLOOKUP(fUnitSales10[[#This Row],[SalesRep]],dSalesRep9[],2,0)</f>
        <v>MidWest</v>
      </c>
      <c r="O6981">
        <v>59.25</v>
      </c>
      <c r="P6981" t="str">
        <v>MidWest</v>
      </c>
    </row>
    <row r="6982" spans="7:16" x14ac:dyDescent="0.25">
      <c r="G6982" s="6">
        <v>41466</v>
      </c>
      <c r="H6982" t="s">
        <v>21</v>
      </c>
      <c r="I6982" t="s">
        <v>13</v>
      </c>
      <c r="J6982">
        <v>0</v>
      </c>
      <c r="K6982">
        <v>2</v>
      </c>
      <c r="M6982" s="4">
        <f>ROUND(VLOOKUP(fUnitSales10[[#This Row],[Product]],dProducts8[],2,0)*(1-fUnitSales10[[#This Row],[Discount]])*fUnitSales10[[#This Row],[Units]],2)</f>
        <v>45.9</v>
      </c>
      <c r="N6982" s="4" t="str">
        <f>VLOOKUP(fUnitSales10[[#This Row],[SalesRep]],dSalesRep9[],2,0)</f>
        <v>West</v>
      </c>
      <c r="O6982">
        <v>45.9</v>
      </c>
      <c r="P6982" t="str">
        <v>West</v>
      </c>
    </row>
    <row r="6983" spans="7:16" x14ac:dyDescent="0.25">
      <c r="G6983" s="6">
        <v>41584</v>
      </c>
      <c r="H6983" t="s">
        <v>65</v>
      </c>
      <c r="I6983" t="s">
        <v>13</v>
      </c>
      <c r="J6983">
        <v>0</v>
      </c>
      <c r="K6983">
        <v>2</v>
      </c>
      <c r="M6983" s="4">
        <f>ROUND(VLOOKUP(fUnitSales10[[#This Row],[Product]],dProducts8[],2,0)*(1-fUnitSales10[[#This Row],[Discount]])*fUnitSales10[[#This Row],[Units]],2)</f>
        <v>45.9</v>
      </c>
      <c r="N6983" s="4" t="str">
        <f>VLOOKUP(fUnitSales10[[#This Row],[SalesRep]],dSalesRep9[],2,0)</f>
        <v>West</v>
      </c>
      <c r="O6983">
        <v>45.9</v>
      </c>
      <c r="P6983" t="str">
        <v>West</v>
      </c>
    </row>
    <row r="6984" spans="7:16" x14ac:dyDescent="0.25">
      <c r="G6984" s="6">
        <v>41603</v>
      </c>
      <c r="H6984" t="s">
        <v>61</v>
      </c>
      <c r="I6984" t="s">
        <v>25</v>
      </c>
      <c r="J6984">
        <v>0</v>
      </c>
      <c r="K6984">
        <v>2</v>
      </c>
      <c r="M6984" s="4">
        <f>ROUND(VLOOKUP(fUnitSales10[[#This Row],[Product]],dProducts8[],2,0)*(1-fUnitSales10[[#This Row],[Discount]])*fUnitSales10[[#This Row],[Units]],2)</f>
        <v>68</v>
      </c>
      <c r="N6984" s="4" t="str">
        <f>VLOOKUP(fUnitSales10[[#This Row],[SalesRep]],dSalesRep9[],2,0)</f>
        <v>South</v>
      </c>
      <c r="O6984">
        <v>68</v>
      </c>
      <c r="P6984" t="str">
        <v>South</v>
      </c>
    </row>
    <row r="6985" spans="7:16" x14ac:dyDescent="0.25">
      <c r="G6985" s="6">
        <v>41627</v>
      </c>
      <c r="H6985" t="s">
        <v>21</v>
      </c>
      <c r="I6985" t="s">
        <v>31</v>
      </c>
      <c r="J6985">
        <v>2.5000000000000001E-2</v>
      </c>
      <c r="K6985">
        <v>2</v>
      </c>
      <c r="M6985" s="4">
        <f>ROUND(VLOOKUP(fUnitSales10[[#This Row],[Product]],dProducts8[],2,0)*(1-fUnitSales10[[#This Row],[Discount]])*fUnitSales10[[#This Row],[Units]],2)</f>
        <v>58.5</v>
      </c>
      <c r="N6985" s="4" t="str">
        <f>VLOOKUP(fUnitSales10[[#This Row],[SalesRep]],dSalesRep9[],2,0)</f>
        <v>West</v>
      </c>
      <c r="O6985">
        <v>58.5</v>
      </c>
      <c r="P6985" t="str">
        <v>West</v>
      </c>
    </row>
    <row r="6986" spans="7:16" x14ac:dyDescent="0.25">
      <c r="G6986" s="6">
        <v>41759</v>
      </c>
      <c r="H6986" t="s">
        <v>55</v>
      </c>
      <c r="I6986" t="s">
        <v>13</v>
      </c>
      <c r="J6986">
        <v>0.03</v>
      </c>
      <c r="K6986">
        <v>1</v>
      </c>
      <c r="M6986" s="4">
        <f>ROUND(VLOOKUP(fUnitSales10[[#This Row],[Product]],dProducts8[],2,0)*(1-fUnitSales10[[#This Row],[Discount]])*fUnitSales10[[#This Row],[Units]],2)</f>
        <v>22.26</v>
      </c>
      <c r="N6986" s="4" t="str">
        <f>VLOOKUP(fUnitSales10[[#This Row],[SalesRep]],dSalesRep9[],2,0)</f>
        <v>South</v>
      </c>
      <c r="O6986">
        <v>22.26</v>
      </c>
      <c r="P6986" t="str">
        <v>South</v>
      </c>
    </row>
    <row r="6987" spans="7:16" x14ac:dyDescent="0.25">
      <c r="G6987" s="6">
        <v>41326</v>
      </c>
      <c r="H6987" t="s">
        <v>95</v>
      </c>
      <c r="I6987" t="s">
        <v>28</v>
      </c>
      <c r="J6987">
        <v>0</v>
      </c>
      <c r="K6987">
        <v>3</v>
      </c>
      <c r="M6987" s="4">
        <f>ROUND(VLOOKUP(fUnitSales10[[#This Row],[Product]],dProducts8[],2,0)*(1-fUnitSales10[[#This Row],[Discount]])*fUnitSales10[[#This Row],[Units]],2)</f>
        <v>82.5</v>
      </c>
      <c r="N6987" s="4" t="str">
        <f>VLOOKUP(fUnitSales10[[#This Row],[SalesRep]],dSalesRep9[],2,0)</f>
        <v>South</v>
      </c>
      <c r="O6987">
        <v>82.5</v>
      </c>
      <c r="P6987" t="str">
        <v>South</v>
      </c>
    </row>
    <row r="6988" spans="7:16" x14ac:dyDescent="0.25">
      <c r="G6988" s="6">
        <v>41876</v>
      </c>
      <c r="H6988" t="s">
        <v>50</v>
      </c>
      <c r="I6988" t="s">
        <v>13</v>
      </c>
      <c r="J6988">
        <v>0.02</v>
      </c>
      <c r="K6988">
        <v>22</v>
      </c>
      <c r="M6988" s="4">
        <f>ROUND(VLOOKUP(fUnitSales10[[#This Row],[Product]],dProducts8[],2,0)*(1-fUnitSales10[[#This Row],[Discount]])*fUnitSales10[[#This Row],[Units]],2)</f>
        <v>494.8</v>
      </c>
      <c r="N6988" s="4" t="str">
        <f>VLOOKUP(fUnitSales10[[#This Row],[SalesRep]],dSalesRep9[],2,0)</f>
        <v>MidWest</v>
      </c>
      <c r="O6988">
        <v>494.8</v>
      </c>
      <c r="P6988" t="str">
        <v>MidWest</v>
      </c>
    </row>
    <row r="6989" spans="7:16" x14ac:dyDescent="0.25">
      <c r="G6989" s="6">
        <v>41953</v>
      </c>
      <c r="H6989" t="s">
        <v>92</v>
      </c>
      <c r="I6989" t="s">
        <v>17</v>
      </c>
      <c r="J6989">
        <v>0</v>
      </c>
      <c r="K6989">
        <v>12</v>
      </c>
      <c r="M6989" s="4">
        <f>ROUND(VLOOKUP(fUnitSales10[[#This Row],[Product]],dProducts8[],2,0)*(1-fUnitSales10[[#This Row],[Discount]])*fUnitSales10[[#This Row],[Units]],2)</f>
        <v>239.4</v>
      </c>
      <c r="N6989" s="4" t="str">
        <f>VLOOKUP(fUnitSales10[[#This Row],[SalesRep]],dSalesRep9[],2,0)</f>
        <v>West</v>
      </c>
      <c r="O6989">
        <v>239.4</v>
      </c>
      <c r="P6989" t="str">
        <v>West</v>
      </c>
    </row>
    <row r="6990" spans="7:16" x14ac:dyDescent="0.25">
      <c r="G6990" s="6">
        <v>41428</v>
      </c>
      <c r="H6990" t="s">
        <v>23</v>
      </c>
      <c r="I6990" t="s">
        <v>18</v>
      </c>
      <c r="J6990">
        <v>0</v>
      </c>
      <c r="K6990">
        <v>1</v>
      </c>
      <c r="M6990" s="4">
        <f>ROUND(VLOOKUP(fUnitSales10[[#This Row],[Product]],dProducts8[],2,0)*(1-fUnitSales10[[#This Row],[Discount]])*fUnitSales10[[#This Row],[Units]],2)</f>
        <v>22.95</v>
      </c>
      <c r="N6990" s="4" t="str">
        <f>VLOOKUP(fUnitSales10[[#This Row],[SalesRep]],dSalesRep9[],2,0)</f>
        <v>East</v>
      </c>
      <c r="O6990">
        <v>22.95</v>
      </c>
      <c r="P6990" t="str">
        <v>East</v>
      </c>
    </row>
    <row r="6991" spans="7:16" x14ac:dyDescent="0.25">
      <c r="G6991" s="6">
        <v>41967</v>
      </c>
      <c r="H6991" t="s">
        <v>87</v>
      </c>
      <c r="I6991" t="s">
        <v>37</v>
      </c>
      <c r="J6991">
        <v>0</v>
      </c>
      <c r="K6991">
        <v>1</v>
      </c>
      <c r="M6991" s="4">
        <f>ROUND(VLOOKUP(fUnitSales10[[#This Row],[Product]],dProducts8[],2,0)*(1-fUnitSales10[[#This Row],[Discount]])*fUnitSales10[[#This Row],[Units]],2)</f>
        <v>25</v>
      </c>
      <c r="N6991" s="4" t="str">
        <f>VLOOKUP(fUnitSales10[[#This Row],[SalesRep]],dSalesRep9[],2,0)</f>
        <v>South</v>
      </c>
      <c r="O6991">
        <v>25</v>
      </c>
      <c r="P6991" t="str">
        <v>South</v>
      </c>
    </row>
    <row r="6992" spans="7:16" x14ac:dyDescent="0.25">
      <c r="G6992" s="6">
        <v>41615</v>
      </c>
      <c r="H6992" t="s">
        <v>54</v>
      </c>
      <c r="I6992" t="s">
        <v>13</v>
      </c>
      <c r="J6992">
        <v>0</v>
      </c>
      <c r="K6992">
        <v>1</v>
      </c>
      <c r="M6992" s="4">
        <f>ROUND(VLOOKUP(fUnitSales10[[#This Row],[Product]],dProducts8[],2,0)*(1-fUnitSales10[[#This Row],[Discount]])*fUnitSales10[[#This Row],[Units]],2)</f>
        <v>22.95</v>
      </c>
      <c r="N6992" s="4" t="str">
        <f>VLOOKUP(fUnitSales10[[#This Row],[SalesRep]],dSalesRep9[],2,0)</f>
        <v>East</v>
      </c>
      <c r="O6992">
        <v>22.95</v>
      </c>
      <c r="P6992" t="str">
        <v>East</v>
      </c>
    </row>
    <row r="6993" spans="7:16" x14ac:dyDescent="0.25">
      <c r="G6993" s="6">
        <v>41622</v>
      </c>
      <c r="H6993" t="s">
        <v>90</v>
      </c>
      <c r="I6993" t="s">
        <v>13</v>
      </c>
      <c r="J6993">
        <v>1.4999999999999999E-2</v>
      </c>
      <c r="K6993">
        <v>3</v>
      </c>
      <c r="M6993" s="4">
        <f>ROUND(VLOOKUP(fUnitSales10[[#This Row],[Product]],dProducts8[],2,0)*(1-fUnitSales10[[#This Row],[Discount]])*fUnitSales10[[#This Row],[Units]],2)</f>
        <v>67.819999999999993</v>
      </c>
      <c r="N6993" s="4" t="str">
        <f>VLOOKUP(fUnitSales10[[#This Row],[SalesRep]],dSalesRep9[],2,0)</f>
        <v>West</v>
      </c>
      <c r="O6993">
        <v>67.819999999999993</v>
      </c>
      <c r="P6993" t="str">
        <v>West</v>
      </c>
    </row>
    <row r="6994" spans="7:16" x14ac:dyDescent="0.25">
      <c r="G6994" s="6">
        <v>41964</v>
      </c>
      <c r="H6994" t="s">
        <v>90</v>
      </c>
      <c r="I6994" t="s">
        <v>37</v>
      </c>
      <c r="J6994">
        <v>0.03</v>
      </c>
      <c r="K6994">
        <v>2</v>
      </c>
      <c r="M6994" s="4">
        <f>ROUND(VLOOKUP(fUnitSales10[[#This Row],[Product]],dProducts8[],2,0)*(1-fUnitSales10[[#This Row],[Discount]])*fUnitSales10[[#This Row],[Units]],2)</f>
        <v>48.5</v>
      </c>
      <c r="N6994" s="4" t="str">
        <f>VLOOKUP(fUnitSales10[[#This Row],[SalesRep]],dSalesRep9[],2,0)</f>
        <v>West</v>
      </c>
      <c r="O6994">
        <v>48.5</v>
      </c>
      <c r="P6994" t="str">
        <v>West</v>
      </c>
    </row>
    <row r="6995" spans="7:16" x14ac:dyDescent="0.25">
      <c r="G6995" s="6">
        <v>41976</v>
      </c>
      <c r="H6995" t="s">
        <v>92</v>
      </c>
      <c r="I6995" t="s">
        <v>25</v>
      </c>
      <c r="J6995">
        <v>2.5000000000000001E-2</v>
      </c>
      <c r="K6995">
        <v>2</v>
      </c>
      <c r="M6995" s="4">
        <f>ROUND(VLOOKUP(fUnitSales10[[#This Row],[Product]],dProducts8[],2,0)*(1-fUnitSales10[[#This Row],[Discount]])*fUnitSales10[[#This Row],[Units]],2)</f>
        <v>66.3</v>
      </c>
      <c r="N6995" s="4" t="str">
        <f>VLOOKUP(fUnitSales10[[#This Row],[SalesRep]],dSalesRep9[],2,0)</f>
        <v>West</v>
      </c>
      <c r="O6995">
        <v>66.3</v>
      </c>
      <c r="P6995" t="str">
        <v>West</v>
      </c>
    </row>
    <row r="6996" spans="7:16" x14ac:dyDescent="0.25">
      <c r="G6996" s="6">
        <v>41720</v>
      </c>
      <c r="H6996" t="s">
        <v>56</v>
      </c>
      <c r="I6996" t="s">
        <v>37</v>
      </c>
      <c r="J6996">
        <v>0.03</v>
      </c>
      <c r="K6996">
        <v>11</v>
      </c>
      <c r="M6996" s="4">
        <f>ROUND(VLOOKUP(fUnitSales10[[#This Row],[Product]],dProducts8[],2,0)*(1-fUnitSales10[[#This Row],[Discount]])*fUnitSales10[[#This Row],[Units]],2)</f>
        <v>266.75</v>
      </c>
      <c r="N6996" s="4" t="str">
        <f>VLOOKUP(fUnitSales10[[#This Row],[SalesRep]],dSalesRep9[],2,0)</f>
        <v>West</v>
      </c>
      <c r="O6996">
        <v>266.75</v>
      </c>
      <c r="P6996" t="str">
        <v>West</v>
      </c>
    </row>
    <row r="6997" spans="7:16" x14ac:dyDescent="0.25">
      <c r="G6997" s="6">
        <v>41979</v>
      </c>
      <c r="H6997" t="s">
        <v>38</v>
      </c>
      <c r="I6997" t="s">
        <v>25</v>
      </c>
      <c r="J6997">
        <v>0</v>
      </c>
      <c r="K6997">
        <v>4</v>
      </c>
      <c r="M6997" s="4">
        <f>ROUND(VLOOKUP(fUnitSales10[[#This Row],[Product]],dProducts8[],2,0)*(1-fUnitSales10[[#This Row],[Discount]])*fUnitSales10[[#This Row],[Units]],2)</f>
        <v>136</v>
      </c>
      <c r="N6997" s="4" t="str">
        <f>VLOOKUP(fUnitSales10[[#This Row],[SalesRep]],dSalesRep9[],2,0)</f>
        <v>South</v>
      </c>
      <c r="O6997">
        <v>136</v>
      </c>
      <c r="P6997" t="str">
        <v>South</v>
      </c>
    </row>
    <row r="6998" spans="7:16" x14ac:dyDescent="0.25">
      <c r="G6998" s="6">
        <v>41607</v>
      </c>
      <c r="H6998" t="s">
        <v>56</v>
      </c>
      <c r="I6998" t="s">
        <v>18</v>
      </c>
      <c r="J6998">
        <v>0</v>
      </c>
      <c r="K6998">
        <v>1</v>
      </c>
      <c r="M6998" s="4">
        <f>ROUND(VLOOKUP(fUnitSales10[[#This Row],[Product]],dProducts8[],2,0)*(1-fUnitSales10[[#This Row],[Discount]])*fUnitSales10[[#This Row],[Units]],2)</f>
        <v>22.95</v>
      </c>
      <c r="N6998" s="4" t="str">
        <f>VLOOKUP(fUnitSales10[[#This Row],[SalesRep]],dSalesRep9[],2,0)</f>
        <v>West</v>
      </c>
      <c r="O6998">
        <v>22.95</v>
      </c>
      <c r="P6998" t="str">
        <v>West</v>
      </c>
    </row>
    <row r="6999" spans="7:16" x14ac:dyDescent="0.25">
      <c r="G6999" s="6">
        <v>41597</v>
      </c>
      <c r="H6999" t="s">
        <v>43</v>
      </c>
      <c r="I6999" t="s">
        <v>12</v>
      </c>
      <c r="J6999">
        <v>0</v>
      </c>
      <c r="K6999">
        <v>2</v>
      </c>
      <c r="M6999" s="4">
        <f>ROUND(VLOOKUP(fUnitSales10[[#This Row],[Product]],dProducts8[],2,0)*(1-fUnitSales10[[#This Row],[Discount]])*fUnitSales10[[#This Row],[Units]],2)</f>
        <v>159.9</v>
      </c>
      <c r="N6999" s="4" t="str">
        <f>VLOOKUP(fUnitSales10[[#This Row],[SalesRep]],dSalesRep9[],2,0)</f>
        <v>MidWest</v>
      </c>
      <c r="O6999">
        <v>159.9</v>
      </c>
      <c r="P6999" t="str">
        <v>MidWest</v>
      </c>
    </row>
    <row r="7000" spans="7:16" x14ac:dyDescent="0.25">
      <c r="G7000" s="6">
        <v>41739</v>
      </c>
      <c r="H7000" t="s">
        <v>43</v>
      </c>
      <c r="I7000" t="s">
        <v>25</v>
      </c>
      <c r="J7000">
        <v>0.01</v>
      </c>
      <c r="K7000">
        <v>1</v>
      </c>
      <c r="M7000" s="4">
        <f>ROUND(VLOOKUP(fUnitSales10[[#This Row],[Product]],dProducts8[],2,0)*(1-fUnitSales10[[#This Row],[Discount]])*fUnitSales10[[#This Row],[Units]],2)</f>
        <v>33.659999999999997</v>
      </c>
      <c r="N7000" s="4" t="str">
        <f>VLOOKUP(fUnitSales10[[#This Row],[SalesRep]],dSalesRep9[],2,0)</f>
        <v>MidWest</v>
      </c>
      <c r="O7000">
        <v>33.659999999999997</v>
      </c>
      <c r="P7000" t="str">
        <v>MidWest</v>
      </c>
    </row>
    <row r="7001" spans="7:16" x14ac:dyDescent="0.25">
      <c r="G7001" s="6">
        <v>41988</v>
      </c>
      <c r="H7001" t="s">
        <v>93</v>
      </c>
      <c r="I7001" t="s">
        <v>34</v>
      </c>
      <c r="J7001">
        <v>0.01</v>
      </c>
      <c r="K7001">
        <v>13</v>
      </c>
      <c r="M7001" s="4">
        <f>ROUND(VLOOKUP(fUnitSales10[[#This Row],[Product]],dProducts8[],2,0)*(1-fUnitSales10[[#This Row],[Discount]])*fUnitSales10[[#This Row],[Units]],2)</f>
        <v>302.45</v>
      </c>
      <c r="N7001" s="4" t="str">
        <f>VLOOKUP(fUnitSales10[[#This Row],[SalesRep]],dSalesRep9[],2,0)</f>
        <v>MidWest</v>
      </c>
      <c r="O7001">
        <v>302.45</v>
      </c>
      <c r="P7001" t="str">
        <v>MidWest</v>
      </c>
    </row>
    <row r="7002" spans="7:16" x14ac:dyDescent="0.25">
      <c r="G7002" s="6">
        <v>41482</v>
      </c>
      <c r="H7002" t="s">
        <v>58</v>
      </c>
      <c r="I7002" t="s">
        <v>25</v>
      </c>
      <c r="J7002">
        <v>0</v>
      </c>
      <c r="K7002">
        <v>2</v>
      </c>
      <c r="M7002" s="4">
        <f>ROUND(VLOOKUP(fUnitSales10[[#This Row],[Product]],dProducts8[],2,0)*(1-fUnitSales10[[#This Row],[Discount]])*fUnitSales10[[#This Row],[Units]],2)</f>
        <v>68</v>
      </c>
      <c r="N7002" s="4" t="str">
        <f>VLOOKUP(fUnitSales10[[#This Row],[SalesRep]],dSalesRep9[],2,0)</f>
        <v>East</v>
      </c>
      <c r="O7002">
        <v>68</v>
      </c>
      <c r="P7002" t="str">
        <v>East</v>
      </c>
    </row>
    <row r="7003" spans="7:16" x14ac:dyDescent="0.25">
      <c r="G7003" s="6">
        <v>41966</v>
      </c>
      <c r="H7003" t="s">
        <v>30</v>
      </c>
      <c r="I7003" t="s">
        <v>37</v>
      </c>
      <c r="J7003">
        <v>0</v>
      </c>
      <c r="K7003">
        <v>1</v>
      </c>
      <c r="M7003" s="4">
        <f>ROUND(VLOOKUP(fUnitSales10[[#This Row],[Product]],dProducts8[],2,0)*(1-fUnitSales10[[#This Row],[Discount]])*fUnitSales10[[#This Row],[Units]],2)</f>
        <v>25</v>
      </c>
      <c r="N7003" s="4" t="str">
        <f>VLOOKUP(fUnitSales10[[#This Row],[SalesRep]],dSalesRep9[],2,0)</f>
        <v>East</v>
      </c>
      <c r="O7003">
        <v>25</v>
      </c>
      <c r="P7003" t="str">
        <v>East</v>
      </c>
    </row>
    <row r="7004" spans="7:16" x14ac:dyDescent="0.25">
      <c r="G7004" s="6">
        <v>41597</v>
      </c>
      <c r="H7004" t="s">
        <v>27</v>
      </c>
      <c r="I7004" t="s">
        <v>28</v>
      </c>
      <c r="J7004">
        <v>1.4999999999999999E-2</v>
      </c>
      <c r="K7004">
        <v>2</v>
      </c>
      <c r="M7004" s="4">
        <f>ROUND(VLOOKUP(fUnitSales10[[#This Row],[Product]],dProducts8[],2,0)*(1-fUnitSales10[[#This Row],[Discount]])*fUnitSales10[[#This Row],[Units]],2)</f>
        <v>54.18</v>
      </c>
      <c r="N7004" s="4" t="str">
        <f>VLOOKUP(fUnitSales10[[#This Row],[SalesRep]],dSalesRep9[],2,0)</f>
        <v>MidWest</v>
      </c>
      <c r="O7004">
        <v>54.18</v>
      </c>
      <c r="P7004" t="str">
        <v>MidWest</v>
      </c>
    </row>
    <row r="7005" spans="7:16" x14ac:dyDescent="0.25">
      <c r="G7005" s="6">
        <v>41291</v>
      </c>
      <c r="H7005" t="s">
        <v>90</v>
      </c>
      <c r="I7005" t="s">
        <v>25</v>
      </c>
      <c r="J7005">
        <v>0</v>
      </c>
      <c r="K7005">
        <v>2</v>
      </c>
      <c r="M7005" s="4">
        <f>ROUND(VLOOKUP(fUnitSales10[[#This Row],[Product]],dProducts8[],2,0)*(1-fUnitSales10[[#This Row],[Discount]])*fUnitSales10[[#This Row],[Units]],2)</f>
        <v>68</v>
      </c>
      <c r="N7005" s="4" t="str">
        <f>VLOOKUP(fUnitSales10[[#This Row],[SalesRep]],dSalesRep9[],2,0)</f>
        <v>West</v>
      </c>
      <c r="O7005">
        <v>68</v>
      </c>
      <c r="P7005" t="str">
        <v>West</v>
      </c>
    </row>
    <row r="7006" spans="7:16" x14ac:dyDescent="0.25">
      <c r="G7006" s="6">
        <v>41590</v>
      </c>
      <c r="H7006" t="s">
        <v>90</v>
      </c>
      <c r="I7006" t="s">
        <v>22</v>
      </c>
      <c r="J7006">
        <v>0.03</v>
      </c>
      <c r="K7006">
        <v>1</v>
      </c>
      <c r="M7006" s="4">
        <f>ROUND(VLOOKUP(fUnitSales10[[#This Row],[Product]],dProducts8[],2,0)*(1-fUnitSales10[[#This Row],[Discount]])*fUnitSales10[[#This Row],[Units]],2)</f>
        <v>24.25</v>
      </c>
      <c r="N7006" s="4" t="str">
        <f>VLOOKUP(fUnitSales10[[#This Row],[SalesRep]],dSalesRep9[],2,0)</f>
        <v>West</v>
      </c>
      <c r="O7006">
        <v>24.25</v>
      </c>
      <c r="P7006" t="str">
        <v>West</v>
      </c>
    </row>
    <row r="7007" spans="7:16" x14ac:dyDescent="0.25">
      <c r="G7007" s="6">
        <v>41694</v>
      </c>
      <c r="H7007" t="s">
        <v>90</v>
      </c>
      <c r="I7007" t="s">
        <v>37</v>
      </c>
      <c r="J7007">
        <v>0</v>
      </c>
      <c r="K7007">
        <v>4</v>
      </c>
      <c r="M7007" s="4">
        <f>ROUND(VLOOKUP(fUnitSales10[[#This Row],[Product]],dProducts8[],2,0)*(1-fUnitSales10[[#This Row],[Discount]])*fUnitSales10[[#This Row],[Units]],2)</f>
        <v>100</v>
      </c>
      <c r="N7007" s="4" t="str">
        <f>VLOOKUP(fUnitSales10[[#This Row],[SalesRep]],dSalesRep9[],2,0)</f>
        <v>West</v>
      </c>
      <c r="O7007">
        <v>100</v>
      </c>
      <c r="P7007" t="str">
        <v>West</v>
      </c>
    </row>
    <row r="7008" spans="7:16" x14ac:dyDescent="0.25">
      <c r="G7008" s="6">
        <v>41611</v>
      </c>
      <c r="H7008" t="s">
        <v>48</v>
      </c>
      <c r="I7008" t="s">
        <v>13</v>
      </c>
      <c r="J7008">
        <v>1.4999999999999999E-2</v>
      </c>
      <c r="K7008">
        <v>2</v>
      </c>
      <c r="M7008" s="4">
        <f>ROUND(VLOOKUP(fUnitSales10[[#This Row],[Product]],dProducts8[],2,0)*(1-fUnitSales10[[#This Row],[Discount]])*fUnitSales10[[#This Row],[Units]],2)</f>
        <v>45.21</v>
      </c>
      <c r="N7008" s="4" t="str">
        <f>VLOOKUP(fUnitSales10[[#This Row],[SalesRep]],dSalesRep9[],2,0)</f>
        <v>MidWest</v>
      </c>
      <c r="O7008">
        <v>45.21</v>
      </c>
      <c r="P7008" t="str">
        <v>MidWest</v>
      </c>
    </row>
    <row r="7009" spans="7:16" x14ac:dyDescent="0.25">
      <c r="G7009" s="6">
        <v>41957</v>
      </c>
      <c r="H7009" t="s">
        <v>76</v>
      </c>
      <c r="I7009" t="s">
        <v>17</v>
      </c>
      <c r="J7009">
        <v>2.5000000000000001E-2</v>
      </c>
      <c r="K7009">
        <v>3</v>
      </c>
      <c r="M7009" s="4">
        <f>ROUND(VLOOKUP(fUnitSales10[[#This Row],[Product]],dProducts8[],2,0)*(1-fUnitSales10[[#This Row],[Discount]])*fUnitSales10[[#This Row],[Units]],2)</f>
        <v>58.35</v>
      </c>
      <c r="N7009" s="4" t="str">
        <f>VLOOKUP(fUnitSales10[[#This Row],[SalesRep]],dSalesRep9[],2,0)</f>
        <v>MidWest</v>
      </c>
      <c r="O7009">
        <v>58.35</v>
      </c>
      <c r="P7009" t="str">
        <v>MidWest</v>
      </c>
    </row>
    <row r="7010" spans="7:16" x14ac:dyDescent="0.25">
      <c r="G7010" s="6">
        <v>41597</v>
      </c>
      <c r="H7010" t="s">
        <v>41</v>
      </c>
      <c r="I7010" t="s">
        <v>34</v>
      </c>
      <c r="J7010">
        <v>0</v>
      </c>
      <c r="K7010">
        <v>3</v>
      </c>
      <c r="M7010" s="4">
        <f>ROUND(VLOOKUP(fUnitSales10[[#This Row],[Product]],dProducts8[],2,0)*(1-fUnitSales10[[#This Row],[Discount]])*fUnitSales10[[#This Row],[Units]],2)</f>
        <v>70.5</v>
      </c>
      <c r="N7010" s="4" t="str">
        <f>VLOOKUP(fUnitSales10[[#This Row],[SalesRep]],dSalesRep9[],2,0)</f>
        <v>South</v>
      </c>
      <c r="O7010">
        <v>70.5</v>
      </c>
      <c r="P7010" t="str">
        <v>South</v>
      </c>
    </row>
    <row r="7011" spans="7:16" x14ac:dyDescent="0.25">
      <c r="G7011" s="6">
        <v>41978</v>
      </c>
      <c r="H7011" t="s">
        <v>70</v>
      </c>
      <c r="I7011" t="s">
        <v>17</v>
      </c>
      <c r="J7011">
        <v>0.01</v>
      </c>
      <c r="K7011">
        <v>1</v>
      </c>
      <c r="M7011" s="4">
        <f>ROUND(VLOOKUP(fUnitSales10[[#This Row],[Product]],dProducts8[],2,0)*(1-fUnitSales10[[#This Row],[Discount]])*fUnitSales10[[#This Row],[Units]],2)</f>
        <v>19.75</v>
      </c>
      <c r="N7011" s="4" t="str">
        <f>VLOOKUP(fUnitSales10[[#This Row],[SalesRep]],dSalesRep9[],2,0)</f>
        <v>West</v>
      </c>
      <c r="O7011">
        <v>19.75</v>
      </c>
      <c r="P7011" t="str">
        <v>West</v>
      </c>
    </row>
    <row r="7012" spans="7:16" x14ac:dyDescent="0.25">
      <c r="G7012" s="6">
        <v>41623</v>
      </c>
      <c r="H7012" t="s">
        <v>30</v>
      </c>
      <c r="I7012" t="s">
        <v>13</v>
      </c>
      <c r="J7012">
        <v>0.01</v>
      </c>
      <c r="K7012">
        <v>3</v>
      </c>
      <c r="M7012" s="4">
        <f>ROUND(VLOOKUP(fUnitSales10[[#This Row],[Product]],dProducts8[],2,0)*(1-fUnitSales10[[#This Row],[Discount]])*fUnitSales10[[#This Row],[Units]],2)</f>
        <v>68.16</v>
      </c>
      <c r="N7012" s="4" t="str">
        <f>VLOOKUP(fUnitSales10[[#This Row],[SalesRep]],dSalesRep9[],2,0)</f>
        <v>East</v>
      </c>
      <c r="O7012">
        <v>68.16</v>
      </c>
      <c r="P7012" t="str">
        <v>East</v>
      </c>
    </row>
    <row r="7013" spans="7:16" x14ac:dyDescent="0.25">
      <c r="G7013" s="6">
        <v>41635</v>
      </c>
      <c r="H7013" t="s">
        <v>46</v>
      </c>
      <c r="I7013" t="s">
        <v>22</v>
      </c>
      <c r="J7013">
        <v>0</v>
      </c>
      <c r="K7013">
        <v>3</v>
      </c>
      <c r="M7013" s="4">
        <f>ROUND(VLOOKUP(fUnitSales10[[#This Row],[Product]],dProducts8[],2,0)*(1-fUnitSales10[[#This Row],[Discount]])*fUnitSales10[[#This Row],[Units]],2)</f>
        <v>75</v>
      </c>
      <c r="N7013" s="4" t="str">
        <f>VLOOKUP(fUnitSales10[[#This Row],[SalesRep]],dSalesRep9[],2,0)</f>
        <v>MidWest</v>
      </c>
      <c r="O7013">
        <v>75</v>
      </c>
      <c r="P7013" t="str">
        <v>MidWest</v>
      </c>
    </row>
    <row r="7014" spans="7:16" x14ac:dyDescent="0.25">
      <c r="G7014" s="6">
        <v>41466</v>
      </c>
      <c r="H7014" t="s">
        <v>70</v>
      </c>
      <c r="I7014" t="s">
        <v>12</v>
      </c>
      <c r="J7014">
        <v>0.03</v>
      </c>
      <c r="K7014">
        <v>3</v>
      </c>
      <c r="M7014" s="4">
        <f>ROUND(VLOOKUP(fUnitSales10[[#This Row],[Product]],dProducts8[],2,0)*(1-fUnitSales10[[#This Row],[Discount]])*fUnitSales10[[#This Row],[Units]],2)</f>
        <v>232.65</v>
      </c>
      <c r="N7014" s="4" t="str">
        <f>VLOOKUP(fUnitSales10[[#This Row],[SalesRep]],dSalesRep9[],2,0)</f>
        <v>West</v>
      </c>
      <c r="O7014">
        <v>232.65</v>
      </c>
      <c r="P7014" t="str">
        <v>West</v>
      </c>
    </row>
    <row r="7015" spans="7:16" x14ac:dyDescent="0.25">
      <c r="G7015" s="6">
        <v>41600</v>
      </c>
      <c r="H7015" t="s">
        <v>27</v>
      </c>
      <c r="I7015" t="s">
        <v>37</v>
      </c>
      <c r="J7015">
        <v>0.03</v>
      </c>
      <c r="K7015">
        <v>1</v>
      </c>
      <c r="M7015" s="4">
        <f>ROUND(VLOOKUP(fUnitSales10[[#This Row],[Product]],dProducts8[],2,0)*(1-fUnitSales10[[#This Row],[Discount]])*fUnitSales10[[#This Row],[Units]],2)</f>
        <v>24.25</v>
      </c>
      <c r="N7015" s="4" t="str">
        <f>VLOOKUP(fUnitSales10[[#This Row],[SalesRep]],dSalesRep9[],2,0)</f>
        <v>MidWest</v>
      </c>
      <c r="O7015">
        <v>24.25</v>
      </c>
      <c r="P7015" t="str">
        <v>MidWest</v>
      </c>
    </row>
    <row r="7016" spans="7:16" x14ac:dyDescent="0.25">
      <c r="G7016" s="6">
        <v>41968</v>
      </c>
      <c r="H7016" t="s">
        <v>59</v>
      </c>
      <c r="I7016" t="s">
        <v>8</v>
      </c>
      <c r="J7016">
        <v>2.5000000000000001E-2</v>
      </c>
      <c r="K7016">
        <v>1</v>
      </c>
      <c r="M7016" s="4">
        <f>ROUND(VLOOKUP(fUnitSales10[[#This Row],[Product]],dProducts8[],2,0)*(1-fUnitSales10[[#This Row],[Discount]])*fUnitSales10[[#This Row],[Units]],2)</f>
        <v>20.48</v>
      </c>
      <c r="N7016" s="4" t="str">
        <f>VLOOKUP(fUnitSales10[[#This Row],[SalesRep]],dSalesRep9[],2,0)</f>
        <v>East</v>
      </c>
      <c r="O7016">
        <v>20.48</v>
      </c>
      <c r="P7016" t="str">
        <v>East</v>
      </c>
    </row>
    <row r="7017" spans="7:16" x14ac:dyDescent="0.25">
      <c r="G7017" s="6">
        <v>41966</v>
      </c>
      <c r="H7017" t="s">
        <v>57</v>
      </c>
      <c r="I7017" t="s">
        <v>18</v>
      </c>
      <c r="J7017">
        <v>0</v>
      </c>
      <c r="K7017">
        <v>1</v>
      </c>
      <c r="M7017" s="4">
        <f>ROUND(VLOOKUP(fUnitSales10[[#This Row],[Product]],dProducts8[],2,0)*(1-fUnitSales10[[#This Row],[Discount]])*fUnitSales10[[#This Row],[Units]],2)</f>
        <v>22.95</v>
      </c>
      <c r="N7017" s="4" t="str">
        <f>VLOOKUP(fUnitSales10[[#This Row],[SalesRep]],dSalesRep9[],2,0)</f>
        <v>South</v>
      </c>
      <c r="O7017">
        <v>22.95</v>
      </c>
      <c r="P7017" t="str">
        <v>South</v>
      </c>
    </row>
    <row r="7018" spans="7:16" x14ac:dyDescent="0.25">
      <c r="G7018" s="6">
        <v>41947</v>
      </c>
      <c r="H7018" t="s">
        <v>41</v>
      </c>
      <c r="I7018" t="s">
        <v>37</v>
      </c>
      <c r="J7018">
        <v>0.01</v>
      </c>
      <c r="K7018">
        <v>1</v>
      </c>
      <c r="M7018" s="4">
        <f>ROUND(VLOOKUP(fUnitSales10[[#This Row],[Product]],dProducts8[],2,0)*(1-fUnitSales10[[#This Row],[Discount]])*fUnitSales10[[#This Row],[Units]],2)</f>
        <v>24.75</v>
      </c>
      <c r="N7018" s="4" t="str">
        <f>VLOOKUP(fUnitSales10[[#This Row],[SalesRep]],dSalesRep9[],2,0)</f>
        <v>South</v>
      </c>
      <c r="O7018">
        <v>24.75</v>
      </c>
      <c r="P7018" t="str">
        <v>South</v>
      </c>
    </row>
    <row r="7019" spans="7:16" x14ac:dyDescent="0.25">
      <c r="G7019" s="6">
        <v>41902</v>
      </c>
      <c r="H7019" t="s">
        <v>90</v>
      </c>
      <c r="I7019" t="s">
        <v>37</v>
      </c>
      <c r="J7019">
        <v>0</v>
      </c>
      <c r="K7019">
        <v>3</v>
      </c>
      <c r="M7019" s="4">
        <f>ROUND(VLOOKUP(fUnitSales10[[#This Row],[Product]],dProducts8[],2,0)*(1-fUnitSales10[[#This Row],[Discount]])*fUnitSales10[[#This Row],[Units]],2)</f>
        <v>75</v>
      </c>
      <c r="N7019" s="4" t="str">
        <f>VLOOKUP(fUnitSales10[[#This Row],[SalesRep]],dSalesRep9[],2,0)</f>
        <v>West</v>
      </c>
      <c r="O7019">
        <v>75</v>
      </c>
      <c r="P7019" t="str">
        <v>West</v>
      </c>
    </row>
    <row r="7020" spans="7:16" x14ac:dyDescent="0.25">
      <c r="G7020" s="6">
        <v>41962</v>
      </c>
      <c r="H7020" t="s">
        <v>57</v>
      </c>
      <c r="I7020" t="s">
        <v>13</v>
      </c>
      <c r="J7020">
        <v>0</v>
      </c>
      <c r="K7020">
        <v>2</v>
      </c>
      <c r="M7020" s="4">
        <f>ROUND(VLOOKUP(fUnitSales10[[#This Row],[Product]],dProducts8[],2,0)*(1-fUnitSales10[[#This Row],[Discount]])*fUnitSales10[[#This Row],[Units]],2)</f>
        <v>45.9</v>
      </c>
      <c r="N7020" s="4" t="str">
        <f>VLOOKUP(fUnitSales10[[#This Row],[SalesRep]],dSalesRep9[],2,0)</f>
        <v>South</v>
      </c>
      <c r="O7020">
        <v>45.9</v>
      </c>
      <c r="P7020" t="str">
        <v>South</v>
      </c>
    </row>
    <row r="7021" spans="7:16" x14ac:dyDescent="0.25">
      <c r="G7021" s="6">
        <v>41986</v>
      </c>
      <c r="H7021" t="s">
        <v>76</v>
      </c>
      <c r="I7021" t="s">
        <v>18</v>
      </c>
      <c r="J7021">
        <v>1.4999999999999999E-2</v>
      </c>
      <c r="K7021">
        <v>2</v>
      </c>
      <c r="M7021" s="4">
        <f>ROUND(VLOOKUP(fUnitSales10[[#This Row],[Product]],dProducts8[],2,0)*(1-fUnitSales10[[#This Row],[Discount]])*fUnitSales10[[#This Row],[Units]],2)</f>
        <v>45.21</v>
      </c>
      <c r="N7021" s="4" t="str">
        <f>VLOOKUP(fUnitSales10[[#This Row],[SalesRep]],dSalesRep9[],2,0)</f>
        <v>MidWest</v>
      </c>
      <c r="O7021">
        <v>45.21</v>
      </c>
      <c r="P7021" t="str">
        <v>MidWest</v>
      </c>
    </row>
    <row r="7022" spans="7:16" x14ac:dyDescent="0.25">
      <c r="G7022" s="6">
        <v>41609</v>
      </c>
      <c r="H7022" t="s">
        <v>24</v>
      </c>
      <c r="I7022" t="s">
        <v>22</v>
      </c>
      <c r="J7022">
        <v>1.4999999999999999E-2</v>
      </c>
      <c r="K7022">
        <v>1</v>
      </c>
      <c r="M7022" s="4">
        <f>ROUND(VLOOKUP(fUnitSales10[[#This Row],[Product]],dProducts8[],2,0)*(1-fUnitSales10[[#This Row],[Discount]])*fUnitSales10[[#This Row],[Units]],2)</f>
        <v>24.63</v>
      </c>
      <c r="N7022" s="4" t="str">
        <f>VLOOKUP(fUnitSales10[[#This Row],[SalesRep]],dSalesRep9[],2,0)</f>
        <v>MidWest</v>
      </c>
      <c r="O7022">
        <v>24.63</v>
      </c>
      <c r="P7022" t="str">
        <v>MidWest</v>
      </c>
    </row>
    <row r="7023" spans="7:16" x14ac:dyDescent="0.25">
      <c r="G7023" s="6">
        <v>41670</v>
      </c>
      <c r="H7023" t="s">
        <v>33</v>
      </c>
      <c r="I7023" t="s">
        <v>8</v>
      </c>
      <c r="J7023">
        <v>0.01</v>
      </c>
      <c r="K7023">
        <v>1</v>
      </c>
      <c r="M7023" s="4">
        <f>ROUND(VLOOKUP(fUnitSales10[[#This Row],[Product]],dProducts8[],2,0)*(1-fUnitSales10[[#This Row],[Discount]])*fUnitSales10[[#This Row],[Units]],2)</f>
        <v>20.79</v>
      </c>
      <c r="N7023" s="4" t="str">
        <f>VLOOKUP(fUnitSales10[[#This Row],[SalesRep]],dSalesRep9[],2,0)</f>
        <v>MidWest</v>
      </c>
      <c r="O7023">
        <v>20.79</v>
      </c>
      <c r="P7023" t="str">
        <v>MidWest</v>
      </c>
    </row>
    <row r="7024" spans="7:16" x14ac:dyDescent="0.25">
      <c r="G7024" s="6">
        <v>41997</v>
      </c>
      <c r="H7024" t="s">
        <v>73</v>
      </c>
      <c r="I7024" t="s">
        <v>8</v>
      </c>
      <c r="J7024">
        <v>2.5000000000000001E-2</v>
      </c>
      <c r="K7024">
        <v>3</v>
      </c>
      <c r="M7024" s="4">
        <f>ROUND(VLOOKUP(fUnitSales10[[#This Row],[Product]],dProducts8[],2,0)*(1-fUnitSales10[[#This Row],[Discount]])*fUnitSales10[[#This Row],[Units]],2)</f>
        <v>61.43</v>
      </c>
      <c r="N7024" s="4" t="str">
        <f>VLOOKUP(fUnitSales10[[#This Row],[SalesRep]],dSalesRep9[],2,0)</f>
        <v>West</v>
      </c>
      <c r="O7024">
        <v>61.43</v>
      </c>
      <c r="P7024" t="str">
        <v>West</v>
      </c>
    </row>
    <row r="7025" spans="7:16" x14ac:dyDescent="0.25">
      <c r="G7025" s="6">
        <v>41951</v>
      </c>
      <c r="H7025" t="s">
        <v>70</v>
      </c>
      <c r="I7025" t="s">
        <v>42</v>
      </c>
      <c r="J7025">
        <v>2.5000000000000001E-2</v>
      </c>
      <c r="K7025">
        <v>1</v>
      </c>
      <c r="M7025" s="4">
        <f>ROUND(VLOOKUP(fUnitSales10[[#This Row],[Product]],dProducts8[],2,0)*(1-fUnitSales10[[#This Row],[Discount]])*fUnitSales10[[#This Row],[Units]],2)</f>
        <v>18.53</v>
      </c>
      <c r="N7025" s="4" t="str">
        <f>VLOOKUP(fUnitSales10[[#This Row],[SalesRep]],dSalesRep9[],2,0)</f>
        <v>West</v>
      </c>
      <c r="O7025">
        <v>18.53</v>
      </c>
      <c r="P7025" t="str">
        <v>West</v>
      </c>
    </row>
    <row r="7026" spans="7:16" x14ac:dyDescent="0.25">
      <c r="G7026" s="6">
        <v>41618</v>
      </c>
      <c r="H7026" t="s">
        <v>82</v>
      </c>
      <c r="I7026" t="s">
        <v>34</v>
      </c>
      <c r="J7026">
        <v>0.01</v>
      </c>
      <c r="K7026">
        <v>1</v>
      </c>
      <c r="M7026" s="4">
        <f>ROUND(VLOOKUP(fUnitSales10[[#This Row],[Product]],dProducts8[],2,0)*(1-fUnitSales10[[#This Row],[Discount]])*fUnitSales10[[#This Row],[Units]],2)</f>
        <v>23.27</v>
      </c>
      <c r="N7026" s="4" t="str">
        <f>VLOOKUP(fUnitSales10[[#This Row],[SalesRep]],dSalesRep9[],2,0)</f>
        <v>West</v>
      </c>
      <c r="O7026">
        <v>23.27</v>
      </c>
      <c r="P7026" t="str">
        <v>West</v>
      </c>
    </row>
    <row r="7027" spans="7:16" x14ac:dyDescent="0.25">
      <c r="G7027" s="6">
        <v>41944</v>
      </c>
      <c r="H7027" t="s">
        <v>74</v>
      </c>
      <c r="I7027" t="s">
        <v>13</v>
      </c>
      <c r="J7027">
        <v>0.01</v>
      </c>
      <c r="K7027">
        <v>2</v>
      </c>
      <c r="M7027" s="4">
        <f>ROUND(VLOOKUP(fUnitSales10[[#This Row],[Product]],dProducts8[],2,0)*(1-fUnitSales10[[#This Row],[Discount]])*fUnitSales10[[#This Row],[Units]],2)</f>
        <v>45.44</v>
      </c>
      <c r="N7027" s="4" t="str">
        <f>VLOOKUP(fUnitSales10[[#This Row],[SalesRep]],dSalesRep9[],2,0)</f>
        <v>MidWest</v>
      </c>
      <c r="O7027">
        <v>45.44</v>
      </c>
      <c r="P7027" t="str">
        <v>MidWest</v>
      </c>
    </row>
    <row r="7028" spans="7:16" x14ac:dyDescent="0.25">
      <c r="G7028" s="6">
        <v>41992</v>
      </c>
      <c r="H7028" t="s">
        <v>14</v>
      </c>
      <c r="I7028" t="s">
        <v>13</v>
      </c>
      <c r="J7028">
        <v>0</v>
      </c>
      <c r="K7028">
        <v>3</v>
      </c>
      <c r="M7028" s="4">
        <f>ROUND(VLOOKUP(fUnitSales10[[#This Row],[Product]],dProducts8[],2,0)*(1-fUnitSales10[[#This Row],[Discount]])*fUnitSales10[[#This Row],[Units]],2)</f>
        <v>68.849999999999994</v>
      </c>
      <c r="N7028" s="4" t="str">
        <f>VLOOKUP(fUnitSales10[[#This Row],[SalesRep]],dSalesRep9[],2,0)</f>
        <v>West</v>
      </c>
      <c r="O7028">
        <v>68.849999999999994</v>
      </c>
      <c r="P7028" t="str">
        <v>West</v>
      </c>
    </row>
    <row r="7029" spans="7:16" x14ac:dyDescent="0.25">
      <c r="G7029" s="6">
        <v>41972</v>
      </c>
      <c r="H7029" t="s">
        <v>14</v>
      </c>
      <c r="I7029" t="s">
        <v>22</v>
      </c>
      <c r="J7029">
        <v>0.01</v>
      </c>
      <c r="K7029">
        <v>2</v>
      </c>
      <c r="M7029" s="4">
        <f>ROUND(VLOOKUP(fUnitSales10[[#This Row],[Product]],dProducts8[],2,0)*(1-fUnitSales10[[#This Row],[Discount]])*fUnitSales10[[#This Row],[Units]],2)</f>
        <v>49.5</v>
      </c>
      <c r="N7029" s="4" t="str">
        <f>VLOOKUP(fUnitSales10[[#This Row],[SalesRep]],dSalesRep9[],2,0)</f>
        <v>West</v>
      </c>
      <c r="O7029">
        <v>49.5</v>
      </c>
      <c r="P7029" t="str">
        <v>West</v>
      </c>
    </row>
    <row r="7030" spans="7:16" x14ac:dyDescent="0.25">
      <c r="G7030" s="6">
        <v>41981</v>
      </c>
      <c r="H7030" t="s">
        <v>45</v>
      </c>
      <c r="I7030" t="s">
        <v>42</v>
      </c>
      <c r="J7030">
        <v>0.03</v>
      </c>
      <c r="K7030">
        <v>1</v>
      </c>
      <c r="M7030" s="4">
        <f>ROUND(VLOOKUP(fUnitSales10[[#This Row],[Product]],dProducts8[],2,0)*(1-fUnitSales10[[#This Row],[Discount]])*fUnitSales10[[#This Row],[Units]],2)</f>
        <v>18.43</v>
      </c>
      <c r="N7030" s="4" t="str">
        <f>VLOOKUP(fUnitSales10[[#This Row],[SalesRep]],dSalesRep9[],2,0)</f>
        <v>MidWest</v>
      </c>
      <c r="O7030">
        <v>18.43</v>
      </c>
      <c r="P7030" t="str">
        <v>MidWest</v>
      </c>
    </row>
    <row r="7031" spans="7:16" x14ac:dyDescent="0.25">
      <c r="G7031" s="6">
        <v>41972</v>
      </c>
      <c r="H7031" t="s">
        <v>55</v>
      </c>
      <c r="I7031" t="s">
        <v>18</v>
      </c>
      <c r="J7031">
        <v>0</v>
      </c>
      <c r="K7031">
        <v>2</v>
      </c>
      <c r="M7031" s="4">
        <f>ROUND(VLOOKUP(fUnitSales10[[#This Row],[Product]],dProducts8[],2,0)*(1-fUnitSales10[[#This Row],[Discount]])*fUnitSales10[[#This Row],[Units]],2)</f>
        <v>45.9</v>
      </c>
      <c r="N7031" s="4" t="str">
        <f>VLOOKUP(fUnitSales10[[#This Row],[SalesRep]],dSalesRep9[],2,0)</f>
        <v>South</v>
      </c>
      <c r="O7031">
        <v>45.9</v>
      </c>
      <c r="P7031" t="str">
        <v>South</v>
      </c>
    </row>
    <row r="7032" spans="7:16" x14ac:dyDescent="0.25">
      <c r="G7032" s="6">
        <v>41590</v>
      </c>
      <c r="H7032" t="s">
        <v>65</v>
      </c>
      <c r="I7032" t="s">
        <v>8</v>
      </c>
      <c r="J7032">
        <v>0</v>
      </c>
      <c r="K7032">
        <v>3</v>
      </c>
      <c r="M7032" s="4">
        <f>ROUND(VLOOKUP(fUnitSales10[[#This Row],[Product]],dProducts8[],2,0)*(1-fUnitSales10[[#This Row],[Discount]])*fUnitSales10[[#This Row],[Units]],2)</f>
        <v>63</v>
      </c>
      <c r="N7032" s="4" t="str">
        <f>VLOOKUP(fUnitSales10[[#This Row],[SalesRep]],dSalesRep9[],2,0)</f>
        <v>West</v>
      </c>
      <c r="O7032">
        <v>63</v>
      </c>
      <c r="P7032" t="str">
        <v>West</v>
      </c>
    </row>
    <row r="7033" spans="7:16" x14ac:dyDescent="0.25">
      <c r="G7033" s="6">
        <v>41593</v>
      </c>
      <c r="H7033" t="s">
        <v>60</v>
      </c>
      <c r="I7033" t="s">
        <v>18</v>
      </c>
      <c r="J7033">
        <v>0</v>
      </c>
      <c r="K7033">
        <v>2</v>
      </c>
      <c r="M7033" s="4">
        <f>ROUND(VLOOKUP(fUnitSales10[[#This Row],[Product]],dProducts8[],2,0)*(1-fUnitSales10[[#This Row],[Discount]])*fUnitSales10[[#This Row],[Units]],2)</f>
        <v>45.9</v>
      </c>
      <c r="N7033" s="4" t="str">
        <f>VLOOKUP(fUnitSales10[[#This Row],[SalesRep]],dSalesRep9[],2,0)</f>
        <v>South</v>
      </c>
      <c r="O7033">
        <v>45.9</v>
      </c>
      <c r="P7033" t="str">
        <v>South</v>
      </c>
    </row>
    <row r="7034" spans="7:16" x14ac:dyDescent="0.25">
      <c r="G7034" s="6">
        <v>41632</v>
      </c>
      <c r="H7034" t="s">
        <v>87</v>
      </c>
      <c r="I7034" t="s">
        <v>13</v>
      </c>
      <c r="J7034">
        <v>0</v>
      </c>
      <c r="K7034">
        <v>2</v>
      </c>
      <c r="M7034" s="4">
        <f>ROUND(VLOOKUP(fUnitSales10[[#This Row],[Product]],dProducts8[],2,0)*(1-fUnitSales10[[#This Row],[Discount]])*fUnitSales10[[#This Row],[Units]],2)</f>
        <v>45.9</v>
      </c>
      <c r="N7034" s="4" t="str">
        <f>VLOOKUP(fUnitSales10[[#This Row],[SalesRep]],dSalesRep9[],2,0)</f>
        <v>South</v>
      </c>
      <c r="O7034">
        <v>45.9</v>
      </c>
      <c r="P7034" t="str">
        <v>South</v>
      </c>
    </row>
    <row r="7035" spans="7:16" x14ac:dyDescent="0.25">
      <c r="G7035" s="6">
        <v>41771</v>
      </c>
      <c r="H7035" t="s">
        <v>59</v>
      </c>
      <c r="I7035" t="s">
        <v>25</v>
      </c>
      <c r="J7035">
        <v>0</v>
      </c>
      <c r="K7035">
        <v>1</v>
      </c>
      <c r="M7035" s="4">
        <f>ROUND(VLOOKUP(fUnitSales10[[#This Row],[Product]],dProducts8[],2,0)*(1-fUnitSales10[[#This Row],[Discount]])*fUnitSales10[[#This Row],[Units]],2)</f>
        <v>34</v>
      </c>
      <c r="N7035" s="4" t="str">
        <f>VLOOKUP(fUnitSales10[[#This Row],[SalesRep]],dSalesRep9[],2,0)</f>
        <v>East</v>
      </c>
      <c r="O7035">
        <v>34</v>
      </c>
      <c r="P7035" t="str">
        <v>East</v>
      </c>
    </row>
    <row r="7036" spans="7:16" x14ac:dyDescent="0.25">
      <c r="G7036" s="6">
        <v>41603</v>
      </c>
      <c r="H7036" t="s">
        <v>94</v>
      </c>
      <c r="I7036" t="s">
        <v>34</v>
      </c>
      <c r="J7036">
        <v>0.01</v>
      </c>
      <c r="K7036">
        <v>1</v>
      </c>
      <c r="M7036" s="4">
        <f>ROUND(VLOOKUP(fUnitSales10[[#This Row],[Product]],dProducts8[],2,0)*(1-fUnitSales10[[#This Row],[Discount]])*fUnitSales10[[#This Row],[Units]],2)</f>
        <v>23.27</v>
      </c>
      <c r="N7036" s="4" t="str">
        <f>VLOOKUP(fUnitSales10[[#This Row],[SalesRep]],dSalesRep9[],2,0)</f>
        <v>MidWest</v>
      </c>
      <c r="O7036">
        <v>23.27</v>
      </c>
      <c r="P7036" t="str">
        <v>MidWest</v>
      </c>
    </row>
    <row r="7037" spans="7:16" x14ac:dyDescent="0.25">
      <c r="G7037" s="6">
        <v>41638</v>
      </c>
      <c r="H7037" t="s">
        <v>74</v>
      </c>
      <c r="I7037" t="s">
        <v>28</v>
      </c>
      <c r="J7037">
        <v>2.5000000000000001E-2</v>
      </c>
      <c r="K7037">
        <v>1</v>
      </c>
      <c r="M7037" s="4">
        <f>ROUND(VLOOKUP(fUnitSales10[[#This Row],[Product]],dProducts8[],2,0)*(1-fUnitSales10[[#This Row],[Discount]])*fUnitSales10[[#This Row],[Units]],2)</f>
        <v>26.81</v>
      </c>
      <c r="N7037" s="4" t="str">
        <f>VLOOKUP(fUnitSales10[[#This Row],[SalesRep]],dSalesRep9[],2,0)</f>
        <v>MidWest</v>
      </c>
      <c r="O7037">
        <v>26.81</v>
      </c>
      <c r="P7037" t="str">
        <v>MidWest</v>
      </c>
    </row>
    <row r="7038" spans="7:16" x14ac:dyDescent="0.25">
      <c r="G7038" s="6">
        <v>41984</v>
      </c>
      <c r="H7038" t="s">
        <v>82</v>
      </c>
      <c r="I7038" t="s">
        <v>31</v>
      </c>
      <c r="J7038">
        <v>0.03</v>
      </c>
      <c r="K7038">
        <v>3</v>
      </c>
      <c r="M7038" s="4">
        <f>ROUND(VLOOKUP(fUnitSales10[[#This Row],[Product]],dProducts8[],2,0)*(1-fUnitSales10[[#This Row],[Discount]])*fUnitSales10[[#This Row],[Units]],2)</f>
        <v>87.3</v>
      </c>
      <c r="N7038" s="4" t="str">
        <f>VLOOKUP(fUnitSales10[[#This Row],[SalesRep]],dSalesRep9[],2,0)</f>
        <v>West</v>
      </c>
      <c r="O7038">
        <v>87.3</v>
      </c>
      <c r="P7038" t="str">
        <v>West</v>
      </c>
    </row>
    <row r="7039" spans="7:16" x14ac:dyDescent="0.25">
      <c r="G7039" s="6">
        <v>41616</v>
      </c>
      <c r="H7039" t="s">
        <v>77</v>
      </c>
      <c r="I7039" t="s">
        <v>25</v>
      </c>
      <c r="J7039">
        <v>2.5000000000000001E-2</v>
      </c>
      <c r="K7039">
        <v>4</v>
      </c>
      <c r="M7039" s="4">
        <f>ROUND(VLOOKUP(fUnitSales10[[#This Row],[Product]],dProducts8[],2,0)*(1-fUnitSales10[[#This Row],[Discount]])*fUnitSales10[[#This Row],[Units]],2)</f>
        <v>132.6</v>
      </c>
      <c r="N7039" s="4" t="str">
        <f>VLOOKUP(fUnitSales10[[#This Row],[SalesRep]],dSalesRep9[],2,0)</f>
        <v>MidWest</v>
      </c>
      <c r="O7039">
        <v>132.6</v>
      </c>
      <c r="P7039" t="str">
        <v>MidWest</v>
      </c>
    </row>
    <row r="7040" spans="7:16" x14ac:dyDescent="0.25">
      <c r="G7040" s="6">
        <v>41966</v>
      </c>
      <c r="H7040" t="s">
        <v>63</v>
      </c>
      <c r="I7040" t="s">
        <v>8</v>
      </c>
      <c r="J7040">
        <v>0</v>
      </c>
      <c r="K7040">
        <v>3</v>
      </c>
      <c r="M7040" s="4">
        <f>ROUND(VLOOKUP(fUnitSales10[[#This Row],[Product]],dProducts8[],2,0)*(1-fUnitSales10[[#This Row],[Discount]])*fUnitSales10[[#This Row],[Units]],2)</f>
        <v>63</v>
      </c>
      <c r="N7040" s="4" t="str">
        <f>VLOOKUP(fUnitSales10[[#This Row],[SalesRep]],dSalesRep9[],2,0)</f>
        <v>MidWest</v>
      </c>
      <c r="O7040">
        <v>63</v>
      </c>
      <c r="P7040" t="str">
        <v>MidWest</v>
      </c>
    </row>
    <row r="7041" spans="7:16" x14ac:dyDescent="0.25">
      <c r="G7041" s="6">
        <v>41691</v>
      </c>
      <c r="H7041" t="s">
        <v>52</v>
      </c>
      <c r="I7041" t="s">
        <v>22</v>
      </c>
      <c r="J7041">
        <v>0</v>
      </c>
      <c r="K7041">
        <v>5</v>
      </c>
      <c r="M7041" s="4">
        <f>ROUND(VLOOKUP(fUnitSales10[[#This Row],[Product]],dProducts8[],2,0)*(1-fUnitSales10[[#This Row],[Discount]])*fUnitSales10[[#This Row],[Units]],2)</f>
        <v>125</v>
      </c>
      <c r="N7041" s="4" t="str">
        <f>VLOOKUP(fUnitSales10[[#This Row],[SalesRep]],dSalesRep9[],2,0)</f>
        <v>South</v>
      </c>
      <c r="O7041">
        <v>125</v>
      </c>
      <c r="P7041" t="str">
        <v>South</v>
      </c>
    </row>
    <row r="7042" spans="7:16" x14ac:dyDescent="0.25">
      <c r="G7042" s="6">
        <v>41621</v>
      </c>
      <c r="H7042" t="s">
        <v>9</v>
      </c>
      <c r="I7042" t="s">
        <v>18</v>
      </c>
      <c r="J7042">
        <v>0.01</v>
      </c>
      <c r="K7042">
        <v>2</v>
      </c>
      <c r="M7042" s="4">
        <f>ROUND(VLOOKUP(fUnitSales10[[#This Row],[Product]],dProducts8[],2,0)*(1-fUnitSales10[[#This Row],[Discount]])*fUnitSales10[[#This Row],[Units]],2)</f>
        <v>45.44</v>
      </c>
      <c r="N7042" s="4" t="str">
        <f>VLOOKUP(fUnitSales10[[#This Row],[SalesRep]],dSalesRep9[],2,0)</f>
        <v>MidWest</v>
      </c>
      <c r="O7042">
        <v>45.44</v>
      </c>
      <c r="P7042" t="str">
        <v>MidWest</v>
      </c>
    </row>
    <row r="7043" spans="7:16" x14ac:dyDescent="0.25">
      <c r="G7043" s="6">
        <v>41627</v>
      </c>
      <c r="H7043" t="s">
        <v>30</v>
      </c>
      <c r="I7043" t="s">
        <v>13</v>
      </c>
      <c r="J7043">
        <v>1.4999999999999999E-2</v>
      </c>
      <c r="K7043">
        <v>3</v>
      </c>
      <c r="M7043" s="4">
        <f>ROUND(VLOOKUP(fUnitSales10[[#This Row],[Product]],dProducts8[],2,0)*(1-fUnitSales10[[#This Row],[Discount]])*fUnitSales10[[#This Row],[Units]],2)</f>
        <v>67.819999999999993</v>
      </c>
      <c r="N7043" s="4" t="str">
        <f>VLOOKUP(fUnitSales10[[#This Row],[SalesRep]],dSalesRep9[],2,0)</f>
        <v>East</v>
      </c>
      <c r="O7043">
        <v>67.819999999999993</v>
      </c>
      <c r="P7043" t="str">
        <v>East</v>
      </c>
    </row>
    <row r="7044" spans="7:16" x14ac:dyDescent="0.25">
      <c r="G7044" s="6">
        <v>41954</v>
      </c>
      <c r="H7044" t="s">
        <v>46</v>
      </c>
      <c r="I7044" t="s">
        <v>25</v>
      </c>
      <c r="J7044">
        <v>0.01</v>
      </c>
      <c r="K7044">
        <v>3</v>
      </c>
      <c r="M7044" s="4">
        <f>ROUND(VLOOKUP(fUnitSales10[[#This Row],[Product]],dProducts8[],2,0)*(1-fUnitSales10[[#This Row],[Discount]])*fUnitSales10[[#This Row],[Units]],2)</f>
        <v>100.98</v>
      </c>
      <c r="N7044" s="4" t="str">
        <f>VLOOKUP(fUnitSales10[[#This Row],[SalesRep]],dSalesRep9[],2,0)</f>
        <v>MidWest</v>
      </c>
      <c r="O7044">
        <v>100.98</v>
      </c>
      <c r="P7044" t="str">
        <v>MidWest</v>
      </c>
    </row>
    <row r="7045" spans="7:16" x14ac:dyDescent="0.25">
      <c r="G7045" s="6">
        <v>41960</v>
      </c>
      <c r="H7045" t="s">
        <v>85</v>
      </c>
      <c r="I7045" t="s">
        <v>18</v>
      </c>
      <c r="J7045">
        <v>1.4999999999999999E-2</v>
      </c>
      <c r="K7045">
        <v>2</v>
      </c>
      <c r="M7045" s="4">
        <f>ROUND(VLOOKUP(fUnitSales10[[#This Row],[Product]],dProducts8[],2,0)*(1-fUnitSales10[[#This Row],[Discount]])*fUnitSales10[[#This Row],[Units]],2)</f>
        <v>45.21</v>
      </c>
      <c r="N7045" s="4" t="str">
        <f>VLOOKUP(fUnitSales10[[#This Row],[SalesRep]],dSalesRep9[],2,0)</f>
        <v>West</v>
      </c>
      <c r="O7045">
        <v>45.21</v>
      </c>
      <c r="P7045" t="str">
        <v>West</v>
      </c>
    </row>
    <row r="7046" spans="7:16" x14ac:dyDescent="0.25">
      <c r="G7046" s="6">
        <v>41984</v>
      </c>
      <c r="H7046" t="s">
        <v>54</v>
      </c>
      <c r="I7046" t="s">
        <v>13</v>
      </c>
      <c r="J7046">
        <v>0.02</v>
      </c>
      <c r="K7046">
        <v>1</v>
      </c>
      <c r="M7046" s="4">
        <f>ROUND(VLOOKUP(fUnitSales10[[#This Row],[Product]],dProducts8[],2,0)*(1-fUnitSales10[[#This Row],[Discount]])*fUnitSales10[[#This Row],[Units]],2)</f>
        <v>22.49</v>
      </c>
      <c r="N7046" s="4" t="str">
        <f>VLOOKUP(fUnitSales10[[#This Row],[SalesRep]],dSalesRep9[],2,0)</f>
        <v>East</v>
      </c>
      <c r="O7046">
        <v>22.49</v>
      </c>
      <c r="P7046" t="str">
        <v>East</v>
      </c>
    </row>
    <row r="7047" spans="7:16" x14ac:dyDescent="0.25">
      <c r="G7047" s="6">
        <v>41438</v>
      </c>
      <c r="H7047" t="s">
        <v>58</v>
      </c>
      <c r="I7047" t="s">
        <v>34</v>
      </c>
      <c r="J7047">
        <v>0</v>
      </c>
      <c r="K7047">
        <v>2</v>
      </c>
      <c r="M7047" s="4">
        <f>ROUND(VLOOKUP(fUnitSales10[[#This Row],[Product]],dProducts8[],2,0)*(1-fUnitSales10[[#This Row],[Discount]])*fUnitSales10[[#This Row],[Units]],2)</f>
        <v>47</v>
      </c>
      <c r="N7047" s="4" t="str">
        <f>VLOOKUP(fUnitSales10[[#This Row],[SalesRep]],dSalesRep9[],2,0)</f>
        <v>East</v>
      </c>
      <c r="O7047">
        <v>47</v>
      </c>
      <c r="P7047" t="str">
        <v>East</v>
      </c>
    </row>
    <row r="7048" spans="7:16" x14ac:dyDescent="0.25">
      <c r="G7048" s="6">
        <v>41581</v>
      </c>
      <c r="H7048" t="s">
        <v>44</v>
      </c>
      <c r="I7048" t="s">
        <v>25</v>
      </c>
      <c r="J7048">
        <v>0</v>
      </c>
      <c r="K7048">
        <v>2</v>
      </c>
      <c r="M7048" s="4">
        <f>ROUND(VLOOKUP(fUnitSales10[[#This Row],[Product]],dProducts8[],2,0)*(1-fUnitSales10[[#This Row],[Discount]])*fUnitSales10[[#This Row],[Units]],2)</f>
        <v>68</v>
      </c>
      <c r="N7048" s="4" t="str">
        <f>VLOOKUP(fUnitSales10[[#This Row],[SalesRep]],dSalesRep9[],2,0)</f>
        <v>MidWest</v>
      </c>
      <c r="O7048">
        <v>68</v>
      </c>
      <c r="P7048" t="str">
        <v>MidWest</v>
      </c>
    </row>
    <row r="7049" spans="7:16" x14ac:dyDescent="0.25">
      <c r="G7049" s="6">
        <v>41991</v>
      </c>
      <c r="H7049" t="s">
        <v>92</v>
      </c>
      <c r="I7049" t="s">
        <v>22</v>
      </c>
      <c r="J7049">
        <v>0.03</v>
      </c>
      <c r="K7049">
        <v>3</v>
      </c>
      <c r="M7049" s="4">
        <f>ROUND(VLOOKUP(fUnitSales10[[#This Row],[Product]],dProducts8[],2,0)*(1-fUnitSales10[[#This Row],[Discount]])*fUnitSales10[[#This Row],[Units]],2)</f>
        <v>72.75</v>
      </c>
      <c r="N7049" s="4" t="str">
        <f>VLOOKUP(fUnitSales10[[#This Row],[SalesRep]],dSalesRep9[],2,0)</f>
        <v>West</v>
      </c>
      <c r="O7049">
        <v>72.75</v>
      </c>
      <c r="P7049" t="str">
        <v>West</v>
      </c>
    </row>
    <row r="7050" spans="7:16" x14ac:dyDescent="0.25">
      <c r="G7050" s="6">
        <v>41628</v>
      </c>
      <c r="H7050" t="s">
        <v>48</v>
      </c>
      <c r="I7050" t="s">
        <v>37</v>
      </c>
      <c r="J7050">
        <v>0.02</v>
      </c>
      <c r="K7050">
        <v>2</v>
      </c>
      <c r="M7050" s="4">
        <f>ROUND(VLOOKUP(fUnitSales10[[#This Row],[Product]],dProducts8[],2,0)*(1-fUnitSales10[[#This Row],[Discount]])*fUnitSales10[[#This Row],[Units]],2)</f>
        <v>49</v>
      </c>
      <c r="N7050" s="4" t="str">
        <f>VLOOKUP(fUnitSales10[[#This Row],[SalesRep]],dSalesRep9[],2,0)</f>
        <v>MidWest</v>
      </c>
      <c r="O7050">
        <v>49</v>
      </c>
      <c r="P7050" t="str">
        <v>MidWest</v>
      </c>
    </row>
    <row r="7051" spans="7:16" x14ac:dyDescent="0.25">
      <c r="G7051" s="6">
        <v>41580</v>
      </c>
      <c r="H7051" t="s">
        <v>62</v>
      </c>
      <c r="I7051" t="s">
        <v>13</v>
      </c>
      <c r="J7051">
        <v>0</v>
      </c>
      <c r="K7051">
        <v>2</v>
      </c>
      <c r="M7051" s="4">
        <f>ROUND(VLOOKUP(fUnitSales10[[#This Row],[Product]],dProducts8[],2,0)*(1-fUnitSales10[[#This Row],[Discount]])*fUnitSales10[[#This Row],[Units]],2)</f>
        <v>45.9</v>
      </c>
      <c r="N7051" s="4" t="str">
        <f>VLOOKUP(fUnitSales10[[#This Row],[SalesRep]],dSalesRep9[],2,0)</f>
        <v>East</v>
      </c>
      <c r="O7051">
        <v>45.9</v>
      </c>
      <c r="P7051" t="str">
        <v>East</v>
      </c>
    </row>
    <row r="7052" spans="7:16" x14ac:dyDescent="0.25">
      <c r="G7052" s="6">
        <v>41959</v>
      </c>
      <c r="H7052" t="s">
        <v>90</v>
      </c>
      <c r="I7052" t="s">
        <v>31</v>
      </c>
      <c r="J7052">
        <v>1.4999999999999999E-2</v>
      </c>
      <c r="K7052">
        <v>3</v>
      </c>
      <c r="M7052" s="4">
        <f>ROUND(VLOOKUP(fUnitSales10[[#This Row],[Product]],dProducts8[],2,0)*(1-fUnitSales10[[#This Row],[Discount]])*fUnitSales10[[#This Row],[Units]],2)</f>
        <v>88.65</v>
      </c>
      <c r="N7052" s="4" t="str">
        <f>VLOOKUP(fUnitSales10[[#This Row],[SalesRep]],dSalesRep9[],2,0)</f>
        <v>West</v>
      </c>
      <c r="O7052">
        <v>88.65</v>
      </c>
      <c r="P7052" t="str">
        <v>West</v>
      </c>
    </row>
    <row r="7053" spans="7:16" x14ac:dyDescent="0.25">
      <c r="G7053" s="6">
        <v>41981</v>
      </c>
      <c r="H7053" t="s">
        <v>47</v>
      </c>
      <c r="I7053" t="s">
        <v>13</v>
      </c>
      <c r="J7053">
        <v>0</v>
      </c>
      <c r="K7053">
        <v>10</v>
      </c>
      <c r="M7053" s="4">
        <f>ROUND(VLOOKUP(fUnitSales10[[#This Row],[Product]],dProducts8[],2,0)*(1-fUnitSales10[[#This Row],[Discount]])*fUnitSales10[[#This Row],[Units]],2)</f>
        <v>229.5</v>
      </c>
      <c r="N7053" s="4" t="str">
        <f>VLOOKUP(fUnitSales10[[#This Row],[SalesRep]],dSalesRep9[],2,0)</f>
        <v>South</v>
      </c>
      <c r="O7053">
        <v>229.5</v>
      </c>
      <c r="P7053" t="str">
        <v>South</v>
      </c>
    </row>
    <row r="7054" spans="7:16" x14ac:dyDescent="0.25">
      <c r="G7054" s="6">
        <v>41606</v>
      </c>
      <c r="H7054" t="s">
        <v>81</v>
      </c>
      <c r="I7054" t="s">
        <v>17</v>
      </c>
      <c r="J7054">
        <v>2.5000000000000001E-2</v>
      </c>
      <c r="K7054">
        <v>3</v>
      </c>
      <c r="M7054" s="4">
        <f>ROUND(VLOOKUP(fUnitSales10[[#This Row],[Product]],dProducts8[],2,0)*(1-fUnitSales10[[#This Row],[Discount]])*fUnitSales10[[#This Row],[Units]],2)</f>
        <v>58.35</v>
      </c>
      <c r="N7054" s="4" t="str">
        <f>VLOOKUP(fUnitSales10[[#This Row],[SalesRep]],dSalesRep9[],2,0)</f>
        <v>East</v>
      </c>
      <c r="O7054">
        <v>58.35</v>
      </c>
      <c r="P7054" t="str">
        <v>East</v>
      </c>
    </row>
    <row r="7055" spans="7:16" x14ac:dyDescent="0.25">
      <c r="G7055" s="6">
        <v>41984</v>
      </c>
      <c r="H7055" t="s">
        <v>52</v>
      </c>
      <c r="I7055" t="s">
        <v>8</v>
      </c>
      <c r="J7055">
        <v>0</v>
      </c>
      <c r="K7055">
        <v>1</v>
      </c>
      <c r="M7055" s="4">
        <f>ROUND(VLOOKUP(fUnitSales10[[#This Row],[Product]],dProducts8[],2,0)*(1-fUnitSales10[[#This Row],[Discount]])*fUnitSales10[[#This Row],[Units]],2)</f>
        <v>21</v>
      </c>
      <c r="N7055" s="4" t="str">
        <f>VLOOKUP(fUnitSales10[[#This Row],[SalesRep]],dSalesRep9[],2,0)</f>
        <v>South</v>
      </c>
      <c r="O7055">
        <v>21</v>
      </c>
      <c r="P7055" t="str">
        <v>South</v>
      </c>
    </row>
    <row r="7056" spans="7:16" x14ac:dyDescent="0.25">
      <c r="G7056" s="6">
        <v>41619</v>
      </c>
      <c r="H7056" t="s">
        <v>62</v>
      </c>
      <c r="I7056" t="s">
        <v>31</v>
      </c>
      <c r="J7056">
        <v>0</v>
      </c>
      <c r="K7056">
        <v>2</v>
      </c>
      <c r="M7056" s="4">
        <f>ROUND(VLOOKUP(fUnitSales10[[#This Row],[Product]],dProducts8[],2,0)*(1-fUnitSales10[[#This Row],[Discount]])*fUnitSales10[[#This Row],[Units]],2)</f>
        <v>60</v>
      </c>
      <c r="N7056" s="4" t="str">
        <f>VLOOKUP(fUnitSales10[[#This Row],[SalesRep]],dSalesRep9[],2,0)</f>
        <v>East</v>
      </c>
      <c r="O7056">
        <v>60</v>
      </c>
      <c r="P7056" t="str">
        <v>East</v>
      </c>
    </row>
    <row r="7057" spans="7:16" x14ac:dyDescent="0.25">
      <c r="G7057" s="6">
        <v>41428</v>
      </c>
      <c r="H7057" t="s">
        <v>30</v>
      </c>
      <c r="I7057" t="s">
        <v>34</v>
      </c>
      <c r="J7057">
        <v>2.5000000000000001E-2</v>
      </c>
      <c r="K7057">
        <v>14</v>
      </c>
      <c r="M7057" s="4">
        <f>ROUND(VLOOKUP(fUnitSales10[[#This Row],[Product]],dProducts8[],2,0)*(1-fUnitSales10[[#This Row],[Discount]])*fUnitSales10[[#This Row],[Units]],2)</f>
        <v>320.77999999999997</v>
      </c>
      <c r="N7057" s="4" t="str">
        <f>VLOOKUP(fUnitSales10[[#This Row],[SalesRep]],dSalesRep9[],2,0)</f>
        <v>East</v>
      </c>
      <c r="O7057">
        <v>320.77999999999997</v>
      </c>
      <c r="P7057" t="str">
        <v>East</v>
      </c>
    </row>
    <row r="7058" spans="7:16" x14ac:dyDescent="0.25">
      <c r="G7058" s="6">
        <v>41661</v>
      </c>
      <c r="H7058" t="s">
        <v>45</v>
      </c>
      <c r="I7058" t="s">
        <v>31</v>
      </c>
      <c r="J7058">
        <v>2.5000000000000001E-2</v>
      </c>
      <c r="K7058">
        <v>2</v>
      </c>
      <c r="M7058" s="4">
        <f>ROUND(VLOOKUP(fUnitSales10[[#This Row],[Product]],dProducts8[],2,0)*(1-fUnitSales10[[#This Row],[Discount]])*fUnitSales10[[#This Row],[Units]],2)</f>
        <v>58.5</v>
      </c>
      <c r="N7058" s="4" t="str">
        <f>VLOOKUP(fUnitSales10[[#This Row],[SalesRep]],dSalesRep9[],2,0)</f>
        <v>MidWest</v>
      </c>
      <c r="O7058">
        <v>58.5</v>
      </c>
      <c r="P7058" t="str">
        <v>MidWest</v>
      </c>
    </row>
    <row r="7059" spans="7:16" x14ac:dyDescent="0.25">
      <c r="G7059" s="6">
        <v>41557</v>
      </c>
      <c r="H7059" t="s">
        <v>43</v>
      </c>
      <c r="I7059" t="s">
        <v>34</v>
      </c>
      <c r="J7059">
        <v>2.5000000000000001E-2</v>
      </c>
      <c r="K7059">
        <v>3</v>
      </c>
      <c r="M7059" s="4">
        <f>ROUND(VLOOKUP(fUnitSales10[[#This Row],[Product]],dProducts8[],2,0)*(1-fUnitSales10[[#This Row],[Discount]])*fUnitSales10[[#This Row],[Units]],2)</f>
        <v>68.739999999999995</v>
      </c>
      <c r="N7059" s="4" t="str">
        <f>VLOOKUP(fUnitSales10[[#This Row],[SalesRep]],dSalesRep9[],2,0)</f>
        <v>MidWest</v>
      </c>
      <c r="O7059">
        <v>68.739999999999995</v>
      </c>
      <c r="P7059" t="str">
        <v>MidWest</v>
      </c>
    </row>
    <row r="7060" spans="7:16" x14ac:dyDescent="0.25">
      <c r="G7060" s="6">
        <v>41327</v>
      </c>
      <c r="H7060" t="s">
        <v>48</v>
      </c>
      <c r="I7060" t="s">
        <v>8</v>
      </c>
      <c r="J7060">
        <v>0</v>
      </c>
      <c r="K7060">
        <v>13</v>
      </c>
      <c r="M7060" s="4">
        <f>ROUND(VLOOKUP(fUnitSales10[[#This Row],[Product]],dProducts8[],2,0)*(1-fUnitSales10[[#This Row],[Discount]])*fUnitSales10[[#This Row],[Units]],2)</f>
        <v>273</v>
      </c>
      <c r="N7060" s="4" t="str">
        <f>VLOOKUP(fUnitSales10[[#This Row],[SalesRep]],dSalesRep9[],2,0)</f>
        <v>MidWest</v>
      </c>
      <c r="O7060">
        <v>273</v>
      </c>
      <c r="P7060" t="str">
        <v>MidWest</v>
      </c>
    </row>
    <row r="7061" spans="7:16" x14ac:dyDescent="0.25">
      <c r="G7061" s="6">
        <v>41831</v>
      </c>
      <c r="H7061" t="s">
        <v>45</v>
      </c>
      <c r="I7061" t="s">
        <v>31</v>
      </c>
      <c r="J7061">
        <v>0</v>
      </c>
      <c r="K7061">
        <v>1</v>
      </c>
      <c r="M7061" s="4">
        <f>ROUND(VLOOKUP(fUnitSales10[[#This Row],[Product]],dProducts8[],2,0)*(1-fUnitSales10[[#This Row],[Discount]])*fUnitSales10[[#This Row],[Units]],2)</f>
        <v>30</v>
      </c>
      <c r="N7061" s="4" t="str">
        <f>VLOOKUP(fUnitSales10[[#This Row],[SalesRep]],dSalesRep9[],2,0)</f>
        <v>MidWest</v>
      </c>
      <c r="O7061">
        <v>30</v>
      </c>
      <c r="P7061" t="str">
        <v>MidWest</v>
      </c>
    </row>
    <row r="7062" spans="7:16" x14ac:dyDescent="0.25">
      <c r="G7062" s="6">
        <v>41594</v>
      </c>
      <c r="H7062" t="s">
        <v>21</v>
      </c>
      <c r="I7062" t="s">
        <v>13</v>
      </c>
      <c r="J7062">
        <v>1.4999999999999999E-2</v>
      </c>
      <c r="K7062">
        <v>1</v>
      </c>
      <c r="M7062" s="4">
        <f>ROUND(VLOOKUP(fUnitSales10[[#This Row],[Product]],dProducts8[],2,0)*(1-fUnitSales10[[#This Row],[Discount]])*fUnitSales10[[#This Row],[Units]],2)</f>
        <v>22.61</v>
      </c>
      <c r="N7062" s="4" t="str">
        <f>VLOOKUP(fUnitSales10[[#This Row],[SalesRep]],dSalesRep9[],2,0)</f>
        <v>West</v>
      </c>
      <c r="O7062">
        <v>22.61</v>
      </c>
      <c r="P7062" t="str">
        <v>West</v>
      </c>
    </row>
    <row r="7063" spans="7:16" x14ac:dyDescent="0.25">
      <c r="G7063" s="6">
        <v>41447</v>
      </c>
      <c r="H7063" t="s">
        <v>59</v>
      </c>
      <c r="I7063" t="s">
        <v>18</v>
      </c>
      <c r="J7063">
        <v>0</v>
      </c>
      <c r="K7063">
        <v>1</v>
      </c>
      <c r="M7063" s="4">
        <f>ROUND(VLOOKUP(fUnitSales10[[#This Row],[Product]],dProducts8[],2,0)*(1-fUnitSales10[[#This Row],[Discount]])*fUnitSales10[[#This Row],[Units]],2)</f>
        <v>22.95</v>
      </c>
      <c r="N7063" s="4" t="str">
        <f>VLOOKUP(fUnitSales10[[#This Row],[SalesRep]],dSalesRep9[],2,0)</f>
        <v>East</v>
      </c>
      <c r="O7063">
        <v>22.95</v>
      </c>
      <c r="P7063" t="str">
        <v>East</v>
      </c>
    </row>
    <row r="7064" spans="7:16" x14ac:dyDescent="0.25">
      <c r="G7064" s="6">
        <v>41773</v>
      </c>
      <c r="H7064" t="s">
        <v>44</v>
      </c>
      <c r="I7064" t="s">
        <v>22</v>
      </c>
      <c r="J7064">
        <v>2.5000000000000001E-2</v>
      </c>
      <c r="K7064">
        <v>24</v>
      </c>
      <c r="M7064" s="4">
        <f>ROUND(VLOOKUP(fUnitSales10[[#This Row],[Product]],dProducts8[],2,0)*(1-fUnitSales10[[#This Row],[Discount]])*fUnitSales10[[#This Row],[Units]],2)</f>
        <v>585</v>
      </c>
      <c r="N7064" s="4" t="str">
        <f>VLOOKUP(fUnitSales10[[#This Row],[SalesRep]],dSalesRep9[],2,0)</f>
        <v>MidWest</v>
      </c>
      <c r="O7064">
        <v>585</v>
      </c>
      <c r="P7064" t="str">
        <v>MidWest</v>
      </c>
    </row>
    <row r="7065" spans="7:16" x14ac:dyDescent="0.25">
      <c r="G7065" s="6">
        <v>41627</v>
      </c>
      <c r="H7065" t="s">
        <v>35</v>
      </c>
      <c r="I7065" t="s">
        <v>28</v>
      </c>
      <c r="J7065">
        <v>0.01</v>
      </c>
      <c r="K7065">
        <v>3</v>
      </c>
      <c r="M7065" s="4">
        <f>ROUND(VLOOKUP(fUnitSales10[[#This Row],[Product]],dProducts8[],2,0)*(1-fUnitSales10[[#This Row],[Discount]])*fUnitSales10[[#This Row],[Units]],2)</f>
        <v>81.680000000000007</v>
      </c>
      <c r="N7065" s="4" t="str">
        <f>VLOOKUP(fUnitSales10[[#This Row],[SalesRep]],dSalesRep9[],2,0)</f>
        <v>MidWest</v>
      </c>
      <c r="O7065">
        <v>81.680000000000007</v>
      </c>
      <c r="P7065" t="str">
        <v>MidWest</v>
      </c>
    </row>
    <row r="7066" spans="7:16" x14ac:dyDescent="0.25">
      <c r="G7066" s="6">
        <v>41606</v>
      </c>
      <c r="H7066" t="s">
        <v>30</v>
      </c>
      <c r="I7066" t="s">
        <v>31</v>
      </c>
      <c r="J7066">
        <v>2.5000000000000001E-2</v>
      </c>
      <c r="K7066">
        <v>2</v>
      </c>
      <c r="M7066" s="4">
        <f>ROUND(VLOOKUP(fUnitSales10[[#This Row],[Product]],dProducts8[],2,0)*(1-fUnitSales10[[#This Row],[Discount]])*fUnitSales10[[#This Row],[Units]],2)</f>
        <v>58.5</v>
      </c>
      <c r="N7066" s="4" t="str">
        <f>VLOOKUP(fUnitSales10[[#This Row],[SalesRep]],dSalesRep9[],2,0)</f>
        <v>East</v>
      </c>
      <c r="O7066">
        <v>58.5</v>
      </c>
      <c r="P7066" t="str">
        <v>East</v>
      </c>
    </row>
    <row r="7067" spans="7:16" x14ac:dyDescent="0.25">
      <c r="G7067" s="6">
        <v>41628</v>
      </c>
      <c r="H7067" t="s">
        <v>27</v>
      </c>
      <c r="I7067" t="s">
        <v>8</v>
      </c>
      <c r="J7067">
        <v>0</v>
      </c>
      <c r="K7067">
        <v>1</v>
      </c>
      <c r="M7067" s="4">
        <f>ROUND(VLOOKUP(fUnitSales10[[#This Row],[Product]],dProducts8[],2,0)*(1-fUnitSales10[[#This Row],[Discount]])*fUnitSales10[[#This Row],[Units]],2)</f>
        <v>21</v>
      </c>
      <c r="N7067" s="4" t="str">
        <f>VLOOKUP(fUnitSales10[[#This Row],[SalesRep]],dSalesRep9[],2,0)</f>
        <v>MidWest</v>
      </c>
      <c r="O7067">
        <v>21</v>
      </c>
      <c r="P7067" t="str">
        <v>MidWest</v>
      </c>
    </row>
    <row r="7068" spans="7:16" x14ac:dyDescent="0.25">
      <c r="G7068" s="6">
        <v>41977</v>
      </c>
      <c r="H7068" t="s">
        <v>43</v>
      </c>
      <c r="I7068" t="s">
        <v>25</v>
      </c>
      <c r="J7068">
        <v>0</v>
      </c>
      <c r="K7068">
        <v>9</v>
      </c>
      <c r="M7068" s="4">
        <f>ROUND(VLOOKUP(fUnitSales10[[#This Row],[Product]],dProducts8[],2,0)*(1-fUnitSales10[[#This Row],[Discount]])*fUnitSales10[[#This Row],[Units]],2)</f>
        <v>306</v>
      </c>
      <c r="N7068" s="4" t="str">
        <f>VLOOKUP(fUnitSales10[[#This Row],[SalesRep]],dSalesRep9[],2,0)</f>
        <v>MidWest</v>
      </c>
      <c r="O7068">
        <v>306</v>
      </c>
      <c r="P7068" t="str">
        <v>MidWest</v>
      </c>
    </row>
    <row r="7069" spans="7:16" x14ac:dyDescent="0.25">
      <c r="G7069" s="6">
        <v>41866</v>
      </c>
      <c r="H7069" t="s">
        <v>65</v>
      </c>
      <c r="I7069" t="s">
        <v>31</v>
      </c>
      <c r="J7069">
        <v>0</v>
      </c>
      <c r="K7069">
        <v>3</v>
      </c>
      <c r="M7069" s="4">
        <f>ROUND(VLOOKUP(fUnitSales10[[#This Row],[Product]],dProducts8[],2,0)*(1-fUnitSales10[[#This Row],[Discount]])*fUnitSales10[[#This Row],[Units]],2)</f>
        <v>90</v>
      </c>
      <c r="N7069" s="4" t="str">
        <f>VLOOKUP(fUnitSales10[[#This Row],[SalesRep]],dSalesRep9[],2,0)</f>
        <v>West</v>
      </c>
      <c r="O7069">
        <v>90</v>
      </c>
      <c r="P7069" t="str">
        <v>West</v>
      </c>
    </row>
    <row r="7070" spans="7:16" x14ac:dyDescent="0.25">
      <c r="G7070" s="6">
        <v>41900</v>
      </c>
      <c r="H7070" t="s">
        <v>77</v>
      </c>
      <c r="I7070" t="s">
        <v>13</v>
      </c>
      <c r="J7070">
        <v>0</v>
      </c>
      <c r="K7070">
        <v>3</v>
      </c>
      <c r="M7070" s="4">
        <f>ROUND(VLOOKUP(fUnitSales10[[#This Row],[Product]],dProducts8[],2,0)*(1-fUnitSales10[[#This Row],[Discount]])*fUnitSales10[[#This Row],[Units]],2)</f>
        <v>68.849999999999994</v>
      </c>
      <c r="N7070" s="4" t="str">
        <f>VLOOKUP(fUnitSales10[[#This Row],[SalesRep]],dSalesRep9[],2,0)</f>
        <v>MidWest</v>
      </c>
      <c r="O7070">
        <v>68.849999999999994</v>
      </c>
      <c r="P7070" t="str">
        <v>MidWest</v>
      </c>
    </row>
    <row r="7071" spans="7:16" x14ac:dyDescent="0.25">
      <c r="G7071" s="6">
        <v>41950</v>
      </c>
      <c r="H7071" t="s">
        <v>40</v>
      </c>
      <c r="I7071" t="s">
        <v>13</v>
      </c>
      <c r="J7071">
        <v>0.01</v>
      </c>
      <c r="K7071">
        <v>1</v>
      </c>
      <c r="M7071" s="4">
        <f>ROUND(VLOOKUP(fUnitSales10[[#This Row],[Product]],dProducts8[],2,0)*(1-fUnitSales10[[#This Row],[Discount]])*fUnitSales10[[#This Row],[Units]],2)</f>
        <v>22.72</v>
      </c>
      <c r="N7071" s="4" t="str">
        <f>VLOOKUP(fUnitSales10[[#This Row],[SalesRep]],dSalesRep9[],2,0)</f>
        <v>East</v>
      </c>
      <c r="O7071">
        <v>22.72</v>
      </c>
      <c r="P7071" t="str">
        <v>East</v>
      </c>
    </row>
    <row r="7072" spans="7:16" x14ac:dyDescent="0.25">
      <c r="G7072" s="6">
        <v>41579</v>
      </c>
      <c r="H7072" t="s">
        <v>78</v>
      </c>
      <c r="I7072" t="s">
        <v>25</v>
      </c>
      <c r="J7072">
        <v>0</v>
      </c>
      <c r="K7072">
        <v>2</v>
      </c>
      <c r="M7072" s="4">
        <f>ROUND(VLOOKUP(fUnitSales10[[#This Row],[Product]],dProducts8[],2,0)*(1-fUnitSales10[[#This Row],[Discount]])*fUnitSales10[[#This Row],[Units]],2)</f>
        <v>68</v>
      </c>
      <c r="N7072" s="4" t="str">
        <f>VLOOKUP(fUnitSales10[[#This Row],[SalesRep]],dSalesRep9[],2,0)</f>
        <v>West</v>
      </c>
      <c r="O7072">
        <v>68</v>
      </c>
      <c r="P7072" t="str">
        <v>West</v>
      </c>
    </row>
    <row r="7073" spans="7:16" x14ac:dyDescent="0.25">
      <c r="G7073" s="6">
        <v>41956</v>
      </c>
      <c r="H7073" t="s">
        <v>30</v>
      </c>
      <c r="I7073" t="s">
        <v>34</v>
      </c>
      <c r="J7073">
        <v>1.4999999999999999E-2</v>
      </c>
      <c r="K7073">
        <v>2</v>
      </c>
      <c r="M7073" s="4">
        <f>ROUND(VLOOKUP(fUnitSales10[[#This Row],[Product]],dProducts8[],2,0)*(1-fUnitSales10[[#This Row],[Discount]])*fUnitSales10[[#This Row],[Units]],2)</f>
        <v>46.3</v>
      </c>
      <c r="N7073" s="4" t="str">
        <f>VLOOKUP(fUnitSales10[[#This Row],[SalesRep]],dSalesRep9[],2,0)</f>
        <v>East</v>
      </c>
      <c r="O7073">
        <v>46.3</v>
      </c>
      <c r="P7073" t="str">
        <v>East</v>
      </c>
    </row>
    <row r="7074" spans="7:16" x14ac:dyDescent="0.25">
      <c r="G7074" s="6">
        <v>41712</v>
      </c>
      <c r="H7074" t="s">
        <v>87</v>
      </c>
      <c r="I7074" t="s">
        <v>37</v>
      </c>
      <c r="J7074">
        <v>0.01</v>
      </c>
      <c r="K7074">
        <v>2</v>
      </c>
      <c r="M7074" s="4">
        <f>ROUND(VLOOKUP(fUnitSales10[[#This Row],[Product]],dProducts8[],2,0)*(1-fUnitSales10[[#This Row],[Discount]])*fUnitSales10[[#This Row],[Units]],2)</f>
        <v>49.5</v>
      </c>
      <c r="N7074" s="4" t="str">
        <f>VLOOKUP(fUnitSales10[[#This Row],[SalesRep]],dSalesRep9[],2,0)</f>
        <v>South</v>
      </c>
      <c r="O7074">
        <v>49.5</v>
      </c>
      <c r="P7074" t="str">
        <v>South</v>
      </c>
    </row>
    <row r="7075" spans="7:16" x14ac:dyDescent="0.25">
      <c r="G7075" s="6">
        <v>41989</v>
      </c>
      <c r="H7075" t="s">
        <v>26</v>
      </c>
      <c r="I7075" t="s">
        <v>25</v>
      </c>
      <c r="J7075">
        <v>0</v>
      </c>
      <c r="K7075">
        <v>2</v>
      </c>
      <c r="M7075" s="4">
        <f>ROUND(VLOOKUP(fUnitSales10[[#This Row],[Product]],dProducts8[],2,0)*(1-fUnitSales10[[#This Row],[Discount]])*fUnitSales10[[#This Row],[Units]],2)</f>
        <v>68</v>
      </c>
      <c r="N7075" s="4" t="str">
        <f>VLOOKUP(fUnitSales10[[#This Row],[SalesRep]],dSalesRep9[],2,0)</f>
        <v>West</v>
      </c>
      <c r="O7075">
        <v>68</v>
      </c>
      <c r="P7075" t="str">
        <v>West</v>
      </c>
    </row>
    <row r="7076" spans="7:16" x14ac:dyDescent="0.25">
      <c r="G7076" s="6">
        <v>41923</v>
      </c>
      <c r="H7076" t="s">
        <v>57</v>
      </c>
      <c r="I7076" t="s">
        <v>42</v>
      </c>
      <c r="J7076">
        <v>0</v>
      </c>
      <c r="K7076">
        <v>9</v>
      </c>
      <c r="M7076" s="4">
        <f>ROUND(VLOOKUP(fUnitSales10[[#This Row],[Product]],dProducts8[],2,0)*(1-fUnitSales10[[#This Row],[Discount]])*fUnitSales10[[#This Row],[Units]],2)</f>
        <v>171</v>
      </c>
      <c r="N7076" s="4" t="str">
        <f>VLOOKUP(fUnitSales10[[#This Row],[SalesRep]],dSalesRep9[],2,0)</f>
        <v>South</v>
      </c>
      <c r="O7076">
        <v>171</v>
      </c>
      <c r="P7076" t="str">
        <v>South</v>
      </c>
    </row>
    <row r="7077" spans="7:16" x14ac:dyDescent="0.25">
      <c r="G7077" s="6">
        <v>41627</v>
      </c>
      <c r="H7077" t="s">
        <v>63</v>
      </c>
      <c r="I7077" t="s">
        <v>34</v>
      </c>
      <c r="J7077">
        <v>0</v>
      </c>
      <c r="K7077">
        <v>12</v>
      </c>
      <c r="M7077" s="4">
        <f>ROUND(VLOOKUP(fUnitSales10[[#This Row],[Product]],dProducts8[],2,0)*(1-fUnitSales10[[#This Row],[Discount]])*fUnitSales10[[#This Row],[Units]],2)</f>
        <v>282</v>
      </c>
      <c r="N7077" s="4" t="str">
        <f>VLOOKUP(fUnitSales10[[#This Row],[SalesRep]],dSalesRep9[],2,0)</f>
        <v>MidWest</v>
      </c>
      <c r="O7077">
        <v>282</v>
      </c>
      <c r="P7077" t="str">
        <v>MidWest</v>
      </c>
    </row>
    <row r="7078" spans="7:16" x14ac:dyDescent="0.25">
      <c r="G7078" s="6">
        <v>41988</v>
      </c>
      <c r="H7078" t="s">
        <v>49</v>
      </c>
      <c r="I7078" t="s">
        <v>31</v>
      </c>
      <c r="J7078">
        <v>1.4999999999999999E-2</v>
      </c>
      <c r="K7078">
        <v>1</v>
      </c>
      <c r="M7078" s="4">
        <f>ROUND(VLOOKUP(fUnitSales10[[#This Row],[Product]],dProducts8[],2,0)*(1-fUnitSales10[[#This Row],[Discount]])*fUnitSales10[[#This Row],[Units]],2)</f>
        <v>29.55</v>
      </c>
      <c r="N7078" s="4" t="str">
        <f>VLOOKUP(fUnitSales10[[#This Row],[SalesRep]],dSalesRep9[],2,0)</f>
        <v>West</v>
      </c>
      <c r="O7078">
        <v>29.55</v>
      </c>
      <c r="P7078" t="str">
        <v>West</v>
      </c>
    </row>
    <row r="7079" spans="7:16" x14ac:dyDescent="0.25">
      <c r="G7079" s="6">
        <v>41979</v>
      </c>
      <c r="H7079" t="s">
        <v>85</v>
      </c>
      <c r="I7079" t="s">
        <v>12</v>
      </c>
      <c r="J7079">
        <v>2.5000000000000001E-2</v>
      </c>
      <c r="K7079">
        <v>3</v>
      </c>
      <c r="M7079" s="4">
        <f>ROUND(VLOOKUP(fUnitSales10[[#This Row],[Product]],dProducts8[],2,0)*(1-fUnitSales10[[#This Row],[Discount]])*fUnitSales10[[#This Row],[Units]],2)</f>
        <v>233.85</v>
      </c>
      <c r="N7079" s="4" t="str">
        <f>VLOOKUP(fUnitSales10[[#This Row],[SalesRep]],dSalesRep9[],2,0)</f>
        <v>West</v>
      </c>
      <c r="O7079">
        <v>233.85</v>
      </c>
      <c r="P7079" t="str">
        <v>West</v>
      </c>
    </row>
    <row r="7080" spans="7:16" x14ac:dyDescent="0.25">
      <c r="G7080" s="6">
        <v>41969</v>
      </c>
      <c r="H7080" t="s">
        <v>63</v>
      </c>
      <c r="I7080" t="s">
        <v>25</v>
      </c>
      <c r="J7080">
        <v>0</v>
      </c>
      <c r="K7080">
        <v>13</v>
      </c>
      <c r="M7080" s="4">
        <f>ROUND(VLOOKUP(fUnitSales10[[#This Row],[Product]],dProducts8[],2,0)*(1-fUnitSales10[[#This Row],[Discount]])*fUnitSales10[[#This Row],[Units]],2)</f>
        <v>442</v>
      </c>
      <c r="N7080" s="4" t="str">
        <f>VLOOKUP(fUnitSales10[[#This Row],[SalesRep]],dSalesRep9[],2,0)</f>
        <v>MidWest</v>
      </c>
      <c r="O7080">
        <v>442</v>
      </c>
      <c r="P7080" t="str">
        <v>MidWest</v>
      </c>
    </row>
    <row r="7081" spans="7:16" x14ac:dyDescent="0.25">
      <c r="G7081" s="6">
        <v>41955</v>
      </c>
      <c r="H7081" t="s">
        <v>60</v>
      </c>
      <c r="I7081" t="s">
        <v>25</v>
      </c>
      <c r="J7081">
        <v>0</v>
      </c>
      <c r="K7081">
        <v>2</v>
      </c>
      <c r="M7081" s="4">
        <f>ROUND(VLOOKUP(fUnitSales10[[#This Row],[Product]],dProducts8[],2,0)*(1-fUnitSales10[[#This Row],[Discount]])*fUnitSales10[[#This Row],[Units]],2)</f>
        <v>68</v>
      </c>
      <c r="N7081" s="4" t="str">
        <f>VLOOKUP(fUnitSales10[[#This Row],[SalesRep]],dSalesRep9[],2,0)</f>
        <v>South</v>
      </c>
      <c r="O7081">
        <v>68</v>
      </c>
      <c r="P7081" t="str">
        <v>South</v>
      </c>
    </row>
    <row r="7082" spans="7:16" x14ac:dyDescent="0.25">
      <c r="G7082" s="6">
        <v>41621</v>
      </c>
      <c r="H7082" t="s">
        <v>30</v>
      </c>
      <c r="I7082" t="s">
        <v>13</v>
      </c>
      <c r="J7082">
        <v>0.02</v>
      </c>
      <c r="K7082">
        <v>2</v>
      </c>
      <c r="M7082" s="4">
        <f>ROUND(VLOOKUP(fUnitSales10[[#This Row],[Product]],dProducts8[],2,0)*(1-fUnitSales10[[#This Row],[Discount]])*fUnitSales10[[#This Row],[Units]],2)</f>
        <v>44.98</v>
      </c>
      <c r="N7082" s="4" t="str">
        <f>VLOOKUP(fUnitSales10[[#This Row],[SalesRep]],dSalesRep9[],2,0)</f>
        <v>East</v>
      </c>
      <c r="O7082">
        <v>44.98</v>
      </c>
      <c r="P7082" t="str">
        <v>East</v>
      </c>
    </row>
    <row r="7083" spans="7:16" x14ac:dyDescent="0.25">
      <c r="G7083" s="6">
        <v>41614</v>
      </c>
      <c r="H7083" t="s">
        <v>41</v>
      </c>
      <c r="I7083" t="s">
        <v>25</v>
      </c>
      <c r="J7083">
        <v>2.5000000000000001E-2</v>
      </c>
      <c r="K7083">
        <v>2</v>
      </c>
      <c r="M7083" s="4">
        <f>ROUND(VLOOKUP(fUnitSales10[[#This Row],[Product]],dProducts8[],2,0)*(1-fUnitSales10[[#This Row],[Discount]])*fUnitSales10[[#This Row],[Units]],2)</f>
        <v>66.3</v>
      </c>
      <c r="N7083" s="4" t="str">
        <f>VLOOKUP(fUnitSales10[[#This Row],[SalesRep]],dSalesRep9[],2,0)</f>
        <v>South</v>
      </c>
      <c r="O7083">
        <v>66.3</v>
      </c>
      <c r="P7083" t="str">
        <v>South</v>
      </c>
    </row>
    <row r="7084" spans="7:16" x14ac:dyDescent="0.25">
      <c r="G7084" s="6">
        <v>41944</v>
      </c>
      <c r="H7084" t="s">
        <v>68</v>
      </c>
      <c r="I7084" t="s">
        <v>31</v>
      </c>
      <c r="J7084">
        <v>1.4999999999999999E-2</v>
      </c>
      <c r="K7084">
        <v>1</v>
      </c>
      <c r="M7084" s="4">
        <f>ROUND(VLOOKUP(fUnitSales10[[#This Row],[Product]],dProducts8[],2,0)*(1-fUnitSales10[[#This Row],[Discount]])*fUnitSales10[[#This Row],[Units]],2)</f>
        <v>29.55</v>
      </c>
      <c r="N7084" s="4" t="str">
        <f>VLOOKUP(fUnitSales10[[#This Row],[SalesRep]],dSalesRep9[],2,0)</f>
        <v>West</v>
      </c>
      <c r="O7084">
        <v>29.55</v>
      </c>
      <c r="P7084" t="str">
        <v>West</v>
      </c>
    </row>
    <row r="7085" spans="7:16" x14ac:dyDescent="0.25">
      <c r="G7085" s="6">
        <v>41635</v>
      </c>
      <c r="H7085" t="s">
        <v>21</v>
      </c>
      <c r="I7085" t="s">
        <v>25</v>
      </c>
      <c r="J7085">
        <v>1.4999999999999999E-2</v>
      </c>
      <c r="K7085">
        <v>3</v>
      </c>
      <c r="M7085" s="4">
        <f>ROUND(VLOOKUP(fUnitSales10[[#This Row],[Product]],dProducts8[],2,0)*(1-fUnitSales10[[#This Row],[Discount]])*fUnitSales10[[#This Row],[Units]],2)</f>
        <v>100.47</v>
      </c>
      <c r="N7085" s="4" t="str">
        <f>VLOOKUP(fUnitSales10[[#This Row],[SalesRep]],dSalesRep9[],2,0)</f>
        <v>West</v>
      </c>
      <c r="O7085">
        <v>100.47</v>
      </c>
      <c r="P7085" t="str">
        <v>West</v>
      </c>
    </row>
    <row r="7086" spans="7:16" x14ac:dyDescent="0.25">
      <c r="G7086" s="6">
        <v>41332</v>
      </c>
      <c r="H7086" t="s">
        <v>74</v>
      </c>
      <c r="I7086" t="s">
        <v>12</v>
      </c>
      <c r="J7086">
        <v>0</v>
      </c>
      <c r="K7086">
        <v>2</v>
      </c>
      <c r="M7086" s="4">
        <f>ROUND(VLOOKUP(fUnitSales10[[#This Row],[Product]],dProducts8[],2,0)*(1-fUnitSales10[[#This Row],[Discount]])*fUnitSales10[[#This Row],[Units]],2)</f>
        <v>159.9</v>
      </c>
      <c r="N7086" s="4" t="str">
        <f>VLOOKUP(fUnitSales10[[#This Row],[SalesRep]],dSalesRep9[],2,0)</f>
        <v>MidWest</v>
      </c>
      <c r="O7086">
        <v>159.9</v>
      </c>
      <c r="P7086" t="str">
        <v>MidWest</v>
      </c>
    </row>
    <row r="7087" spans="7:16" x14ac:dyDescent="0.25">
      <c r="G7087" s="6">
        <v>41622</v>
      </c>
      <c r="H7087" t="s">
        <v>43</v>
      </c>
      <c r="I7087" t="s">
        <v>28</v>
      </c>
      <c r="J7087">
        <v>0.03</v>
      </c>
      <c r="K7087">
        <v>4</v>
      </c>
      <c r="M7087" s="4">
        <f>ROUND(VLOOKUP(fUnitSales10[[#This Row],[Product]],dProducts8[],2,0)*(1-fUnitSales10[[#This Row],[Discount]])*fUnitSales10[[#This Row],[Units]],2)</f>
        <v>106.7</v>
      </c>
      <c r="N7087" s="4" t="str">
        <f>VLOOKUP(fUnitSales10[[#This Row],[SalesRep]],dSalesRep9[],2,0)</f>
        <v>MidWest</v>
      </c>
      <c r="O7087">
        <v>106.7</v>
      </c>
      <c r="P7087" t="str">
        <v>MidWest</v>
      </c>
    </row>
    <row r="7088" spans="7:16" x14ac:dyDescent="0.25">
      <c r="G7088" s="6">
        <v>41998</v>
      </c>
      <c r="H7088" t="s">
        <v>52</v>
      </c>
      <c r="I7088" t="s">
        <v>17</v>
      </c>
      <c r="J7088">
        <v>0</v>
      </c>
      <c r="K7088">
        <v>1</v>
      </c>
      <c r="M7088" s="4">
        <f>ROUND(VLOOKUP(fUnitSales10[[#This Row],[Product]],dProducts8[],2,0)*(1-fUnitSales10[[#This Row],[Discount]])*fUnitSales10[[#This Row],[Units]],2)</f>
        <v>19.95</v>
      </c>
      <c r="N7088" s="4" t="str">
        <f>VLOOKUP(fUnitSales10[[#This Row],[SalesRep]],dSalesRep9[],2,0)</f>
        <v>South</v>
      </c>
      <c r="O7088">
        <v>19.95</v>
      </c>
      <c r="P7088" t="str">
        <v>South</v>
      </c>
    </row>
    <row r="7089" spans="7:16" x14ac:dyDescent="0.25">
      <c r="G7089" s="6">
        <v>41966</v>
      </c>
      <c r="H7089" t="s">
        <v>80</v>
      </c>
      <c r="I7089" t="s">
        <v>13</v>
      </c>
      <c r="J7089">
        <v>0</v>
      </c>
      <c r="K7089">
        <v>3</v>
      </c>
      <c r="M7089" s="4">
        <f>ROUND(VLOOKUP(fUnitSales10[[#This Row],[Product]],dProducts8[],2,0)*(1-fUnitSales10[[#This Row],[Discount]])*fUnitSales10[[#This Row],[Units]],2)</f>
        <v>68.849999999999994</v>
      </c>
      <c r="N7089" s="4" t="str">
        <f>VLOOKUP(fUnitSales10[[#This Row],[SalesRep]],dSalesRep9[],2,0)</f>
        <v>MidWest</v>
      </c>
      <c r="O7089">
        <v>68.849999999999994</v>
      </c>
      <c r="P7089" t="str">
        <v>MidWest</v>
      </c>
    </row>
    <row r="7090" spans="7:16" x14ac:dyDescent="0.25">
      <c r="G7090" s="6">
        <v>41586</v>
      </c>
      <c r="H7090" t="s">
        <v>46</v>
      </c>
      <c r="I7090" t="s">
        <v>25</v>
      </c>
      <c r="J7090">
        <v>0.01</v>
      </c>
      <c r="K7090">
        <v>3</v>
      </c>
      <c r="M7090" s="4">
        <f>ROUND(VLOOKUP(fUnitSales10[[#This Row],[Product]],dProducts8[],2,0)*(1-fUnitSales10[[#This Row],[Discount]])*fUnitSales10[[#This Row],[Units]],2)</f>
        <v>100.98</v>
      </c>
      <c r="N7090" s="4" t="str">
        <f>VLOOKUP(fUnitSales10[[#This Row],[SalesRep]],dSalesRep9[],2,0)</f>
        <v>MidWest</v>
      </c>
      <c r="O7090">
        <v>100.98</v>
      </c>
      <c r="P7090" t="str">
        <v>MidWest</v>
      </c>
    </row>
    <row r="7091" spans="7:16" x14ac:dyDescent="0.25">
      <c r="G7091" s="6">
        <v>41991</v>
      </c>
      <c r="H7091" t="s">
        <v>54</v>
      </c>
      <c r="I7091" t="s">
        <v>18</v>
      </c>
      <c r="J7091">
        <v>0</v>
      </c>
      <c r="K7091">
        <v>3</v>
      </c>
      <c r="M7091" s="4">
        <f>ROUND(VLOOKUP(fUnitSales10[[#This Row],[Product]],dProducts8[],2,0)*(1-fUnitSales10[[#This Row],[Discount]])*fUnitSales10[[#This Row],[Units]],2)</f>
        <v>68.849999999999994</v>
      </c>
      <c r="N7091" s="4" t="str">
        <f>VLOOKUP(fUnitSales10[[#This Row],[SalesRep]],dSalesRep9[],2,0)</f>
        <v>East</v>
      </c>
      <c r="O7091">
        <v>68.849999999999994</v>
      </c>
      <c r="P7091" t="str">
        <v>East</v>
      </c>
    </row>
    <row r="7092" spans="7:16" x14ac:dyDescent="0.25">
      <c r="G7092" s="6">
        <v>41636</v>
      </c>
      <c r="H7092" t="s">
        <v>14</v>
      </c>
      <c r="I7092" t="s">
        <v>22</v>
      </c>
      <c r="J7092">
        <v>0.02</v>
      </c>
      <c r="K7092">
        <v>2</v>
      </c>
      <c r="M7092" s="4">
        <f>ROUND(VLOOKUP(fUnitSales10[[#This Row],[Product]],dProducts8[],2,0)*(1-fUnitSales10[[#This Row],[Discount]])*fUnitSales10[[#This Row],[Units]],2)</f>
        <v>49</v>
      </c>
      <c r="N7092" s="4" t="str">
        <f>VLOOKUP(fUnitSales10[[#This Row],[SalesRep]],dSalesRep9[],2,0)</f>
        <v>West</v>
      </c>
      <c r="O7092">
        <v>49</v>
      </c>
      <c r="P7092" t="str">
        <v>West</v>
      </c>
    </row>
    <row r="7093" spans="7:16" x14ac:dyDescent="0.25">
      <c r="G7093" s="6">
        <v>41637</v>
      </c>
      <c r="H7093" t="s">
        <v>43</v>
      </c>
      <c r="I7093" t="s">
        <v>12</v>
      </c>
      <c r="J7093">
        <v>0</v>
      </c>
      <c r="K7093">
        <v>2</v>
      </c>
      <c r="M7093" s="4">
        <f>ROUND(VLOOKUP(fUnitSales10[[#This Row],[Product]],dProducts8[],2,0)*(1-fUnitSales10[[#This Row],[Discount]])*fUnitSales10[[#This Row],[Units]],2)</f>
        <v>159.9</v>
      </c>
      <c r="N7093" s="4" t="str">
        <f>VLOOKUP(fUnitSales10[[#This Row],[SalesRep]],dSalesRep9[],2,0)</f>
        <v>MidWest</v>
      </c>
      <c r="O7093">
        <v>159.9</v>
      </c>
      <c r="P7093" t="str">
        <v>MidWest</v>
      </c>
    </row>
    <row r="7094" spans="7:16" x14ac:dyDescent="0.25">
      <c r="G7094" s="6">
        <v>41888</v>
      </c>
      <c r="H7094" t="s">
        <v>29</v>
      </c>
      <c r="I7094" t="s">
        <v>13</v>
      </c>
      <c r="J7094">
        <v>0</v>
      </c>
      <c r="K7094">
        <v>1</v>
      </c>
      <c r="M7094" s="4">
        <f>ROUND(VLOOKUP(fUnitSales10[[#This Row],[Product]],dProducts8[],2,0)*(1-fUnitSales10[[#This Row],[Discount]])*fUnitSales10[[#This Row],[Units]],2)</f>
        <v>22.95</v>
      </c>
      <c r="N7094" s="4" t="str">
        <f>VLOOKUP(fUnitSales10[[#This Row],[SalesRep]],dSalesRep9[],2,0)</f>
        <v>MidWest</v>
      </c>
      <c r="O7094">
        <v>22.95</v>
      </c>
      <c r="P7094" t="str">
        <v>MidWest</v>
      </c>
    </row>
    <row r="7095" spans="7:16" x14ac:dyDescent="0.25">
      <c r="G7095" s="6">
        <v>41696</v>
      </c>
      <c r="H7095" t="s">
        <v>48</v>
      </c>
      <c r="I7095" t="s">
        <v>22</v>
      </c>
      <c r="J7095">
        <v>0</v>
      </c>
      <c r="K7095">
        <v>2</v>
      </c>
      <c r="M7095" s="4">
        <f>ROUND(VLOOKUP(fUnitSales10[[#This Row],[Product]],dProducts8[],2,0)*(1-fUnitSales10[[#This Row],[Discount]])*fUnitSales10[[#This Row],[Units]],2)</f>
        <v>50</v>
      </c>
      <c r="N7095" s="4" t="str">
        <f>VLOOKUP(fUnitSales10[[#This Row],[SalesRep]],dSalesRep9[],2,0)</f>
        <v>MidWest</v>
      </c>
      <c r="O7095">
        <v>50</v>
      </c>
      <c r="P7095" t="str">
        <v>MidWest</v>
      </c>
    </row>
    <row r="7096" spans="7:16" x14ac:dyDescent="0.25">
      <c r="G7096" s="6">
        <v>41623</v>
      </c>
      <c r="H7096" t="s">
        <v>29</v>
      </c>
      <c r="I7096" t="s">
        <v>17</v>
      </c>
      <c r="J7096">
        <v>0.01</v>
      </c>
      <c r="K7096">
        <v>3</v>
      </c>
      <c r="M7096" s="4">
        <f>ROUND(VLOOKUP(fUnitSales10[[#This Row],[Product]],dProducts8[],2,0)*(1-fUnitSales10[[#This Row],[Discount]])*fUnitSales10[[#This Row],[Units]],2)</f>
        <v>59.25</v>
      </c>
      <c r="N7096" s="4" t="str">
        <f>VLOOKUP(fUnitSales10[[#This Row],[SalesRep]],dSalesRep9[],2,0)</f>
        <v>MidWest</v>
      </c>
      <c r="O7096">
        <v>59.25</v>
      </c>
      <c r="P7096" t="str">
        <v>MidWest</v>
      </c>
    </row>
    <row r="7097" spans="7:16" x14ac:dyDescent="0.25">
      <c r="G7097" s="6">
        <v>41625</v>
      </c>
      <c r="H7097" t="s">
        <v>46</v>
      </c>
      <c r="I7097" t="s">
        <v>25</v>
      </c>
      <c r="J7097">
        <v>0</v>
      </c>
      <c r="K7097">
        <v>2</v>
      </c>
      <c r="M7097" s="4">
        <f>ROUND(VLOOKUP(fUnitSales10[[#This Row],[Product]],dProducts8[],2,0)*(1-fUnitSales10[[#This Row],[Discount]])*fUnitSales10[[#This Row],[Units]],2)</f>
        <v>68</v>
      </c>
      <c r="N7097" s="4" t="str">
        <f>VLOOKUP(fUnitSales10[[#This Row],[SalesRep]],dSalesRep9[],2,0)</f>
        <v>MidWest</v>
      </c>
      <c r="O7097">
        <v>68</v>
      </c>
      <c r="P7097" t="str">
        <v>MidWest</v>
      </c>
    </row>
    <row r="7098" spans="7:16" x14ac:dyDescent="0.25">
      <c r="G7098" s="6">
        <v>41607</v>
      </c>
      <c r="H7098" t="s">
        <v>63</v>
      </c>
      <c r="I7098" t="s">
        <v>17</v>
      </c>
      <c r="J7098">
        <v>0</v>
      </c>
      <c r="K7098">
        <v>1</v>
      </c>
      <c r="M7098" s="4">
        <f>ROUND(VLOOKUP(fUnitSales10[[#This Row],[Product]],dProducts8[],2,0)*(1-fUnitSales10[[#This Row],[Discount]])*fUnitSales10[[#This Row],[Units]],2)</f>
        <v>19.95</v>
      </c>
      <c r="N7098" s="4" t="str">
        <f>VLOOKUP(fUnitSales10[[#This Row],[SalesRep]],dSalesRep9[],2,0)</f>
        <v>MidWest</v>
      </c>
      <c r="O7098">
        <v>19.95</v>
      </c>
      <c r="P7098" t="str">
        <v>MidWest</v>
      </c>
    </row>
    <row r="7099" spans="7:16" x14ac:dyDescent="0.25">
      <c r="G7099" s="6">
        <v>41978</v>
      </c>
      <c r="H7099" t="s">
        <v>47</v>
      </c>
      <c r="I7099" t="s">
        <v>12</v>
      </c>
      <c r="J7099">
        <v>0.02</v>
      </c>
      <c r="K7099">
        <v>3</v>
      </c>
      <c r="M7099" s="4">
        <f>ROUND(VLOOKUP(fUnitSales10[[#This Row],[Product]],dProducts8[],2,0)*(1-fUnitSales10[[#This Row],[Discount]])*fUnitSales10[[#This Row],[Units]],2)</f>
        <v>235.05</v>
      </c>
      <c r="N7099" s="4" t="str">
        <f>VLOOKUP(fUnitSales10[[#This Row],[SalesRep]],dSalesRep9[],2,0)</f>
        <v>South</v>
      </c>
      <c r="O7099">
        <v>235.05</v>
      </c>
      <c r="P7099" t="str">
        <v>South</v>
      </c>
    </row>
    <row r="7100" spans="7:16" x14ac:dyDescent="0.25">
      <c r="G7100" s="6">
        <v>41876</v>
      </c>
      <c r="H7100" t="s">
        <v>54</v>
      </c>
      <c r="I7100" t="s">
        <v>22</v>
      </c>
      <c r="J7100">
        <v>0</v>
      </c>
      <c r="K7100">
        <v>3</v>
      </c>
      <c r="M7100" s="4">
        <f>ROUND(VLOOKUP(fUnitSales10[[#This Row],[Product]],dProducts8[],2,0)*(1-fUnitSales10[[#This Row],[Discount]])*fUnitSales10[[#This Row],[Units]],2)</f>
        <v>75</v>
      </c>
      <c r="N7100" s="4" t="str">
        <f>VLOOKUP(fUnitSales10[[#This Row],[SalesRep]],dSalesRep9[],2,0)</f>
        <v>East</v>
      </c>
      <c r="O7100">
        <v>75</v>
      </c>
      <c r="P7100" t="str">
        <v>East</v>
      </c>
    </row>
    <row r="7101" spans="7:16" x14ac:dyDescent="0.25">
      <c r="G7101" s="6">
        <v>41606</v>
      </c>
      <c r="H7101" t="s">
        <v>60</v>
      </c>
      <c r="I7101" t="s">
        <v>17</v>
      </c>
      <c r="J7101">
        <v>0</v>
      </c>
      <c r="K7101">
        <v>3</v>
      </c>
      <c r="M7101" s="4">
        <f>ROUND(VLOOKUP(fUnitSales10[[#This Row],[Product]],dProducts8[],2,0)*(1-fUnitSales10[[#This Row],[Discount]])*fUnitSales10[[#This Row],[Units]],2)</f>
        <v>59.85</v>
      </c>
      <c r="N7101" s="4" t="str">
        <f>VLOOKUP(fUnitSales10[[#This Row],[SalesRep]],dSalesRep9[],2,0)</f>
        <v>South</v>
      </c>
      <c r="O7101">
        <v>59.85</v>
      </c>
      <c r="P7101" t="str">
        <v>South</v>
      </c>
    </row>
    <row r="7102" spans="7:16" x14ac:dyDescent="0.25">
      <c r="G7102" s="6">
        <v>41616</v>
      </c>
      <c r="H7102" t="s">
        <v>46</v>
      </c>
      <c r="I7102" t="s">
        <v>42</v>
      </c>
      <c r="J7102">
        <v>1.4999999999999999E-2</v>
      </c>
      <c r="K7102">
        <v>2</v>
      </c>
      <c r="M7102" s="4">
        <f>ROUND(VLOOKUP(fUnitSales10[[#This Row],[Product]],dProducts8[],2,0)*(1-fUnitSales10[[#This Row],[Discount]])*fUnitSales10[[#This Row],[Units]],2)</f>
        <v>37.43</v>
      </c>
      <c r="N7102" s="4" t="str">
        <f>VLOOKUP(fUnitSales10[[#This Row],[SalesRep]],dSalesRep9[],2,0)</f>
        <v>MidWest</v>
      </c>
      <c r="O7102">
        <v>37.43</v>
      </c>
      <c r="P7102" t="str">
        <v>MidWest</v>
      </c>
    </row>
    <row r="7103" spans="7:16" x14ac:dyDescent="0.25">
      <c r="G7103" s="6">
        <v>41599</v>
      </c>
      <c r="H7103" t="s">
        <v>11</v>
      </c>
      <c r="I7103" t="s">
        <v>25</v>
      </c>
      <c r="J7103">
        <v>1.4999999999999999E-2</v>
      </c>
      <c r="K7103">
        <v>2</v>
      </c>
      <c r="M7103" s="4">
        <f>ROUND(VLOOKUP(fUnitSales10[[#This Row],[Product]],dProducts8[],2,0)*(1-fUnitSales10[[#This Row],[Discount]])*fUnitSales10[[#This Row],[Units]],2)</f>
        <v>66.98</v>
      </c>
      <c r="N7103" s="4" t="str">
        <f>VLOOKUP(fUnitSales10[[#This Row],[SalesRep]],dSalesRep9[],2,0)</f>
        <v>West</v>
      </c>
      <c r="O7103">
        <v>66.98</v>
      </c>
      <c r="P7103" t="str">
        <v>West</v>
      </c>
    </row>
    <row r="7104" spans="7:16" x14ac:dyDescent="0.25">
      <c r="G7104" s="6">
        <v>41852</v>
      </c>
      <c r="H7104" t="s">
        <v>64</v>
      </c>
      <c r="I7104" t="s">
        <v>28</v>
      </c>
      <c r="J7104">
        <v>0.02</v>
      </c>
      <c r="K7104">
        <v>3</v>
      </c>
      <c r="M7104" s="4">
        <f>ROUND(VLOOKUP(fUnitSales10[[#This Row],[Product]],dProducts8[],2,0)*(1-fUnitSales10[[#This Row],[Discount]])*fUnitSales10[[#This Row],[Units]],2)</f>
        <v>80.849999999999994</v>
      </c>
      <c r="N7104" s="4" t="str">
        <f>VLOOKUP(fUnitSales10[[#This Row],[SalesRep]],dSalesRep9[],2,0)</f>
        <v>MidWest</v>
      </c>
      <c r="O7104">
        <v>80.849999999999994</v>
      </c>
      <c r="P7104" t="str">
        <v>MidWest</v>
      </c>
    </row>
    <row r="7105" spans="7:16" x14ac:dyDescent="0.25">
      <c r="G7105" s="6">
        <v>41972</v>
      </c>
      <c r="H7105" t="s">
        <v>46</v>
      </c>
      <c r="I7105" t="s">
        <v>42</v>
      </c>
      <c r="J7105">
        <v>0</v>
      </c>
      <c r="K7105">
        <v>2</v>
      </c>
      <c r="M7105" s="4">
        <f>ROUND(VLOOKUP(fUnitSales10[[#This Row],[Product]],dProducts8[],2,0)*(1-fUnitSales10[[#This Row],[Discount]])*fUnitSales10[[#This Row],[Units]],2)</f>
        <v>38</v>
      </c>
      <c r="N7105" s="4" t="str">
        <f>VLOOKUP(fUnitSales10[[#This Row],[SalesRep]],dSalesRep9[],2,0)</f>
        <v>MidWest</v>
      </c>
      <c r="O7105">
        <v>38</v>
      </c>
      <c r="P7105" t="str">
        <v>MidWest</v>
      </c>
    </row>
    <row r="7106" spans="7:16" x14ac:dyDescent="0.25">
      <c r="G7106" s="6">
        <v>41295</v>
      </c>
      <c r="H7106" t="s">
        <v>90</v>
      </c>
      <c r="I7106" t="s">
        <v>22</v>
      </c>
      <c r="J7106">
        <v>0.02</v>
      </c>
      <c r="K7106">
        <v>1</v>
      </c>
      <c r="M7106" s="4">
        <f>ROUND(VLOOKUP(fUnitSales10[[#This Row],[Product]],dProducts8[],2,0)*(1-fUnitSales10[[#This Row],[Discount]])*fUnitSales10[[#This Row],[Units]],2)</f>
        <v>24.5</v>
      </c>
      <c r="N7106" s="4" t="str">
        <f>VLOOKUP(fUnitSales10[[#This Row],[SalesRep]],dSalesRep9[],2,0)</f>
        <v>West</v>
      </c>
      <c r="O7106">
        <v>24.5</v>
      </c>
      <c r="P7106" t="str">
        <v>West</v>
      </c>
    </row>
    <row r="7107" spans="7:16" x14ac:dyDescent="0.25">
      <c r="G7107" s="6">
        <v>41633</v>
      </c>
      <c r="H7107" t="s">
        <v>29</v>
      </c>
      <c r="I7107" t="s">
        <v>25</v>
      </c>
      <c r="J7107">
        <v>2.5000000000000001E-2</v>
      </c>
      <c r="K7107">
        <v>3</v>
      </c>
      <c r="M7107" s="4">
        <f>ROUND(VLOOKUP(fUnitSales10[[#This Row],[Product]],dProducts8[],2,0)*(1-fUnitSales10[[#This Row],[Discount]])*fUnitSales10[[#This Row],[Units]],2)</f>
        <v>99.45</v>
      </c>
      <c r="N7107" s="4" t="str">
        <f>VLOOKUP(fUnitSales10[[#This Row],[SalesRep]],dSalesRep9[],2,0)</f>
        <v>MidWest</v>
      </c>
      <c r="O7107">
        <v>99.45</v>
      </c>
      <c r="P7107" t="str">
        <v>MidWest</v>
      </c>
    </row>
    <row r="7108" spans="7:16" x14ac:dyDescent="0.25">
      <c r="G7108" s="6">
        <v>41601</v>
      </c>
      <c r="H7108" t="s">
        <v>85</v>
      </c>
      <c r="I7108" t="s">
        <v>18</v>
      </c>
      <c r="J7108">
        <v>0</v>
      </c>
      <c r="K7108">
        <v>4</v>
      </c>
      <c r="M7108" s="4">
        <f>ROUND(VLOOKUP(fUnitSales10[[#This Row],[Product]],dProducts8[],2,0)*(1-fUnitSales10[[#This Row],[Discount]])*fUnitSales10[[#This Row],[Units]],2)</f>
        <v>91.8</v>
      </c>
      <c r="N7108" s="4" t="str">
        <f>VLOOKUP(fUnitSales10[[#This Row],[SalesRep]],dSalesRep9[],2,0)</f>
        <v>West</v>
      </c>
      <c r="O7108">
        <v>91.8</v>
      </c>
      <c r="P7108" t="str">
        <v>West</v>
      </c>
    </row>
    <row r="7109" spans="7:16" x14ac:dyDescent="0.25">
      <c r="G7109" s="6">
        <v>41990</v>
      </c>
      <c r="H7109" t="s">
        <v>54</v>
      </c>
      <c r="I7109" t="s">
        <v>17</v>
      </c>
      <c r="J7109">
        <v>0.01</v>
      </c>
      <c r="K7109">
        <v>2</v>
      </c>
      <c r="M7109" s="4">
        <f>ROUND(VLOOKUP(fUnitSales10[[#This Row],[Product]],dProducts8[],2,0)*(1-fUnitSales10[[#This Row],[Discount]])*fUnitSales10[[#This Row],[Units]],2)</f>
        <v>39.5</v>
      </c>
      <c r="N7109" s="4" t="str">
        <f>VLOOKUP(fUnitSales10[[#This Row],[SalesRep]],dSalesRep9[],2,0)</f>
        <v>East</v>
      </c>
      <c r="O7109">
        <v>39.5</v>
      </c>
      <c r="P7109" t="str">
        <v>East</v>
      </c>
    </row>
    <row r="7110" spans="7:16" x14ac:dyDescent="0.25">
      <c r="G7110" s="6">
        <v>41731</v>
      </c>
      <c r="H7110" t="s">
        <v>55</v>
      </c>
      <c r="I7110" t="s">
        <v>25</v>
      </c>
      <c r="J7110">
        <v>2.5000000000000001E-2</v>
      </c>
      <c r="K7110">
        <v>11</v>
      </c>
      <c r="M7110" s="4">
        <f>ROUND(VLOOKUP(fUnitSales10[[#This Row],[Product]],dProducts8[],2,0)*(1-fUnitSales10[[#This Row],[Discount]])*fUnitSales10[[#This Row],[Units]],2)</f>
        <v>364.65</v>
      </c>
      <c r="N7110" s="4" t="str">
        <f>VLOOKUP(fUnitSales10[[#This Row],[SalesRep]],dSalesRep9[],2,0)</f>
        <v>South</v>
      </c>
      <c r="O7110">
        <v>364.65</v>
      </c>
      <c r="P7110" t="str">
        <v>South</v>
      </c>
    </row>
    <row r="7111" spans="7:16" x14ac:dyDescent="0.25">
      <c r="G7111" s="6">
        <v>41622</v>
      </c>
      <c r="H7111" t="s">
        <v>89</v>
      </c>
      <c r="I7111" t="s">
        <v>25</v>
      </c>
      <c r="J7111">
        <v>1.4999999999999999E-2</v>
      </c>
      <c r="K7111">
        <v>2</v>
      </c>
      <c r="M7111" s="4">
        <f>ROUND(VLOOKUP(fUnitSales10[[#This Row],[Product]],dProducts8[],2,0)*(1-fUnitSales10[[#This Row],[Discount]])*fUnitSales10[[#This Row],[Units]],2)</f>
        <v>66.98</v>
      </c>
      <c r="N7111" s="4" t="str">
        <f>VLOOKUP(fUnitSales10[[#This Row],[SalesRep]],dSalesRep9[],2,0)</f>
        <v>West</v>
      </c>
      <c r="O7111">
        <v>66.98</v>
      </c>
      <c r="P7111" t="str">
        <v>West</v>
      </c>
    </row>
    <row r="7112" spans="7:16" x14ac:dyDescent="0.25">
      <c r="G7112" s="6">
        <v>41574</v>
      </c>
      <c r="H7112" t="s">
        <v>44</v>
      </c>
      <c r="I7112" t="s">
        <v>17</v>
      </c>
      <c r="J7112">
        <v>0.02</v>
      </c>
      <c r="K7112">
        <v>2</v>
      </c>
      <c r="M7112" s="4">
        <f>ROUND(VLOOKUP(fUnitSales10[[#This Row],[Product]],dProducts8[],2,0)*(1-fUnitSales10[[#This Row],[Discount]])*fUnitSales10[[#This Row],[Units]],2)</f>
        <v>39.1</v>
      </c>
      <c r="N7112" s="4" t="str">
        <f>VLOOKUP(fUnitSales10[[#This Row],[SalesRep]],dSalesRep9[],2,0)</f>
        <v>MidWest</v>
      </c>
      <c r="O7112">
        <v>39.1</v>
      </c>
      <c r="P7112" t="str">
        <v>MidWest</v>
      </c>
    </row>
    <row r="7113" spans="7:16" x14ac:dyDescent="0.25">
      <c r="G7113" s="6">
        <v>41988</v>
      </c>
      <c r="H7113" t="s">
        <v>46</v>
      </c>
      <c r="I7113" t="s">
        <v>34</v>
      </c>
      <c r="J7113">
        <v>0</v>
      </c>
      <c r="K7113">
        <v>3</v>
      </c>
      <c r="M7113" s="4">
        <f>ROUND(VLOOKUP(fUnitSales10[[#This Row],[Product]],dProducts8[],2,0)*(1-fUnitSales10[[#This Row],[Discount]])*fUnitSales10[[#This Row],[Units]],2)</f>
        <v>70.5</v>
      </c>
      <c r="N7113" s="4" t="str">
        <f>VLOOKUP(fUnitSales10[[#This Row],[SalesRep]],dSalesRep9[],2,0)</f>
        <v>MidWest</v>
      </c>
      <c r="O7113">
        <v>70.5</v>
      </c>
      <c r="P7113" t="str">
        <v>MidWest</v>
      </c>
    </row>
    <row r="7114" spans="7:16" x14ac:dyDescent="0.25">
      <c r="G7114" s="6">
        <v>41612</v>
      </c>
      <c r="H7114" t="s">
        <v>29</v>
      </c>
      <c r="I7114" t="s">
        <v>13</v>
      </c>
      <c r="J7114">
        <v>1.4999999999999999E-2</v>
      </c>
      <c r="K7114">
        <v>3</v>
      </c>
      <c r="M7114" s="4">
        <f>ROUND(VLOOKUP(fUnitSales10[[#This Row],[Product]],dProducts8[],2,0)*(1-fUnitSales10[[#This Row],[Discount]])*fUnitSales10[[#This Row],[Units]],2)</f>
        <v>67.819999999999993</v>
      </c>
      <c r="N7114" s="4" t="str">
        <f>VLOOKUP(fUnitSales10[[#This Row],[SalesRep]],dSalesRep9[],2,0)</f>
        <v>MidWest</v>
      </c>
      <c r="O7114">
        <v>67.819999999999993</v>
      </c>
      <c r="P7114" t="str">
        <v>MidWest</v>
      </c>
    </row>
    <row r="7115" spans="7:16" x14ac:dyDescent="0.25">
      <c r="G7115" s="6">
        <v>42002</v>
      </c>
      <c r="H7115" t="s">
        <v>67</v>
      </c>
      <c r="I7115" t="s">
        <v>17</v>
      </c>
      <c r="J7115">
        <v>0</v>
      </c>
      <c r="K7115">
        <v>14</v>
      </c>
      <c r="M7115" s="4">
        <f>ROUND(VLOOKUP(fUnitSales10[[#This Row],[Product]],dProducts8[],2,0)*(1-fUnitSales10[[#This Row],[Discount]])*fUnitSales10[[#This Row],[Units]],2)</f>
        <v>279.3</v>
      </c>
      <c r="N7115" s="4" t="str">
        <f>VLOOKUP(fUnitSales10[[#This Row],[SalesRep]],dSalesRep9[],2,0)</f>
        <v>West</v>
      </c>
      <c r="O7115">
        <v>279.3</v>
      </c>
      <c r="P7115" t="str">
        <v>West</v>
      </c>
    </row>
    <row r="7116" spans="7:16" x14ac:dyDescent="0.25">
      <c r="G7116" s="6">
        <v>41986</v>
      </c>
      <c r="H7116" t="s">
        <v>95</v>
      </c>
      <c r="I7116" t="s">
        <v>17</v>
      </c>
      <c r="J7116">
        <v>0</v>
      </c>
      <c r="K7116">
        <v>2</v>
      </c>
      <c r="M7116" s="4">
        <f>ROUND(VLOOKUP(fUnitSales10[[#This Row],[Product]],dProducts8[],2,0)*(1-fUnitSales10[[#This Row],[Discount]])*fUnitSales10[[#This Row],[Units]],2)</f>
        <v>39.9</v>
      </c>
      <c r="N7116" s="4" t="str">
        <f>VLOOKUP(fUnitSales10[[#This Row],[SalesRep]],dSalesRep9[],2,0)</f>
        <v>South</v>
      </c>
      <c r="O7116">
        <v>39.9</v>
      </c>
      <c r="P7116" t="str">
        <v>South</v>
      </c>
    </row>
    <row r="7117" spans="7:16" x14ac:dyDescent="0.25">
      <c r="G7117" s="6">
        <v>41762</v>
      </c>
      <c r="H7117" t="s">
        <v>41</v>
      </c>
      <c r="I7117" t="s">
        <v>17</v>
      </c>
      <c r="J7117">
        <v>0.02</v>
      </c>
      <c r="K7117">
        <v>2</v>
      </c>
      <c r="M7117" s="4">
        <f>ROUND(VLOOKUP(fUnitSales10[[#This Row],[Product]],dProducts8[],2,0)*(1-fUnitSales10[[#This Row],[Discount]])*fUnitSales10[[#This Row],[Units]],2)</f>
        <v>39.1</v>
      </c>
      <c r="N7117" s="4" t="str">
        <f>VLOOKUP(fUnitSales10[[#This Row],[SalesRep]],dSalesRep9[],2,0)</f>
        <v>South</v>
      </c>
      <c r="O7117">
        <v>39.1</v>
      </c>
      <c r="P7117" t="str">
        <v>South</v>
      </c>
    </row>
    <row r="7118" spans="7:16" x14ac:dyDescent="0.25">
      <c r="G7118" s="6">
        <v>41594</v>
      </c>
      <c r="H7118" t="s">
        <v>47</v>
      </c>
      <c r="I7118" t="s">
        <v>12</v>
      </c>
      <c r="J7118">
        <v>0.02</v>
      </c>
      <c r="K7118">
        <v>3</v>
      </c>
      <c r="M7118" s="4">
        <f>ROUND(VLOOKUP(fUnitSales10[[#This Row],[Product]],dProducts8[],2,0)*(1-fUnitSales10[[#This Row],[Discount]])*fUnitSales10[[#This Row],[Units]],2)</f>
        <v>235.05</v>
      </c>
      <c r="N7118" s="4" t="str">
        <f>VLOOKUP(fUnitSales10[[#This Row],[SalesRep]],dSalesRep9[],2,0)</f>
        <v>South</v>
      </c>
      <c r="O7118">
        <v>235.05</v>
      </c>
      <c r="P7118" t="str">
        <v>South</v>
      </c>
    </row>
    <row r="7119" spans="7:16" x14ac:dyDescent="0.25">
      <c r="G7119" s="6">
        <v>41977</v>
      </c>
      <c r="H7119" t="s">
        <v>62</v>
      </c>
      <c r="I7119" t="s">
        <v>25</v>
      </c>
      <c r="J7119">
        <v>0.02</v>
      </c>
      <c r="K7119">
        <v>2</v>
      </c>
      <c r="M7119" s="4">
        <f>ROUND(VLOOKUP(fUnitSales10[[#This Row],[Product]],dProducts8[],2,0)*(1-fUnitSales10[[#This Row],[Discount]])*fUnitSales10[[#This Row],[Units]],2)</f>
        <v>66.64</v>
      </c>
      <c r="N7119" s="4" t="str">
        <f>VLOOKUP(fUnitSales10[[#This Row],[SalesRep]],dSalesRep9[],2,0)</f>
        <v>East</v>
      </c>
      <c r="O7119">
        <v>66.64</v>
      </c>
      <c r="P7119" t="str">
        <v>East</v>
      </c>
    </row>
    <row r="7120" spans="7:16" x14ac:dyDescent="0.25">
      <c r="G7120" s="6">
        <v>41446</v>
      </c>
      <c r="H7120" t="s">
        <v>50</v>
      </c>
      <c r="I7120" t="s">
        <v>31</v>
      </c>
      <c r="J7120">
        <v>2.5000000000000001E-2</v>
      </c>
      <c r="K7120">
        <v>3</v>
      </c>
      <c r="M7120" s="4">
        <f>ROUND(VLOOKUP(fUnitSales10[[#This Row],[Product]],dProducts8[],2,0)*(1-fUnitSales10[[#This Row],[Discount]])*fUnitSales10[[#This Row],[Units]],2)</f>
        <v>87.75</v>
      </c>
      <c r="N7120" s="4" t="str">
        <f>VLOOKUP(fUnitSales10[[#This Row],[SalesRep]],dSalesRep9[],2,0)</f>
        <v>MidWest</v>
      </c>
      <c r="O7120">
        <v>87.75</v>
      </c>
      <c r="P7120" t="str">
        <v>MidWest</v>
      </c>
    </row>
    <row r="7121" spans="7:16" x14ac:dyDescent="0.25">
      <c r="G7121" s="6">
        <v>41950</v>
      </c>
      <c r="H7121" t="s">
        <v>52</v>
      </c>
      <c r="I7121" t="s">
        <v>42</v>
      </c>
      <c r="J7121">
        <v>0</v>
      </c>
      <c r="K7121">
        <v>1</v>
      </c>
      <c r="M7121" s="4">
        <f>ROUND(VLOOKUP(fUnitSales10[[#This Row],[Product]],dProducts8[],2,0)*(1-fUnitSales10[[#This Row],[Discount]])*fUnitSales10[[#This Row],[Units]],2)</f>
        <v>19</v>
      </c>
      <c r="N7121" s="4" t="str">
        <f>VLOOKUP(fUnitSales10[[#This Row],[SalesRep]],dSalesRep9[],2,0)</f>
        <v>South</v>
      </c>
      <c r="O7121">
        <v>19</v>
      </c>
      <c r="P7121" t="str">
        <v>South</v>
      </c>
    </row>
    <row r="7122" spans="7:16" x14ac:dyDescent="0.25">
      <c r="G7122" s="6">
        <v>41448</v>
      </c>
      <c r="H7122" t="s">
        <v>56</v>
      </c>
      <c r="I7122" t="s">
        <v>28</v>
      </c>
      <c r="J7122">
        <v>0</v>
      </c>
      <c r="K7122">
        <v>1</v>
      </c>
      <c r="M7122" s="4">
        <f>ROUND(VLOOKUP(fUnitSales10[[#This Row],[Product]],dProducts8[],2,0)*(1-fUnitSales10[[#This Row],[Discount]])*fUnitSales10[[#This Row],[Units]],2)</f>
        <v>27.5</v>
      </c>
      <c r="N7122" s="4" t="str">
        <f>VLOOKUP(fUnitSales10[[#This Row],[SalesRep]],dSalesRep9[],2,0)</f>
        <v>West</v>
      </c>
      <c r="O7122">
        <v>27.5</v>
      </c>
      <c r="P7122" t="str">
        <v>West</v>
      </c>
    </row>
    <row r="7123" spans="7:16" x14ac:dyDescent="0.25">
      <c r="G7123" s="6">
        <v>41618</v>
      </c>
      <c r="H7123" t="s">
        <v>52</v>
      </c>
      <c r="I7123" t="s">
        <v>42</v>
      </c>
      <c r="J7123">
        <v>0</v>
      </c>
      <c r="K7123">
        <v>3</v>
      </c>
      <c r="M7123" s="4">
        <f>ROUND(VLOOKUP(fUnitSales10[[#This Row],[Product]],dProducts8[],2,0)*(1-fUnitSales10[[#This Row],[Discount]])*fUnitSales10[[#This Row],[Units]],2)</f>
        <v>57</v>
      </c>
      <c r="N7123" s="4" t="str">
        <f>VLOOKUP(fUnitSales10[[#This Row],[SalesRep]],dSalesRep9[],2,0)</f>
        <v>South</v>
      </c>
      <c r="O7123">
        <v>57</v>
      </c>
      <c r="P7123" t="str">
        <v>South</v>
      </c>
    </row>
    <row r="7124" spans="7:16" x14ac:dyDescent="0.25">
      <c r="G7124" s="6">
        <v>41611</v>
      </c>
      <c r="H7124" t="s">
        <v>61</v>
      </c>
      <c r="I7124" t="s">
        <v>18</v>
      </c>
      <c r="J7124">
        <v>0.01</v>
      </c>
      <c r="K7124">
        <v>2</v>
      </c>
      <c r="M7124" s="4">
        <f>ROUND(VLOOKUP(fUnitSales10[[#This Row],[Product]],dProducts8[],2,0)*(1-fUnitSales10[[#This Row],[Discount]])*fUnitSales10[[#This Row],[Units]],2)</f>
        <v>45.44</v>
      </c>
      <c r="N7124" s="4" t="str">
        <f>VLOOKUP(fUnitSales10[[#This Row],[SalesRep]],dSalesRep9[],2,0)</f>
        <v>South</v>
      </c>
      <c r="O7124">
        <v>45.44</v>
      </c>
      <c r="P7124" t="str">
        <v>South</v>
      </c>
    </row>
    <row r="7125" spans="7:16" x14ac:dyDescent="0.25">
      <c r="G7125" s="6">
        <v>41939</v>
      </c>
      <c r="H7125" t="s">
        <v>46</v>
      </c>
      <c r="I7125" t="s">
        <v>34</v>
      </c>
      <c r="J7125">
        <v>2.5000000000000001E-2</v>
      </c>
      <c r="K7125">
        <v>2</v>
      </c>
      <c r="M7125" s="4">
        <f>ROUND(VLOOKUP(fUnitSales10[[#This Row],[Product]],dProducts8[],2,0)*(1-fUnitSales10[[#This Row],[Discount]])*fUnitSales10[[#This Row],[Units]],2)</f>
        <v>45.83</v>
      </c>
      <c r="N7125" s="4" t="str">
        <f>VLOOKUP(fUnitSales10[[#This Row],[SalesRep]],dSalesRep9[],2,0)</f>
        <v>MidWest</v>
      </c>
      <c r="O7125">
        <v>45.83</v>
      </c>
      <c r="P7125" t="str">
        <v>MidWest</v>
      </c>
    </row>
    <row r="7126" spans="7:16" x14ac:dyDescent="0.25">
      <c r="G7126" s="6">
        <v>41613</v>
      </c>
      <c r="H7126" t="s">
        <v>27</v>
      </c>
      <c r="I7126" t="s">
        <v>17</v>
      </c>
      <c r="J7126">
        <v>0</v>
      </c>
      <c r="K7126">
        <v>2</v>
      </c>
      <c r="M7126" s="4">
        <f>ROUND(VLOOKUP(fUnitSales10[[#This Row],[Product]],dProducts8[],2,0)*(1-fUnitSales10[[#This Row],[Discount]])*fUnitSales10[[#This Row],[Units]],2)</f>
        <v>39.9</v>
      </c>
      <c r="N7126" s="4" t="str">
        <f>VLOOKUP(fUnitSales10[[#This Row],[SalesRep]],dSalesRep9[],2,0)</f>
        <v>MidWest</v>
      </c>
      <c r="O7126">
        <v>39.9</v>
      </c>
      <c r="P7126" t="str">
        <v>MidWest</v>
      </c>
    </row>
    <row r="7127" spans="7:16" x14ac:dyDescent="0.25">
      <c r="G7127" s="6">
        <v>41945</v>
      </c>
      <c r="H7127" t="s">
        <v>56</v>
      </c>
      <c r="I7127" t="s">
        <v>28</v>
      </c>
      <c r="J7127">
        <v>0</v>
      </c>
      <c r="K7127">
        <v>19</v>
      </c>
      <c r="M7127" s="4">
        <f>ROUND(VLOOKUP(fUnitSales10[[#This Row],[Product]],dProducts8[],2,0)*(1-fUnitSales10[[#This Row],[Discount]])*fUnitSales10[[#This Row],[Units]],2)</f>
        <v>522.5</v>
      </c>
      <c r="N7127" s="4" t="str">
        <f>VLOOKUP(fUnitSales10[[#This Row],[SalesRep]],dSalesRep9[],2,0)</f>
        <v>West</v>
      </c>
      <c r="O7127">
        <v>522.5</v>
      </c>
      <c r="P7127" t="str">
        <v>West</v>
      </c>
    </row>
    <row r="7128" spans="7:16" x14ac:dyDescent="0.25">
      <c r="G7128" s="6">
        <v>41574</v>
      </c>
      <c r="H7128" t="s">
        <v>61</v>
      </c>
      <c r="I7128" t="s">
        <v>28</v>
      </c>
      <c r="J7128">
        <v>1.4999999999999999E-2</v>
      </c>
      <c r="K7128">
        <v>3</v>
      </c>
      <c r="M7128" s="4">
        <f>ROUND(VLOOKUP(fUnitSales10[[#This Row],[Product]],dProducts8[],2,0)*(1-fUnitSales10[[#This Row],[Discount]])*fUnitSales10[[#This Row],[Units]],2)</f>
        <v>81.260000000000005</v>
      </c>
      <c r="N7128" s="4" t="str">
        <f>VLOOKUP(fUnitSales10[[#This Row],[SalesRep]],dSalesRep9[],2,0)</f>
        <v>South</v>
      </c>
      <c r="O7128">
        <v>81.260000000000005</v>
      </c>
      <c r="P7128" t="str">
        <v>South</v>
      </c>
    </row>
    <row r="7129" spans="7:16" x14ac:dyDescent="0.25">
      <c r="G7129" s="6">
        <v>41960</v>
      </c>
      <c r="H7129" t="s">
        <v>43</v>
      </c>
      <c r="I7129" t="s">
        <v>37</v>
      </c>
      <c r="J7129">
        <v>0.01</v>
      </c>
      <c r="K7129">
        <v>1</v>
      </c>
      <c r="M7129" s="4">
        <f>ROUND(VLOOKUP(fUnitSales10[[#This Row],[Product]],dProducts8[],2,0)*(1-fUnitSales10[[#This Row],[Discount]])*fUnitSales10[[#This Row],[Units]],2)</f>
        <v>24.75</v>
      </c>
      <c r="N7129" s="4" t="str">
        <f>VLOOKUP(fUnitSales10[[#This Row],[SalesRep]],dSalesRep9[],2,0)</f>
        <v>MidWest</v>
      </c>
      <c r="O7129">
        <v>24.75</v>
      </c>
      <c r="P7129" t="str">
        <v>MidWest</v>
      </c>
    </row>
    <row r="7130" spans="7:16" x14ac:dyDescent="0.25">
      <c r="G7130" s="6">
        <v>41593</v>
      </c>
      <c r="H7130" t="s">
        <v>53</v>
      </c>
      <c r="I7130" t="s">
        <v>25</v>
      </c>
      <c r="J7130">
        <v>0</v>
      </c>
      <c r="K7130">
        <v>4</v>
      </c>
      <c r="M7130" s="4">
        <f>ROUND(VLOOKUP(fUnitSales10[[#This Row],[Product]],dProducts8[],2,0)*(1-fUnitSales10[[#This Row],[Discount]])*fUnitSales10[[#This Row],[Units]],2)</f>
        <v>136</v>
      </c>
      <c r="N7130" s="4" t="str">
        <f>VLOOKUP(fUnitSales10[[#This Row],[SalesRep]],dSalesRep9[],2,0)</f>
        <v>West</v>
      </c>
      <c r="O7130">
        <v>136</v>
      </c>
      <c r="P7130" t="str">
        <v>West</v>
      </c>
    </row>
    <row r="7131" spans="7:16" x14ac:dyDescent="0.25">
      <c r="G7131" s="6">
        <v>41971</v>
      </c>
      <c r="H7131" t="s">
        <v>75</v>
      </c>
      <c r="I7131" t="s">
        <v>18</v>
      </c>
      <c r="J7131">
        <v>2.5000000000000001E-2</v>
      </c>
      <c r="K7131">
        <v>3</v>
      </c>
      <c r="M7131" s="4">
        <f>ROUND(VLOOKUP(fUnitSales10[[#This Row],[Product]],dProducts8[],2,0)*(1-fUnitSales10[[#This Row],[Discount]])*fUnitSales10[[#This Row],[Units]],2)</f>
        <v>67.13</v>
      </c>
      <c r="N7131" s="4" t="str">
        <f>VLOOKUP(fUnitSales10[[#This Row],[SalesRep]],dSalesRep9[],2,0)</f>
        <v>West</v>
      </c>
      <c r="O7131">
        <v>67.13</v>
      </c>
      <c r="P7131" t="str">
        <v>West</v>
      </c>
    </row>
    <row r="7132" spans="7:16" x14ac:dyDescent="0.25">
      <c r="G7132" s="6">
        <v>41622</v>
      </c>
      <c r="H7132" t="s">
        <v>80</v>
      </c>
      <c r="I7132" t="s">
        <v>17</v>
      </c>
      <c r="J7132">
        <v>0</v>
      </c>
      <c r="K7132">
        <v>1</v>
      </c>
      <c r="M7132" s="4">
        <f>ROUND(VLOOKUP(fUnitSales10[[#This Row],[Product]],dProducts8[],2,0)*(1-fUnitSales10[[#This Row],[Discount]])*fUnitSales10[[#This Row],[Units]],2)</f>
        <v>19.95</v>
      </c>
      <c r="N7132" s="4" t="str">
        <f>VLOOKUP(fUnitSales10[[#This Row],[SalesRep]],dSalesRep9[],2,0)</f>
        <v>MidWest</v>
      </c>
      <c r="O7132">
        <v>19.95</v>
      </c>
      <c r="P7132" t="str">
        <v>MidWest</v>
      </c>
    </row>
    <row r="7133" spans="7:16" x14ac:dyDescent="0.25">
      <c r="G7133" s="6">
        <v>41459</v>
      </c>
      <c r="H7133" t="s">
        <v>58</v>
      </c>
      <c r="I7133" t="s">
        <v>18</v>
      </c>
      <c r="J7133">
        <v>1.4999999999999999E-2</v>
      </c>
      <c r="K7133">
        <v>1</v>
      </c>
      <c r="M7133" s="4">
        <f>ROUND(VLOOKUP(fUnitSales10[[#This Row],[Product]],dProducts8[],2,0)*(1-fUnitSales10[[#This Row],[Discount]])*fUnitSales10[[#This Row],[Units]],2)</f>
        <v>22.61</v>
      </c>
      <c r="N7133" s="4" t="str">
        <f>VLOOKUP(fUnitSales10[[#This Row],[SalesRep]],dSalesRep9[],2,0)</f>
        <v>East</v>
      </c>
      <c r="O7133">
        <v>22.61</v>
      </c>
      <c r="P7133" t="str">
        <v>East</v>
      </c>
    </row>
    <row r="7134" spans="7:16" x14ac:dyDescent="0.25">
      <c r="G7134" s="6">
        <v>41959</v>
      </c>
      <c r="H7134" t="s">
        <v>75</v>
      </c>
      <c r="I7134" t="s">
        <v>18</v>
      </c>
      <c r="J7134">
        <v>0</v>
      </c>
      <c r="K7134">
        <v>2</v>
      </c>
      <c r="M7134" s="4">
        <f>ROUND(VLOOKUP(fUnitSales10[[#This Row],[Product]],dProducts8[],2,0)*(1-fUnitSales10[[#This Row],[Discount]])*fUnitSales10[[#This Row],[Units]],2)</f>
        <v>45.9</v>
      </c>
      <c r="N7134" s="4" t="str">
        <f>VLOOKUP(fUnitSales10[[#This Row],[SalesRep]],dSalesRep9[],2,0)</f>
        <v>West</v>
      </c>
      <c r="O7134">
        <v>45.9</v>
      </c>
      <c r="P7134" t="str">
        <v>West</v>
      </c>
    </row>
    <row r="7135" spans="7:16" x14ac:dyDescent="0.25">
      <c r="G7135" s="6">
        <v>41987</v>
      </c>
      <c r="H7135" t="s">
        <v>19</v>
      </c>
      <c r="I7135" t="s">
        <v>37</v>
      </c>
      <c r="J7135">
        <v>0.02</v>
      </c>
      <c r="K7135">
        <v>3</v>
      </c>
      <c r="M7135" s="4">
        <f>ROUND(VLOOKUP(fUnitSales10[[#This Row],[Product]],dProducts8[],2,0)*(1-fUnitSales10[[#This Row],[Discount]])*fUnitSales10[[#This Row],[Units]],2)</f>
        <v>73.5</v>
      </c>
      <c r="N7135" s="4" t="str">
        <f>VLOOKUP(fUnitSales10[[#This Row],[SalesRep]],dSalesRep9[],2,0)</f>
        <v>East</v>
      </c>
      <c r="O7135">
        <v>73.5</v>
      </c>
      <c r="P7135" t="str">
        <v>East</v>
      </c>
    </row>
    <row r="7136" spans="7:16" x14ac:dyDescent="0.25">
      <c r="G7136" s="6">
        <v>41432</v>
      </c>
      <c r="H7136" t="s">
        <v>90</v>
      </c>
      <c r="I7136" t="s">
        <v>25</v>
      </c>
      <c r="J7136">
        <v>0</v>
      </c>
      <c r="K7136">
        <v>1</v>
      </c>
      <c r="M7136" s="4">
        <f>ROUND(VLOOKUP(fUnitSales10[[#This Row],[Product]],dProducts8[],2,0)*(1-fUnitSales10[[#This Row],[Discount]])*fUnitSales10[[#This Row],[Units]],2)</f>
        <v>34</v>
      </c>
      <c r="N7136" s="4" t="str">
        <f>VLOOKUP(fUnitSales10[[#This Row],[SalesRep]],dSalesRep9[],2,0)</f>
        <v>West</v>
      </c>
      <c r="O7136">
        <v>34</v>
      </c>
      <c r="P7136" t="str">
        <v>West</v>
      </c>
    </row>
    <row r="7137" spans="7:16" x14ac:dyDescent="0.25">
      <c r="G7137" s="6">
        <v>41610</v>
      </c>
      <c r="H7137" t="s">
        <v>69</v>
      </c>
      <c r="I7137" t="s">
        <v>18</v>
      </c>
      <c r="J7137">
        <v>0.01</v>
      </c>
      <c r="K7137">
        <v>20</v>
      </c>
      <c r="M7137" s="4">
        <f>ROUND(VLOOKUP(fUnitSales10[[#This Row],[Product]],dProducts8[],2,0)*(1-fUnitSales10[[#This Row],[Discount]])*fUnitSales10[[#This Row],[Units]],2)</f>
        <v>454.41</v>
      </c>
      <c r="N7137" s="4" t="str">
        <f>VLOOKUP(fUnitSales10[[#This Row],[SalesRep]],dSalesRep9[],2,0)</f>
        <v>MidWest</v>
      </c>
      <c r="O7137">
        <v>454.41</v>
      </c>
      <c r="P7137" t="str">
        <v>MidWest</v>
      </c>
    </row>
    <row r="7138" spans="7:16" x14ac:dyDescent="0.25">
      <c r="G7138" s="6">
        <v>41563</v>
      </c>
      <c r="H7138" t="s">
        <v>93</v>
      </c>
      <c r="I7138" t="s">
        <v>12</v>
      </c>
      <c r="J7138">
        <v>2.5000000000000001E-2</v>
      </c>
      <c r="K7138">
        <v>1</v>
      </c>
      <c r="M7138" s="4">
        <f>ROUND(VLOOKUP(fUnitSales10[[#This Row],[Product]],dProducts8[],2,0)*(1-fUnitSales10[[#This Row],[Discount]])*fUnitSales10[[#This Row],[Units]],2)</f>
        <v>77.95</v>
      </c>
      <c r="N7138" s="4" t="str">
        <f>VLOOKUP(fUnitSales10[[#This Row],[SalesRep]],dSalesRep9[],2,0)</f>
        <v>MidWest</v>
      </c>
      <c r="O7138">
        <v>77.95</v>
      </c>
      <c r="P7138" t="str">
        <v>MidWest</v>
      </c>
    </row>
    <row r="7139" spans="7:16" x14ac:dyDescent="0.25">
      <c r="G7139" s="6">
        <v>41994</v>
      </c>
      <c r="H7139" t="s">
        <v>36</v>
      </c>
      <c r="I7139" t="s">
        <v>37</v>
      </c>
      <c r="J7139">
        <v>0.01</v>
      </c>
      <c r="K7139">
        <v>1</v>
      </c>
      <c r="M7139" s="4">
        <f>ROUND(VLOOKUP(fUnitSales10[[#This Row],[Product]],dProducts8[],2,0)*(1-fUnitSales10[[#This Row],[Discount]])*fUnitSales10[[#This Row],[Units]],2)</f>
        <v>24.75</v>
      </c>
      <c r="N7139" s="4" t="str">
        <f>VLOOKUP(fUnitSales10[[#This Row],[SalesRep]],dSalesRep9[],2,0)</f>
        <v>West</v>
      </c>
      <c r="O7139">
        <v>24.75</v>
      </c>
      <c r="P7139" t="str">
        <v>West</v>
      </c>
    </row>
    <row r="7140" spans="7:16" x14ac:dyDescent="0.25">
      <c r="G7140" s="6">
        <v>41595</v>
      </c>
      <c r="H7140" t="s">
        <v>59</v>
      </c>
      <c r="I7140" t="s">
        <v>25</v>
      </c>
      <c r="J7140">
        <v>0.02</v>
      </c>
      <c r="K7140">
        <v>2</v>
      </c>
      <c r="M7140" s="4">
        <f>ROUND(VLOOKUP(fUnitSales10[[#This Row],[Product]],dProducts8[],2,0)*(1-fUnitSales10[[#This Row],[Discount]])*fUnitSales10[[#This Row],[Units]],2)</f>
        <v>66.64</v>
      </c>
      <c r="N7140" s="4" t="str">
        <f>VLOOKUP(fUnitSales10[[#This Row],[SalesRep]],dSalesRep9[],2,0)</f>
        <v>East</v>
      </c>
      <c r="O7140">
        <v>66.64</v>
      </c>
      <c r="P7140" t="str">
        <v>East</v>
      </c>
    </row>
    <row r="7141" spans="7:16" x14ac:dyDescent="0.25">
      <c r="G7141" s="6">
        <v>41963</v>
      </c>
      <c r="H7141" t="s">
        <v>49</v>
      </c>
      <c r="I7141" t="s">
        <v>8</v>
      </c>
      <c r="J7141">
        <v>1.4999999999999999E-2</v>
      </c>
      <c r="K7141">
        <v>4</v>
      </c>
      <c r="M7141" s="4">
        <f>ROUND(VLOOKUP(fUnitSales10[[#This Row],[Product]],dProducts8[],2,0)*(1-fUnitSales10[[#This Row],[Discount]])*fUnitSales10[[#This Row],[Units]],2)</f>
        <v>82.74</v>
      </c>
      <c r="N7141" s="4" t="str">
        <f>VLOOKUP(fUnitSales10[[#This Row],[SalesRep]],dSalesRep9[],2,0)</f>
        <v>West</v>
      </c>
      <c r="O7141">
        <v>82.74</v>
      </c>
      <c r="P7141" t="str">
        <v>West</v>
      </c>
    </row>
    <row r="7142" spans="7:16" x14ac:dyDescent="0.25">
      <c r="G7142" s="6">
        <v>41598</v>
      </c>
      <c r="H7142" t="s">
        <v>47</v>
      </c>
      <c r="I7142" t="s">
        <v>25</v>
      </c>
      <c r="J7142">
        <v>2.5000000000000001E-2</v>
      </c>
      <c r="K7142">
        <v>3</v>
      </c>
      <c r="M7142" s="4">
        <f>ROUND(VLOOKUP(fUnitSales10[[#This Row],[Product]],dProducts8[],2,0)*(1-fUnitSales10[[#This Row],[Discount]])*fUnitSales10[[#This Row],[Units]],2)</f>
        <v>99.45</v>
      </c>
      <c r="N7142" s="4" t="str">
        <f>VLOOKUP(fUnitSales10[[#This Row],[SalesRep]],dSalesRep9[],2,0)</f>
        <v>South</v>
      </c>
      <c r="O7142">
        <v>99.45</v>
      </c>
      <c r="P7142" t="str">
        <v>South</v>
      </c>
    </row>
    <row r="7143" spans="7:16" x14ac:dyDescent="0.25">
      <c r="G7143" s="6">
        <v>41742</v>
      </c>
      <c r="H7143" t="s">
        <v>88</v>
      </c>
      <c r="I7143" t="s">
        <v>37</v>
      </c>
      <c r="J7143">
        <v>0</v>
      </c>
      <c r="K7143">
        <v>1</v>
      </c>
      <c r="M7143" s="4">
        <f>ROUND(VLOOKUP(fUnitSales10[[#This Row],[Product]],dProducts8[],2,0)*(1-fUnitSales10[[#This Row],[Discount]])*fUnitSales10[[#This Row],[Units]],2)</f>
        <v>25</v>
      </c>
      <c r="N7143" s="4" t="str">
        <f>VLOOKUP(fUnitSales10[[#This Row],[SalesRep]],dSalesRep9[],2,0)</f>
        <v>MidWest</v>
      </c>
      <c r="O7143">
        <v>25</v>
      </c>
      <c r="P7143" t="str">
        <v>MidWest</v>
      </c>
    </row>
    <row r="7144" spans="7:16" x14ac:dyDescent="0.25">
      <c r="G7144" s="6">
        <v>41985</v>
      </c>
      <c r="H7144" t="s">
        <v>38</v>
      </c>
      <c r="I7144" t="s">
        <v>18</v>
      </c>
      <c r="J7144">
        <v>0.01</v>
      </c>
      <c r="K7144">
        <v>3</v>
      </c>
      <c r="M7144" s="4">
        <f>ROUND(VLOOKUP(fUnitSales10[[#This Row],[Product]],dProducts8[],2,0)*(1-fUnitSales10[[#This Row],[Discount]])*fUnitSales10[[#This Row],[Units]],2)</f>
        <v>68.16</v>
      </c>
      <c r="N7144" s="4" t="str">
        <f>VLOOKUP(fUnitSales10[[#This Row],[SalesRep]],dSalesRep9[],2,0)</f>
        <v>South</v>
      </c>
      <c r="O7144">
        <v>68.16</v>
      </c>
      <c r="P7144" t="str">
        <v>South</v>
      </c>
    </row>
    <row r="7145" spans="7:16" x14ac:dyDescent="0.25">
      <c r="G7145" s="6">
        <v>41614</v>
      </c>
      <c r="H7145" t="s">
        <v>83</v>
      </c>
      <c r="I7145" t="s">
        <v>34</v>
      </c>
      <c r="J7145">
        <v>0.01</v>
      </c>
      <c r="K7145">
        <v>3</v>
      </c>
      <c r="M7145" s="4">
        <f>ROUND(VLOOKUP(fUnitSales10[[#This Row],[Product]],dProducts8[],2,0)*(1-fUnitSales10[[#This Row],[Discount]])*fUnitSales10[[#This Row],[Units]],2)</f>
        <v>69.8</v>
      </c>
      <c r="N7145" s="4" t="str">
        <f>VLOOKUP(fUnitSales10[[#This Row],[SalesRep]],dSalesRep9[],2,0)</f>
        <v>South</v>
      </c>
      <c r="O7145">
        <v>69.8</v>
      </c>
      <c r="P7145" t="str">
        <v>South</v>
      </c>
    </row>
    <row r="7146" spans="7:16" x14ac:dyDescent="0.25">
      <c r="G7146" s="6">
        <v>41622</v>
      </c>
      <c r="H7146" t="s">
        <v>51</v>
      </c>
      <c r="I7146" t="s">
        <v>8</v>
      </c>
      <c r="J7146">
        <v>0.03</v>
      </c>
      <c r="K7146">
        <v>1</v>
      </c>
      <c r="M7146" s="4">
        <f>ROUND(VLOOKUP(fUnitSales10[[#This Row],[Product]],dProducts8[],2,0)*(1-fUnitSales10[[#This Row],[Discount]])*fUnitSales10[[#This Row],[Units]],2)</f>
        <v>20.37</v>
      </c>
      <c r="N7146" s="4" t="str">
        <f>VLOOKUP(fUnitSales10[[#This Row],[SalesRep]],dSalesRep9[],2,0)</f>
        <v>West</v>
      </c>
      <c r="O7146">
        <v>20.37</v>
      </c>
      <c r="P7146" t="str">
        <v>West</v>
      </c>
    </row>
    <row r="7147" spans="7:16" x14ac:dyDescent="0.25">
      <c r="G7147" s="6">
        <v>41840</v>
      </c>
      <c r="H7147" t="s">
        <v>30</v>
      </c>
      <c r="I7147" t="s">
        <v>42</v>
      </c>
      <c r="J7147">
        <v>0.03</v>
      </c>
      <c r="K7147">
        <v>1</v>
      </c>
      <c r="M7147" s="4">
        <f>ROUND(VLOOKUP(fUnitSales10[[#This Row],[Product]],dProducts8[],2,0)*(1-fUnitSales10[[#This Row],[Discount]])*fUnitSales10[[#This Row],[Units]],2)</f>
        <v>18.43</v>
      </c>
      <c r="N7147" s="4" t="str">
        <f>VLOOKUP(fUnitSales10[[#This Row],[SalesRep]],dSalesRep9[],2,0)</f>
        <v>East</v>
      </c>
      <c r="O7147">
        <v>18.43</v>
      </c>
      <c r="P7147" t="str">
        <v>East</v>
      </c>
    </row>
    <row r="7148" spans="7:16" x14ac:dyDescent="0.25">
      <c r="G7148" s="6">
        <v>41949</v>
      </c>
      <c r="H7148" t="s">
        <v>19</v>
      </c>
      <c r="I7148" t="s">
        <v>13</v>
      </c>
      <c r="J7148">
        <v>0</v>
      </c>
      <c r="K7148">
        <v>4</v>
      </c>
      <c r="M7148" s="4">
        <f>ROUND(VLOOKUP(fUnitSales10[[#This Row],[Product]],dProducts8[],2,0)*(1-fUnitSales10[[#This Row],[Discount]])*fUnitSales10[[#This Row],[Units]],2)</f>
        <v>91.8</v>
      </c>
      <c r="N7148" s="4" t="str">
        <f>VLOOKUP(fUnitSales10[[#This Row],[SalesRep]],dSalesRep9[],2,0)</f>
        <v>East</v>
      </c>
      <c r="O7148">
        <v>91.8</v>
      </c>
      <c r="P7148" t="str">
        <v>East</v>
      </c>
    </row>
    <row r="7149" spans="7:16" x14ac:dyDescent="0.25">
      <c r="G7149" s="6">
        <v>41996</v>
      </c>
      <c r="H7149" t="s">
        <v>47</v>
      </c>
      <c r="I7149" t="s">
        <v>18</v>
      </c>
      <c r="J7149">
        <v>0</v>
      </c>
      <c r="K7149">
        <v>3</v>
      </c>
      <c r="M7149" s="4">
        <f>ROUND(VLOOKUP(fUnitSales10[[#This Row],[Product]],dProducts8[],2,0)*(1-fUnitSales10[[#This Row],[Discount]])*fUnitSales10[[#This Row],[Units]],2)</f>
        <v>68.849999999999994</v>
      </c>
      <c r="N7149" s="4" t="str">
        <f>VLOOKUP(fUnitSales10[[#This Row],[SalesRep]],dSalesRep9[],2,0)</f>
        <v>South</v>
      </c>
      <c r="O7149">
        <v>68.849999999999994</v>
      </c>
      <c r="P7149" t="str">
        <v>South</v>
      </c>
    </row>
    <row r="7150" spans="7:16" x14ac:dyDescent="0.25">
      <c r="G7150" s="6">
        <v>41964</v>
      </c>
      <c r="H7150" t="s">
        <v>50</v>
      </c>
      <c r="I7150" t="s">
        <v>37</v>
      </c>
      <c r="J7150">
        <v>2.5000000000000001E-2</v>
      </c>
      <c r="K7150">
        <v>2</v>
      </c>
      <c r="M7150" s="4">
        <f>ROUND(VLOOKUP(fUnitSales10[[#This Row],[Product]],dProducts8[],2,0)*(1-fUnitSales10[[#This Row],[Discount]])*fUnitSales10[[#This Row],[Units]],2)</f>
        <v>48.75</v>
      </c>
      <c r="N7150" s="4" t="str">
        <f>VLOOKUP(fUnitSales10[[#This Row],[SalesRep]],dSalesRep9[],2,0)</f>
        <v>MidWest</v>
      </c>
      <c r="O7150">
        <v>48.75</v>
      </c>
      <c r="P7150" t="str">
        <v>MidWest</v>
      </c>
    </row>
    <row r="7151" spans="7:16" x14ac:dyDescent="0.25">
      <c r="G7151" s="6">
        <v>41946</v>
      </c>
      <c r="H7151" t="s">
        <v>68</v>
      </c>
      <c r="I7151" t="s">
        <v>13</v>
      </c>
      <c r="J7151">
        <v>0.02</v>
      </c>
      <c r="K7151">
        <v>9</v>
      </c>
      <c r="M7151" s="4">
        <f>ROUND(VLOOKUP(fUnitSales10[[#This Row],[Product]],dProducts8[],2,0)*(1-fUnitSales10[[#This Row],[Discount]])*fUnitSales10[[#This Row],[Units]],2)</f>
        <v>202.42</v>
      </c>
      <c r="N7151" s="4" t="str">
        <f>VLOOKUP(fUnitSales10[[#This Row],[SalesRep]],dSalesRep9[],2,0)</f>
        <v>West</v>
      </c>
      <c r="O7151">
        <v>202.42</v>
      </c>
      <c r="P7151" t="str">
        <v>West</v>
      </c>
    </row>
    <row r="7152" spans="7:16" x14ac:dyDescent="0.25">
      <c r="G7152" s="6">
        <v>41995</v>
      </c>
      <c r="H7152" t="s">
        <v>70</v>
      </c>
      <c r="I7152" t="s">
        <v>22</v>
      </c>
      <c r="J7152">
        <v>0.03</v>
      </c>
      <c r="K7152">
        <v>3</v>
      </c>
      <c r="M7152" s="4">
        <f>ROUND(VLOOKUP(fUnitSales10[[#This Row],[Product]],dProducts8[],2,0)*(1-fUnitSales10[[#This Row],[Discount]])*fUnitSales10[[#This Row],[Units]],2)</f>
        <v>72.75</v>
      </c>
      <c r="N7152" s="4" t="str">
        <f>VLOOKUP(fUnitSales10[[#This Row],[SalesRep]],dSalesRep9[],2,0)</f>
        <v>West</v>
      </c>
      <c r="O7152">
        <v>72.75</v>
      </c>
      <c r="P7152" t="str">
        <v>West</v>
      </c>
    </row>
    <row r="7153" spans="7:16" x14ac:dyDescent="0.25">
      <c r="G7153" s="6">
        <v>41953</v>
      </c>
      <c r="H7153" t="s">
        <v>78</v>
      </c>
      <c r="I7153" t="s">
        <v>17</v>
      </c>
      <c r="J7153">
        <v>0.02</v>
      </c>
      <c r="K7153">
        <v>2</v>
      </c>
      <c r="M7153" s="4">
        <f>ROUND(VLOOKUP(fUnitSales10[[#This Row],[Product]],dProducts8[],2,0)*(1-fUnitSales10[[#This Row],[Discount]])*fUnitSales10[[#This Row],[Units]],2)</f>
        <v>39.1</v>
      </c>
      <c r="N7153" s="4" t="str">
        <f>VLOOKUP(fUnitSales10[[#This Row],[SalesRep]],dSalesRep9[],2,0)</f>
        <v>West</v>
      </c>
      <c r="O7153">
        <v>39.1</v>
      </c>
      <c r="P7153" t="str">
        <v>West</v>
      </c>
    </row>
    <row r="7154" spans="7:16" x14ac:dyDescent="0.25">
      <c r="G7154" s="6">
        <v>41976</v>
      </c>
      <c r="H7154" t="s">
        <v>56</v>
      </c>
      <c r="I7154" t="s">
        <v>13</v>
      </c>
      <c r="J7154">
        <v>0.02</v>
      </c>
      <c r="K7154">
        <v>3</v>
      </c>
      <c r="M7154" s="4">
        <f>ROUND(VLOOKUP(fUnitSales10[[#This Row],[Product]],dProducts8[],2,0)*(1-fUnitSales10[[#This Row],[Discount]])*fUnitSales10[[#This Row],[Units]],2)</f>
        <v>67.47</v>
      </c>
      <c r="N7154" s="4" t="str">
        <f>VLOOKUP(fUnitSales10[[#This Row],[SalesRep]],dSalesRep9[],2,0)</f>
        <v>West</v>
      </c>
      <c r="O7154">
        <v>67.47</v>
      </c>
      <c r="P7154" t="str">
        <v>West</v>
      </c>
    </row>
    <row r="7155" spans="7:16" x14ac:dyDescent="0.25">
      <c r="G7155" s="6">
        <v>41961</v>
      </c>
      <c r="H7155" t="s">
        <v>88</v>
      </c>
      <c r="I7155" t="s">
        <v>8</v>
      </c>
      <c r="J7155">
        <v>1.4999999999999999E-2</v>
      </c>
      <c r="K7155">
        <v>3</v>
      </c>
      <c r="M7155" s="4">
        <f>ROUND(VLOOKUP(fUnitSales10[[#This Row],[Product]],dProducts8[],2,0)*(1-fUnitSales10[[#This Row],[Discount]])*fUnitSales10[[#This Row],[Units]],2)</f>
        <v>62.06</v>
      </c>
      <c r="N7155" s="4" t="str">
        <f>VLOOKUP(fUnitSales10[[#This Row],[SalesRep]],dSalesRep9[],2,0)</f>
        <v>MidWest</v>
      </c>
      <c r="O7155">
        <v>62.06</v>
      </c>
      <c r="P7155" t="str">
        <v>MidWest</v>
      </c>
    </row>
    <row r="7156" spans="7:16" x14ac:dyDescent="0.25">
      <c r="G7156" s="6">
        <v>41900</v>
      </c>
      <c r="H7156" t="s">
        <v>47</v>
      </c>
      <c r="I7156" t="s">
        <v>37</v>
      </c>
      <c r="J7156">
        <v>0.03</v>
      </c>
      <c r="K7156">
        <v>2</v>
      </c>
      <c r="M7156" s="4">
        <f>ROUND(VLOOKUP(fUnitSales10[[#This Row],[Product]],dProducts8[],2,0)*(1-fUnitSales10[[#This Row],[Discount]])*fUnitSales10[[#This Row],[Units]],2)</f>
        <v>48.5</v>
      </c>
      <c r="N7156" s="4" t="str">
        <f>VLOOKUP(fUnitSales10[[#This Row],[SalesRep]],dSalesRep9[],2,0)</f>
        <v>South</v>
      </c>
      <c r="O7156">
        <v>48.5</v>
      </c>
      <c r="P7156" t="str">
        <v>South</v>
      </c>
    </row>
    <row r="7157" spans="7:16" x14ac:dyDescent="0.25">
      <c r="G7157" s="6">
        <v>41593</v>
      </c>
      <c r="H7157" t="s">
        <v>16</v>
      </c>
      <c r="I7157" t="s">
        <v>42</v>
      </c>
      <c r="J7157">
        <v>0</v>
      </c>
      <c r="K7157">
        <v>1</v>
      </c>
      <c r="M7157" s="4">
        <f>ROUND(VLOOKUP(fUnitSales10[[#This Row],[Product]],dProducts8[],2,0)*(1-fUnitSales10[[#This Row],[Discount]])*fUnitSales10[[#This Row],[Units]],2)</f>
        <v>19</v>
      </c>
      <c r="N7157" s="4" t="str">
        <f>VLOOKUP(fUnitSales10[[#This Row],[SalesRep]],dSalesRep9[],2,0)</f>
        <v>MidWest</v>
      </c>
      <c r="O7157">
        <v>19</v>
      </c>
      <c r="P7157" t="str">
        <v>MidWest</v>
      </c>
    </row>
    <row r="7158" spans="7:16" x14ac:dyDescent="0.25">
      <c r="G7158" s="6">
        <v>41591</v>
      </c>
      <c r="H7158" t="s">
        <v>63</v>
      </c>
      <c r="I7158" t="s">
        <v>13</v>
      </c>
      <c r="J7158">
        <v>0.01</v>
      </c>
      <c r="K7158">
        <v>3</v>
      </c>
      <c r="M7158" s="4">
        <f>ROUND(VLOOKUP(fUnitSales10[[#This Row],[Product]],dProducts8[],2,0)*(1-fUnitSales10[[#This Row],[Discount]])*fUnitSales10[[#This Row],[Units]],2)</f>
        <v>68.16</v>
      </c>
      <c r="N7158" s="4" t="str">
        <f>VLOOKUP(fUnitSales10[[#This Row],[SalesRep]],dSalesRep9[],2,0)</f>
        <v>MidWest</v>
      </c>
      <c r="O7158">
        <v>68.16</v>
      </c>
      <c r="P7158" t="str">
        <v>MidWest</v>
      </c>
    </row>
    <row r="7159" spans="7:16" x14ac:dyDescent="0.25">
      <c r="G7159" s="6">
        <v>41629</v>
      </c>
      <c r="H7159" t="s">
        <v>36</v>
      </c>
      <c r="I7159" t="s">
        <v>25</v>
      </c>
      <c r="J7159">
        <v>0</v>
      </c>
      <c r="K7159">
        <v>2</v>
      </c>
      <c r="M7159" s="4">
        <f>ROUND(VLOOKUP(fUnitSales10[[#This Row],[Product]],dProducts8[],2,0)*(1-fUnitSales10[[#This Row],[Discount]])*fUnitSales10[[#This Row],[Units]],2)</f>
        <v>68</v>
      </c>
      <c r="N7159" s="4" t="str">
        <f>VLOOKUP(fUnitSales10[[#This Row],[SalesRep]],dSalesRep9[],2,0)</f>
        <v>West</v>
      </c>
      <c r="O7159">
        <v>68</v>
      </c>
      <c r="P7159" t="str">
        <v>West</v>
      </c>
    </row>
    <row r="7160" spans="7:16" x14ac:dyDescent="0.25">
      <c r="G7160" s="6">
        <v>41958</v>
      </c>
      <c r="H7160" t="s">
        <v>27</v>
      </c>
      <c r="I7160" t="s">
        <v>13</v>
      </c>
      <c r="J7160">
        <v>0.02</v>
      </c>
      <c r="K7160">
        <v>22</v>
      </c>
      <c r="M7160" s="4">
        <f>ROUND(VLOOKUP(fUnitSales10[[#This Row],[Product]],dProducts8[],2,0)*(1-fUnitSales10[[#This Row],[Discount]])*fUnitSales10[[#This Row],[Units]],2)</f>
        <v>494.8</v>
      </c>
      <c r="N7160" s="4" t="str">
        <f>VLOOKUP(fUnitSales10[[#This Row],[SalesRep]],dSalesRep9[],2,0)</f>
        <v>MidWest</v>
      </c>
      <c r="O7160">
        <v>494.8</v>
      </c>
      <c r="P7160" t="str">
        <v>MidWest</v>
      </c>
    </row>
    <row r="7161" spans="7:16" x14ac:dyDescent="0.25">
      <c r="G7161" s="6">
        <v>41975</v>
      </c>
      <c r="H7161" t="s">
        <v>30</v>
      </c>
      <c r="I7161" t="s">
        <v>37</v>
      </c>
      <c r="J7161">
        <v>1.4999999999999999E-2</v>
      </c>
      <c r="K7161">
        <v>3</v>
      </c>
      <c r="M7161" s="4">
        <f>ROUND(VLOOKUP(fUnitSales10[[#This Row],[Product]],dProducts8[],2,0)*(1-fUnitSales10[[#This Row],[Discount]])*fUnitSales10[[#This Row],[Units]],2)</f>
        <v>73.88</v>
      </c>
      <c r="N7161" s="4" t="str">
        <f>VLOOKUP(fUnitSales10[[#This Row],[SalesRep]],dSalesRep9[],2,0)</f>
        <v>East</v>
      </c>
      <c r="O7161">
        <v>73.88</v>
      </c>
      <c r="P7161" t="str">
        <v>East</v>
      </c>
    </row>
    <row r="7162" spans="7:16" x14ac:dyDescent="0.25">
      <c r="G7162" s="6">
        <v>41951</v>
      </c>
      <c r="H7162" t="s">
        <v>85</v>
      </c>
      <c r="I7162" t="s">
        <v>25</v>
      </c>
      <c r="J7162">
        <v>0.01</v>
      </c>
      <c r="K7162">
        <v>2</v>
      </c>
      <c r="M7162" s="4">
        <f>ROUND(VLOOKUP(fUnitSales10[[#This Row],[Product]],dProducts8[],2,0)*(1-fUnitSales10[[#This Row],[Discount]])*fUnitSales10[[#This Row],[Units]],2)</f>
        <v>67.319999999999993</v>
      </c>
      <c r="N7162" s="4" t="str">
        <f>VLOOKUP(fUnitSales10[[#This Row],[SalesRep]],dSalesRep9[],2,0)</f>
        <v>West</v>
      </c>
      <c r="O7162">
        <v>67.319999999999993</v>
      </c>
      <c r="P7162" t="str">
        <v>West</v>
      </c>
    </row>
    <row r="7163" spans="7:16" x14ac:dyDescent="0.25">
      <c r="G7163" s="6">
        <v>41601</v>
      </c>
      <c r="H7163" t="s">
        <v>27</v>
      </c>
      <c r="I7163" t="s">
        <v>17</v>
      </c>
      <c r="J7163">
        <v>0</v>
      </c>
      <c r="K7163">
        <v>1</v>
      </c>
      <c r="M7163" s="4">
        <f>ROUND(VLOOKUP(fUnitSales10[[#This Row],[Product]],dProducts8[],2,0)*(1-fUnitSales10[[#This Row],[Discount]])*fUnitSales10[[#This Row],[Units]],2)</f>
        <v>19.95</v>
      </c>
      <c r="N7163" s="4" t="str">
        <f>VLOOKUP(fUnitSales10[[#This Row],[SalesRep]],dSalesRep9[],2,0)</f>
        <v>MidWest</v>
      </c>
      <c r="O7163">
        <v>19.95</v>
      </c>
      <c r="P7163" t="str">
        <v>MidWest</v>
      </c>
    </row>
    <row r="7164" spans="7:16" x14ac:dyDescent="0.25">
      <c r="G7164" s="6">
        <v>41985</v>
      </c>
      <c r="H7164" t="s">
        <v>85</v>
      </c>
      <c r="I7164" t="s">
        <v>34</v>
      </c>
      <c r="J7164">
        <v>0</v>
      </c>
      <c r="K7164">
        <v>10</v>
      </c>
      <c r="M7164" s="4">
        <f>ROUND(VLOOKUP(fUnitSales10[[#This Row],[Product]],dProducts8[],2,0)*(1-fUnitSales10[[#This Row],[Discount]])*fUnitSales10[[#This Row],[Units]],2)</f>
        <v>235</v>
      </c>
      <c r="N7164" s="4" t="str">
        <f>VLOOKUP(fUnitSales10[[#This Row],[SalesRep]],dSalesRep9[],2,0)</f>
        <v>West</v>
      </c>
      <c r="O7164">
        <v>235</v>
      </c>
      <c r="P7164" t="str">
        <v>West</v>
      </c>
    </row>
    <row r="7165" spans="7:16" x14ac:dyDescent="0.25">
      <c r="G7165" s="6">
        <v>41976</v>
      </c>
      <c r="H7165" t="s">
        <v>47</v>
      </c>
      <c r="I7165" t="s">
        <v>37</v>
      </c>
      <c r="J7165">
        <v>0.01</v>
      </c>
      <c r="K7165">
        <v>11</v>
      </c>
      <c r="M7165" s="4">
        <f>ROUND(VLOOKUP(fUnitSales10[[#This Row],[Product]],dProducts8[],2,0)*(1-fUnitSales10[[#This Row],[Discount]])*fUnitSales10[[#This Row],[Units]],2)</f>
        <v>272.25</v>
      </c>
      <c r="N7165" s="4" t="str">
        <f>VLOOKUP(fUnitSales10[[#This Row],[SalesRep]],dSalesRep9[],2,0)</f>
        <v>South</v>
      </c>
      <c r="O7165">
        <v>272.25</v>
      </c>
      <c r="P7165" t="str">
        <v>South</v>
      </c>
    </row>
    <row r="7166" spans="7:16" x14ac:dyDescent="0.25">
      <c r="G7166" s="6">
        <v>41569</v>
      </c>
      <c r="H7166" t="s">
        <v>50</v>
      </c>
      <c r="I7166" t="s">
        <v>34</v>
      </c>
      <c r="J7166">
        <v>0.02</v>
      </c>
      <c r="K7166">
        <v>2</v>
      </c>
      <c r="M7166" s="4">
        <f>ROUND(VLOOKUP(fUnitSales10[[#This Row],[Product]],dProducts8[],2,0)*(1-fUnitSales10[[#This Row],[Discount]])*fUnitSales10[[#This Row],[Units]],2)</f>
        <v>46.06</v>
      </c>
      <c r="N7166" s="4" t="str">
        <f>VLOOKUP(fUnitSales10[[#This Row],[SalesRep]],dSalesRep9[],2,0)</f>
        <v>MidWest</v>
      </c>
      <c r="O7166">
        <v>46.06</v>
      </c>
      <c r="P7166" t="str">
        <v>MidWest</v>
      </c>
    </row>
    <row r="7167" spans="7:16" x14ac:dyDescent="0.25">
      <c r="G7167" s="6">
        <v>41967</v>
      </c>
      <c r="H7167" t="s">
        <v>90</v>
      </c>
      <c r="I7167" t="s">
        <v>13</v>
      </c>
      <c r="J7167">
        <v>0.02</v>
      </c>
      <c r="K7167">
        <v>3</v>
      </c>
      <c r="M7167" s="4">
        <f>ROUND(VLOOKUP(fUnitSales10[[#This Row],[Product]],dProducts8[],2,0)*(1-fUnitSales10[[#This Row],[Discount]])*fUnitSales10[[#This Row],[Units]],2)</f>
        <v>67.47</v>
      </c>
      <c r="N7167" s="4" t="str">
        <f>VLOOKUP(fUnitSales10[[#This Row],[SalesRep]],dSalesRep9[],2,0)</f>
        <v>West</v>
      </c>
      <c r="O7167">
        <v>67.47</v>
      </c>
      <c r="P7167" t="str">
        <v>West</v>
      </c>
    </row>
    <row r="7168" spans="7:16" x14ac:dyDescent="0.25">
      <c r="G7168" s="6">
        <v>41901</v>
      </c>
      <c r="H7168" t="s">
        <v>23</v>
      </c>
      <c r="I7168" t="s">
        <v>18</v>
      </c>
      <c r="J7168">
        <v>0.03</v>
      </c>
      <c r="K7168">
        <v>2</v>
      </c>
      <c r="M7168" s="4">
        <f>ROUND(VLOOKUP(fUnitSales10[[#This Row],[Product]],dProducts8[],2,0)*(1-fUnitSales10[[#This Row],[Discount]])*fUnitSales10[[#This Row],[Units]],2)</f>
        <v>44.52</v>
      </c>
      <c r="N7168" s="4" t="str">
        <f>VLOOKUP(fUnitSales10[[#This Row],[SalesRep]],dSalesRep9[],2,0)</f>
        <v>East</v>
      </c>
      <c r="O7168">
        <v>44.52</v>
      </c>
      <c r="P7168" t="str">
        <v>East</v>
      </c>
    </row>
    <row r="7169" spans="7:16" x14ac:dyDescent="0.25">
      <c r="G7169" s="6">
        <v>41971</v>
      </c>
      <c r="H7169" t="s">
        <v>75</v>
      </c>
      <c r="I7169" t="s">
        <v>13</v>
      </c>
      <c r="J7169">
        <v>0</v>
      </c>
      <c r="K7169">
        <v>2</v>
      </c>
      <c r="M7169" s="4">
        <f>ROUND(VLOOKUP(fUnitSales10[[#This Row],[Product]],dProducts8[],2,0)*(1-fUnitSales10[[#This Row],[Discount]])*fUnitSales10[[#This Row],[Units]],2)</f>
        <v>45.9</v>
      </c>
      <c r="N7169" s="4" t="str">
        <f>VLOOKUP(fUnitSales10[[#This Row],[SalesRep]],dSalesRep9[],2,0)</f>
        <v>West</v>
      </c>
      <c r="O7169">
        <v>45.9</v>
      </c>
      <c r="P7169" t="str">
        <v>West</v>
      </c>
    </row>
    <row r="7170" spans="7:16" x14ac:dyDescent="0.25">
      <c r="G7170" s="6">
        <v>41969</v>
      </c>
      <c r="H7170" t="s">
        <v>36</v>
      </c>
      <c r="I7170" t="s">
        <v>22</v>
      </c>
      <c r="J7170">
        <v>0</v>
      </c>
      <c r="K7170">
        <v>3</v>
      </c>
      <c r="M7170" s="4">
        <f>ROUND(VLOOKUP(fUnitSales10[[#This Row],[Product]],dProducts8[],2,0)*(1-fUnitSales10[[#This Row],[Discount]])*fUnitSales10[[#This Row],[Units]],2)</f>
        <v>75</v>
      </c>
      <c r="N7170" s="4" t="str">
        <f>VLOOKUP(fUnitSales10[[#This Row],[SalesRep]],dSalesRep9[],2,0)</f>
        <v>West</v>
      </c>
      <c r="O7170">
        <v>75</v>
      </c>
      <c r="P7170" t="str">
        <v>West</v>
      </c>
    </row>
    <row r="7171" spans="7:16" x14ac:dyDescent="0.25">
      <c r="G7171" s="6">
        <v>41592</v>
      </c>
      <c r="H7171" t="s">
        <v>94</v>
      </c>
      <c r="I7171" t="s">
        <v>25</v>
      </c>
      <c r="J7171">
        <v>0</v>
      </c>
      <c r="K7171">
        <v>3</v>
      </c>
      <c r="M7171" s="4">
        <f>ROUND(VLOOKUP(fUnitSales10[[#This Row],[Product]],dProducts8[],2,0)*(1-fUnitSales10[[#This Row],[Discount]])*fUnitSales10[[#This Row],[Units]],2)</f>
        <v>102</v>
      </c>
      <c r="N7171" s="4" t="str">
        <f>VLOOKUP(fUnitSales10[[#This Row],[SalesRep]],dSalesRep9[],2,0)</f>
        <v>MidWest</v>
      </c>
      <c r="O7171">
        <v>102</v>
      </c>
      <c r="P7171" t="str">
        <v>MidWest</v>
      </c>
    </row>
    <row r="7172" spans="7:16" x14ac:dyDescent="0.25">
      <c r="G7172" s="6">
        <v>41625</v>
      </c>
      <c r="H7172" t="s">
        <v>86</v>
      </c>
      <c r="I7172" t="s">
        <v>28</v>
      </c>
      <c r="J7172">
        <v>1.4999999999999999E-2</v>
      </c>
      <c r="K7172">
        <v>3</v>
      </c>
      <c r="M7172" s="4">
        <f>ROUND(VLOOKUP(fUnitSales10[[#This Row],[Product]],dProducts8[],2,0)*(1-fUnitSales10[[#This Row],[Discount]])*fUnitSales10[[#This Row],[Units]],2)</f>
        <v>81.260000000000005</v>
      </c>
      <c r="N7172" s="4" t="str">
        <f>VLOOKUP(fUnitSales10[[#This Row],[SalesRep]],dSalesRep9[],2,0)</f>
        <v>West</v>
      </c>
      <c r="O7172">
        <v>81.260000000000005</v>
      </c>
      <c r="P7172" t="str">
        <v>West</v>
      </c>
    </row>
    <row r="7173" spans="7:16" x14ac:dyDescent="0.25">
      <c r="G7173" s="6">
        <v>42004</v>
      </c>
      <c r="H7173" t="s">
        <v>54</v>
      </c>
      <c r="I7173" t="s">
        <v>34</v>
      </c>
      <c r="J7173">
        <v>0</v>
      </c>
      <c r="K7173">
        <v>4</v>
      </c>
      <c r="M7173" s="4">
        <f>ROUND(VLOOKUP(fUnitSales10[[#This Row],[Product]],dProducts8[],2,0)*(1-fUnitSales10[[#This Row],[Discount]])*fUnitSales10[[#This Row],[Units]],2)</f>
        <v>94</v>
      </c>
      <c r="N7173" s="4" t="str">
        <f>VLOOKUP(fUnitSales10[[#This Row],[SalesRep]],dSalesRep9[],2,0)</f>
        <v>East</v>
      </c>
      <c r="O7173">
        <v>94</v>
      </c>
      <c r="P7173" t="str">
        <v>East</v>
      </c>
    </row>
    <row r="7174" spans="7:16" x14ac:dyDescent="0.25">
      <c r="G7174" s="6">
        <v>41995</v>
      </c>
      <c r="H7174" t="s">
        <v>32</v>
      </c>
      <c r="I7174" t="s">
        <v>8</v>
      </c>
      <c r="J7174">
        <v>0</v>
      </c>
      <c r="K7174">
        <v>3</v>
      </c>
      <c r="M7174" s="4">
        <f>ROUND(VLOOKUP(fUnitSales10[[#This Row],[Product]],dProducts8[],2,0)*(1-fUnitSales10[[#This Row],[Discount]])*fUnitSales10[[#This Row],[Units]],2)</f>
        <v>63</v>
      </c>
      <c r="N7174" s="4" t="str">
        <f>VLOOKUP(fUnitSales10[[#This Row],[SalesRep]],dSalesRep9[],2,0)</f>
        <v>West</v>
      </c>
      <c r="O7174">
        <v>63</v>
      </c>
      <c r="P7174" t="str">
        <v>West</v>
      </c>
    </row>
    <row r="7175" spans="7:16" x14ac:dyDescent="0.25">
      <c r="G7175" s="6">
        <v>41958</v>
      </c>
      <c r="H7175" t="s">
        <v>44</v>
      </c>
      <c r="I7175" t="s">
        <v>18</v>
      </c>
      <c r="J7175">
        <v>0</v>
      </c>
      <c r="K7175">
        <v>4</v>
      </c>
      <c r="M7175" s="4">
        <f>ROUND(VLOOKUP(fUnitSales10[[#This Row],[Product]],dProducts8[],2,0)*(1-fUnitSales10[[#This Row],[Discount]])*fUnitSales10[[#This Row],[Units]],2)</f>
        <v>91.8</v>
      </c>
      <c r="N7175" s="4" t="str">
        <f>VLOOKUP(fUnitSales10[[#This Row],[SalesRep]],dSalesRep9[],2,0)</f>
        <v>MidWest</v>
      </c>
      <c r="O7175">
        <v>91.8</v>
      </c>
      <c r="P7175" t="str">
        <v>MidWest</v>
      </c>
    </row>
    <row r="7176" spans="7:16" x14ac:dyDescent="0.25">
      <c r="G7176" s="6">
        <v>41975</v>
      </c>
      <c r="H7176" t="s">
        <v>41</v>
      </c>
      <c r="I7176" t="s">
        <v>34</v>
      </c>
      <c r="J7176">
        <v>0</v>
      </c>
      <c r="K7176">
        <v>13</v>
      </c>
      <c r="M7176" s="4">
        <f>ROUND(VLOOKUP(fUnitSales10[[#This Row],[Product]],dProducts8[],2,0)*(1-fUnitSales10[[#This Row],[Discount]])*fUnitSales10[[#This Row],[Units]],2)</f>
        <v>305.5</v>
      </c>
      <c r="N7176" s="4" t="str">
        <f>VLOOKUP(fUnitSales10[[#This Row],[SalesRep]],dSalesRep9[],2,0)</f>
        <v>South</v>
      </c>
      <c r="O7176">
        <v>305.5</v>
      </c>
      <c r="P7176" t="str">
        <v>South</v>
      </c>
    </row>
    <row r="7177" spans="7:16" x14ac:dyDescent="0.25">
      <c r="G7177" s="6">
        <v>41580</v>
      </c>
      <c r="H7177" t="s">
        <v>94</v>
      </c>
      <c r="I7177" t="s">
        <v>17</v>
      </c>
      <c r="J7177">
        <v>0</v>
      </c>
      <c r="K7177">
        <v>3</v>
      </c>
      <c r="M7177" s="4">
        <f>ROUND(VLOOKUP(fUnitSales10[[#This Row],[Product]],dProducts8[],2,0)*(1-fUnitSales10[[#This Row],[Discount]])*fUnitSales10[[#This Row],[Units]],2)</f>
        <v>59.85</v>
      </c>
      <c r="N7177" s="4" t="str">
        <f>VLOOKUP(fUnitSales10[[#This Row],[SalesRep]],dSalesRep9[],2,0)</f>
        <v>MidWest</v>
      </c>
      <c r="O7177">
        <v>59.85</v>
      </c>
      <c r="P7177" t="str">
        <v>MidWest</v>
      </c>
    </row>
    <row r="7178" spans="7:16" x14ac:dyDescent="0.25">
      <c r="G7178" s="6">
        <v>41953</v>
      </c>
      <c r="H7178" t="s">
        <v>53</v>
      </c>
      <c r="I7178" t="s">
        <v>13</v>
      </c>
      <c r="J7178">
        <v>0.02</v>
      </c>
      <c r="K7178">
        <v>3</v>
      </c>
      <c r="M7178" s="4">
        <f>ROUND(VLOOKUP(fUnitSales10[[#This Row],[Product]],dProducts8[],2,0)*(1-fUnitSales10[[#This Row],[Discount]])*fUnitSales10[[#This Row],[Units]],2)</f>
        <v>67.47</v>
      </c>
      <c r="N7178" s="4" t="str">
        <f>VLOOKUP(fUnitSales10[[#This Row],[SalesRep]],dSalesRep9[],2,0)</f>
        <v>West</v>
      </c>
      <c r="O7178">
        <v>67.47</v>
      </c>
      <c r="P7178" t="str">
        <v>West</v>
      </c>
    </row>
    <row r="7179" spans="7:16" x14ac:dyDescent="0.25">
      <c r="G7179" s="6">
        <v>41951</v>
      </c>
      <c r="H7179" t="s">
        <v>94</v>
      </c>
      <c r="I7179" t="s">
        <v>18</v>
      </c>
      <c r="J7179">
        <v>0</v>
      </c>
      <c r="K7179">
        <v>2</v>
      </c>
      <c r="M7179" s="4">
        <f>ROUND(VLOOKUP(fUnitSales10[[#This Row],[Product]],dProducts8[],2,0)*(1-fUnitSales10[[#This Row],[Discount]])*fUnitSales10[[#This Row],[Units]],2)</f>
        <v>45.9</v>
      </c>
      <c r="N7179" s="4" t="str">
        <f>VLOOKUP(fUnitSales10[[#This Row],[SalesRep]],dSalesRep9[],2,0)</f>
        <v>MidWest</v>
      </c>
      <c r="O7179">
        <v>45.9</v>
      </c>
      <c r="P7179" t="str">
        <v>MidWest</v>
      </c>
    </row>
    <row r="7180" spans="7:16" x14ac:dyDescent="0.25">
      <c r="G7180" s="6">
        <v>41955</v>
      </c>
      <c r="H7180" t="s">
        <v>41</v>
      </c>
      <c r="I7180" t="s">
        <v>34</v>
      </c>
      <c r="J7180">
        <v>0</v>
      </c>
      <c r="K7180">
        <v>2</v>
      </c>
      <c r="M7180" s="4">
        <f>ROUND(VLOOKUP(fUnitSales10[[#This Row],[Product]],dProducts8[],2,0)*(1-fUnitSales10[[#This Row],[Discount]])*fUnitSales10[[#This Row],[Units]],2)</f>
        <v>47</v>
      </c>
      <c r="N7180" s="4" t="str">
        <f>VLOOKUP(fUnitSales10[[#This Row],[SalesRep]],dSalesRep9[],2,0)</f>
        <v>South</v>
      </c>
      <c r="O7180">
        <v>47</v>
      </c>
      <c r="P7180" t="str">
        <v>South</v>
      </c>
    </row>
    <row r="7181" spans="7:16" x14ac:dyDescent="0.25">
      <c r="G7181" s="6">
        <v>41986</v>
      </c>
      <c r="H7181" t="s">
        <v>30</v>
      </c>
      <c r="I7181" t="s">
        <v>37</v>
      </c>
      <c r="J7181">
        <v>0.03</v>
      </c>
      <c r="K7181">
        <v>3</v>
      </c>
      <c r="M7181" s="4">
        <f>ROUND(VLOOKUP(fUnitSales10[[#This Row],[Product]],dProducts8[],2,0)*(1-fUnitSales10[[#This Row],[Discount]])*fUnitSales10[[#This Row],[Units]],2)</f>
        <v>72.75</v>
      </c>
      <c r="N7181" s="4" t="str">
        <f>VLOOKUP(fUnitSales10[[#This Row],[SalesRep]],dSalesRep9[],2,0)</f>
        <v>East</v>
      </c>
      <c r="O7181">
        <v>72.75</v>
      </c>
      <c r="P7181" t="str">
        <v>East</v>
      </c>
    </row>
    <row r="7182" spans="7:16" x14ac:dyDescent="0.25">
      <c r="G7182" s="6">
        <v>41982</v>
      </c>
      <c r="H7182" t="s">
        <v>50</v>
      </c>
      <c r="I7182" t="s">
        <v>18</v>
      </c>
      <c r="J7182">
        <v>0.03</v>
      </c>
      <c r="K7182">
        <v>3</v>
      </c>
      <c r="M7182" s="4">
        <f>ROUND(VLOOKUP(fUnitSales10[[#This Row],[Product]],dProducts8[],2,0)*(1-fUnitSales10[[#This Row],[Discount]])*fUnitSales10[[#This Row],[Units]],2)</f>
        <v>66.78</v>
      </c>
      <c r="N7182" s="4" t="str">
        <f>VLOOKUP(fUnitSales10[[#This Row],[SalesRep]],dSalesRep9[],2,0)</f>
        <v>MidWest</v>
      </c>
      <c r="O7182">
        <v>66.78</v>
      </c>
      <c r="P7182" t="str">
        <v>MidWest</v>
      </c>
    </row>
    <row r="7183" spans="7:16" x14ac:dyDescent="0.25">
      <c r="G7183" s="6">
        <v>41604</v>
      </c>
      <c r="H7183" t="s">
        <v>21</v>
      </c>
      <c r="I7183" t="s">
        <v>42</v>
      </c>
      <c r="J7183">
        <v>0</v>
      </c>
      <c r="K7183">
        <v>1</v>
      </c>
      <c r="M7183" s="4">
        <f>ROUND(VLOOKUP(fUnitSales10[[#This Row],[Product]],dProducts8[],2,0)*(1-fUnitSales10[[#This Row],[Discount]])*fUnitSales10[[#This Row],[Units]],2)</f>
        <v>19</v>
      </c>
      <c r="N7183" s="4" t="str">
        <f>VLOOKUP(fUnitSales10[[#This Row],[SalesRep]],dSalesRep9[],2,0)</f>
        <v>West</v>
      </c>
      <c r="O7183">
        <v>19</v>
      </c>
      <c r="P7183" t="str">
        <v>West</v>
      </c>
    </row>
    <row r="7184" spans="7:16" x14ac:dyDescent="0.25">
      <c r="G7184" s="6">
        <v>41626</v>
      </c>
      <c r="H7184" t="s">
        <v>41</v>
      </c>
      <c r="I7184" t="s">
        <v>17</v>
      </c>
      <c r="J7184">
        <v>0</v>
      </c>
      <c r="K7184">
        <v>6</v>
      </c>
      <c r="M7184" s="4">
        <f>ROUND(VLOOKUP(fUnitSales10[[#This Row],[Product]],dProducts8[],2,0)*(1-fUnitSales10[[#This Row],[Discount]])*fUnitSales10[[#This Row],[Units]],2)</f>
        <v>119.7</v>
      </c>
      <c r="N7184" s="4" t="str">
        <f>VLOOKUP(fUnitSales10[[#This Row],[SalesRep]],dSalesRep9[],2,0)</f>
        <v>South</v>
      </c>
      <c r="O7184">
        <v>119.7</v>
      </c>
      <c r="P7184" t="str">
        <v>South</v>
      </c>
    </row>
    <row r="7185" spans="7:16" x14ac:dyDescent="0.25">
      <c r="G7185" s="6">
        <v>41974</v>
      </c>
      <c r="H7185" t="s">
        <v>24</v>
      </c>
      <c r="I7185" t="s">
        <v>17</v>
      </c>
      <c r="J7185">
        <v>0.02</v>
      </c>
      <c r="K7185">
        <v>3</v>
      </c>
      <c r="M7185" s="4">
        <f>ROUND(VLOOKUP(fUnitSales10[[#This Row],[Product]],dProducts8[],2,0)*(1-fUnitSales10[[#This Row],[Discount]])*fUnitSales10[[#This Row],[Units]],2)</f>
        <v>58.65</v>
      </c>
      <c r="N7185" s="4" t="str">
        <f>VLOOKUP(fUnitSales10[[#This Row],[SalesRep]],dSalesRep9[],2,0)</f>
        <v>MidWest</v>
      </c>
      <c r="O7185">
        <v>58.65</v>
      </c>
      <c r="P7185" t="str">
        <v>MidWest</v>
      </c>
    </row>
    <row r="7186" spans="7:16" x14ac:dyDescent="0.25">
      <c r="G7186" s="6">
        <v>41981</v>
      </c>
      <c r="H7186" t="s">
        <v>79</v>
      </c>
      <c r="I7186" t="s">
        <v>28</v>
      </c>
      <c r="J7186">
        <v>1.4999999999999999E-2</v>
      </c>
      <c r="K7186">
        <v>1</v>
      </c>
      <c r="M7186" s="4">
        <f>ROUND(VLOOKUP(fUnitSales10[[#This Row],[Product]],dProducts8[],2,0)*(1-fUnitSales10[[#This Row],[Discount]])*fUnitSales10[[#This Row],[Units]],2)</f>
        <v>27.09</v>
      </c>
      <c r="N7186" s="4" t="str">
        <f>VLOOKUP(fUnitSales10[[#This Row],[SalesRep]],dSalesRep9[],2,0)</f>
        <v>South</v>
      </c>
      <c r="O7186">
        <v>27.09</v>
      </c>
      <c r="P7186" t="str">
        <v>South</v>
      </c>
    </row>
    <row r="7187" spans="7:16" x14ac:dyDescent="0.25">
      <c r="G7187" s="6">
        <v>41961</v>
      </c>
      <c r="H7187" t="s">
        <v>85</v>
      </c>
      <c r="I7187" t="s">
        <v>25</v>
      </c>
      <c r="J7187">
        <v>0</v>
      </c>
      <c r="K7187">
        <v>3</v>
      </c>
      <c r="M7187" s="4">
        <f>ROUND(VLOOKUP(fUnitSales10[[#This Row],[Product]],dProducts8[],2,0)*(1-fUnitSales10[[#This Row],[Discount]])*fUnitSales10[[#This Row],[Units]],2)</f>
        <v>102</v>
      </c>
      <c r="N7187" s="4" t="str">
        <f>VLOOKUP(fUnitSales10[[#This Row],[SalesRep]],dSalesRep9[],2,0)</f>
        <v>West</v>
      </c>
      <c r="O7187">
        <v>102</v>
      </c>
      <c r="P7187" t="str">
        <v>West</v>
      </c>
    </row>
    <row r="7188" spans="7:16" x14ac:dyDescent="0.25">
      <c r="G7188" s="6">
        <v>42002</v>
      </c>
      <c r="H7188" t="s">
        <v>48</v>
      </c>
      <c r="I7188" t="s">
        <v>18</v>
      </c>
      <c r="J7188">
        <v>0.01</v>
      </c>
      <c r="K7188">
        <v>2</v>
      </c>
      <c r="M7188" s="4">
        <f>ROUND(VLOOKUP(fUnitSales10[[#This Row],[Product]],dProducts8[],2,0)*(1-fUnitSales10[[#This Row],[Discount]])*fUnitSales10[[#This Row],[Units]],2)</f>
        <v>45.44</v>
      </c>
      <c r="N7188" s="4" t="str">
        <f>VLOOKUP(fUnitSales10[[#This Row],[SalesRep]],dSalesRep9[],2,0)</f>
        <v>MidWest</v>
      </c>
      <c r="O7188">
        <v>45.44</v>
      </c>
      <c r="P7188" t="str">
        <v>MidWest</v>
      </c>
    </row>
    <row r="7189" spans="7:16" x14ac:dyDescent="0.25">
      <c r="G7189" s="6">
        <v>41944</v>
      </c>
      <c r="H7189" t="s">
        <v>94</v>
      </c>
      <c r="I7189" t="s">
        <v>18</v>
      </c>
      <c r="J7189">
        <v>0.03</v>
      </c>
      <c r="K7189">
        <v>3</v>
      </c>
      <c r="M7189" s="4">
        <f>ROUND(VLOOKUP(fUnitSales10[[#This Row],[Product]],dProducts8[],2,0)*(1-fUnitSales10[[#This Row],[Discount]])*fUnitSales10[[#This Row],[Units]],2)</f>
        <v>66.78</v>
      </c>
      <c r="N7189" s="4" t="str">
        <f>VLOOKUP(fUnitSales10[[#This Row],[SalesRep]],dSalesRep9[],2,0)</f>
        <v>MidWest</v>
      </c>
      <c r="O7189">
        <v>66.78</v>
      </c>
      <c r="P7189" t="str">
        <v>MidWest</v>
      </c>
    </row>
    <row r="7190" spans="7:16" x14ac:dyDescent="0.25">
      <c r="G7190" s="6">
        <v>41960</v>
      </c>
      <c r="H7190" t="s">
        <v>44</v>
      </c>
      <c r="I7190" t="s">
        <v>13</v>
      </c>
      <c r="J7190">
        <v>0.03</v>
      </c>
      <c r="K7190">
        <v>3</v>
      </c>
      <c r="M7190" s="4">
        <f>ROUND(VLOOKUP(fUnitSales10[[#This Row],[Product]],dProducts8[],2,0)*(1-fUnitSales10[[#This Row],[Discount]])*fUnitSales10[[#This Row],[Units]],2)</f>
        <v>66.78</v>
      </c>
      <c r="N7190" s="4" t="str">
        <f>VLOOKUP(fUnitSales10[[#This Row],[SalesRep]],dSalesRep9[],2,0)</f>
        <v>MidWest</v>
      </c>
      <c r="O7190">
        <v>66.78</v>
      </c>
      <c r="P7190" t="str">
        <v>MidWest</v>
      </c>
    </row>
    <row r="7191" spans="7:16" x14ac:dyDescent="0.25">
      <c r="G7191" s="6">
        <v>41973</v>
      </c>
      <c r="H7191" t="s">
        <v>85</v>
      </c>
      <c r="I7191" t="s">
        <v>37</v>
      </c>
      <c r="J7191">
        <v>1.4999999999999999E-2</v>
      </c>
      <c r="K7191">
        <v>3</v>
      </c>
      <c r="M7191" s="4">
        <f>ROUND(VLOOKUP(fUnitSales10[[#This Row],[Product]],dProducts8[],2,0)*(1-fUnitSales10[[#This Row],[Discount]])*fUnitSales10[[#This Row],[Units]],2)</f>
        <v>73.88</v>
      </c>
      <c r="N7191" s="4" t="str">
        <f>VLOOKUP(fUnitSales10[[#This Row],[SalesRep]],dSalesRep9[],2,0)</f>
        <v>West</v>
      </c>
      <c r="O7191">
        <v>73.88</v>
      </c>
      <c r="P7191" t="str">
        <v>West</v>
      </c>
    </row>
    <row r="7192" spans="7:16" x14ac:dyDescent="0.25">
      <c r="G7192" s="6">
        <v>41978</v>
      </c>
      <c r="H7192" t="s">
        <v>52</v>
      </c>
      <c r="I7192" t="s">
        <v>17</v>
      </c>
      <c r="J7192">
        <v>0.03</v>
      </c>
      <c r="K7192">
        <v>2</v>
      </c>
      <c r="M7192" s="4">
        <f>ROUND(VLOOKUP(fUnitSales10[[#This Row],[Product]],dProducts8[],2,0)*(1-fUnitSales10[[#This Row],[Discount]])*fUnitSales10[[#This Row],[Units]],2)</f>
        <v>38.700000000000003</v>
      </c>
      <c r="N7192" s="4" t="str">
        <f>VLOOKUP(fUnitSales10[[#This Row],[SalesRep]],dSalesRep9[],2,0)</f>
        <v>South</v>
      </c>
      <c r="O7192">
        <v>38.700000000000003</v>
      </c>
      <c r="P7192" t="str">
        <v>South</v>
      </c>
    </row>
    <row r="7193" spans="7:16" x14ac:dyDescent="0.25">
      <c r="G7193" s="6">
        <v>41613</v>
      </c>
      <c r="H7193" t="s">
        <v>52</v>
      </c>
      <c r="I7193" t="s">
        <v>28</v>
      </c>
      <c r="J7193">
        <v>2.5000000000000001E-2</v>
      </c>
      <c r="K7193">
        <v>2</v>
      </c>
      <c r="M7193" s="4">
        <f>ROUND(VLOOKUP(fUnitSales10[[#This Row],[Product]],dProducts8[],2,0)*(1-fUnitSales10[[#This Row],[Discount]])*fUnitSales10[[#This Row],[Units]],2)</f>
        <v>53.63</v>
      </c>
      <c r="N7193" s="4" t="str">
        <f>VLOOKUP(fUnitSales10[[#This Row],[SalesRep]],dSalesRep9[],2,0)</f>
        <v>South</v>
      </c>
      <c r="O7193">
        <v>53.63</v>
      </c>
      <c r="P7193" t="str">
        <v>South</v>
      </c>
    </row>
    <row r="7194" spans="7:16" x14ac:dyDescent="0.25">
      <c r="G7194" s="6">
        <v>41717</v>
      </c>
      <c r="H7194" t="s">
        <v>45</v>
      </c>
      <c r="I7194" t="s">
        <v>17</v>
      </c>
      <c r="J7194">
        <v>0.03</v>
      </c>
      <c r="K7194">
        <v>4</v>
      </c>
      <c r="M7194" s="4">
        <f>ROUND(VLOOKUP(fUnitSales10[[#This Row],[Product]],dProducts8[],2,0)*(1-fUnitSales10[[#This Row],[Discount]])*fUnitSales10[[#This Row],[Units]],2)</f>
        <v>77.41</v>
      </c>
      <c r="N7194" s="4" t="str">
        <f>VLOOKUP(fUnitSales10[[#This Row],[SalesRep]],dSalesRep9[],2,0)</f>
        <v>MidWest</v>
      </c>
      <c r="O7194">
        <v>77.41</v>
      </c>
      <c r="P7194" t="str">
        <v>MidWest</v>
      </c>
    </row>
    <row r="7195" spans="7:16" x14ac:dyDescent="0.25">
      <c r="G7195" s="6">
        <v>41742</v>
      </c>
      <c r="H7195" t="s">
        <v>24</v>
      </c>
      <c r="I7195" t="s">
        <v>25</v>
      </c>
      <c r="J7195">
        <v>2.5000000000000001E-2</v>
      </c>
      <c r="K7195">
        <v>3</v>
      </c>
      <c r="M7195" s="4">
        <f>ROUND(VLOOKUP(fUnitSales10[[#This Row],[Product]],dProducts8[],2,0)*(1-fUnitSales10[[#This Row],[Discount]])*fUnitSales10[[#This Row],[Units]],2)</f>
        <v>99.45</v>
      </c>
      <c r="N7195" s="4" t="str">
        <f>VLOOKUP(fUnitSales10[[#This Row],[SalesRep]],dSalesRep9[],2,0)</f>
        <v>MidWest</v>
      </c>
      <c r="O7195">
        <v>99.45</v>
      </c>
      <c r="P7195" t="str">
        <v>MidWest</v>
      </c>
    </row>
    <row r="7196" spans="7:16" x14ac:dyDescent="0.25">
      <c r="G7196" s="6">
        <v>41624</v>
      </c>
      <c r="H7196" t="s">
        <v>46</v>
      </c>
      <c r="I7196" t="s">
        <v>31</v>
      </c>
      <c r="J7196">
        <v>1.4999999999999999E-2</v>
      </c>
      <c r="K7196">
        <v>2</v>
      </c>
      <c r="M7196" s="4">
        <f>ROUND(VLOOKUP(fUnitSales10[[#This Row],[Product]],dProducts8[],2,0)*(1-fUnitSales10[[#This Row],[Discount]])*fUnitSales10[[#This Row],[Units]],2)</f>
        <v>59.1</v>
      </c>
      <c r="N7196" s="4" t="str">
        <f>VLOOKUP(fUnitSales10[[#This Row],[SalesRep]],dSalesRep9[],2,0)</f>
        <v>MidWest</v>
      </c>
      <c r="O7196">
        <v>59.1</v>
      </c>
      <c r="P7196" t="str">
        <v>MidWest</v>
      </c>
    </row>
    <row r="7197" spans="7:16" x14ac:dyDescent="0.25">
      <c r="G7197" s="6">
        <v>41366</v>
      </c>
      <c r="H7197" t="s">
        <v>46</v>
      </c>
      <c r="I7197" t="s">
        <v>25</v>
      </c>
      <c r="J7197">
        <v>0.02</v>
      </c>
      <c r="K7197">
        <v>1</v>
      </c>
      <c r="M7197" s="4">
        <f>ROUND(VLOOKUP(fUnitSales10[[#This Row],[Product]],dProducts8[],2,0)*(1-fUnitSales10[[#This Row],[Discount]])*fUnitSales10[[#This Row],[Units]],2)</f>
        <v>33.32</v>
      </c>
      <c r="N7197" s="4" t="str">
        <f>VLOOKUP(fUnitSales10[[#This Row],[SalesRep]],dSalesRep9[],2,0)</f>
        <v>MidWest</v>
      </c>
      <c r="O7197">
        <v>33.32</v>
      </c>
      <c r="P7197" t="str">
        <v>MidWest</v>
      </c>
    </row>
    <row r="7198" spans="7:16" x14ac:dyDescent="0.25">
      <c r="G7198" s="6">
        <v>41856</v>
      </c>
      <c r="H7198" t="s">
        <v>44</v>
      </c>
      <c r="I7198" t="s">
        <v>8</v>
      </c>
      <c r="J7198">
        <v>0.01</v>
      </c>
      <c r="K7198">
        <v>2</v>
      </c>
      <c r="M7198" s="4">
        <f>ROUND(VLOOKUP(fUnitSales10[[#This Row],[Product]],dProducts8[],2,0)*(1-fUnitSales10[[#This Row],[Discount]])*fUnitSales10[[#This Row],[Units]],2)</f>
        <v>41.58</v>
      </c>
      <c r="N7198" s="4" t="str">
        <f>VLOOKUP(fUnitSales10[[#This Row],[SalesRep]],dSalesRep9[],2,0)</f>
        <v>MidWest</v>
      </c>
      <c r="O7198">
        <v>41.58</v>
      </c>
      <c r="P7198" t="str">
        <v>MidWest</v>
      </c>
    </row>
    <row r="7199" spans="7:16" x14ac:dyDescent="0.25">
      <c r="G7199" s="6">
        <v>42004</v>
      </c>
      <c r="H7199" t="s">
        <v>94</v>
      </c>
      <c r="I7199" t="s">
        <v>22</v>
      </c>
      <c r="J7199">
        <v>1.4999999999999999E-2</v>
      </c>
      <c r="K7199">
        <v>1</v>
      </c>
      <c r="M7199" s="4">
        <f>ROUND(VLOOKUP(fUnitSales10[[#This Row],[Product]],dProducts8[],2,0)*(1-fUnitSales10[[#This Row],[Discount]])*fUnitSales10[[#This Row],[Units]],2)</f>
        <v>24.63</v>
      </c>
      <c r="N7199" s="4" t="str">
        <f>VLOOKUP(fUnitSales10[[#This Row],[SalesRep]],dSalesRep9[],2,0)</f>
        <v>MidWest</v>
      </c>
      <c r="O7199">
        <v>24.63</v>
      </c>
      <c r="P7199" t="str">
        <v>MidWest</v>
      </c>
    </row>
    <row r="7200" spans="7:16" x14ac:dyDescent="0.25">
      <c r="G7200" s="6">
        <v>41616</v>
      </c>
      <c r="H7200" t="s">
        <v>69</v>
      </c>
      <c r="I7200" t="s">
        <v>31</v>
      </c>
      <c r="J7200">
        <v>0</v>
      </c>
      <c r="K7200">
        <v>1</v>
      </c>
      <c r="M7200" s="4">
        <f>ROUND(VLOOKUP(fUnitSales10[[#This Row],[Product]],dProducts8[],2,0)*(1-fUnitSales10[[#This Row],[Discount]])*fUnitSales10[[#This Row],[Units]],2)</f>
        <v>30</v>
      </c>
      <c r="N7200" s="4" t="str">
        <f>VLOOKUP(fUnitSales10[[#This Row],[SalesRep]],dSalesRep9[],2,0)</f>
        <v>MidWest</v>
      </c>
      <c r="O7200">
        <v>30</v>
      </c>
      <c r="P7200" t="str">
        <v>MidWest</v>
      </c>
    </row>
    <row r="7201" spans="7:16" x14ac:dyDescent="0.25">
      <c r="G7201" s="6">
        <v>41590</v>
      </c>
      <c r="H7201" t="s">
        <v>50</v>
      </c>
      <c r="I7201" t="s">
        <v>25</v>
      </c>
      <c r="J7201">
        <v>0.03</v>
      </c>
      <c r="K7201">
        <v>1</v>
      </c>
      <c r="M7201" s="4">
        <f>ROUND(VLOOKUP(fUnitSales10[[#This Row],[Product]],dProducts8[],2,0)*(1-fUnitSales10[[#This Row],[Discount]])*fUnitSales10[[#This Row],[Units]],2)</f>
        <v>32.979999999999997</v>
      </c>
      <c r="N7201" s="4" t="str">
        <f>VLOOKUP(fUnitSales10[[#This Row],[SalesRep]],dSalesRep9[],2,0)</f>
        <v>MidWest</v>
      </c>
      <c r="O7201">
        <v>32.979999999999997</v>
      </c>
      <c r="P7201" t="str">
        <v>MidWest</v>
      </c>
    </row>
    <row r="7202" spans="7:16" x14ac:dyDescent="0.25">
      <c r="G7202" s="6">
        <v>41516</v>
      </c>
      <c r="H7202" t="s">
        <v>52</v>
      </c>
      <c r="I7202" t="s">
        <v>37</v>
      </c>
      <c r="J7202">
        <v>0</v>
      </c>
      <c r="K7202">
        <v>3</v>
      </c>
      <c r="M7202" s="4">
        <f>ROUND(VLOOKUP(fUnitSales10[[#This Row],[Product]],dProducts8[],2,0)*(1-fUnitSales10[[#This Row],[Discount]])*fUnitSales10[[#This Row],[Units]],2)</f>
        <v>75</v>
      </c>
      <c r="N7202" s="4" t="str">
        <f>VLOOKUP(fUnitSales10[[#This Row],[SalesRep]],dSalesRep9[],2,0)</f>
        <v>South</v>
      </c>
      <c r="O7202">
        <v>75</v>
      </c>
      <c r="P7202" t="str">
        <v>South</v>
      </c>
    </row>
    <row r="7203" spans="7:16" x14ac:dyDescent="0.25">
      <c r="G7203" s="6">
        <v>41630</v>
      </c>
      <c r="H7203" t="s">
        <v>87</v>
      </c>
      <c r="I7203" t="s">
        <v>25</v>
      </c>
      <c r="J7203">
        <v>0</v>
      </c>
      <c r="K7203">
        <v>3</v>
      </c>
      <c r="M7203" s="4">
        <f>ROUND(VLOOKUP(fUnitSales10[[#This Row],[Product]],dProducts8[],2,0)*(1-fUnitSales10[[#This Row],[Discount]])*fUnitSales10[[#This Row],[Units]],2)</f>
        <v>102</v>
      </c>
      <c r="N7203" s="4" t="str">
        <f>VLOOKUP(fUnitSales10[[#This Row],[SalesRep]],dSalesRep9[],2,0)</f>
        <v>South</v>
      </c>
      <c r="O7203">
        <v>102</v>
      </c>
      <c r="P7203" t="str">
        <v>South</v>
      </c>
    </row>
    <row r="7204" spans="7:16" x14ac:dyDescent="0.25">
      <c r="G7204" s="6">
        <v>41635</v>
      </c>
      <c r="H7204" t="s">
        <v>82</v>
      </c>
      <c r="I7204" t="s">
        <v>13</v>
      </c>
      <c r="J7204">
        <v>0</v>
      </c>
      <c r="K7204">
        <v>1</v>
      </c>
      <c r="M7204" s="4">
        <f>ROUND(VLOOKUP(fUnitSales10[[#This Row],[Product]],dProducts8[],2,0)*(1-fUnitSales10[[#This Row],[Discount]])*fUnitSales10[[#This Row],[Units]],2)</f>
        <v>22.95</v>
      </c>
      <c r="N7204" s="4" t="str">
        <f>VLOOKUP(fUnitSales10[[#This Row],[SalesRep]],dSalesRep9[],2,0)</f>
        <v>West</v>
      </c>
      <c r="O7204">
        <v>22.95</v>
      </c>
      <c r="P7204" t="str">
        <v>West</v>
      </c>
    </row>
    <row r="7205" spans="7:16" x14ac:dyDescent="0.25">
      <c r="G7205" s="6">
        <v>41978</v>
      </c>
      <c r="H7205" t="s">
        <v>26</v>
      </c>
      <c r="I7205" t="s">
        <v>18</v>
      </c>
      <c r="J7205">
        <v>0</v>
      </c>
      <c r="K7205">
        <v>3</v>
      </c>
      <c r="M7205" s="4">
        <f>ROUND(VLOOKUP(fUnitSales10[[#This Row],[Product]],dProducts8[],2,0)*(1-fUnitSales10[[#This Row],[Discount]])*fUnitSales10[[#This Row],[Units]],2)</f>
        <v>68.849999999999994</v>
      </c>
      <c r="N7205" s="4" t="str">
        <f>VLOOKUP(fUnitSales10[[#This Row],[SalesRep]],dSalesRep9[],2,0)</f>
        <v>West</v>
      </c>
      <c r="O7205">
        <v>68.849999999999994</v>
      </c>
      <c r="P7205" t="str">
        <v>West</v>
      </c>
    </row>
    <row r="7206" spans="7:16" x14ac:dyDescent="0.25">
      <c r="G7206" s="6">
        <v>41754</v>
      </c>
      <c r="H7206" t="s">
        <v>75</v>
      </c>
      <c r="I7206" t="s">
        <v>17</v>
      </c>
      <c r="J7206">
        <v>0</v>
      </c>
      <c r="K7206">
        <v>1</v>
      </c>
      <c r="M7206" s="4">
        <f>ROUND(VLOOKUP(fUnitSales10[[#This Row],[Product]],dProducts8[],2,0)*(1-fUnitSales10[[#This Row],[Discount]])*fUnitSales10[[#This Row],[Units]],2)</f>
        <v>19.95</v>
      </c>
      <c r="N7206" s="4" t="str">
        <f>VLOOKUP(fUnitSales10[[#This Row],[SalesRep]],dSalesRep9[],2,0)</f>
        <v>West</v>
      </c>
      <c r="O7206">
        <v>19.95</v>
      </c>
      <c r="P7206" t="str">
        <v>West</v>
      </c>
    </row>
    <row r="7207" spans="7:16" x14ac:dyDescent="0.25">
      <c r="G7207" s="6">
        <v>41603</v>
      </c>
      <c r="H7207" t="s">
        <v>81</v>
      </c>
      <c r="I7207" t="s">
        <v>13</v>
      </c>
      <c r="J7207">
        <v>0</v>
      </c>
      <c r="K7207">
        <v>2</v>
      </c>
      <c r="M7207" s="4">
        <f>ROUND(VLOOKUP(fUnitSales10[[#This Row],[Product]],dProducts8[],2,0)*(1-fUnitSales10[[#This Row],[Discount]])*fUnitSales10[[#This Row],[Units]],2)</f>
        <v>45.9</v>
      </c>
      <c r="N7207" s="4" t="str">
        <f>VLOOKUP(fUnitSales10[[#This Row],[SalesRep]],dSalesRep9[],2,0)</f>
        <v>East</v>
      </c>
      <c r="O7207">
        <v>45.9</v>
      </c>
      <c r="P7207" t="str">
        <v>East</v>
      </c>
    </row>
    <row r="7208" spans="7:16" x14ac:dyDescent="0.25">
      <c r="G7208" s="6">
        <v>41976</v>
      </c>
      <c r="H7208" t="s">
        <v>71</v>
      </c>
      <c r="I7208" t="s">
        <v>34</v>
      </c>
      <c r="J7208">
        <v>0.01</v>
      </c>
      <c r="K7208">
        <v>3</v>
      </c>
      <c r="M7208" s="4">
        <f>ROUND(VLOOKUP(fUnitSales10[[#This Row],[Product]],dProducts8[],2,0)*(1-fUnitSales10[[#This Row],[Discount]])*fUnitSales10[[#This Row],[Units]],2)</f>
        <v>69.8</v>
      </c>
      <c r="N7208" s="4" t="str">
        <f>VLOOKUP(fUnitSales10[[#This Row],[SalesRep]],dSalesRep9[],2,0)</f>
        <v>MidWest</v>
      </c>
      <c r="O7208">
        <v>69.8</v>
      </c>
      <c r="P7208" t="str">
        <v>MidWest</v>
      </c>
    </row>
    <row r="7209" spans="7:16" x14ac:dyDescent="0.25">
      <c r="G7209" s="6">
        <v>41764</v>
      </c>
      <c r="H7209" t="s">
        <v>52</v>
      </c>
      <c r="I7209" t="s">
        <v>18</v>
      </c>
      <c r="J7209">
        <v>2.5000000000000001E-2</v>
      </c>
      <c r="K7209">
        <v>7</v>
      </c>
      <c r="M7209" s="4">
        <f>ROUND(VLOOKUP(fUnitSales10[[#This Row],[Product]],dProducts8[],2,0)*(1-fUnitSales10[[#This Row],[Discount]])*fUnitSales10[[#This Row],[Units]],2)</f>
        <v>156.63</v>
      </c>
      <c r="N7209" s="4" t="str">
        <f>VLOOKUP(fUnitSales10[[#This Row],[SalesRep]],dSalesRep9[],2,0)</f>
        <v>South</v>
      </c>
      <c r="O7209">
        <v>156.63</v>
      </c>
      <c r="P7209" t="str">
        <v>South</v>
      </c>
    </row>
    <row r="7210" spans="7:16" x14ac:dyDescent="0.25">
      <c r="G7210" s="6">
        <v>41995</v>
      </c>
      <c r="H7210" t="s">
        <v>36</v>
      </c>
      <c r="I7210" t="s">
        <v>25</v>
      </c>
      <c r="J7210">
        <v>2.5000000000000001E-2</v>
      </c>
      <c r="K7210">
        <v>1</v>
      </c>
      <c r="M7210" s="4">
        <f>ROUND(VLOOKUP(fUnitSales10[[#This Row],[Product]],dProducts8[],2,0)*(1-fUnitSales10[[#This Row],[Discount]])*fUnitSales10[[#This Row],[Units]],2)</f>
        <v>33.15</v>
      </c>
      <c r="N7210" s="4" t="str">
        <f>VLOOKUP(fUnitSales10[[#This Row],[SalesRep]],dSalesRep9[],2,0)</f>
        <v>West</v>
      </c>
      <c r="O7210">
        <v>33.15</v>
      </c>
      <c r="P7210" t="str">
        <v>West</v>
      </c>
    </row>
    <row r="7211" spans="7:16" x14ac:dyDescent="0.25">
      <c r="G7211" s="6">
        <v>41951</v>
      </c>
      <c r="H7211" t="s">
        <v>14</v>
      </c>
      <c r="I7211" t="s">
        <v>18</v>
      </c>
      <c r="J7211">
        <v>1.4999999999999999E-2</v>
      </c>
      <c r="K7211">
        <v>3</v>
      </c>
      <c r="M7211" s="4">
        <f>ROUND(VLOOKUP(fUnitSales10[[#This Row],[Product]],dProducts8[],2,0)*(1-fUnitSales10[[#This Row],[Discount]])*fUnitSales10[[#This Row],[Units]],2)</f>
        <v>67.819999999999993</v>
      </c>
      <c r="N7211" s="4" t="str">
        <f>VLOOKUP(fUnitSales10[[#This Row],[SalesRep]],dSalesRep9[],2,0)</f>
        <v>West</v>
      </c>
      <c r="O7211">
        <v>67.819999999999993</v>
      </c>
      <c r="P7211" t="str">
        <v>West</v>
      </c>
    </row>
    <row r="7212" spans="7:16" x14ac:dyDescent="0.25">
      <c r="G7212" s="6">
        <v>41579</v>
      </c>
      <c r="H7212" t="s">
        <v>26</v>
      </c>
      <c r="I7212" t="s">
        <v>12</v>
      </c>
      <c r="J7212">
        <v>2.5000000000000001E-2</v>
      </c>
      <c r="K7212">
        <v>4</v>
      </c>
      <c r="M7212" s="4">
        <f>ROUND(VLOOKUP(fUnitSales10[[#This Row],[Product]],dProducts8[],2,0)*(1-fUnitSales10[[#This Row],[Discount]])*fUnitSales10[[#This Row],[Units]],2)</f>
        <v>311.81</v>
      </c>
      <c r="N7212" s="4" t="str">
        <f>VLOOKUP(fUnitSales10[[#This Row],[SalesRep]],dSalesRep9[],2,0)</f>
        <v>West</v>
      </c>
      <c r="O7212">
        <v>311.81</v>
      </c>
      <c r="P7212" t="str">
        <v>West</v>
      </c>
    </row>
    <row r="7213" spans="7:16" x14ac:dyDescent="0.25">
      <c r="G7213" s="6">
        <v>41906</v>
      </c>
      <c r="H7213" t="s">
        <v>21</v>
      </c>
      <c r="I7213" t="s">
        <v>18</v>
      </c>
      <c r="J7213">
        <v>2.5000000000000001E-2</v>
      </c>
      <c r="K7213">
        <v>7</v>
      </c>
      <c r="M7213" s="4">
        <f>ROUND(VLOOKUP(fUnitSales10[[#This Row],[Product]],dProducts8[],2,0)*(1-fUnitSales10[[#This Row],[Discount]])*fUnitSales10[[#This Row],[Units]],2)</f>
        <v>156.63</v>
      </c>
      <c r="N7213" s="4" t="str">
        <f>VLOOKUP(fUnitSales10[[#This Row],[SalesRep]],dSalesRep9[],2,0)</f>
        <v>West</v>
      </c>
      <c r="O7213">
        <v>156.63</v>
      </c>
      <c r="P7213" t="str">
        <v>West</v>
      </c>
    </row>
    <row r="7214" spans="7:16" x14ac:dyDescent="0.25">
      <c r="G7214" s="6">
        <v>41467</v>
      </c>
      <c r="H7214" t="s">
        <v>85</v>
      </c>
      <c r="I7214" t="s">
        <v>22</v>
      </c>
      <c r="J7214">
        <v>0.02</v>
      </c>
      <c r="K7214">
        <v>3</v>
      </c>
      <c r="M7214" s="4">
        <f>ROUND(VLOOKUP(fUnitSales10[[#This Row],[Product]],dProducts8[],2,0)*(1-fUnitSales10[[#This Row],[Discount]])*fUnitSales10[[#This Row],[Units]],2)</f>
        <v>73.5</v>
      </c>
      <c r="N7214" s="4" t="str">
        <f>VLOOKUP(fUnitSales10[[#This Row],[SalesRep]],dSalesRep9[],2,0)</f>
        <v>West</v>
      </c>
      <c r="O7214">
        <v>73.5</v>
      </c>
      <c r="P7214" t="str">
        <v>West</v>
      </c>
    </row>
    <row r="7215" spans="7:16" x14ac:dyDescent="0.25">
      <c r="G7215" s="6">
        <v>42003</v>
      </c>
      <c r="H7215" t="s">
        <v>87</v>
      </c>
      <c r="I7215" t="s">
        <v>8</v>
      </c>
      <c r="J7215">
        <v>0.02</v>
      </c>
      <c r="K7215">
        <v>2</v>
      </c>
      <c r="M7215" s="4">
        <f>ROUND(VLOOKUP(fUnitSales10[[#This Row],[Product]],dProducts8[],2,0)*(1-fUnitSales10[[#This Row],[Discount]])*fUnitSales10[[#This Row],[Units]],2)</f>
        <v>41.16</v>
      </c>
      <c r="N7215" s="4" t="str">
        <f>VLOOKUP(fUnitSales10[[#This Row],[SalesRep]],dSalesRep9[],2,0)</f>
        <v>South</v>
      </c>
      <c r="O7215">
        <v>41.16</v>
      </c>
      <c r="P7215" t="str">
        <v>South</v>
      </c>
    </row>
    <row r="7216" spans="7:16" x14ac:dyDescent="0.25">
      <c r="G7216" s="6">
        <v>41971</v>
      </c>
      <c r="H7216" t="s">
        <v>74</v>
      </c>
      <c r="I7216" t="s">
        <v>31</v>
      </c>
      <c r="J7216">
        <v>0.01</v>
      </c>
      <c r="K7216">
        <v>1</v>
      </c>
      <c r="M7216" s="4">
        <f>ROUND(VLOOKUP(fUnitSales10[[#This Row],[Product]],dProducts8[],2,0)*(1-fUnitSales10[[#This Row],[Discount]])*fUnitSales10[[#This Row],[Units]],2)</f>
        <v>29.7</v>
      </c>
      <c r="N7216" s="4" t="str">
        <f>VLOOKUP(fUnitSales10[[#This Row],[SalesRep]],dSalesRep9[],2,0)</f>
        <v>MidWest</v>
      </c>
      <c r="O7216">
        <v>29.7</v>
      </c>
      <c r="P7216" t="str">
        <v>MidWest</v>
      </c>
    </row>
    <row r="7217" spans="7:16" x14ac:dyDescent="0.25">
      <c r="G7217" s="6">
        <v>41956</v>
      </c>
      <c r="H7217" t="s">
        <v>69</v>
      </c>
      <c r="I7217" t="s">
        <v>18</v>
      </c>
      <c r="J7217">
        <v>1.4999999999999999E-2</v>
      </c>
      <c r="K7217">
        <v>3</v>
      </c>
      <c r="M7217" s="4">
        <f>ROUND(VLOOKUP(fUnitSales10[[#This Row],[Product]],dProducts8[],2,0)*(1-fUnitSales10[[#This Row],[Discount]])*fUnitSales10[[#This Row],[Units]],2)</f>
        <v>67.819999999999993</v>
      </c>
      <c r="N7217" s="4" t="str">
        <f>VLOOKUP(fUnitSales10[[#This Row],[SalesRep]],dSalesRep9[],2,0)</f>
        <v>MidWest</v>
      </c>
      <c r="O7217">
        <v>67.819999999999993</v>
      </c>
      <c r="P7217" t="str">
        <v>MidWest</v>
      </c>
    </row>
    <row r="7218" spans="7:16" x14ac:dyDescent="0.25">
      <c r="G7218" s="6">
        <v>41704</v>
      </c>
      <c r="H7218" t="s">
        <v>54</v>
      </c>
      <c r="I7218" t="s">
        <v>22</v>
      </c>
      <c r="J7218">
        <v>0.03</v>
      </c>
      <c r="K7218">
        <v>2</v>
      </c>
      <c r="M7218" s="4">
        <f>ROUND(VLOOKUP(fUnitSales10[[#This Row],[Product]],dProducts8[],2,0)*(1-fUnitSales10[[#This Row],[Discount]])*fUnitSales10[[#This Row],[Units]],2)</f>
        <v>48.5</v>
      </c>
      <c r="N7218" s="4" t="str">
        <f>VLOOKUP(fUnitSales10[[#This Row],[SalesRep]],dSalesRep9[],2,0)</f>
        <v>East</v>
      </c>
      <c r="O7218">
        <v>48.5</v>
      </c>
      <c r="P7218" t="str">
        <v>East</v>
      </c>
    </row>
    <row r="7219" spans="7:16" x14ac:dyDescent="0.25">
      <c r="G7219" s="6">
        <v>41940</v>
      </c>
      <c r="H7219" t="s">
        <v>68</v>
      </c>
      <c r="I7219" t="s">
        <v>34</v>
      </c>
      <c r="J7219">
        <v>0</v>
      </c>
      <c r="K7219">
        <v>3</v>
      </c>
      <c r="M7219" s="4">
        <f>ROUND(VLOOKUP(fUnitSales10[[#This Row],[Product]],dProducts8[],2,0)*(1-fUnitSales10[[#This Row],[Discount]])*fUnitSales10[[#This Row],[Units]],2)</f>
        <v>70.5</v>
      </c>
      <c r="N7219" s="4" t="str">
        <f>VLOOKUP(fUnitSales10[[#This Row],[SalesRep]],dSalesRep9[],2,0)</f>
        <v>West</v>
      </c>
      <c r="O7219">
        <v>70.5</v>
      </c>
      <c r="P7219" t="str">
        <v>West</v>
      </c>
    </row>
    <row r="7220" spans="7:16" x14ac:dyDescent="0.25">
      <c r="G7220" s="6">
        <v>41594</v>
      </c>
      <c r="H7220" t="s">
        <v>24</v>
      </c>
      <c r="I7220" t="s">
        <v>37</v>
      </c>
      <c r="J7220">
        <v>0.03</v>
      </c>
      <c r="K7220">
        <v>2</v>
      </c>
      <c r="M7220" s="4">
        <f>ROUND(VLOOKUP(fUnitSales10[[#This Row],[Product]],dProducts8[],2,0)*(1-fUnitSales10[[#This Row],[Discount]])*fUnitSales10[[#This Row],[Units]],2)</f>
        <v>48.5</v>
      </c>
      <c r="N7220" s="4" t="str">
        <f>VLOOKUP(fUnitSales10[[#This Row],[SalesRep]],dSalesRep9[],2,0)</f>
        <v>MidWest</v>
      </c>
      <c r="O7220">
        <v>48.5</v>
      </c>
      <c r="P7220" t="str">
        <v>MidWest</v>
      </c>
    </row>
    <row r="7221" spans="7:16" x14ac:dyDescent="0.25">
      <c r="G7221" s="6">
        <v>41727</v>
      </c>
      <c r="H7221" t="s">
        <v>92</v>
      </c>
      <c r="I7221" t="s">
        <v>37</v>
      </c>
      <c r="J7221">
        <v>0</v>
      </c>
      <c r="K7221">
        <v>2</v>
      </c>
      <c r="M7221" s="4">
        <f>ROUND(VLOOKUP(fUnitSales10[[#This Row],[Product]],dProducts8[],2,0)*(1-fUnitSales10[[#This Row],[Discount]])*fUnitSales10[[#This Row],[Units]],2)</f>
        <v>50</v>
      </c>
      <c r="N7221" s="4" t="str">
        <f>VLOOKUP(fUnitSales10[[#This Row],[SalesRep]],dSalesRep9[],2,0)</f>
        <v>West</v>
      </c>
      <c r="O7221">
        <v>50</v>
      </c>
      <c r="P7221" t="str">
        <v>West</v>
      </c>
    </row>
    <row r="7222" spans="7:16" x14ac:dyDescent="0.25">
      <c r="G7222" s="6">
        <v>41610</v>
      </c>
      <c r="H7222" t="s">
        <v>44</v>
      </c>
      <c r="I7222" t="s">
        <v>22</v>
      </c>
      <c r="J7222">
        <v>0.02</v>
      </c>
      <c r="K7222">
        <v>3</v>
      </c>
      <c r="M7222" s="4">
        <f>ROUND(VLOOKUP(fUnitSales10[[#This Row],[Product]],dProducts8[],2,0)*(1-fUnitSales10[[#This Row],[Discount]])*fUnitSales10[[#This Row],[Units]],2)</f>
        <v>73.5</v>
      </c>
      <c r="N7222" s="4" t="str">
        <f>VLOOKUP(fUnitSales10[[#This Row],[SalesRep]],dSalesRep9[],2,0)</f>
        <v>MidWest</v>
      </c>
      <c r="O7222">
        <v>73.5</v>
      </c>
      <c r="P7222" t="str">
        <v>MidWest</v>
      </c>
    </row>
    <row r="7223" spans="7:16" x14ac:dyDescent="0.25">
      <c r="G7223" s="6">
        <v>42000</v>
      </c>
      <c r="H7223" t="s">
        <v>43</v>
      </c>
      <c r="I7223" t="s">
        <v>17</v>
      </c>
      <c r="J7223">
        <v>0.03</v>
      </c>
      <c r="K7223">
        <v>3</v>
      </c>
      <c r="M7223" s="4">
        <f>ROUND(VLOOKUP(fUnitSales10[[#This Row],[Product]],dProducts8[],2,0)*(1-fUnitSales10[[#This Row],[Discount]])*fUnitSales10[[#This Row],[Units]],2)</f>
        <v>58.05</v>
      </c>
      <c r="N7223" s="4" t="str">
        <f>VLOOKUP(fUnitSales10[[#This Row],[SalesRep]],dSalesRep9[],2,0)</f>
        <v>MidWest</v>
      </c>
      <c r="O7223">
        <v>58.05</v>
      </c>
      <c r="P7223" t="str">
        <v>MidWest</v>
      </c>
    </row>
    <row r="7224" spans="7:16" x14ac:dyDescent="0.25">
      <c r="G7224" s="6">
        <v>41616</v>
      </c>
      <c r="H7224" t="s">
        <v>44</v>
      </c>
      <c r="I7224" t="s">
        <v>13</v>
      </c>
      <c r="J7224">
        <v>0.02</v>
      </c>
      <c r="K7224">
        <v>1</v>
      </c>
      <c r="M7224" s="4">
        <f>ROUND(VLOOKUP(fUnitSales10[[#This Row],[Product]],dProducts8[],2,0)*(1-fUnitSales10[[#This Row],[Discount]])*fUnitSales10[[#This Row],[Units]],2)</f>
        <v>22.49</v>
      </c>
      <c r="N7224" s="4" t="str">
        <f>VLOOKUP(fUnitSales10[[#This Row],[SalesRep]],dSalesRep9[],2,0)</f>
        <v>MidWest</v>
      </c>
      <c r="O7224">
        <v>22.49</v>
      </c>
      <c r="P7224" t="str">
        <v>MidWest</v>
      </c>
    </row>
    <row r="7225" spans="7:16" x14ac:dyDescent="0.25">
      <c r="G7225" s="6">
        <v>41625</v>
      </c>
      <c r="H7225" t="s">
        <v>74</v>
      </c>
      <c r="I7225" t="s">
        <v>13</v>
      </c>
      <c r="J7225">
        <v>0.03</v>
      </c>
      <c r="K7225">
        <v>2</v>
      </c>
      <c r="M7225" s="4">
        <f>ROUND(VLOOKUP(fUnitSales10[[#This Row],[Product]],dProducts8[],2,0)*(1-fUnitSales10[[#This Row],[Discount]])*fUnitSales10[[#This Row],[Units]],2)</f>
        <v>44.52</v>
      </c>
      <c r="N7225" s="4" t="str">
        <f>VLOOKUP(fUnitSales10[[#This Row],[SalesRep]],dSalesRep9[],2,0)</f>
        <v>MidWest</v>
      </c>
      <c r="O7225">
        <v>44.52</v>
      </c>
      <c r="P7225" t="str">
        <v>MidWest</v>
      </c>
    </row>
    <row r="7226" spans="7:16" x14ac:dyDescent="0.25">
      <c r="G7226" s="6">
        <v>41583</v>
      </c>
      <c r="H7226" t="s">
        <v>14</v>
      </c>
      <c r="I7226" t="s">
        <v>34</v>
      </c>
      <c r="J7226">
        <v>0</v>
      </c>
      <c r="K7226">
        <v>1</v>
      </c>
      <c r="M7226" s="4">
        <f>ROUND(VLOOKUP(fUnitSales10[[#This Row],[Product]],dProducts8[],2,0)*(1-fUnitSales10[[#This Row],[Discount]])*fUnitSales10[[#This Row],[Units]],2)</f>
        <v>23.5</v>
      </c>
      <c r="N7226" s="4" t="str">
        <f>VLOOKUP(fUnitSales10[[#This Row],[SalesRep]],dSalesRep9[],2,0)</f>
        <v>West</v>
      </c>
      <c r="O7226">
        <v>23.5</v>
      </c>
      <c r="P7226" t="str">
        <v>West</v>
      </c>
    </row>
    <row r="7227" spans="7:16" x14ac:dyDescent="0.25">
      <c r="G7227" s="6">
        <v>41968</v>
      </c>
      <c r="H7227" t="s">
        <v>14</v>
      </c>
      <c r="I7227" t="s">
        <v>13</v>
      </c>
      <c r="J7227">
        <v>0</v>
      </c>
      <c r="K7227">
        <v>3</v>
      </c>
      <c r="M7227" s="4">
        <f>ROUND(VLOOKUP(fUnitSales10[[#This Row],[Product]],dProducts8[],2,0)*(1-fUnitSales10[[#This Row],[Discount]])*fUnitSales10[[#This Row],[Units]],2)</f>
        <v>68.849999999999994</v>
      </c>
      <c r="N7227" s="4" t="str">
        <f>VLOOKUP(fUnitSales10[[#This Row],[SalesRep]],dSalesRep9[],2,0)</f>
        <v>West</v>
      </c>
      <c r="O7227">
        <v>68.849999999999994</v>
      </c>
      <c r="P7227" t="str">
        <v>West</v>
      </c>
    </row>
    <row r="7228" spans="7:16" x14ac:dyDescent="0.25">
      <c r="G7228" s="6">
        <v>41355</v>
      </c>
      <c r="H7228" t="s">
        <v>81</v>
      </c>
      <c r="I7228" t="s">
        <v>18</v>
      </c>
      <c r="J7228">
        <v>0</v>
      </c>
      <c r="K7228">
        <v>3</v>
      </c>
      <c r="M7228" s="4">
        <f>ROUND(VLOOKUP(fUnitSales10[[#This Row],[Product]],dProducts8[],2,0)*(1-fUnitSales10[[#This Row],[Discount]])*fUnitSales10[[#This Row],[Units]],2)</f>
        <v>68.849999999999994</v>
      </c>
      <c r="N7228" s="4" t="str">
        <f>VLOOKUP(fUnitSales10[[#This Row],[SalesRep]],dSalesRep9[],2,0)</f>
        <v>East</v>
      </c>
      <c r="O7228">
        <v>68.849999999999994</v>
      </c>
      <c r="P7228" t="str">
        <v>East</v>
      </c>
    </row>
    <row r="7229" spans="7:16" x14ac:dyDescent="0.25">
      <c r="G7229" s="6">
        <v>41581</v>
      </c>
      <c r="H7229" t="s">
        <v>90</v>
      </c>
      <c r="I7229" t="s">
        <v>17</v>
      </c>
      <c r="J7229">
        <v>0</v>
      </c>
      <c r="K7229">
        <v>1</v>
      </c>
      <c r="M7229" s="4">
        <f>ROUND(VLOOKUP(fUnitSales10[[#This Row],[Product]],dProducts8[],2,0)*(1-fUnitSales10[[#This Row],[Discount]])*fUnitSales10[[#This Row],[Units]],2)</f>
        <v>19.95</v>
      </c>
      <c r="N7229" s="4" t="str">
        <f>VLOOKUP(fUnitSales10[[#This Row],[SalesRep]],dSalesRep9[],2,0)</f>
        <v>West</v>
      </c>
      <c r="O7229">
        <v>19.95</v>
      </c>
      <c r="P7229" t="str">
        <v>West</v>
      </c>
    </row>
    <row r="7230" spans="7:16" x14ac:dyDescent="0.25">
      <c r="G7230" s="6">
        <v>41461</v>
      </c>
      <c r="H7230" t="s">
        <v>47</v>
      </c>
      <c r="I7230" t="s">
        <v>8</v>
      </c>
      <c r="J7230">
        <v>0</v>
      </c>
      <c r="K7230">
        <v>1</v>
      </c>
      <c r="M7230" s="4">
        <f>ROUND(VLOOKUP(fUnitSales10[[#This Row],[Product]],dProducts8[],2,0)*(1-fUnitSales10[[#This Row],[Discount]])*fUnitSales10[[#This Row],[Units]],2)</f>
        <v>21</v>
      </c>
      <c r="N7230" s="4" t="str">
        <f>VLOOKUP(fUnitSales10[[#This Row],[SalesRep]],dSalesRep9[],2,0)</f>
        <v>South</v>
      </c>
      <c r="O7230">
        <v>21</v>
      </c>
      <c r="P7230" t="str">
        <v>South</v>
      </c>
    </row>
    <row r="7231" spans="7:16" x14ac:dyDescent="0.25">
      <c r="G7231" s="6">
        <v>41999</v>
      </c>
      <c r="H7231" t="s">
        <v>89</v>
      </c>
      <c r="I7231" t="s">
        <v>8</v>
      </c>
      <c r="J7231">
        <v>1.4999999999999999E-2</v>
      </c>
      <c r="K7231">
        <v>19</v>
      </c>
      <c r="M7231" s="4">
        <f>ROUND(VLOOKUP(fUnitSales10[[#This Row],[Product]],dProducts8[],2,0)*(1-fUnitSales10[[#This Row],[Discount]])*fUnitSales10[[#This Row],[Units]],2)</f>
        <v>393.02</v>
      </c>
      <c r="N7231" s="4" t="str">
        <f>VLOOKUP(fUnitSales10[[#This Row],[SalesRep]],dSalesRep9[],2,0)</f>
        <v>West</v>
      </c>
      <c r="O7231">
        <v>393.02</v>
      </c>
      <c r="P7231" t="str">
        <v>West</v>
      </c>
    </row>
    <row r="7232" spans="7:16" x14ac:dyDescent="0.25">
      <c r="G7232" s="6">
        <v>41471</v>
      </c>
      <c r="H7232" t="s">
        <v>89</v>
      </c>
      <c r="I7232" t="s">
        <v>18</v>
      </c>
      <c r="J7232">
        <v>0.02</v>
      </c>
      <c r="K7232">
        <v>1</v>
      </c>
      <c r="M7232" s="4">
        <f>ROUND(VLOOKUP(fUnitSales10[[#This Row],[Product]],dProducts8[],2,0)*(1-fUnitSales10[[#This Row],[Discount]])*fUnitSales10[[#This Row],[Units]],2)</f>
        <v>22.49</v>
      </c>
      <c r="N7232" s="4" t="str">
        <f>VLOOKUP(fUnitSales10[[#This Row],[SalesRep]],dSalesRep9[],2,0)</f>
        <v>West</v>
      </c>
      <c r="O7232">
        <v>22.49</v>
      </c>
      <c r="P7232" t="str">
        <v>West</v>
      </c>
    </row>
    <row r="7233" spans="7:16" x14ac:dyDescent="0.25">
      <c r="G7233" s="6">
        <v>41586</v>
      </c>
      <c r="H7233" t="s">
        <v>95</v>
      </c>
      <c r="I7233" t="s">
        <v>31</v>
      </c>
      <c r="J7233">
        <v>0.01</v>
      </c>
      <c r="K7233">
        <v>2</v>
      </c>
      <c r="M7233" s="4">
        <f>ROUND(VLOOKUP(fUnitSales10[[#This Row],[Product]],dProducts8[],2,0)*(1-fUnitSales10[[#This Row],[Discount]])*fUnitSales10[[#This Row],[Units]],2)</f>
        <v>59.4</v>
      </c>
      <c r="N7233" s="4" t="str">
        <f>VLOOKUP(fUnitSales10[[#This Row],[SalesRep]],dSalesRep9[],2,0)</f>
        <v>South</v>
      </c>
      <c r="O7233">
        <v>59.4</v>
      </c>
      <c r="P7233" t="str">
        <v>South</v>
      </c>
    </row>
    <row r="7234" spans="7:16" x14ac:dyDescent="0.25">
      <c r="G7234" s="6">
        <v>41908</v>
      </c>
      <c r="H7234" t="s">
        <v>84</v>
      </c>
      <c r="I7234" t="s">
        <v>13</v>
      </c>
      <c r="J7234">
        <v>0.02</v>
      </c>
      <c r="K7234">
        <v>1</v>
      </c>
      <c r="M7234" s="4">
        <f>ROUND(VLOOKUP(fUnitSales10[[#This Row],[Product]],dProducts8[],2,0)*(1-fUnitSales10[[#This Row],[Discount]])*fUnitSales10[[#This Row],[Units]],2)</f>
        <v>22.49</v>
      </c>
      <c r="N7234" s="4" t="str">
        <f>VLOOKUP(fUnitSales10[[#This Row],[SalesRep]],dSalesRep9[],2,0)</f>
        <v>East</v>
      </c>
      <c r="O7234">
        <v>22.49</v>
      </c>
      <c r="P7234" t="str">
        <v>East</v>
      </c>
    </row>
    <row r="7235" spans="7:16" x14ac:dyDescent="0.25">
      <c r="G7235" s="6">
        <v>41962</v>
      </c>
      <c r="H7235" t="s">
        <v>84</v>
      </c>
      <c r="I7235" t="s">
        <v>13</v>
      </c>
      <c r="J7235">
        <v>0</v>
      </c>
      <c r="K7235">
        <v>3</v>
      </c>
      <c r="M7235" s="4">
        <f>ROUND(VLOOKUP(fUnitSales10[[#This Row],[Product]],dProducts8[],2,0)*(1-fUnitSales10[[#This Row],[Discount]])*fUnitSales10[[#This Row],[Units]],2)</f>
        <v>68.849999999999994</v>
      </c>
      <c r="N7235" s="4" t="str">
        <f>VLOOKUP(fUnitSales10[[#This Row],[SalesRep]],dSalesRep9[],2,0)</f>
        <v>East</v>
      </c>
      <c r="O7235">
        <v>68.849999999999994</v>
      </c>
      <c r="P7235" t="str">
        <v>East</v>
      </c>
    </row>
    <row r="7236" spans="7:16" x14ac:dyDescent="0.25">
      <c r="G7236" s="6">
        <v>41626</v>
      </c>
      <c r="H7236" t="s">
        <v>54</v>
      </c>
      <c r="I7236" t="s">
        <v>28</v>
      </c>
      <c r="J7236">
        <v>0.02</v>
      </c>
      <c r="K7236">
        <v>3</v>
      </c>
      <c r="M7236" s="4">
        <f>ROUND(VLOOKUP(fUnitSales10[[#This Row],[Product]],dProducts8[],2,0)*(1-fUnitSales10[[#This Row],[Discount]])*fUnitSales10[[#This Row],[Units]],2)</f>
        <v>80.849999999999994</v>
      </c>
      <c r="N7236" s="4" t="str">
        <f>VLOOKUP(fUnitSales10[[#This Row],[SalesRep]],dSalesRep9[],2,0)</f>
        <v>East</v>
      </c>
      <c r="O7236">
        <v>80.849999999999994</v>
      </c>
      <c r="P7236" t="str">
        <v>East</v>
      </c>
    </row>
    <row r="7237" spans="7:16" x14ac:dyDescent="0.25">
      <c r="G7237" s="6">
        <v>41420</v>
      </c>
      <c r="H7237" t="s">
        <v>64</v>
      </c>
      <c r="I7237" t="s">
        <v>13</v>
      </c>
      <c r="J7237">
        <v>0</v>
      </c>
      <c r="K7237">
        <v>5</v>
      </c>
      <c r="M7237" s="4">
        <f>ROUND(VLOOKUP(fUnitSales10[[#This Row],[Product]],dProducts8[],2,0)*(1-fUnitSales10[[#This Row],[Discount]])*fUnitSales10[[#This Row],[Units]],2)</f>
        <v>114.75</v>
      </c>
      <c r="N7237" s="4" t="str">
        <f>VLOOKUP(fUnitSales10[[#This Row],[SalesRep]],dSalesRep9[],2,0)</f>
        <v>MidWest</v>
      </c>
      <c r="O7237">
        <v>114.75</v>
      </c>
      <c r="P7237" t="str">
        <v>MidWest</v>
      </c>
    </row>
    <row r="7238" spans="7:16" x14ac:dyDescent="0.25">
      <c r="G7238" s="6">
        <v>41582</v>
      </c>
      <c r="H7238" t="s">
        <v>46</v>
      </c>
      <c r="I7238" t="s">
        <v>37</v>
      </c>
      <c r="J7238">
        <v>0.02</v>
      </c>
      <c r="K7238">
        <v>2</v>
      </c>
      <c r="M7238" s="4">
        <f>ROUND(VLOOKUP(fUnitSales10[[#This Row],[Product]],dProducts8[],2,0)*(1-fUnitSales10[[#This Row],[Discount]])*fUnitSales10[[#This Row],[Units]],2)</f>
        <v>49</v>
      </c>
      <c r="N7238" s="4" t="str">
        <f>VLOOKUP(fUnitSales10[[#This Row],[SalesRep]],dSalesRep9[],2,0)</f>
        <v>MidWest</v>
      </c>
      <c r="O7238">
        <v>49</v>
      </c>
      <c r="P7238" t="str">
        <v>MidWest</v>
      </c>
    </row>
    <row r="7239" spans="7:16" x14ac:dyDescent="0.25">
      <c r="G7239" s="6">
        <v>41476</v>
      </c>
      <c r="H7239" t="s">
        <v>72</v>
      </c>
      <c r="I7239" t="s">
        <v>8</v>
      </c>
      <c r="J7239">
        <v>0</v>
      </c>
      <c r="K7239">
        <v>1</v>
      </c>
      <c r="M7239" s="4">
        <f>ROUND(VLOOKUP(fUnitSales10[[#This Row],[Product]],dProducts8[],2,0)*(1-fUnitSales10[[#This Row],[Discount]])*fUnitSales10[[#This Row],[Units]],2)</f>
        <v>21</v>
      </c>
      <c r="N7239" s="4" t="str">
        <f>VLOOKUP(fUnitSales10[[#This Row],[SalesRep]],dSalesRep9[],2,0)</f>
        <v>East</v>
      </c>
      <c r="O7239">
        <v>21</v>
      </c>
      <c r="P7239" t="str">
        <v>East</v>
      </c>
    </row>
    <row r="7240" spans="7:16" x14ac:dyDescent="0.25">
      <c r="G7240" s="6">
        <v>41964</v>
      </c>
      <c r="H7240" t="s">
        <v>46</v>
      </c>
      <c r="I7240" t="s">
        <v>17</v>
      </c>
      <c r="J7240">
        <v>2.5000000000000001E-2</v>
      </c>
      <c r="K7240">
        <v>8</v>
      </c>
      <c r="M7240" s="4">
        <f>ROUND(VLOOKUP(fUnitSales10[[#This Row],[Product]],dProducts8[],2,0)*(1-fUnitSales10[[#This Row],[Discount]])*fUnitSales10[[#This Row],[Units]],2)</f>
        <v>155.61000000000001</v>
      </c>
      <c r="N7240" s="4" t="str">
        <f>VLOOKUP(fUnitSales10[[#This Row],[SalesRep]],dSalesRep9[],2,0)</f>
        <v>MidWest</v>
      </c>
      <c r="O7240">
        <v>155.61000000000001</v>
      </c>
      <c r="P7240" t="str">
        <v>MidWest</v>
      </c>
    </row>
    <row r="7241" spans="7:16" x14ac:dyDescent="0.25">
      <c r="G7241" s="6">
        <v>41582</v>
      </c>
      <c r="H7241" t="s">
        <v>47</v>
      </c>
      <c r="I7241" t="s">
        <v>8</v>
      </c>
      <c r="J7241">
        <v>0</v>
      </c>
      <c r="K7241">
        <v>4</v>
      </c>
      <c r="M7241" s="4">
        <f>ROUND(VLOOKUP(fUnitSales10[[#This Row],[Product]],dProducts8[],2,0)*(1-fUnitSales10[[#This Row],[Discount]])*fUnitSales10[[#This Row],[Units]],2)</f>
        <v>84</v>
      </c>
      <c r="N7241" s="4" t="str">
        <f>VLOOKUP(fUnitSales10[[#This Row],[SalesRep]],dSalesRep9[],2,0)</f>
        <v>South</v>
      </c>
      <c r="O7241">
        <v>84</v>
      </c>
      <c r="P7241" t="str">
        <v>South</v>
      </c>
    </row>
    <row r="7242" spans="7:16" x14ac:dyDescent="0.25">
      <c r="G7242" s="6">
        <v>41597</v>
      </c>
      <c r="H7242" t="s">
        <v>11</v>
      </c>
      <c r="I7242" t="s">
        <v>13</v>
      </c>
      <c r="J7242">
        <v>0</v>
      </c>
      <c r="K7242">
        <v>1</v>
      </c>
      <c r="M7242" s="4">
        <f>ROUND(VLOOKUP(fUnitSales10[[#This Row],[Product]],dProducts8[],2,0)*(1-fUnitSales10[[#This Row],[Discount]])*fUnitSales10[[#This Row],[Units]],2)</f>
        <v>22.95</v>
      </c>
      <c r="N7242" s="4" t="str">
        <f>VLOOKUP(fUnitSales10[[#This Row],[SalesRep]],dSalesRep9[],2,0)</f>
        <v>West</v>
      </c>
      <c r="O7242">
        <v>22.95</v>
      </c>
      <c r="P7242" t="str">
        <v>West</v>
      </c>
    </row>
    <row r="7243" spans="7:16" x14ac:dyDescent="0.25">
      <c r="G7243" s="6">
        <v>41638</v>
      </c>
      <c r="H7243" t="s">
        <v>49</v>
      </c>
      <c r="I7243" t="s">
        <v>13</v>
      </c>
      <c r="J7243">
        <v>0</v>
      </c>
      <c r="K7243">
        <v>1</v>
      </c>
      <c r="M7243" s="4">
        <f>ROUND(VLOOKUP(fUnitSales10[[#This Row],[Product]],dProducts8[],2,0)*(1-fUnitSales10[[#This Row],[Discount]])*fUnitSales10[[#This Row],[Units]],2)</f>
        <v>22.95</v>
      </c>
      <c r="N7243" s="4" t="str">
        <f>VLOOKUP(fUnitSales10[[#This Row],[SalesRep]],dSalesRep9[],2,0)</f>
        <v>West</v>
      </c>
      <c r="O7243">
        <v>22.95</v>
      </c>
      <c r="P7243" t="str">
        <v>West</v>
      </c>
    </row>
    <row r="7244" spans="7:16" x14ac:dyDescent="0.25">
      <c r="G7244" s="6">
        <v>41586</v>
      </c>
      <c r="H7244" t="s">
        <v>50</v>
      </c>
      <c r="I7244" t="s">
        <v>17</v>
      </c>
      <c r="J7244">
        <v>0.03</v>
      </c>
      <c r="K7244">
        <v>1</v>
      </c>
      <c r="M7244" s="4">
        <f>ROUND(VLOOKUP(fUnitSales10[[#This Row],[Product]],dProducts8[],2,0)*(1-fUnitSales10[[#This Row],[Discount]])*fUnitSales10[[#This Row],[Units]],2)</f>
        <v>19.350000000000001</v>
      </c>
      <c r="N7244" s="4" t="str">
        <f>VLOOKUP(fUnitSales10[[#This Row],[SalesRep]],dSalesRep9[],2,0)</f>
        <v>MidWest</v>
      </c>
      <c r="O7244">
        <v>19.350000000000001</v>
      </c>
      <c r="P7244" t="str">
        <v>MidWest</v>
      </c>
    </row>
    <row r="7245" spans="7:16" x14ac:dyDescent="0.25">
      <c r="G7245" s="6">
        <v>41926</v>
      </c>
      <c r="H7245" t="s">
        <v>63</v>
      </c>
      <c r="I7245" t="s">
        <v>25</v>
      </c>
      <c r="J7245">
        <v>0</v>
      </c>
      <c r="K7245">
        <v>1</v>
      </c>
      <c r="M7245" s="4">
        <f>ROUND(VLOOKUP(fUnitSales10[[#This Row],[Product]],dProducts8[],2,0)*(1-fUnitSales10[[#This Row],[Discount]])*fUnitSales10[[#This Row],[Units]],2)</f>
        <v>34</v>
      </c>
      <c r="N7245" s="4" t="str">
        <f>VLOOKUP(fUnitSales10[[#This Row],[SalesRep]],dSalesRep9[],2,0)</f>
        <v>MidWest</v>
      </c>
      <c r="O7245">
        <v>34</v>
      </c>
      <c r="P7245" t="str">
        <v>MidWest</v>
      </c>
    </row>
    <row r="7246" spans="7:16" x14ac:dyDescent="0.25">
      <c r="G7246" s="6">
        <v>41602</v>
      </c>
      <c r="H7246" t="s">
        <v>43</v>
      </c>
      <c r="I7246" t="s">
        <v>13</v>
      </c>
      <c r="J7246">
        <v>0</v>
      </c>
      <c r="K7246">
        <v>4</v>
      </c>
      <c r="M7246" s="4">
        <f>ROUND(VLOOKUP(fUnitSales10[[#This Row],[Product]],dProducts8[],2,0)*(1-fUnitSales10[[#This Row],[Discount]])*fUnitSales10[[#This Row],[Units]],2)</f>
        <v>91.8</v>
      </c>
      <c r="N7246" s="4" t="str">
        <f>VLOOKUP(fUnitSales10[[#This Row],[SalesRep]],dSalesRep9[],2,0)</f>
        <v>MidWest</v>
      </c>
      <c r="O7246">
        <v>91.8</v>
      </c>
      <c r="P7246" t="str">
        <v>MidWest</v>
      </c>
    </row>
    <row r="7247" spans="7:16" x14ac:dyDescent="0.25">
      <c r="G7247" s="6">
        <v>41578</v>
      </c>
      <c r="H7247" t="s">
        <v>85</v>
      </c>
      <c r="I7247" t="s">
        <v>34</v>
      </c>
      <c r="J7247">
        <v>0</v>
      </c>
      <c r="K7247">
        <v>3</v>
      </c>
      <c r="M7247" s="4">
        <f>ROUND(VLOOKUP(fUnitSales10[[#This Row],[Product]],dProducts8[],2,0)*(1-fUnitSales10[[#This Row],[Discount]])*fUnitSales10[[#This Row],[Units]],2)</f>
        <v>70.5</v>
      </c>
      <c r="N7247" s="4" t="str">
        <f>VLOOKUP(fUnitSales10[[#This Row],[SalesRep]],dSalesRep9[],2,0)</f>
        <v>West</v>
      </c>
      <c r="O7247">
        <v>70.5</v>
      </c>
      <c r="P7247" t="str">
        <v>West</v>
      </c>
    </row>
    <row r="7248" spans="7:16" x14ac:dyDescent="0.25">
      <c r="G7248" s="6">
        <v>41944</v>
      </c>
      <c r="H7248" t="s">
        <v>43</v>
      </c>
      <c r="I7248" t="s">
        <v>13</v>
      </c>
      <c r="J7248">
        <v>0.03</v>
      </c>
      <c r="K7248">
        <v>3</v>
      </c>
      <c r="M7248" s="4">
        <f>ROUND(VLOOKUP(fUnitSales10[[#This Row],[Product]],dProducts8[],2,0)*(1-fUnitSales10[[#This Row],[Discount]])*fUnitSales10[[#This Row],[Units]],2)</f>
        <v>66.78</v>
      </c>
      <c r="N7248" s="4" t="str">
        <f>VLOOKUP(fUnitSales10[[#This Row],[SalesRep]],dSalesRep9[],2,0)</f>
        <v>MidWest</v>
      </c>
      <c r="O7248">
        <v>66.78</v>
      </c>
      <c r="P7248" t="str">
        <v>MidWest</v>
      </c>
    </row>
    <row r="7249" spans="7:16" x14ac:dyDescent="0.25">
      <c r="G7249" s="6">
        <v>41371</v>
      </c>
      <c r="H7249" t="s">
        <v>87</v>
      </c>
      <c r="I7249" t="s">
        <v>25</v>
      </c>
      <c r="J7249">
        <v>0.03</v>
      </c>
      <c r="K7249">
        <v>3</v>
      </c>
      <c r="M7249" s="4">
        <f>ROUND(VLOOKUP(fUnitSales10[[#This Row],[Product]],dProducts8[],2,0)*(1-fUnitSales10[[#This Row],[Discount]])*fUnitSales10[[#This Row],[Units]],2)</f>
        <v>98.94</v>
      </c>
      <c r="N7249" s="4" t="str">
        <f>VLOOKUP(fUnitSales10[[#This Row],[SalesRep]],dSalesRep9[],2,0)</f>
        <v>South</v>
      </c>
      <c r="O7249">
        <v>98.94</v>
      </c>
      <c r="P7249" t="str">
        <v>South</v>
      </c>
    </row>
    <row r="7250" spans="7:16" x14ac:dyDescent="0.25">
      <c r="G7250" s="6">
        <v>41988</v>
      </c>
      <c r="H7250" t="s">
        <v>69</v>
      </c>
      <c r="I7250" t="s">
        <v>17</v>
      </c>
      <c r="J7250">
        <v>0</v>
      </c>
      <c r="K7250">
        <v>18</v>
      </c>
      <c r="M7250" s="4">
        <f>ROUND(VLOOKUP(fUnitSales10[[#This Row],[Product]],dProducts8[],2,0)*(1-fUnitSales10[[#This Row],[Discount]])*fUnitSales10[[#This Row],[Units]],2)</f>
        <v>359.1</v>
      </c>
      <c r="N7250" s="4" t="str">
        <f>VLOOKUP(fUnitSales10[[#This Row],[SalesRep]],dSalesRep9[],2,0)</f>
        <v>MidWest</v>
      </c>
      <c r="O7250">
        <v>359.1</v>
      </c>
      <c r="P7250" t="str">
        <v>MidWest</v>
      </c>
    </row>
    <row r="7251" spans="7:16" x14ac:dyDescent="0.25">
      <c r="G7251" s="6">
        <v>41596</v>
      </c>
      <c r="H7251" t="s">
        <v>51</v>
      </c>
      <c r="I7251" t="s">
        <v>18</v>
      </c>
      <c r="J7251">
        <v>0.03</v>
      </c>
      <c r="K7251">
        <v>2</v>
      </c>
      <c r="M7251" s="4">
        <f>ROUND(VLOOKUP(fUnitSales10[[#This Row],[Product]],dProducts8[],2,0)*(1-fUnitSales10[[#This Row],[Discount]])*fUnitSales10[[#This Row],[Units]],2)</f>
        <v>44.52</v>
      </c>
      <c r="N7251" s="4" t="str">
        <f>VLOOKUP(fUnitSales10[[#This Row],[SalesRep]],dSalesRep9[],2,0)</f>
        <v>West</v>
      </c>
      <c r="O7251">
        <v>44.52</v>
      </c>
      <c r="P7251" t="str">
        <v>West</v>
      </c>
    </row>
    <row r="7252" spans="7:16" x14ac:dyDescent="0.25">
      <c r="G7252" s="6">
        <v>41986</v>
      </c>
      <c r="H7252" t="s">
        <v>40</v>
      </c>
      <c r="I7252" t="s">
        <v>37</v>
      </c>
      <c r="J7252">
        <v>1.4999999999999999E-2</v>
      </c>
      <c r="K7252">
        <v>2</v>
      </c>
      <c r="M7252" s="4">
        <f>ROUND(VLOOKUP(fUnitSales10[[#This Row],[Product]],dProducts8[],2,0)*(1-fUnitSales10[[#This Row],[Discount]])*fUnitSales10[[#This Row],[Units]],2)</f>
        <v>49.25</v>
      </c>
      <c r="N7252" s="4" t="str">
        <f>VLOOKUP(fUnitSales10[[#This Row],[SalesRep]],dSalesRep9[],2,0)</f>
        <v>East</v>
      </c>
      <c r="O7252">
        <v>49.25</v>
      </c>
      <c r="P7252" t="str">
        <v>East</v>
      </c>
    </row>
    <row r="7253" spans="7:16" x14ac:dyDescent="0.25">
      <c r="G7253" s="6">
        <v>41570</v>
      </c>
      <c r="H7253" t="s">
        <v>30</v>
      </c>
      <c r="I7253" t="s">
        <v>8</v>
      </c>
      <c r="J7253">
        <v>0</v>
      </c>
      <c r="K7253">
        <v>4</v>
      </c>
      <c r="M7253" s="4">
        <f>ROUND(VLOOKUP(fUnitSales10[[#This Row],[Product]],dProducts8[],2,0)*(1-fUnitSales10[[#This Row],[Discount]])*fUnitSales10[[#This Row],[Units]],2)</f>
        <v>84</v>
      </c>
      <c r="N7253" s="4" t="str">
        <f>VLOOKUP(fUnitSales10[[#This Row],[SalesRep]],dSalesRep9[],2,0)</f>
        <v>East</v>
      </c>
      <c r="O7253">
        <v>84</v>
      </c>
      <c r="P7253" t="str">
        <v>East</v>
      </c>
    </row>
    <row r="7254" spans="7:16" x14ac:dyDescent="0.25">
      <c r="G7254" s="6">
        <v>41612</v>
      </c>
      <c r="H7254" t="s">
        <v>27</v>
      </c>
      <c r="I7254" t="s">
        <v>8</v>
      </c>
      <c r="J7254">
        <v>0</v>
      </c>
      <c r="K7254">
        <v>2</v>
      </c>
      <c r="M7254" s="4">
        <f>ROUND(VLOOKUP(fUnitSales10[[#This Row],[Product]],dProducts8[],2,0)*(1-fUnitSales10[[#This Row],[Discount]])*fUnitSales10[[#This Row],[Units]],2)</f>
        <v>42</v>
      </c>
      <c r="N7254" s="4" t="str">
        <f>VLOOKUP(fUnitSales10[[#This Row],[SalesRep]],dSalesRep9[],2,0)</f>
        <v>MidWest</v>
      </c>
      <c r="O7254">
        <v>42</v>
      </c>
      <c r="P7254" t="str">
        <v>MidWest</v>
      </c>
    </row>
    <row r="7255" spans="7:16" x14ac:dyDescent="0.25">
      <c r="G7255" s="6">
        <v>41405</v>
      </c>
      <c r="H7255" t="s">
        <v>65</v>
      </c>
      <c r="I7255" t="s">
        <v>31</v>
      </c>
      <c r="J7255">
        <v>0</v>
      </c>
      <c r="K7255">
        <v>1</v>
      </c>
      <c r="M7255" s="4">
        <f>ROUND(VLOOKUP(fUnitSales10[[#This Row],[Product]],dProducts8[],2,0)*(1-fUnitSales10[[#This Row],[Discount]])*fUnitSales10[[#This Row],[Units]],2)</f>
        <v>30</v>
      </c>
      <c r="N7255" s="4" t="str">
        <f>VLOOKUP(fUnitSales10[[#This Row],[SalesRep]],dSalesRep9[],2,0)</f>
        <v>West</v>
      </c>
      <c r="O7255">
        <v>30</v>
      </c>
      <c r="P7255" t="str">
        <v>West</v>
      </c>
    </row>
    <row r="7256" spans="7:16" x14ac:dyDescent="0.25">
      <c r="G7256" s="6">
        <v>41947</v>
      </c>
      <c r="H7256" t="s">
        <v>9</v>
      </c>
      <c r="I7256" t="s">
        <v>25</v>
      </c>
      <c r="J7256">
        <v>0</v>
      </c>
      <c r="K7256">
        <v>3</v>
      </c>
      <c r="M7256" s="4">
        <f>ROUND(VLOOKUP(fUnitSales10[[#This Row],[Product]],dProducts8[],2,0)*(1-fUnitSales10[[#This Row],[Discount]])*fUnitSales10[[#This Row],[Units]],2)</f>
        <v>102</v>
      </c>
      <c r="N7256" s="4" t="str">
        <f>VLOOKUP(fUnitSales10[[#This Row],[SalesRep]],dSalesRep9[],2,0)</f>
        <v>MidWest</v>
      </c>
      <c r="O7256">
        <v>102</v>
      </c>
      <c r="P7256" t="str">
        <v>MidWest</v>
      </c>
    </row>
    <row r="7257" spans="7:16" x14ac:dyDescent="0.25">
      <c r="G7257" s="6">
        <v>41951</v>
      </c>
      <c r="H7257" t="s">
        <v>59</v>
      </c>
      <c r="I7257" t="s">
        <v>22</v>
      </c>
      <c r="J7257">
        <v>0.02</v>
      </c>
      <c r="K7257">
        <v>3</v>
      </c>
      <c r="M7257" s="4">
        <f>ROUND(VLOOKUP(fUnitSales10[[#This Row],[Product]],dProducts8[],2,0)*(1-fUnitSales10[[#This Row],[Discount]])*fUnitSales10[[#This Row],[Units]],2)</f>
        <v>73.5</v>
      </c>
      <c r="N7257" s="4" t="str">
        <f>VLOOKUP(fUnitSales10[[#This Row],[SalesRep]],dSalesRep9[],2,0)</f>
        <v>East</v>
      </c>
      <c r="O7257">
        <v>73.5</v>
      </c>
      <c r="P7257" t="str">
        <v>East</v>
      </c>
    </row>
    <row r="7258" spans="7:16" x14ac:dyDescent="0.25">
      <c r="G7258" s="6">
        <v>41835</v>
      </c>
      <c r="H7258" t="s">
        <v>36</v>
      </c>
      <c r="I7258" t="s">
        <v>37</v>
      </c>
      <c r="J7258">
        <v>1.4999999999999999E-2</v>
      </c>
      <c r="K7258">
        <v>12</v>
      </c>
      <c r="M7258" s="4">
        <f>ROUND(VLOOKUP(fUnitSales10[[#This Row],[Product]],dProducts8[],2,0)*(1-fUnitSales10[[#This Row],[Discount]])*fUnitSales10[[#This Row],[Units]],2)</f>
        <v>295.5</v>
      </c>
      <c r="N7258" s="4" t="str">
        <f>VLOOKUP(fUnitSales10[[#This Row],[SalesRep]],dSalesRep9[],2,0)</f>
        <v>West</v>
      </c>
      <c r="O7258">
        <v>295.5</v>
      </c>
      <c r="P7258" t="str">
        <v>West</v>
      </c>
    </row>
    <row r="7259" spans="7:16" x14ac:dyDescent="0.25">
      <c r="G7259" s="6">
        <v>41631</v>
      </c>
      <c r="H7259" t="s">
        <v>32</v>
      </c>
      <c r="I7259" t="s">
        <v>18</v>
      </c>
      <c r="J7259">
        <v>0</v>
      </c>
      <c r="K7259">
        <v>1</v>
      </c>
      <c r="M7259" s="4">
        <f>ROUND(VLOOKUP(fUnitSales10[[#This Row],[Product]],dProducts8[],2,0)*(1-fUnitSales10[[#This Row],[Discount]])*fUnitSales10[[#This Row],[Units]],2)</f>
        <v>22.95</v>
      </c>
      <c r="N7259" s="4" t="str">
        <f>VLOOKUP(fUnitSales10[[#This Row],[SalesRep]],dSalesRep9[],2,0)</f>
        <v>West</v>
      </c>
      <c r="O7259">
        <v>22.95</v>
      </c>
      <c r="P7259" t="str">
        <v>West</v>
      </c>
    </row>
    <row r="7260" spans="7:16" x14ac:dyDescent="0.25">
      <c r="G7260" s="6">
        <v>41764</v>
      </c>
      <c r="H7260" t="s">
        <v>84</v>
      </c>
      <c r="I7260" t="s">
        <v>34</v>
      </c>
      <c r="J7260">
        <v>0</v>
      </c>
      <c r="K7260">
        <v>1</v>
      </c>
      <c r="M7260" s="4">
        <f>ROUND(VLOOKUP(fUnitSales10[[#This Row],[Product]],dProducts8[],2,0)*(1-fUnitSales10[[#This Row],[Discount]])*fUnitSales10[[#This Row],[Units]],2)</f>
        <v>23.5</v>
      </c>
      <c r="N7260" s="4" t="str">
        <f>VLOOKUP(fUnitSales10[[#This Row],[SalesRep]],dSalesRep9[],2,0)</f>
        <v>East</v>
      </c>
      <c r="O7260">
        <v>23.5</v>
      </c>
      <c r="P7260" t="str">
        <v>East</v>
      </c>
    </row>
    <row r="7261" spans="7:16" x14ac:dyDescent="0.25">
      <c r="G7261" s="6">
        <v>41590</v>
      </c>
      <c r="H7261" t="s">
        <v>77</v>
      </c>
      <c r="I7261" t="s">
        <v>37</v>
      </c>
      <c r="J7261">
        <v>0</v>
      </c>
      <c r="K7261">
        <v>1</v>
      </c>
      <c r="M7261" s="4">
        <f>ROUND(VLOOKUP(fUnitSales10[[#This Row],[Product]],dProducts8[],2,0)*(1-fUnitSales10[[#This Row],[Discount]])*fUnitSales10[[#This Row],[Units]],2)</f>
        <v>25</v>
      </c>
      <c r="N7261" s="4" t="str">
        <f>VLOOKUP(fUnitSales10[[#This Row],[SalesRep]],dSalesRep9[],2,0)</f>
        <v>MidWest</v>
      </c>
      <c r="O7261">
        <v>25</v>
      </c>
      <c r="P7261" t="str">
        <v>MidWest</v>
      </c>
    </row>
    <row r="7262" spans="7:16" x14ac:dyDescent="0.25">
      <c r="G7262" s="6">
        <v>41966</v>
      </c>
      <c r="H7262" t="s">
        <v>54</v>
      </c>
      <c r="I7262" t="s">
        <v>17</v>
      </c>
      <c r="J7262">
        <v>0</v>
      </c>
      <c r="K7262">
        <v>1</v>
      </c>
      <c r="M7262" s="4">
        <f>ROUND(VLOOKUP(fUnitSales10[[#This Row],[Product]],dProducts8[],2,0)*(1-fUnitSales10[[#This Row],[Discount]])*fUnitSales10[[#This Row],[Units]],2)</f>
        <v>19.95</v>
      </c>
      <c r="N7262" s="4" t="str">
        <f>VLOOKUP(fUnitSales10[[#This Row],[SalesRep]],dSalesRep9[],2,0)</f>
        <v>East</v>
      </c>
      <c r="O7262">
        <v>19.95</v>
      </c>
      <c r="P7262" t="str">
        <v>East</v>
      </c>
    </row>
    <row r="7263" spans="7:16" x14ac:dyDescent="0.25">
      <c r="G7263" s="6">
        <v>41572</v>
      </c>
      <c r="H7263" t="s">
        <v>51</v>
      </c>
      <c r="I7263" t="s">
        <v>18</v>
      </c>
      <c r="J7263">
        <v>0</v>
      </c>
      <c r="K7263">
        <v>1</v>
      </c>
      <c r="M7263" s="4">
        <f>ROUND(VLOOKUP(fUnitSales10[[#This Row],[Product]],dProducts8[],2,0)*(1-fUnitSales10[[#This Row],[Discount]])*fUnitSales10[[#This Row],[Units]],2)</f>
        <v>22.95</v>
      </c>
      <c r="N7263" s="4" t="str">
        <f>VLOOKUP(fUnitSales10[[#This Row],[SalesRep]],dSalesRep9[],2,0)</f>
        <v>West</v>
      </c>
      <c r="O7263">
        <v>22.95</v>
      </c>
      <c r="P7263" t="str">
        <v>West</v>
      </c>
    </row>
    <row r="7264" spans="7:16" x14ac:dyDescent="0.25">
      <c r="G7264" s="6">
        <v>41968</v>
      </c>
      <c r="H7264" t="s">
        <v>43</v>
      </c>
      <c r="I7264" t="s">
        <v>13</v>
      </c>
      <c r="J7264">
        <v>2.5000000000000001E-2</v>
      </c>
      <c r="K7264">
        <v>4</v>
      </c>
      <c r="M7264" s="4">
        <f>ROUND(VLOOKUP(fUnitSales10[[#This Row],[Product]],dProducts8[],2,0)*(1-fUnitSales10[[#This Row],[Discount]])*fUnitSales10[[#This Row],[Units]],2)</f>
        <v>89.51</v>
      </c>
      <c r="N7264" s="4" t="str">
        <f>VLOOKUP(fUnitSales10[[#This Row],[SalesRep]],dSalesRep9[],2,0)</f>
        <v>MidWest</v>
      </c>
      <c r="O7264">
        <v>89.51</v>
      </c>
      <c r="P7264" t="str">
        <v>MidWest</v>
      </c>
    </row>
    <row r="7265" spans="7:16" x14ac:dyDescent="0.25">
      <c r="G7265" s="6">
        <v>41984</v>
      </c>
      <c r="H7265" t="s">
        <v>90</v>
      </c>
      <c r="I7265" t="s">
        <v>28</v>
      </c>
      <c r="J7265">
        <v>0.03</v>
      </c>
      <c r="K7265">
        <v>2</v>
      </c>
      <c r="M7265" s="4">
        <f>ROUND(VLOOKUP(fUnitSales10[[#This Row],[Product]],dProducts8[],2,0)*(1-fUnitSales10[[#This Row],[Discount]])*fUnitSales10[[#This Row],[Units]],2)</f>
        <v>53.35</v>
      </c>
      <c r="N7265" s="4" t="str">
        <f>VLOOKUP(fUnitSales10[[#This Row],[SalesRep]],dSalesRep9[],2,0)</f>
        <v>West</v>
      </c>
      <c r="O7265">
        <v>53.35</v>
      </c>
      <c r="P7265" t="str">
        <v>West</v>
      </c>
    </row>
    <row r="7266" spans="7:16" x14ac:dyDescent="0.25">
      <c r="G7266" s="6">
        <v>41633</v>
      </c>
      <c r="H7266" t="s">
        <v>74</v>
      </c>
      <c r="I7266" t="s">
        <v>37</v>
      </c>
      <c r="J7266">
        <v>0.02</v>
      </c>
      <c r="K7266">
        <v>3</v>
      </c>
      <c r="M7266" s="4">
        <f>ROUND(VLOOKUP(fUnitSales10[[#This Row],[Product]],dProducts8[],2,0)*(1-fUnitSales10[[#This Row],[Discount]])*fUnitSales10[[#This Row],[Units]],2)</f>
        <v>73.5</v>
      </c>
      <c r="N7266" s="4" t="str">
        <f>VLOOKUP(fUnitSales10[[#This Row],[SalesRep]],dSalesRep9[],2,0)</f>
        <v>MidWest</v>
      </c>
      <c r="O7266">
        <v>73.5</v>
      </c>
      <c r="P7266" t="str">
        <v>MidWest</v>
      </c>
    </row>
    <row r="7267" spans="7:16" x14ac:dyDescent="0.25">
      <c r="G7267" s="6">
        <v>41960</v>
      </c>
      <c r="H7267" t="s">
        <v>30</v>
      </c>
      <c r="I7267" t="s">
        <v>18</v>
      </c>
      <c r="J7267">
        <v>0.03</v>
      </c>
      <c r="K7267">
        <v>1</v>
      </c>
      <c r="M7267" s="4">
        <f>ROUND(VLOOKUP(fUnitSales10[[#This Row],[Product]],dProducts8[],2,0)*(1-fUnitSales10[[#This Row],[Discount]])*fUnitSales10[[#This Row],[Units]],2)</f>
        <v>22.26</v>
      </c>
      <c r="N7267" s="4" t="str">
        <f>VLOOKUP(fUnitSales10[[#This Row],[SalesRep]],dSalesRep9[],2,0)</f>
        <v>East</v>
      </c>
      <c r="O7267">
        <v>22.26</v>
      </c>
      <c r="P7267" t="str">
        <v>East</v>
      </c>
    </row>
    <row r="7268" spans="7:16" x14ac:dyDescent="0.25">
      <c r="G7268" s="6">
        <v>41289</v>
      </c>
      <c r="H7268" t="s">
        <v>44</v>
      </c>
      <c r="I7268" t="s">
        <v>8</v>
      </c>
      <c r="J7268">
        <v>0</v>
      </c>
      <c r="K7268">
        <v>1</v>
      </c>
      <c r="M7268" s="4">
        <f>ROUND(VLOOKUP(fUnitSales10[[#This Row],[Product]],dProducts8[],2,0)*(1-fUnitSales10[[#This Row],[Discount]])*fUnitSales10[[#This Row],[Units]],2)</f>
        <v>21</v>
      </c>
      <c r="N7268" s="4" t="str">
        <f>VLOOKUP(fUnitSales10[[#This Row],[SalesRep]],dSalesRep9[],2,0)</f>
        <v>MidWest</v>
      </c>
      <c r="O7268">
        <v>21</v>
      </c>
      <c r="P7268" t="str">
        <v>MidWest</v>
      </c>
    </row>
    <row r="7269" spans="7:16" x14ac:dyDescent="0.25">
      <c r="G7269" s="6">
        <v>41514</v>
      </c>
      <c r="H7269" t="s">
        <v>85</v>
      </c>
      <c r="I7269" t="s">
        <v>25</v>
      </c>
      <c r="J7269">
        <v>0</v>
      </c>
      <c r="K7269">
        <v>3</v>
      </c>
      <c r="M7269" s="4">
        <f>ROUND(VLOOKUP(fUnitSales10[[#This Row],[Product]],dProducts8[],2,0)*(1-fUnitSales10[[#This Row],[Discount]])*fUnitSales10[[#This Row],[Units]],2)</f>
        <v>102</v>
      </c>
      <c r="N7269" s="4" t="str">
        <f>VLOOKUP(fUnitSales10[[#This Row],[SalesRep]],dSalesRep9[],2,0)</f>
        <v>West</v>
      </c>
      <c r="O7269">
        <v>102</v>
      </c>
      <c r="P7269" t="str">
        <v>West</v>
      </c>
    </row>
    <row r="7270" spans="7:16" x14ac:dyDescent="0.25">
      <c r="G7270" s="6">
        <v>41588</v>
      </c>
      <c r="H7270" t="s">
        <v>78</v>
      </c>
      <c r="I7270" t="s">
        <v>25</v>
      </c>
      <c r="J7270">
        <v>0</v>
      </c>
      <c r="K7270">
        <v>3</v>
      </c>
      <c r="M7270" s="4">
        <f>ROUND(VLOOKUP(fUnitSales10[[#This Row],[Product]],dProducts8[],2,0)*(1-fUnitSales10[[#This Row],[Discount]])*fUnitSales10[[#This Row],[Units]],2)</f>
        <v>102</v>
      </c>
      <c r="N7270" s="4" t="str">
        <f>VLOOKUP(fUnitSales10[[#This Row],[SalesRep]],dSalesRep9[],2,0)</f>
        <v>West</v>
      </c>
      <c r="O7270">
        <v>102</v>
      </c>
      <c r="P7270" t="str">
        <v>West</v>
      </c>
    </row>
    <row r="7271" spans="7:16" x14ac:dyDescent="0.25">
      <c r="G7271" s="6">
        <v>41904</v>
      </c>
      <c r="H7271" t="s">
        <v>44</v>
      </c>
      <c r="I7271" t="s">
        <v>8</v>
      </c>
      <c r="J7271">
        <v>0.03</v>
      </c>
      <c r="K7271">
        <v>2</v>
      </c>
      <c r="M7271" s="4">
        <f>ROUND(VLOOKUP(fUnitSales10[[#This Row],[Product]],dProducts8[],2,0)*(1-fUnitSales10[[#This Row],[Discount]])*fUnitSales10[[#This Row],[Units]],2)</f>
        <v>40.74</v>
      </c>
      <c r="N7271" s="4" t="str">
        <f>VLOOKUP(fUnitSales10[[#This Row],[SalesRep]],dSalesRep9[],2,0)</f>
        <v>MidWest</v>
      </c>
      <c r="O7271">
        <v>40.74</v>
      </c>
      <c r="P7271" t="str">
        <v>MidWest</v>
      </c>
    </row>
    <row r="7272" spans="7:16" x14ac:dyDescent="0.25">
      <c r="G7272" s="6">
        <v>41992</v>
      </c>
      <c r="H7272" t="s">
        <v>44</v>
      </c>
      <c r="I7272" t="s">
        <v>31</v>
      </c>
      <c r="J7272">
        <v>0</v>
      </c>
      <c r="K7272">
        <v>2</v>
      </c>
      <c r="M7272" s="4">
        <f>ROUND(VLOOKUP(fUnitSales10[[#This Row],[Product]],dProducts8[],2,0)*(1-fUnitSales10[[#This Row],[Discount]])*fUnitSales10[[#This Row],[Units]],2)</f>
        <v>60</v>
      </c>
      <c r="N7272" s="4" t="str">
        <f>VLOOKUP(fUnitSales10[[#This Row],[SalesRep]],dSalesRep9[],2,0)</f>
        <v>MidWest</v>
      </c>
      <c r="O7272">
        <v>60</v>
      </c>
      <c r="P7272" t="str">
        <v>MidWest</v>
      </c>
    </row>
    <row r="7273" spans="7:16" x14ac:dyDescent="0.25">
      <c r="G7273" s="6">
        <v>41593</v>
      </c>
      <c r="H7273" t="s">
        <v>60</v>
      </c>
      <c r="I7273" t="s">
        <v>22</v>
      </c>
      <c r="J7273">
        <v>0.01</v>
      </c>
      <c r="K7273">
        <v>1</v>
      </c>
      <c r="M7273" s="4">
        <f>ROUND(VLOOKUP(fUnitSales10[[#This Row],[Product]],dProducts8[],2,0)*(1-fUnitSales10[[#This Row],[Discount]])*fUnitSales10[[#This Row],[Units]],2)</f>
        <v>24.75</v>
      </c>
      <c r="N7273" s="4" t="str">
        <f>VLOOKUP(fUnitSales10[[#This Row],[SalesRep]],dSalesRep9[],2,0)</f>
        <v>South</v>
      </c>
      <c r="O7273">
        <v>24.75</v>
      </c>
      <c r="P7273" t="str">
        <v>South</v>
      </c>
    </row>
    <row r="7274" spans="7:16" x14ac:dyDescent="0.25">
      <c r="G7274" s="6">
        <v>41745</v>
      </c>
      <c r="H7274" t="s">
        <v>69</v>
      </c>
      <c r="I7274" t="s">
        <v>13</v>
      </c>
      <c r="J7274">
        <v>0</v>
      </c>
      <c r="K7274">
        <v>3</v>
      </c>
      <c r="M7274" s="4">
        <f>ROUND(VLOOKUP(fUnitSales10[[#This Row],[Product]],dProducts8[],2,0)*(1-fUnitSales10[[#This Row],[Discount]])*fUnitSales10[[#This Row],[Units]],2)</f>
        <v>68.849999999999994</v>
      </c>
      <c r="N7274" s="4" t="str">
        <f>VLOOKUP(fUnitSales10[[#This Row],[SalesRep]],dSalesRep9[],2,0)</f>
        <v>MidWest</v>
      </c>
      <c r="O7274">
        <v>68.849999999999994</v>
      </c>
      <c r="P7274" t="str">
        <v>MidWest</v>
      </c>
    </row>
    <row r="7275" spans="7:16" x14ac:dyDescent="0.25">
      <c r="G7275" s="6">
        <v>41582</v>
      </c>
      <c r="H7275" t="s">
        <v>90</v>
      </c>
      <c r="I7275" t="s">
        <v>25</v>
      </c>
      <c r="J7275">
        <v>0</v>
      </c>
      <c r="K7275">
        <v>2</v>
      </c>
      <c r="M7275" s="4">
        <f>ROUND(VLOOKUP(fUnitSales10[[#This Row],[Product]],dProducts8[],2,0)*(1-fUnitSales10[[#This Row],[Discount]])*fUnitSales10[[#This Row],[Units]],2)</f>
        <v>68</v>
      </c>
      <c r="N7275" s="4" t="str">
        <f>VLOOKUP(fUnitSales10[[#This Row],[SalesRep]],dSalesRep9[],2,0)</f>
        <v>West</v>
      </c>
      <c r="O7275">
        <v>68</v>
      </c>
      <c r="P7275" t="str">
        <v>West</v>
      </c>
    </row>
    <row r="7276" spans="7:16" x14ac:dyDescent="0.25">
      <c r="G7276" s="6">
        <v>41337</v>
      </c>
      <c r="H7276" t="s">
        <v>90</v>
      </c>
      <c r="I7276" t="s">
        <v>28</v>
      </c>
      <c r="J7276">
        <v>1.4999999999999999E-2</v>
      </c>
      <c r="K7276">
        <v>1</v>
      </c>
      <c r="M7276" s="4">
        <f>ROUND(VLOOKUP(fUnitSales10[[#This Row],[Product]],dProducts8[],2,0)*(1-fUnitSales10[[#This Row],[Discount]])*fUnitSales10[[#This Row],[Units]],2)</f>
        <v>27.09</v>
      </c>
      <c r="N7276" s="4" t="str">
        <f>VLOOKUP(fUnitSales10[[#This Row],[SalesRep]],dSalesRep9[],2,0)</f>
        <v>West</v>
      </c>
      <c r="O7276">
        <v>27.09</v>
      </c>
      <c r="P7276" t="str">
        <v>West</v>
      </c>
    </row>
    <row r="7277" spans="7:16" x14ac:dyDescent="0.25">
      <c r="G7277" s="6">
        <v>41957</v>
      </c>
      <c r="H7277" t="s">
        <v>29</v>
      </c>
      <c r="I7277" t="s">
        <v>17</v>
      </c>
      <c r="J7277">
        <v>0</v>
      </c>
      <c r="K7277">
        <v>2</v>
      </c>
      <c r="M7277" s="4">
        <f>ROUND(VLOOKUP(fUnitSales10[[#This Row],[Product]],dProducts8[],2,0)*(1-fUnitSales10[[#This Row],[Discount]])*fUnitSales10[[#This Row],[Units]],2)</f>
        <v>39.9</v>
      </c>
      <c r="N7277" s="4" t="str">
        <f>VLOOKUP(fUnitSales10[[#This Row],[SalesRep]],dSalesRep9[],2,0)</f>
        <v>MidWest</v>
      </c>
      <c r="O7277">
        <v>39.9</v>
      </c>
      <c r="P7277" t="str">
        <v>MidWest</v>
      </c>
    </row>
    <row r="7278" spans="7:16" x14ac:dyDescent="0.25">
      <c r="G7278" s="6">
        <v>41615</v>
      </c>
      <c r="H7278" t="s">
        <v>86</v>
      </c>
      <c r="I7278" t="s">
        <v>34</v>
      </c>
      <c r="J7278">
        <v>0</v>
      </c>
      <c r="K7278">
        <v>2</v>
      </c>
      <c r="M7278" s="4">
        <f>ROUND(VLOOKUP(fUnitSales10[[#This Row],[Product]],dProducts8[],2,0)*(1-fUnitSales10[[#This Row],[Discount]])*fUnitSales10[[#This Row],[Units]],2)</f>
        <v>47</v>
      </c>
      <c r="N7278" s="4" t="str">
        <f>VLOOKUP(fUnitSales10[[#This Row],[SalesRep]],dSalesRep9[],2,0)</f>
        <v>West</v>
      </c>
      <c r="O7278">
        <v>47</v>
      </c>
      <c r="P7278" t="str">
        <v>West</v>
      </c>
    </row>
    <row r="7279" spans="7:16" x14ac:dyDescent="0.25">
      <c r="G7279" s="6">
        <v>41605</v>
      </c>
      <c r="H7279" t="s">
        <v>46</v>
      </c>
      <c r="I7279" t="s">
        <v>17</v>
      </c>
      <c r="J7279">
        <v>2.5000000000000001E-2</v>
      </c>
      <c r="K7279">
        <v>1</v>
      </c>
      <c r="M7279" s="4">
        <f>ROUND(VLOOKUP(fUnitSales10[[#This Row],[Product]],dProducts8[],2,0)*(1-fUnitSales10[[#This Row],[Discount]])*fUnitSales10[[#This Row],[Units]],2)</f>
        <v>19.45</v>
      </c>
      <c r="N7279" s="4" t="str">
        <f>VLOOKUP(fUnitSales10[[#This Row],[SalesRep]],dSalesRep9[],2,0)</f>
        <v>MidWest</v>
      </c>
      <c r="O7279">
        <v>19.45</v>
      </c>
      <c r="P7279" t="str">
        <v>MidWest</v>
      </c>
    </row>
    <row r="7280" spans="7:16" x14ac:dyDescent="0.25">
      <c r="G7280" s="6">
        <v>41957</v>
      </c>
      <c r="H7280" t="s">
        <v>43</v>
      </c>
      <c r="I7280" t="s">
        <v>34</v>
      </c>
      <c r="J7280">
        <v>0.01</v>
      </c>
      <c r="K7280">
        <v>3</v>
      </c>
      <c r="M7280" s="4">
        <f>ROUND(VLOOKUP(fUnitSales10[[#This Row],[Product]],dProducts8[],2,0)*(1-fUnitSales10[[#This Row],[Discount]])*fUnitSales10[[#This Row],[Units]],2)</f>
        <v>69.8</v>
      </c>
      <c r="N7280" s="4" t="str">
        <f>VLOOKUP(fUnitSales10[[#This Row],[SalesRep]],dSalesRep9[],2,0)</f>
        <v>MidWest</v>
      </c>
      <c r="O7280">
        <v>69.8</v>
      </c>
      <c r="P7280" t="str">
        <v>MidWest</v>
      </c>
    </row>
    <row r="7281" spans="7:16" x14ac:dyDescent="0.25">
      <c r="G7281" s="6">
        <v>41554</v>
      </c>
      <c r="H7281" t="s">
        <v>75</v>
      </c>
      <c r="I7281" t="s">
        <v>37</v>
      </c>
      <c r="J7281">
        <v>0</v>
      </c>
      <c r="K7281">
        <v>2</v>
      </c>
      <c r="M7281" s="4">
        <f>ROUND(VLOOKUP(fUnitSales10[[#This Row],[Product]],dProducts8[],2,0)*(1-fUnitSales10[[#This Row],[Discount]])*fUnitSales10[[#This Row],[Units]],2)</f>
        <v>50</v>
      </c>
      <c r="N7281" s="4" t="str">
        <f>VLOOKUP(fUnitSales10[[#This Row],[SalesRep]],dSalesRep9[],2,0)</f>
        <v>West</v>
      </c>
      <c r="O7281">
        <v>50</v>
      </c>
      <c r="P7281" t="str">
        <v>West</v>
      </c>
    </row>
    <row r="7282" spans="7:16" x14ac:dyDescent="0.25">
      <c r="G7282" s="6">
        <v>41998</v>
      </c>
      <c r="H7282" t="s">
        <v>80</v>
      </c>
      <c r="I7282" t="s">
        <v>31</v>
      </c>
      <c r="J7282">
        <v>0</v>
      </c>
      <c r="K7282">
        <v>24</v>
      </c>
      <c r="M7282" s="4">
        <f>ROUND(VLOOKUP(fUnitSales10[[#This Row],[Product]],dProducts8[],2,0)*(1-fUnitSales10[[#This Row],[Discount]])*fUnitSales10[[#This Row],[Units]],2)</f>
        <v>720</v>
      </c>
      <c r="N7282" s="4" t="str">
        <f>VLOOKUP(fUnitSales10[[#This Row],[SalesRep]],dSalesRep9[],2,0)</f>
        <v>MidWest</v>
      </c>
      <c r="O7282">
        <v>720</v>
      </c>
      <c r="P7282" t="str">
        <v>MidWest</v>
      </c>
    </row>
    <row r="7283" spans="7:16" x14ac:dyDescent="0.25">
      <c r="G7283" s="6">
        <v>41987</v>
      </c>
      <c r="H7283" t="s">
        <v>26</v>
      </c>
      <c r="I7283" t="s">
        <v>22</v>
      </c>
      <c r="J7283">
        <v>0.03</v>
      </c>
      <c r="K7283">
        <v>2</v>
      </c>
      <c r="M7283" s="4">
        <f>ROUND(VLOOKUP(fUnitSales10[[#This Row],[Product]],dProducts8[],2,0)*(1-fUnitSales10[[#This Row],[Discount]])*fUnitSales10[[#This Row],[Units]],2)</f>
        <v>48.5</v>
      </c>
      <c r="N7283" s="4" t="str">
        <f>VLOOKUP(fUnitSales10[[#This Row],[SalesRep]],dSalesRep9[],2,0)</f>
        <v>West</v>
      </c>
      <c r="O7283">
        <v>48.5</v>
      </c>
      <c r="P7283" t="str">
        <v>West</v>
      </c>
    </row>
    <row r="7284" spans="7:16" x14ac:dyDescent="0.25">
      <c r="G7284" s="6">
        <v>41403</v>
      </c>
      <c r="H7284" t="s">
        <v>61</v>
      </c>
      <c r="I7284" t="s">
        <v>25</v>
      </c>
      <c r="J7284">
        <v>0</v>
      </c>
      <c r="K7284">
        <v>1</v>
      </c>
      <c r="M7284" s="4">
        <f>ROUND(VLOOKUP(fUnitSales10[[#This Row],[Product]],dProducts8[],2,0)*(1-fUnitSales10[[#This Row],[Discount]])*fUnitSales10[[#This Row],[Units]],2)</f>
        <v>34</v>
      </c>
      <c r="N7284" s="4" t="str">
        <f>VLOOKUP(fUnitSales10[[#This Row],[SalesRep]],dSalesRep9[],2,0)</f>
        <v>South</v>
      </c>
      <c r="O7284">
        <v>34</v>
      </c>
      <c r="P7284" t="str">
        <v>South</v>
      </c>
    </row>
    <row r="7285" spans="7:16" x14ac:dyDescent="0.25">
      <c r="G7285" s="6">
        <v>42002</v>
      </c>
      <c r="H7285" t="s">
        <v>85</v>
      </c>
      <c r="I7285" t="s">
        <v>17</v>
      </c>
      <c r="J7285">
        <v>0.03</v>
      </c>
      <c r="K7285">
        <v>1</v>
      </c>
      <c r="M7285" s="4">
        <f>ROUND(VLOOKUP(fUnitSales10[[#This Row],[Product]],dProducts8[],2,0)*(1-fUnitSales10[[#This Row],[Discount]])*fUnitSales10[[#This Row],[Units]],2)</f>
        <v>19.350000000000001</v>
      </c>
      <c r="N7285" s="4" t="str">
        <f>VLOOKUP(fUnitSales10[[#This Row],[SalesRep]],dSalesRep9[],2,0)</f>
        <v>West</v>
      </c>
      <c r="O7285">
        <v>19.350000000000001</v>
      </c>
      <c r="P7285" t="str">
        <v>West</v>
      </c>
    </row>
    <row r="7286" spans="7:16" x14ac:dyDescent="0.25">
      <c r="G7286" s="6">
        <v>42002</v>
      </c>
      <c r="H7286" t="s">
        <v>67</v>
      </c>
      <c r="I7286" t="s">
        <v>25</v>
      </c>
      <c r="J7286">
        <v>0.01</v>
      </c>
      <c r="K7286">
        <v>1</v>
      </c>
      <c r="M7286" s="4">
        <f>ROUND(VLOOKUP(fUnitSales10[[#This Row],[Product]],dProducts8[],2,0)*(1-fUnitSales10[[#This Row],[Discount]])*fUnitSales10[[#This Row],[Units]],2)</f>
        <v>33.659999999999997</v>
      </c>
      <c r="N7286" s="4" t="str">
        <f>VLOOKUP(fUnitSales10[[#This Row],[SalesRep]],dSalesRep9[],2,0)</f>
        <v>West</v>
      </c>
      <c r="O7286">
        <v>33.659999999999997</v>
      </c>
      <c r="P7286" t="str">
        <v>West</v>
      </c>
    </row>
    <row r="7287" spans="7:16" x14ac:dyDescent="0.25">
      <c r="G7287" s="6">
        <v>41664</v>
      </c>
      <c r="H7287" t="s">
        <v>44</v>
      </c>
      <c r="I7287" t="s">
        <v>17</v>
      </c>
      <c r="J7287">
        <v>0.02</v>
      </c>
      <c r="K7287">
        <v>2</v>
      </c>
      <c r="M7287" s="4">
        <f>ROUND(VLOOKUP(fUnitSales10[[#This Row],[Product]],dProducts8[],2,0)*(1-fUnitSales10[[#This Row],[Discount]])*fUnitSales10[[#This Row],[Units]],2)</f>
        <v>39.1</v>
      </c>
      <c r="N7287" s="4" t="str">
        <f>VLOOKUP(fUnitSales10[[#This Row],[SalesRep]],dSalesRep9[],2,0)</f>
        <v>MidWest</v>
      </c>
      <c r="O7287">
        <v>39.1</v>
      </c>
      <c r="P7287" t="str">
        <v>MidWest</v>
      </c>
    </row>
    <row r="7288" spans="7:16" x14ac:dyDescent="0.25">
      <c r="G7288" s="6">
        <v>41553</v>
      </c>
      <c r="H7288" t="s">
        <v>35</v>
      </c>
      <c r="I7288" t="s">
        <v>13</v>
      </c>
      <c r="J7288">
        <v>0</v>
      </c>
      <c r="K7288">
        <v>2</v>
      </c>
      <c r="M7288" s="4">
        <f>ROUND(VLOOKUP(fUnitSales10[[#This Row],[Product]],dProducts8[],2,0)*(1-fUnitSales10[[#This Row],[Discount]])*fUnitSales10[[#This Row],[Units]],2)</f>
        <v>45.9</v>
      </c>
      <c r="N7288" s="4" t="str">
        <f>VLOOKUP(fUnitSales10[[#This Row],[SalesRep]],dSalesRep9[],2,0)</f>
        <v>MidWest</v>
      </c>
      <c r="O7288">
        <v>45.9</v>
      </c>
      <c r="P7288" t="str">
        <v>MidWest</v>
      </c>
    </row>
    <row r="7289" spans="7:16" x14ac:dyDescent="0.25">
      <c r="G7289" s="6">
        <v>41978</v>
      </c>
      <c r="H7289" t="s">
        <v>67</v>
      </c>
      <c r="I7289" t="s">
        <v>37</v>
      </c>
      <c r="J7289">
        <v>0.01</v>
      </c>
      <c r="K7289">
        <v>3</v>
      </c>
      <c r="M7289" s="4">
        <f>ROUND(VLOOKUP(fUnitSales10[[#This Row],[Product]],dProducts8[],2,0)*(1-fUnitSales10[[#This Row],[Discount]])*fUnitSales10[[#This Row],[Units]],2)</f>
        <v>74.25</v>
      </c>
      <c r="N7289" s="4" t="str">
        <f>VLOOKUP(fUnitSales10[[#This Row],[SalesRep]],dSalesRep9[],2,0)</f>
        <v>West</v>
      </c>
      <c r="O7289">
        <v>74.25</v>
      </c>
      <c r="P7289" t="str">
        <v>West</v>
      </c>
    </row>
    <row r="7290" spans="7:16" x14ac:dyDescent="0.25">
      <c r="G7290" s="6">
        <v>41835</v>
      </c>
      <c r="H7290" t="s">
        <v>29</v>
      </c>
      <c r="I7290" t="s">
        <v>13</v>
      </c>
      <c r="J7290">
        <v>2.5000000000000001E-2</v>
      </c>
      <c r="K7290">
        <v>3</v>
      </c>
      <c r="M7290" s="4">
        <f>ROUND(VLOOKUP(fUnitSales10[[#This Row],[Product]],dProducts8[],2,0)*(1-fUnitSales10[[#This Row],[Discount]])*fUnitSales10[[#This Row],[Units]],2)</f>
        <v>67.13</v>
      </c>
      <c r="N7290" s="4" t="str">
        <f>VLOOKUP(fUnitSales10[[#This Row],[SalesRep]],dSalesRep9[],2,0)</f>
        <v>MidWest</v>
      </c>
      <c r="O7290">
        <v>67.13</v>
      </c>
      <c r="P7290" t="str">
        <v>MidWest</v>
      </c>
    </row>
    <row r="7291" spans="7:16" x14ac:dyDescent="0.25">
      <c r="G7291" s="6">
        <v>41957</v>
      </c>
      <c r="H7291" t="s">
        <v>27</v>
      </c>
      <c r="I7291" t="s">
        <v>8</v>
      </c>
      <c r="J7291">
        <v>2.5000000000000001E-2</v>
      </c>
      <c r="K7291">
        <v>1</v>
      </c>
      <c r="M7291" s="4">
        <f>ROUND(VLOOKUP(fUnitSales10[[#This Row],[Product]],dProducts8[],2,0)*(1-fUnitSales10[[#This Row],[Discount]])*fUnitSales10[[#This Row],[Units]],2)</f>
        <v>20.48</v>
      </c>
      <c r="N7291" s="4" t="str">
        <f>VLOOKUP(fUnitSales10[[#This Row],[SalesRep]],dSalesRep9[],2,0)</f>
        <v>MidWest</v>
      </c>
      <c r="O7291">
        <v>20.48</v>
      </c>
      <c r="P7291" t="str">
        <v>MidWest</v>
      </c>
    </row>
    <row r="7292" spans="7:16" x14ac:dyDescent="0.25">
      <c r="G7292" s="6">
        <v>41602</v>
      </c>
      <c r="H7292" t="s">
        <v>35</v>
      </c>
      <c r="I7292" t="s">
        <v>18</v>
      </c>
      <c r="J7292">
        <v>0.02</v>
      </c>
      <c r="K7292">
        <v>2</v>
      </c>
      <c r="M7292" s="4">
        <f>ROUND(VLOOKUP(fUnitSales10[[#This Row],[Product]],dProducts8[],2,0)*(1-fUnitSales10[[#This Row],[Discount]])*fUnitSales10[[#This Row],[Units]],2)</f>
        <v>44.98</v>
      </c>
      <c r="N7292" s="4" t="str">
        <f>VLOOKUP(fUnitSales10[[#This Row],[SalesRep]],dSalesRep9[],2,0)</f>
        <v>MidWest</v>
      </c>
      <c r="O7292">
        <v>44.98</v>
      </c>
      <c r="P7292" t="str">
        <v>MidWest</v>
      </c>
    </row>
    <row r="7293" spans="7:16" x14ac:dyDescent="0.25">
      <c r="G7293" s="6">
        <v>41981</v>
      </c>
      <c r="H7293" t="s">
        <v>85</v>
      </c>
      <c r="I7293" t="s">
        <v>37</v>
      </c>
      <c r="J7293">
        <v>0</v>
      </c>
      <c r="K7293">
        <v>1</v>
      </c>
      <c r="M7293" s="4">
        <f>ROUND(VLOOKUP(fUnitSales10[[#This Row],[Product]],dProducts8[],2,0)*(1-fUnitSales10[[#This Row],[Discount]])*fUnitSales10[[#This Row],[Units]],2)</f>
        <v>25</v>
      </c>
      <c r="N7293" s="4" t="str">
        <f>VLOOKUP(fUnitSales10[[#This Row],[SalesRep]],dSalesRep9[],2,0)</f>
        <v>West</v>
      </c>
      <c r="O7293">
        <v>25</v>
      </c>
      <c r="P7293" t="str">
        <v>West</v>
      </c>
    </row>
    <row r="7294" spans="7:16" x14ac:dyDescent="0.25">
      <c r="G7294" s="6">
        <v>41976</v>
      </c>
      <c r="H7294" t="s">
        <v>45</v>
      </c>
      <c r="I7294" t="s">
        <v>37</v>
      </c>
      <c r="J7294">
        <v>0</v>
      </c>
      <c r="K7294">
        <v>3</v>
      </c>
      <c r="M7294" s="4">
        <f>ROUND(VLOOKUP(fUnitSales10[[#This Row],[Product]],dProducts8[],2,0)*(1-fUnitSales10[[#This Row],[Discount]])*fUnitSales10[[#This Row],[Units]],2)</f>
        <v>75</v>
      </c>
      <c r="N7294" s="4" t="str">
        <f>VLOOKUP(fUnitSales10[[#This Row],[SalesRep]],dSalesRep9[],2,0)</f>
        <v>MidWest</v>
      </c>
      <c r="O7294">
        <v>75</v>
      </c>
      <c r="P7294" t="str">
        <v>MidWest</v>
      </c>
    </row>
    <row r="7295" spans="7:16" x14ac:dyDescent="0.25">
      <c r="G7295" s="6">
        <v>41624</v>
      </c>
      <c r="H7295" t="s">
        <v>14</v>
      </c>
      <c r="I7295" t="s">
        <v>22</v>
      </c>
      <c r="J7295">
        <v>0</v>
      </c>
      <c r="K7295">
        <v>2</v>
      </c>
      <c r="M7295" s="4">
        <f>ROUND(VLOOKUP(fUnitSales10[[#This Row],[Product]],dProducts8[],2,0)*(1-fUnitSales10[[#This Row],[Discount]])*fUnitSales10[[#This Row],[Units]],2)</f>
        <v>50</v>
      </c>
      <c r="N7295" s="4" t="str">
        <f>VLOOKUP(fUnitSales10[[#This Row],[SalesRep]],dSalesRep9[],2,0)</f>
        <v>West</v>
      </c>
      <c r="O7295">
        <v>50</v>
      </c>
      <c r="P7295" t="str">
        <v>West</v>
      </c>
    </row>
    <row r="7296" spans="7:16" x14ac:dyDescent="0.25">
      <c r="G7296" s="6">
        <v>41905</v>
      </c>
      <c r="H7296" t="s">
        <v>46</v>
      </c>
      <c r="I7296" t="s">
        <v>28</v>
      </c>
      <c r="J7296">
        <v>0.03</v>
      </c>
      <c r="K7296">
        <v>2</v>
      </c>
      <c r="M7296" s="4">
        <f>ROUND(VLOOKUP(fUnitSales10[[#This Row],[Product]],dProducts8[],2,0)*(1-fUnitSales10[[#This Row],[Discount]])*fUnitSales10[[#This Row],[Units]],2)</f>
        <v>53.35</v>
      </c>
      <c r="N7296" s="4" t="str">
        <f>VLOOKUP(fUnitSales10[[#This Row],[SalesRep]],dSalesRep9[],2,0)</f>
        <v>MidWest</v>
      </c>
      <c r="O7296">
        <v>53.35</v>
      </c>
      <c r="P7296" t="str">
        <v>MidWest</v>
      </c>
    </row>
    <row r="7297" spans="7:16" x14ac:dyDescent="0.25">
      <c r="G7297" s="6">
        <v>41979</v>
      </c>
      <c r="H7297" t="s">
        <v>90</v>
      </c>
      <c r="I7297" t="s">
        <v>34</v>
      </c>
      <c r="J7297">
        <v>1.4999999999999999E-2</v>
      </c>
      <c r="K7297">
        <v>2</v>
      </c>
      <c r="M7297" s="4">
        <f>ROUND(VLOOKUP(fUnitSales10[[#This Row],[Product]],dProducts8[],2,0)*(1-fUnitSales10[[#This Row],[Discount]])*fUnitSales10[[#This Row],[Units]],2)</f>
        <v>46.3</v>
      </c>
      <c r="N7297" s="4" t="str">
        <f>VLOOKUP(fUnitSales10[[#This Row],[SalesRep]],dSalesRep9[],2,0)</f>
        <v>West</v>
      </c>
      <c r="O7297">
        <v>46.3</v>
      </c>
      <c r="P7297" t="str">
        <v>West</v>
      </c>
    </row>
    <row r="7298" spans="7:16" x14ac:dyDescent="0.25">
      <c r="G7298" s="6">
        <v>41986</v>
      </c>
      <c r="H7298" t="s">
        <v>91</v>
      </c>
      <c r="I7298" t="s">
        <v>13</v>
      </c>
      <c r="J7298">
        <v>0.03</v>
      </c>
      <c r="K7298">
        <v>3</v>
      </c>
      <c r="M7298" s="4">
        <f>ROUND(VLOOKUP(fUnitSales10[[#This Row],[Product]],dProducts8[],2,0)*(1-fUnitSales10[[#This Row],[Discount]])*fUnitSales10[[#This Row],[Units]],2)</f>
        <v>66.78</v>
      </c>
      <c r="N7298" s="4" t="str">
        <f>VLOOKUP(fUnitSales10[[#This Row],[SalesRep]],dSalesRep9[],2,0)</f>
        <v>East</v>
      </c>
      <c r="O7298">
        <v>66.78</v>
      </c>
      <c r="P7298" t="str">
        <v>East</v>
      </c>
    </row>
    <row r="7299" spans="7:16" x14ac:dyDescent="0.25">
      <c r="G7299" s="6">
        <v>41620</v>
      </c>
      <c r="H7299" t="s">
        <v>41</v>
      </c>
      <c r="I7299" t="s">
        <v>13</v>
      </c>
      <c r="J7299">
        <v>0</v>
      </c>
      <c r="K7299">
        <v>3</v>
      </c>
      <c r="M7299" s="4">
        <f>ROUND(VLOOKUP(fUnitSales10[[#This Row],[Product]],dProducts8[],2,0)*(1-fUnitSales10[[#This Row],[Discount]])*fUnitSales10[[#This Row],[Units]],2)</f>
        <v>68.849999999999994</v>
      </c>
      <c r="N7299" s="4" t="str">
        <f>VLOOKUP(fUnitSales10[[#This Row],[SalesRep]],dSalesRep9[],2,0)</f>
        <v>South</v>
      </c>
      <c r="O7299">
        <v>68.849999999999994</v>
      </c>
      <c r="P7299" t="str">
        <v>South</v>
      </c>
    </row>
    <row r="7300" spans="7:16" x14ac:dyDescent="0.25">
      <c r="G7300" s="6">
        <v>41320</v>
      </c>
      <c r="H7300" t="s">
        <v>41</v>
      </c>
      <c r="I7300" t="s">
        <v>34</v>
      </c>
      <c r="J7300">
        <v>2.5000000000000001E-2</v>
      </c>
      <c r="K7300">
        <v>2</v>
      </c>
      <c r="M7300" s="4">
        <f>ROUND(VLOOKUP(fUnitSales10[[#This Row],[Product]],dProducts8[],2,0)*(1-fUnitSales10[[#This Row],[Discount]])*fUnitSales10[[#This Row],[Units]],2)</f>
        <v>45.83</v>
      </c>
      <c r="N7300" s="4" t="str">
        <f>VLOOKUP(fUnitSales10[[#This Row],[SalesRep]],dSalesRep9[],2,0)</f>
        <v>South</v>
      </c>
      <c r="O7300">
        <v>45.83</v>
      </c>
      <c r="P7300" t="str">
        <v>South</v>
      </c>
    </row>
    <row r="7301" spans="7:16" x14ac:dyDescent="0.25">
      <c r="G7301" s="6">
        <v>41736</v>
      </c>
      <c r="H7301" t="s">
        <v>43</v>
      </c>
      <c r="I7301" t="s">
        <v>13</v>
      </c>
      <c r="J7301">
        <v>0.02</v>
      </c>
      <c r="K7301">
        <v>20</v>
      </c>
      <c r="M7301" s="4">
        <f>ROUND(VLOOKUP(fUnitSales10[[#This Row],[Product]],dProducts8[],2,0)*(1-fUnitSales10[[#This Row],[Discount]])*fUnitSales10[[#This Row],[Units]],2)</f>
        <v>449.82</v>
      </c>
      <c r="N7301" s="4" t="str">
        <f>VLOOKUP(fUnitSales10[[#This Row],[SalesRep]],dSalesRep9[],2,0)</f>
        <v>MidWest</v>
      </c>
      <c r="O7301">
        <v>449.82</v>
      </c>
      <c r="P7301" t="str">
        <v>MidWest</v>
      </c>
    </row>
    <row r="7302" spans="7:16" x14ac:dyDescent="0.25">
      <c r="G7302" s="6">
        <v>41959</v>
      </c>
      <c r="H7302" t="s">
        <v>55</v>
      </c>
      <c r="I7302" t="s">
        <v>28</v>
      </c>
      <c r="J7302">
        <v>0.02</v>
      </c>
      <c r="K7302">
        <v>2</v>
      </c>
      <c r="M7302" s="4">
        <f>ROUND(VLOOKUP(fUnitSales10[[#This Row],[Product]],dProducts8[],2,0)*(1-fUnitSales10[[#This Row],[Discount]])*fUnitSales10[[#This Row],[Units]],2)</f>
        <v>53.9</v>
      </c>
      <c r="N7302" s="4" t="str">
        <f>VLOOKUP(fUnitSales10[[#This Row],[SalesRep]],dSalesRep9[],2,0)</f>
        <v>South</v>
      </c>
      <c r="O7302">
        <v>53.9</v>
      </c>
      <c r="P7302" t="str">
        <v>South</v>
      </c>
    </row>
    <row r="7303" spans="7:16" x14ac:dyDescent="0.25">
      <c r="G7303" s="6">
        <v>41637</v>
      </c>
      <c r="H7303" t="s">
        <v>88</v>
      </c>
      <c r="I7303" t="s">
        <v>25</v>
      </c>
      <c r="J7303">
        <v>2.5000000000000001E-2</v>
      </c>
      <c r="K7303">
        <v>2</v>
      </c>
      <c r="M7303" s="4">
        <f>ROUND(VLOOKUP(fUnitSales10[[#This Row],[Product]],dProducts8[],2,0)*(1-fUnitSales10[[#This Row],[Discount]])*fUnitSales10[[#This Row],[Units]],2)</f>
        <v>66.3</v>
      </c>
      <c r="N7303" s="4" t="str">
        <f>VLOOKUP(fUnitSales10[[#This Row],[SalesRep]],dSalesRep9[],2,0)</f>
        <v>MidWest</v>
      </c>
      <c r="O7303">
        <v>66.3</v>
      </c>
      <c r="P7303" t="str">
        <v>MidWest</v>
      </c>
    </row>
    <row r="7304" spans="7:16" x14ac:dyDescent="0.25">
      <c r="G7304" s="6">
        <v>42003</v>
      </c>
      <c r="H7304" t="s">
        <v>41</v>
      </c>
      <c r="I7304" t="s">
        <v>13</v>
      </c>
      <c r="J7304">
        <v>0</v>
      </c>
      <c r="K7304">
        <v>4</v>
      </c>
      <c r="M7304" s="4">
        <f>ROUND(VLOOKUP(fUnitSales10[[#This Row],[Product]],dProducts8[],2,0)*(1-fUnitSales10[[#This Row],[Discount]])*fUnitSales10[[#This Row],[Units]],2)</f>
        <v>91.8</v>
      </c>
      <c r="N7304" s="4" t="str">
        <f>VLOOKUP(fUnitSales10[[#This Row],[SalesRep]],dSalesRep9[],2,0)</f>
        <v>South</v>
      </c>
      <c r="O7304">
        <v>91.8</v>
      </c>
      <c r="P7304" t="str">
        <v>South</v>
      </c>
    </row>
    <row r="7305" spans="7:16" x14ac:dyDescent="0.25">
      <c r="G7305" s="6">
        <v>41593</v>
      </c>
      <c r="H7305" t="s">
        <v>14</v>
      </c>
      <c r="I7305" t="s">
        <v>37</v>
      </c>
      <c r="J7305">
        <v>0.02</v>
      </c>
      <c r="K7305">
        <v>2</v>
      </c>
      <c r="M7305" s="4">
        <f>ROUND(VLOOKUP(fUnitSales10[[#This Row],[Product]],dProducts8[],2,0)*(1-fUnitSales10[[#This Row],[Discount]])*fUnitSales10[[#This Row],[Units]],2)</f>
        <v>49</v>
      </c>
      <c r="N7305" s="4" t="str">
        <f>VLOOKUP(fUnitSales10[[#This Row],[SalesRep]],dSalesRep9[],2,0)</f>
        <v>West</v>
      </c>
      <c r="O7305">
        <v>49</v>
      </c>
      <c r="P7305" t="str">
        <v>West</v>
      </c>
    </row>
    <row r="7306" spans="7:16" x14ac:dyDescent="0.25">
      <c r="G7306" s="6">
        <v>41624</v>
      </c>
      <c r="H7306" t="s">
        <v>74</v>
      </c>
      <c r="I7306" t="s">
        <v>8</v>
      </c>
      <c r="J7306">
        <v>0</v>
      </c>
      <c r="K7306">
        <v>2</v>
      </c>
      <c r="M7306" s="4">
        <f>ROUND(VLOOKUP(fUnitSales10[[#This Row],[Product]],dProducts8[],2,0)*(1-fUnitSales10[[#This Row],[Discount]])*fUnitSales10[[#This Row],[Units]],2)</f>
        <v>42</v>
      </c>
      <c r="N7306" s="4" t="str">
        <f>VLOOKUP(fUnitSales10[[#This Row],[SalesRep]],dSalesRep9[],2,0)</f>
        <v>MidWest</v>
      </c>
      <c r="O7306">
        <v>42</v>
      </c>
      <c r="P7306" t="str">
        <v>MidWest</v>
      </c>
    </row>
    <row r="7307" spans="7:16" x14ac:dyDescent="0.25">
      <c r="G7307" s="6">
        <v>41621</v>
      </c>
      <c r="H7307" t="s">
        <v>93</v>
      </c>
      <c r="I7307" t="s">
        <v>34</v>
      </c>
      <c r="J7307">
        <v>0</v>
      </c>
      <c r="K7307">
        <v>2</v>
      </c>
      <c r="M7307" s="4">
        <f>ROUND(VLOOKUP(fUnitSales10[[#This Row],[Product]],dProducts8[],2,0)*(1-fUnitSales10[[#This Row],[Discount]])*fUnitSales10[[#This Row],[Units]],2)</f>
        <v>47</v>
      </c>
      <c r="N7307" s="4" t="str">
        <f>VLOOKUP(fUnitSales10[[#This Row],[SalesRep]],dSalesRep9[],2,0)</f>
        <v>MidWest</v>
      </c>
      <c r="O7307">
        <v>47</v>
      </c>
      <c r="P7307" t="str">
        <v>MidWest</v>
      </c>
    </row>
    <row r="7308" spans="7:16" x14ac:dyDescent="0.25">
      <c r="G7308" s="6">
        <v>41628</v>
      </c>
      <c r="H7308" t="s">
        <v>27</v>
      </c>
      <c r="I7308" t="s">
        <v>25</v>
      </c>
      <c r="J7308">
        <v>0.01</v>
      </c>
      <c r="K7308">
        <v>2</v>
      </c>
      <c r="M7308" s="4">
        <f>ROUND(VLOOKUP(fUnitSales10[[#This Row],[Product]],dProducts8[],2,0)*(1-fUnitSales10[[#This Row],[Discount]])*fUnitSales10[[#This Row],[Units]],2)</f>
        <v>67.319999999999993</v>
      </c>
      <c r="N7308" s="4" t="str">
        <f>VLOOKUP(fUnitSales10[[#This Row],[SalesRep]],dSalesRep9[],2,0)</f>
        <v>MidWest</v>
      </c>
      <c r="O7308">
        <v>67.319999999999993</v>
      </c>
      <c r="P7308" t="str">
        <v>MidWest</v>
      </c>
    </row>
    <row r="7309" spans="7:16" x14ac:dyDescent="0.25">
      <c r="G7309" s="6">
        <v>41960</v>
      </c>
      <c r="H7309" t="s">
        <v>66</v>
      </c>
      <c r="I7309" t="s">
        <v>31</v>
      </c>
      <c r="J7309">
        <v>0</v>
      </c>
      <c r="K7309">
        <v>2</v>
      </c>
      <c r="M7309" s="4">
        <f>ROUND(VLOOKUP(fUnitSales10[[#This Row],[Product]],dProducts8[],2,0)*(1-fUnitSales10[[#This Row],[Discount]])*fUnitSales10[[#This Row],[Units]],2)</f>
        <v>60</v>
      </c>
      <c r="N7309" s="4" t="str">
        <f>VLOOKUP(fUnitSales10[[#This Row],[SalesRep]],dSalesRep9[],2,0)</f>
        <v>MidWest</v>
      </c>
      <c r="O7309">
        <v>60</v>
      </c>
      <c r="P7309" t="str">
        <v>MidWest</v>
      </c>
    </row>
    <row r="7310" spans="7:16" x14ac:dyDescent="0.25">
      <c r="G7310" s="6">
        <v>41609</v>
      </c>
      <c r="H7310" t="s">
        <v>68</v>
      </c>
      <c r="I7310" t="s">
        <v>34</v>
      </c>
      <c r="J7310">
        <v>0</v>
      </c>
      <c r="K7310">
        <v>1</v>
      </c>
      <c r="M7310" s="4">
        <f>ROUND(VLOOKUP(fUnitSales10[[#This Row],[Product]],dProducts8[],2,0)*(1-fUnitSales10[[#This Row],[Discount]])*fUnitSales10[[#This Row],[Units]],2)</f>
        <v>23.5</v>
      </c>
      <c r="N7310" s="4" t="str">
        <f>VLOOKUP(fUnitSales10[[#This Row],[SalesRep]],dSalesRep9[],2,0)</f>
        <v>West</v>
      </c>
      <c r="O7310">
        <v>23.5</v>
      </c>
      <c r="P7310" t="str">
        <v>West</v>
      </c>
    </row>
    <row r="7311" spans="7:16" x14ac:dyDescent="0.25">
      <c r="G7311" s="6">
        <v>41990</v>
      </c>
      <c r="H7311" t="s">
        <v>85</v>
      </c>
      <c r="I7311" t="s">
        <v>18</v>
      </c>
      <c r="J7311">
        <v>0</v>
      </c>
      <c r="K7311">
        <v>2</v>
      </c>
      <c r="M7311" s="4">
        <f>ROUND(VLOOKUP(fUnitSales10[[#This Row],[Product]],dProducts8[],2,0)*(1-fUnitSales10[[#This Row],[Discount]])*fUnitSales10[[#This Row],[Units]],2)</f>
        <v>45.9</v>
      </c>
      <c r="N7311" s="4" t="str">
        <f>VLOOKUP(fUnitSales10[[#This Row],[SalesRep]],dSalesRep9[],2,0)</f>
        <v>West</v>
      </c>
      <c r="O7311">
        <v>45.9</v>
      </c>
      <c r="P7311" t="str">
        <v>West</v>
      </c>
    </row>
    <row r="7312" spans="7:16" x14ac:dyDescent="0.25">
      <c r="G7312" s="6">
        <v>41940</v>
      </c>
      <c r="H7312" t="s">
        <v>50</v>
      </c>
      <c r="I7312" t="s">
        <v>13</v>
      </c>
      <c r="J7312">
        <v>0</v>
      </c>
      <c r="K7312">
        <v>2</v>
      </c>
      <c r="M7312" s="4">
        <f>ROUND(VLOOKUP(fUnitSales10[[#This Row],[Product]],dProducts8[],2,0)*(1-fUnitSales10[[#This Row],[Discount]])*fUnitSales10[[#This Row],[Units]],2)</f>
        <v>45.9</v>
      </c>
      <c r="N7312" s="4" t="str">
        <f>VLOOKUP(fUnitSales10[[#This Row],[SalesRep]],dSalesRep9[],2,0)</f>
        <v>MidWest</v>
      </c>
      <c r="O7312">
        <v>45.9</v>
      </c>
      <c r="P7312" t="str">
        <v>MidWest</v>
      </c>
    </row>
    <row r="7313" spans="7:16" x14ac:dyDescent="0.25">
      <c r="G7313" s="6">
        <v>41972</v>
      </c>
      <c r="H7313" t="s">
        <v>14</v>
      </c>
      <c r="I7313" t="s">
        <v>25</v>
      </c>
      <c r="J7313">
        <v>1.4999999999999999E-2</v>
      </c>
      <c r="K7313">
        <v>2</v>
      </c>
      <c r="M7313" s="4">
        <f>ROUND(VLOOKUP(fUnitSales10[[#This Row],[Product]],dProducts8[],2,0)*(1-fUnitSales10[[#This Row],[Discount]])*fUnitSales10[[#This Row],[Units]],2)</f>
        <v>66.98</v>
      </c>
      <c r="N7313" s="4" t="str">
        <f>VLOOKUP(fUnitSales10[[#This Row],[SalesRep]],dSalesRep9[],2,0)</f>
        <v>West</v>
      </c>
      <c r="O7313">
        <v>66.98</v>
      </c>
      <c r="P7313" t="str">
        <v>West</v>
      </c>
    </row>
    <row r="7314" spans="7:16" x14ac:dyDescent="0.25">
      <c r="G7314" s="6">
        <v>41972</v>
      </c>
      <c r="H7314" t="s">
        <v>24</v>
      </c>
      <c r="I7314" t="s">
        <v>18</v>
      </c>
      <c r="J7314">
        <v>0.02</v>
      </c>
      <c r="K7314">
        <v>2</v>
      </c>
      <c r="M7314" s="4">
        <f>ROUND(VLOOKUP(fUnitSales10[[#This Row],[Product]],dProducts8[],2,0)*(1-fUnitSales10[[#This Row],[Discount]])*fUnitSales10[[#This Row],[Units]],2)</f>
        <v>44.98</v>
      </c>
      <c r="N7314" s="4" t="str">
        <f>VLOOKUP(fUnitSales10[[#This Row],[SalesRep]],dSalesRep9[],2,0)</f>
        <v>MidWest</v>
      </c>
      <c r="O7314">
        <v>44.98</v>
      </c>
      <c r="P7314" t="str">
        <v>MidWest</v>
      </c>
    </row>
    <row r="7315" spans="7:16" x14ac:dyDescent="0.25">
      <c r="G7315" s="6">
        <v>41968</v>
      </c>
      <c r="H7315" t="s">
        <v>14</v>
      </c>
      <c r="I7315" t="s">
        <v>34</v>
      </c>
      <c r="J7315">
        <v>2.5000000000000001E-2</v>
      </c>
      <c r="K7315">
        <v>3</v>
      </c>
      <c r="M7315" s="4">
        <f>ROUND(VLOOKUP(fUnitSales10[[#This Row],[Product]],dProducts8[],2,0)*(1-fUnitSales10[[#This Row],[Discount]])*fUnitSales10[[#This Row],[Units]],2)</f>
        <v>68.739999999999995</v>
      </c>
      <c r="N7315" s="4" t="str">
        <f>VLOOKUP(fUnitSales10[[#This Row],[SalesRep]],dSalesRep9[],2,0)</f>
        <v>West</v>
      </c>
      <c r="O7315">
        <v>68.739999999999995</v>
      </c>
      <c r="P7315" t="str">
        <v>West</v>
      </c>
    </row>
    <row r="7316" spans="7:16" x14ac:dyDescent="0.25">
      <c r="G7316" s="6">
        <v>41918</v>
      </c>
      <c r="H7316" t="s">
        <v>29</v>
      </c>
      <c r="I7316" t="s">
        <v>17</v>
      </c>
      <c r="J7316">
        <v>0</v>
      </c>
      <c r="K7316">
        <v>3</v>
      </c>
      <c r="M7316" s="4">
        <f>ROUND(VLOOKUP(fUnitSales10[[#This Row],[Product]],dProducts8[],2,0)*(1-fUnitSales10[[#This Row],[Discount]])*fUnitSales10[[#This Row],[Units]],2)</f>
        <v>59.85</v>
      </c>
      <c r="N7316" s="4" t="str">
        <f>VLOOKUP(fUnitSales10[[#This Row],[SalesRep]],dSalesRep9[],2,0)</f>
        <v>MidWest</v>
      </c>
      <c r="O7316">
        <v>59.85</v>
      </c>
      <c r="P7316" t="str">
        <v>MidWest</v>
      </c>
    </row>
    <row r="7317" spans="7:16" x14ac:dyDescent="0.25">
      <c r="G7317" s="6">
        <v>41806</v>
      </c>
      <c r="H7317" t="s">
        <v>36</v>
      </c>
      <c r="I7317" t="s">
        <v>22</v>
      </c>
      <c r="J7317">
        <v>2.5000000000000001E-2</v>
      </c>
      <c r="K7317">
        <v>1</v>
      </c>
      <c r="M7317" s="4">
        <f>ROUND(VLOOKUP(fUnitSales10[[#This Row],[Product]],dProducts8[],2,0)*(1-fUnitSales10[[#This Row],[Discount]])*fUnitSales10[[#This Row],[Units]],2)</f>
        <v>24.38</v>
      </c>
      <c r="N7317" s="4" t="str">
        <f>VLOOKUP(fUnitSales10[[#This Row],[SalesRep]],dSalesRep9[],2,0)</f>
        <v>West</v>
      </c>
      <c r="O7317">
        <v>24.38</v>
      </c>
      <c r="P7317" t="str">
        <v>West</v>
      </c>
    </row>
    <row r="7318" spans="7:16" x14ac:dyDescent="0.25">
      <c r="G7318" s="6">
        <v>42000</v>
      </c>
      <c r="H7318" t="s">
        <v>59</v>
      </c>
      <c r="I7318" t="s">
        <v>13</v>
      </c>
      <c r="J7318">
        <v>0</v>
      </c>
      <c r="K7318">
        <v>15</v>
      </c>
      <c r="M7318" s="4">
        <f>ROUND(VLOOKUP(fUnitSales10[[#This Row],[Product]],dProducts8[],2,0)*(1-fUnitSales10[[#This Row],[Discount]])*fUnitSales10[[#This Row],[Units]],2)</f>
        <v>344.25</v>
      </c>
      <c r="N7318" s="4" t="str">
        <f>VLOOKUP(fUnitSales10[[#This Row],[SalesRep]],dSalesRep9[],2,0)</f>
        <v>East</v>
      </c>
      <c r="O7318">
        <v>344.25</v>
      </c>
      <c r="P7318" t="str">
        <v>East</v>
      </c>
    </row>
    <row r="7319" spans="7:16" x14ac:dyDescent="0.25">
      <c r="G7319" s="6">
        <v>41618</v>
      </c>
      <c r="H7319" t="s">
        <v>54</v>
      </c>
      <c r="I7319" t="s">
        <v>17</v>
      </c>
      <c r="J7319">
        <v>0</v>
      </c>
      <c r="K7319">
        <v>7</v>
      </c>
      <c r="M7319" s="4">
        <f>ROUND(VLOOKUP(fUnitSales10[[#This Row],[Product]],dProducts8[],2,0)*(1-fUnitSales10[[#This Row],[Discount]])*fUnitSales10[[#This Row],[Units]],2)</f>
        <v>139.65</v>
      </c>
      <c r="N7319" s="4" t="str">
        <f>VLOOKUP(fUnitSales10[[#This Row],[SalesRep]],dSalesRep9[],2,0)</f>
        <v>East</v>
      </c>
      <c r="O7319">
        <v>139.65</v>
      </c>
      <c r="P7319" t="str">
        <v>East</v>
      </c>
    </row>
    <row r="7320" spans="7:16" x14ac:dyDescent="0.25">
      <c r="G7320" s="6">
        <v>41616</v>
      </c>
      <c r="H7320" t="s">
        <v>88</v>
      </c>
      <c r="I7320" t="s">
        <v>42</v>
      </c>
      <c r="J7320">
        <v>0</v>
      </c>
      <c r="K7320">
        <v>1</v>
      </c>
      <c r="M7320" s="4">
        <f>ROUND(VLOOKUP(fUnitSales10[[#This Row],[Product]],dProducts8[],2,0)*(1-fUnitSales10[[#This Row],[Discount]])*fUnitSales10[[#This Row],[Units]],2)</f>
        <v>19</v>
      </c>
      <c r="N7320" s="4" t="str">
        <f>VLOOKUP(fUnitSales10[[#This Row],[SalesRep]],dSalesRep9[],2,0)</f>
        <v>MidWest</v>
      </c>
      <c r="O7320">
        <v>19</v>
      </c>
      <c r="P7320" t="str">
        <v>MidWest</v>
      </c>
    </row>
    <row r="7321" spans="7:16" x14ac:dyDescent="0.25">
      <c r="G7321" s="6">
        <v>41585</v>
      </c>
      <c r="H7321" t="s">
        <v>65</v>
      </c>
      <c r="I7321" t="s">
        <v>25</v>
      </c>
      <c r="J7321">
        <v>0.03</v>
      </c>
      <c r="K7321">
        <v>3</v>
      </c>
      <c r="M7321" s="4">
        <f>ROUND(VLOOKUP(fUnitSales10[[#This Row],[Product]],dProducts8[],2,0)*(1-fUnitSales10[[#This Row],[Discount]])*fUnitSales10[[#This Row],[Units]],2)</f>
        <v>98.94</v>
      </c>
      <c r="N7321" s="4" t="str">
        <f>VLOOKUP(fUnitSales10[[#This Row],[SalesRep]],dSalesRep9[],2,0)</f>
        <v>West</v>
      </c>
      <c r="O7321">
        <v>98.94</v>
      </c>
      <c r="P7321" t="str">
        <v>West</v>
      </c>
    </row>
    <row r="7322" spans="7:16" x14ac:dyDescent="0.25">
      <c r="G7322" s="6">
        <v>41978</v>
      </c>
      <c r="H7322" t="s">
        <v>57</v>
      </c>
      <c r="I7322" t="s">
        <v>8</v>
      </c>
      <c r="J7322">
        <v>0.03</v>
      </c>
      <c r="K7322">
        <v>3</v>
      </c>
      <c r="M7322" s="4">
        <f>ROUND(VLOOKUP(fUnitSales10[[#This Row],[Product]],dProducts8[],2,0)*(1-fUnitSales10[[#This Row],[Discount]])*fUnitSales10[[#This Row],[Units]],2)</f>
        <v>61.11</v>
      </c>
      <c r="N7322" s="4" t="str">
        <f>VLOOKUP(fUnitSales10[[#This Row],[SalesRep]],dSalesRep9[],2,0)</f>
        <v>South</v>
      </c>
      <c r="O7322">
        <v>61.11</v>
      </c>
      <c r="P7322" t="str">
        <v>South</v>
      </c>
    </row>
    <row r="7323" spans="7:16" x14ac:dyDescent="0.25">
      <c r="G7323" s="6">
        <v>41583</v>
      </c>
      <c r="H7323" t="s">
        <v>85</v>
      </c>
      <c r="I7323" t="s">
        <v>25</v>
      </c>
      <c r="J7323">
        <v>1.4999999999999999E-2</v>
      </c>
      <c r="K7323">
        <v>3</v>
      </c>
      <c r="M7323" s="4">
        <f>ROUND(VLOOKUP(fUnitSales10[[#This Row],[Product]],dProducts8[],2,0)*(1-fUnitSales10[[#This Row],[Discount]])*fUnitSales10[[#This Row],[Units]],2)</f>
        <v>100.47</v>
      </c>
      <c r="N7323" s="4" t="str">
        <f>VLOOKUP(fUnitSales10[[#This Row],[SalesRep]],dSalesRep9[],2,0)</f>
        <v>West</v>
      </c>
      <c r="O7323">
        <v>100.47</v>
      </c>
      <c r="P7323" t="str">
        <v>West</v>
      </c>
    </row>
    <row r="7324" spans="7:16" x14ac:dyDescent="0.25">
      <c r="G7324" s="6">
        <v>41608</v>
      </c>
      <c r="H7324" t="s">
        <v>45</v>
      </c>
      <c r="I7324" t="s">
        <v>17</v>
      </c>
      <c r="J7324">
        <v>2.5000000000000001E-2</v>
      </c>
      <c r="K7324">
        <v>20</v>
      </c>
      <c r="M7324" s="4">
        <f>ROUND(VLOOKUP(fUnitSales10[[#This Row],[Product]],dProducts8[],2,0)*(1-fUnitSales10[[#This Row],[Discount]])*fUnitSales10[[#This Row],[Units]],2)</f>
        <v>389.03</v>
      </c>
      <c r="N7324" s="4" t="str">
        <f>VLOOKUP(fUnitSales10[[#This Row],[SalesRep]],dSalesRep9[],2,0)</f>
        <v>MidWest</v>
      </c>
      <c r="O7324">
        <v>389.03</v>
      </c>
      <c r="P7324" t="str">
        <v>MidWest</v>
      </c>
    </row>
    <row r="7325" spans="7:16" x14ac:dyDescent="0.25">
      <c r="G7325" s="6">
        <v>42001</v>
      </c>
      <c r="H7325" t="s">
        <v>68</v>
      </c>
      <c r="I7325" t="s">
        <v>25</v>
      </c>
      <c r="J7325">
        <v>0</v>
      </c>
      <c r="K7325">
        <v>3</v>
      </c>
      <c r="M7325" s="4">
        <f>ROUND(VLOOKUP(fUnitSales10[[#This Row],[Product]],dProducts8[],2,0)*(1-fUnitSales10[[#This Row],[Discount]])*fUnitSales10[[#This Row],[Units]],2)</f>
        <v>102</v>
      </c>
      <c r="N7325" s="4" t="str">
        <f>VLOOKUP(fUnitSales10[[#This Row],[SalesRep]],dSalesRep9[],2,0)</f>
        <v>West</v>
      </c>
      <c r="O7325">
        <v>102</v>
      </c>
      <c r="P7325" t="str">
        <v>West</v>
      </c>
    </row>
    <row r="7326" spans="7:16" x14ac:dyDescent="0.25">
      <c r="G7326" s="6">
        <v>41409</v>
      </c>
      <c r="H7326" t="s">
        <v>58</v>
      </c>
      <c r="I7326" t="s">
        <v>13</v>
      </c>
      <c r="J7326">
        <v>0</v>
      </c>
      <c r="K7326">
        <v>2</v>
      </c>
      <c r="M7326" s="4">
        <f>ROUND(VLOOKUP(fUnitSales10[[#This Row],[Product]],dProducts8[],2,0)*(1-fUnitSales10[[#This Row],[Discount]])*fUnitSales10[[#This Row],[Units]],2)</f>
        <v>45.9</v>
      </c>
      <c r="N7326" s="4" t="str">
        <f>VLOOKUP(fUnitSales10[[#This Row],[SalesRep]],dSalesRep9[],2,0)</f>
        <v>East</v>
      </c>
      <c r="O7326">
        <v>45.9</v>
      </c>
      <c r="P7326" t="str">
        <v>East</v>
      </c>
    </row>
    <row r="7327" spans="7:16" x14ac:dyDescent="0.25">
      <c r="G7327" s="6">
        <v>41990</v>
      </c>
      <c r="H7327" t="s">
        <v>24</v>
      </c>
      <c r="I7327" t="s">
        <v>42</v>
      </c>
      <c r="J7327">
        <v>0</v>
      </c>
      <c r="K7327">
        <v>3</v>
      </c>
      <c r="M7327" s="4">
        <f>ROUND(VLOOKUP(fUnitSales10[[#This Row],[Product]],dProducts8[],2,0)*(1-fUnitSales10[[#This Row],[Discount]])*fUnitSales10[[#This Row],[Units]],2)</f>
        <v>57</v>
      </c>
      <c r="N7327" s="4" t="str">
        <f>VLOOKUP(fUnitSales10[[#This Row],[SalesRep]],dSalesRep9[],2,0)</f>
        <v>MidWest</v>
      </c>
      <c r="O7327">
        <v>57</v>
      </c>
      <c r="P7327" t="str">
        <v>MidWest</v>
      </c>
    </row>
    <row r="7328" spans="7:16" x14ac:dyDescent="0.25">
      <c r="G7328" s="6">
        <v>41960</v>
      </c>
      <c r="H7328" t="s">
        <v>26</v>
      </c>
      <c r="I7328" t="s">
        <v>13</v>
      </c>
      <c r="J7328">
        <v>2.5000000000000001E-2</v>
      </c>
      <c r="K7328">
        <v>2</v>
      </c>
      <c r="M7328" s="4">
        <f>ROUND(VLOOKUP(fUnitSales10[[#This Row],[Product]],dProducts8[],2,0)*(1-fUnitSales10[[#This Row],[Discount]])*fUnitSales10[[#This Row],[Units]],2)</f>
        <v>44.75</v>
      </c>
      <c r="N7328" s="4" t="str">
        <f>VLOOKUP(fUnitSales10[[#This Row],[SalesRep]],dSalesRep9[],2,0)</f>
        <v>West</v>
      </c>
      <c r="O7328">
        <v>44.75</v>
      </c>
      <c r="P7328" t="str">
        <v>West</v>
      </c>
    </row>
    <row r="7329" spans="7:16" x14ac:dyDescent="0.25">
      <c r="G7329" s="6">
        <v>41970</v>
      </c>
      <c r="H7329" t="s">
        <v>55</v>
      </c>
      <c r="I7329" t="s">
        <v>25</v>
      </c>
      <c r="J7329">
        <v>0</v>
      </c>
      <c r="K7329">
        <v>3</v>
      </c>
      <c r="M7329" s="4">
        <f>ROUND(VLOOKUP(fUnitSales10[[#This Row],[Product]],dProducts8[],2,0)*(1-fUnitSales10[[#This Row],[Discount]])*fUnitSales10[[#This Row],[Units]],2)</f>
        <v>102</v>
      </c>
      <c r="N7329" s="4" t="str">
        <f>VLOOKUP(fUnitSales10[[#This Row],[SalesRep]],dSalesRep9[],2,0)</f>
        <v>South</v>
      </c>
      <c r="O7329">
        <v>102</v>
      </c>
      <c r="P7329" t="str">
        <v>South</v>
      </c>
    </row>
    <row r="7330" spans="7:16" x14ac:dyDescent="0.25">
      <c r="G7330" s="6">
        <v>41959</v>
      </c>
      <c r="H7330" t="s">
        <v>72</v>
      </c>
      <c r="I7330" t="s">
        <v>34</v>
      </c>
      <c r="J7330">
        <v>1.4999999999999999E-2</v>
      </c>
      <c r="K7330">
        <v>2</v>
      </c>
      <c r="M7330" s="4">
        <f>ROUND(VLOOKUP(fUnitSales10[[#This Row],[Product]],dProducts8[],2,0)*(1-fUnitSales10[[#This Row],[Discount]])*fUnitSales10[[#This Row],[Units]],2)</f>
        <v>46.3</v>
      </c>
      <c r="N7330" s="4" t="str">
        <f>VLOOKUP(fUnitSales10[[#This Row],[SalesRep]],dSalesRep9[],2,0)</f>
        <v>East</v>
      </c>
      <c r="O7330">
        <v>46.3</v>
      </c>
      <c r="P7330" t="str">
        <v>East</v>
      </c>
    </row>
    <row r="7331" spans="7:16" x14ac:dyDescent="0.25">
      <c r="G7331" s="6">
        <v>41611</v>
      </c>
      <c r="H7331" t="s">
        <v>65</v>
      </c>
      <c r="I7331" t="s">
        <v>12</v>
      </c>
      <c r="J7331">
        <v>0.03</v>
      </c>
      <c r="K7331">
        <v>2</v>
      </c>
      <c r="M7331" s="4">
        <f>ROUND(VLOOKUP(fUnitSales10[[#This Row],[Product]],dProducts8[],2,0)*(1-fUnitSales10[[#This Row],[Discount]])*fUnitSales10[[#This Row],[Units]],2)</f>
        <v>155.1</v>
      </c>
      <c r="N7331" s="4" t="str">
        <f>VLOOKUP(fUnitSales10[[#This Row],[SalesRep]],dSalesRep9[],2,0)</f>
        <v>West</v>
      </c>
      <c r="O7331">
        <v>155.1</v>
      </c>
      <c r="P7331" t="str">
        <v>West</v>
      </c>
    </row>
    <row r="7332" spans="7:16" x14ac:dyDescent="0.25">
      <c r="G7332" s="6">
        <v>41300</v>
      </c>
      <c r="H7332" t="s">
        <v>80</v>
      </c>
      <c r="I7332" t="s">
        <v>25</v>
      </c>
      <c r="J7332">
        <v>0</v>
      </c>
      <c r="K7332">
        <v>7</v>
      </c>
      <c r="M7332" s="4">
        <f>ROUND(VLOOKUP(fUnitSales10[[#This Row],[Product]],dProducts8[],2,0)*(1-fUnitSales10[[#This Row],[Discount]])*fUnitSales10[[#This Row],[Units]],2)</f>
        <v>238</v>
      </c>
      <c r="N7332" s="4" t="str">
        <f>VLOOKUP(fUnitSales10[[#This Row],[SalesRep]],dSalesRep9[],2,0)</f>
        <v>MidWest</v>
      </c>
      <c r="O7332">
        <v>238</v>
      </c>
      <c r="P7332" t="str">
        <v>MidWest</v>
      </c>
    </row>
    <row r="7333" spans="7:16" x14ac:dyDescent="0.25">
      <c r="G7333" s="6">
        <v>41638</v>
      </c>
      <c r="H7333" t="s">
        <v>27</v>
      </c>
      <c r="I7333" t="s">
        <v>37</v>
      </c>
      <c r="J7333">
        <v>0.02</v>
      </c>
      <c r="K7333">
        <v>1</v>
      </c>
      <c r="M7333" s="4">
        <f>ROUND(VLOOKUP(fUnitSales10[[#This Row],[Product]],dProducts8[],2,0)*(1-fUnitSales10[[#This Row],[Discount]])*fUnitSales10[[#This Row],[Units]],2)</f>
        <v>24.5</v>
      </c>
      <c r="N7333" s="4" t="str">
        <f>VLOOKUP(fUnitSales10[[#This Row],[SalesRep]],dSalesRep9[],2,0)</f>
        <v>MidWest</v>
      </c>
      <c r="O7333">
        <v>24.5</v>
      </c>
      <c r="P7333" t="str">
        <v>MidWest</v>
      </c>
    </row>
    <row r="7334" spans="7:16" x14ac:dyDescent="0.25">
      <c r="G7334" s="6">
        <v>41462</v>
      </c>
      <c r="H7334" t="s">
        <v>54</v>
      </c>
      <c r="I7334" t="s">
        <v>25</v>
      </c>
      <c r="J7334">
        <v>0.02</v>
      </c>
      <c r="K7334">
        <v>3</v>
      </c>
      <c r="M7334" s="4">
        <f>ROUND(VLOOKUP(fUnitSales10[[#This Row],[Product]],dProducts8[],2,0)*(1-fUnitSales10[[#This Row],[Discount]])*fUnitSales10[[#This Row],[Units]],2)</f>
        <v>99.96</v>
      </c>
      <c r="N7334" s="4" t="str">
        <f>VLOOKUP(fUnitSales10[[#This Row],[SalesRep]],dSalesRep9[],2,0)</f>
        <v>East</v>
      </c>
      <c r="O7334">
        <v>99.96</v>
      </c>
      <c r="P7334" t="str">
        <v>East</v>
      </c>
    </row>
    <row r="7335" spans="7:16" x14ac:dyDescent="0.25">
      <c r="G7335" s="6">
        <v>41964</v>
      </c>
      <c r="H7335" t="s">
        <v>47</v>
      </c>
      <c r="I7335" t="s">
        <v>25</v>
      </c>
      <c r="J7335">
        <v>0.03</v>
      </c>
      <c r="K7335">
        <v>12</v>
      </c>
      <c r="M7335" s="4">
        <f>ROUND(VLOOKUP(fUnitSales10[[#This Row],[Product]],dProducts8[],2,0)*(1-fUnitSales10[[#This Row],[Discount]])*fUnitSales10[[#This Row],[Units]],2)</f>
        <v>395.76</v>
      </c>
      <c r="N7335" s="4" t="str">
        <f>VLOOKUP(fUnitSales10[[#This Row],[SalesRep]],dSalesRep9[],2,0)</f>
        <v>South</v>
      </c>
      <c r="O7335">
        <v>395.76</v>
      </c>
      <c r="P7335" t="str">
        <v>South</v>
      </c>
    </row>
    <row r="7336" spans="7:16" x14ac:dyDescent="0.25">
      <c r="G7336" s="6">
        <v>41803</v>
      </c>
      <c r="H7336" t="s">
        <v>41</v>
      </c>
      <c r="I7336" t="s">
        <v>22</v>
      </c>
      <c r="J7336">
        <v>0</v>
      </c>
      <c r="K7336">
        <v>14</v>
      </c>
      <c r="M7336" s="4">
        <f>ROUND(VLOOKUP(fUnitSales10[[#This Row],[Product]],dProducts8[],2,0)*(1-fUnitSales10[[#This Row],[Discount]])*fUnitSales10[[#This Row],[Units]],2)</f>
        <v>350</v>
      </c>
      <c r="N7336" s="4" t="str">
        <f>VLOOKUP(fUnitSales10[[#This Row],[SalesRep]],dSalesRep9[],2,0)</f>
        <v>South</v>
      </c>
      <c r="O7336">
        <v>350</v>
      </c>
      <c r="P7336" t="str">
        <v>South</v>
      </c>
    </row>
    <row r="7337" spans="7:16" x14ac:dyDescent="0.25">
      <c r="G7337" s="6">
        <v>41630</v>
      </c>
      <c r="H7337" t="s">
        <v>58</v>
      </c>
      <c r="I7337" t="s">
        <v>13</v>
      </c>
      <c r="J7337">
        <v>0.01</v>
      </c>
      <c r="K7337">
        <v>23</v>
      </c>
      <c r="M7337" s="4">
        <f>ROUND(VLOOKUP(fUnitSales10[[#This Row],[Product]],dProducts8[],2,0)*(1-fUnitSales10[[#This Row],[Discount]])*fUnitSales10[[#This Row],[Units]],2)</f>
        <v>522.57000000000005</v>
      </c>
      <c r="N7337" s="4" t="str">
        <f>VLOOKUP(fUnitSales10[[#This Row],[SalesRep]],dSalesRep9[],2,0)</f>
        <v>East</v>
      </c>
      <c r="O7337">
        <v>522.57000000000005</v>
      </c>
      <c r="P7337" t="str">
        <v>East</v>
      </c>
    </row>
    <row r="7338" spans="7:16" x14ac:dyDescent="0.25">
      <c r="G7338" s="6">
        <v>41972</v>
      </c>
      <c r="H7338" t="s">
        <v>24</v>
      </c>
      <c r="I7338" t="s">
        <v>25</v>
      </c>
      <c r="J7338">
        <v>0.03</v>
      </c>
      <c r="K7338">
        <v>3</v>
      </c>
      <c r="M7338" s="4">
        <f>ROUND(VLOOKUP(fUnitSales10[[#This Row],[Product]],dProducts8[],2,0)*(1-fUnitSales10[[#This Row],[Discount]])*fUnitSales10[[#This Row],[Units]],2)</f>
        <v>98.94</v>
      </c>
      <c r="N7338" s="4" t="str">
        <f>VLOOKUP(fUnitSales10[[#This Row],[SalesRep]],dSalesRep9[],2,0)</f>
        <v>MidWest</v>
      </c>
      <c r="O7338">
        <v>98.94</v>
      </c>
      <c r="P7338" t="str">
        <v>MidWest</v>
      </c>
    </row>
    <row r="7339" spans="7:16" x14ac:dyDescent="0.25">
      <c r="G7339" s="6">
        <v>41993</v>
      </c>
      <c r="H7339" t="s">
        <v>32</v>
      </c>
      <c r="I7339" t="s">
        <v>13</v>
      </c>
      <c r="J7339">
        <v>0.01</v>
      </c>
      <c r="K7339">
        <v>1</v>
      </c>
      <c r="M7339" s="4">
        <f>ROUND(VLOOKUP(fUnitSales10[[#This Row],[Product]],dProducts8[],2,0)*(1-fUnitSales10[[#This Row],[Discount]])*fUnitSales10[[#This Row],[Units]],2)</f>
        <v>22.72</v>
      </c>
      <c r="N7339" s="4" t="str">
        <f>VLOOKUP(fUnitSales10[[#This Row],[SalesRep]],dSalesRep9[],2,0)</f>
        <v>West</v>
      </c>
      <c r="O7339">
        <v>22.72</v>
      </c>
      <c r="P7339" t="str">
        <v>West</v>
      </c>
    </row>
    <row r="7340" spans="7:16" x14ac:dyDescent="0.25">
      <c r="G7340" s="6">
        <v>41979</v>
      </c>
      <c r="H7340" t="s">
        <v>45</v>
      </c>
      <c r="I7340" t="s">
        <v>37</v>
      </c>
      <c r="J7340">
        <v>0.01</v>
      </c>
      <c r="K7340">
        <v>2</v>
      </c>
      <c r="M7340" s="4">
        <f>ROUND(VLOOKUP(fUnitSales10[[#This Row],[Product]],dProducts8[],2,0)*(1-fUnitSales10[[#This Row],[Discount]])*fUnitSales10[[#This Row],[Units]],2)</f>
        <v>49.5</v>
      </c>
      <c r="N7340" s="4" t="str">
        <f>VLOOKUP(fUnitSales10[[#This Row],[SalesRep]],dSalesRep9[],2,0)</f>
        <v>MidWest</v>
      </c>
      <c r="O7340">
        <v>49.5</v>
      </c>
      <c r="P7340" t="str">
        <v>MidWest</v>
      </c>
    </row>
    <row r="7341" spans="7:16" x14ac:dyDescent="0.25">
      <c r="G7341" s="6">
        <v>41607</v>
      </c>
      <c r="H7341" t="s">
        <v>74</v>
      </c>
      <c r="I7341" t="s">
        <v>18</v>
      </c>
      <c r="J7341">
        <v>1.4999999999999999E-2</v>
      </c>
      <c r="K7341">
        <v>2</v>
      </c>
      <c r="M7341" s="4">
        <f>ROUND(VLOOKUP(fUnitSales10[[#This Row],[Product]],dProducts8[],2,0)*(1-fUnitSales10[[#This Row],[Discount]])*fUnitSales10[[#This Row],[Units]],2)</f>
        <v>45.21</v>
      </c>
      <c r="N7341" s="4" t="str">
        <f>VLOOKUP(fUnitSales10[[#This Row],[SalesRep]],dSalesRep9[],2,0)</f>
        <v>MidWest</v>
      </c>
      <c r="O7341">
        <v>45.21</v>
      </c>
      <c r="P7341" t="str">
        <v>MidWest</v>
      </c>
    </row>
    <row r="7342" spans="7:16" x14ac:dyDescent="0.25">
      <c r="G7342" s="6">
        <v>41978</v>
      </c>
      <c r="H7342" t="s">
        <v>85</v>
      </c>
      <c r="I7342" t="s">
        <v>28</v>
      </c>
      <c r="J7342">
        <v>0.01</v>
      </c>
      <c r="K7342">
        <v>2</v>
      </c>
      <c r="M7342" s="4">
        <f>ROUND(VLOOKUP(fUnitSales10[[#This Row],[Product]],dProducts8[],2,0)*(1-fUnitSales10[[#This Row],[Discount]])*fUnitSales10[[#This Row],[Units]],2)</f>
        <v>54.45</v>
      </c>
      <c r="N7342" s="4" t="str">
        <f>VLOOKUP(fUnitSales10[[#This Row],[SalesRep]],dSalesRep9[],2,0)</f>
        <v>West</v>
      </c>
      <c r="O7342">
        <v>54.45</v>
      </c>
      <c r="P7342" t="str">
        <v>West</v>
      </c>
    </row>
    <row r="7343" spans="7:16" x14ac:dyDescent="0.25">
      <c r="G7343" s="6">
        <v>41620</v>
      </c>
      <c r="H7343" t="s">
        <v>27</v>
      </c>
      <c r="I7343" t="s">
        <v>18</v>
      </c>
      <c r="J7343">
        <v>0</v>
      </c>
      <c r="K7343">
        <v>2</v>
      </c>
      <c r="M7343" s="4">
        <f>ROUND(VLOOKUP(fUnitSales10[[#This Row],[Product]],dProducts8[],2,0)*(1-fUnitSales10[[#This Row],[Discount]])*fUnitSales10[[#This Row],[Units]],2)</f>
        <v>45.9</v>
      </c>
      <c r="N7343" s="4" t="str">
        <f>VLOOKUP(fUnitSales10[[#This Row],[SalesRep]],dSalesRep9[],2,0)</f>
        <v>MidWest</v>
      </c>
      <c r="O7343">
        <v>45.9</v>
      </c>
      <c r="P7343" t="str">
        <v>MidWest</v>
      </c>
    </row>
    <row r="7344" spans="7:16" x14ac:dyDescent="0.25">
      <c r="G7344" s="6">
        <v>41599</v>
      </c>
      <c r="H7344" t="s">
        <v>82</v>
      </c>
      <c r="I7344" t="s">
        <v>34</v>
      </c>
      <c r="J7344">
        <v>1.4999999999999999E-2</v>
      </c>
      <c r="K7344">
        <v>2</v>
      </c>
      <c r="M7344" s="4">
        <f>ROUND(VLOOKUP(fUnitSales10[[#This Row],[Product]],dProducts8[],2,0)*(1-fUnitSales10[[#This Row],[Discount]])*fUnitSales10[[#This Row],[Units]],2)</f>
        <v>46.3</v>
      </c>
      <c r="N7344" s="4" t="str">
        <f>VLOOKUP(fUnitSales10[[#This Row],[SalesRep]],dSalesRep9[],2,0)</f>
        <v>West</v>
      </c>
      <c r="O7344">
        <v>46.3</v>
      </c>
      <c r="P7344" t="str">
        <v>West</v>
      </c>
    </row>
    <row r="7345" spans="7:16" x14ac:dyDescent="0.25">
      <c r="G7345" s="6">
        <v>41584</v>
      </c>
      <c r="H7345" t="s">
        <v>29</v>
      </c>
      <c r="I7345" t="s">
        <v>31</v>
      </c>
      <c r="J7345">
        <v>0</v>
      </c>
      <c r="K7345">
        <v>2</v>
      </c>
      <c r="M7345" s="4">
        <f>ROUND(VLOOKUP(fUnitSales10[[#This Row],[Product]],dProducts8[],2,0)*(1-fUnitSales10[[#This Row],[Discount]])*fUnitSales10[[#This Row],[Units]],2)</f>
        <v>60</v>
      </c>
      <c r="N7345" s="4" t="str">
        <f>VLOOKUP(fUnitSales10[[#This Row],[SalesRep]],dSalesRep9[],2,0)</f>
        <v>MidWest</v>
      </c>
      <c r="O7345">
        <v>60</v>
      </c>
      <c r="P7345" t="str">
        <v>MidWest</v>
      </c>
    </row>
    <row r="7346" spans="7:16" x14ac:dyDescent="0.25">
      <c r="G7346" s="6">
        <v>41602</v>
      </c>
      <c r="H7346" t="s">
        <v>30</v>
      </c>
      <c r="I7346" t="s">
        <v>28</v>
      </c>
      <c r="J7346">
        <v>0.03</v>
      </c>
      <c r="K7346">
        <v>3</v>
      </c>
      <c r="M7346" s="4">
        <f>ROUND(VLOOKUP(fUnitSales10[[#This Row],[Product]],dProducts8[],2,0)*(1-fUnitSales10[[#This Row],[Discount]])*fUnitSales10[[#This Row],[Units]],2)</f>
        <v>80.03</v>
      </c>
      <c r="N7346" s="4" t="str">
        <f>VLOOKUP(fUnitSales10[[#This Row],[SalesRep]],dSalesRep9[],2,0)</f>
        <v>East</v>
      </c>
      <c r="O7346">
        <v>80.03</v>
      </c>
      <c r="P7346" t="str">
        <v>East</v>
      </c>
    </row>
    <row r="7347" spans="7:16" x14ac:dyDescent="0.25">
      <c r="G7347" s="6">
        <v>41966</v>
      </c>
      <c r="H7347" t="s">
        <v>89</v>
      </c>
      <c r="I7347" t="s">
        <v>18</v>
      </c>
      <c r="J7347">
        <v>0.02</v>
      </c>
      <c r="K7347">
        <v>3</v>
      </c>
      <c r="M7347" s="4">
        <f>ROUND(VLOOKUP(fUnitSales10[[#This Row],[Product]],dProducts8[],2,0)*(1-fUnitSales10[[#This Row],[Discount]])*fUnitSales10[[#This Row],[Units]],2)</f>
        <v>67.47</v>
      </c>
      <c r="N7347" s="4" t="str">
        <f>VLOOKUP(fUnitSales10[[#This Row],[SalesRep]],dSalesRep9[],2,0)</f>
        <v>West</v>
      </c>
      <c r="O7347">
        <v>67.47</v>
      </c>
      <c r="P7347" t="str">
        <v>West</v>
      </c>
    </row>
    <row r="7348" spans="7:16" x14ac:dyDescent="0.25">
      <c r="G7348" s="6">
        <v>41622</v>
      </c>
      <c r="H7348" t="s">
        <v>24</v>
      </c>
      <c r="I7348" t="s">
        <v>37</v>
      </c>
      <c r="J7348">
        <v>0</v>
      </c>
      <c r="K7348">
        <v>2</v>
      </c>
      <c r="M7348" s="4">
        <f>ROUND(VLOOKUP(fUnitSales10[[#This Row],[Product]],dProducts8[],2,0)*(1-fUnitSales10[[#This Row],[Discount]])*fUnitSales10[[#This Row],[Units]],2)</f>
        <v>50</v>
      </c>
      <c r="N7348" s="4" t="str">
        <f>VLOOKUP(fUnitSales10[[#This Row],[SalesRep]],dSalesRep9[],2,0)</f>
        <v>MidWest</v>
      </c>
      <c r="O7348">
        <v>50</v>
      </c>
      <c r="P7348" t="str">
        <v>MidWest</v>
      </c>
    </row>
    <row r="7349" spans="7:16" x14ac:dyDescent="0.25">
      <c r="G7349" s="6">
        <v>41283</v>
      </c>
      <c r="H7349" t="s">
        <v>41</v>
      </c>
      <c r="I7349" t="s">
        <v>17</v>
      </c>
      <c r="J7349">
        <v>0.03</v>
      </c>
      <c r="K7349">
        <v>2</v>
      </c>
      <c r="M7349" s="4">
        <f>ROUND(VLOOKUP(fUnitSales10[[#This Row],[Product]],dProducts8[],2,0)*(1-fUnitSales10[[#This Row],[Discount]])*fUnitSales10[[#This Row],[Units]],2)</f>
        <v>38.700000000000003</v>
      </c>
      <c r="N7349" s="4" t="str">
        <f>VLOOKUP(fUnitSales10[[#This Row],[SalesRep]],dSalesRep9[],2,0)</f>
        <v>South</v>
      </c>
      <c r="O7349">
        <v>38.700000000000003</v>
      </c>
      <c r="P7349" t="str">
        <v>South</v>
      </c>
    </row>
    <row r="7350" spans="7:16" x14ac:dyDescent="0.25">
      <c r="G7350" s="6">
        <v>41945</v>
      </c>
      <c r="H7350" t="s">
        <v>91</v>
      </c>
      <c r="I7350" t="s">
        <v>12</v>
      </c>
      <c r="J7350">
        <v>0</v>
      </c>
      <c r="K7350">
        <v>2</v>
      </c>
      <c r="M7350" s="4">
        <f>ROUND(VLOOKUP(fUnitSales10[[#This Row],[Product]],dProducts8[],2,0)*(1-fUnitSales10[[#This Row],[Discount]])*fUnitSales10[[#This Row],[Units]],2)</f>
        <v>159.9</v>
      </c>
      <c r="N7350" s="4" t="str">
        <f>VLOOKUP(fUnitSales10[[#This Row],[SalesRep]],dSalesRep9[],2,0)</f>
        <v>East</v>
      </c>
      <c r="O7350">
        <v>159.9</v>
      </c>
      <c r="P7350" t="str">
        <v>East</v>
      </c>
    </row>
    <row r="7351" spans="7:16" x14ac:dyDescent="0.25">
      <c r="G7351" s="6">
        <v>41998</v>
      </c>
      <c r="H7351" t="s">
        <v>53</v>
      </c>
      <c r="I7351" t="s">
        <v>8</v>
      </c>
      <c r="J7351">
        <v>0</v>
      </c>
      <c r="K7351">
        <v>3</v>
      </c>
      <c r="M7351" s="4">
        <f>ROUND(VLOOKUP(fUnitSales10[[#This Row],[Product]],dProducts8[],2,0)*(1-fUnitSales10[[#This Row],[Discount]])*fUnitSales10[[#This Row],[Units]],2)</f>
        <v>63</v>
      </c>
      <c r="N7351" s="4" t="str">
        <f>VLOOKUP(fUnitSales10[[#This Row],[SalesRep]],dSalesRep9[],2,0)</f>
        <v>West</v>
      </c>
      <c r="O7351">
        <v>63</v>
      </c>
      <c r="P7351" t="str">
        <v>West</v>
      </c>
    </row>
    <row r="7352" spans="7:16" x14ac:dyDescent="0.25">
      <c r="G7352" s="6">
        <v>41979</v>
      </c>
      <c r="H7352" t="s">
        <v>82</v>
      </c>
      <c r="I7352" t="s">
        <v>34</v>
      </c>
      <c r="J7352">
        <v>0.03</v>
      </c>
      <c r="K7352">
        <v>1</v>
      </c>
      <c r="M7352" s="4">
        <f>ROUND(VLOOKUP(fUnitSales10[[#This Row],[Product]],dProducts8[],2,0)*(1-fUnitSales10[[#This Row],[Discount]])*fUnitSales10[[#This Row],[Units]],2)</f>
        <v>22.8</v>
      </c>
      <c r="N7352" s="4" t="str">
        <f>VLOOKUP(fUnitSales10[[#This Row],[SalesRep]],dSalesRep9[],2,0)</f>
        <v>West</v>
      </c>
      <c r="O7352">
        <v>22.8</v>
      </c>
      <c r="P7352" t="str">
        <v>West</v>
      </c>
    </row>
    <row r="7353" spans="7:16" x14ac:dyDescent="0.25">
      <c r="G7353" s="6">
        <v>41353</v>
      </c>
      <c r="H7353" t="s">
        <v>23</v>
      </c>
      <c r="I7353" t="s">
        <v>18</v>
      </c>
      <c r="J7353">
        <v>1.4999999999999999E-2</v>
      </c>
      <c r="K7353">
        <v>2</v>
      </c>
      <c r="M7353" s="4">
        <f>ROUND(VLOOKUP(fUnitSales10[[#This Row],[Product]],dProducts8[],2,0)*(1-fUnitSales10[[#This Row],[Discount]])*fUnitSales10[[#This Row],[Units]],2)</f>
        <v>45.21</v>
      </c>
      <c r="N7353" s="4" t="str">
        <f>VLOOKUP(fUnitSales10[[#This Row],[SalesRep]],dSalesRep9[],2,0)</f>
        <v>East</v>
      </c>
      <c r="O7353">
        <v>45.21</v>
      </c>
      <c r="P7353" t="str">
        <v>East</v>
      </c>
    </row>
    <row r="7354" spans="7:16" x14ac:dyDescent="0.25">
      <c r="G7354" s="6">
        <v>41997</v>
      </c>
      <c r="H7354" t="s">
        <v>83</v>
      </c>
      <c r="I7354" t="s">
        <v>17</v>
      </c>
      <c r="J7354">
        <v>0.02</v>
      </c>
      <c r="K7354">
        <v>1</v>
      </c>
      <c r="M7354" s="4">
        <f>ROUND(VLOOKUP(fUnitSales10[[#This Row],[Product]],dProducts8[],2,0)*(1-fUnitSales10[[#This Row],[Discount]])*fUnitSales10[[#This Row],[Units]],2)</f>
        <v>19.55</v>
      </c>
      <c r="N7354" s="4" t="str">
        <f>VLOOKUP(fUnitSales10[[#This Row],[SalesRep]],dSalesRep9[],2,0)</f>
        <v>South</v>
      </c>
      <c r="O7354">
        <v>19.55</v>
      </c>
      <c r="P7354" t="str">
        <v>South</v>
      </c>
    </row>
    <row r="7355" spans="7:16" x14ac:dyDescent="0.25">
      <c r="G7355" s="6">
        <v>41960</v>
      </c>
      <c r="H7355" t="s">
        <v>61</v>
      </c>
      <c r="I7355" t="s">
        <v>17</v>
      </c>
      <c r="J7355">
        <v>1.4999999999999999E-2</v>
      </c>
      <c r="K7355">
        <v>2</v>
      </c>
      <c r="M7355" s="4">
        <f>ROUND(VLOOKUP(fUnitSales10[[#This Row],[Product]],dProducts8[],2,0)*(1-fUnitSales10[[#This Row],[Discount]])*fUnitSales10[[#This Row],[Units]],2)</f>
        <v>39.299999999999997</v>
      </c>
      <c r="N7355" s="4" t="str">
        <f>VLOOKUP(fUnitSales10[[#This Row],[SalesRep]],dSalesRep9[],2,0)</f>
        <v>South</v>
      </c>
      <c r="O7355">
        <v>39.299999999999997</v>
      </c>
      <c r="P7355" t="str">
        <v>South</v>
      </c>
    </row>
    <row r="7356" spans="7:16" x14ac:dyDescent="0.25">
      <c r="G7356" s="6">
        <v>41856</v>
      </c>
      <c r="H7356" t="s">
        <v>94</v>
      </c>
      <c r="I7356" t="s">
        <v>28</v>
      </c>
      <c r="J7356">
        <v>0.03</v>
      </c>
      <c r="K7356">
        <v>3</v>
      </c>
      <c r="M7356" s="4">
        <f>ROUND(VLOOKUP(fUnitSales10[[#This Row],[Product]],dProducts8[],2,0)*(1-fUnitSales10[[#This Row],[Discount]])*fUnitSales10[[#This Row],[Units]],2)</f>
        <v>80.03</v>
      </c>
      <c r="N7356" s="4" t="str">
        <f>VLOOKUP(fUnitSales10[[#This Row],[SalesRep]],dSalesRep9[],2,0)</f>
        <v>MidWest</v>
      </c>
      <c r="O7356">
        <v>80.03</v>
      </c>
      <c r="P7356" t="str">
        <v>MidWest</v>
      </c>
    </row>
    <row r="7357" spans="7:16" x14ac:dyDescent="0.25">
      <c r="G7357" s="6">
        <v>41959</v>
      </c>
      <c r="H7357" t="s">
        <v>43</v>
      </c>
      <c r="I7357" t="s">
        <v>12</v>
      </c>
      <c r="J7357">
        <v>0</v>
      </c>
      <c r="K7357">
        <v>1</v>
      </c>
      <c r="M7357" s="4">
        <f>ROUND(VLOOKUP(fUnitSales10[[#This Row],[Product]],dProducts8[],2,0)*(1-fUnitSales10[[#This Row],[Discount]])*fUnitSales10[[#This Row],[Units]],2)</f>
        <v>79.95</v>
      </c>
      <c r="N7357" s="4" t="str">
        <f>VLOOKUP(fUnitSales10[[#This Row],[SalesRep]],dSalesRep9[],2,0)</f>
        <v>MidWest</v>
      </c>
      <c r="O7357">
        <v>79.95</v>
      </c>
      <c r="P7357" t="str">
        <v>MidWest</v>
      </c>
    </row>
    <row r="7358" spans="7:16" x14ac:dyDescent="0.25">
      <c r="G7358" s="6">
        <v>41638</v>
      </c>
      <c r="H7358" t="s">
        <v>44</v>
      </c>
      <c r="I7358" t="s">
        <v>17</v>
      </c>
      <c r="J7358">
        <v>0.01</v>
      </c>
      <c r="K7358">
        <v>3</v>
      </c>
      <c r="M7358" s="4">
        <f>ROUND(VLOOKUP(fUnitSales10[[#This Row],[Product]],dProducts8[],2,0)*(1-fUnitSales10[[#This Row],[Discount]])*fUnitSales10[[#This Row],[Units]],2)</f>
        <v>59.25</v>
      </c>
      <c r="N7358" s="4" t="str">
        <f>VLOOKUP(fUnitSales10[[#This Row],[SalesRep]],dSalesRep9[],2,0)</f>
        <v>MidWest</v>
      </c>
      <c r="O7358">
        <v>59.25</v>
      </c>
      <c r="P7358" t="str">
        <v>MidWest</v>
      </c>
    </row>
    <row r="7359" spans="7:16" x14ac:dyDescent="0.25">
      <c r="G7359" s="6">
        <v>41953</v>
      </c>
      <c r="H7359" t="s">
        <v>63</v>
      </c>
      <c r="I7359" t="s">
        <v>8</v>
      </c>
      <c r="J7359">
        <v>0</v>
      </c>
      <c r="K7359">
        <v>3</v>
      </c>
      <c r="M7359" s="4">
        <f>ROUND(VLOOKUP(fUnitSales10[[#This Row],[Product]],dProducts8[],2,0)*(1-fUnitSales10[[#This Row],[Discount]])*fUnitSales10[[#This Row],[Units]],2)</f>
        <v>63</v>
      </c>
      <c r="N7359" s="4" t="str">
        <f>VLOOKUP(fUnitSales10[[#This Row],[SalesRep]],dSalesRep9[],2,0)</f>
        <v>MidWest</v>
      </c>
      <c r="O7359">
        <v>63</v>
      </c>
      <c r="P7359" t="str">
        <v>MidWest</v>
      </c>
    </row>
    <row r="7360" spans="7:16" x14ac:dyDescent="0.25">
      <c r="G7360" s="6">
        <v>41490</v>
      </c>
      <c r="H7360" t="s">
        <v>77</v>
      </c>
      <c r="I7360" t="s">
        <v>28</v>
      </c>
      <c r="J7360">
        <v>0</v>
      </c>
      <c r="K7360">
        <v>3</v>
      </c>
      <c r="M7360" s="4">
        <f>ROUND(VLOOKUP(fUnitSales10[[#This Row],[Product]],dProducts8[],2,0)*(1-fUnitSales10[[#This Row],[Discount]])*fUnitSales10[[#This Row],[Units]],2)</f>
        <v>82.5</v>
      </c>
      <c r="N7360" s="4" t="str">
        <f>VLOOKUP(fUnitSales10[[#This Row],[SalesRep]],dSalesRep9[],2,0)</f>
        <v>MidWest</v>
      </c>
      <c r="O7360">
        <v>82.5</v>
      </c>
      <c r="P7360" t="str">
        <v>MidWest</v>
      </c>
    </row>
    <row r="7361" spans="7:16" x14ac:dyDescent="0.25">
      <c r="G7361" s="6">
        <v>41962</v>
      </c>
      <c r="H7361" t="s">
        <v>44</v>
      </c>
      <c r="I7361" t="s">
        <v>34</v>
      </c>
      <c r="J7361">
        <v>0</v>
      </c>
      <c r="K7361">
        <v>3</v>
      </c>
      <c r="M7361" s="4">
        <f>ROUND(VLOOKUP(fUnitSales10[[#This Row],[Product]],dProducts8[],2,0)*(1-fUnitSales10[[#This Row],[Discount]])*fUnitSales10[[#This Row],[Units]],2)</f>
        <v>70.5</v>
      </c>
      <c r="N7361" s="4" t="str">
        <f>VLOOKUP(fUnitSales10[[#This Row],[SalesRep]],dSalesRep9[],2,0)</f>
        <v>MidWest</v>
      </c>
      <c r="O7361">
        <v>70.5</v>
      </c>
      <c r="P7361" t="str">
        <v>MidWest</v>
      </c>
    </row>
    <row r="7362" spans="7:16" x14ac:dyDescent="0.25">
      <c r="G7362" s="6">
        <v>41553</v>
      </c>
      <c r="H7362" t="s">
        <v>45</v>
      </c>
      <c r="I7362" t="s">
        <v>13</v>
      </c>
      <c r="J7362">
        <v>0</v>
      </c>
      <c r="K7362">
        <v>2</v>
      </c>
      <c r="M7362" s="4">
        <f>ROUND(VLOOKUP(fUnitSales10[[#This Row],[Product]],dProducts8[],2,0)*(1-fUnitSales10[[#This Row],[Discount]])*fUnitSales10[[#This Row],[Units]],2)</f>
        <v>45.9</v>
      </c>
      <c r="N7362" s="4" t="str">
        <f>VLOOKUP(fUnitSales10[[#This Row],[SalesRep]],dSalesRep9[],2,0)</f>
        <v>MidWest</v>
      </c>
      <c r="O7362">
        <v>45.9</v>
      </c>
      <c r="P7362" t="str">
        <v>MidWest</v>
      </c>
    </row>
    <row r="7363" spans="7:16" x14ac:dyDescent="0.25">
      <c r="G7363" s="6">
        <v>41982</v>
      </c>
      <c r="H7363" t="s">
        <v>85</v>
      </c>
      <c r="I7363" t="s">
        <v>13</v>
      </c>
      <c r="J7363">
        <v>1.4999999999999999E-2</v>
      </c>
      <c r="K7363">
        <v>2</v>
      </c>
      <c r="M7363" s="4">
        <f>ROUND(VLOOKUP(fUnitSales10[[#This Row],[Product]],dProducts8[],2,0)*(1-fUnitSales10[[#This Row],[Discount]])*fUnitSales10[[#This Row],[Units]],2)</f>
        <v>45.21</v>
      </c>
      <c r="N7363" s="4" t="str">
        <f>VLOOKUP(fUnitSales10[[#This Row],[SalesRep]],dSalesRep9[],2,0)</f>
        <v>West</v>
      </c>
      <c r="O7363">
        <v>45.21</v>
      </c>
      <c r="P7363" t="str">
        <v>West</v>
      </c>
    </row>
    <row r="7364" spans="7:16" x14ac:dyDescent="0.25">
      <c r="G7364" s="6">
        <v>41969</v>
      </c>
      <c r="H7364" t="s">
        <v>59</v>
      </c>
      <c r="I7364" t="s">
        <v>25</v>
      </c>
      <c r="J7364">
        <v>2.5000000000000001E-2</v>
      </c>
      <c r="K7364">
        <v>1</v>
      </c>
      <c r="M7364" s="4">
        <f>ROUND(VLOOKUP(fUnitSales10[[#This Row],[Product]],dProducts8[],2,0)*(1-fUnitSales10[[#This Row],[Discount]])*fUnitSales10[[#This Row],[Units]],2)</f>
        <v>33.15</v>
      </c>
      <c r="N7364" s="4" t="str">
        <f>VLOOKUP(fUnitSales10[[#This Row],[SalesRep]],dSalesRep9[],2,0)</f>
        <v>East</v>
      </c>
      <c r="O7364">
        <v>33.15</v>
      </c>
      <c r="P7364" t="str">
        <v>East</v>
      </c>
    </row>
    <row r="7365" spans="7:16" x14ac:dyDescent="0.25">
      <c r="G7365" s="6">
        <v>41976</v>
      </c>
      <c r="H7365" t="s">
        <v>50</v>
      </c>
      <c r="I7365" t="s">
        <v>25</v>
      </c>
      <c r="J7365">
        <v>1.4999999999999999E-2</v>
      </c>
      <c r="K7365">
        <v>1</v>
      </c>
      <c r="M7365" s="4">
        <f>ROUND(VLOOKUP(fUnitSales10[[#This Row],[Product]],dProducts8[],2,0)*(1-fUnitSales10[[#This Row],[Discount]])*fUnitSales10[[#This Row],[Units]],2)</f>
        <v>33.49</v>
      </c>
      <c r="N7365" s="4" t="str">
        <f>VLOOKUP(fUnitSales10[[#This Row],[SalesRep]],dSalesRep9[],2,0)</f>
        <v>MidWest</v>
      </c>
      <c r="O7365">
        <v>33.49</v>
      </c>
      <c r="P7365" t="str">
        <v>MidWest</v>
      </c>
    </row>
    <row r="7366" spans="7:16" x14ac:dyDescent="0.25">
      <c r="G7366" s="6">
        <v>41946</v>
      </c>
      <c r="H7366" t="s">
        <v>45</v>
      </c>
      <c r="I7366" t="s">
        <v>37</v>
      </c>
      <c r="J7366">
        <v>0.02</v>
      </c>
      <c r="K7366">
        <v>2</v>
      </c>
      <c r="M7366" s="4">
        <f>ROUND(VLOOKUP(fUnitSales10[[#This Row],[Product]],dProducts8[],2,0)*(1-fUnitSales10[[#This Row],[Discount]])*fUnitSales10[[#This Row],[Units]],2)</f>
        <v>49</v>
      </c>
      <c r="N7366" s="4" t="str">
        <f>VLOOKUP(fUnitSales10[[#This Row],[SalesRep]],dSalesRep9[],2,0)</f>
        <v>MidWest</v>
      </c>
      <c r="O7366">
        <v>49</v>
      </c>
      <c r="P7366" t="str">
        <v>MidWest</v>
      </c>
    </row>
    <row r="7367" spans="7:16" x14ac:dyDescent="0.25">
      <c r="G7367" s="6">
        <v>41988</v>
      </c>
      <c r="H7367" t="s">
        <v>65</v>
      </c>
      <c r="I7367" t="s">
        <v>18</v>
      </c>
      <c r="J7367">
        <v>1.4999999999999999E-2</v>
      </c>
      <c r="K7367">
        <v>2</v>
      </c>
      <c r="M7367" s="4">
        <f>ROUND(VLOOKUP(fUnitSales10[[#This Row],[Product]],dProducts8[],2,0)*(1-fUnitSales10[[#This Row],[Discount]])*fUnitSales10[[#This Row],[Units]],2)</f>
        <v>45.21</v>
      </c>
      <c r="N7367" s="4" t="str">
        <f>VLOOKUP(fUnitSales10[[#This Row],[SalesRep]],dSalesRep9[],2,0)</f>
        <v>West</v>
      </c>
      <c r="O7367">
        <v>45.21</v>
      </c>
      <c r="P7367" t="str">
        <v>West</v>
      </c>
    </row>
    <row r="7368" spans="7:16" x14ac:dyDescent="0.25">
      <c r="G7368" s="6">
        <v>41616</v>
      </c>
      <c r="H7368" t="s">
        <v>48</v>
      </c>
      <c r="I7368" t="s">
        <v>31</v>
      </c>
      <c r="J7368">
        <v>1.4999999999999999E-2</v>
      </c>
      <c r="K7368">
        <v>3</v>
      </c>
      <c r="M7368" s="4">
        <f>ROUND(VLOOKUP(fUnitSales10[[#This Row],[Product]],dProducts8[],2,0)*(1-fUnitSales10[[#This Row],[Discount]])*fUnitSales10[[#This Row],[Units]],2)</f>
        <v>88.65</v>
      </c>
      <c r="N7368" s="4" t="str">
        <f>VLOOKUP(fUnitSales10[[#This Row],[SalesRep]],dSalesRep9[],2,0)</f>
        <v>MidWest</v>
      </c>
      <c r="O7368">
        <v>88.65</v>
      </c>
      <c r="P7368" t="str">
        <v>MidWest</v>
      </c>
    </row>
    <row r="7369" spans="7:16" x14ac:dyDescent="0.25">
      <c r="G7369" s="6">
        <v>41627</v>
      </c>
      <c r="H7369" t="s">
        <v>73</v>
      </c>
      <c r="I7369" t="s">
        <v>31</v>
      </c>
      <c r="J7369">
        <v>0</v>
      </c>
      <c r="K7369">
        <v>16</v>
      </c>
      <c r="M7369" s="4">
        <f>ROUND(VLOOKUP(fUnitSales10[[#This Row],[Product]],dProducts8[],2,0)*(1-fUnitSales10[[#This Row],[Discount]])*fUnitSales10[[#This Row],[Units]],2)</f>
        <v>480</v>
      </c>
      <c r="N7369" s="4" t="str">
        <f>VLOOKUP(fUnitSales10[[#This Row],[SalesRep]],dSalesRep9[],2,0)</f>
        <v>West</v>
      </c>
      <c r="O7369">
        <v>480</v>
      </c>
      <c r="P7369" t="str">
        <v>West</v>
      </c>
    </row>
    <row r="7370" spans="7:16" x14ac:dyDescent="0.25">
      <c r="G7370" s="6">
        <v>41614</v>
      </c>
      <c r="H7370" t="s">
        <v>46</v>
      </c>
      <c r="I7370" t="s">
        <v>8</v>
      </c>
      <c r="J7370">
        <v>0</v>
      </c>
      <c r="K7370">
        <v>1</v>
      </c>
      <c r="M7370" s="4">
        <f>ROUND(VLOOKUP(fUnitSales10[[#This Row],[Product]],dProducts8[],2,0)*(1-fUnitSales10[[#This Row],[Discount]])*fUnitSales10[[#This Row],[Units]],2)</f>
        <v>21</v>
      </c>
      <c r="N7370" s="4" t="str">
        <f>VLOOKUP(fUnitSales10[[#This Row],[SalesRep]],dSalesRep9[],2,0)</f>
        <v>MidWest</v>
      </c>
      <c r="O7370">
        <v>21</v>
      </c>
      <c r="P7370" t="str">
        <v>MidWest</v>
      </c>
    </row>
    <row r="7371" spans="7:16" x14ac:dyDescent="0.25">
      <c r="G7371" s="6">
        <v>41637</v>
      </c>
      <c r="H7371" t="s">
        <v>86</v>
      </c>
      <c r="I7371" t="s">
        <v>17</v>
      </c>
      <c r="J7371">
        <v>2.5000000000000001E-2</v>
      </c>
      <c r="K7371">
        <v>1</v>
      </c>
      <c r="M7371" s="4">
        <f>ROUND(VLOOKUP(fUnitSales10[[#This Row],[Product]],dProducts8[],2,0)*(1-fUnitSales10[[#This Row],[Discount]])*fUnitSales10[[#This Row],[Units]],2)</f>
        <v>19.45</v>
      </c>
      <c r="N7371" s="4" t="str">
        <f>VLOOKUP(fUnitSales10[[#This Row],[SalesRep]],dSalesRep9[],2,0)</f>
        <v>West</v>
      </c>
      <c r="O7371">
        <v>19.45</v>
      </c>
      <c r="P7371" t="str">
        <v>West</v>
      </c>
    </row>
    <row r="7372" spans="7:16" x14ac:dyDescent="0.25">
      <c r="G7372" s="6">
        <v>41387</v>
      </c>
      <c r="H7372" t="s">
        <v>91</v>
      </c>
      <c r="I7372" t="s">
        <v>25</v>
      </c>
      <c r="J7372">
        <v>0</v>
      </c>
      <c r="K7372">
        <v>3</v>
      </c>
      <c r="M7372" s="4">
        <f>ROUND(VLOOKUP(fUnitSales10[[#This Row],[Product]],dProducts8[],2,0)*(1-fUnitSales10[[#This Row],[Discount]])*fUnitSales10[[#This Row],[Units]],2)</f>
        <v>102</v>
      </c>
      <c r="N7372" s="4" t="str">
        <f>VLOOKUP(fUnitSales10[[#This Row],[SalesRep]],dSalesRep9[],2,0)</f>
        <v>East</v>
      </c>
      <c r="O7372">
        <v>102</v>
      </c>
      <c r="P7372" t="str">
        <v>East</v>
      </c>
    </row>
    <row r="7373" spans="7:16" x14ac:dyDescent="0.25">
      <c r="G7373" s="6">
        <v>41637</v>
      </c>
      <c r="H7373" t="s">
        <v>43</v>
      </c>
      <c r="I7373" t="s">
        <v>31</v>
      </c>
      <c r="J7373">
        <v>0.02</v>
      </c>
      <c r="K7373">
        <v>1</v>
      </c>
      <c r="M7373" s="4">
        <f>ROUND(VLOOKUP(fUnitSales10[[#This Row],[Product]],dProducts8[],2,0)*(1-fUnitSales10[[#This Row],[Discount]])*fUnitSales10[[#This Row],[Units]],2)</f>
        <v>29.4</v>
      </c>
      <c r="N7373" s="4" t="str">
        <f>VLOOKUP(fUnitSales10[[#This Row],[SalesRep]],dSalesRep9[],2,0)</f>
        <v>MidWest</v>
      </c>
      <c r="O7373">
        <v>29.4</v>
      </c>
      <c r="P7373" t="str">
        <v>MidWest</v>
      </c>
    </row>
    <row r="7374" spans="7:16" x14ac:dyDescent="0.25">
      <c r="G7374" s="6">
        <v>41967</v>
      </c>
      <c r="H7374" t="s">
        <v>59</v>
      </c>
      <c r="I7374" t="s">
        <v>17</v>
      </c>
      <c r="J7374">
        <v>2.5000000000000001E-2</v>
      </c>
      <c r="K7374">
        <v>2</v>
      </c>
      <c r="M7374" s="4">
        <f>ROUND(VLOOKUP(fUnitSales10[[#This Row],[Product]],dProducts8[],2,0)*(1-fUnitSales10[[#This Row],[Discount]])*fUnitSales10[[#This Row],[Units]],2)</f>
        <v>38.9</v>
      </c>
      <c r="N7374" s="4" t="str">
        <f>VLOOKUP(fUnitSales10[[#This Row],[SalesRep]],dSalesRep9[],2,0)</f>
        <v>East</v>
      </c>
      <c r="O7374">
        <v>38.9</v>
      </c>
      <c r="P7374" t="str">
        <v>East</v>
      </c>
    </row>
    <row r="7375" spans="7:16" x14ac:dyDescent="0.25">
      <c r="G7375" s="6">
        <v>41608</v>
      </c>
      <c r="H7375" t="s">
        <v>72</v>
      </c>
      <c r="I7375" t="s">
        <v>34</v>
      </c>
      <c r="J7375">
        <v>1.4999999999999999E-2</v>
      </c>
      <c r="K7375">
        <v>1</v>
      </c>
      <c r="M7375" s="4">
        <f>ROUND(VLOOKUP(fUnitSales10[[#This Row],[Product]],dProducts8[],2,0)*(1-fUnitSales10[[#This Row],[Discount]])*fUnitSales10[[#This Row],[Units]],2)</f>
        <v>23.15</v>
      </c>
      <c r="N7375" s="4" t="str">
        <f>VLOOKUP(fUnitSales10[[#This Row],[SalesRep]],dSalesRep9[],2,0)</f>
        <v>East</v>
      </c>
      <c r="O7375">
        <v>23.15</v>
      </c>
      <c r="P7375" t="str">
        <v>East</v>
      </c>
    </row>
    <row r="7376" spans="7:16" x14ac:dyDescent="0.25">
      <c r="G7376" s="6">
        <v>41609</v>
      </c>
      <c r="H7376" t="s">
        <v>78</v>
      </c>
      <c r="I7376" t="s">
        <v>25</v>
      </c>
      <c r="J7376">
        <v>2.5000000000000001E-2</v>
      </c>
      <c r="K7376">
        <v>1</v>
      </c>
      <c r="M7376" s="4">
        <f>ROUND(VLOOKUP(fUnitSales10[[#This Row],[Product]],dProducts8[],2,0)*(1-fUnitSales10[[#This Row],[Discount]])*fUnitSales10[[#This Row],[Units]],2)</f>
        <v>33.15</v>
      </c>
      <c r="N7376" s="4" t="str">
        <f>VLOOKUP(fUnitSales10[[#This Row],[SalesRep]],dSalesRep9[],2,0)</f>
        <v>West</v>
      </c>
      <c r="O7376">
        <v>33.15</v>
      </c>
      <c r="P7376" t="str">
        <v>West</v>
      </c>
    </row>
    <row r="7377" spans="7:16" x14ac:dyDescent="0.25">
      <c r="G7377" s="6">
        <v>41580</v>
      </c>
      <c r="H7377" t="s">
        <v>90</v>
      </c>
      <c r="I7377" t="s">
        <v>12</v>
      </c>
      <c r="J7377">
        <v>0</v>
      </c>
      <c r="K7377">
        <v>3</v>
      </c>
      <c r="M7377" s="4">
        <f>ROUND(VLOOKUP(fUnitSales10[[#This Row],[Product]],dProducts8[],2,0)*(1-fUnitSales10[[#This Row],[Discount]])*fUnitSales10[[#This Row],[Units]],2)</f>
        <v>239.85</v>
      </c>
      <c r="N7377" s="4" t="str">
        <f>VLOOKUP(fUnitSales10[[#This Row],[SalesRep]],dSalesRep9[],2,0)</f>
        <v>West</v>
      </c>
      <c r="O7377">
        <v>239.85</v>
      </c>
      <c r="P7377" t="str">
        <v>West</v>
      </c>
    </row>
    <row r="7378" spans="7:16" x14ac:dyDescent="0.25">
      <c r="G7378" s="6">
        <v>41982</v>
      </c>
      <c r="H7378" t="s">
        <v>21</v>
      </c>
      <c r="I7378" t="s">
        <v>34</v>
      </c>
      <c r="J7378">
        <v>0</v>
      </c>
      <c r="K7378">
        <v>20</v>
      </c>
      <c r="M7378" s="4">
        <f>ROUND(VLOOKUP(fUnitSales10[[#This Row],[Product]],dProducts8[],2,0)*(1-fUnitSales10[[#This Row],[Discount]])*fUnitSales10[[#This Row],[Units]],2)</f>
        <v>470</v>
      </c>
      <c r="N7378" s="4" t="str">
        <f>VLOOKUP(fUnitSales10[[#This Row],[SalesRep]],dSalesRep9[],2,0)</f>
        <v>West</v>
      </c>
      <c r="O7378">
        <v>470</v>
      </c>
      <c r="P7378" t="str">
        <v>West</v>
      </c>
    </row>
    <row r="7379" spans="7:16" x14ac:dyDescent="0.25">
      <c r="G7379" s="6">
        <v>41534</v>
      </c>
      <c r="H7379" t="s">
        <v>74</v>
      </c>
      <c r="I7379" t="s">
        <v>13</v>
      </c>
      <c r="J7379">
        <v>0</v>
      </c>
      <c r="K7379">
        <v>21</v>
      </c>
      <c r="M7379" s="4">
        <f>ROUND(VLOOKUP(fUnitSales10[[#This Row],[Product]],dProducts8[],2,0)*(1-fUnitSales10[[#This Row],[Discount]])*fUnitSales10[[#This Row],[Units]],2)</f>
        <v>481.95</v>
      </c>
      <c r="N7379" s="4" t="str">
        <f>VLOOKUP(fUnitSales10[[#This Row],[SalesRep]],dSalesRep9[],2,0)</f>
        <v>MidWest</v>
      </c>
      <c r="O7379">
        <v>481.95</v>
      </c>
      <c r="P7379" t="str">
        <v>MidWest</v>
      </c>
    </row>
    <row r="7380" spans="7:16" x14ac:dyDescent="0.25">
      <c r="G7380" s="6">
        <v>41639</v>
      </c>
      <c r="H7380" t="s">
        <v>82</v>
      </c>
      <c r="I7380" t="s">
        <v>34</v>
      </c>
      <c r="J7380">
        <v>2.5000000000000001E-2</v>
      </c>
      <c r="K7380">
        <v>1</v>
      </c>
      <c r="M7380" s="4">
        <f>ROUND(VLOOKUP(fUnitSales10[[#This Row],[Product]],dProducts8[],2,0)*(1-fUnitSales10[[#This Row],[Discount]])*fUnitSales10[[#This Row],[Units]],2)</f>
        <v>22.91</v>
      </c>
      <c r="N7380" s="4" t="str">
        <f>VLOOKUP(fUnitSales10[[#This Row],[SalesRep]],dSalesRep9[],2,0)</f>
        <v>West</v>
      </c>
      <c r="O7380">
        <v>22.91</v>
      </c>
      <c r="P7380" t="str">
        <v>West</v>
      </c>
    </row>
    <row r="7381" spans="7:16" x14ac:dyDescent="0.25">
      <c r="G7381" s="6">
        <v>41620</v>
      </c>
      <c r="H7381" t="s">
        <v>27</v>
      </c>
      <c r="I7381" t="s">
        <v>13</v>
      </c>
      <c r="J7381">
        <v>0</v>
      </c>
      <c r="K7381">
        <v>2</v>
      </c>
      <c r="M7381" s="4">
        <f>ROUND(VLOOKUP(fUnitSales10[[#This Row],[Product]],dProducts8[],2,0)*(1-fUnitSales10[[#This Row],[Discount]])*fUnitSales10[[#This Row],[Units]],2)</f>
        <v>45.9</v>
      </c>
      <c r="N7381" s="4" t="str">
        <f>VLOOKUP(fUnitSales10[[#This Row],[SalesRep]],dSalesRep9[],2,0)</f>
        <v>MidWest</v>
      </c>
      <c r="O7381">
        <v>45.9</v>
      </c>
      <c r="P7381" t="str">
        <v>MidWest</v>
      </c>
    </row>
    <row r="7382" spans="7:16" x14ac:dyDescent="0.25">
      <c r="G7382" s="6">
        <v>41973</v>
      </c>
      <c r="H7382" t="s">
        <v>44</v>
      </c>
      <c r="I7382" t="s">
        <v>25</v>
      </c>
      <c r="J7382">
        <v>0.03</v>
      </c>
      <c r="K7382">
        <v>3</v>
      </c>
      <c r="M7382" s="4">
        <f>ROUND(VLOOKUP(fUnitSales10[[#This Row],[Product]],dProducts8[],2,0)*(1-fUnitSales10[[#This Row],[Discount]])*fUnitSales10[[#This Row],[Units]],2)</f>
        <v>98.94</v>
      </c>
      <c r="N7382" s="4" t="str">
        <f>VLOOKUP(fUnitSales10[[#This Row],[SalesRep]],dSalesRep9[],2,0)</f>
        <v>MidWest</v>
      </c>
      <c r="O7382">
        <v>98.94</v>
      </c>
      <c r="P7382" t="str">
        <v>MidWest</v>
      </c>
    </row>
    <row r="7383" spans="7:16" x14ac:dyDescent="0.25">
      <c r="G7383" s="6">
        <v>41904</v>
      </c>
      <c r="H7383" t="s">
        <v>63</v>
      </c>
      <c r="I7383" t="s">
        <v>28</v>
      </c>
      <c r="J7383">
        <v>1.4999999999999999E-2</v>
      </c>
      <c r="K7383">
        <v>3</v>
      </c>
      <c r="M7383" s="4">
        <f>ROUND(VLOOKUP(fUnitSales10[[#This Row],[Product]],dProducts8[],2,0)*(1-fUnitSales10[[#This Row],[Discount]])*fUnitSales10[[#This Row],[Units]],2)</f>
        <v>81.260000000000005</v>
      </c>
      <c r="N7383" s="4" t="str">
        <f>VLOOKUP(fUnitSales10[[#This Row],[SalesRep]],dSalesRep9[],2,0)</f>
        <v>MidWest</v>
      </c>
      <c r="O7383">
        <v>81.260000000000005</v>
      </c>
      <c r="P7383" t="str">
        <v>MidWest</v>
      </c>
    </row>
    <row r="7384" spans="7:16" x14ac:dyDescent="0.25">
      <c r="G7384" s="6">
        <v>41954</v>
      </c>
      <c r="H7384" t="s">
        <v>9</v>
      </c>
      <c r="I7384" t="s">
        <v>12</v>
      </c>
      <c r="J7384">
        <v>1.4999999999999999E-2</v>
      </c>
      <c r="K7384">
        <v>1</v>
      </c>
      <c r="M7384" s="4">
        <f>ROUND(VLOOKUP(fUnitSales10[[#This Row],[Product]],dProducts8[],2,0)*(1-fUnitSales10[[#This Row],[Discount]])*fUnitSales10[[#This Row],[Units]],2)</f>
        <v>78.75</v>
      </c>
      <c r="N7384" s="4" t="str">
        <f>VLOOKUP(fUnitSales10[[#This Row],[SalesRep]],dSalesRep9[],2,0)</f>
        <v>MidWest</v>
      </c>
      <c r="O7384">
        <v>78.75</v>
      </c>
      <c r="P7384" t="str">
        <v>MidWest</v>
      </c>
    </row>
    <row r="7385" spans="7:16" x14ac:dyDescent="0.25">
      <c r="G7385" s="6">
        <v>41588</v>
      </c>
      <c r="H7385" t="s">
        <v>70</v>
      </c>
      <c r="I7385" t="s">
        <v>22</v>
      </c>
      <c r="J7385">
        <v>2.5000000000000001E-2</v>
      </c>
      <c r="K7385">
        <v>3</v>
      </c>
      <c r="M7385" s="4">
        <f>ROUND(VLOOKUP(fUnitSales10[[#This Row],[Product]],dProducts8[],2,0)*(1-fUnitSales10[[#This Row],[Discount]])*fUnitSales10[[#This Row],[Units]],2)</f>
        <v>73.13</v>
      </c>
      <c r="N7385" s="4" t="str">
        <f>VLOOKUP(fUnitSales10[[#This Row],[SalesRep]],dSalesRep9[],2,0)</f>
        <v>West</v>
      </c>
      <c r="O7385">
        <v>73.13</v>
      </c>
      <c r="P7385" t="str">
        <v>West</v>
      </c>
    </row>
    <row r="7386" spans="7:16" x14ac:dyDescent="0.25">
      <c r="G7386" s="6">
        <v>41621</v>
      </c>
      <c r="H7386" t="s">
        <v>82</v>
      </c>
      <c r="I7386" t="s">
        <v>13</v>
      </c>
      <c r="J7386">
        <v>0</v>
      </c>
      <c r="K7386">
        <v>3</v>
      </c>
      <c r="M7386" s="4">
        <f>ROUND(VLOOKUP(fUnitSales10[[#This Row],[Product]],dProducts8[],2,0)*(1-fUnitSales10[[#This Row],[Discount]])*fUnitSales10[[#This Row],[Units]],2)</f>
        <v>68.849999999999994</v>
      </c>
      <c r="N7386" s="4" t="str">
        <f>VLOOKUP(fUnitSales10[[#This Row],[SalesRep]],dSalesRep9[],2,0)</f>
        <v>West</v>
      </c>
      <c r="O7386">
        <v>68.849999999999994</v>
      </c>
      <c r="P7386" t="str">
        <v>West</v>
      </c>
    </row>
    <row r="7387" spans="7:16" x14ac:dyDescent="0.25">
      <c r="G7387" s="6">
        <v>41610</v>
      </c>
      <c r="H7387" t="s">
        <v>92</v>
      </c>
      <c r="I7387" t="s">
        <v>13</v>
      </c>
      <c r="J7387">
        <v>0.02</v>
      </c>
      <c r="K7387">
        <v>2</v>
      </c>
      <c r="M7387" s="4">
        <f>ROUND(VLOOKUP(fUnitSales10[[#This Row],[Product]],dProducts8[],2,0)*(1-fUnitSales10[[#This Row],[Discount]])*fUnitSales10[[#This Row],[Units]],2)</f>
        <v>44.98</v>
      </c>
      <c r="N7387" s="4" t="str">
        <f>VLOOKUP(fUnitSales10[[#This Row],[SalesRep]],dSalesRep9[],2,0)</f>
        <v>West</v>
      </c>
      <c r="O7387">
        <v>44.98</v>
      </c>
      <c r="P7387" t="str">
        <v>West</v>
      </c>
    </row>
    <row r="7388" spans="7:16" x14ac:dyDescent="0.25">
      <c r="G7388" s="6">
        <v>41977</v>
      </c>
      <c r="H7388" t="s">
        <v>33</v>
      </c>
      <c r="I7388" t="s">
        <v>18</v>
      </c>
      <c r="J7388">
        <v>0</v>
      </c>
      <c r="K7388">
        <v>3</v>
      </c>
      <c r="M7388" s="4">
        <f>ROUND(VLOOKUP(fUnitSales10[[#This Row],[Product]],dProducts8[],2,0)*(1-fUnitSales10[[#This Row],[Discount]])*fUnitSales10[[#This Row],[Units]],2)</f>
        <v>68.849999999999994</v>
      </c>
      <c r="N7388" s="4" t="str">
        <f>VLOOKUP(fUnitSales10[[#This Row],[SalesRep]],dSalesRep9[],2,0)</f>
        <v>MidWest</v>
      </c>
      <c r="O7388">
        <v>68.849999999999994</v>
      </c>
      <c r="P7388" t="str">
        <v>MidWest</v>
      </c>
    </row>
    <row r="7389" spans="7:16" x14ac:dyDescent="0.25">
      <c r="G7389" s="6">
        <v>41684</v>
      </c>
      <c r="H7389" t="s">
        <v>54</v>
      </c>
      <c r="I7389" t="s">
        <v>37</v>
      </c>
      <c r="J7389">
        <v>1.4999999999999999E-2</v>
      </c>
      <c r="K7389">
        <v>2</v>
      </c>
      <c r="M7389" s="4">
        <f>ROUND(VLOOKUP(fUnitSales10[[#This Row],[Product]],dProducts8[],2,0)*(1-fUnitSales10[[#This Row],[Discount]])*fUnitSales10[[#This Row],[Units]],2)</f>
        <v>49.25</v>
      </c>
      <c r="N7389" s="4" t="str">
        <f>VLOOKUP(fUnitSales10[[#This Row],[SalesRep]],dSalesRep9[],2,0)</f>
        <v>East</v>
      </c>
      <c r="O7389">
        <v>49.25</v>
      </c>
      <c r="P7389" t="str">
        <v>East</v>
      </c>
    </row>
    <row r="7390" spans="7:16" x14ac:dyDescent="0.25">
      <c r="G7390" s="6">
        <v>41396</v>
      </c>
      <c r="H7390" t="s">
        <v>24</v>
      </c>
      <c r="I7390" t="s">
        <v>25</v>
      </c>
      <c r="J7390">
        <v>0</v>
      </c>
      <c r="K7390">
        <v>3</v>
      </c>
      <c r="M7390" s="4">
        <f>ROUND(VLOOKUP(fUnitSales10[[#This Row],[Product]],dProducts8[],2,0)*(1-fUnitSales10[[#This Row],[Discount]])*fUnitSales10[[#This Row],[Units]],2)</f>
        <v>102</v>
      </c>
      <c r="N7390" s="4" t="str">
        <f>VLOOKUP(fUnitSales10[[#This Row],[SalesRep]],dSalesRep9[],2,0)</f>
        <v>MidWest</v>
      </c>
      <c r="O7390">
        <v>102</v>
      </c>
      <c r="P7390" t="str">
        <v>MidWest</v>
      </c>
    </row>
    <row r="7391" spans="7:16" x14ac:dyDescent="0.25">
      <c r="G7391" s="6">
        <v>41949</v>
      </c>
      <c r="H7391" t="s">
        <v>9</v>
      </c>
      <c r="I7391" t="s">
        <v>37</v>
      </c>
      <c r="J7391">
        <v>0.02</v>
      </c>
      <c r="K7391">
        <v>3</v>
      </c>
      <c r="M7391" s="4">
        <f>ROUND(VLOOKUP(fUnitSales10[[#This Row],[Product]],dProducts8[],2,0)*(1-fUnitSales10[[#This Row],[Discount]])*fUnitSales10[[#This Row],[Units]],2)</f>
        <v>73.5</v>
      </c>
      <c r="N7391" s="4" t="str">
        <f>VLOOKUP(fUnitSales10[[#This Row],[SalesRep]],dSalesRep9[],2,0)</f>
        <v>MidWest</v>
      </c>
      <c r="O7391">
        <v>73.5</v>
      </c>
      <c r="P7391" t="str">
        <v>MidWest</v>
      </c>
    </row>
    <row r="7392" spans="7:16" x14ac:dyDescent="0.25">
      <c r="G7392" s="6">
        <v>41579</v>
      </c>
      <c r="H7392" t="s">
        <v>45</v>
      </c>
      <c r="I7392" t="s">
        <v>31</v>
      </c>
      <c r="J7392">
        <v>0</v>
      </c>
      <c r="K7392">
        <v>3</v>
      </c>
      <c r="M7392" s="4">
        <f>ROUND(VLOOKUP(fUnitSales10[[#This Row],[Product]],dProducts8[],2,0)*(1-fUnitSales10[[#This Row],[Discount]])*fUnitSales10[[#This Row],[Units]],2)</f>
        <v>90</v>
      </c>
      <c r="N7392" s="4" t="str">
        <f>VLOOKUP(fUnitSales10[[#This Row],[SalesRep]],dSalesRep9[],2,0)</f>
        <v>MidWest</v>
      </c>
      <c r="O7392">
        <v>90</v>
      </c>
      <c r="P7392" t="str">
        <v>MidWest</v>
      </c>
    </row>
    <row r="7393" spans="7:16" x14ac:dyDescent="0.25">
      <c r="G7393" s="6">
        <v>41967</v>
      </c>
      <c r="H7393" t="s">
        <v>27</v>
      </c>
      <c r="I7393" t="s">
        <v>25</v>
      </c>
      <c r="J7393">
        <v>2.5000000000000001E-2</v>
      </c>
      <c r="K7393">
        <v>2</v>
      </c>
      <c r="M7393" s="4">
        <f>ROUND(VLOOKUP(fUnitSales10[[#This Row],[Product]],dProducts8[],2,0)*(1-fUnitSales10[[#This Row],[Discount]])*fUnitSales10[[#This Row],[Units]],2)</f>
        <v>66.3</v>
      </c>
      <c r="N7393" s="4" t="str">
        <f>VLOOKUP(fUnitSales10[[#This Row],[SalesRep]],dSalesRep9[],2,0)</f>
        <v>MidWest</v>
      </c>
      <c r="O7393">
        <v>66.3</v>
      </c>
      <c r="P7393" t="str">
        <v>MidWest</v>
      </c>
    </row>
    <row r="7394" spans="7:16" x14ac:dyDescent="0.25">
      <c r="G7394" s="6">
        <v>41596</v>
      </c>
      <c r="H7394" t="s">
        <v>81</v>
      </c>
      <c r="I7394" t="s">
        <v>37</v>
      </c>
      <c r="J7394">
        <v>1.4999999999999999E-2</v>
      </c>
      <c r="K7394">
        <v>3</v>
      </c>
      <c r="M7394" s="4">
        <f>ROUND(VLOOKUP(fUnitSales10[[#This Row],[Product]],dProducts8[],2,0)*(1-fUnitSales10[[#This Row],[Discount]])*fUnitSales10[[#This Row],[Units]],2)</f>
        <v>73.88</v>
      </c>
      <c r="N7394" s="4" t="str">
        <f>VLOOKUP(fUnitSales10[[#This Row],[SalesRep]],dSalesRep9[],2,0)</f>
        <v>East</v>
      </c>
      <c r="O7394">
        <v>73.88</v>
      </c>
      <c r="P7394" t="str">
        <v>East</v>
      </c>
    </row>
    <row r="7395" spans="7:16" x14ac:dyDescent="0.25">
      <c r="G7395" s="6">
        <v>41605</v>
      </c>
      <c r="H7395" t="s">
        <v>86</v>
      </c>
      <c r="I7395" t="s">
        <v>17</v>
      </c>
      <c r="J7395">
        <v>0.03</v>
      </c>
      <c r="K7395">
        <v>2</v>
      </c>
      <c r="M7395" s="4">
        <f>ROUND(VLOOKUP(fUnitSales10[[#This Row],[Product]],dProducts8[],2,0)*(1-fUnitSales10[[#This Row],[Discount]])*fUnitSales10[[#This Row],[Units]],2)</f>
        <v>38.700000000000003</v>
      </c>
      <c r="N7395" s="4" t="str">
        <f>VLOOKUP(fUnitSales10[[#This Row],[SalesRep]],dSalesRep9[],2,0)</f>
        <v>West</v>
      </c>
      <c r="O7395">
        <v>38.700000000000003</v>
      </c>
      <c r="P7395" t="str">
        <v>West</v>
      </c>
    </row>
    <row r="7396" spans="7:16" x14ac:dyDescent="0.25">
      <c r="G7396" s="6">
        <v>41965</v>
      </c>
      <c r="H7396" t="s">
        <v>94</v>
      </c>
      <c r="I7396" t="s">
        <v>28</v>
      </c>
      <c r="J7396">
        <v>0.01</v>
      </c>
      <c r="K7396">
        <v>2</v>
      </c>
      <c r="M7396" s="4">
        <f>ROUND(VLOOKUP(fUnitSales10[[#This Row],[Product]],dProducts8[],2,0)*(1-fUnitSales10[[#This Row],[Discount]])*fUnitSales10[[#This Row],[Units]],2)</f>
        <v>54.45</v>
      </c>
      <c r="N7396" s="4" t="str">
        <f>VLOOKUP(fUnitSales10[[#This Row],[SalesRep]],dSalesRep9[],2,0)</f>
        <v>MidWest</v>
      </c>
      <c r="O7396">
        <v>54.45</v>
      </c>
      <c r="P7396" t="str">
        <v>MidWest</v>
      </c>
    </row>
    <row r="7397" spans="7:16" x14ac:dyDescent="0.25">
      <c r="G7397" s="6">
        <v>41625</v>
      </c>
      <c r="H7397" t="s">
        <v>30</v>
      </c>
      <c r="I7397" t="s">
        <v>13</v>
      </c>
      <c r="J7397">
        <v>2.5000000000000001E-2</v>
      </c>
      <c r="K7397">
        <v>2</v>
      </c>
      <c r="M7397" s="4">
        <f>ROUND(VLOOKUP(fUnitSales10[[#This Row],[Product]],dProducts8[],2,0)*(1-fUnitSales10[[#This Row],[Discount]])*fUnitSales10[[#This Row],[Units]],2)</f>
        <v>44.75</v>
      </c>
      <c r="N7397" s="4" t="str">
        <f>VLOOKUP(fUnitSales10[[#This Row],[SalesRep]],dSalesRep9[],2,0)</f>
        <v>East</v>
      </c>
      <c r="O7397">
        <v>44.75</v>
      </c>
      <c r="P7397" t="str">
        <v>East</v>
      </c>
    </row>
    <row r="7398" spans="7:16" x14ac:dyDescent="0.25">
      <c r="G7398" s="6">
        <v>41595</v>
      </c>
      <c r="H7398" t="s">
        <v>59</v>
      </c>
      <c r="I7398" t="s">
        <v>22</v>
      </c>
      <c r="J7398">
        <v>0.02</v>
      </c>
      <c r="K7398">
        <v>3</v>
      </c>
      <c r="M7398" s="4">
        <f>ROUND(VLOOKUP(fUnitSales10[[#This Row],[Product]],dProducts8[],2,0)*(1-fUnitSales10[[#This Row],[Discount]])*fUnitSales10[[#This Row],[Units]],2)</f>
        <v>73.5</v>
      </c>
      <c r="N7398" s="4" t="str">
        <f>VLOOKUP(fUnitSales10[[#This Row],[SalesRep]],dSalesRep9[],2,0)</f>
        <v>East</v>
      </c>
      <c r="O7398">
        <v>73.5</v>
      </c>
      <c r="P7398" t="str">
        <v>East</v>
      </c>
    </row>
    <row r="7399" spans="7:16" x14ac:dyDescent="0.25">
      <c r="G7399" s="6">
        <v>41985</v>
      </c>
      <c r="H7399" t="s">
        <v>55</v>
      </c>
      <c r="I7399" t="s">
        <v>37</v>
      </c>
      <c r="J7399">
        <v>0</v>
      </c>
      <c r="K7399">
        <v>2</v>
      </c>
      <c r="M7399" s="4">
        <f>ROUND(VLOOKUP(fUnitSales10[[#This Row],[Product]],dProducts8[],2,0)*(1-fUnitSales10[[#This Row],[Discount]])*fUnitSales10[[#This Row],[Units]],2)</f>
        <v>50</v>
      </c>
      <c r="N7399" s="4" t="str">
        <f>VLOOKUP(fUnitSales10[[#This Row],[SalesRep]],dSalesRep9[],2,0)</f>
        <v>South</v>
      </c>
      <c r="O7399">
        <v>50</v>
      </c>
      <c r="P7399" t="str">
        <v>South</v>
      </c>
    </row>
    <row r="7400" spans="7:16" x14ac:dyDescent="0.25">
      <c r="G7400" s="6">
        <v>41595</v>
      </c>
      <c r="H7400" t="s">
        <v>74</v>
      </c>
      <c r="I7400" t="s">
        <v>18</v>
      </c>
      <c r="J7400">
        <v>0.02</v>
      </c>
      <c r="K7400">
        <v>1</v>
      </c>
      <c r="M7400" s="4">
        <f>ROUND(VLOOKUP(fUnitSales10[[#This Row],[Product]],dProducts8[],2,0)*(1-fUnitSales10[[#This Row],[Discount]])*fUnitSales10[[#This Row],[Units]],2)</f>
        <v>22.49</v>
      </c>
      <c r="N7400" s="4" t="str">
        <f>VLOOKUP(fUnitSales10[[#This Row],[SalesRep]],dSalesRep9[],2,0)</f>
        <v>MidWest</v>
      </c>
      <c r="O7400">
        <v>22.49</v>
      </c>
      <c r="P7400" t="str">
        <v>MidWest</v>
      </c>
    </row>
    <row r="7401" spans="7:16" x14ac:dyDescent="0.25">
      <c r="G7401" s="6">
        <v>41991</v>
      </c>
      <c r="H7401" t="s">
        <v>52</v>
      </c>
      <c r="I7401" t="s">
        <v>37</v>
      </c>
      <c r="J7401">
        <v>0</v>
      </c>
      <c r="K7401">
        <v>18</v>
      </c>
      <c r="M7401" s="4">
        <f>ROUND(VLOOKUP(fUnitSales10[[#This Row],[Product]],dProducts8[],2,0)*(1-fUnitSales10[[#This Row],[Discount]])*fUnitSales10[[#This Row],[Units]],2)</f>
        <v>450</v>
      </c>
      <c r="N7401" s="4" t="str">
        <f>VLOOKUP(fUnitSales10[[#This Row],[SalesRep]],dSalesRep9[],2,0)</f>
        <v>South</v>
      </c>
      <c r="O7401">
        <v>450</v>
      </c>
      <c r="P7401" t="str">
        <v>South</v>
      </c>
    </row>
    <row r="7402" spans="7:16" x14ac:dyDescent="0.25">
      <c r="G7402" s="6">
        <v>41958</v>
      </c>
      <c r="H7402" t="s">
        <v>30</v>
      </c>
      <c r="I7402" t="s">
        <v>18</v>
      </c>
      <c r="J7402">
        <v>0</v>
      </c>
      <c r="K7402">
        <v>2</v>
      </c>
      <c r="M7402" s="4">
        <f>ROUND(VLOOKUP(fUnitSales10[[#This Row],[Product]],dProducts8[],2,0)*(1-fUnitSales10[[#This Row],[Discount]])*fUnitSales10[[#This Row],[Units]],2)</f>
        <v>45.9</v>
      </c>
      <c r="N7402" s="4" t="str">
        <f>VLOOKUP(fUnitSales10[[#This Row],[SalesRep]],dSalesRep9[],2,0)</f>
        <v>East</v>
      </c>
      <c r="O7402">
        <v>45.9</v>
      </c>
      <c r="P7402" t="str">
        <v>East</v>
      </c>
    </row>
    <row r="7403" spans="7:16" x14ac:dyDescent="0.25">
      <c r="G7403" s="6">
        <v>41976</v>
      </c>
      <c r="H7403" t="s">
        <v>72</v>
      </c>
      <c r="I7403" t="s">
        <v>13</v>
      </c>
      <c r="J7403">
        <v>0.03</v>
      </c>
      <c r="K7403">
        <v>1</v>
      </c>
      <c r="M7403" s="4">
        <f>ROUND(VLOOKUP(fUnitSales10[[#This Row],[Product]],dProducts8[],2,0)*(1-fUnitSales10[[#This Row],[Discount]])*fUnitSales10[[#This Row],[Units]],2)</f>
        <v>22.26</v>
      </c>
      <c r="N7403" s="4" t="str">
        <f>VLOOKUP(fUnitSales10[[#This Row],[SalesRep]],dSalesRep9[],2,0)</f>
        <v>East</v>
      </c>
      <c r="O7403">
        <v>22.26</v>
      </c>
      <c r="P7403" t="str">
        <v>East</v>
      </c>
    </row>
    <row r="7404" spans="7:16" x14ac:dyDescent="0.25">
      <c r="G7404" s="6">
        <v>41617</v>
      </c>
      <c r="H7404" t="s">
        <v>85</v>
      </c>
      <c r="I7404" t="s">
        <v>13</v>
      </c>
      <c r="J7404">
        <v>0</v>
      </c>
      <c r="K7404">
        <v>1</v>
      </c>
      <c r="M7404" s="4">
        <f>ROUND(VLOOKUP(fUnitSales10[[#This Row],[Product]],dProducts8[],2,0)*(1-fUnitSales10[[#This Row],[Discount]])*fUnitSales10[[#This Row],[Units]],2)</f>
        <v>22.95</v>
      </c>
      <c r="N7404" s="4" t="str">
        <f>VLOOKUP(fUnitSales10[[#This Row],[SalesRep]],dSalesRep9[],2,0)</f>
        <v>West</v>
      </c>
      <c r="O7404">
        <v>22.95</v>
      </c>
      <c r="P7404" t="str">
        <v>West</v>
      </c>
    </row>
    <row r="7405" spans="7:16" x14ac:dyDescent="0.25">
      <c r="G7405" s="6">
        <v>41951</v>
      </c>
      <c r="H7405" t="s">
        <v>80</v>
      </c>
      <c r="I7405" t="s">
        <v>13</v>
      </c>
      <c r="J7405">
        <v>0</v>
      </c>
      <c r="K7405">
        <v>2</v>
      </c>
      <c r="M7405" s="4">
        <f>ROUND(VLOOKUP(fUnitSales10[[#This Row],[Product]],dProducts8[],2,0)*(1-fUnitSales10[[#This Row],[Discount]])*fUnitSales10[[#This Row],[Units]],2)</f>
        <v>45.9</v>
      </c>
      <c r="N7405" s="4" t="str">
        <f>VLOOKUP(fUnitSales10[[#This Row],[SalesRep]],dSalesRep9[],2,0)</f>
        <v>MidWest</v>
      </c>
      <c r="O7405">
        <v>45.9</v>
      </c>
      <c r="P7405" t="str">
        <v>MidWest</v>
      </c>
    </row>
    <row r="7406" spans="7:16" x14ac:dyDescent="0.25">
      <c r="G7406" s="6">
        <v>41959</v>
      </c>
      <c r="H7406" t="s">
        <v>90</v>
      </c>
      <c r="I7406" t="s">
        <v>17</v>
      </c>
      <c r="J7406">
        <v>0</v>
      </c>
      <c r="K7406">
        <v>2</v>
      </c>
      <c r="M7406" s="4">
        <f>ROUND(VLOOKUP(fUnitSales10[[#This Row],[Product]],dProducts8[],2,0)*(1-fUnitSales10[[#This Row],[Discount]])*fUnitSales10[[#This Row],[Units]],2)</f>
        <v>39.9</v>
      </c>
      <c r="N7406" s="4" t="str">
        <f>VLOOKUP(fUnitSales10[[#This Row],[SalesRep]],dSalesRep9[],2,0)</f>
        <v>West</v>
      </c>
      <c r="O7406">
        <v>39.9</v>
      </c>
      <c r="P7406" t="str">
        <v>West</v>
      </c>
    </row>
    <row r="7407" spans="7:16" x14ac:dyDescent="0.25">
      <c r="G7407" s="6">
        <v>41979</v>
      </c>
      <c r="H7407" t="s">
        <v>73</v>
      </c>
      <c r="I7407" t="s">
        <v>13</v>
      </c>
      <c r="J7407">
        <v>0</v>
      </c>
      <c r="K7407">
        <v>3</v>
      </c>
      <c r="M7407" s="4">
        <f>ROUND(VLOOKUP(fUnitSales10[[#This Row],[Product]],dProducts8[],2,0)*(1-fUnitSales10[[#This Row],[Discount]])*fUnitSales10[[#This Row],[Units]],2)</f>
        <v>68.849999999999994</v>
      </c>
      <c r="N7407" s="4" t="str">
        <f>VLOOKUP(fUnitSales10[[#This Row],[SalesRep]],dSalesRep9[],2,0)</f>
        <v>West</v>
      </c>
      <c r="O7407">
        <v>68.849999999999994</v>
      </c>
      <c r="P7407" t="str">
        <v>West</v>
      </c>
    </row>
    <row r="7408" spans="7:16" x14ac:dyDescent="0.25">
      <c r="G7408" s="6">
        <v>41954</v>
      </c>
      <c r="H7408" t="s">
        <v>60</v>
      </c>
      <c r="I7408" t="s">
        <v>28</v>
      </c>
      <c r="J7408">
        <v>2.5000000000000001E-2</v>
      </c>
      <c r="K7408">
        <v>3</v>
      </c>
      <c r="M7408" s="4">
        <f>ROUND(VLOOKUP(fUnitSales10[[#This Row],[Product]],dProducts8[],2,0)*(1-fUnitSales10[[#This Row],[Discount]])*fUnitSales10[[#This Row],[Units]],2)</f>
        <v>80.44</v>
      </c>
      <c r="N7408" s="4" t="str">
        <f>VLOOKUP(fUnitSales10[[#This Row],[SalesRep]],dSalesRep9[],2,0)</f>
        <v>South</v>
      </c>
      <c r="O7408">
        <v>80.44</v>
      </c>
      <c r="P7408" t="str">
        <v>South</v>
      </c>
    </row>
    <row r="7409" spans="7:16" x14ac:dyDescent="0.25">
      <c r="G7409" s="6">
        <v>41895</v>
      </c>
      <c r="H7409" t="s">
        <v>88</v>
      </c>
      <c r="I7409" t="s">
        <v>31</v>
      </c>
      <c r="J7409">
        <v>0</v>
      </c>
      <c r="K7409">
        <v>3</v>
      </c>
      <c r="M7409" s="4">
        <f>ROUND(VLOOKUP(fUnitSales10[[#This Row],[Product]],dProducts8[],2,0)*(1-fUnitSales10[[#This Row],[Discount]])*fUnitSales10[[#This Row],[Units]],2)</f>
        <v>90</v>
      </c>
      <c r="N7409" s="4" t="str">
        <f>VLOOKUP(fUnitSales10[[#This Row],[SalesRep]],dSalesRep9[],2,0)</f>
        <v>MidWest</v>
      </c>
      <c r="O7409">
        <v>90</v>
      </c>
      <c r="P7409" t="str">
        <v>MidWest</v>
      </c>
    </row>
    <row r="7410" spans="7:16" x14ac:dyDescent="0.25">
      <c r="G7410" s="6">
        <v>41434</v>
      </c>
      <c r="H7410" t="s">
        <v>54</v>
      </c>
      <c r="I7410" t="s">
        <v>22</v>
      </c>
      <c r="J7410">
        <v>0.02</v>
      </c>
      <c r="K7410">
        <v>11</v>
      </c>
      <c r="M7410" s="4">
        <f>ROUND(VLOOKUP(fUnitSales10[[#This Row],[Product]],dProducts8[],2,0)*(1-fUnitSales10[[#This Row],[Discount]])*fUnitSales10[[#This Row],[Units]],2)</f>
        <v>269.5</v>
      </c>
      <c r="N7410" s="4" t="str">
        <f>VLOOKUP(fUnitSales10[[#This Row],[SalesRep]],dSalesRep9[],2,0)</f>
        <v>East</v>
      </c>
      <c r="O7410">
        <v>269.5</v>
      </c>
      <c r="P7410" t="str">
        <v>East</v>
      </c>
    </row>
    <row r="7411" spans="7:16" x14ac:dyDescent="0.25">
      <c r="G7411" s="6">
        <v>41626</v>
      </c>
      <c r="H7411" t="s">
        <v>23</v>
      </c>
      <c r="I7411" t="s">
        <v>18</v>
      </c>
      <c r="J7411">
        <v>1.4999999999999999E-2</v>
      </c>
      <c r="K7411">
        <v>2</v>
      </c>
      <c r="M7411" s="4">
        <f>ROUND(VLOOKUP(fUnitSales10[[#This Row],[Product]],dProducts8[],2,0)*(1-fUnitSales10[[#This Row],[Discount]])*fUnitSales10[[#This Row],[Units]],2)</f>
        <v>45.21</v>
      </c>
      <c r="N7411" s="4" t="str">
        <f>VLOOKUP(fUnitSales10[[#This Row],[SalesRep]],dSalesRep9[],2,0)</f>
        <v>East</v>
      </c>
      <c r="O7411">
        <v>45.21</v>
      </c>
      <c r="P7411" t="str">
        <v>East</v>
      </c>
    </row>
    <row r="7412" spans="7:16" x14ac:dyDescent="0.25">
      <c r="G7412" s="6">
        <v>41603</v>
      </c>
      <c r="H7412" t="s">
        <v>60</v>
      </c>
      <c r="I7412" t="s">
        <v>13</v>
      </c>
      <c r="J7412">
        <v>0.02</v>
      </c>
      <c r="K7412">
        <v>2</v>
      </c>
      <c r="M7412" s="4">
        <f>ROUND(VLOOKUP(fUnitSales10[[#This Row],[Product]],dProducts8[],2,0)*(1-fUnitSales10[[#This Row],[Discount]])*fUnitSales10[[#This Row],[Units]],2)</f>
        <v>44.98</v>
      </c>
      <c r="N7412" s="4" t="str">
        <f>VLOOKUP(fUnitSales10[[#This Row],[SalesRep]],dSalesRep9[],2,0)</f>
        <v>South</v>
      </c>
      <c r="O7412">
        <v>44.98</v>
      </c>
      <c r="P7412" t="str">
        <v>South</v>
      </c>
    </row>
    <row r="7413" spans="7:16" x14ac:dyDescent="0.25">
      <c r="G7413" s="6">
        <v>41677</v>
      </c>
      <c r="H7413" t="s">
        <v>44</v>
      </c>
      <c r="I7413" t="s">
        <v>18</v>
      </c>
      <c r="J7413">
        <v>0.02</v>
      </c>
      <c r="K7413">
        <v>3</v>
      </c>
      <c r="M7413" s="4">
        <f>ROUND(VLOOKUP(fUnitSales10[[#This Row],[Product]],dProducts8[],2,0)*(1-fUnitSales10[[#This Row],[Discount]])*fUnitSales10[[#This Row],[Units]],2)</f>
        <v>67.47</v>
      </c>
      <c r="N7413" s="4" t="str">
        <f>VLOOKUP(fUnitSales10[[#This Row],[SalesRep]],dSalesRep9[],2,0)</f>
        <v>MidWest</v>
      </c>
      <c r="O7413">
        <v>67.47</v>
      </c>
      <c r="P7413" t="str">
        <v>MidWest</v>
      </c>
    </row>
    <row r="7414" spans="7:16" x14ac:dyDescent="0.25">
      <c r="G7414" s="6">
        <v>41374</v>
      </c>
      <c r="H7414" t="s">
        <v>29</v>
      </c>
      <c r="I7414" t="s">
        <v>34</v>
      </c>
      <c r="J7414">
        <v>0.03</v>
      </c>
      <c r="K7414">
        <v>2</v>
      </c>
      <c r="M7414" s="4">
        <f>ROUND(VLOOKUP(fUnitSales10[[#This Row],[Product]],dProducts8[],2,0)*(1-fUnitSales10[[#This Row],[Discount]])*fUnitSales10[[#This Row],[Units]],2)</f>
        <v>45.59</v>
      </c>
      <c r="N7414" s="4" t="str">
        <f>VLOOKUP(fUnitSales10[[#This Row],[SalesRep]],dSalesRep9[],2,0)</f>
        <v>MidWest</v>
      </c>
      <c r="O7414">
        <v>45.59</v>
      </c>
      <c r="P7414" t="str">
        <v>MidWest</v>
      </c>
    </row>
    <row r="7415" spans="7:16" x14ac:dyDescent="0.25">
      <c r="G7415" s="6">
        <v>41598</v>
      </c>
      <c r="H7415" t="s">
        <v>54</v>
      </c>
      <c r="I7415" t="s">
        <v>17</v>
      </c>
      <c r="J7415">
        <v>2.5000000000000001E-2</v>
      </c>
      <c r="K7415">
        <v>2</v>
      </c>
      <c r="M7415" s="4">
        <f>ROUND(VLOOKUP(fUnitSales10[[#This Row],[Product]],dProducts8[],2,0)*(1-fUnitSales10[[#This Row],[Discount]])*fUnitSales10[[#This Row],[Units]],2)</f>
        <v>38.9</v>
      </c>
      <c r="N7415" s="4" t="str">
        <f>VLOOKUP(fUnitSales10[[#This Row],[SalesRep]],dSalesRep9[],2,0)</f>
        <v>East</v>
      </c>
      <c r="O7415">
        <v>38.9</v>
      </c>
      <c r="P7415" t="str">
        <v>East</v>
      </c>
    </row>
    <row r="7416" spans="7:16" x14ac:dyDescent="0.25">
      <c r="G7416" s="6">
        <v>41963</v>
      </c>
      <c r="H7416" t="s">
        <v>29</v>
      </c>
      <c r="I7416" t="s">
        <v>17</v>
      </c>
      <c r="J7416">
        <v>0</v>
      </c>
      <c r="K7416">
        <v>2</v>
      </c>
      <c r="M7416" s="4">
        <f>ROUND(VLOOKUP(fUnitSales10[[#This Row],[Product]],dProducts8[],2,0)*(1-fUnitSales10[[#This Row],[Discount]])*fUnitSales10[[#This Row],[Units]],2)</f>
        <v>39.9</v>
      </c>
      <c r="N7416" s="4" t="str">
        <f>VLOOKUP(fUnitSales10[[#This Row],[SalesRep]],dSalesRep9[],2,0)</f>
        <v>MidWest</v>
      </c>
      <c r="O7416">
        <v>39.9</v>
      </c>
      <c r="P7416" t="str">
        <v>MidWest</v>
      </c>
    </row>
    <row r="7417" spans="7:16" x14ac:dyDescent="0.25">
      <c r="G7417" s="6">
        <v>41496</v>
      </c>
      <c r="H7417" t="s">
        <v>54</v>
      </c>
      <c r="I7417" t="s">
        <v>25</v>
      </c>
      <c r="J7417">
        <v>0.03</v>
      </c>
      <c r="K7417">
        <v>3</v>
      </c>
      <c r="M7417" s="4">
        <f>ROUND(VLOOKUP(fUnitSales10[[#This Row],[Product]],dProducts8[],2,0)*(1-fUnitSales10[[#This Row],[Discount]])*fUnitSales10[[#This Row],[Units]],2)</f>
        <v>98.94</v>
      </c>
      <c r="N7417" s="4" t="str">
        <f>VLOOKUP(fUnitSales10[[#This Row],[SalesRep]],dSalesRep9[],2,0)</f>
        <v>East</v>
      </c>
      <c r="O7417">
        <v>98.94</v>
      </c>
      <c r="P7417" t="str">
        <v>East</v>
      </c>
    </row>
    <row r="7418" spans="7:16" x14ac:dyDescent="0.25">
      <c r="G7418" s="6">
        <v>41948</v>
      </c>
      <c r="H7418" t="s">
        <v>43</v>
      </c>
      <c r="I7418" t="s">
        <v>37</v>
      </c>
      <c r="J7418">
        <v>0.02</v>
      </c>
      <c r="K7418">
        <v>21</v>
      </c>
      <c r="M7418" s="4">
        <f>ROUND(VLOOKUP(fUnitSales10[[#This Row],[Product]],dProducts8[],2,0)*(1-fUnitSales10[[#This Row],[Discount]])*fUnitSales10[[#This Row],[Units]],2)</f>
        <v>514.5</v>
      </c>
      <c r="N7418" s="4" t="str">
        <f>VLOOKUP(fUnitSales10[[#This Row],[SalesRep]],dSalesRep9[],2,0)</f>
        <v>MidWest</v>
      </c>
      <c r="O7418">
        <v>514.5</v>
      </c>
      <c r="P7418" t="str">
        <v>MidWest</v>
      </c>
    </row>
    <row r="7419" spans="7:16" x14ac:dyDescent="0.25">
      <c r="G7419" s="6">
        <v>41975</v>
      </c>
      <c r="H7419" t="s">
        <v>24</v>
      </c>
      <c r="I7419" t="s">
        <v>31</v>
      </c>
      <c r="J7419">
        <v>0.01</v>
      </c>
      <c r="K7419">
        <v>1</v>
      </c>
      <c r="M7419" s="4">
        <f>ROUND(VLOOKUP(fUnitSales10[[#This Row],[Product]],dProducts8[],2,0)*(1-fUnitSales10[[#This Row],[Discount]])*fUnitSales10[[#This Row],[Units]],2)</f>
        <v>29.7</v>
      </c>
      <c r="N7419" s="4" t="str">
        <f>VLOOKUP(fUnitSales10[[#This Row],[SalesRep]],dSalesRep9[],2,0)</f>
        <v>MidWest</v>
      </c>
      <c r="O7419">
        <v>29.7</v>
      </c>
      <c r="P7419" t="str">
        <v>MidWest</v>
      </c>
    </row>
    <row r="7420" spans="7:16" x14ac:dyDescent="0.25">
      <c r="G7420" s="6">
        <v>41594</v>
      </c>
      <c r="H7420" t="s">
        <v>16</v>
      </c>
      <c r="I7420" t="s">
        <v>34</v>
      </c>
      <c r="J7420">
        <v>1.4999999999999999E-2</v>
      </c>
      <c r="K7420">
        <v>2</v>
      </c>
      <c r="M7420" s="4">
        <f>ROUND(VLOOKUP(fUnitSales10[[#This Row],[Product]],dProducts8[],2,0)*(1-fUnitSales10[[#This Row],[Discount]])*fUnitSales10[[#This Row],[Units]],2)</f>
        <v>46.3</v>
      </c>
      <c r="N7420" s="4" t="str">
        <f>VLOOKUP(fUnitSales10[[#This Row],[SalesRep]],dSalesRep9[],2,0)</f>
        <v>MidWest</v>
      </c>
      <c r="O7420">
        <v>46.3</v>
      </c>
      <c r="P7420" t="str">
        <v>MidWest</v>
      </c>
    </row>
    <row r="7421" spans="7:16" x14ac:dyDescent="0.25">
      <c r="G7421" s="6">
        <v>41607</v>
      </c>
      <c r="H7421" t="s">
        <v>33</v>
      </c>
      <c r="I7421" t="s">
        <v>25</v>
      </c>
      <c r="J7421">
        <v>0</v>
      </c>
      <c r="K7421">
        <v>2</v>
      </c>
      <c r="M7421" s="4">
        <f>ROUND(VLOOKUP(fUnitSales10[[#This Row],[Product]],dProducts8[],2,0)*(1-fUnitSales10[[#This Row],[Discount]])*fUnitSales10[[#This Row],[Units]],2)</f>
        <v>68</v>
      </c>
      <c r="N7421" s="4" t="str">
        <f>VLOOKUP(fUnitSales10[[#This Row],[SalesRep]],dSalesRep9[],2,0)</f>
        <v>MidWest</v>
      </c>
      <c r="O7421">
        <v>68</v>
      </c>
      <c r="P7421" t="str">
        <v>MidWest</v>
      </c>
    </row>
    <row r="7422" spans="7:16" x14ac:dyDescent="0.25">
      <c r="G7422" s="6">
        <v>41580</v>
      </c>
      <c r="H7422" t="s">
        <v>29</v>
      </c>
      <c r="I7422" t="s">
        <v>13</v>
      </c>
      <c r="J7422">
        <v>0</v>
      </c>
      <c r="K7422">
        <v>1</v>
      </c>
      <c r="M7422" s="4">
        <f>ROUND(VLOOKUP(fUnitSales10[[#This Row],[Product]],dProducts8[],2,0)*(1-fUnitSales10[[#This Row],[Discount]])*fUnitSales10[[#This Row],[Units]],2)</f>
        <v>22.95</v>
      </c>
      <c r="N7422" s="4" t="str">
        <f>VLOOKUP(fUnitSales10[[#This Row],[SalesRep]],dSalesRep9[],2,0)</f>
        <v>MidWest</v>
      </c>
      <c r="O7422">
        <v>22.95</v>
      </c>
      <c r="P7422" t="str">
        <v>MidWest</v>
      </c>
    </row>
    <row r="7423" spans="7:16" x14ac:dyDescent="0.25">
      <c r="G7423" s="6">
        <v>41606</v>
      </c>
      <c r="H7423" t="s">
        <v>61</v>
      </c>
      <c r="I7423" t="s">
        <v>34</v>
      </c>
      <c r="J7423">
        <v>0</v>
      </c>
      <c r="K7423">
        <v>3</v>
      </c>
      <c r="M7423" s="4">
        <f>ROUND(VLOOKUP(fUnitSales10[[#This Row],[Product]],dProducts8[],2,0)*(1-fUnitSales10[[#This Row],[Discount]])*fUnitSales10[[#This Row],[Units]],2)</f>
        <v>70.5</v>
      </c>
      <c r="N7423" s="4" t="str">
        <f>VLOOKUP(fUnitSales10[[#This Row],[SalesRep]],dSalesRep9[],2,0)</f>
        <v>South</v>
      </c>
      <c r="O7423">
        <v>70.5</v>
      </c>
      <c r="P7423" t="str">
        <v>South</v>
      </c>
    </row>
    <row r="7424" spans="7:16" x14ac:dyDescent="0.25">
      <c r="G7424" s="6">
        <v>41592</v>
      </c>
      <c r="H7424" t="s">
        <v>40</v>
      </c>
      <c r="I7424" t="s">
        <v>25</v>
      </c>
      <c r="J7424">
        <v>1.4999999999999999E-2</v>
      </c>
      <c r="K7424">
        <v>1</v>
      </c>
      <c r="M7424" s="4">
        <f>ROUND(VLOOKUP(fUnitSales10[[#This Row],[Product]],dProducts8[],2,0)*(1-fUnitSales10[[#This Row],[Discount]])*fUnitSales10[[#This Row],[Units]],2)</f>
        <v>33.49</v>
      </c>
      <c r="N7424" s="4" t="str">
        <f>VLOOKUP(fUnitSales10[[#This Row],[SalesRep]],dSalesRep9[],2,0)</f>
        <v>East</v>
      </c>
      <c r="O7424">
        <v>33.49</v>
      </c>
      <c r="P7424" t="str">
        <v>East</v>
      </c>
    </row>
    <row r="7425" spans="7:16" x14ac:dyDescent="0.25">
      <c r="G7425" s="6">
        <v>41636</v>
      </c>
      <c r="H7425" t="s">
        <v>36</v>
      </c>
      <c r="I7425" t="s">
        <v>31</v>
      </c>
      <c r="J7425">
        <v>0</v>
      </c>
      <c r="K7425">
        <v>17</v>
      </c>
      <c r="M7425" s="4">
        <f>ROUND(VLOOKUP(fUnitSales10[[#This Row],[Product]],dProducts8[],2,0)*(1-fUnitSales10[[#This Row],[Discount]])*fUnitSales10[[#This Row],[Units]],2)</f>
        <v>510</v>
      </c>
      <c r="N7425" s="4" t="str">
        <f>VLOOKUP(fUnitSales10[[#This Row],[SalesRep]],dSalesRep9[],2,0)</f>
        <v>West</v>
      </c>
      <c r="O7425">
        <v>510</v>
      </c>
      <c r="P7425" t="str">
        <v>West</v>
      </c>
    </row>
    <row r="7426" spans="7:16" x14ac:dyDescent="0.25">
      <c r="G7426" s="6">
        <v>41613</v>
      </c>
      <c r="H7426" t="s">
        <v>85</v>
      </c>
      <c r="I7426" t="s">
        <v>13</v>
      </c>
      <c r="J7426">
        <v>2.5000000000000001E-2</v>
      </c>
      <c r="K7426">
        <v>2</v>
      </c>
      <c r="M7426" s="4">
        <f>ROUND(VLOOKUP(fUnitSales10[[#This Row],[Product]],dProducts8[],2,0)*(1-fUnitSales10[[#This Row],[Discount]])*fUnitSales10[[#This Row],[Units]],2)</f>
        <v>44.75</v>
      </c>
      <c r="N7426" s="4" t="str">
        <f>VLOOKUP(fUnitSales10[[#This Row],[SalesRep]],dSalesRep9[],2,0)</f>
        <v>West</v>
      </c>
      <c r="O7426">
        <v>44.75</v>
      </c>
      <c r="P7426" t="str">
        <v>West</v>
      </c>
    </row>
    <row r="7427" spans="7:16" x14ac:dyDescent="0.25">
      <c r="G7427" s="6">
        <v>41850</v>
      </c>
      <c r="H7427" t="s">
        <v>82</v>
      </c>
      <c r="I7427" t="s">
        <v>25</v>
      </c>
      <c r="J7427">
        <v>0</v>
      </c>
      <c r="K7427">
        <v>2</v>
      </c>
      <c r="M7427" s="4">
        <f>ROUND(VLOOKUP(fUnitSales10[[#This Row],[Product]],dProducts8[],2,0)*(1-fUnitSales10[[#This Row],[Discount]])*fUnitSales10[[#This Row],[Units]],2)</f>
        <v>68</v>
      </c>
      <c r="N7427" s="4" t="str">
        <f>VLOOKUP(fUnitSales10[[#This Row],[SalesRep]],dSalesRep9[],2,0)</f>
        <v>West</v>
      </c>
      <c r="O7427">
        <v>68</v>
      </c>
      <c r="P7427" t="str">
        <v>West</v>
      </c>
    </row>
    <row r="7428" spans="7:16" x14ac:dyDescent="0.25">
      <c r="G7428" s="6">
        <v>41600</v>
      </c>
      <c r="H7428" t="s">
        <v>82</v>
      </c>
      <c r="I7428" t="s">
        <v>18</v>
      </c>
      <c r="J7428">
        <v>0</v>
      </c>
      <c r="K7428">
        <v>1</v>
      </c>
      <c r="M7428" s="4">
        <f>ROUND(VLOOKUP(fUnitSales10[[#This Row],[Product]],dProducts8[],2,0)*(1-fUnitSales10[[#This Row],[Discount]])*fUnitSales10[[#This Row],[Units]],2)</f>
        <v>22.95</v>
      </c>
      <c r="N7428" s="4" t="str">
        <f>VLOOKUP(fUnitSales10[[#This Row],[SalesRep]],dSalesRep9[],2,0)</f>
        <v>West</v>
      </c>
      <c r="O7428">
        <v>22.95</v>
      </c>
      <c r="P7428" t="str">
        <v>West</v>
      </c>
    </row>
    <row r="7429" spans="7:16" x14ac:dyDescent="0.25">
      <c r="G7429" s="6">
        <v>41956</v>
      </c>
      <c r="H7429" t="s">
        <v>47</v>
      </c>
      <c r="I7429" t="s">
        <v>18</v>
      </c>
      <c r="J7429">
        <v>0.03</v>
      </c>
      <c r="K7429">
        <v>2</v>
      </c>
      <c r="M7429" s="4">
        <f>ROUND(VLOOKUP(fUnitSales10[[#This Row],[Product]],dProducts8[],2,0)*(1-fUnitSales10[[#This Row],[Discount]])*fUnitSales10[[#This Row],[Units]],2)</f>
        <v>44.52</v>
      </c>
      <c r="N7429" s="4" t="str">
        <f>VLOOKUP(fUnitSales10[[#This Row],[SalesRep]],dSalesRep9[],2,0)</f>
        <v>South</v>
      </c>
      <c r="O7429">
        <v>44.52</v>
      </c>
      <c r="P7429" t="str">
        <v>South</v>
      </c>
    </row>
    <row r="7430" spans="7:16" x14ac:dyDescent="0.25">
      <c r="G7430" s="6">
        <v>41678</v>
      </c>
      <c r="H7430" t="s">
        <v>44</v>
      </c>
      <c r="I7430" t="s">
        <v>25</v>
      </c>
      <c r="J7430">
        <v>0</v>
      </c>
      <c r="K7430">
        <v>2</v>
      </c>
      <c r="M7430" s="4">
        <f>ROUND(VLOOKUP(fUnitSales10[[#This Row],[Product]],dProducts8[],2,0)*(1-fUnitSales10[[#This Row],[Discount]])*fUnitSales10[[#This Row],[Units]],2)</f>
        <v>68</v>
      </c>
      <c r="N7430" s="4" t="str">
        <f>VLOOKUP(fUnitSales10[[#This Row],[SalesRep]],dSalesRep9[],2,0)</f>
        <v>MidWest</v>
      </c>
      <c r="O7430">
        <v>68</v>
      </c>
      <c r="P7430" t="str">
        <v>MidWest</v>
      </c>
    </row>
    <row r="7431" spans="7:16" x14ac:dyDescent="0.25">
      <c r="G7431" s="6">
        <v>41594</v>
      </c>
      <c r="H7431" t="s">
        <v>57</v>
      </c>
      <c r="I7431" t="s">
        <v>17</v>
      </c>
      <c r="J7431">
        <v>0.01</v>
      </c>
      <c r="K7431">
        <v>1</v>
      </c>
      <c r="M7431" s="4">
        <f>ROUND(VLOOKUP(fUnitSales10[[#This Row],[Product]],dProducts8[],2,0)*(1-fUnitSales10[[#This Row],[Discount]])*fUnitSales10[[#This Row],[Units]],2)</f>
        <v>19.75</v>
      </c>
      <c r="N7431" s="4" t="str">
        <f>VLOOKUP(fUnitSales10[[#This Row],[SalesRep]],dSalesRep9[],2,0)</f>
        <v>South</v>
      </c>
      <c r="O7431">
        <v>19.75</v>
      </c>
      <c r="P7431" t="str">
        <v>South</v>
      </c>
    </row>
    <row r="7432" spans="7:16" x14ac:dyDescent="0.25">
      <c r="G7432" s="6">
        <v>41974</v>
      </c>
      <c r="H7432" t="s">
        <v>82</v>
      </c>
      <c r="I7432" t="s">
        <v>13</v>
      </c>
      <c r="J7432">
        <v>2.5000000000000001E-2</v>
      </c>
      <c r="K7432">
        <v>3</v>
      </c>
      <c r="M7432" s="4">
        <f>ROUND(VLOOKUP(fUnitSales10[[#This Row],[Product]],dProducts8[],2,0)*(1-fUnitSales10[[#This Row],[Discount]])*fUnitSales10[[#This Row],[Units]],2)</f>
        <v>67.13</v>
      </c>
      <c r="N7432" s="4" t="str">
        <f>VLOOKUP(fUnitSales10[[#This Row],[SalesRep]],dSalesRep9[],2,0)</f>
        <v>West</v>
      </c>
      <c r="O7432">
        <v>67.13</v>
      </c>
      <c r="P7432" t="str">
        <v>West</v>
      </c>
    </row>
    <row r="7433" spans="7:16" x14ac:dyDescent="0.25">
      <c r="G7433" s="6">
        <v>41414</v>
      </c>
      <c r="H7433" t="s">
        <v>32</v>
      </c>
      <c r="I7433" t="s">
        <v>18</v>
      </c>
      <c r="J7433">
        <v>0</v>
      </c>
      <c r="K7433">
        <v>2</v>
      </c>
      <c r="M7433" s="4">
        <f>ROUND(VLOOKUP(fUnitSales10[[#This Row],[Product]],dProducts8[],2,0)*(1-fUnitSales10[[#This Row],[Discount]])*fUnitSales10[[#This Row],[Units]],2)</f>
        <v>45.9</v>
      </c>
      <c r="N7433" s="4" t="str">
        <f>VLOOKUP(fUnitSales10[[#This Row],[SalesRep]],dSalesRep9[],2,0)</f>
        <v>West</v>
      </c>
      <c r="O7433">
        <v>45.9</v>
      </c>
      <c r="P7433" t="str">
        <v>West</v>
      </c>
    </row>
    <row r="7434" spans="7:16" x14ac:dyDescent="0.25">
      <c r="G7434" s="6">
        <v>41714</v>
      </c>
      <c r="H7434" t="s">
        <v>47</v>
      </c>
      <c r="I7434" t="s">
        <v>25</v>
      </c>
      <c r="J7434">
        <v>0</v>
      </c>
      <c r="K7434">
        <v>1</v>
      </c>
      <c r="M7434" s="4">
        <f>ROUND(VLOOKUP(fUnitSales10[[#This Row],[Product]],dProducts8[],2,0)*(1-fUnitSales10[[#This Row],[Discount]])*fUnitSales10[[#This Row],[Units]],2)</f>
        <v>34</v>
      </c>
      <c r="N7434" s="4" t="str">
        <f>VLOOKUP(fUnitSales10[[#This Row],[SalesRep]],dSalesRep9[],2,0)</f>
        <v>South</v>
      </c>
      <c r="O7434">
        <v>34</v>
      </c>
      <c r="P7434" t="str">
        <v>South</v>
      </c>
    </row>
    <row r="7435" spans="7:16" x14ac:dyDescent="0.25">
      <c r="G7435" s="6">
        <v>41585</v>
      </c>
      <c r="H7435" t="s">
        <v>65</v>
      </c>
      <c r="I7435" t="s">
        <v>22</v>
      </c>
      <c r="J7435">
        <v>0</v>
      </c>
      <c r="K7435">
        <v>3</v>
      </c>
      <c r="M7435" s="4">
        <f>ROUND(VLOOKUP(fUnitSales10[[#This Row],[Product]],dProducts8[],2,0)*(1-fUnitSales10[[#This Row],[Discount]])*fUnitSales10[[#This Row],[Units]],2)</f>
        <v>75</v>
      </c>
      <c r="N7435" s="4" t="str">
        <f>VLOOKUP(fUnitSales10[[#This Row],[SalesRep]],dSalesRep9[],2,0)</f>
        <v>West</v>
      </c>
      <c r="O7435">
        <v>75</v>
      </c>
      <c r="P7435" t="str">
        <v>West</v>
      </c>
    </row>
    <row r="7436" spans="7:16" x14ac:dyDescent="0.25">
      <c r="G7436" s="6">
        <v>41965</v>
      </c>
      <c r="H7436" t="s">
        <v>76</v>
      </c>
      <c r="I7436" t="s">
        <v>31</v>
      </c>
      <c r="J7436">
        <v>2.5000000000000001E-2</v>
      </c>
      <c r="K7436">
        <v>3</v>
      </c>
      <c r="M7436" s="4">
        <f>ROUND(VLOOKUP(fUnitSales10[[#This Row],[Product]],dProducts8[],2,0)*(1-fUnitSales10[[#This Row],[Discount]])*fUnitSales10[[#This Row],[Units]],2)</f>
        <v>87.75</v>
      </c>
      <c r="N7436" s="4" t="str">
        <f>VLOOKUP(fUnitSales10[[#This Row],[SalesRep]],dSalesRep9[],2,0)</f>
        <v>MidWest</v>
      </c>
      <c r="O7436">
        <v>87.75</v>
      </c>
      <c r="P7436" t="str">
        <v>MidWest</v>
      </c>
    </row>
    <row r="7437" spans="7:16" x14ac:dyDescent="0.25">
      <c r="G7437" s="6">
        <v>41625</v>
      </c>
      <c r="H7437" t="s">
        <v>43</v>
      </c>
      <c r="I7437" t="s">
        <v>8</v>
      </c>
      <c r="J7437">
        <v>0.03</v>
      </c>
      <c r="K7437">
        <v>3</v>
      </c>
      <c r="M7437" s="4">
        <f>ROUND(VLOOKUP(fUnitSales10[[#This Row],[Product]],dProducts8[],2,0)*(1-fUnitSales10[[#This Row],[Discount]])*fUnitSales10[[#This Row],[Units]],2)</f>
        <v>61.11</v>
      </c>
      <c r="N7437" s="4" t="str">
        <f>VLOOKUP(fUnitSales10[[#This Row],[SalesRep]],dSalesRep9[],2,0)</f>
        <v>MidWest</v>
      </c>
      <c r="O7437">
        <v>61.11</v>
      </c>
      <c r="P7437" t="str">
        <v>MidWest</v>
      </c>
    </row>
    <row r="7438" spans="7:16" x14ac:dyDescent="0.25">
      <c r="G7438" s="6">
        <v>41965</v>
      </c>
      <c r="H7438" t="s">
        <v>88</v>
      </c>
      <c r="I7438" t="s">
        <v>18</v>
      </c>
      <c r="J7438">
        <v>0</v>
      </c>
      <c r="K7438">
        <v>2</v>
      </c>
      <c r="M7438" s="4">
        <f>ROUND(VLOOKUP(fUnitSales10[[#This Row],[Product]],dProducts8[],2,0)*(1-fUnitSales10[[#This Row],[Discount]])*fUnitSales10[[#This Row],[Units]],2)</f>
        <v>45.9</v>
      </c>
      <c r="N7438" s="4" t="str">
        <f>VLOOKUP(fUnitSales10[[#This Row],[SalesRep]],dSalesRep9[],2,0)</f>
        <v>MidWest</v>
      </c>
      <c r="O7438">
        <v>45.9</v>
      </c>
      <c r="P7438" t="str">
        <v>MidWest</v>
      </c>
    </row>
    <row r="7439" spans="7:16" x14ac:dyDescent="0.25">
      <c r="G7439" s="6">
        <v>41695</v>
      </c>
      <c r="H7439" t="s">
        <v>24</v>
      </c>
      <c r="I7439" t="s">
        <v>17</v>
      </c>
      <c r="J7439">
        <v>0.01</v>
      </c>
      <c r="K7439">
        <v>1</v>
      </c>
      <c r="M7439" s="4">
        <f>ROUND(VLOOKUP(fUnitSales10[[#This Row],[Product]],dProducts8[],2,0)*(1-fUnitSales10[[#This Row],[Discount]])*fUnitSales10[[#This Row],[Units]],2)</f>
        <v>19.75</v>
      </c>
      <c r="N7439" s="4" t="str">
        <f>VLOOKUP(fUnitSales10[[#This Row],[SalesRep]],dSalesRep9[],2,0)</f>
        <v>MidWest</v>
      </c>
      <c r="O7439">
        <v>19.75</v>
      </c>
      <c r="P7439" t="str">
        <v>MidWest</v>
      </c>
    </row>
    <row r="7440" spans="7:16" x14ac:dyDescent="0.25">
      <c r="G7440" s="6">
        <v>41586</v>
      </c>
      <c r="H7440" t="s">
        <v>30</v>
      </c>
      <c r="I7440" t="s">
        <v>25</v>
      </c>
      <c r="J7440">
        <v>0.03</v>
      </c>
      <c r="K7440">
        <v>2</v>
      </c>
      <c r="M7440" s="4">
        <f>ROUND(VLOOKUP(fUnitSales10[[#This Row],[Product]],dProducts8[],2,0)*(1-fUnitSales10[[#This Row],[Discount]])*fUnitSales10[[#This Row],[Units]],2)</f>
        <v>65.959999999999994</v>
      </c>
      <c r="N7440" s="4" t="str">
        <f>VLOOKUP(fUnitSales10[[#This Row],[SalesRep]],dSalesRep9[],2,0)</f>
        <v>East</v>
      </c>
      <c r="O7440">
        <v>65.959999999999994</v>
      </c>
      <c r="P7440" t="str">
        <v>East</v>
      </c>
    </row>
    <row r="7441" spans="7:16" x14ac:dyDescent="0.25">
      <c r="G7441" s="6">
        <v>41973</v>
      </c>
      <c r="H7441" t="s">
        <v>82</v>
      </c>
      <c r="I7441" t="s">
        <v>25</v>
      </c>
      <c r="J7441">
        <v>0</v>
      </c>
      <c r="K7441">
        <v>2</v>
      </c>
      <c r="M7441" s="4">
        <f>ROUND(VLOOKUP(fUnitSales10[[#This Row],[Product]],dProducts8[],2,0)*(1-fUnitSales10[[#This Row],[Discount]])*fUnitSales10[[#This Row],[Units]],2)</f>
        <v>68</v>
      </c>
      <c r="N7441" s="4" t="str">
        <f>VLOOKUP(fUnitSales10[[#This Row],[SalesRep]],dSalesRep9[],2,0)</f>
        <v>West</v>
      </c>
      <c r="O7441">
        <v>68</v>
      </c>
      <c r="P7441" t="str">
        <v>West</v>
      </c>
    </row>
    <row r="7442" spans="7:16" x14ac:dyDescent="0.25">
      <c r="G7442" s="6">
        <v>41974</v>
      </c>
      <c r="H7442" t="s">
        <v>85</v>
      </c>
      <c r="I7442" t="s">
        <v>18</v>
      </c>
      <c r="J7442">
        <v>0.02</v>
      </c>
      <c r="K7442">
        <v>3</v>
      </c>
      <c r="M7442" s="4">
        <f>ROUND(VLOOKUP(fUnitSales10[[#This Row],[Product]],dProducts8[],2,0)*(1-fUnitSales10[[#This Row],[Discount]])*fUnitSales10[[#This Row],[Units]],2)</f>
        <v>67.47</v>
      </c>
      <c r="N7442" s="4" t="str">
        <f>VLOOKUP(fUnitSales10[[#This Row],[SalesRep]],dSalesRep9[],2,0)</f>
        <v>West</v>
      </c>
      <c r="O7442">
        <v>67.47</v>
      </c>
      <c r="P7442" t="str">
        <v>West</v>
      </c>
    </row>
    <row r="7443" spans="7:16" x14ac:dyDescent="0.25">
      <c r="G7443" s="6">
        <v>41998</v>
      </c>
      <c r="H7443" t="s">
        <v>90</v>
      </c>
      <c r="I7443" t="s">
        <v>13</v>
      </c>
      <c r="J7443">
        <v>0.01</v>
      </c>
      <c r="K7443">
        <v>2</v>
      </c>
      <c r="M7443" s="4">
        <f>ROUND(VLOOKUP(fUnitSales10[[#This Row],[Product]],dProducts8[],2,0)*(1-fUnitSales10[[#This Row],[Discount]])*fUnitSales10[[#This Row],[Units]],2)</f>
        <v>45.44</v>
      </c>
      <c r="N7443" s="4" t="str">
        <f>VLOOKUP(fUnitSales10[[#This Row],[SalesRep]],dSalesRep9[],2,0)</f>
        <v>West</v>
      </c>
      <c r="O7443">
        <v>45.44</v>
      </c>
      <c r="P7443" t="str">
        <v>West</v>
      </c>
    </row>
    <row r="7444" spans="7:16" x14ac:dyDescent="0.25">
      <c r="G7444" s="6">
        <v>41574</v>
      </c>
      <c r="H7444" t="s">
        <v>52</v>
      </c>
      <c r="I7444" t="s">
        <v>8</v>
      </c>
      <c r="J7444">
        <v>0</v>
      </c>
      <c r="K7444">
        <v>3</v>
      </c>
      <c r="M7444" s="4">
        <f>ROUND(VLOOKUP(fUnitSales10[[#This Row],[Product]],dProducts8[],2,0)*(1-fUnitSales10[[#This Row],[Discount]])*fUnitSales10[[#This Row],[Units]],2)</f>
        <v>63</v>
      </c>
      <c r="N7444" s="4" t="str">
        <f>VLOOKUP(fUnitSales10[[#This Row],[SalesRep]],dSalesRep9[],2,0)</f>
        <v>South</v>
      </c>
      <c r="O7444">
        <v>63</v>
      </c>
      <c r="P7444" t="str">
        <v>South</v>
      </c>
    </row>
    <row r="7445" spans="7:16" x14ac:dyDescent="0.25">
      <c r="G7445" s="6">
        <v>41617</v>
      </c>
      <c r="H7445" t="s">
        <v>14</v>
      </c>
      <c r="I7445" t="s">
        <v>31</v>
      </c>
      <c r="J7445">
        <v>0</v>
      </c>
      <c r="K7445">
        <v>1</v>
      </c>
      <c r="M7445" s="4">
        <f>ROUND(VLOOKUP(fUnitSales10[[#This Row],[Product]],dProducts8[],2,0)*(1-fUnitSales10[[#This Row],[Discount]])*fUnitSales10[[#This Row],[Units]],2)</f>
        <v>30</v>
      </c>
      <c r="N7445" s="4" t="str">
        <f>VLOOKUP(fUnitSales10[[#This Row],[SalesRep]],dSalesRep9[],2,0)</f>
        <v>West</v>
      </c>
      <c r="O7445">
        <v>30</v>
      </c>
      <c r="P7445" t="str">
        <v>West</v>
      </c>
    </row>
    <row r="7446" spans="7:16" x14ac:dyDescent="0.25">
      <c r="G7446" s="6">
        <v>41995</v>
      </c>
      <c r="H7446" t="s">
        <v>54</v>
      </c>
      <c r="I7446" t="s">
        <v>28</v>
      </c>
      <c r="J7446">
        <v>0</v>
      </c>
      <c r="K7446">
        <v>1</v>
      </c>
      <c r="M7446" s="4">
        <f>ROUND(VLOOKUP(fUnitSales10[[#This Row],[Product]],dProducts8[],2,0)*(1-fUnitSales10[[#This Row],[Discount]])*fUnitSales10[[#This Row],[Units]],2)</f>
        <v>27.5</v>
      </c>
      <c r="N7446" s="4" t="str">
        <f>VLOOKUP(fUnitSales10[[#This Row],[SalesRep]],dSalesRep9[],2,0)</f>
        <v>East</v>
      </c>
      <c r="O7446">
        <v>27.5</v>
      </c>
      <c r="P7446" t="str">
        <v>East</v>
      </c>
    </row>
    <row r="7447" spans="7:16" x14ac:dyDescent="0.25">
      <c r="G7447" s="6">
        <v>41625</v>
      </c>
      <c r="H7447" t="s">
        <v>69</v>
      </c>
      <c r="I7447" t="s">
        <v>25</v>
      </c>
      <c r="J7447">
        <v>1.4999999999999999E-2</v>
      </c>
      <c r="K7447">
        <v>2</v>
      </c>
      <c r="M7447" s="4">
        <f>ROUND(VLOOKUP(fUnitSales10[[#This Row],[Product]],dProducts8[],2,0)*(1-fUnitSales10[[#This Row],[Discount]])*fUnitSales10[[#This Row],[Units]],2)</f>
        <v>66.98</v>
      </c>
      <c r="N7447" s="4" t="str">
        <f>VLOOKUP(fUnitSales10[[#This Row],[SalesRep]],dSalesRep9[],2,0)</f>
        <v>MidWest</v>
      </c>
      <c r="O7447">
        <v>66.98</v>
      </c>
      <c r="P7447" t="str">
        <v>MidWest</v>
      </c>
    </row>
    <row r="7448" spans="7:16" x14ac:dyDescent="0.25">
      <c r="G7448" s="6">
        <v>41960</v>
      </c>
      <c r="H7448" t="s">
        <v>87</v>
      </c>
      <c r="I7448" t="s">
        <v>13</v>
      </c>
      <c r="J7448">
        <v>2.5000000000000001E-2</v>
      </c>
      <c r="K7448">
        <v>2</v>
      </c>
      <c r="M7448" s="4">
        <f>ROUND(VLOOKUP(fUnitSales10[[#This Row],[Product]],dProducts8[],2,0)*(1-fUnitSales10[[#This Row],[Discount]])*fUnitSales10[[#This Row],[Units]],2)</f>
        <v>44.75</v>
      </c>
      <c r="N7448" s="4" t="str">
        <f>VLOOKUP(fUnitSales10[[#This Row],[SalesRep]],dSalesRep9[],2,0)</f>
        <v>South</v>
      </c>
      <c r="O7448">
        <v>44.75</v>
      </c>
      <c r="P7448" t="str">
        <v>South</v>
      </c>
    </row>
    <row r="7449" spans="7:16" x14ac:dyDescent="0.25">
      <c r="G7449" s="6">
        <v>41669</v>
      </c>
      <c r="H7449" t="s">
        <v>49</v>
      </c>
      <c r="I7449" t="s">
        <v>17</v>
      </c>
      <c r="J7449">
        <v>1.4999999999999999E-2</v>
      </c>
      <c r="K7449">
        <v>3</v>
      </c>
      <c r="M7449" s="4">
        <f>ROUND(VLOOKUP(fUnitSales10[[#This Row],[Product]],dProducts8[],2,0)*(1-fUnitSales10[[#This Row],[Discount]])*fUnitSales10[[#This Row],[Units]],2)</f>
        <v>58.95</v>
      </c>
      <c r="N7449" s="4" t="str">
        <f>VLOOKUP(fUnitSales10[[#This Row],[SalesRep]],dSalesRep9[],2,0)</f>
        <v>West</v>
      </c>
      <c r="O7449">
        <v>58.95</v>
      </c>
      <c r="P7449" t="str">
        <v>West</v>
      </c>
    </row>
    <row r="7450" spans="7:16" x14ac:dyDescent="0.25">
      <c r="G7450" s="6">
        <v>41962</v>
      </c>
      <c r="H7450" t="s">
        <v>61</v>
      </c>
      <c r="I7450" t="s">
        <v>37</v>
      </c>
      <c r="J7450">
        <v>0.01</v>
      </c>
      <c r="K7450">
        <v>2</v>
      </c>
      <c r="M7450" s="4">
        <f>ROUND(VLOOKUP(fUnitSales10[[#This Row],[Product]],dProducts8[],2,0)*(1-fUnitSales10[[#This Row],[Discount]])*fUnitSales10[[#This Row],[Units]],2)</f>
        <v>49.5</v>
      </c>
      <c r="N7450" s="4" t="str">
        <f>VLOOKUP(fUnitSales10[[#This Row],[SalesRep]],dSalesRep9[],2,0)</f>
        <v>South</v>
      </c>
      <c r="O7450">
        <v>49.5</v>
      </c>
      <c r="P7450" t="str">
        <v>South</v>
      </c>
    </row>
    <row r="7451" spans="7:16" x14ac:dyDescent="0.25">
      <c r="G7451" s="6">
        <v>41971</v>
      </c>
      <c r="H7451" t="s">
        <v>86</v>
      </c>
      <c r="I7451" t="s">
        <v>31</v>
      </c>
      <c r="J7451">
        <v>2.5000000000000001E-2</v>
      </c>
      <c r="K7451">
        <v>13</v>
      </c>
      <c r="M7451" s="4">
        <f>ROUND(VLOOKUP(fUnitSales10[[#This Row],[Product]],dProducts8[],2,0)*(1-fUnitSales10[[#This Row],[Discount]])*fUnitSales10[[#This Row],[Units]],2)</f>
        <v>380.25</v>
      </c>
      <c r="N7451" s="4" t="str">
        <f>VLOOKUP(fUnitSales10[[#This Row],[SalesRep]],dSalesRep9[],2,0)</f>
        <v>West</v>
      </c>
      <c r="O7451">
        <v>380.25</v>
      </c>
      <c r="P7451" t="str">
        <v>West</v>
      </c>
    </row>
    <row r="7452" spans="7:16" x14ac:dyDescent="0.25">
      <c r="G7452" s="6">
        <v>41597</v>
      </c>
      <c r="H7452" t="s">
        <v>35</v>
      </c>
      <c r="I7452" t="s">
        <v>34</v>
      </c>
      <c r="J7452">
        <v>0</v>
      </c>
      <c r="K7452">
        <v>3</v>
      </c>
      <c r="M7452" s="4">
        <f>ROUND(VLOOKUP(fUnitSales10[[#This Row],[Product]],dProducts8[],2,0)*(1-fUnitSales10[[#This Row],[Discount]])*fUnitSales10[[#This Row],[Units]],2)</f>
        <v>70.5</v>
      </c>
      <c r="N7452" s="4" t="str">
        <f>VLOOKUP(fUnitSales10[[#This Row],[SalesRep]],dSalesRep9[],2,0)</f>
        <v>MidWest</v>
      </c>
      <c r="O7452">
        <v>70.5</v>
      </c>
      <c r="P7452" t="str">
        <v>MidWest</v>
      </c>
    </row>
    <row r="7453" spans="7:16" x14ac:dyDescent="0.25">
      <c r="G7453" s="6">
        <v>41972</v>
      </c>
      <c r="H7453" t="s">
        <v>41</v>
      </c>
      <c r="I7453" t="s">
        <v>18</v>
      </c>
      <c r="J7453">
        <v>0</v>
      </c>
      <c r="K7453">
        <v>3</v>
      </c>
      <c r="M7453" s="4">
        <f>ROUND(VLOOKUP(fUnitSales10[[#This Row],[Product]],dProducts8[],2,0)*(1-fUnitSales10[[#This Row],[Discount]])*fUnitSales10[[#This Row],[Units]],2)</f>
        <v>68.849999999999994</v>
      </c>
      <c r="N7453" s="4" t="str">
        <f>VLOOKUP(fUnitSales10[[#This Row],[SalesRep]],dSalesRep9[],2,0)</f>
        <v>South</v>
      </c>
      <c r="O7453">
        <v>68.849999999999994</v>
      </c>
      <c r="P7453" t="str">
        <v>South</v>
      </c>
    </row>
    <row r="7454" spans="7:16" x14ac:dyDescent="0.25">
      <c r="G7454" s="6">
        <v>41636</v>
      </c>
      <c r="H7454" t="s">
        <v>71</v>
      </c>
      <c r="I7454" t="s">
        <v>25</v>
      </c>
      <c r="J7454">
        <v>0</v>
      </c>
      <c r="K7454">
        <v>2</v>
      </c>
      <c r="M7454" s="4">
        <f>ROUND(VLOOKUP(fUnitSales10[[#This Row],[Product]],dProducts8[],2,0)*(1-fUnitSales10[[#This Row],[Discount]])*fUnitSales10[[#This Row],[Units]],2)</f>
        <v>68</v>
      </c>
      <c r="N7454" s="4" t="str">
        <f>VLOOKUP(fUnitSales10[[#This Row],[SalesRep]],dSalesRep9[],2,0)</f>
        <v>MidWest</v>
      </c>
      <c r="O7454">
        <v>68</v>
      </c>
      <c r="P7454" t="str">
        <v>MidWest</v>
      </c>
    </row>
    <row r="7455" spans="7:16" x14ac:dyDescent="0.25">
      <c r="G7455" s="6">
        <v>41974</v>
      </c>
      <c r="H7455" t="s">
        <v>16</v>
      </c>
      <c r="I7455" t="s">
        <v>34</v>
      </c>
      <c r="J7455">
        <v>0</v>
      </c>
      <c r="K7455">
        <v>1</v>
      </c>
      <c r="M7455" s="4">
        <f>ROUND(VLOOKUP(fUnitSales10[[#This Row],[Product]],dProducts8[],2,0)*(1-fUnitSales10[[#This Row],[Discount]])*fUnitSales10[[#This Row],[Units]],2)</f>
        <v>23.5</v>
      </c>
      <c r="N7455" s="4" t="str">
        <f>VLOOKUP(fUnitSales10[[#This Row],[SalesRep]],dSalesRep9[],2,0)</f>
        <v>MidWest</v>
      </c>
      <c r="O7455">
        <v>23.5</v>
      </c>
      <c r="P7455" t="str">
        <v>MidWest</v>
      </c>
    </row>
    <row r="7456" spans="7:16" x14ac:dyDescent="0.25">
      <c r="G7456" s="6">
        <v>41883</v>
      </c>
      <c r="H7456" t="s">
        <v>57</v>
      </c>
      <c r="I7456" t="s">
        <v>12</v>
      </c>
      <c r="J7456">
        <v>0.01</v>
      </c>
      <c r="K7456">
        <v>9</v>
      </c>
      <c r="M7456" s="4">
        <f>ROUND(VLOOKUP(fUnitSales10[[#This Row],[Product]],dProducts8[],2,0)*(1-fUnitSales10[[#This Row],[Discount]])*fUnitSales10[[#This Row],[Units]],2)</f>
        <v>712.35</v>
      </c>
      <c r="N7456" s="4" t="str">
        <f>VLOOKUP(fUnitSales10[[#This Row],[SalesRep]],dSalesRep9[],2,0)</f>
        <v>South</v>
      </c>
      <c r="O7456">
        <v>712.35</v>
      </c>
      <c r="P7456" t="str">
        <v>South</v>
      </c>
    </row>
    <row r="7457" spans="7:16" x14ac:dyDescent="0.25">
      <c r="G7457" s="6">
        <v>41837</v>
      </c>
      <c r="H7457" t="s">
        <v>30</v>
      </c>
      <c r="I7457" t="s">
        <v>25</v>
      </c>
      <c r="J7457">
        <v>0.03</v>
      </c>
      <c r="K7457">
        <v>4</v>
      </c>
      <c r="M7457" s="4">
        <f>ROUND(VLOOKUP(fUnitSales10[[#This Row],[Product]],dProducts8[],2,0)*(1-fUnitSales10[[#This Row],[Discount]])*fUnitSales10[[#This Row],[Units]],2)</f>
        <v>131.91999999999999</v>
      </c>
      <c r="N7457" s="4" t="str">
        <f>VLOOKUP(fUnitSales10[[#This Row],[SalesRep]],dSalesRep9[],2,0)</f>
        <v>East</v>
      </c>
      <c r="O7457">
        <v>131.91999999999999</v>
      </c>
      <c r="P7457" t="str">
        <v>East</v>
      </c>
    </row>
    <row r="7458" spans="7:16" x14ac:dyDescent="0.25">
      <c r="G7458" s="6">
        <v>41886</v>
      </c>
      <c r="H7458" t="s">
        <v>82</v>
      </c>
      <c r="I7458" t="s">
        <v>18</v>
      </c>
      <c r="J7458">
        <v>0.01</v>
      </c>
      <c r="K7458">
        <v>4</v>
      </c>
      <c r="M7458" s="4">
        <f>ROUND(VLOOKUP(fUnitSales10[[#This Row],[Product]],dProducts8[],2,0)*(1-fUnitSales10[[#This Row],[Discount]])*fUnitSales10[[#This Row],[Units]],2)</f>
        <v>90.88</v>
      </c>
      <c r="N7458" s="4" t="str">
        <f>VLOOKUP(fUnitSales10[[#This Row],[SalesRep]],dSalesRep9[],2,0)</f>
        <v>West</v>
      </c>
      <c r="O7458">
        <v>90.88</v>
      </c>
      <c r="P7458" t="str">
        <v>West</v>
      </c>
    </row>
    <row r="7459" spans="7:16" x14ac:dyDescent="0.25">
      <c r="G7459" s="6">
        <v>42002</v>
      </c>
      <c r="H7459" t="s">
        <v>82</v>
      </c>
      <c r="I7459" t="s">
        <v>22</v>
      </c>
      <c r="J7459">
        <v>0.03</v>
      </c>
      <c r="K7459">
        <v>3</v>
      </c>
      <c r="M7459" s="4">
        <f>ROUND(VLOOKUP(fUnitSales10[[#This Row],[Product]],dProducts8[],2,0)*(1-fUnitSales10[[#This Row],[Discount]])*fUnitSales10[[#This Row],[Units]],2)</f>
        <v>72.75</v>
      </c>
      <c r="N7459" s="4" t="str">
        <f>VLOOKUP(fUnitSales10[[#This Row],[SalesRep]],dSalesRep9[],2,0)</f>
        <v>West</v>
      </c>
      <c r="O7459">
        <v>72.75</v>
      </c>
      <c r="P7459" t="str">
        <v>West</v>
      </c>
    </row>
    <row r="7460" spans="7:16" x14ac:dyDescent="0.25">
      <c r="G7460" s="6">
        <v>41612</v>
      </c>
      <c r="H7460" t="s">
        <v>14</v>
      </c>
      <c r="I7460" t="s">
        <v>17</v>
      </c>
      <c r="J7460">
        <v>0</v>
      </c>
      <c r="K7460">
        <v>3</v>
      </c>
      <c r="M7460" s="4">
        <f>ROUND(VLOOKUP(fUnitSales10[[#This Row],[Product]],dProducts8[],2,0)*(1-fUnitSales10[[#This Row],[Discount]])*fUnitSales10[[#This Row],[Units]],2)</f>
        <v>59.85</v>
      </c>
      <c r="N7460" s="4" t="str">
        <f>VLOOKUP(fUnitSales10[[#This Row],[SalesRep]],dSalesRep9[],2,0)</f>
        <v>West</v>
      </c>
      <c r="O7460">
        <v>59.85</v>
      </c>
      <c r="P7460" t="str">
        <v>West</v>
      </c>
    </row>
    <row r="7461" spans="7:16" x14ac:dyDescent="0.25">
      <c r="G7461" s="6">
        <v>41844</v>
      </c>
      <c r="H7461" t="s">
        <v>45</v>
      </c>
      <c r="I7461" t="s">
        <v>17</v>
      </c>
      <c r="J7461">
        <v>1.4999999999999999E-2</v>
      </c>
      <c r="K7461">
        <v>2</v>
      </c>
      <c r="M7461" s="4">
        <f>ROUND(VLOOKUP(fUnitSales10[[#This Row],[Product]],dProducts8[],2,0)*(1-fUnitSales10[[#This Row],[Discount]])*fUnitSales10[[#This Row],[Units]],2)</f>
        <v>39.299999999999997</v>
      </c>
      <c r="N7461" s="4" t="str">
        <f>VLOOKUP(fUnitSales10[[#This Row],[SalesRep]],dSalesRep9[],2,0)</f>
        <v>MidWest</v>
      </c>
      <c r="O7461">
        <v>39.299999999999997</v>
      </c>
      <c r="P7461" t="str">
        <v>MidWest</v>
      </c>
    </row>
    <row r="7462" spans="7:16" x14ac:dyDescent="0.25">
      <c r="G7462" s="6">
        <v>41361</v>
      </c>
      <c r="H7462" t="s">
        <v>63</v>
      </c>
      <c r="I7462" t="s">
        <v>18</v>
      </c>
      <c r="J7462">
        <v>0</v>
      </c>
      <c r="K7462">
        <v>1</v>
      </c>
      <c r="M7462" s="4">
        <f>ROUND(VLOOKUP(fUnitSales10[[#This Row],[Product]],dProducts8[],2,0)*(1-fUnitSales10[[#This Row],[Discount]])*fUnitSales10[[#This Row],[Units]],2)</f>
        <v>22.95</v>
      </c>
      <c r="N7462" s="4" t="str">
        <f>VLOOKUP(fUnitSales10[[#This Row],[SalesRep]],dSalesRep9[],2,0)</f>
        <v>MidWest</v>
      </c>
      <c r="O7462">
        <v>22.95</v>
      </c>
      <c r="P7462" t="str">
        <v>MidWest</v>
      </c>
    </row>
    <row r="7463" spans="7:16" x14ac:dyDescent="0.25">
      <c r="G7463" s="6">
        <v>41621</v>
      </c>
      <c r="H7463" t="s">
        <v>80</v>
      </c>
      <c r="I7463" t="s">
        <v>13</v>
      </c>
      <c r="J7463">
        <v>2.5000000000000001E-2</v>
      </c>
      <c r="K7463">
        <v>1</v>
      </c>
      <c r="M7463" s="4">
        <f>ROUND(VLOOKUP(fUnitSales10[[#This Row],[Product]],dProducts8[],2,0)*(1-fUnitSales10[[#This Row],[Discount]])*fUnitSales10[[#This Row],[Units]],2)</f>
        <v>22.38</v>
      </c>
      <c r="N7463" s="4" t="str">
        <f>VLOOKUP(fUnitSales10[[#This Row],[SalesRep]],dSalesRep9[],2,0)</f>
        <v>MidWest</v>
      </c>
      <c r="O7463">
        <v>22.38</v>
      </c>
      <c r="P7463" t="str">
        <v>MidWest</v>
      </c>
    </row>
    <row r="7464" spans="7:16" x14ac:dyDescent="0.25">
      <c r="G7464" s="6">
        <v>41988</v>
      </c>
      <c r="H7464" t="s">
        <v>16</v>
      </c>
      <c r="I7464" t="s">
        <v>25</v>
      </c>
      <c r="J7464">
        <v>0</v>
      </c>
      <c r="K7464">
        <v>17</v>
      </c>
      <c r="M7464" s="4">
        <f>ROUND(VLOOKUP(fUnitSales10[[#This Row],[Product]],dProducts8[],2,0)*(1-fUnitSales10[[#This Row],[Discount]])*fUnitSales10[[#This Row],[Units]],2)</f>
        <v>578</v>
      </c>
      <c r="N7464" s="4" t="str">
        <f>VLOOKUP(fUnitSales10[[#This Row],[SalesRep]],dSalesRep9[],2,0)</f>
        <v>MidWest</v>
      </c>
      <c r="O7464">
        <v>578</v>
      </c>
      <c r="P7464" t="str">
        <v>MidWest</v>
      </c>
    </row>
    <row r="7465" spans="7:16" x14ac:dyDescent="0.25">
      <c r="G7465" s="6">
        <v>42003</v>
      </c>
      <c r="H7465" t="s">
        <v>52</v>
      </c>
      <c r="I7465" t="s">
        <v>34</v>
      </c>
      <c r="J7465">
        <v>0</v>
      </c>
      <c r="K7465">
        <v>2</v>
      </c>
      <c r="M7465" s="4">
        <f>ROUND(VLOOKUP(fUnitSales10[[#This Row],[Product]],dProducts8[],2,0)*(1-fUnitSales10[[#This Row],[Discount]])*fUnitSales10[[#This Row],[Units]],2)</f>
        <v>47</v>
      </c>
      <c r="N7465" s="4" t="str">
        <f>VLOOKUP(fUnitSales10[[#This Row],[SalesRep]],dSalesRep9[],2,0)</f>
        <v>South</v>
      </c>
      <c r="O7465">
        <v>47</v>
      </c>
      <c r="P7465" t="str">
        <v>South</v>
      </c>
    </row>
    <row r="7466" spans="7:16" x14ac:dyDescent="0.25">
      <c r="G7466" s="6">
        <v>41946</v>
      </c>
      <c r="H7466" t="s">
        <v>50</v>
      </c>
      <c r="I7466" t="s">
        <v>31</v>
      </c>
      <c r="J7466">
        <v>0.03</v>
      </c>
      <c r="K7466">
        <v>3</v>
      </c>
      <c r="M7466" s="4">
        <f>ROUND(VLOOKUP(fUnitSales10[[#This Row],[Product]],dProducts8[],2,0)*(1-fUnitSales10[[#This Row],[Discount]])*fUnitSales10[[#This Row],[Units]],2)</f>
        <v>87.3</v>
      </c>
      <c r="N7466" s="4" t="str">
        <f>VLOOKUP(fUnitSales10[[#This Row],[SalesRep]],dSalesRep9[],2,0)</f>
        <v>MidWest</v>
      </c>
      <c r="O7466">
        <v>87.3</v>
      </c>
      <c r="P7466" t="str">
        <v>MidWest</v>
      </c>
    </row>
    <row r="7467" spans="7:16" x14ac:dyDescent="0.25">
      <c r="G7467" s="6">
        <v>41979</v>
      </c>
      <c r="H7467" t="s">
        <v>30</v>
      </c>
      <c r="I7467" t="s">
        <v>17</v>
      </c>
      <c r="J7467">
        <v>0</v>
      </c>
      <c r="K7467">
        <v>2</v>
      </c>
      <c r="M7467" s="4">
        <f>ROUND(VLOOKUP(fUnitSales10[[#This Row],[Product]],dProducts8[],2,0)*(1-fUnitSales10[[#This Row],[Discount]])*fUnitSales10[[#This Row],[Units]],2)</f>
        <v>39.9</v>
      </c>
      <c r="N7467" s="4" t="str">
        <f>VLOOKUP(fUnitSales10[[#This Row],[SalesRep]],dSalesRep9[],2,0)</f>
        <v>East</v>
      </c>
      <c r="O7467">
        <v>39.9</v>
      </c>
      <c r="P7467" t="str">
        <v>East</v>
      </c>
    </row>
    <row r="7468" spans="7:16" x14ac:dyDescent="0.25">
      <c r="G7468" s="6">
        <v>41898</v>
      </c>
      <c r="H7468" t="s">
        <v>64</v>
      </c>
      <c r="I7468" t="s">
        <v>13</v>
      </c>
      <c r="J7468">
        <v>0</v>
      </c>
      <c r="K7468">
        <v>5</v>
      </c>
      <c r="M7468" s="4">
        <f>ROUND(VLOOKUP(fUnitSales10[[#This Row],[Product]],dProducts8[],2,0)*(1-fUnitSales10[[#This Row],[Discount]])*fUnitSales10[[#This Row],[Units]],2)</f>
        <v>114.75</v>
      </c>
      <c r="N7468" s="4" t="str">
        <f>VLOOKUP(fUnitSales10[[#This Row],[SalesRep]],dSalesRep9[],2,0)</f>
        <v>MidWest</v>
      </c>
      <c r="O7468">
        <v>114.75</v>
      </c>
      <c r="P7468" t="str">
        <v>MidWest</v>
      </c>
    </row>
    <row r="7469" spans="7:16" x14ac:dyDescent="0.25">
      <c r="G7469" s="6">
        <v>41892</v>
      </c>
      <c r="H7469" t="s">
        <v>11</v>
      </c>
      <c r="I7469" t="s">
        <v>17</v>
      </c>
      <c r="J7469">
        <v>0</v>
      </c>
      <c r="K7469">
        <v>1</v>
      </c>
      <c r="M7469" s="4">
        <f>ROUND(VLOOKUP(fUnitSales10[[#This Row],[Product]],dProducts8[],2,0)*(1-fUnitSales10[[#This Row],[Discount]])*fUnitSales10[[#This Row],[Units]],2)</f>
        <v>19.95</v>
      </c>
      <c r="N7469" s="4" t="str">
        <f>VLOOKUP(fUnitSales10[[#This Row],[SalesRep]],dSalesRep9[],2,0)</f>
        <v>West</v>
      </c>
      <c r="O7469">
        <v>19.95</v>
      </c>
      <c r="P7469" t="str">
        <v>West</v>
      </c>
    </row>
    <row r="7470" spans="7:16" x14ac:dyDescent="0.25">
      <c r="G7470" s="6">
        <v>41856</v>
      </c>
      <c r="H7470" t="s">
        <v>79</v>
      </c>
      <c r="I7470" t="s">
        <v>13</v>
      </c>
      <c r="J7470">
        <v>2.5000000000000001E-2</v>
      </c>
      <c r="K7470">
        <v>2</v>
      </c>
      <c r="M7470" s="4">
        <f>ROUND(VLOOKUP(fUnitSales10[[#This Row],[Product]],dProducts8[],2,0)*(1-fUnitSales10[[#This Row],[Discount]])*fUnitSales10[[#This Row],[Units]],2)</f>
        <v>44.75</v>
      </c>
      <c r="N7470" s="4" t="str">
        <f>VLOOKUP(fUnitSales10[[#This Row],[SalesRep]],dSalesRep9[],2,0)</f>
        <v>South</v>
      </c>
      <c r="O7470">
        <v>44.75</v>
      </c>
      <c r="P7470" t="str">
        <v>South</v>
      </c>
    </row>
    <row r="7471" spans="7:16" x14ac:dyDescent="0.25">
      <c r="G7471" s="6">
        <v>41994</v>
      </c>
      <c r="H7471" t="s">
        <v>68</v>
      </c>
      <c r="I7471" t="s">
        <v>34</v>
      </c>
      <c r="J7471">
        <v>1.4999999999999999E-2</v>
      </c>
      <c r="K7471">
        <v>3</v>
      </c>
      <c r="M7471" s="4">
        <f>ROUND(VLOOKUP(fUnitSales10[[#This Row],[Product]],dProducts8[],2,0)*(1-fUnitSales10[[#This Row],[Discount]])*fUnitSales10[[#This Row],[Units]],2)</f>
        <v>69.44</v>
      </c>
      <c r="N7471" s="4" t="str">
        <f>VLOOKUP(fUnitSales10[[#This Row],[SalesRep]],dSalesRep9[],2,0)</f>
        <v>West</v>
      </c>
      <c r="O7471">
        <v>69.44</v>
      </c>
      <c r="P7471" t="str">
        <v>West</v>
      </c>
    </row>
    <row r="7472" spans="7:16" x14ac:dyDescent="0.25">
      <c r="G7472" s="6">
        <v>41970</v>
      </c>
      <c r="H7472" t="s">
        <v>51</v>
      </c>
      <c r="I7472" t="s">
        <v>17</v>
      </c>
      <c r="J7472">
        <v>0.03</v>
      </c>
      <c r="K7472">
        <v>3</v>
      </c>
      <c r="M7472" s="4">
        <f>ROUND(VLOOKUP(fUnitSales10[[#This Row],[Product]],dProducts8[],2,0)*(1-fUnitSales10[[#This Row],[Discount]])*fUnitSales10[[#This Row],[Units]],2)</f>
        <v>58.05</v>
      </c>
      <c r="N7472" s="4" t="str">
        <f>VLOOKUP(fUnitSales10[[#This Row],[SalesRep]],dSalesRep9[],2,0)</f>
        <v>West</v>
      </c>
      <c r="O7472">
        <v>58.05</v>
      </c>
      <c r="P7472" t="str">
        <v>West</v>
      </c>
    </row>
    <row r="7473" spans="7:16" x14ac:dyDescent="0.25">
      <c r="G7473" s="6">
        <v>41486</v>
      </c>
      <c r="H7473" t="s">
        <v>63</v>
      </c>
      <c r="I7473" t="s">
        <v>37</v>
      </c>
      <c r="J7473">
        <v>0</v>
      </c>
      <c r="K7473">
        <v>3</v>
      </c>
      <c r="M7473" s="4">
        <f>ROUND(VLOOKUP(fUnitSales10[[#This Row],[Product]],dProducts8[],2,0)*(1-fUnitSales10[[#This Row],[Discount]])*fUnitSales10[[#This Row],[Units]],2)</f>
        <v>75</v>
      </c>
      <c r="N7473" s="4" t="str">
        <f>VLOOKUP(fUnitSales10[[#This Row],[SalesRep]],dSalesRep9[],2,0)</f>
        <v>MidWest</v>
      </c>
      <c r="O7473">
        <v>75</v>
      </c>
      <c r="P7473" t="str">
        <v>MidWest</v>
      </c>
    </row>
    <row r="7474" spans="7:16" x14ac:dyDescent="0.25">
      <c r="G7474" s="6">
        <v>41358</v>
      </c>
      <c r="H7474" t="s">
        <v>53</v>
      </c>
      <c r="I7474" t="s">
        <v>25</v>
      </c>
      <c r="J7474">
        <v>0</v>
      </c>
      <c r="K7474">
        <v>2</v>
      </c>
      <c r="M7474" s="4">
        <f>ROUND(VLOOKUP(fUnitSales10[[#This Row],[Product]],dProducts8[],2,0)*(1-fUnitSales10[[#This Row],[Discount]])*fUnitSales10[[#This Row],[Units]],2)</f>
        <v>68</v>
      </c>
      <c r="N7474" s="4" t="str">
        <f>VLOOKUP(fUnitSales10[[#This Row],[SalesRep]],dSalesRep9[],2,0)</f>
        <v>West</v>
      </c>
      <c r="O7474">
        <v>68</v>
      </c>
      <c r="P7474" t="str">
        <v>West</v>
      </c>
    </row>
    <row r="7475" spans="7:16" x14ac:dyDescent="0.25">
      <c r="G7475" s="6">
        <v>41963</v>
      </c>
      <c r="H7475" t="s">
        <v>55</v>
      </c>
      <c r="I7475" t="s">
        <v>42</v>
      </c>
      <c r="J7475">
        <v>0</v>
      </c>
      <c r="K7475">
        <v>1</v>
      </c>
      <c r="M7475" s="4">
        <f>ROUND(VLOOKUP(fUnitSales10[[#This Row],[Product]],dProducts8[],2,0)*(1-fUnitSales10[[#This Row],[Discount]])*fUnitSales10[[#This Row],[Units]],2)</f>
        <v>19</v>
      </c>
      <c r="N7475" s="4" t="str">
        <f>VLOOKUP(fUnitSales10[[#This Row],[SalesRep]],dSalesRep9[],2,0)</f>
        <v>South</v>
      </c>
      <c r="O7475">
        <v>19</v>
      </c>
      <c r="P7475" t="str">
        <v>South</v>
      </c>
    </row>
    <row r="7476" spans="7:16" x14ac:dyDescent="0.25">
      <c r="G7476" s="6">
        <v>41614</v>
      </c>
      <c r="H7476" t="s">
        <v>54</v>
      </c>
      <c r="I7476" t="s">
        <v>8</v>
      </c>
      <c r="J7476">
        <v>0.03</v>
      </c>
      <c r="K7476">
        <v>3</v>
      </c>
      <c r="M7476" s="4">
        <f>ROUND(VLOOKUP(fUnitSales10[[#This Row],[Product]],dProducts8[],2,0)*(1-fUnitSales10[[#This Row],[Discount]])*fUnitSales10[[#This Row],[Units]],2)</f>
        <v>61.11</v>
      </c>
      <c r="N7476" s="4" t="str">
        <f>VLOOKUP(fUnitSales10[[#This Row],[SalesRep]],dSalesRep9[],2,0)</f>
        <v>East</v>
      </c>
      <c r="O7476">
        <v>61.11</v>
      </c>
      <c r="P7476" t="str">
        <v>East</v>
      </c>
    </row>
    <row r="7477" spans="7:16" x14ac:dyDescent="0.25">
      <c r="G7477" s="6">
        <v>41822</v>
      </c>
      <c r="H7477" t="s">
        <v>94</v>
      </c>
      <c r="I7477" t="s">
        <v>37</v>
      </c>
      <c r="J7477">
        <v>0</v>
      </c>
      <c r="K7477">
        <v>13</v>
      </c>
      <c r="M7477" s="4">
        <f>ROUND(VLOOKUP(fUnitSales10[[#This Row],[Product]],dProducts8[],2,0)*(1-fUnitSales10[[#This Row],[Discount]])*fUnitSales10[[#This Row],[Units]],2)</f>
        <v>325</v>
      </c>
      <c r="N7477" s="4" t="str">
        <f>VLOOKUP(fUnitSales10[[#This Row],[SalesRep]],dSalesRep9[],2,0)</f>
        <v>MidWest</v>
      </c>
      <c r="O7477">
        <v>325</v>
      </c>
      <c r="P7477" t="str">
        <v>MidWest</v>
      </c>
    </row>
    <row r="7478" spans="7:16" x14ac:dyDescent="0.25">
      <c r="G7478" s="6">
        <v>42001</v>
      </c>
      <c r="H7478" t="s">
        <v>49</v>
      </c>
      <c r="I7478" t="s">
        <v>8</v>
      </c>
      <c r="J7478">
        <v>0</v>
      </c>
      <c r="K7478">
        <v>2</v>
      </c>
      <c r="M7478" s="4">
        <f>ROUND(VLOOKUP(fUnitSales10[[#This Row],[Product]],dProducts8[],2,0)*(1-fUnitSales10[[#This Row],[Discount]])*fUnitSales10[[#This Row],[Units]],2)</f>
        <v>42</v>
      </c>
      <c r="N7478" s="4" t="str">
        <f>VLOOKUP(fUnitSales10[[#This Row],[SalesRep]],dSalesRep9[],2,0)</f>
        <v>West</v>
      </c>
      <c r="O7478">
        <v>42</v>
      </c>
      <c r="P7478" t="str">
        <v>West</v>
      </c>
    </row>
    <row r="7479" spans="7:16" x14ac:dyDescent="0.25">
      <c r="G7479" s="6">
        <v>41338</v>
      </c>
      <c r="H7479" t="s">
        <v>85</v>
      </c>
      <c r="I7479" t="s">
        <v>25</v>
      </c>
      <c r="J7479">
        <v>1.4999999999999999E-2</v>
      </c>
      <c r="K7479">
        <v>3</v>
      </c>
      <c r="M7479" s="4">
        <f>ROUND(VLOOKUP(fUnitSales10[[#This Row],[Product]],dProducts8[],2,0)*(1-fUnitSales10[[#This Row],[Discount]])*fUnitSales10[[#This Row],[Units]],2)</f>
        <v>100.47</v>
      </c>
      <c r="N7479" s="4" t="str">
        <f>VLOOKUP(fUnitSales10[[#This Row],[SalesRep]],dSalesRep9[],2,0)</f>
        <v>West</v>
      </c>
      <c r="O7479">
        <v>100.47</v>
      </c>
      <c r="P7479" t="str">
        <v>West</v>
      </c>
    </row>
    <row r="7480" spans="7:16" x14ac:dyDescent="0.25">
      <c r="G7480" s="6">
        <v>41984</v>
      </c>
      <c r="H7480" t="s">
        <v>61</v>
      </c>
      <c r="I7480" t="s">
        <v>25</v>
      </c>
      <c r="J7480">
        <v>0.02</v>
      </c>
      <c r="K7480">
        <v>2</v>
      </c>
      <c r="M7480" s="4">
        <f>ROUND(VLOOKUP(fUnitSales10[[#This Row],[Product]],dProducts8[],2,0)*(1-fUnitSales10[[#This Row],[Discount]])*fUnitSales10[[#This Row],[Units]],2)</f>
        <v>66.64</v>
      </c>
      <c r="N7480" s="4" t="str">
        <f>VLOOKUP(fUnitSales10[[#This Row],[SalesRep]],dSalesRep9[],2,0)</f>
        <v>South</v>
      </c>
      <c r="O7480">
        <v>66.64</v>
      </c>
      <c r="P7480" t="str">
        <v>South</v>
      </c>
    </row>
    <row r="7481" spans="7:16" x14ac:dyDescent="0.25">
      <c r="G7481" s="6">
        <v>41673</v>
      </c>
      <c r="H7481" t="s">
        <v>93</v>
      </c>
      <c r="I7481" t="s">
        <v>34</v>
      </c>
      <c r="J7481">
        <v>2.5000000000000001E-2</v>
      </c>
      <c r="K7481">
        <v>1</v>
      </c>
      <c r="M7481" s="4">
        <f>ROUND(VLOOKUP(fUnitSales10[[#This Row],[Product]],dProducts8[],2,0)*(1-fUnitSales10[[#This Row],[Discount]])*fUnitSales10[[#This Row],[Units]],2)</f>
        <v>22.91</v>
      </c>
      <c r="N7481" s="4" t="str">
        <f>VLOOKUP(fUnitSales10[[#This Row],[SalesRep]],dSalesRep9[],2,0)</f>
        <v>MidWest</v>
      </c>
      <c r="O7481">
        <v>22.91</v>
      </c>
      <c r="P7481" t="str">
        <v>MidWest</v>
      </c>
    </row>
    <row r="7482" spans="7:16" x14ac:dyDescent="0.25">
      <c r="G7482" s="6">
        <v>41567</v>
      </c>
      <c r="H7482" t="s">
        <v>30</v>
      </c>
      <c r="I7482" t="s">
        <v>8</v>
      </c>
      <c r="J7482">
        <v>2.5000000000000001E-2</v>
      </c>
      <c r="K7482">
        <v>3</v>
      </c>
      <c r="M7482" s="4">
        <f>ROUND(VLOOKUP(fUnitSales10[[#This Row],[Product]],dProducts8[],2,0)*(1-fUnitSales10[[#This Row],[Discount]])*fUnitSales10[[#This Row],[Units]],2)</f>
        <v>61.43</v>
      </c>
      <c r="N7482" s="4" t="str">
        <f>VLOOKUP(fUnitSales10[[#This Row],[SalesRep]],dSalesRep9[],2,0)</f>
        <v>East</v>
      </c>
      <c r="O7482">
        <v>61.43</v>
      </c>
      <c r="P7482" t="str">
        <v>East</v>
      </c>
    </row>
    <row r="7483" spans="7:16" x14ac:dyDescent="0.25">
      <c r="G7483" s="6">
        <v>41613</v>
      </c>
      <c r="H7483" t="s">
        <v>43</v>
      </c>
      <c r="I7483" t="s">
        <v>25</v>
      </c>
      <c r="J7483">
        <v>0.03</v>
      </c>
      <c r="K7483">
        <v>19</v>
      </c>
      <c r="M7483" s="4">
        <f>ROUND(VLOOKUP(fUnitSales10[[#This Row],[Product]],dProducts8[],2,0)*(1-fUnitSales10[[#This Row],[Discount]])*fUnitSales10[[#This Row],[Units]],2)</f>
        <v>626.62</v>
      </c>
      <c r="N7483" s="4" t="str">
        <f>VLOOKUP(fUnitSales10[[#This Row],[SalesRep]],dSalesRep9[],2,0)</f>
        <v>MidWest</v>
      </c>
      <c r="O7483">
        <v>626.62</v>
      </c>
      <c r="P7483" t="str">
        <v>MidWest</v>
      </c>
    </row>
    <row r="7484" spans="7:16" x14ac:dyDescent="0.25">
      <c r="G7484" s="6">
        <v>41923</v>
      </c>
      <c r="H7484" t="s">
        <v>46</v>
      </c>
      <c r="I7484" t="s">
        <v>28</v>
      </c>
      <c r="J7484">
        <v>0</v>
      </c>
      <c r="K7484">
        <v>6</v>
      </c>
      <c r="M7484" s="4">
        <f>ROUND(VLOOKUP(fUnitSales10[[#This Row],[Product]],dProducts8[],2,0)*(1-fUnitSales10[[#This Row],[Discount]])*fUnitSales10[[#This Row],[Units]],2)</f>
        <v>165</v>
      </c>
      <c r="N7484" s="4" t="str">
        <f>VLOOKUP(fUnitSales10[[#This Row],[SalesRep]],dSalesRep9[],2,0)</f>
        <v>MidWest</v>
      </c>
      <c r="O7484">
        <v>165</v>
      </c>
      <c r="P7484" t="str">
        <v>MidWest</v>
      </c>
    </row>
    <row r="7485" spans="7:16" x14ac:dyDescent="0.25">
      <c r="G7485" s="6">
        <v>41583</v>
      </c>
      <c r="H7485" t="s">
        <v>82</v>
      </c>
      <c r="I7485" t="s">
        <v>31</v>
      </c>
      <c r="J7485">
        <v>0</v>
      </c>
      <c r="K7485">
        <v>8</v>
      </c>
      <c r="M7485" s="4">
        <f>ROUND(VLOOKUP(fUnitSales10[[#This Row],[Product]],dProducts8[],2,0)*(1-fUnitSales10[[#This Row],[Discount]])*fUnitSales10[[#This Row],[Units]],2)</f>
        <v>240</v>
      </c>
      <c r="N7485" s="4" t="str">
        <f>VLOOKUP(fUnitSales10[[#This Row],[SalesRep]],dSalesRep9[],2,0)</f>
        <v>West</v>
      </c>
      <c r="O7485">
        <v>240</v>
      </c>
      <c r="P7485" t="str">
        <v>West</v>
      </c>
    </row>
    <row r="7486" spans="7:16" x14ac:dyDescent="0.25">
      <c r="G7486" s="6">
        <v>41606</v>
      </c>
      <c r="H7486" t="s">
        <v>41</v>
      </c>
      <c r="I7486" t="s">
        <v>18</v>
      </c>
      <c r="J7486">
        <v>0.03</v>
      </c>
      <c r="K7486">
        <v>3</v>
      </c>
      <c r="M7486" s="4">
        <f>ROUND(VLOOKUP(fUnitSales10[[#This Row],[Product]],dProducts8[],2,0)*(1-fUnitSales10[[#This Row],[Discount]])*fUnitSales10[[#This Row],[Units]],2)</f>
        <v>66.78</v>
      </c>
      <c r="N7486" s="4" t="str">
        <f>VLOOKUP(fUnitSales10[[#This Row],[SalesRep]],dSalesRep9[],2,0)</f>
        <v>South</v>
      </c>
      <c r="O7486">
        <v>66.78</v>
      </c>
      <c r="P7486" t="str">
        <v>South</v>
      </c>
    </row>
    <row r="7487" spans="7:16" x14ac:dyDescent="0.25">
      <c r="G7487" s="6">
        <v>41983</v>
      </c>
      <c r="H7487" t="s">
        <v>24</v>
      </c>
      <c r="I7487" t="s">
        <v>25</v>
      </c>
      <c r="J7487">
        <v>0</v>
      </c>
      <c r="K7487">
        <v>3</v>
      </c>
      <c r="M7487" s="4">
        <f>ROUND(VLOOKUP(fUnitSales10[[#This Row],[Product]],dProducts8[],2,0)*(1-fUnitSales10[[#This Row],[Discount]])*fUnitSales10[[#This Row],[Units]],2)</f>
        <v>102</v>
      </c>
      <c r="N7487" s="4" t="str">
        <f>VLOOKUP(fUnitSales10[[#This Row],[SalesRep]],dSalesRep9[],2,0)</f>
        <v>MidWest</v>
      </c>
      <c r="O7487">
        <v>102</v>
      </c>
      <c r="P7487" t="str">
        <v>MidWest</v>
      </c>
    </row>
    <row r="7488" spans="7:16" x14ac:dyDescent="0.25">
      <c r="G7488" s="6">
        <v>42001</v>
      </c>
      <c r="H7488" t="s">
        <v>27</v>
      </c>
      <c r="I7488" t="s">
        <v>31</v>
      </c>
      <c r="J7488">
        <v>2.5000000000000001E-2</v>
      </c>
      <c r="K7488">
        <v>2</v>
      </c>
      <c r="M7488" s="4">
        <f>ROUND(VLOOKUP(fUnitSales10[[#This Row],[Product]],dProducts8[],2,0)*(1-fUnitSales10[[#This Row],[Discount]])*fUnitSales10[[#This Row],[Units]],2)</f>
        <v>58.5</v>
      </c>
      <c r="N7488" s="4" t="str">
        <f>VLOOKUP(fUnitSales10[[#This Row],[SalesRep]],dSalesRep9[],2,0)</f>
        <v>MidWest</v>
      </c>
      <c r="O7488">
        <v>58.5</v>
      </c>
      <c r="P7488" t="str">
        <v>MidWest</v>
      </c>
    </row>
    <row r="7489" spans="7:16" x14ac:dyDescent="0.25">
      <c r="G7489" s="6">
        <v>41488</v>
      </c>
      <c r="H7489" t="s">
        <v>72</v>
      </c>
      <c r="I7489" t="s">
        <v>12</v>
      </c>
      <c r="J7489">
        <v>0</v>
      </c>
      <c r="K7489">
        <v>3</v>
      </c>
      <c r="M7489" s="4">
        <f>ROUND(VLOOKUP(fUnitSales10[[#This Row],[Product]],dProducts8[],2,0)*(1-fUnitSales10[[#This Row],[Discount]])*fUnitSales10[[#This Row],[Units]],2)</f>
        <v>239.85</v>
      </c>
      <c r="N7489" s="4" t="str">
        <f>VLOOKUP(fUnitSales10[[#This Row],[SalesRep]],dSalesRep9[],2,0)</f>
        <v>East</v>
      </c>
      <c r="O7489">
        <v>239.85</v>
      </c>
      <c r="P7489" t="str">
        <v>East</v>
      </c>
    </row>
    <row r="7490" spans="7:16" x14ac:dyDescent="0.25">
      <c r="G7490" s="6">
        <v>41911</v>
      </c>
      <c r="H7490" t="s">
        <v>75</v>
      </c>
      <c r="I7490" t="s">
        <v>25</v>
      </c>
      <c r="J7490">
        <v>0</v>
      </c>
      <c r="K7490">
        <v>2</v>
      </c>
      <c r="M7490" s="4">
        <f>ROUND(VLOOKUP(fUnitSales10[[#This Row],[Product]],dProducts8[],2,0)*(1-fUnitSales10[[#This Row],[Discount]])*fUnitSales10[[#This Row],[Units]],2)</f>
        <v>68</v>
      </c>
      <c r="N7490" s="4" t="str">
        <f>VLOOKUP(fUnitSales10[[#This Row],[SalesRep]],dSalesRep9[],2,0)</f>
        <v>West</v>
      </c>
      <c r="O7490">
        <v>68</v>
      </c>
      <c r="P7490" t="str">
        <v>West</v>
      </c>
    </row>
    <row r="7491" spans="7:16" x14ac:dyDescent="0.25">
      <c r="G7491" s="6">
        <v>41410</v>
      </c>
      <c r="H7491" t="s">
        <v>68</v>
      </c>
      <c r="I7491" t="s">
        <v>28</v>
      </c>
      <c r="J7491">
        <v>2.5000000000000001E-2</v>
      </c>
      <c r="K7491">
        <v>1</v>
      </c>
      <c r="M7491" s="4">
        <f>ROUND(VLOOKUP(fUnitSales10[[#This Row],[Product]],dProducts8[],2,0)*(1-fUnitSales10[[#This Row],[Discount]])*fUnitSales10[[#This Row],[Units]],2)</f>
        <v>26.81</v>
      </c>
      <c r="N7491" s="4" t="str">
        <f>VLOOKUP(fUnitSales10[[#This Row],[SalesRep]],dSalesRep9[],2,0)</f>
        <v>West</v>
      </c>
      <c r="O7491">
        <v>26.81</v>
      </c>
      <c r="P7491" t="str">
        <v>West</v>
      </c>
    </row>
    <row r="7492" spans="7:16" x14ac:dyDescent="0.25">
      <c r="G7492" s="6">
        <v>41987</v>
      </c>
      <c r="H7492" t="s">
        <v>30</v>
      </c>
      <c r="I7492" t="s">
        <v>22</v>
      </c>
      <c r="J7492">
        <v>0.01</v>
      </c>
      <c r="K7492">
        <v>2</v>
      </c>
      <c r="M7492" s="4">
        <f>ROUND(VLOOKUP(fUnitSales10[[#This Row],[Product]],dProducts8[],2,0)*(1-fUnitSales10[[#This Row],[Discount]])*fUnitSales10[[#This Row],[Units]],2)</f>
        <v>49.5</v>
      </c>
      <c r="N7492" s="4" t="str">
        <f>VLOOKUP(fUnitSales10[[#This Row],[SalesRep]],dSalesRep9[],2,0)</f>
        <v>East</v>
      </c>
      <c r="O7492">
        <v>49.5</v>
      </c>
      <c r="P7492" t="str">
        <v>East</v>
      </c>
    </row>
    <row r="7493" spans="7:16" x14ac:dyDescent="0.25">
      <c r="G7493" s="6">
        <v>41901</v>
      </c>
      <c r="H7493" t="s">
        <v>55</v>
      </c>
      <c r="I7493" t="s">
        <v>18</v>
      </c>
      <c r="J7493">
        <v>0.01</v>
      </c>
      <c r="K7493">
        <v>2</v>
      </c>
      <c r="M7493" s="4">
        <f>ROUND(VLOOKUP(fUnitSales10[[#This Row],[Product]],dProducts8[],2,0)*(1-fUnitSales10[[#This Row],[Discount]])*fUnitSales10[[#This Row],[Units]],2)</f>
        <v>45.44</v>
      </c>
      <c r="N7493" s="4" t="str">
        <f>VLOOKUP(fUnitSales10[[#This Row],[SalesRep]],dSalesRep9[],2,0)</f>
        <v>South</v>
      </c>
      <c r="O7493">
        <v>45.44</v>
      </c>
      <c r="P7493" t="str">
        <v>South</v>
      </c>
    </row>
    <row r="7494" spans="7:16" x14ac:dyDescent="0.25">
      <c r="G7494" s="6">
        <v>41737</v>
      </c>
      <c r="H7494" t="s">
        <v>54</v>
      </c>
      <c r="I7494" t="s">
        <v>13</v>
      </c>
      <c r="J7494">
        <v>0</v>
      </c>
      <c r="K7494">
        <v>1</v>
      </c>
      <c r="M7494" s="4">
        <f>ROUND(VLOOKUP(fUnitSales10[[#This Row],[Product]],dProducts8[],2,0)*(1-fUnitSales10[[#This Row],[Discount]])*fUnitSales10[[#This Row],[Units]],2)</f>
        <v>22.95</v>
      </c>
      <c r="N7494" s="4" t="str">
        <f>VLOOKUP(fUnitSales10[[#This Row],[SalesRep]],dSalesRep9[],2,0)</f>
        <v>East</v>
      </c>
      <c r="O7494">
        <v>22.95</v>
      </c>
      <c r="P7494" t="str">
        <v>East</v>
      </c>
    </row>
    <row r="7495" spans="7:16" x14ac:dyDescent="0.25">
      <c r="G7495" s="6">
        <v>41589</v>
      </c>
      <c r="H7495" t="s">
        <v>82</v>
      </c>
      <c r="I7495" t="s">
        <v>31</v>
      </c>
      <c r="J7495">
        <v>0.02</v>
      </c>
      <c r="K7495">
        <v>2</v>
      </c>
      <c r="M7495" s="4">
        <f>ROUND(VLOOKUP(fUnitSales10[[#This Row],[Product]],dProducts8[],2,0)*(1-fUnitSales10[[#This Row],[Discount]])*fUnitSales10[[#This Row],[Units]],2)</f>
        <v>58.8</v>
      </c>
      <c r="N7495" s="4" t="str">
        <f>VLOOKUP(fUnitSales10[[#This Row],[SalesRep]],dSalesRep9[],2,0)</f>
        <v>West</v>
      </c>
      <c r="O7495">
        <v>58.8</v>
      </c>
      <c r="P7495" t="str">
        <v>West</v>
      </c>
    </row>
    <row r="7496" spans="7:16" x14ac:dyDescent="0.25">
      <c r="G7496" s="6">
        <v>41863</v>
      </c>
      <c r="H7496" t="s">
        <v>86</v>
      </c>
      <c r="I7496" t="s">
        <v>8</v>
      </c>
      <c r="J7496">
        <v>0</v>
      </c>
      <c r="K7496">
        <v>2</v>
      </c>
      <c r="M7496" s="4">
        <f>ROUND(VLOOKUP(fUnitSales10[[#This Row],[Product]],dProducts8[],2,0)*(1-fUnitSales10[[#This Row],[Discount]])*fUnitSales10[[#This Row],[Units]],2)</f>
        <v>42</v>
      </c>
      <c r="N7496" s="4" t="str">
        <f>VLOOKUP(fUnitSales10[[#This Row],[SalesRep]],dSalesRep9[],2,0)</f>
        <v>West</v>
      </c>
      <c r="O7496">
        <v>42</v>
      </c>
      <c r="P7496" t="str">
        <v>West</v>
      </c>
    </row>
    <row r="7497" spans="7:16" x14ac:dyDescent="0.25">
      <c r="G7497" s="6">
        <v>41967</v>
      </c>
      <c r="H7497" t="s">
        <v>95</v>
      </c>
      <c r="I7497" t="s">
        <v>25</v>
      </c>
      <c r="J7497">
        <v>0.02</v>
      </c>
      <c r="K7497">
        <v>3</v>
      </c>
      <c r="M7497" s="4">
        <f>ROUND(VLOOKUP(fUnitSales10[[#This Row],[Product]],dProducts8[],2,0)*(1-fUnitSales10[[#This Row],[Discount]])*fUnitSales10[[#This Row],[Units]],2)</f>
        <v>99.96</v>
      </c>
      <c r="N7497" s="4" t="str">
        <f>VLOOKUP(fUnitSales10[[#This Row],[SalesRep]],dSalesRep9[],2,0)</f>
        <v>South</v>
      </c>
      <c r="O7497">
        <v>99.96</v>
      </c>
      <c r="P7497" t="str">
        <v>South</v>
      </c>
    </row>
    <row r="7498" spans="7:16" x14ac:dyDescent="0.25">
      <c r="G7498" s="6">
        <v>41994</v>
      </c>
      <c r="H7498" t="s">
        <v>30</v>
      </c>
      <c r="I7498" t="s">
        <v>8</v>
      </c>
      <c r="J7498">
        <v>0.03</v>
      </c>
      <c r="K7498">
        <v>1</v>
      </c>
      <c r="M7498" s="4">
        <f>ROUND(VLOOKUP(fUnitSales10[[#This Row],[Product]],dProducts8[],2,0)*(1-fUnitSales10[[#This Row],[Discount]])*fUnitSales10[[#This Row],[Units]],2)</f>
        <v>20.37</v>
      </c>
      <c r="N7498" s="4" t="str">
        <f>VLOOKUP(fUnitSales10[[#This Row],[SalesRep]],dSalesRep9[],2,0)</f>
        <v>East</v>
      </c>
      <c r="O7498">
        <v>20.37</v>
      </c>
      <c r="P7498" t="str">
        <v>East</v>
      </c>
    </row>
    <row r="7499" spans="7:16" x14ac:dyDescent="0.25">
      <c r="G7499" s="6">
        <v>41649</v>
      </c>
      <c r="H7499" t="s">
        <v>61</v>
      </c>
      <c r="I7499" t="s">
        <v>18</v>
      </c>
      <c r="J7499">
        <v>0</v>
      </c>
      <c r="K7499">
        <v>3</v>
      </c>
      <c r="M7499" s="4">
        <f>ROUND(VLOOKUP(fUnitSales10[[#This Row],[Product]],dProducts8[],2,0)*(1-fUnitSales10[[#This Row],[Discount]])*fUnitSales10[[#This Row],[Units]],2)</f>
        <v>68.849999999999994</v>
      </c>
      <c r="N7499" s="4" t="str">
        <f>VLOOKUP(fUnitSales10[[#This Row],[SalesRep]],dSalesRep9[],2,0)</f>
        <v>South</v>
      </c>
      <c r="O7499">
        <v>68.849999999999994</v>
      </c>
      <c r="P7499" t="str">
        <v>South</v>
      </c>
    </row>
    <row r="7500" spans="7:16" x14ac:dyDescent="0.25">
      <c r="G7500" s="6">
        <v>41951</v>
      </c>
      <c r="H7500" t="s">
        <v>30</v>
      </c>
      <c r="I7500" t="s">
        <v>25</v>
      </c>
      <c r="J7500">
        <v>0.01</v>
      </c>
      <c r="K7500">
        <v>3</v>
      </c>
      <c r="M7500" s="4">
        <f>ROUND(VLOOKUP(fUnitSales10[[#This Row],[Product]],dProducts8[],2,0)*(1-fUnitSales10[[#This Row],[Discount]])*fUnitSales10[[#This Row],[Units]],2)</f>
        <v>100.98</v>
      </c>
      <c r="N7500" s="4" t="str">
        <f>VLOOKUP(fUnitSales10[[#This Row],[SalesRep]],dSalesRep9[],2,0)</f>
        <v>East</v>
      </c>
      <c r="O7500">
        <v>100.98</v>
      </c>
      <c r="P7500" t="str">
        <v>East</v>
      </c>
    </row>
    <row r="7501" spans="7:16" x14ac:dyDescent="0.25">
      <c r="G7501" s="6">
        <v>41954</v>
      </c>
      <c r="H7501" t="s">
        <v>48</v>
      </c>
      <c r="I7501" t="s">
        <v>13</v>
      </c>
      <c r="J7501">
        <v>0</v>
      </c>
      <c r="K7501">
        <v>3</v>
      </c>
      <c r="M7501" s="4">
        <f>ROUND(VLOOKUP(fUnitSales10[[#This Row],[Product]],dProducts8[],2,0)*(1-fUnitSales10[[#This Row],[Discount]])*fUnitSales10[[#This Row],[Units]],2)</f>
        <v>68.849999999999994</v>
      </c>
      <c r="N7501" s="4" t="str">
        <f>VLOOKUP(fUnitSales10[[#This Row],[SalesRep]],dSalesRep9[],2,0)</f>
        <v>MidWest</v>
      </c>
      <c r="O7501">
        <v>68.849999999999994</v>
      </c>
      <c r="P7501" t="str">
        <v>MidWest</v>
      </c>
    </row>
    <row r="7502" spans="7:16" x14ac:dyDescent="0.25">
      <c r="G7502" s="6">
        <v>41316</v>
      </c>
      <c r="H7502" t="s">
        <v>64</v>
      </c>
      <c r="I7502" t="s">
        <v>34</v>
      </c>
      <c r="J7502">
        <v>0.03</v>
      </c>
      <c r="K7502">
        <v>3</v>
      </c>
      <c r="M7502" s="4">
        <f>ROUND(VLOOKUP(fUnitSales10[[#This Row],[Product]],dProducts8[],2,0)*(1-fUnitSales10[[#This Row],[Discount]])*fUnitSales10[[#This Row],[Units]],2)</f>
        <v>68.39</v>
      </c>
      <c r="N7502" s="4" t="str">
        <f>VLOOKUP(fUnitSales10[[#This Row],[SalesRep]],dSalesRep9[],2,0)</f>
        <v>MidWest</v>
      </c>
      <c r="O7502">
        <v>68.39</v>
      </c>
      <c r="P7502" t="str">
        <v>MidWest</v>
      </c>
    </row>
    <row r="7503" spans="7:16" x14ac:dyDescent="0.25">
      <c r="G7503" s="6">
        <v>41977</v>
      </c>
      <c r="H7503" t="s">
        <v>63</v>
      </c>
      <c r="I7503" t="s">
        <v>25</v>
      </c>
      <c r="J7503">
        <v>0</v>
      </c>
      <c r="K7503">
        <v>2</v>
      </c>
      <c r="M7503" s="4">
        <f>ROUND(VLOOKUP(fUnitSales10[[#This Row],[Product]],dProducts8[],2,0)*(1-fUnitSales10[[#This Row],[Discount]])*fUnitSales10[[#This Row],[Units]],2)</f>
        <v>68</v>
      </c>
      <c r="N7503" s="4" t="str">
        <f>VLOOKUP(fUnitSales10[[#This Row],[SalesRep]],dSalesRep9[],2,0)</f>
        <v>MidWest</v>
      </c>
      <c r="O7503">
        <v>68</v>
      </c>
      <c r="P7503" t="str">
        <v>MidWest</v>
      </c>
    </row>
    <row r="7504" spans="7:16" x14ac:dyDescent="0.25">
      <c r="G7504" s="6">
        <v>41953</v>
      </c>
      <c r="H7504" t="s">
        <v>95</v>
      </c>
      <c r="I7504" t="s">
        <v>13</v>
      </c>
      <c r="J7504">
        <v>0</v>
      </c>
      <c r="K7504">
        <v>3</v>
      </c>
      <c r="M7504" s="4">
        <f>ROUND(VLOOKUP(fUnitSales10[[#This Row],[Product]],dProducts8[],2,0)*(1-fUnitSales10[[#This Row],[Discount]])*fUnitSales10[[#This Row],[Units]],2)</f>
        <v>68.849999999999994</v>
      </c>
      <c r="N7504" s="4" t="str">
        <f>VLOOKUP(fUnitSales10[[#This Row],[SalesRep]],dSalesRep9[],2,0)</f>
        <v>South</v>
      </c>
      <c r="O7504">
        <v>68.849999999999994</v>
      </c>
      <c r="P7504" t="str">
        <v>South</v>
      </c>
    </row>
    <row r="7505" spans="7:16" x14ac:dyDescent="0.25">
      <c r="G7505" s="6">
        <v>41996</v>
      </c>
      <c r="H7505" t="s">
        <v>50</v>
      </c>
      <c r="I7505" t="s">
        <v>34</v>
      </c>
      <c r="J7505">
        <v>0.03</v>
      </c>
      <c r="K7505">
        <v>3</v>
      </c>
      <c r="M7505" s="4">
        <f>ROUND(VLOOKUP(fUnitSales10[[#This Row],[Product]],dProducts8[],2,0)*(1-fUnitSales10[[#This Row],[Discount]])*fUnitSales10[[#This Row],[Units]],2)</f>
        <v>68.39</v>
      </c>
      <c r="N7505" s="4" t="str">
        <f>VLOOKUP(fUnitSales10[[#This Row],[SalesRep]],dSalesRep9[],2,0)</f>
        <v>MidWest</v>
      </c>
      <c r="O7505">
        <v>68.39</v>
      </c>
      <c r="P7505" t="str">
        <v>MidWest</v>
      </c>
    </row>
    <row r="7506" spans="7:16" x14ac:dyDescent="0.25">
      <c r="G7506" s="6">
        <v>42000</v>
      </c>
      <c r="H7506" t="s">
        <v>88</v>
      </c>
      <c r="I7506" t="s">
        <v>17</v>
      </c>
      <c r="J7506">
        <v>0.02</v>
      </c>
      <c r="K7506">
        <v>4</v>
      </c>
      <c r="M7506" s="4">
        <f>ROUND(VLOOKUP(fUnitSales10[[#This Row],[Product]],dProducts8[],2,0)*(1-fUnitSales10[[#This Row],[Discount]])*fUnitSales10[[#This Row],[Units]],2)</f>
        <v>78.2</v>
      </c>
      <c r="N7506" s="4" t="str">
        <f>VLOOKUP(fUnitSales10[[#This Row],[SalesRep]],dSalesRep9[],2,0)</f>
        <v>MidWest</v>
      </c>
      <c r="O7506">
        <v>78.2</v>
      </c>
      <c r="P7506" t="str">
        <v>MidWest</v>
      </c>
    </row>
    <row r="7507" spans="7:16" x14ac:dyDescent="0.25">
      <c r="G7507" s="6">
        <v>41632</v>
      </c>
      <c r="H7507" t="s">
        <v>50</v>
      </c>
      <c r="I7507" t="s">
        <v>31</v>
      </c>
      <c r="J7507">
        <v>0.01</v>
      </c>
      <c r="K7507">
        <v>2</v>
      </c>
      <c r="M7507" s="4">
        <f>ROUND(VLOOKUP(fUnitSales10[[#This Row],[Product]],dProducts8[],2,0)*(1-fUnitSales10[[#This Row],[Discount]])*fUnitSales10[[#This Row],[Units]],2)</f>
        <v>59.4</v>
      </c>
      <c r="N7507" s="4" t="str">
        <f>VLOOKUP(fUnitSales10[[#This Row],[SalesRep]],dSalesRep9[],2,0)</f>
        <v>MidWest</v>
      </c>
      <c r="O7507">
        <v>59.4</v>
      </c>
      <c r="P7507" t="str">
        <v>MidWest</v>
      </c>
    </row>
    <row r="7508" spans="7:16" x14ac:dyDescent="0.25">
      <c r="G7508" s="6">
        <v>41922</v>
      </c>
      <c r="H7508" t="s">
        <v>76</v>
      </c>
      <c r="I7508" t="s">
        <v>34</v>
      </c>
      <c r="J7508">
        <v>0.02</v>
      </c>
      <c r="K7508">
        <v>2</v>
      </c>
      <c r="M7508" s="4">
        <f>ROUND(VLOOKUP(fUnitSales10[[#This Row],[Product]],dProducts8[],2,0)*(1-fUnitSales10[[#This Row],[Discount]])*fUnitSales10[[#This Row],[Units]],2)</f>
        <v>46.06</v>
      </c>
      <c r="N7508" s="4" t="str">
        <f>VLOOKUP(fUnitSales10[[#This Row],[SalesRep]],dSalesRep9[],2,0)</f>
        <v>MidWest</v>
      </c>
      <c r="O7508">
        <v>46.06</v>
      </c>
      <c r="P7508" t="str">
        <v>MidWest</v>
      </c>
    </row>
    <row r="7509" spans="7:16" x14ac:dyDescent="0.25">
      <c r="G7509" s="6">
        <v>41937</v>
      </c>
      <c r="H7509" t="s">
        <v>63</v>
      </c>
      <c r="I7509" t="s">
        <v>25</v>
      </c>
      <c r="J7509">
        <v>0</v>
      </c>
      <c r="K7509">
        <v>2</v>
      </c>
      <c r="M7509" s="4">
        <f>ROUND(VLOOKUP(fUnitSales10[[#This Row],[Product]],dProducts8[],2,0)*(1-fUnitSales10[[#This Row],[Discount]])*fUnitSales10[[#This Row],[Units]],2)</f>
        <v>68</v>
      </c>
      <c r="N7509" s="4" t="str">
        <f>VLOOKUP(fUnitSales10[[#This Row],[SalesRep]],dSalesRep9[],2,0)</f>
        <v>MidWest</v>
      </c>
      <c r="O7509">
        <v>68</v>
      </c>
      <c r="P7509" t="str">
        <v>MidWest</v>
      </c>
    </row>
    <row r="7510" spans="7:16" x14ac:dyDescent="0.25">
      <c r="G7510" s="6">
        <v>41595</v>
      </c>
      <c r="H7510" t="s">
        <v>72</v>
      </c>
      <c r="I7510" t="s">
        <v>25</v>
      </c>
      <c r="J7510">
        <v>0.02</v>
      </c>
      <c r="K7510">
        <v>2</v>
      </c>
      <c r="M7510" s="4">
        <f>ROUND(VLOOKUP(fUnitSales10[[#This Row],[Product]],dProducts8[],2,0)*(1-fUnitSales10[[#This Row],[Discount]])*fUnitSales10[[#This Row],[Units]],2)</f>
        <v>66.64</v>
      </c>
      <c r="N7510" s="4" t="str">
        <f>VLOOKUP(fUnitSales10[[#This Row],[SalesRep]],dSalesRep9[],2,0)</f>
        <v>East</v>
      </c>
      <c r="O7510">
        <v>66.64</v>
      </c>
      <c r="P7510" t="str">
        <v>East</v>
      </c>
    </row>
    <row r="7511" spans="7:16" x14ac:dyDescent="0.25">
      <c r="G7511" s="6">
        <v>41576</v>
      </c>
      <c r="H7511" t="s">
        <v>27</v>
      </c>
      <c r="I7511" t="s">
        <v>17</v>
      </c>
      <c r="J7511">
        <v>0.01</v>
      </c>
      <c r="K7511">
        <v>2</v>
      </c>
      <c r="M7511" s="4">
        <f>ROUND(VLOOKUP(fUnitSales10[[#This Row],[Product]],dProducts8[],2,0)*(1-fUnitSales10[[#This Row],[Discount]])*fUnitSales10[[#This Row],[Units]],2)</f>
        <v>39.5</v>
      </c>
      <c r="N7511" s="4" t="str">
        <f>VLOOKUP(fUnitSales10[[#This Row],[SalesRep]],dSalesRep9[],2,0)</f>
        <v>MidWest</v>
      </c>
      <c r="O7511">
        <v>39.5</v>
      </c>
      <c r="P7511" t="str">
        <v>MidWest</v>
      </c>
    </row>
    <row r="7512" spans="7:16" x14ac:dyDescent="0.25">
      <c r="G7512" s="6">
        <v>41964</v>
      </c>
      <c r="H7512" t="s">
        <v>72</v>
      </c>
      <c r="I7512" t="s">
        <v>22</v>
      </c>
      <c r="J7512">
        <v>0</v>
      </c>
      <c r="K7512">
        <v>4</v>
      </c>
      <c r="M7512" s="4">
        <f>ROUND(VLOOKUP(fUnitSales10[[#This Row],[Product]],dProducts8[],2,0)*(1-fUnitSales10[[#This Row],[Discount]])*fUnitSales10[[#This Row],[Units]],2)</f>
        <v>100</v>
      </c>
      <c r="N7512" s="4" t="str">
        <f>VLOOKUP(fUnitSales10[[#This Row],[SalesRep]],dSalesRep9[],2,0)</f>
        <v>East</v>
      </c>
      <c r="O7512">
        <v>100</v>
      </c>
      <c r="P7512" t="str">
        <v>East</v>
      </c>
    </row>
    <row r="7513" spans="7:16" x14ac:dyDescent="0.25">
      <c r="G7513" s="6">
        <v>41911</v>
      </c>
      <c r="H7513" t="s">
        <v>79</v>
      </c>
      <c r="I7513" t="s">
        <v>17</v>
      </c>
      <c r="J7513">
        <v>0.01</v>
      </c>
      <c r="K7513">
        <v>3</v>
      </c>
      <c r="M7513" s="4">
        <f>ROUND(VLOOKUP(fUnitSales10[[#This Row],[Product]],dProducts8[],2,0)*(1-fUnitSales10[[#This Row],[Discount]])*fUnitSales10[[#This Row],[Units]],2)</f>
        <v>59.25</v>
      </c>
      <c r="N7513" s="4" t="str">
        <f>VLOOKUP(fUnitSales10[[#This Row],[SalesRep]],dSalesRep9[],2,0)</f>
        <v>South</v>
      </c>
      <c r="O7513">
        <v>59.25</v>
      </c>
      <c r="P7513" t="str">
        <v>South</v>
      </c>
    </row>
    <row r="7514" spans="7:16" x14ac:dyDescent="0.25">
      <c r="G7514" s="6">
        <v>41899</v>
      </c>
      <c r="H7514" t="s">
        <v>30</v>
      </c>
      <c r="I7514" t="s">
        <v>25</v>
      </c>
      <c r="J7514">
        <v>1.4999999999999999E-2</v>
      </c>
      <c r="K7514">
        <v>2</v>
      </c>
      <c r="M7514" s="4">
        <f>ROUND(VLOOKUP(fUnitSales10[[#This Row],[Product]],dProducts8[],2,0)*(1-fUnitSales10[[#This Row],[Discount]])*fUnitSales10[[#This Row],[Units]],2)</f>
        <v>66.98</v>
      </c>
      <c r="N7514" s="4" t="str">
        <f>VLOOKUP(fUnitSales10[[#This Row],[SalesRep]],dSalesRep9[],2,0)</f>
        <v>East</v>
      </c>
      <c r="O7514">
        <v>66.98</v>
      </c>
      <c r="P7514" t="str">
        <v>East</v>
      </c>
    </row>
    <row r="7515" spans="7:16" x14ac:dyDescent="0.25">
      <c r="G7515" s="6">
        <v>41997</v>
      </c>
      <c r="H7515" t="s">
        <v>66</v>
      </c>
      <c r="I7515" t="s">
        <v>25</v>
      </c>
      <c r="J7515">
        <v>0.01</v>
      </c>
      <c r="K7515">
        <v>2</v>
      </c>
      <c r="M7515" s="4">
        <f>ROUND(VLOOKUP(fUnitSales10[[#This Row],[Product]],dProducts8[],2,0)*(1-fUnitSales10[[#This Row],[Discount]])*fUnitSales10[[#This Row],[Units]],2)</f>
        <v>67.319999999999993</v>
      </c>
      <c r="N7515" s="4" t="str">
        <f>VLOOKUP(fUnitSales10[[#This Row],[SalesRep]],dSalesRep9[],2,0)</f>
        <v>MidWest</v>
      </c>
      <c r="O7515">
        <v>67.319999999999993</v>
      </c>
      <c r="P7515" t="str">
        <v>MidWest</v>
      </c>
    </row>
    <row r="7516" spans="7:16" x14ac:dyDescent="0.25">
      <c r="G7516" s="6">
        <v>41682</v>
      </c>
      <c r="H7516" t="s">
        <v>54</v>
      </c>
      <c r="I7516" t="s">
        <v>17</v>
      </c>
      <c r="J7516">
        <v>0</v>
      </c>
      <c r="K7516">
        <v>3</v>
      </c>
      <c r="M7516" s="4">
        <f>ROUND(VLOOKUP(fUnitSales10[[#This Row],[Product]],dProducts8[],2,0)*(1-fUnitSales10[[#This Row],[Discount]])*fUnitSales10[[#This Row],[Units]],2)</f>
        <v>59.85</v>
      </c>
      <c r="N7516" s="4" t="str">
        <f>VLOOKUP(fUnitSales10[[#This Row],[SalesRep]],dSalesRep9[],2,0)</f>
        <v>East</v>
      </c>
      <c r="O7516">
        <v>59.85</v>
      </c>
      <c r="P7516" t="str">
        <v>East</v>
      </c>
    </row>
    <row r="7517" spans="7:16" x14ac:dyDescent="0.25">
      <c r="G7517" s="6">
        <v>41961</v>
      </c>
      <c r="H7517" t="s">
        <v>81</v>
      </c>
      <c r="I7517" t="s">
        <v>13</v>
      </c>
      <c r="J7517">
        <v>1.4999999999999999E-2</v>
      </c>
      <c r="K7517">
        <v>2</v>
      </c>
      <c r="M7517" s="4">
        <f>ROUND(VLOOKUP(fUnitSales10[[#This Row],[Product]],dProducts8[],2,0)*(1-fUnitSales10[[#This Row],[Discount]])*fUnitSales10[[#This Row],[Units]],2)</f>
        <v>45.21</v>
      </c>
      <c r="N7517" s="4" t="str">
        <f>VLOOKUP(fUnitSales10[[#This Row],[SalesRep]],dSalesRep9[],2,0)</f>
        <v>East</v>
      </c>
      <c r="O7517">
        <v>45.21</v>
      </c>
      <c r="P7517" t="str">
        <v>East</v>
      </c>
    </row>
    <row r="7518" spans="7:16" x14ac:dyDescent="0.25">
      <c r="G7518" s="6">
        <v>41988</v>
      </c>
      <c r="H7518" t="s">
        <v>84</v>
      </c>
      <c r="I7518" t="s">
        <v>18</v>
      </c>
      <c r="J7518">
        <v>2.5000000000000001E-2</v>
      </c>
      <c r="K7518">
        <v>1</v>
      </c>
      <c r="M7518" s="4">
        <f>ROUND(VLOOKUP(fUnitSales10[[#This Row],[Product]],dProducts8[],2,0)*(1-fUnitSales10[[#This Row],[Discount]])*fUnitSales10[[#This Row],[Units]],2)</f>
        <v>22.38</v>
      </c>
      <c r="N7518" s="4" t="str">
        <f>VLOOKUP(fUnitSales10[[#This Row],[SalesRep]],dSalesRep9[],2,0)</f>
        <v>East</v>
      </c>
      <c r="O7518">
        <v>22.38</v>
      </c>
      <c r="P7518" t="str">
        <v>East</v>
      </c>
    </row>
    <row r="7519" spans="7:16" x14ac:dyDescent="0.25">
      <c r="G7519" s="6">
        <v>41592</v>
      </c>
      <c r="H7519" t="s">
        <v>71</v>
      </c>
      <c r="I7519" t="s">
        <v>31</v>
      </c>
      <c r="J7519">
        <v>1.4999999999999999E-2</v>
      </c>
      <c r="K7519">
        <v>1</v>
      </c>
      <c r="M7519" s="4">
        <f>ROUND(VLOOKUP(fUnitSales10[[#This Row],[Product]],dProducts8[],2,0)*(1-fUnitSales10[[#This Row],[Discount]])*fUnitSales10[[#This Row],[Units]],2)</f>
        <v>29.55</v>
      </c>
      <c r="N7519" s="4" t="str">
        <f>VLOOKUP(fUnitSales10[[#This Row],[SalesRep]],dSalesRep9[],2,0)</f>
        <v>MidWest</v>
      </c>
      <c r="O7519">
        <v>29.55</v>
      </c>
      <c r="P7519" t="str">
        <v>MidWest</v>
      </c>
    </row>
    <row r="7520" spans="7:16" x14ac:dyDescent="0.25">
      <c r="G7520" s="6">
        <v>41612</v>
      </c>
      <c r="H7520" t="s">
        <v>46</v>
      </c>
      <c r="I7520" t="s">
        <v>8</v>
      </c>
      <c r="J7520">
        <v>0.02</v>
      </c>
      <c r="K7520">
        <v>3</v>
      </c>
      <c r="M7520" s="4">
        <f>ROUND(VLOOKUP(fUnitSales10[[#This Row],[Product]],dProducts8[],2,0)*(1-fUnitSales10[[#This Row],[Discount]])*fUnitSales10[[#This Row],[Units]],2)</f>
        <v>61.74</v>
      </c>
      <c r="N7520" s="4" t="str">
        <f>VLOOKUP(fUnitSales10[[#This Row],[SalesRep]],dSalesRep9[],2,0)</f>
        <v>MidWest</v>
      </c>
      <c r="O7520">
        <v>61.74</v>
      </c>
      <c r="P7520" t="str">
        <v>MidWest</v>
      </c>
    </row>
    <row r="7521" spans="7:16" x14ac:dyDescent="0.25">
      <c r="G7521" s="6">
        <v>41590</v>
      </c>
      <c r="H7521" t="s">
        <v>51</v>
      </c>
      <c r="I7521" t="s">
        <v>12</v>
      </c>
      <c r="J7521">
        <v>2.5000000000000001E-2</v>
      </c>
      <c r="K7521">
        <v>3</v>
      </c>
      <c r="M7521" s="4">
        <f>ROUND(VLOOKUP(fUnitSales10[[#This Row],[Product]],dProducts8[],2,0)*(1-fUnitSales10[[#This Row],[Discount]])*fUnitSales10[[#This Row],[Units]],2)</f>
        <v>233.85</v>
      </c>
      <c r="N7521" s="4" t="str">
        <f>VLOOKUP(fUnitSales10[[#This Row],[SalesRep]],dSalesRep9[],2,0)</f>
        <v>West</v>
      </c>
      <c r="O7521">
        <v>233.85</v>
      </c>
      <c r="P7521" t="str">
        <v>West</v>
      </c>
    </row>
    <row r="7522" spans="7:16" x14ac:dyDescent="0.25">
      <c r="G7522" s="6">
        <v>41627</v>
      </c>
      <c r="H7522" t="s">
        <v>55</v>
      </c>
      <c r="I7522" t="s">
        <v>37</v>
      </c>
      <c r="J7522">
        <v>0.03</v>
      </c>
      <c r="K7522">
        <v>3</v>
      </c>
      <c r="M7522" s="4">
        <f>ROUND(VLOOKUP(fUnitSales10[[#This Row],[Product]],dProducts8[],2,0)*(1-fUnitSales10[[#This Row],[Discount]])*fUnitSales10[[#This Row],[Units]],2)</f>
        <v>72.75</v>
      </c>
      <c r="N7522" s="4" t="str">
        <f>VLOOKUP(fUnitSales10[[#This Row],[SalesRep]],dSalesRep9[],2,0)</f>
        <v>South</v>
      </c>
      <c r="O7522">
        <v>72.75</v>
      </c>
      <c r="P7522" t="str">
        <v>South</v>
      </c>
    </row>
    <row r="7523" spans="7:16" x14ac:dyDescent="0.25">
      <c r="G7523" s="6">
        <v>41606</v>
      </c>
      <c r="H7523" t="s">
        <v>45</v>
      </c>
      <c r="I7523" t="s">
        <v>12</v>
      </c>
      <c r="J7523">
        <v>0</v>
      </c>
      <c r="K7523">
        <v>2</v>
      </c>
      <c r="M7523" s="4">
        <f>ROUND(VLOOKUP(fUnitSales10[[#This Row],[Product]],dProducts8[],2,0)*(1-fUnitSales10[[#This Row],[Discount]])*fUnitSales10[[#This Row],[Units]],2)</f>
        <v>159.9</v>
      </c>
      <c r="N7523" s="4" t="str">
        <f>VLOOKUP(fUnitSales10[[#This Row],[SalesRep]],dSalesRep9[],2,0)</f>
        <v>MidWest</v>
      </c>
      <c r="O7523">
        <v>159.9</v>
      </c>
      <c r="P7523" t="str">
        <v>MidWest</v>
      </c>
    </row>
    <row r="7524" spans="7:16" x14ac:dyDescent="0.25">
      <c r="G7524" s="6">
        <v>41602</v>
      </c>
      <c r="H7524" t="s">
        <v>67</v>
      </c>
      <c r="I7524" t="s">
        <v>22</v>
      </c>
      <c r="J7524">
        <v>0</v>
      </c>
      <c r="K7524">
        <v>2</v>
      </c>
      <c r="M7524" s="4">
        <f>ROUND(VLOOKUP(fUnitSales10[[#This Row],[Product]],dProducts8[],2,0)*(1-fUnitSales10[[#This Row],[Discount]])*fUnitSales10[[#This Row],[Units]],2)</f>
        <v>50</v>
      </c>
      <c r="N7524" s="4" t="str">
        <f>VLOOKUP(fUnitSales10[[#This Row],[SalesRep]],dSalesRep9[],2,0)</f>
        <v>West</v>
      </c>
      <c r="O7524">
        <v>50</v>
      </c>
      <c r="P7524" t="str">
        <v>West</v>
      </c>
    </row>
    <row r="7525" spans="7:16" x14ac:dyDescent="0.25">
      <c r="G7525" s="6">
        <v>41602</v>
      </c>
      <c r="H7525" t="s">
        <v>88</v>
      </c>
      <c r="I7525" t="s">
        <v>13</v>
      </c>
      <c r="J7525">
        <v>0</v>
      </c>
      <c r="K7525">
        <v>3</v>
      </c>
      <c r="M7525" s="4">
        <f>ROUND(VLOOKUP(fUnitSales10[[#This Row],[Product]],dProducts8[],2,0)*(1-fUnitSales10[[#This Row],[Discount]])*fUnitSales10[[#This Row],[Units]],2)</f>
        <v>68.849999999999994</v>
      </c>
      <c r="N7525" s="4" t="str">
        <f>VLOOKUP(fUnitSales10[[#This Row],[SalesRep]],dSalesRep9[],2,0)</f>
        <v>MidWest</v>
      </c>
      <c r="O7525">
        <v>68.849999999999994</v>
      </c>
      <c r="P7525" t="str">
        <v>MidWest</v>
      </c>
    </row>
    <row r="7526" spans="7:16" x14ac:dyDescent="0.25">
      <c r="G7526" s="6">
        <v>41969</v>
      </c>
      <c r="H7526" t="s">
        <v>27</v>
      </c>
      <c r="I7526" t="s">
        <v>37</v>
      </c>
      <c r="J7526">
        <v>1.4999999999999999E-2</v>
      </c>
      <c r="K7526">
        <v>2</v>
      </c>
      <c r="M7526" s="4">
        <f>ROUND(VLOOKUP(fUnitSales10[[#This Row],[Product]],dProducts8[],2,0)*(1-fUnitSales10[[#This Row],[Discount]])*fUnitSales10[[#This Row],[Units]],2)</f>
        <v>49.25</v>
      </c>
      <c r="N7526" s="4" t="str">
        <f>VLOOKUP(fUnitSales10[[#This Row],[SalesRep]],dSalesRep9[],2,0)</f>
        <v>MidWest</v>
      </c>
      <c r="O7526">
        <v>49.25</v>
      </c>
      <c r="P7526" t="str">
        <v>MidWest</v>
      </c>
    </row>
    <row r="7527" spans="7:16" x14ac:dyDescent="0.25">
      <c r="G7527" s="6">
        <v>41601</v>
      </c>
      <c r="H7527" t="s">
        <v>77</v>
      </c>
      <c r="I7527" t="s">
        <v>13</v>
      </c>
      <c r="J7527">
        <v>0</v>
      </c>
      <c r="K7527">
        <v>4</v>
      </c>
      <c r="M7527" s="4">
        <f>ROUND(VLOOKUP(fUnitSales10[[#This Row],[Product]],dProducts8[],2,0)*(1-fUnitSales10[[#This Row],[Discount]])*fUnitSales10[[#This Row],[Units]],2)</f>
        <v>91.8</v>
      </c>
      <c r="N7527" s="4" t="str">
        <f>VLOOKUP(fUnitSales10[[#This Row],[SalesRep]],dSalesRep9[],2,0)</f>
        <v>MidWest</v>
      </c>
      <c r="O7527">
        <v>91.8</v>
      </c>
      <c r="P7527" t="str">
        <v>MidWest</v>
      </c>
    </row>
    <row r="7528" spans="7:16" x14ac:dyDescent="0.25">
      <c r="G7528" s="6">
        <v>41598</v>
      </c>
      <c r="H7528" t="s">
        <v>94</v>
      </c>
      <c r="I7528" t="s">
        <v>13</v>
      </c>
      <c r="J7528">
        <v>1.4999999999999999E-2</v>
      </c>
      <c r="K7528">
        <v>3</v>
      </c>
      <c r="M7528" s="4">
        <f>ROUND(VLOOKUP(fUnitSales10[[#This Row],[Product]],dProducts8[],2,0)*(1-fUnitSales10[[#This Row],[Discount]])*fUnitSales10[[#This Row],[Units]],2)</f>
        <v>67.819999999999993</v>
      </c>
      <c r="N7528" s="4" t="str">
        <f>VLOOKUP(fUnitSales10[[#This Row],[SalesRep]],dSalesRep9[],2,0)</f>
        <v>MidWest</v>
      </c>
      <c r="O7528">
        <v>67.819999999999993</v>
      </c>
      <c r="P7528" t="str">
        <v>MidWest</v>
      </c>
    </row>
    <row r="7529" spans="7:16" x14ac:dyDescent="0.25">
      <c r="G7529" s="6">
        <v>41605</v>
      </c>
      <c r="H7529" t="s">
        <v>35</v>
      </c>
      <c r="I7529" t="s">
        <v>13</v>
      </c>
      <c r="J7529">
        <v>0.01</v>
      </c>
      <c r="K7529">
        <v>3</v>
      </c>
      <c r="M7529" s="4">
        <f>ROUND(VLOOKUP(fUnitSales10[[#This Row],[Product]],dProducts8[],2,0)*(1-fUnitSales10[[#This Row],[Discount]])*fUnitSales10[[#This Row],[Units]],2)</f>
        <v>68.16</v>
      </c>
      <c r="N7529" s="4" t="str">
        <f>VLOOKUP(fUnitSales10[[#This Row],[SalesRep]],dSalesRep9[],2,0)</f>
        <v>MidWest</v>
      </c>
      <c r="O7529">
        <v>68.16</v>
      </c>
      <c r="P7529" t="str">
        <v>MidWest</v>
      </c>
    </row>
    <row r="7530" spans="7:16" x14ac:dyDescent="0.25">
      <c r="G7530" s="6">
        <v>41760</v>
      </c>
      <c r="H7530" t="s">
        <v>19</v>
      </c>
      <c r="I7530" t="s">
        <v>13</v>
      </c>
      <c r="J7530">
        <v>0.01</v>
      </c>
      <c r="K7530">
        <v>2</v>
      </c>
      <c r="M7530" s="4">
        <f>ROUND(VLOOKUP(fUnitSales10[[#This Row],[Product]],dProducts8[],2,0)*(1-fUnitSales10[[#This Row],[Discount]])*fUnitSales10[[#This Row],[Units]],2)</f>
        <v>45.44</v>
      </c>
      <c r="N7530" s="4" t="str">
        <f>VLOOKUP(fUnitSales10[[#This Row],[SalesRep]],dSalesRep9[],2,0)</f>
        <v>East</v>
      </c>
      <c r="O7530">
        <v>45.44</v>
      </c>
      <c r="P7530" t="str">
        <v>East</v>
      </c>
    </row>
    <row r="7531" spans="7:16" x14ac:dyDescent="0.25">
      <c r="G7531" s="6">
        <v>41612</v>
      </c>
      <c r="H7531" t="s">
        <v>40</v>
      </c>
      <c r="I7531" t="s">
        <v>25</v>
      </c>
      <c r="J7531">
        <v>0.02</v>
      </c>
      <c r="K7531">
        <v>3</v>
      </c>
      <c r="M7531" s="4">
        <f>ROUND(VLOOKUP(fUnitSales10[[#This Row],[Product]],dProducts8[],2,0)*(1-fUnitSales10[[#This Row],[Discount]])*fUnitSales10[[#This Row],[Units]],2)</f>
        <v>99.96</v>
      </c>
      <c r="N7531" s="4" t="str">
        <f>VLOOKUP(fUnitSales10[[#This Row],[SalesRep]],dSalesRep9[],2,0)</f>
        <v>East</v>
      </c>
      <c r="O7531">
        <v>99.96</v>
      </c>
      <c r="P7531" t="str">
        <v>East</v>
      </c>
    </row>
    <row r="7532" spans="7:16" x14ac:dyDescent="0.25">
      <c r="G7532" s="6">
        <v>41362</v>
      </c>
      <c r="H7532" t="s">
        <v>43</v>
      </c>
      <c r="I7532" t="s">
        <v>8</v>
      </c>
      <c r="J7532">
        <v>0</v>
      </c>
      <c r="K7532">
        <v>1</v>
      </c>
      <c r="M7532" s="4">
        <f>ROUND(VLOOKUP(fUnitSales10[[#This Row],[Product]],dProducts8[],2,0)*(1-fUnitSales10[[#This Row],[Discount]])*fUnitSales10[[#This Row],[Units]],2)</f>
        <v>21</v>
      </c>
      <c r="N7532" s="4" t="str">
        <f>VLOOKUP(fUnitSales10[[#This Row],[SalesRep]],dSalesRep9[],2,0)</f>
        <v>MidWest</v>
      </c>
      <c r="O7532">
        <v>21</v>
      </c>
      <c r="P7532" t="str">
        <v>MidWest</v>
      </c>
    </row>
    <row r="7533" spans="7:16" x14ac:dyDescent="0.25">
      <c r="G7533" s="6">
        <v>41606</v>
      </c>
      <c r="H7533" t="s">
        <v>64</v>
      </c>
      <c r="I7533" t="s">
        <v>37</v>
      </c>
      <c r="J7533">
        <v>0</v>
      </c>
      <c r="K7533">
        <v>3</v>
      </c>
      <c r="M7533" s="4">
        <f>ROUND(VLOOKUP(fUnitSales10[[#This Row],[Product]],dProducts8[],2,0)*(1-fUnitSales10[[#This Row],[Discount]])*fUnitSales10[[#This Row],[Units]],2)</f>
        <v>75</v>
      </c>
      <c r="N7533" s="4" t="str">
        <f>VLOOKUP(fUnitSales10[[#This Row],[SalesRep]],dSalesRep9[],2,0)</f>
        <v>MidWest</v>
      </c>
      <c r="O7533">
        <v>75</v>
      </c>
      <c r="P7533" t="str">
        <v>MidWest</v>
      </c>
    </row>
    <row r="7534" spans="7:16" x14ac:dyDescent="0.25">
      <c r="G7534" s="6">
        <v>41530</v>
      </c>
      <c r="H7534" t="s">
        <v>59</v>
      </c>
      <c r="I7534" t="s">
        <v>18</v>
      </c>
      <c r="J7534">
        <v>0</v>
      </c>
      <c r="K7534">
        <v>2</v>
      </c>
      <c r="M7534" s="4">
        <f>ROUND(VLOOKUP(fUnitSales10[[#This Row],[Product]],dProducts8[],2,0)*(1-fUnitSales10[[#This Row],[Discount]])*fUnitSales10[[#This Row],[Units]],2)</f>
        <v>45.9</v>
      </c>
      <c r="N7534" s="4" t="str">
        <f>VLOOKUP(fUnitSales10[[#This Row],[SalesRep]],dSalesRep9[],2,0)</f>
        <v>East</v>
      </c>
      <c r="O7534">
        <v>45.9</v>
      </c>
      <c r="P7534" t="str">
        <v>East</v>
      </c>
    </row>
    <row r="7535" spans="7:16" x14ac:dyDescent="0.25">
      <c r="G7535" s="6">
        <v>41995</v>
      </c>
      <c r="H7535" t="s">
        <v>35</v>
      </c>
      <c r="I7535" t="s">
        <v>18</v>
      </c>
      <c r="J7535">
        <v>0</v>
      </c>
      <c r="K7535">
        <v>2</v>
      </c>
      <c r="M7535" s="4">
        <f>ROUND(VLOOKUP(fUnitSales10[[#This Row],[Product]],dProducts8[],2,0)*(1-fUnitSales10[[#This Row],[Discount]])*fUnitSales10[[#This Row],[Units]],2)</f>
        <v>45.9</v>
      </c>
      <c r="N7535" s="4" t="str">
        <f>VLOOKUP(fUnitSales10[[#This Row],[SalesRep]],dSalesRep9[],2,0)</f>
        <v>MidWest</v>
      </c>
      <c r="O7535">
        <v>45.9</v>
      </c>
      <c r="P7535" t="str">
        <v>MidWest</v>
      </c>
    </row>
    <row r="7536" spans="7:16" x14ac:dyDescent="0.25">
      <c r="G7536" s="6">
        <v>41601</v>
      </c>
      <c r="H7536" t="s">
        <v>52</v>
      </c>
      <c r="I7536" t="s">
        <v>22</v>
      </c>
      <c r="J7536">
        <v>0.03</v>
      </c>
      <c r="K7536">
        <v>3</v>
      </c>
      <c r="M7536" s="4">
        <f>ROUND(VLOOKUP(fUnitSales10[[#This Row],[Product]],dProducts8[],2,0)*(1-fUnitSales10[[#This Row],[Discount]])*fUnitSales10[[#This Row],[Units]],2)</f>
        <v>72.75</v>
      </c>
      <c r="N7536" s="4" t="str">
        <f>VLOOKUP(fUnitSales10[[#This Row],[SalesRep]],dSalesRep9[],2,0)</f>
        <v>South</v>
      </c>
      <c r="O7536">
        <v>72.75</v>
      </c>
      <c r="P7536" t="str">
        <v>South</v>
      </c>
    </row>
    <row r="7537" spans="7:16" x14ac:dyDescent="0.25">
      <c r="G7537" s="6">
        <v>41776</v>
      </c>
      <c r="H7537" t="s">
        <v>63</v>
      </c>
      <c r="I7537" t="s">
        <v>17</v>
      </c>
      <c r="J7537">
        <v>0</v>
      </c>
      <c r="K7537">
        <v>2</v>
      </c>
      <c r="M7537" s="4">
        <f>ROUND(VLOOKUP(fUnitSales10[[#This Row],[Product]],dProducts8[],2,0)*(1-fUnitSales10[[#This Row],[Discount]])*fUnitSales10[[#This Row],[Units]],2)</f>
        <v>39.9</v>
      </c>
      <c r="N7537" s="4" t="str">
        <f>VLOOKUP(fUnitSales10[[#This Row],[SalesRep]],dSalesRep9[],2,0)</f>
        <v>MidWest</v>
      </c>
      <c r="O7537">
        <v>39.9</v>
      </c>
      <c r="P7537" t="str">
        <v>MidWest</v>
      </c>
    </row>
    <row r="7538" spans="7:16" x14ac:dyDescent="0.25">
      <c r="G7538" s="6">
        <v>41617</v>
      </c>
      <c r="H7538" t="s">
        <v>90</v>
      </c>
      <c r="I7538" t="s">
        <v>22</v>
      </c>
      <c r="J7538">
        <v>0</v>
      </c>
      <c r="K7538">
        <v>1</v>
      </c>
      <c r="M7538" s="4">
        <f>ROUND(VLOOKUP(fUnitSales10[[#This Row],[Product]],dProducts8[],2,0)*(1-fUnitSales10[[#This Row],[Discount]])*fUnitSales10[[#This Row],[Units]],2)</f>
        <v>25</v>
      </c>
      <c r="N7538" s="4" t="str">
        <f>VLOOKUP(fUnitSales10[[#This Row],[SalesRep]],dSalesRep9[],2,0)</f>
        <v>West</v>
      </c>
      <c r="O7538">
        <v>25</v>
      </c>
      <c r="P7538" t="str">
        <v>West</v>
      </c>
    </row>
    <row r="7539" spans="7:16" x14ac:dyDescent="0.25">
      <c r="G7539" s="6">
        <v>41883</v>
      </c>
      <c r="H7539" t="s">
        <v>47</v>
      </c>
      <c r="I7539" t="s">
        <v>28</v>
      </c>
      <c r="J7539">
        <v>1.4999999999999999E-2</v>
      </c>
      <c r="K7539">
        <v>5</v>
      </c>
      <c r="M7539" s="4">
        <f>ROUND(VLOOKUP(fUnitSales10[[#This Row],[Product]],dProducts8[],2,0)*(1-fUnitSales10[[#This Row],[Discount]])*fUnitSales10[[#This Row],[Units]],2)</f>
        <v>135.44</v>
      </c>
      <c r="N7539" s="4" t="str">
        <f>VLOOKUP(fUnitSales10[[#This Row],[SalesRep]],dSalesRep9[],2,0)</f>
        <v>South</v>
      </c>
      <c r="O7539">
        <v>135.44</v>
      </c>
      <c r="P7539" t="str">
        <v>South</v>
      </c>
    </row>
    <row r="7540" spans="7:16" x14ac:dyDescent="0.25">
      <c r="G7540" s="6">
        <v>41966</v>
      </c>
      <c r="H7540" t="s">
        <v>46</v>
      </c>
      <c r="I7540" t="s">
        <v>8</v>
      </c>
      <c r="J7540">
        <v>0</v>
      </c>
      <c r="K7540">
        <v>2</v>
      </c>
      <c r="M7540" s="4">
        <f>ROUND(VLOOKUP(fUnitSales10[[#This Row],[Product]],dProducts8[],2,0)*(1-fUnitSales10[[#This Row],[Discount]])*fUnitSales10[[#This Row],[Units]],2)</f>
        <v>42</v>
      </c>
      <c r="N7540" s="4" t="str">
        <f>VLOOKUP(fUnitSales10[[#This Row],[SalesRep]],dSalesRep9[],2,0)</f>
        <v>MidWest</v>
      </c>
      <c r="O7540">
        <v>42</v>
      </c>
      <c r="P7540" t="str">
        <v>MidWest</v>
      </c>
    </row>
    <row r="7541" spans="7:16" x14ac:dyDescent="0.25">
      <c r="G7541" s="6">
        <v>41973</v>
      </c>
      <c r="H7541" t="s">
        <v>48</v>
      </c>
      <c r="I7541" t="s">
        <v>37</v>
      </c>
      <c r="J7541">
        <v>0.03</v>
      </c>
      <c r="K7541">
        <v>3</v>
      </c>
      <c r="M7541" s="4">
        <f>ROUND(VLOOKUP(fUnitSales10[[#This Row],[Product]],dProducts8[],2,0)*(1-fUnitSales10[[#This Row],[Discount]])*fUnitSales10[[#This Row],[Units]],2)</f>
        <v>72.75</v>
      </c>
      <c r="N7541" s="4" t="str">
        <f>VLOOKUP(fUnitSales10[[#This Row],[SalesRep]],dSalesRep9[],2,0)</f>
        <v>MidWest</v>
      </c>
      <c r="O7541">
        <v>72.75</v>
      </c>
      <c r="P7541" t="str">
        <v>MidWest</v>
      </c>
    </row>
    <row r="7542" spans="7:16" x14ac:dyDescent="0.25">
      <c r="G7542" s="6">
        <v>42002</v>
      </c>
      <c r="H7542" t="s">
        <v>50</v>
      </c>
      <c r="I7542" t="s">
        <v>34</v>
      </c>
      <c r="J7542">
        <v>2.5000000000000001E-2</v>
      </c>
      <c r="K7542">
        <v>4</v>
      </c>
      <c r="M7542" s="4">
        <f>ROUND(VLOOKUP(fUnitSales10[[#This Row],[Product]],dProducts8[],2,0)*(1-fUnitSales10[[#This Row],[Discount]])*fUnitSales10[[#This Row],[Units]],2)</f>
        <v>91.65</v>
      </c>
      <c r="N7542" s="4" t="str">
        <f>VLOOKUP(fUnitSales10[[#This Row],[SalesRep]],dSalesRep9[],2,0)</f>
        <v>MidWest</v>
      </c>
      <c r="O7542">
        <v>91.65</v>
      </c>
      <c r="P7542" t="str">
        <v>MidWest</v>
      </c>
    </row>
    <row r="7543" spans="7:16" x14ac:dyDescent="0.25">
      <c r="G7543" s="6">
        <v>41766</v>
      </c>
      <c r="H7543" t="s">
        <v>60</v>
      </c>
      <c r="I7543" t="s">
        <v>8</v>
      </c>
      <c r="J7543">
        <v>0</v>
      </c>
      <c r="K7543">
        <v>2</v>
      </c>
      <c r="M7543" s="4">
        <f>ROUND(VLOOKUP(fUnitSales10[[#This Row],[Product]],dProducts8[],2,0)*(1-fUnitSales10[[#This Row],[Discount]])*fUnitSales10[[#This Row],[Units]],2)</f>
        <v>42</v>
      </c>
      <c r="N7543" s="4" t="str">
        <f>VLOOKUP(fUnitSales10[[#This Row],[SalesRep]],dSalesRep9[],2,0)</f>
        <v>South</v>
      </c>
      <c r="O7543">
        <v>42</v>
      </c>
      <c r="P7543" t="str">
        <v>South</v>
      </c>
    </row>
    <row r="7544" spans="7:16" x14ac:dyDescent="0.25">
      <c r="G7544" s="6">
        <v>41773</v>
      </c>
      <c r="H7544" t="s">
        <v>70</v>
      </c>
      <c r="I7544" t="s">
        <v>31</v>
      </c>
      <c r="J7544">
        <v>0.01</v>
      </c>
      <c r="K7544">
        <v>2</v>
      </c>
      <c r="M7544" s="4">
        <f>ROUND(VLOOKUP(fUnitSales10[[#This Row],[Product]],dProducts8[],2,0)*(1-fUnitSales10[[#This Row],[Discount]])*fUnitSales10[[#This Row],[Units]],2)</f>
        <v>59.4</v>
      </c>
      <c r="N7544" s="4" t="str">
        <f>VLOOKUP(fUnitSales10[[#This Row],[SalesRep]],dSalesRep9[],2,0)</f>
        <v>West</v>
      </c>
      <c r="O7544">
        <v>59.4</v>
      </c>
      <c r="P7544" t="str">
        <v>West</v>
      </c>
    </row>
    <row r="7545" spans="7:16" x14ac:dyDescent="0.25">
      <c r="G7545" s="6">
        <v>41984</v>
      </c>
      <c r="H7545" t="s">
        <v>73</v>
      </c>
      <c r="I7545" t="s">
        <v>25</v>
      </c>
      <c r="J7545">
        <v>0</v>
      </c>
      <c r="K7545">
        <v>10</v>
      </c>
      <c r="M7545" s="4">
        <f>ROUND(VLOOKUP(fUnitSales10[[#This Row],[Product]],dProducts8[],2,0)*(1-fUnitSales10[[#This Row],[Discount]])*fUnitSales10[[#This Row],[Units]],2)</f>
        <v>340</v>
      </c>
      <c r="N7545" s="4" t="str">
        <f>VLOOKUP(fUnitSales10[[#This Row],[SalesRep]],dSalesRep9[],2,0)</f>
        <v>West</v>
      </c>
      <c r="O7545">
        <v>340</v>
      </c>
      <c r="P7545" t="str">
        <v>West</v>
      </c>
    </row>
    <row r="7546" spans="7:16" x14ac:dyDescent="0.25">
      <c r="G7546" s="6">
        <v>41588</v>
      </c>
      <c r="H7546" t="s">
        <v>54</v>
      </c>
      <c r="I7546" t="s">
        <v>37</v>
      </c>
      <c r="J7546">
        <v>0.02</v>
      </c>
      <c r="K7546">
        <v>1</v>
      </c>
      <c r="M7546" s="4">
        <f>ROUND(VLOOKUP(fUnitSales10[[#This Row],[Product]],dProducts8[],2,0)*(1-fUnitSales10[[#This Row],[Discount]])*fUnitSales10[[#This Row],[Units]],2)</f>
        <v>24.5</v>
      </c>
      <c r="N7546" s="4" t="str">
        <f>VLOOKUP(fUnitSales10[[#This Row],[SalesRep]],dSalesRep9[],2,0)</f>
        <v>East</v>
      </c>
      <c r="O7546">
        <v>24.5</v>
      </c>
      <c r="P7546" t="str">
        <v>East</v>
      </c>
    </row>
    <row r="7547" spans="7:16" x14ac:dyDescent="0.25">
      <c r="G7547" s="6">
        <v>41848</v>
      </c>
      <c r="H7547" t="s">
        <v>59</v>
      </c>
      <c r="I7547" t="s">
        <v>31</v>
      </c>
      <c r="J7547">
        <v>0</v>
      </c>
      <c r="K7547">
        <v>1</v>
      </c>
      <c r="M7547" s="4">
        <f>ROUND(VLOOKUP(fUnitSales10[[#This Row],[Product]],dProducts8[],2,0)*(1-fUnitSales10[[#This Row],[Discount]])*fUnitSales10[[#This Row],[Units]],2)</f>
        <v>30</v>
      </c>
      <c r="N7547" s="4" t="str">
        <f>VLOOKUP(fUnitSales10[[#This Row],[SalesRep]],dSalesRep9[],2,0)</f>
        <v>East</v>
      </c>
      <c r="O7547">
        <v>30</v>
      </c>
      <c r="P7547" t="str">
        <v>East</v>
      </c>
    </row>
    <row r="7548" spans="7:16" x14ac:dyDescent="0.25">
      <c r="G7548" s="6">
        <v>41960</v>
      </c>
      <c r="H7548" t="s">
        <v>53</v>
      </c>
      <c r="I7548" t="s">
        <v>22</v>
      </c>
      <c r="J7548">
        <v>1.4999999999999999E-2</v>
      </c>
      <c r="K7548">
        <v>25</v>
      </c>
      <c r="M7548" s="4">
        <f>ROUND(VLOOKUP(fUnitSales10[[#This Row],[Product]],dProducts8[],2,0)*(1-fUnitSales10[[#This Row],[Discount]])*fUnitSales10[[#This Row],[Units]],2)</f>
        <v>615.63</v>
      </c>
      <c r="N7548" s="4" t="str">
        <f>VLOOKUP(fUnitSales10[[#This Row],[SalesRep]],dSalesRep9[],2,0)</f>
        <v>West</v>
      </c>
      <c r="O7548">
        <v>615.63</v>
      </c>
      <c r="P7548" t="str">
        <v>West</v>
      </c>
    </row>
    <row r="7549" spans="7:16" x14ac:dyDescent="0.25">
      <c r="G7549" s="6">
        <v>41596</v>
      </c>
      <c r="H7549" t="s">
        <v>27</v>
      </c>
      <c r="I7549" t="s">
        <v>25</v>
      </c>
      <c r="J7549">
        <v>0</v>
      </c>
      <c r="K7549">
        <v>4</v>
      </c>
      <c r="M7549" s="4">
        <f>ROUND(VLOOKUP(fUnitSales10[[#This Row],[Product]],dProducts8[],2,0)*(1-fUnitSales10[[#This Row],[Discount]])*fUnitSales10[[#This Row],[Units]],2)</f>
        <v>136</v>
      </c>
      <c r="N7549" s="4" t="str">
        <f>VLOOKUP(fUnitSales10[[#This Row],[SalesRep]],dSalesRep9[],2,0)</f>
        <v>MidWest</v>
      </c>
      <c r="O7549">
        <v>136</v>
      </c>
      <c r="P7549" t="str">
        <v>MidWest</v>
      </c>
    </row>
    <row r="7550" spans="7:16" x14ac:dyDescent="0.25">
      <c r="G7550" s="6">
        <v>41989</v>
      </c>
      <c r="H7550" t="s">
        <v>77</v>
      </c>
      <c r="I7550" t="s">
        <v>42</v>
      </c>
      <c r="J7550">
        <v>2.5000000000000001E-2</v>
      </c>
      <c r="K7550">
        <v>16</v>
      </c>
      <c r="M7550" s="4">
        <f>ROUND(VLOOKUP(fUnitSales10[[#This Row],[Product]],dProducts8[],2,0)*(1-fUnitSales10[[#This Row],[Discount]])*fUnitSales10[[#This Row],[Units]],2)</f>
        <v>296.39999999999998</v>
      </c>
      <c r="N7550" s="4" t="str">
        <f>VLOOKUP(fUnitSales10[[#This Row],[SalesRep]],dSalesRep9[],2,0)</f>
        <v>MidWest</v>
      </c>
      <c r="O7550">
        <v>296.39999999999998</v>
      </c>
      <c r="P7550" t="str">
        <v>MidWest</v>
      </c>
    </row>
    <row r="7551" spans="7:16" x14ac:dyDescent="0.25">
      <c r="G7551" s="6">
        <v>41598</v>
      </c>
      <c r="H7551" t="s">
        <v>79</v>
      </c>
      <c r="I7551" t="s">
        <v>22</v>
      </c>
      <c r="J7551">
        <v>2.5000000000000001E-2</v>
      </c>
      <c r="K7551">
        <v>3</v>
      </c>
      <c r="M7551" s="4">
        <f>ROUND(VLOOKUP(fUnitSales10[[#This Row],[Product]],dProducts8[],2,0)*(1-fUnitSales10[[#This Row],[Discount]])*fUnitSales10[[#This Row],[Units]],2)</f>
        <v>73.13</v>
      </c>
      <c r="N7551" s="4" t="str">
        <f>VLOOKUP(fUnitSales10[[#This Row],[SalesRep]],dSalesRep9[],2,0)</f>
        <v>South</v>
      </c>
      <c r="O7551">
        <v>73.13</v>
      </c>
      <c r="P7551" t="str">
        <v>South</v>
      </c>
    </row>
    <row r="7552" spans="7:16" x14ac:dyDescent="0.25">
      <c r="G7552" s="6">
        <v>41977</v>
      </c>
      <c r="H7552" t="s">
        <v>29</v>
      </c>
      <c r="I7552" t="s">
        <v>42</v>
      </c>
      <c r="J7552">
        <v>0</v>
      </c>
      <c r="K7552">
        <v>2</v>
      </c>
      <c r="M7552" s="4">
        <f>ROUND(VLOOKUP(fUnitSales10[[#This Row],[Product]],dProducts8[],2,0)*(1-fUnitSales10[[#This Row],[Discount]])*fUnitSales10[[#This Row],[Units]],2)</f>
        <v>38</v>
      </c>
      <c r="N7552" s="4" t="str">
        <f>VLOOKUP(fUnitSales10[[#This Row],[SalesRep]],dSalesRep9[],2,0)</f>
        <v>MidWest</v>
      </c>
      <c r="O7552">
        <v>38</v>
      </c>
      <c r="P7552" t="str">
        <v>MidWest</v>
      </c>
    </row>
    <row r="7553" spans="7:16" x14ac:dyDescent="0.25">
      <c r="G7553" s="6">
        <v>42000</v>
      </c>
      <c r="H7553" t="s">
        <v>55</v>
      </c>
      <c r="I7553" t="s">
        <v>22</v>
      </c>
      <c r="J7553">
        <v>0.03</v>
      </c>
      <c r="K7553">
        <v>2</v>
      </c>
      <c r="M7553" s="4">
        <f>ROUND(VLOOKUP(fUnitSales10[[#This Row],[Product]],dProducts8[],2,0)*(1-fUnitSales10[[#This Row],[Discount]])*fUnitSales10[[#This Row],[Units]],2)</f>
        <v>48.5</v>
      </c>
      <c r="N7553" s="4" t="str">
        <f>VLOOKUP(fUnitSales10[[#This Row],[SalesRep]],dSalesRep9[],2,0)</f>
        <v>South</v>
      </c>
      <c r="O7553">
        <v>48.5</v>
      </c>
      <c r="P7553" t="str">
        <v>South</v>
      </c>
    </row>
    <row r="7554" spans="7:16" x14ac:dyDescent="0.25">
      <c r="G7554" s="6">
        <v>41605</v>
      </c>
      <c r="H7554" t="s">
        <v>16</v>
      </c>
      <c r="I7554" t="s">
        <v>13</v>
      </c>
      <c r="J7554">
        <v>0</v>
      </c>
      <c r="K7554">
        <v>3</v>
      </c>
      <c r="M7554" s="4">
        <f>ROUND(VLOOKUP(fUnitSales10[[#This Row],[Product]],dProducts8[],2,0)*(1-fUnitSales10[[#This Row],[Discount]])*fUnitSales10[[#This Row],[Units]],2)</f>
        <v>68.849999999999994</v>
      </c>
      <c r="N7554" s="4" t="str">
        <f>VLOOKUP(fUnitSales10[[#This Row],[SalesRep]],dSalesRep9[],2,0)</f>
        <v>MidWest</v>
      </c>
      <c r="O7554">
        <v>68.849999999999994</v>
      </c>
      <c r="P7554" t="str">
        <v>MidWest</v>
      </c>
    </row>
    <row r="7555" spans="7:16" x14ac:dyDescent="0.25">
      <c r="G7555" s="6">
        <v>41644</v>
      </c>
      <c r="H7555" t="s">
        <v>60</v>
      </c>
      <c r="I7555" t="s">
        <v>13</v>
      </c>
      <c r="J7555">
        <v>2.5000000000000001E-2</v>
      </c>
      <c r="K7555">
        <v>3</v>
      </c>
      <c r="M7555" s="4">
        <f>ROUND(VLOOKUP(fUnitSales10[[#This Row],[Product]],dProducts8[],2,0)*(1-fUnitSales10[[#This Row],[Discount]])*fUnitSales10[[#This Row],[Units]],2)</f>
        <v>67.13</v>
      </c>
      <c r="N7555" s="4" t="str">
        <f>VLOOKUP(fUnitSales10[[#This Row],[SalesRep]],dSalesRep9[],2,0)</f>
        <v>South</v>
      </c>
      <c r="O7555">
        <v>67.13</v>
      </c>
      <c r="P7555" t="str">
        <v>South</v>
      </c>
    </row>
    <row r="7556" spans="7:16" x14ac:dyDescent="0.25">
      <c r="G7556" s="6">
        <v>41597</v>
      </c>
      <c r="H7556" t="s">
        <v>30</v>
      </c>
      <c r="I7556" t="s">
        <v>17</v>
      </c>
      <c r="J7556">
        <v>0</v>
      </c>
      <c r="K7556">
        <v>2</v>
      </c>
      <c r="M7556" s="4">
        <f>ROUND(VLOOKUP(fUnitSales10[[#This Row],[Product]],dProducts8[],2,0)*(1-fUnitSales10[[#This Row],[Discount]])*fUnitSales10[[#This Row],[Units]],2)</f>
        <v>39.9</v>
      </c>
      <c r="N7556" s="4" t="str">
        <f>VLOOKUP(fUnitSales10[[#This Row],[SalesRep]],dSalesRep9[],2,0)</f>
        <v>East</v>
      </c>
      <c r="O7556">
        <v>39.9</v>
      </c>
      <c r="P7556" t="str">
        <v>East</v>
      </c>
    </row>
    <row r="7557" spans="7:16" x14ac:dyDescent="0.25">
      <c r="G7557" s="6">
        <v>41599</v>
      </c>
      <c r="H7557" t="s">
        <v>48</v>
      </c>
      <c r="I7557" t="s">
        <v>25</v>
      </c>
      <c r="J7557">
        <v>0</v>
      </c>
      <c r="K7557">
        <v>2</v>
      </c>
      <c r="M7557" s="4">
        <f>ROUND(VLOOKUP(fUnitSales10[[#This Row],[Product]],dProducts8[],2,0)*(1-fUnitSales10[[#This Row],[Discount]])*fUnitSales10[[#This Row],[Units]],2)</f>
        <v>68</v>
      </c>
      <c r="N7557" s="4" t="str">
        <f>VLOOKUP(fUnitSales10[[#This Row],[SalesRep]],dSalesRep9[],2,0)</f>
        <v>MidWest</v>
      </c>
      <c r="O7557">
        <v>68</v>
      </c>
      <c r="P7557" t="str">
        <v>MidWest</v>
      </c>
    </row>
    <row r="7558" spans="7:16" x14ac:dyDescent="0.25">
      <c r="G7558" s="6">
        <v>41610</v>
      </c>
      <c r="H7558" t="s">
        <v>54</v>
      </c>
      <c r="I7558" t="s">
        <v>8</v>
      </c>
      <c r="J7558">
        <v>1.4999999999999999E-2</v>
      </c>
      <c r="K7558">
        <v>2</v>
      </c>
      <c r="M7558" s="4">
        <f>ROUND(VLOOKUP(fUnitSales10[[#This Row],[Product]],dProducts8[],2,0)*(1-fUnitSales10[[#This Row],[Discount]])*fUnitSales10[[#This Row],[Units]],2)</f>
        <v>41.37</v>
      </c>
      <c r="N7558" s="4" t="str">
        <f>VLOOKUP(fUnitSales10[[#This Row],[SalesRep]],dSalesRep9[],2,0)</f>
        <v>East</v>
      </c>
      <c r="O7558">
        <v>41.37</v>
      </c>
      <c r="P7558" t="str">
        <v>East</v>
      </c>
    </row>
    <row r="7559" spans="7:16" x14ac:dyDescent="0.25">
      <c r="G7559" s="6">
        <v>41766</v>
      </c>
      <c r="H7559" t="s">
        <v>83</v>
      </c>
      <c r="I7559" t="s">
        <v>42</v>
      </c>
      <c r="J7559">
        <v>1.4999999999999999E-2</v>
      </c>
      <c r="K7559">
        <v>24</v>
      </c>
      <c r="M7559" s="4">
        <f>ROUND(VLOOKUP(fUnitSales10[[#This Row],[Product]],dProducts8[],2,0)*(1-fUnitSales10[[#This Row],[Discount]])*fUnitSales10[[#This Row],[Units]],2)</f>
        <v>449.16</v>
      </c>
      <c r="N7559" s="4" t="str">
        <f>VLOOKUP(fUnitSales10[[#This Row],[SalesRep]],dSalesRep9[],2,0)</f>
        <v>South</v>
      </c>
      <c r="O7559">
        <v>449.16</v>
      </c>
      <c r="P7559" t="str">
        <v>South</v>
      </c>
    </row>
    <row r="7560" spans="7:16" x14ac:dyDescent="0.25">
      <c r="G7560" s="6">
        <v>41607</v>
      </c>
      <c r="H7560" t="s">
        <v>70</v>
      </c>
      <c r="I7560" t="s">
        <v>31</v>
      </c>
      <c r="J7560">
        <v>0</v>
      </c>
      <c r="K7560">
        <v>4</v>
      </c>
      <c r="M7560" s="4">
        <f>ROUND(VLOOKUP(fUnitSales10[[#This Row],[Product]],dProducts8[],2,0)*(1-fUnitSales10[[#This Row],[Discount]])*fUnitSales10[[#This Row],[Units]],2)</f>
        <v>120</v>
      </c>
      <c r="N7560" s="4" t="str">
        <f>VLOOKUP(fUnitSales10[[#This Row],[SalesRep]],dSalesRep9[],2,0)</f>
        <v>West</v>
      </c>
      <c r="O7560">
        <v>120</v>
      </c>
      <c r="P7560" t="str">
        <v>West</v>
      </c>
    </row>
    <row r="7561" spans="7:16" x14ac:dyDescent="0.25">
      <c r="G7561" s="6">
        <v>41797</v>
      </c>
      <c r="H7561" t="s">
        <v>84</v>
      </c>
      <c r="I7561" t="s">
        <v>17</v>
      </c>
      <c r="J7561">
        <v>1.4999999999999999E-2</v>
      </c>
      <c r="K7561">
        <v>2</v>
      </c>
      <c r="M7561" s="4">
        <f>ROUND(VLOOKUP(fUnitSales10[[#This Row],[Product]],dProducts8[],2,0)*(1-fUnitSales10[[#This Row],[Discount]])*fUnitSales10[[#This Row],[Units]],2)</f>
        <v>39.299999999999997</v>
      </c>
      <c r="N7561" s="4" t="str">
        <f>VLOOKUP(fUnitSales10[[#This Row],[SalesRep]],dSalesRep9[],2,0)</f>
        <v>East</v>
      </c>
      <c r="O7561">
        <v>39.299999999999997</v>
      </c>
      <c r="P7561" t="str">
        <v>East</v>
      </c>
    </row>
    <row r="7562" spans="7:16" x14ac:dyDescent="0.25">
      <c r="G7562" s="6">
        <v>41990</v>
      </c>
      <c r="H7562" t="s">
        <v>91</v>
      </c>
      <c r="I7562" t="s">
        <v>17</v>
      </c>
      <c r="J7562">
        <v>2.5000000000000001E-2</v>
      </c>
      <c r="K7562">
        <v>19</v>
      </c>
      <c r="M7562" s="4">
        <f>ROUND(VLOOKUP(fUnitSales10[[#This Row],[Product]],dProducts8[],2,0)*(1-fUnitSales10[[#This Row],[Discount]])*fUnitSales10[[#This Row],[Units]],2)</f>
        <v>369.57</v>
      </c>
      <c r="N7562" s="4" t="str">
        <f>VLOOKUP(fUnitSales10[[#This Row],[SalesRep]],dSalesRep9[],2,0)</f>
        <v>East</v>
      </c>
      <c r="O7562">
        <v>369.57</v>
      </c>
      <c r="P7562" t="str">
        <v>East</v>
      </c>
    </row>
    <row r="7563" spans="7:16" x14ac:dyDescent="0.25">
      <c r="G7563" s="6">
        <v>41445</v>
      </c>
      <c r="H7563" t="s">
        <v>85</v>
      </c>
      <c r="I7563" t="s">
        <v>13</v>
      </c>
      <c r="J7563">
        <v>0</v>
      </c>
      <c r="K7563">
        <v>2</v>
      </c>
      <c r="M7563" s="4">
        <f>ROUND(VLOOKUP(fUnitSales10[[#This Row],[Product]],dProducts8[],2,0)*(1-fUnitSales10[[#This Row],[Discount]])*fUnitSales10[[#This Row],[Units]],2)</f>
        <v>45.9</v>
      </c>
      <c r="N7563" s="4" t="str">
        <f>VLOOKUP(fUnitSales10[[#This Row],[SalesRep]],dSalesRep9[],2,0)</f>
        <v>West</v>
      </c>
      <c r="O7563">
        <v>45.9</v>
      </c>
      <c r="P7563" t="str">
        <v>West</v>
      </c>
    </row>
    <row r="7564" spans="7:16" x14ac:dyDescent="0.25">
      <c r="G7564" s="6">
        <v>41589</v>
      </c>
      <c r="H7564" t="s">
        <v>70</v>
      </c>
      <c r="I7564" t="s">
        <v>8</v>
      </c>
      <c r="J7564">
        <v>0.01</v>
      </c>
      <c r="K7564">
        <v>2</v>
      </c>
      <c r="M7564" s="4">
        <f>ROUND(VLOOKUP(fUnitSales10[[#This Row],[Product]],dProducts8[],2,0)*(1-fUnitSales10[[#This Row],[Discount]])*fUnitSales10[[#This Row],[Units]],2)</f>
        <v>41.58</v>
      </c>
      <c r="N7564" s="4" t="str">
        <f>VLOOKUP(fUnitSales10[[#This Row],[SalesRep]],dSalesRep9[],2,0)</f>
        <v>West</v>
      </c>
      <c r="O7564">
        <v>41.58</v>
      </c>
      <c r="P7564" t="str">
        <v>West</v>
      </c>
    </row>
    <row r="7565" spans="7:16" x14ac:dyDescent="0.25">
      <c r="G7565" s="6">
        <v>41990</v>
      </c>
      <c r="H7565" t="s">
        <v>82</v>
      </c>
      <c r="I7565" t="s">
        <v>34</v>
      </c>
      <c r="J7565">
        <v>0</v>
      </c>
      <c r="K7565">
        <v>1</v>
      </c>
      <c r="M7565" s="4">
        <f>ROUND(VLOOKUP(fUnitSales10[[#This Row],[Product]],dProducts8[],2,0)*(1-fUnitSales10[[#This Row],[Discount]])*fUnitSales10[[#This Row],[Units]],2)</f>
        <v>23.5</v>
      </c>
      <c r="N7565" s="4" t="str">
        <f>VLOOKUP(fUnitSales10[[#This Row],[SalesRep]],dSalesRep9[],2,0)</f>
        <v>West</v>
      </c>
      <c r="O7565">
        <v>23.5</v>
      </c>
      <c r="P7565" t="str">
        <v>West</v>
      </c>
    </row>
    <row r="7566" spans="7:16" x14ac:dyDescent="0.25">
      <c r="G7566" s="6">
        <v>41944</v>
      </c>
      <c r="H7566" t="s">
        <v>11</v>
      </c>
      <c r="I7566" t="s">
        <v>22</v>
      </c>
      <c r="J7566">
        <v>0.03</v>
      </c>
      <c r="K7566">
        <v>3</v>
      </c>
      <c r="M7566" s="4">
        <f>ROUND(VLOOKUP(fUnitSales10[[#This Row],[Product]],dProducts8[],2,0)*(1-fUnitSales10[[#This Row],[Discount]])*fUnitSales10[[#This Row],[Units]],2)</f>
        <v>72.75</v>
      </c>
      <c r="N7566" s="4" t="str">
        <f>VLOOKUP(fUnitSales10[[#This Row],[SalesRep]],dSalesRep9[],2,0)</f>
        <v>West</v>
      </c>
      <c r="O7566">
        <v>72.75</v>
      </c>
      <c r="P7566" t="str">
        <v>West</v>
      </c>
    </row>
    <row r="7567" spans="7:16" x14ac:dyDescent="0.25">
      <c r="G7567" s="6">
        <v>41596</v>
      </c>
      <c r="H7567" t="s">
        <v>90</v>
      </c>
      <c r="I7567" t="s">
        <v>25</v>
      </c>
      <c r="J7567">
        <v>0.02</v>
      </c>
      <c r="K7567">
        <v>1</v>
      </c>
      <c r="M7567" s="4">
        <f>ROUND(VLOOKUP(fUnitSales10[[#This Row],[Product]],dProducts8[],2,0)*(1-fUnitSales10[[#This Row],[Discount]])*fUnitSales10[[#This Row],[Units]],2)</f>
        <v>33.32</v>
      </c>
      <c r="N7567" s="4" t="str">
        <f>VLOOKUP(fUnitSales10[[#This Row],[SalesRep]],dSalesRep9[],2,0)</f>
        <v>West</v>
      </c>
      <c r="O7567">
        <v>33.32</v>
      </c>
      <c r="P7567" t="str">
        <v>West</v>
      </c>
    </row>
    <row r="7568" spans="7:16" x14ac:dyDescent="0.25">
      <c r="G7568" s="6">
        <v>41311</v>
      </c>
      <c r="H7568" t="s">
        <v>68</v>
      </c>
      <c r="I7568" t="s">
        <v>34</v>
      </c>
      <c r="J7568">
        <v>0.02</v>
      </c>
      <c r="K7568">
        <v>1</v>
      </c>
      <c r="M7568" s="4">
        <f>ROUND(VLOOKUP(fUnitSales10[[#This Row],[Product]],dProducts8[],2,0)*(1-fUnitSales10[[#This Row],[Discount]])*fUnitSales10[[#This Row],[Units]],2)</f>
        <v>23.03</v>
      </c>
      <c r="N7568" s="4" t="str">
        <f>VLOOKUP(fUnitSales10[[#This Row],[SalesRep]],dSalesRep9[],2,0)</f>
        <v>West</v>
      </c>
      <c r="O7568">
        <v>23.03</v>
      </c>
      <c r="P7568" t="str">
        <v>West</v>
      </c>
    </row>
    <row r="7569" spans="7:16" x14ac:dyDescent="0.25">
      <c r="G7569" s="6">
        <v>41584</v>
      </c>
      <c r="H7569" t="s">
        <v>90</v>
      </c>
      <c r="I7569" t="s">
        <v>42</v>
      </c>
      <c r="J7569">
        <v>1.4999999999999999E-2</v>
      </c>
      <c r="K7569">
        <v>2</v>
      </c>
      <c r="M7569" s="4">
        <f>ROUND(VLOOKUP(fUnitSales10[[#This Row],[Product]],dProducts8[],2,0)*(1-fUnitSales10[[#This Row],[Discount]])*fUnitSales10[[#This Row],[Units]],2)</f>
        <v>37.43</v>
      </c>
      <c r="N7569" s="4" t="str">
        <f>VLOOKUP(fUnitSales10[[#This Row],[SalesRep]],dSalesRep9[],2,0)</f>
        <v>West</v>
      </c>
      <c r="O7569">
        <v>37.43</v>
      </c>
      <c r="P7569" t="str">
        <v>West</v>
      </c>
    </row>
    <row r="7570" spans="7:16" x14ac:dyDescent="0.25">
      <c r="G7570" s="6">
        <v>41599</v>
      </c>
      <c r="H7570" t="s">
        <v>14</v>
      </c>
      <c r="I7570" t="s">
        <v>31</v>
      </c>
      <c r="J7570">
        <v>0</v>
      </c>
      <c r="K7570">
        <v>3</v>
      </c>
      <c r="M7570" s="4">
        <f>ROUND(VLOOKUP(fUnitSales10[[#This Row],[Product]],dProducts8[],2,0)*(1-fUnitSales10[[#This Row],[Discount]])*fUnitSales10[[#This Row],[Units]],2)</f>
        <v>90</v>
      </c>
      <c r="N7570" s="4" t="str">
        <f>VLOOKUP(fUnitSales10[[#This Row],[SalesRep]],dSalesRep9[],2,0)</f>
        <v>West</v>
      </c>
      <c r="O7570">
        <v>90</v>
      </c>
      <c r="P7570" t="str">
        <v>West</v>
      </c>
    </row>
    <row r="7571" spans="7:16" x14ac:dyDescent="0.25">
      <c r="G7571" s="6">
        <v>41400</v>
      </c>
      <c r="H7571" t="s">
        <v>59</v>
      </c>
      <c r="I7571" t="s">
        <v>25</v>
      </c>
      <c r="J7571">
        <v>0.03</v>
      </c>
      <c r="K7571">
        <v>1</v>
      </c>
      <c r="M7571" s="4">
        <f>ROUND(VLOOKUP(fUnitSales10[[#This Row],[Product]],dProducts8[],2,0)*(1-fUnitSales10[[#This Row],[Discount]])*fUnitSales10[[#This Row],[Units]],2)</f>
        <v>32.979999999999997</v>
      </c>
      <c r="N7571" s="4" t="str">
        <f>VLOOKUP(fUnitSales10[[#This Row],[SalesRep]],dSalesRep9[],2,0)</f>
        <v>East</v>
      </c>
      <c r="O7571">
        <v>32.979999999999997</v>
      </c>
      <c r="P7571" t="str">
        <v>East</v>
      </c>
    </row>
    <row r="7572" spans="7:16" x14ac:dyDescent="0.25">
      <c r="G7572" s="6">
        <v>41911</v>
      </c>
      <c r="H7572" t="s">
        <v>89</v>
      </c>
      <c r="I7572" t="s">
        <v>25</v>
      </c>
      <c r="J7572">
        <v>0</v>
      </c>
      <c r="K7572">
        <v>3</v>
      </c>
      <c r="M7572" s="4">
        <f>ROUND(VLOOKUP(fUnitSales10[[#This Row],[Product]],dProducts8[],2,0)*(1-fUnitSales10[[#This Row],[Discount]])*fUnitSales10[[#This Row],[Units]],2)</f>
        <v>102</v>
      </c>
      <c r="N7572" s="4" t="str">
        <f>VLOOKUP(fUnitSales10[[#This Row],[SalesRep]],dSalesRep9[],2,0)</f>
        <v>West</v>
      </c>
      <c r="O7572">
        <v>102</v>
      </c>
      <c r="P7572" t="str">
        <v>West</v>
      </c>
    </row>
    <row r="7573" spans="7:16" x14ac:dyDescent="0.25">
      <c r="G7573" s="6">
        <v>41939</v>
      </c>
      <c r="H7573" t="s">
        <v>93</v>
      </c>
      <c r="I7573" t="s">
        <v>31</v>
      </c>
      <c r="J7573">
        <v>0</v>
      </c>
      <c r="K7573">
        <v>2</v>
      </c>
      <c r="M7573" s="4">
        <f>ROUND(VLOOKUP(fUnitSales10[[#This Row],[Product]],dProducts8[],2,0)*(1-fUnitSales10[[#This Row],[Discount]])*fUnitSales10[[#This Row],[Units]],2)</f>
        <v>60</v>
      </c>
      <c r="N7573" s="4" t="str">
        <f>VLOOKUP(fUnitSales10[[#This Row],[SalesRep]],dSalesRep9[],2,0)</f>
        <v>MidWest</v>
      </c>
      <c r="O7573">
        <v>60</v>
      </c>
      <c r="P7573" t="str">
        <v>MidWest</v>
      </c>
    </row>
    <row r="7574" spans="7:16" x14ac:dyDescent="0.25">
      <c r="G7574" s="6">
        <v>41309</v>
      </c>
      <c r="H7574" t="s">
        <v>85</v>
      </c>
      <c r="I7574" t="s">
        <v>42</v>
      </c>
      <c r="J7574">
        <v>0</v>
      </c>
      <c r="K7574">
        <v>1</v>
      </c>
      <c r="M7574" s="4">
        <f>ROUND(VLOOKUP(fUnitSales10[[#This Row],[Product]],dProducts8[],2,0)*(1-fUnitSales10[[#This Row],[Discount]])*fUnitSales10[[#This Row],[Units]],2)</f>
        <v>19</v>
      </c>
      <c r="N7574" s="4" t="str">
        <f>VLOOKUP(fUnitSales10[[#This Row],[SalesRep]],dSalesRep9[],2,0)</f>
        <v>West</v>
      </c>
      <c r="O7574">
        <v>19</v>
      </c>
      <c r="P7574" t="str">
        <v>West</v>
      </c>
    </row>
    <row r="7575" spans="7:16" x14ac:dyDescent="0.25">
      <c r="G7575" s="6">
        <v>41596</v>
      </c>
      <c r="H7575" t="s">
        <v>80</v>
      </c>
      <c r="I7575" t="s">
        <v>31</v>
      </c>
      <c r="J7575">
        <v>0.01</v>
      </c>
      <c r="K7575">
        <v>2</v>
      </c>
      <c r="M7575" s="4">
        <f>ROUND(VLOOKUP(fUnitSales10[[#This Row],[Product]],dProducts8[],2,0)*(1-fUnitSales10[[#This Row],[Discount]])*fUnitSales10[[#This Row],[Units]],2)</f>
        <v>59.4</v>
      </c>
      <c r="N7575" s="4" t="str">
        <f>VLOOKUP(fUnitSales10[[#This Row],[SalesRep]],dSalesRep9[],2,0)</f>
        <v>MidWest</v>
      </c>
      <c r="O7575">
        <v>59.4</v>
      </c>
      <c r="P7575" t="str">
        <v>MidWest</v>
      </c>
    </row>
    <row r="7576" spans="7:16" x14ac:dyDescent="0.25">
      <c r="G7576" s="6">
        <v>41985</v>
      </c>
      <c r="H7576" t="s">
        <v>45</v>
      </c>
      <c r="I7576" t="s">
        <v>37</v>
      </c>
      <c r="J7576">
        <v>2.5000000000000001E-2</v>
      </c>
      <c r="K7576">
        <v>3</v>
      </c>
      <c r="M7576" s="4">
        <f>ROUND(VLOOKUP(fUnitSales10[[#This Row],[Product]],dProducts8[],2,0)*(1-fUnitSales10[[#This Row],[Discount]])*fUnitSales10[[#This Row],[Units]],2)</f>
        <v>73.13</v>
      </c>
      <c r="N7576" s="4" t="str">
        <f>VLOOKUP(fUnitSales10[[#This Row],[SalesRep]],dSalesRep9[],2,0)</f>
        <v>MidWest</v>
      </c>
      <c r="O7576">
        <v>73.13</v>
      </c>
      <c r="P7576" t="str">
        <v>MidWest</v>
      </c>
    </row>
    <row r="7577" spans="7:16" x14ac:dyDescent="0.25">
      <c r="G7577" s="6">
        <v>41584</v>
      </c>
      <c r="H7577" t="s">
        <v>40</v>
      </c>
      <c r="I7577" t="s">
        <v>8</v>
      </c>
      <c r="J7577">
        <v>2.5000000000000001E-2</v>
      </c>
      <c r="K7577">
        <v>2</v>
      </c>
      <c r="M7577" s="4">
        <f>ROUND(VLOOKUP(fUnitSales10[[#This Row],[Product]],dProducts8[],2,0)*(1-fUnitSales10[[#This Row],[Discount]])*fUnitSales10[[#This Row],[Units]],2)</f>
        <v>40.950000000000003</v>
      </c>
      <c r="N7577" s="4" t="str">
        <f>VLOOKUP(fUnitSales10[[#This Row],[SalesRep]],dSalesRep9[],2,0)</f>
        <v>East</v>
      </c>
      <c r="O7577">
        <v>40.950000000000003</v>
      </c>
      <c r="P7577" t="str">
        <v>East</v>
      </c>
    </row>
    <row r="7578" spans="7:16" x14ac:dyDescent="0.25">
      <c r="G7578" s="6">
        <v>41623</v>
      </c>
      <c r="H7578" t="s">
        <v>11</v>
      </c>
      <c r="I7578" t="s">
        <v>8</v>
      </c>
      <c r="J7578">
        <v>0.02</v>
      </c>
      <c r="K7578">
        <v>1</v>
      </c>
      <c r="M7578" s="4">
        <f>ROUND(VLOOKUP(fUnitSales10[[#This Row],[Product]],dProducts8[],2,0)*(1-fUnitSales10[[#This Row],[Discount]])*fUnitSales10[[#This Row],[Units]],2)</f>
        <v>20.58</v>
      </c>
      <c r="N7578" s="4" t="str">
        <f>VLOOKUP(fUnitSales10[[#This Row],[SalesRep]],dSalesRep9[],2,0)</f>
        <v>West</v>
      </c>
      <c r="O7578">
        <v>20.58</v>
      </c>
      <c r="P7578" t="str">
        <v>West</v>
      </c>
    </row>
    <row r="7579" spans="7:16" x14ac:dyDescent="0.25">
      <c r="G7579" s="6">
        <v>41421</v>
      </c>
      <c r="H7579" t="s">
        <v>41</v>
      </c>
      <c r="I7579" t="s">
        <v>18</v>
      </c>
      <c r="J7579">
        <v>0.03</v>
      </c>
      <c r="K7579">
        <v>1</v>
      </c>
      <c r="M7579" s="4">
        <f>ROUND(VLOOKUP(fUnitSales10[[#This Row],[Product]],dProducts8[],2,0)*(1-fUnitSales10[[#This Row],[Discount]])*fUnitSales10[[#This Row],[Units]],2)</f>
        <v>22.26</v>
      </c>
      <c r="N7579" s="4" t="str">
        <f>VLOOKUP(fUnitSales10[[#This Row],[SalesRep]],dSalesRep9[],2,0)</f>
        <v>South</v>
      </c>
      <c r="O7579">
        <v>22.26</v>
      </c>
      <c r="P7579" t="str">
        <v>South</v>
      </c>
    </row>
    <row r="7580" spans="7:16" x14ac:dyDescent="0.25">
      <c r="G7580" s="6">
        <v>41979</v>
      </c>
      <c r="H7580" t="s">
        <v>75</v>
      </c>
      <c r="I7580" t="s">
        <v>34</v>
      </c>
      <c r="J7580">
        <v>0.03</v>
      </c>
      <c r="K7580">
        <v>1</v>
      </c>
      <c r="M7580" s="4">
        <f>ROUND(VLOOKUP(fUnitSales10[[#This Row],[Product]],dProducts8[],2,0)*(1-fUnitSales10[[#This Row],[Discount]])*fUnitSales10[[#This Row],[Units]],2)</f>
        <v>22.8</v>
      </c>
      <c r="N7580" s="4" t="str">
        <f>VLOOKUP(fUnitSales10[[#This Row],[SalesRep]],dSalesRep9[],2,0)</f>
        <v>West</v>
      </c>
      <c r="O7580">
        <v>22.8</v>
      </c>
      <c r="P7580" t="str">
        <v>West</v>
      </c>
    </row>
    <row r="7581" spans="7:16" x14ac:dyDescent="0.25">
      <c r="G7581" s="6">
        <v>42002</v>
      </c>
      <c r="H7581" t="s">
        <v>46</v>
      </c>
      <c r="I7581" t="s">
        <v>17</v>
      </c>
      <c r="J7581">
        <v>0</v>
      </c>
      <c r="K7581">
        <v>3</v>
      </c>
      <c r="M7581" s="4">
        <f>ROUND(VLOOKUP(fUnitSales10[[#This Row],[Product]],dProducts8[],2,0)*(1-fUnitSales10[[#This Row],[Discount]])*fUnitSales10[[#This Row],[Units]],2)</f>
        <v>59.85</v>
      </c>
      <c r="N7581" s="4" t="str">
        <f>VLOOKUP(fUnitSales10[[#This Row],[SalesRep]],dSalesRep9[],2,0)</f>
        <v>MidWest</v>
      </c>
      <c r="O7581">
        <v>59.85</v>
      </c>
      <c r="P7581" t="str">
        <v>MidWest</v>
      </c>
    </row>
    <row r="7582" spans="7:16" x14ac:dyDescent="0.25">
      <c r="G7582" s="6">
        <v>41977</v>
      </c>
      <c r="H7582" t="s">
        <v>65</v>
      </c>
      <c r="I7582" t="s">
        <v>25</v>
      </c>
      <c r="J7582">
        <v>0.03</v>
      </c>
      <c r="K7582">
        <v>3</v>
      </c>
      <c r="M7582" s="4">
        <f>ROUND(VLOOKUP(fUnitSales10[[#This Row],[Product]],dProducts8[],2,0)*(1-fUnitSales10[[#This Row],[Discount]])*fUnitSales10[[#This Row],[Units]],2)</f>
        <v>98.94</v>
      </c>
      <c r="N7582" s="4" t="str">
        <f>VLOOKUP(fUnitSales10[[#This Row],[SalesRep]],dSalesRep9[],2,0)</f>
        <v>West</v>
      </c>
      <c r="O7582">
        <v>98.94</v>
      </c>
      <c r="P7582" t="str">
        <v>West</v>
      </c>
    </row>
    <row r="7583" spans="7:16" x14ac:dyDescent="0.25">
      <c r="G7583" s="6">
        <v>41485</v>
      </c>
      <c r="H7583" t="s">
        <v>90</v>
      </c>
      <c r="I7583" t="s">
        <v>13</v>
      </c>
      <c r="J7583">
        <v>0.02</v>
      </c>
      <c r="K7583">
        <v>3</v>
      </c>
      <c r="M7583" s="4">
        <f>ROUND(VLOOKUP(fUnitSales10[[#This Row],[Product]],dProducts8[],2,0)*(1-fUnitSales10[[#This Row],[Discount]])*fUnitSales10[[#This Row],[Units]],2)</f>
        <v>67.47</v>
      </c>
      <c r="N7583" s="4" t="str">
        <f>VLOOKUP(fUnitSales10[[#This Row],[SalesRep]],dSalesRep9[],2,0)</f>
        <v>West</v>
      </c>
      <c r="O7583">
        <v>67.47</v>
      </c>
      <c r="P7583" t="str">
        <v>West</v>
      </c>
    </row>
    <row r="7584" spans="7:16" x14ac:dyDescent="0.25">
      <c r="G7584" s="6">
        <v>41608</v>
      </c>
      <c r="H7584" t="s">
        <v>36</v>
      </c>
      <c r="I7584" t="s">
        <v>13</v>
      </c>
      <c r="J7584">
        <v>0.01</v>
      </c>
      <c r="K7584">
        <v>3</v>
      </c>
      <c r="M7584" s="4">
        <f>ROUND(VLOOKUP(fUnitSales10[[#This Row],[Product]],dProducts8[],2,0)*(1-fUnitSales10[[#This Row],[Discount]])*fUnitSales10[[#This Row],[Units]],2)</f>
        <v>68.16</v>
      </c>
      <c r="N7584" s="4" t="str">
        <f>VLOOKUP(fUnitSales10[[#This Row],[SalesRep]],dSalesRep9[],2,0)</f>
        <v>West</v>
      </c>
      <c r="O7584">
        <v>68.16</v>
      </c>
      <c r="P7584" t="str">
        <v>West</v>
      </c>
    </row>
    <row r="7585" spans="7:16" x14ac:dyDescent="0.25">
      <c r="G7585" s="6">
        <v>41988</v>
      </c>
      <c r="H7585" t="s">
        <v>9</v>
      </c>
      <c r="I7585" t="s">
        <v>18</v>
      </c>
      <c r="J7585">
        <v>0</v>
      </c>
      <c r="K7585">
        <v>2</v>
      </c>
      <c r="M7585" s="4">
        <f>ROUND(VLOOKUP(fUnitSales10[[#This Row],[Product]],dProducts8[],2,0)*(1-fUnitSales10[[#This Row],[Discount]])*fUnitSales10[[#This Row],[Units]],2)</f>
        <v>45.9</v>
      </c>
      <c r="N7585" s="4" t="str">
        <f>VLOOKUP(fUnitSales10[[#This Row],[SalesRep]],dSalesRep9[],2,0)</f>
        <v>MidWest</v>
      </c>
      <c r="O7585">
        <v>45.9</v>
      </c>
      <c r="P7585" t="str">
        <v>MidWest</v>
      </c>
    </row>
    <row r="7586" spans="7:16" x14ac:dyDescent="0.25">
      <c r="G7586" s="6">
        <v>41668</v>
      </c>
      <c r="H7586" t="s">
        <v>70</v>
      </c>
      <c r="I7586" t="s">
        <v>18</v>
      </c>
      <c r="J7586">
        <v>0</v>
      </c>
      <c r="K7586">
        <v>2</v>
      </c>
      <c r="M7586" s="4">
        <f>ROUND(VLOOKUP(fUnitSales10[[#This Row],[Product]],dProducts8[],2,0)*(1-fUnitSales10[[#This Row],[Discount]])*fUnitSales10[[#This Row],[Units]],2)</f>
        <v>45.9</v>
      </c>
      <c r="N7586" s="4" t="str">
        <f>VLOOKUP(fUnitSales10[[#This Row],[SalesRep]],dSalesRep9[],2,0)</f>
        <v>West</v>
      </c>
      <c r="O7586">
        <v>45.9</v>
      </c>
      <c r="P7586" t="str">
        <v>West</v>
      </c>
    </row>
    <row r="7587" spans="7:16" x14ac:dyDescent="0.25">
      <c r="G7587" s="6">
        <v>41979</v>
      </c>
      <c r="H7587" t="s">
        <v>70</v>
      </c>
      <c r="I7587" t="s">
        <v>31</v>
      </c>
      <c r="J7587">
        <v>0</v>
      </c>
      <c r="K7587">
        <v>3</v>
      </c>
      <c r="M7587" s="4">
        <f>ROUND(VLOOKUP(fUnitSales10[[#This Row],[Product]],dProducts8[],2,0)*(1-fUnitSales10[[#This Row],[Discount]])*fUnitSales10[[#This Row],[Units]],2)</f>
        <v>90</v>
      </c>
      <c r="N7587" s="4" t="str">
        <f>VLOOKUP(fUnitSales10[[#This Row],[SalesRep]],dSalesRep9[],2,0)</f>
        <v>West</v>
      </c>
      <c r="O7587">
        <v>90</v>
      </c>
      <c r="P7587" t="str">
        <v>West</v>
      </c>
    </row>
    <row r="7588" spans="7:16" x14ac:dyDescent="0.25">
      <c r="G7588" s="6">
        <v>41988</v>
      </c>
      <c r="H7588" t="s">
        <v>61</v>
      </c>
      <c r="I7588" t="s">
        <v>17</v>
      </c>
      <c r="J7588">
        <v>0.03</v>
      </c>
      <c r="K7588">
        <v>3</v>
      </c>
      <c r="M7588" s="4">
        <f>ROUND(VLOOKUP(fUnitSales10[[#This Row],[Product]],dProducts8[],2,0)*(1-fUnitSales10[[#This Row],[Discount]])*fUnitSales10[[#This Row],[Units]],2)</f>
        <v>58.05</v>
      </c>
      <c r="N7588" s="4" t="str">
        <f>VLOOKUP(fUnitSales10[[#This Row],[SalesRep]],dSalesRep9[],2,0)</f>
        <v>South</v>
      </c>
      <c r="O7588">
        <v>58.05</v>
      </c>
      <c r="P7588" t="str">
        <v>South</v>
      </c>
    </row>
    <row r="7589" spans="7:16" x14ac:dyDescent="0.25">
      <c r="G7589" s="6">
        <v>41583</v>
      </c>
      <c r="H7589" t="s">
        <v>62</v>
      </c>
      <c r="I7589" t="s">
        <v>8</v>
      </c>
      <c r="J7589">
        <v>0.01</v>
      </c>
      <c r="K7589">
        <v>2</v>
      </c>
      <c r="M7589" s="4">
        <f>ROUND(VLOOKUP(fUnitSales10[[#This Row],[Product]],dProducts8[],2,0)*(1-fUnitSales10[[#This Row],[Discount]])*fUnitSales10[[#This Row],[Units]],2)</f>
        <v>41.58</v>
      </c>
      <c r="N7589" s="4" t="str">
        <f>VLOOKUP(fUnitSales10[[#This Row],[SalesRep]],dSalesRep9[],2,0)</f>
        <v>East</v>
      </c>
      <c r="O7589">
        <v>41.58</v>
      </c>
      <c r="P7589" t="str">
        <v>East</v>
      </c>
    </row>
    <row r="7590" spans="7:16" x14ac:dyDescent="0.25">
      <c r="G7590" s="6">
        <v>41995</v>
      </c>
      <c r="H7590" t="s">
        <v>63</v>
      </c>
      <c r="I7590" t="s">
        <v>37</v>
      </c>
      <c r="J7590">
        <v>0</v>
      </c>
      <c r="K7590">
        <v>2</v>
      </c>
      <c r="M7590" s="4">
        <f>ROUND(VLOOKUP(fUnitSales10[[#This Row],[Product]],dProducts8[],2,0)*(1-fUnitSales10[[#This Row],[Discount]])*fUnitSales10[[#This Row],[Units]],2)</f>
        <v>50</v>
      </c>
      <c r="N7590" s="4" t="str">
        <f>VLOOKUP(fUnitSales10[[#This Row],[SalesRep]],dSalesRep9[],2,0)</f>
        <v>MidWest</v>
      </c>
      <c r="O7590">
        <v>50</v>
      </c>
      <c r="P7590" t="str">
        <v>MidWest</v>
      </c>
    </row>
    <row r="7591" spans="7:16" x14ac:dyDescent="0.25">
      <c r="G7591" s="6">
        <v>41604</v>
      </c>
      <c r="H7591" t="s">
        <v>40</v>
      </c>
      <c r="I7591" t="s">
        <v>31</v>
      </c>
      <c r="J7591">
        <v>0</v>
      </c>
      <c r="K7591">
        <v>2</v>
      </c>
      <c r="M7591" s="4">
        <f>ROUND(VLOOKUP(fUnitSales10[[#This Row],[Product]],dProducts8[],2,0)*(1-fUnitSales10[[#This Row],[Discount]])*fUnitSales10[[#This Row],[Units]],2)</f>
        <v>60</v>
      </c>
      <c r="N7591" s="4" t="str">
        <f>VLOOKUP(fUnitSales10[[#This Row],[SalesRep]],dSalesRep9[],2,0)</f>
        <v>East</v>
      </c>
      <c r="O7591">
        <v>60</v>
      </c>
      <c r="P7591" t="str">
        <v>East</v>
      </c>
    </row>
    <row r="7592" spans="7:16" x14ac:dyDescent="0.25">
      <c r="G7592" s="6">
        <v>41657</v>
      </c>
      <c r="H7592" t="s">
        <v>64</v>
      </c>
      <c r="I7592" t="s">
        <v>25</v>
      </c>
      <c r="J7592">
        <v>0</v>
      </c>
      <c r="K7592">
        <v>3</v>
      </c>
      <c r="M7592" s="4">
        <f>ROUND(VLOOKUP(fUnitSales10[[#This Row],[Product]],dProducts8[],2,0)*(1-fUnitSales10[[#This Row],[Discount]])*fUnitSales10[[#This Row],[Units]],2)</f>
        <v>102</v>
      </c>
      <c r="N7592" s="4" t="str">
        <f>VLOOKUP(fUnitSales10[[#This Row],[SalesRep]],dSalesRep9[],2,0)</f>
        <v>MidWest</v>
      </c>
      <c r="O7592">
        <v>102</v>
      </c>
      <c r="P7592" t="str">
        <v>MidWest</v>
      </c>
    </row>
    <row r="7593" spans="7:16" x14ac:dyDescent="0.25">
      <c r="G7593" s="6">
        <v>41607</v>
      </c>
      <c r="H7593" t="s">
        <v>27</v>
      </c>
      <c r="I7593" t="s">
        <v>31</v>
      </c>
      <c r="J7593">
        <v>2.5000000000000001E-2</v>
      </c>
      <c r="K7593">
        <v>1</v>
      </c>
      <c r="M7593" s="4">
        <f>ROUND(VLOOKUP(fUnitSales10[[#This Row],[Product]],dProducts8[],2,0)*(1-fUnitSales10[[#This Row],[Discount]])*fUnitSales10[[#This Row],[Units]],2)</f>
        <v>29.25</v>
      </c>
      <c r="N7593" s="4" t="str">
        <f>VLOOKUP(fUnitSales10[[#This Row],[SalesRep]],dSalesRep9[],2,0)</f>
        <v>MidWest</v>
      </c>
      <c r="O7593">
        <v>29.25</v>
      </c>
      <c r="P7593" t="str">
        <v>MidWest</v>
      </c>
    </row>
    <row r="7594" spans="7:16" x14ac:dyDescent="0.25">
      <c r="G7594" s="6">
        <v>41338</v>
      </c>
      <c r="H7594" t="s">
        <v>48</v>
      </c>
      <c r="I7594" t="s">
        <v>18</v>
      </c>
      <c r="J7594">
        <v>0.02</v>
      </c>
      <c r="K7594">
        <v>3</v>
      </c>
      <c r="M7594" s="4">
        <f>ROUND(VLOOKUP(fUnitSales10[[#This Row],[Product]],dProducts8[],2,0)*(1-fUnitSales10[[#This Row],[Discount]])*fUnitSales10[[#This Row],[Units]],2)</f>
        <v>67.47</v>
      </c>
      <c r="N7594" s="4" t="str">
        <f>VLOOKUP(fUnitSales10[[#This Row],[SalesRep]],dSalesRep9[],2,0)</f>
        <v>MidWest</v>
      </c>
      <c r="O7594">
        <v>67.47</v>
      </c>
      <c r="P7594" t="str">
        <v>MidWest</v>
      </c>
    </row>
    <row r="7595" spans="7:16" x14ac:dyDescent="0.25">
      <c r="G7595" s="6">
        <v>41981</v>
      </c>
      <c r="H7595" t="s">
        <v>92</v>
      </c>
      <c r="I7595" t="s">
        <v>25</v>
      </c>
      <c r="J7595">
        <v>0</v>
      </c>
      <c r="K7595">
        <v>6</v>
      </c>
      <c r="M7595" s="4">
        <f>ROUND(VLOOKUP(fUnitSales10[[#This Row],[Product]],dProducts8[],2,0)*(1-fUnitSales10[[#This Row],[Discount]])*fUnitSales10[[#This Row],[Units]],2)</f>
        <v>204</v>
      </c>
      <c r="N7595" s="4" t="str">
        <f>VLOOKUP(fUnitSales10[[#This Row],[SalesRep]],dSalesRep9[],2,0)</f>
        <v>West</v>
      </c>
      <c r="O7595">
        <v>204</v>
      </c>
      <c r="P7595" t="str">
        <v>West</v>
      </c>
    </row>
    <row r="7596" spans="7:16" x14ac:dyDescent="0.25">
      <c r="G7596" s="6">
        <v>41296</v>
      </c>
      <c r="H7596" t="s">
        <v>79</v>
      </c>
      <c r="I7596" t="s">
        <v>37</v>
      </c>
      <c r="J7596">
        <v>0</v>
      </c>
      <c r="K7596">
        <v>1</v>
      </c>
      <c r="M7596" s="4">
        <f>ROUND(VLOOKUP(fUnitSales10[[#This Row],[Product]],dProducts8[],2,0)*(1-fUnitSales10[[#This Row],[Discount]])*fUnitSales10[[#This Row],[Units]],2)</f>
        <v>25</v>
      </c>
      <c r="N7596" s="4" t="str">
        <f>VLOOKUP(fUnitSales10[[#This Row],[SalesRep]],dSalesRep9[],2,0)</f>
        <v>South</v>
      </c>
      <c r="O7596">
        <v>25</v>
      </c>
      <c r="P7596" t="str">
        <v>South</v>
      </c>
    </row>
    <row r="7597" spans="7:16" x14ac:dyDescent="0.25">
      <c r="G7597" s="6">
        <v>41756</v>
      </c>
      <c r="H7597" t="s">
        <v>21</v>
      </c>
      <c r="I7597" t="s">
        <v>34</v>
      </c>
      <c r="J7597">
        <v>0</v>
      </c>
      <c r="K7597">
        <v>3</v>
      </c>
      <c r="M7597" s="4">
        <f>ROUND(VLOOKUP(fUnitSales10[[#This Row],[Product]],dProducts8[],2,0)*(1-fUnitSales10[[#This Row],[Discount]])*fUnitSales10[[#This Row],[Units]],2)</f>
        <v>70.5</v>
      </c>
      <c r="N7597" s="4" t="str">
        <f>VLOOKUP(fUnitSales10[[#This Row],[SalesRep]],dSalesRep9[],2,0)</f>
        <v>West</v>
      </c>
      <c r="O7597">
        <v>70.5</v>
      </c>
      <c r="P7597" t="str">
        <v>West</v>
      </c>
    </row>
    <row r="7598" spans="7:16" x14ac:dyDescent="0.25">
      <c r="G7598" s="6">
        <v>41988</v>
      </c>
      <c r="H7598" t="s">
        <v>44</v>
      </c>
      <c r="I7598" t="s">
        <v>13</v>
      </c>
      <c r="J7598">
        <v>0.03</v>
      </c>
      <c r="K7598">
        <v>1</v>
      </c>
      <c r="M7598" s="4">
        <f>ROUND(VLOOKUP(fUnitSales10[[#This Row],[Product]],dProducts8[],2,0)*(1-fUnitSales10[[#This Row],[Discount]])*fUnitSales10[[#This Row],[Units]],2)</f>
        <v>22.26</v>
      </c>
      <c r="N7598" s="4" t="str">
        <f>VLOOKUP(fUnitSales10[[#This Row],[SalesRep]],dSalesRep9[],2,0)</f>
        <v>MidWest</v>
      </c>
      <c r="O7598">
        <v>22.26</v>
      </c>
      <c r="P7598" t="str">
        <v>MidWest</v>
      </c>
    </row>
    <row r="7599" spans="7:16" x14ac:dyDescent="0.25">
      <c r="G7599" s="6">
        <v>41707</v>
      </c>
      <c r="H7599" t="s">
        <v>47</v>
      </c>
      <c r="I7599" t="s">
        <v>13</v>
      </c>
      <c r="J7599">
        <v>0</v>
      </c>
      <c r="K7599">
        <v>1</v>
      </c>
      <c r="M7599" s="4">
        <f>ROUND(VLOOKUP(fUnitSales10[[#This Row],[Product]],dProducts8[],2,0)*(1-fUnitSales10[[#This Row],[Discount]])*fUnitSales10[[#This Row],[Units]],2)</f>
        <v>22.95</v>
      </c>
      <c r="N7599" s="4" t="str">
        <f>VLOOKUP(fUnitSales10[[#This Row],[SalesRep]],dSalesRep9[],2,0)</f>
        <v>South</v>
      </c>
      <c r="O7599">
        <v>22.95</v>
      </c>
      <c r="P7599" t="str">
        <v>South</v>
      </c>
    </row>
    <row r="7600" spans="7:16" x14ac:dyDescent="0.25">
      <c r="G7600" s="6">
        <v>41761</v>
      </c>
      <c r="H7600" t="s">
        <v>92</v>
      </c>
      <c r="I7600" t="s">
        <v>31</v>
      </c>
      <c r="J7600">
        <v>0</v>
      </c>
      <c r="K7600">
        <v>10</v>
      </c>
      <c r="M7600" s="4">
        <f>ROUND(VLOOKUP(fUnitSales10[[#This Row],[Product]],dProducts8[],2,0)*(1-fUnitSales10[[#This Row],[Discount]])*fUnitSales10[[#This Row],[Units]],2)</f>
        <v>300</v>
      </c>
      <c r="N7600" s="4" t="str">
        <f>VLOOKUP(fUnitSales10[[#This Row],[SalesRep]],dSalesRep9[],2,0)</f>
        <v>West</v>
      </c>
      <c r="O7600">
        <v>300</v>
      </c>
      <c r="P7600" t="str">
        <v>West</v>
      </c>
    </row>
    <row r="7601" spans="7:16" x14ac:dyDescent="0.25">
      <c r="G7601" s="6">
        <v>41967</v>
      </c>
      <c r="H7601" t="s">
        <v>30</v>
      </c>
      <c r="I7601" t="s">
        <v>25</v>
      </c>
      <c r="J7601">
        <v>0.03</v>
      </c>
      <c r="K7601">
        <v>3</v>
      </c>
      <c r="M7601" s="4">
        <f>ROUND(VLOOKUP(fUnitSales10[[#This Row],[Product]],dProducts8[],2,0)*(1-fUnitSales10[[#This Row],[Discount]])*fUnitSales10[[#This Row],[Units]],2)</f>
        <v>98.94</v>
      </c>
      <c r="N7601" s="4" t="str">
        <f>VLOOKUP(fUnitSales10[[#This Row],[SalesRep]],dSalesRep9[],2,0)</f>
        <v>East</v>
      </c>
      <c r="O7601">
        <v>98.94</v>
      </c>
      <c r="P7601" t="str">
        <v>East</v>
      </c>
    </row>
    <row r="7602" spans="7:16" x14ac:dyDescent="0.25">
      <c r="G7602" s="6">
        <v>41398</v>
      </c>
      <c r="H7602" t="s">
        <v>57</v>
      </c>
      <c r="I7602" t="s">
        <v>25</v>
      </c>
      <c r="J7602">
        <v>0.01</v>
      </c>
      <c r="K7602">
        <v>3</v>
      </c>
      <c r="M7602" s="4">
        <f>ROUND(VLOOKUP(fUnitSales10[[#This Row],[Product]],dProducts8[],2,0)*(1-fUnitSales10[[#This Row],[Discount]])*fUnitSales10[[#This Row],[Units]],2)</f>
        <v>100.98</v>
      </c>
      <c r="N7602" s="4" t="str">
        <f>VLOOKUP(fUnitSales10[[#This Row],[SalesRep]],dSalesRep9[],2,0)</f>
        <v>South</v>
      </c>
      <c r="O7602">
        <v>100.98</v>
      </c>
      <c r="P7602" t="str">
        <v>South</v>
      </c>
    </row>
    <row r="7603" spans="7:16" x14ac:dyDescent="0.25">
      <c r="G7603" s="6">
        <v>41958</v>
      </c>
      <c r="H7603" t="s">
        <v>49</v>
      </c>
      <c r="I7603" t="s">
        <v>13</v>
      </c>
      <c r="J7603">
        <v>0.01</v>
      </c>
      <c r="K7603">
        <v>2</v>
      </c>
      <c r="M7603" s="4">
        <f>ROUND(VLOOKUP(fUnitSales10[[#This Row],[Product]],dProducts8[],2,0)*(1-fUnitSales10[[#This Row],[Discount]])*fUnitSales10[[#This Row],[Units]],2)</f>
        <v>45.44</v>
      </c>
      <c r="N7603" s="4" t="str">
        <f>VLOOKUP(fUnitSales10[[#This Row],[SalesRep]],dSalesRep9[],2,0)</f>
        <v>West</v>
      </c>
      <c r="O7603">
        <v>45.44</v>
      </c>
      <c r="P7603" t="str">
        <v>West</v>
      </c>
    </row>
    <row r="7604" spans="7:16" x14ac:dyDescent="0.25">
      <c r="G7604" s="6">
        <v>41635</v>
      </c>
      <c r="H7604" t="s">
        <v>69</v>
      </c>
      <c r="I7604" t="s">
        <v>37</v>
      </c>
      <c r="J7604">
        <v>0</v>
      </c>
      <c r="K7604">
        <v>3</v>
      </c>
      <c r="M7604" s="4">
        <f>ROUND(VLOOKUP(fUnitSales10[[#This Row],[Product]],dProducts8[],2,0)*(1-fUnitSales10[[#This Row],[Discount]])*fUnitSales10[[#This Row],[Units]],2)</f>
        <v>75</v>
      </c>
      <c r="N7604" s="4" t="str">
        <f>VLOOKUP(fUnitSales10[[#This Row],[SalesRep]],dSalesRep9[],2,0)</f>
        <v>MidWest</v>
      </c>
      <c r="O7604">
        <v>75</v>
      </c>
      <c r="P7604" t="str">
        <v>MidWest</v>
      </c>
    </row>
    <row r="7605" spans="7:16" x14ac:dyDescent="0.25">
      <c r="G7605" s="6">
        <v>41966</v>
      </c>
      <c r="H7605" t="s">
        <v>55</v>
      </c>
      <c r="I7605" t="s">
        <v>18</v>
      </c>
      <c r="J7605">
        <v>1.4999999999999999E-2</v>
      </c>
      <c r="K7605">
        <v>2</v>
      </c>
      <c r="M7605" s="4">
        <f>ROUND(VLOOKUP(fUnitSales10[[#This Row],[Product]],dProducts8[],2,0)*(1-fUnitSales10[[#This Row],[Discount]])*fUnitSales10[[#This Row],[Units]],2)</f>
        <v>45.21</v>
      </c>
      <c r="N7605" s="4" t="str">
        <f>VLOOKUP(fUnitSales10[[#This Row],[SalesRep]],dSalesRep9[],2,0)</f>
        <v>South</v>
      </c>
      <c r="O7605">
        <v>45.21</v>
      </c>
      <c r="P7605" t="str">
        <v>South</v>
      </c>
    </row>
    <row r="7606" spans="7:16" x14ac:dyDescent="0.25">
      <c r="G7606" s="6">
        <v>41617</v>
      </c>
      <c r="H7606" t="s">
        <v>77</v>
      </c>
      <c r="I7606" t="s">
        <v>22</v>
      </c>
      <c r="J7606">
        <v>2.5000000000000001E-2</v>
      </c>
      <c r="K7606">
        <v>16</v>
      </c>
      <c r="M7606" s="4">
        <f>ROUND(VLOOKUP(fUnitSales10[[#This Row],[Product]],dProducts8[],2,0)*(1-fUnitSales10[[#This Row],[Discount]])*fUnitSales10[[#This Row],[Units]],2)</f>
        <v>390</v>
      </c>
      <c r="N7606" s="4" t="str">
        <f>VLOOKUP(fUnitSales10[[#This Row],[SalesRep]],dSalesRep9[],2,0)</f>
        <v>MidWest</v>
      </c>
      <c r="O7606">
        <v>390</v>
      </c>
      <c r="P7606" t="str">
        <v>MidWest</v>
      </c>
    </row>
    <row r="7607" spans="7:16" x14ac:dyDescent="0.25">
      <c r="G7607" s="6">
        <v>41876</v>
      </c>
      <c r="H7607" t="s">
        <v>32</v>
      </c>
      <c r="I7607" t="s">
        <v>25</v>
      </c>
      <c r="J7607">
        <v>0</v>
      </c>
      <c r="K7607">
        <v>3</v>
      </c>
      <c r="M7607" s="4">
        <f>ROUND(VLOOKUP(fUnitSales10[[#This Row],[Product]],dProducts8[],2,0)*(1-fUnitSales10[[#This Row],[Discount]])*fUnitSales10[[#This Row],[Units]],2)</f>
        <v>102</v>
      </c>
      <c r="N7607" s="4" t="str">
        <f>VLOOKUP(fUnitSales10[[#This Row],[SalesRep]],dSalesRep9[],2,0)</f>
        <v>West</v>
      </c>
      <c r="O7607">
        <v>102</v>
      </c>
      <c r="P7607" t="str">
        <v>West</v>
      </c>
    </row>
    <row r="7608" spans="7:16" x14ac:dyDescent="0.25">
      <c r="G7608" s="6">
        <v>41626</v>
      </c>
      <c r="H7608" t="s">
        <v>41</v>
      </c>
      <c r="I7608" t="s">
        <v>37</v>
      </c>
      <c r="J7608">
        <v>1.4999999999999999E-2</v>
      </c>
      <c r="K7608">
        <v>1</v>
      </c>
      <c r="M7608" s="4">
        <f>ROUND(VLOOKUP(fUnitSales10[[#This Row],[Product]],dProducts8[],2,0)*(1-fUnitSales10[[#This Row],[Discount]])*fUnitSales10[[#This Row],[Units]],2)</f>
        <v>24.63</v>
      </c>
      <c r="N7608" s="4" t="str">
        <f>VLOOKUP(fUnitSales10[[#This Row],[SalesRep]],dSalesRep9[],2,0)</f>
        <v>South</v>
      </c>
      <c r="O7608">
        <v>24.63</v>
      </c>
      <c r="P7608" t="str">
        <v>South</v>
      </c>
    </row>
    <row r="7609" spans="7:16" x14ac:dyDescent="0.25">
      <c r="G7609" s="6">
        <v>41579</v>
      </c>
      <c r="H7609" t="s">
        <v>24</v>
      </c>
      <c r="I7609" t="s">
        <v>37</v>
      </c>
      <c r="J7609">
        <v>0.01</v>
      </c>
      <c r="K7609">
        <v>2</v>
      </c>
      <c r="M7609" s="4">
        <f>ROUND(VLOOKUP(fUnitSales10[[#This Row],[Product]],dProducts8[],2,0)*(1-fUnitSales10[[#This Row],[Discount]])*fUnitSales10[[#This Row],[Units]],2)</f>
        <v>49.5</v>
      </c>
      <c r="N7609" s="4" t="str">
        <f>VLOOKUP(fUnitSales10[[#This Row],[SalesRep]],dSalesRep9[],2,0)</f>
        <v>MidWest</v>
      </c>
      <c r="O7609">
        <v>49.5</v>
      </c>
      <c r="P7609" t="str">
        <v>MidWest</v>
      </c>
    </row>
    <row r="7610" spans="7:16" x14ac:dyDescent="0.25">
      <c r="G7610" s="6">
        <v>41948</v>
      </c>
      <c r="H7610" t="s">
        <v>47</v>
      </c>
      <c r="I7610" t="s">
        <v>17</v>
      </c>
      <c r="J7610">
        <v>1.4999999999999999E-2</v>
      </c>
      <c r="K7610">
        <v>3</v>
      </c>
      <c r="M7610" s="4">
        <f>ROUND(VLOOKUP(fUnitSales10[[#This Row],[Product]],dProducts8[],2,0)*(1-fUnitSales10[[#This Row],[Discount]])*fUnitSales10[[#This Row],[Units]],2)</f>
        <v>58.95</v>
      </c>
      <c r="N7610" s="4" t="str">
        <f>VLOOKUP(fUnitSales10[[#This Row],[SalesRep]],dSalesRep9[],2,0)</f>
        <v>South</v>
      </c>
      <c r="O7610">
        <v>58.95</v>
      </c>
      <c r="P7610" t="str">
        <v>South</v>
      </c>
    </row>
    <row r="7611" spans="7:16" x14ac:dyDescent="0.25">
      <c r="G7611" s="6">
        <v>41417</v>
      </c>
      <c r="H7611" t="s">
        <v>44</v>
      </c>
      <c r="I7611" t="s">
        <v>37</v>
      </c>
      <c r="J7611">
        <v>1.4999999999999999E-2</v>
      </c>
      <c r="K7611">
        <v>2</v>
      </c>
      <c r="M7611" s="4">
        <f>ROUND(VLOOKUP(fUnitSales10[[#This Row],[Product]],dProducts8[],2,0)*(1-fUnitSales10[[#This Row],[Discount]])*fUnitSales10[[#This Row],[Units]],2)</f>
        <v>49.25</v>
      </c>
      <c r="N7611" s="4" t="str">
        <f>VLOOKUP(fUnitSales10[[#This Row],[SalesRep]],dSalesRep9[],2,0)</f>
        <v>MidWest</v>
      </c>
      <c r="O7611">
        <v>49.25</v>
      </c>
      <c r="P7611" t="str">
        <v>MidWest</v>
      </c>
    </row>
    <row r="7612" spans="7:16" x14ac:dyDescent="0.25">
      <c r="G7612" s="6">
        <v>41990</v>
      </c>
      <c r="H7612" t="s">
        <v>62</v>
      </c>
      <c r="I7612" t="s">
        <v>31</v>
      </c>
      <c r="J7612">
        <v>0</v>
      </c>
      <c r="K7612">
        <v>3</v>
      </c>
      <c r="M7612" s="4">
        <f>ROUND(VLOOKUP(fUnitSales10[[#This Row],[Product]],dProducts8[],2,0)*(1-fUnitSales10[[#This Row],[Discount]])*fUnitSales10[[#This Row],[Units]],2)</f>
        <v>90</v>
      </c>
      <c r="N7612" s="4" t="str">
        <f>VLOOKUP(fUnitSales10[[#This Row],[SalesRep]],dSalesRep9[],2,0)</f>
        <v>East</v>
      </c>
      <c r="O7612">
        <v>90</v>
      </c>
      <c r="P7612" t="str">
        <v>East</v>
      </c>
    </row>
    <row r="7613" spans="7:16" x14ac:dyDescent="0.25">
      <c r="G7613" s="6">
        <v>41634</v>
      </c>
      <c r="H7613" t="s">
        <v>23</v>
      </c>
      <c r="I7613" t="s">
        <v>37</v>
      </c>
      <c r="J7613">
        <v>0</v>
      </c>
      <c r="K7613">
        <v>2</v>
      </c>
      <c r="M7613" s="4">
        <f>ROUND(VLOOKUP(fUnitSales10[[#This Row],[Product]],dProducts8[],2,0)*(1-fUnitSales10[[#This Row],[Discount]])*fUnitSales10[[#This Row],[Units]],2)</f>
        <v>50</v>
      </c>
      <c r="N7613" s="4" t="str">
        <f>VLOOKUP(fUnitSales10[[#This Row],[SalesRep]],dSalesRep9[],2,0)</f>
        <v>East</v>
      </c>
      <c r="O7613">
        <v>50</v>
      </c>
      <c r="P7613" t="str">
        <v>East</v>
      </c>
    </row>
    <row r="7614" spans="7:16" x14ac:dyDescent="0.25">
      <c r="G7614" s="6">
        <v>41956</v>
      </c>
      <c r="H7614" t="s">
        <v>71</v>
      </c>
      <c r="I7614" t="s">
        <v>13</v>
      </c>
      <c r="J7614">
        <v>0.03</v>
      </c>
      <c r="K7614">
        <v>1</v>
      </c>
      <c r="M7614" s="4">
        <f>ROUND(VLOOKUP(fUnitSales10[[#This Row],[Product]],dProducts8[],2,0)*(1-fUnitSales10[[#This Row],[Discount]])*fUnitSales10[[#This Row],[Units]],2)</f>
        <v>22.26</v>
      </c>
      <c r="N7614" s="4" t="str">
        <f>VLOOKUP(fUnitSales10[[#This Row],[SalesRep]],dSalesRep9[],2,0)</f>
        <v>MidWest</v>
      </c>
      <c r="O7614">
        <v>22.26</v>
      </c>
      <c r="P7614" t="str">
        <v>MidWest</v>
      </c>
    </row>
    <row r="7615" spans="7:16" x14ac:dyDescent="0.25">
      <c r="G7615" s="6">
        <v>41610</v>
      </c>
      <c r="H7615" t="s">
        <v>50</v>
      </c>
      <c r="I7615" t="s">
        <v>17</v>
      </c>
      <c r="J7615">
        <v>0</v>
      </c>
      <c r="K7615">
        <v>1</v>
      </c>
      <c r="M7615" s="4">
        <f>ROUND(VLOOKUP(fUnitSales10[[#This Row],[Product]],dProducts8[],2,0)*(1-fUnitSales10[[#This Row],[Discount]])*fUnitSales10[[#This Row],[Units]],2)</f>
        <v>19.95</v>
      </c>
      <c r="N7615" s="4" t="str">
        <f>VLOOKUP(fUnitSales10[[#This Row],[SalesRep]],dSalesRep9[],2,0)</f>
        <v>MidWest</v>
      </c>
      <c r="O7615">
        <v>19.95</v>
      </c>
      <c r="P7615" t="str">
        <v>MidWest</v>
      </c>
    </row>
    <row r="7616" spans="7:16" x14ac:dyDescent="0.25">
      <c r="G7616" s="6">
        <v>41631</v>
      </c>
      <c r="H7616" t="s">
        <v>36</v>
      </c>
      <c r="I7616" t="s">
        <v>18</v>
      </c>
      <c r="J7616">
        <v>0.02</v>
      </c>
      <c r="K7616">
        <v>2</v>
      </c>
      <c r="M7616" s="4">
        <f>ROUND(VLOOKUP(fUnitSales10[[#This Row],[Product]],dProducts8[],2,0)*(1-fUnitSales10[[#This Row],[Discount]])*fUnitSales10[[#This Row],[Units]],2)</f>
        <v>44.98</v>
      </c>
      <c r="N7616" s="4" t="str">
        <f>VLOOKUP(fUnitSales10[[#This Row],[SalesRep]],dSalesRep9[],2,0)</f>
        <v>West</v>
      </c>
      <c r="O7616">
        <v>44.98</v>
      </c>
      <c r="P7616" t="str">
        <v>West</v>
      </c>
    </row>
    <row r="7617" spans="7:16" x14ac:dyDescent="0.25">
      <c r="G7617" s="6">
        <v>41873</v>
      </c>
      <c r="H7617" t="s">
        <v>66</v>
      </c>
      <c r="I7617" t="s">
        <v>25</v>
      </c>
      <c r="J7617">
        <v>0.01</v>
      </c>
      <c r="K7617">
        <v>2</v>
      </c>
      <c r="M7617" s="4">
        <f>ROUND(VLOOKUP(fUnitSales10[[#This Row],[Product]],dProducts8[],2,0)*(1-fUnitSales10[[#This Row],[Discount]])*fUnitSales10[[#This Row],[Units]],2)</f>
        <v>67.319999999999993</v>
      </c>
      <c r="N7617" s="4" t="str">
        <f>VLOOKUP(fUnitSales10[[#This Row],[SalesRep]],dSalesRep9[],2,0)</f>
        <v>MidWest</v>
      </c>
      <c r="O7617">
        <v>67.319999999999993</v>
      </c>
      <c r="P7617" t="str">
        <v>MidWest</v>
      </c>
    </row>
    <row r="7618" spans="7:16" x14ac:dyDescent="0.25">
      <c r="G7618" s="6">
        <v>41587</v>
      </c>
      <c r="H7618" t="s">
        <v>78</v>
      </c>
      <c r="I7618" t="s">
        <v>8</v>
      </c>
      <c r="J7618">
        <v>2.5000000000000001E-2</v>
      </c>
      <c r="K7618">
        <v>1</v>
      </c>
      <c r="M7618" s="4">
        <f>ROUND(VLOOKUP(fUnitSales10[[#This Row],[Product]],dProducts8[],2,0)*(1-fUnitSales10[[#This Row],[Discount]])*fUnitSales10[[#This Row],[Units]],2)</f>
        <v>20.48</v>
      </c>
      <c r="N7618" s="4" t="str">
        <f>VLOOKUP(fUnitSales10[[#This Row],[SalesRep]],dSalesRep9[],2,0)</f>
        <v>West</v>
      </c>
      <c r="O7618">
        <v>20.48</v>
      </c>
      <c r="P7618" t="str">
        <v>West</v>
      </c>
    </row>
    <row r="7619" spans="7:16" x14ac:dyDescent="0.25">
      <c r="G7619" s="6">
        <v>41353</v>
      </c>
      <c r="H7619" t="s">
        <v>29</v>
      </c>
      <c r="I7619" t="s">
        <v>13</v>
      </c>
      <c r="J7619">
        <v>0.01</v>
      </c>
      <c r="K7619">
        <v>2</v>
      </c>
      <c r="M7619" s="4">
        <f>ROUND(VLOOKUP(fUnitSales10[[#This Row],[Product]],dProducts8[],2,0)*(1-fUnitSales10[[#This Row],[Discount]])*fUnitSales10[[#This Row],[Units]],2)</f>
        <v>45.44</v>
      </c>
      <c r="N7619" s="4" t="str">
        <f>VLOOKUP(fUnitSales10[[#This Row],[SalesRep]],dSalesRep9[],2,0)</f>
        <v>MidWest</v>
      </c>
      <c r="O7619">
        <v>45.44</v>
      </c>
      <c r="P7619" t="str">
        <v>MidWest</v>
      </c>
    </row>
    <row r="7620" spans="7:16" x14ac:dyDescent="0.25">
      <c r="G7620" s="6">
        <v>41504</v>
      </c>
      <c r="H7620" t="s">
        <v>57</v>
      </c>
      <c r="I7620" t="s">
        <v>8</v>
      </c>
      <c r="J7620">
        <v>0.01</v>
      </c>
      <c r="K7620">
        <v>7</v>
      </c>
      <c r="M7620" s="4">
        <f>ROUND(VLOOKUP(fUnitSales10[[#This Row],[Product]],dProducts8[],2,0)*(1-fUnitSales10[[#This Row],[Discount]])*fUnitSales10[[#This Row],[Units]],2)</f>
        <v>145.53</v>
      </c>
      <c r="N7620" s="4" t="str">
        <f>VLOOKUP(fUnitSales10[[#This Row],[SalesRep]],dSalesRep9[],2,0)</f>
        <v>South</v>
      </c>
      <c r="O7620">
        <v>145.53</v>
      </c>
      <c r="P7620" t="str">
        <v>South</v>
      </c>
    </row>
    <row r="7621" spans="7:16" x14ac:dyDescent="0.25">
      <c r="G7621" s="6">
        <v>41612</v>
      </c>
      <c r="H7621" t="s">
        <v>79</v>
      </c>
      <c r="I7621" t="s">
        <v>8</v>
      </c>
      <c r="J7621">
        <v>2.5000000000000001E-2</v>
      </c>
      <c r="K7621">
        <v>3</v>
      </c>
      <c r="M7621" s="4">
        <f>ROUND(VLOOKUP(fUnitSales10[[#This Row],[Product]],dProducts8[],2,0)*(1-fUnitSales10[[#This Row],[Discount]])*fUnitSales10[[#This Row],[Units]],2)</f>
        <v>61.43</v>
      </c>
      <c r="N7621" s="4" t="str">
        <f>VLOOKUP(fUnitSales10[[#This Row],[SalesRep]],dSalesRep9[],2,0)</f>
        <v>South</v>
      </c>
      <c r="O7621">
        <v>61.43</v>
      </c>
      <c r="P7621" t="str">
        <v>South</v>
      </c>
    </row>
    <row r="7622" spans="7:16" x14ac:dyDescent="0.25">
      <c r="G7622" s="6">
        <v>41631</v>
      </c>
      <c r="H7622" t="s">
        <v>80</v>
      </c>
      <c r="I7622" t="s">
        <v>34</v>
      </c>
      <c r="J7622">
        <v>0.02</v>
      </c>
      <c r="K7622">
        <v>3</v>
      </c>
      <c r="M7622" s="4">
        <f>ROUND(VLOOKUP(fUnitSales10[[#This Row],[Product]],dProducts8[],2,0)*(1-fUnitSales10[[#This Row],[Discount]])*fUnitSales10[[#This Row],[Units]],2)</f>
        <v>69.09</v>
      </c>
      <c r="N7622" s="4" t="str">
        <f>VLOOKUP(fUnitSales10[[#This Row],[SalesRep]],dSalesRep9[],2,0)</f>
        <v>MidWest</v>
      </c>
      <c r="O7622">
        <v>69.09</v>
      </c>
      <c r="P7622" t="str">
        <v>MidWest</v>
      </c>
    </row>
    <row r="7623" spans="7:16" x14ac:dyDescent="0.25">
      <c r="G7623" s="6">
        <v>41354</v>
      </c>
      <c r="H7623" t="s">
        <v>54</v>
      </c>
      <c r="I7623" t="s">
        <v>18</v>
      </c>
      <c r="J7623">
        <v>2.5000000000000001E-2</v>
      </c>
      <c r="K7623">
        <v>1</v>
      </c>
      <c r="M7623" s="4">
        <f>ROUND(VLOOKUP(fUnitSales10[[#This Row],[Product]],dProducts8[],2,0)*(1-fUnitSales10[[#This Row],[Discount]])*fUnitSales10[[#This Row],[Units]],2)</f>
        <v>22.38</v>
      </c>
      <c r="N7623" s="4" t="str">
        <f>VLOOKUP(fUnitSales10[[#This Row],[SalesRep]],dSalesRep9[],2,0)</f>
        <v>East</v>
      </c>
      <c r="O7623">
        <v>22.38</v>
      </c>
      <c r="P7623" t="str">
        <v>East</v>
      </c>
    </row>
    <row r="7624" spans="7:16" x14ac:dyDescent="0.25">
      <c r="G7624" s="6">
        <v>41583</v>
      </c>
      <c r="H7624" t="s">
        <v>74</v>
      </c>
      <c r="I7624" t="s">
        <v>22</v>
      </c>
      <c r="J7624">
        <v>0.03</v>
      </c>
      <c r="K7624">
        <v>1</v>
      </c>
      <c r="M7624" s="4">
        <f>ROUND(VLOOKUP(fUnitSales10[[#This Row],[Product]],dProducts8[],2,0)*(1-fUnitSales10[[#This Row],[Discount]])*fUnitSales10[[#This Row],[Units]],2)</f>
        <v>24.25</v>
      </c>
      <c r="N7624" s="4" t="str">
        <f>VLOOKUP(fUnitSales10[[#This Row],[SalesRep]],dSalesRep9[],2,0)</f>
        <v>MidWest</v>
      </c>
      <c r="O7624">
        <v>24.25</v>
      </c>
      <c r="P7624" t="str">
        <v>MidWest</v>
      </c>
    </row>
    <row r="7625" spans="7:16" x14ac:dyDescent="0.25">
      <c r="G7625" s="6">
        <v>41366</v>
      </c>
      <c r="H7625" t="s">
        <v>21</v>
      </c>
      <c r="I7625" t="s">
        <v>18</v>
      </c>
      <c r="J7625">
        <v>2.5000000000000001E-2</v>
      </c>
      <c r="K7625">
        <v>2</v>
      </c>
      <c r="M7625" s="4">
        <f>ROUND(VLOOKUP(fUnitSales10[[#This Row],[Product]],dProducts8[],2,0)*(1-fUnitSales10[[#This Row],[Discount]])*fUnitSales10[[#This Row],[Units]],2)</f>
        <v>44.75</v>
      </c>
      <c r="N7625" s="4" t="str">
        <f>VLOOKUP(fUnitSales10[[#This Row],[SalesRep]],dSalesRep9[],2,0)</f>
        <v>West</v>
      </c>
      <c r="O7625">
        <v>44.75</v>
      </c>
      <c r="P7625" t="str">
        <v>West</v>
      </c>
    </row>
    <row r="7626" spans="7:16" x14ac:dyDescent="0.25">
      <c r="G7626" s="6">
        <v>41971</v>
      </c>
      <c r="H7626" t="s">
        <v>94</v>
      </c>
      <c r="I7626" t="s">
        <v>8</v>
      </c>
      <c r="J7626">
        <v>0</v>
      </c>
      <c r="K7626">
        <v>3</v>
      </c>
      <c r="M7626" s="4">
        <f>ROUND(VLOOKUP(fUnitSales10[[#This Row],[Product]],dProducts8[],2,0)*(1-fUnitSales10[[#This Row],[Discount]])*fUnitSales10[[#This Row],[Units]],2)</f>
        <v>63</v>
      </c>
      <c r="N7626" s="4" t="str">
        <f>VLOOKUP(fUnitSales10[[#This Row],[SalesRep]],dSalesRep9[],2,0)</f>
        <v>MidWest</v>
      </c>
      <c r="O7626">
        <v>63</v>
      </c>
      <c r="P7626" t="str">
        <v>MidWest</v>
      </c>
    </row>
    <row r="7627" spans="7:16" x14ac:dyDescent="0.25">
      <c r="G7627" s="6">
        <v>41363</v>
      </c>
      <c r="H7627" t="s">
        <v>44</v>
      </c>
      <c r="I7627" t="s">
        <v>31</v>
      </c>
      <c r="J7627">
        <v>0</v>
      </c>
      <c r="K7627">
        <v>25</v>
      </c>
      <c r="M7627" s="4">
        <f>ROUND(VLOOKUP(fUnitSales10[[#This Row],[Product]],dProducts8[],2,0)*(1-fUnitSales10[[#This Row],[Discount]])*fUnitSales10[[#This Row],[Units]],2)</f>
        <v>750</v>
      </c>
      <c r="N7627" s="4" t="str">
        <f>VLOOKUP(fUnitSales10[[#This Row],[SalesRep]],dSalesRep9[],2,0)</f>
        <v>MidWest</v>
      </c>
      <c r="O7627">
        <v>750</v>
      </c>
      <c r="P7627" t="str">
        <v>MidWest</v>
      </c>
    </row>
    <row r="7628" spans="7:16" x14ac:dyDescent="0.25">
      <c r="G7628" s="6">
        <v>41602</v>
      </c>
      <c r="H7628" t="s">
        <v>48</v>
      </c>
      <c r="I7628" t="s">
        <v>17</v>
      </c>
      <c r="J7628">
        <v>0</v>
      </c>
      <c r="K7628">
        <v>1</v>
      </c>
      <c r="M7628" s="4">
        <f>ROUND(VLOOKUP(fUnitSales10[[#This Row],[Product]],dProducts8[],2,0)*(1-fUnitSales10[[#This Row],[Discount]])*fUnitSales10[[#This Row],[Units]],2)</f>
        <v>19.95</v>
      </c>
      <c r="N7628" s="4" t="str">
        <f>VLOOKUP(fUnitSales10[[#This Row],[SalesRep]],dSalesRep9[],2,0)</f>
        <v>MidWest</v>
      </c>
      <c r="O7628">
        <v>19.95</v>
      </c>
      <c r="P7628" t="str">
        <v>MidWest</v>
      </c>
    </row>
    <row r="7629" spans="7:16" x14ac:dyDescent="0.25">
      <c r="G7629" s="6">
        <v>41579</v>
      </c>
      <c r="H7629" t="s">
        <v>78</v>
      </c>
      <c r="I7629" t="s">
        <v>17</v>
      </c>
      <c r="J7629">
        <v>0.02</v>
      </c>
      <c r="K7629">
        <v>2</v>
      </c>
      <c r="M7629" s="4">
        <f>ROUND(VLOOKUP(fUnitSales10[[#This Row],[Product]],dProducts8[],2,0)*(1-fUnitSales10[[#This Row],[Discount]])*fUnitSales10[[#This Row],[Units]],2)</f>
        <v>39.1</v>
      </c>
      <c r="N7629" s="4" t="str">
        <f>VLOOKUP(fUnitSales10[[#This Row],[SalesRep]],dSalesRep9[],2,0)</f>
        <v>West</v>
      </c>
      <c r="O7629">
        <v>39.1</v>
      </c>
      <c r="P7629" t="str">
        <v>West</v>
      </c>
    </row>
    <row r="7630" spans="7:16" x14ac:dyDescent="0.25">
      <c r="G7630" s="6">
        <v>41523</v>
      </c>
      <c r="H7630" t="s">
        <v>47</v>
      </c>
      <c r="I7630" t="s">
        <v>34</v>
      </c>
      <c r="J7630">
        <v>0</v>
      </c>
      <c r="K7630">
        <v>3</v>
      </c>
      <c r="M7630" s="4">
        <f>ROUND(VLOOKUP(fUnitSales10[[#This Row],[Product]],dProducts8[],2,0)*(1-fUnitSales10[[#This Row],[Discount]])*fUnitSales10[[#This Row],[Units]],2)</f>
        <v>70.5</v>
      </c>
      <c r="N7630" s="4" t="str">
        <f>VLOOKUP(fUnitSales10[[#This Row],[SalesRep]],dSalesRep9[],2,0)</f>
        <v>South</v>
      </c>
      <c r="O7630">
        <v>70.5</v>
      </c>
      <c r="P7630" t="str">
        <v>South</v>
      </c>
    </row>
    <row r="7631" spans="7:16" x14ac:dyDescent="0.25">
      <c r="G7631" s="6">
        <v>41978</v>
      </c>
      <c r="H7631" t="s">
        <v>52</v>
      </c>
      <c r="I7631" t="s">
        <v>34</v>
      </c>
      <c r="J7631">
        <v>0</v>
      </c>
      <c r="K7631">
        <v>1</v>
      </c>
      <c r="M7631" s="4">
        <f>ROUND(VLOOKUP(fUnitSales10[[#This Row],[Product]],dProducts8[],2,0)*(1-fUnitSales10[[#This Row],[Discount]])*fUnitSales10[[#This Row],[Units]],2)</f>
        <v>23.5</v>
      </c>
      <c r="N7631" s="4" t="str">
        <f>VLOOKUP(fUnitSales10[[#This Row],[SalesRep]],dSalesRep9[],2,0)</f>
        <v>South</v>
      </c>
      <c r="O7631">
        <v>23.5</v>
      </c>
      <c r="P7631" t="str">
        <v>South</v>
      </c>
    </row>
    <row r="7632" spans="7:16" x14ac:dyDescent="0.25">
      <c r="G7632" s="6">
        <v>41633</v>
      </c>
      <c r="H7632" t="s">
        <v>54</v>
      </c>
      <c r="I7632" t="s">
        <v>8</v>
      </c>
      <c r="J7632">
        <v>0</v>
      </c>
      <c r="K7632">
        <v>3</v>
      </c>
      <c r="M7632" s="4">
        <f>ROUND(VLOOKUP(fUnitSales10[[#This Row],[Product]],dProducts8[],2,0)*(1-fUnitSales10[[#This Row],[Discount]])*fUnitSales10[[#This Row],[Units]],2)</f>
        <v>63</v>
      </c>
      <c r="N7632" s="4" t="str">
        <f>VLOOKUP(fUnitSales10[[#This Row],[SalesRep]],dSalesRep9[],2,0)</f>
        <v>East</v>
      </c>
      <c r="O7632">
        <v>63</v>
      </c>
      <c r="P7632" t="str">
        <v>East</v>
      </c>
    </row>
    <row r="7633" spans="7:16" x14ac:dyDescent="0.25">
      <c r="G7633" s="6">
        <v>41633</v>
      </c>
      <c r="H7633" t="s">
        <v>43</v>
      </c>
      <c r="I7633" t="s">
        <v>12</v>
      </c>
      <c r="J7633">
        <v>0</v>
      </c>
      <c r="K7633">
        <v>2</v>
      </c>
      <c r="M7633" s="4">
        <f>ROUND(VLOOKUP(fUnitSales10[[#This Row],[Product]],dProducts8[],2,0)*(1-fUnitSales10[[#This Row],[Discount]])*fUnitSales10[[#This Row],[Units]],2)</f>
        <v>159.9</v>
      </c>
      <c r="N7633" s="4" t="str">
        <f>VLOOKUP(fUnitSales10[[#This Row],[SalesRep]],dSalesRep9[],2,0)</f>
        <v>MidWest</v>
      </c>
      <c r="O7633">
        <v>159.9</v>
      </c>
      <c r="P7633" t="str">
        <v>MidWest</v>
      </c>
    </row>
    <row r="7634" spans="7:16" x14ac:dyDescent="0.25">
      <c r="G7634" s="6">
        <v>41621</v>
      </c>
      <c r="H7634" t="s">
        <v>38</v>
      </c>
      <c r="I7634" t="s">
        <v>31</v>
      </c>
      <c r="J7634">
        <v>0</v>
      </c>
      <c r="K7634">
        <v>3</v>
      </c>
      <c r="M7634" s="4">
        <f>ROUND(VLOOKUP(fUnitSales10[[#This Row],[Product]],dProducts8[],2,0)*(1-fUnitSales10[[#This Row],[Discount]])*fUnitSales10[[#This Row],[Units]],2)</f>
        <v>90</v>
      </c>
      <c r="N7634" s="4" t="str">
        <f>VLOOKUP(fUnitSales10[[#This Row],[SalesRep]],dSalesRep9[],2,0)</f>
        <v>South</v>
      </c>
      <c r="O7634">
        <v>90</v>
      </c>
      <c r="P7634" t="str">
        <v>South</v>
      </c>
    </row>
    <row r="7635" spans="7:16" x14ac:dyDescent="0.25">
      <c r="G7635" s="6">
        <v>42001</v>
      </c>
      <c r="H7635" t="s">
        <v>40</v>
      </c>
      <c r="I7635" t="s">
        <v>17</v>
      </c>
      <c r="J7635">
        <v>1.4999999999999999E-2</v>
      </c>
      <c r="K7635">
        <v>2</v>
      </c>
      <c r="M7635" s="4">
        <f>ROUND(VLOOKUP(fUnitSales10[[#This Row],[Product]],dProducts8[],2,0)*(1-fUnitSales10[[#This Row],[Discount]])*fUnitSales10[[#This Row],[Units]],2)</f>
        <v>39.299999999999997</v>
      </c>
      <c r="N7635" s="4" t="str">
        <f>VLOOKUP(fUnitSales10[[#This Row],[SalesRep]],dSalesRep9[],2,0)</f>
        <v>East</v>
      </c>
      <c r="O7635">
        <v>39.299999999999997</v>
      </c>
      <c r="P7635" t="str">
        <v>East</v>
      </c>
    </row>
    <row r="7636" spans="7:16" x14ac:dyDescent="0.25">
      <c r="G7636" s="6">
        <v>41630</v>
      </c>
      <c r="H7636" t="s">
        <v>61</v>
      </c>
      <c r="I7636" t="s">
        <v>18</v>
      </c>
      <c r="J7636">
        <v>0.03</v>
      </c>
      <c r="K7636">
        <v>3</v>
      </c>
      <c r="M7636" s="4">
        <f>ROUND(VLOOKUP(fUnitSales10[[#This Row],[Product]],dProducts8[],2,0)*(1-fUnitSales10[[#This Row],[Discount]])*fUnitSales10[[#This Row],[Units]],2)</f>
        <v>66.78</v>
      </c>
      <c r="N7636" s="4" t="str">
        <f>VLOOKUP(fUnitSales10[[#This Row],[SalesRep]],dSalesRep9[],2,0)</f>
        <v>South</v>
      </c>
      <c r="O7636">
        <v>66.78</v>
      </c>
      <c r="P7636" t="str">
        <v>South</v>
      </c>
    </row>
    <row r="7637" spans="7:16" x14ac:dyDescent="0.25">
      <c r="G7637" s="6">
        <v>41946</v>
      </c>
      <c r="H7637" t="s">
        <v>55</v>
      </c>
      <c r="I7637" t="s">
        <v>42</v>
      </c>
      <c r="J7637">
        <v>0.01</v>
      </c>
      <c r="K7637">
        <v>3</v>
      </c>
      <c r="M7637" s="4">
        <f>ROUND(VLOOKUP(fUnitSales10[[#This Row],[Product]],dProducts8[],2,0)*(1-fUnitSales10[[#This Row],[Discount]])*fUnitSales10[[#This Row],[Units]],2)</f>
        <v>56.43</v>
      </c>
      <c r="N7637" s="4" t="str">
        <f>VLOOKUP(fUnitSales10[[#This Row],[SalesRep]],dSalesRep9[],2,0)</f>
        <v>South</v>
      </c>
      <c r="O7637">
        <v>56.43</v>
      </c>
      <c r="P7637" t="str">
        <v>South</v>
      </c>
    </row>
    <row r="7638" spans="7:16" x14ac:dyDescent="0.25">
      <c r="G7638" s="6">
        <v>41383</v>
      </c>
      <c r="H7638" t="s">
        <v>43</v>
      </c>
      <c r="I7638" t="s">
        <v>17</v>
      </c>
      <c r="J7638">
        <v>0</v>
      </c>
      <c r="K7638">
        <v>3</v>
      </c>
      <c r="M7638" s="4">
        <f>ROUND(VLOOKUP(fUnitSales10[[#This Row],[Product]],dProducts8[],2,0)*(1-fUnitSales10[[#This Row],[Discount]])*fUnitSales10[[#This Row],[Units]],2)</f>
        <v>59.85</v>
      </c>
      <c r="N7638" s="4" t="str">
        <f>VLOOKUP(fUnitSales10[[#This Row],[SalesRep]],dSalesRep9[],2,0)</f>
        <v>MidWest</v>
      </c>
      <c r="O7638">
        <v>59.85</v>
      </c>
      <c r="P7638" t="str">
        <v>MidWest</v>
      </c>
    </row>
    <row r="7639" spans="7:16" x14ac:dyDescent="0.25">
      <c r="G7639" s="6">
        <v>41631</v>
      </c>
      <c r="H7639" t="s">
        <v>65</v>
      </c>
      <c r="I7639" t="s">
        <v>12</v>
      </c>
      <c r="J7639">
        <v>0.03</v>
      </c>
      <c r="K7639">
        <v>3</v>
      </c>
      <c r="M7639" s="4">
        <f>ROUND(VLOOKUP(fUnitSales10[[#This Row],[Product]],dProducts8[],2,0)*(1-fUnitSales10[[#This Row],[Discount]])*fUnitSales10[[#This Row],[Units]],2)</f>
        <v>232.65</v>
      </c>
      <c r="N7639" s="4" t="str">
        <f>VLOOKUP(fUnitSales10[[#This Row],[SalesRep]],dSalesRep9[],2,0)</f>
        <v>West</v>
      </c>
      <c r="O7639">
        <v>232.65</v>
      </c>
      <c r="P7639" t="str">
        <v>West</v>
      </c>
    </row>
    <row r="7640" spans="7:16" x14ac:dyDescent="0.25">
      <c r="G7640" s="6">
        <v>41605</v>
      </c>
      <c r="H7640" t="s">
        <v>24</v>
      </c>
      <c r="I7640" t="s">
        <v>31</v>
      </c>
      <c r="J7640">
        <v>0</v>
      </c>
      <c r="K7640">
        <v>3</v>
      </c>
      <c r="M7640" s="4">
        <f>ROUND(VLOOKUP(fUnitSales10[[#This Row],[Product]],dProducts8[],2,0)*(1-fUnitSales10[[#This Row],[Discount]])*fUnitSales10[[#This Row],[Units]],2)</f>
        <v>90</v>
      </c>
      <c r="N7640" s="4" t="str">
        <f>VLOOKUP(fUnitSales10[[#This Row],[SalesRep]],dSalesRep9[],2,0)</f>
        <v>MidWest</v>
      </c>
      <c r="O7640">
        <v>90</v>
      </c>
      <c r="P7640" t="str">
        <v>MidWest</v>
      </c>
    </row>
    <row r="7641" spans="7:16" x14ac:dyDescent="0.25">
      <c r="G7641" s="6">
        <v>41614</v>
      </c>
      <c r="H7641" t="s">
        <v>50</v>
      </c>
      <c r="I7641" t="s">
        <v>13</v>
      </c>
      <c r="J7641">
        <v>0</v>
      </c>
      <c r="K7641">
        <v>2</v>
      </c>
      <c r="M7641" s="4">
        <f>ROUND(VLOOKUP(fUnitSales10[[#This Row],[Product]],dProducts8[],2,0)*(1-fUnitSales10[[#This Row],[Discount]])*fUnitSales10[[#This Row],[Units]],2)</f>
        <v>45.9</v>
      </c>
      <c r="N7641" s="4" t="str">
        <f>VLOOKUP(fUnitSales10[[#This Row],[SalesRep]],dSalesRep9[],2,0)</f>
        <v>MidWest</v>
      </c>
      <c r="O7641">
        <v>45.9</v>
      </c>
      <c r="P7641" t="str">
        <v>MidWest</v>
      </c>
    </row>
    <row r="7642" spans="7:16" x14ac:dyDescent="0.25">
      <c r="G7642" s="6">
        <v>41346</v>
      </c>
      <c r="H7642" t="s">
        <v>56</v>
      </c>
      <c r="I7642" t="s">
        <v>31</v>
      </c>
      <c r="J7642">
        <v>0</v>
      </c>
      <c r="K7642">
        <v>2</v>
      </c>
      <c r="M7642" s="4">
        <f>ROUND(VLOOKUP(fUnitSales10[[#This Row],[Product]],dProducts8[],2,0)*(1-fUnitSales10[[#This Row],[Discount]])*fUnitSales10[[#This Row],[Units]],2)</f>
        <v>60</v>
      </c>
      <c r="N7642" s="4" t="str">
        <f>VLOOKUP(fUnitSales10[[#This Row],[SalesRep]],dSalesRep9[],2,0)</f>
        <v>West</v>
      </c>
      <c r="O7642">
        <v>60</v>
      </c>
      <c r="P7642" t="str">
        <v>West</v>
      </c>
    </row>
    <row r="7643" spans="7:16" x14ac:dyDescent="0.25">
      <c r="G7643" s="6">
        <v>41963</v>
      </c>
      <c r="H7643" t="s">
        <v>76</v>
      </c>
      <c r="I7643" t="s">
        <v>34</v>
      </c>
      <c r="J7643">
        <v>0.02</v>
      </c>
      <c r="K7643">
        <v>2</v>
      </c>
      <c r="M7643" s="4">
        <f>ROUND(VLOOKUP(fUnitSales10[[#This Row],[Product]],dProducts8[],2,0)*(1-fUnitSales10[[#This Row],[Discount]])*fUnitSales10[[#This Row],[Units]],2)</f>
        <v>46.06</v>
      </c>
      <c r="N7643" s="4" t="str">
        <f>VLOOKUP(fUnitSales10[[#This Row],[SalesRep]],dSalesRep9[],2,0)</f>
        <v>MidWest</v>
      </c>
      <c r="O7643">
        <v>46.06</v>
      </c>
      <c r="P7643" t="str">
        <v>MidWest</v>
      </c>
    </row>
    <row r="7644" spans="7:16" x14ac:dyDescent="0.25">
      <c r="G7644" s="6">
        <v>41972</v>
      </c>
      <c r="H7644" t="s">
        <v>41</v>
      </c>
      <c r="I7644" t="s">
        <v>25</v>
      </c>
      <c r="J7644">
        <v>0.03</v>
      </c>
      <c r="K7644">
        <v>2</v>
      </c>
      <c r="M7644" s="4">
        <f>ROUND(VLOOKUP(fUnitSales10[[#This Row],[Product]],dProducts8[],2,0)*(1-fUnitSales10[[#This Row],[Discount]])*fUnitSales10[[#This Row],[Units]],2)</f>
        <v>65.959999999999994</v>
      </c>
      <c r="N7644" s="4" t="str">
        <f>VLOOKUP(fUnitSales10[[#This Row],[SalesRep]],dSalesRep9[],2,0)</f>
        <v>South</v>
      </c>
      <c r="O7644">
        <v>65.959999999999994</v>
      </c>
      <c r="P7644" t="str">
        <v>South</v>
      </c>
    </row>
    <row r="7645" spans="7:16" x14ac:dyDescent="0.25">
      <c r="G7645" s="6">
        <v>41960</v>
      </c>
      <c r="H7645" t="s">
        <v>44</v>
      </c>
      <c r="I7645" t="s">
        <v>8</v>
      </c>
      <c r="J7645">
        <v>0.02</v>
      </c>
      <c r="K7645">
        <v>7</v>
      </c>
      <c r="M7645" s="4">
        <f>ROUND(VLOOKUP(fUnitSales10[[#This Row],[Product]],dProducts8[],2,0)*(1-fUnitSales10[[#This Row],[Discount]])*fUnitSales10[[#This Row],[Units]],2)</f>
        <v>144.06</v>
      </c>
      <c r="N7645" s="4" t="str">
        <f>VLOOKUP(fUnitSales10[[#This Row],[SalesRep]],dSalesRep9[],2,0)</f>
        <v>MidWest</v>
      </c>
      <c r="O7645">
        <v>144.06</v>
      </c>
      <c r="P7645" t="str">
        <v>MidWest</v>
      </c>
    </row>
    <row r="7646" spans="7:16" x14ac:dyDescent="0.25">
      <c r="G7646" s="6">
        <v>41980</v>
      </c>
      <c r="H7646" t="s">
        <v>54</v>
      </c>
      <c r="I7646" t="s">
        <v>13</v>
      </c>
      <c r="J7646">
        <v>2.5000000000000001E-2</v>
      </c>
      <c r="K7646">
        <v>3</v>
      </c>
      <c r="M7646" s="4">
        <f>ROUND(VLOOKUP(fUnitSales10[[#This Row],[Product]],dProducts8[],2,0)*(1-fUnitSales10[[#This Row],[Discount]])*fUnitSales10[[#This Row],[Units]],2)</f>
        <v>67.13</v>
      </c>
      <c r="N7646" s="4" t="str">
        <f>VLOOKUP(fUnitSales10[[#This Row],[SalesRep]],dSalesRep9[],2,0)</f>
        <v>East</v>
      </c>
      <c r="O7646">
        <v>67.13</v>
      </c>
      <c r="P7646" t="str">
        <v>East</v>
      </c>
    </row>
    <row r="7647" spans="7:16" x14ac:dyDescent="0.25">
      <c r="G7647" s="6">
        <v>41603</v>
      </c>
      <c r="H7647" t="s">
        <v>85</v>
      </c>
      <c r="I7647" t="s">
        <v>25</v>
      </c>
      <c r="J7647">
        <v>0.02</v>
      </c>
      <c r="K7647">
        <v>2</v>
      </c>
      <c r="M7647" s="4">
        <f>ROUND(VLOOKUP(fUnitSales10[[#This Row],[Product]],dProducts8[],2,0)*(1-fUnitSales10[[#This Row],[Discount]])*fUnitSales10[[#This Row],[Units]],2)</f>
        <v>66.64</v>
      </c>
      <c r="N7647" s="4" t="str">
        <f>VLOOKUP(fUnitSales10[[#This Row],[SalesRep]],dSalesRep9[],2,0)</f>
        <v>West</v>
      </c>
      <c r="O7647">
        <v>66.64</v>
      </c>
      <c r="P7647" t="str">
        <v>West</v>
      </c>
    </row>
    <row r="7648" spans="7:16" x14ac:dyDescent="0.25">
      <c r="G7648" s="6">
        <v>41662</v>
      </c>
      <c r="H7648" t="s">
        <v>19</v>
      </c>
      <c r="I7648" t="s">
        <v>28</v>
      </c>
      <c r="J7648">
        <v>0</v>
      </c>
      <c r="K7648">
        <v>3</v>
      </c>
      <c r="M7648" s="4">
        <f>ROUND(VLOOKUP(fUnitSales10[[#This Row],[Product]],dProducts8[],2,0)*(1-fUnitSales10[[#This Row],[Discount]])*fUnitSales10[[#This Row],[Units]],2)</f>
        <v>82.5</v>
      </c>
      <c r="N7648" s="4" t="str">
        <f>VLOOKUP(fUnitSales10[[#This Row],[SalesRep]],dSalesRep9[],2,0)</f>
        <v>East</v>
      </c>
      <c r="O7648">
        <v>82.5</v>
      </c>
      <c r="P7648" t="str">
        <v>East</v>
      </c>
    </row>
    <row r="7649" spans="7:16" x14ac:dyDescent="0.25">
      <c r="G7649" s="6">
        <v>41557</v>
      </c>
      <c r="H7649" t="s">
        <v>79</v>
      </c>
      <c r="I7649" t="s">
        <v>37</v>
      </c>
      <c r="J7649">
        <v>0.03</v>
      </c>
      <c r="K7649">
        <v>3</v>
      </c>
      <c r="M7649" s="4">
        <f>ROUND(VLOOKUP(fUnitSales10[[#This Row],[Product]],dProducts8[],2,0)*(1-fUnitSales10[[#This Row],[Discount]])*fUnitSales10[[#This Row],[Units]],2)</f>
        <v>72.75</v>
      </c>
      <c r="N7649" s="4" t="str">
        <f>VLOOKUP(fUnitSales10[[#This Row],[SalesRep]],dSalesRep9[],2,0)</f>
        <v>South</v>
      </c>
      <c r="O7649">
        <v>72.75</v>
      </c>
      <c r="P7649" t="str">
        <v>South</v>
      </c>
    </row>
    <row r="7650" spans="7:16" x14ac:dyDescent="0.25">
      <c r="G7650" s="6">
        <v>41968</v>
      </c>
      <c r="H7650" t="s">
        <v>55</v>
      </c>
      <c r="I7650" t="s">
        <v>17</v>
      </c>
      <c r="J7650">
        <v>0</v>
      </c>
      <c r="K7650">
        <v>1</v>
      </c>
      <c r="M7650" s="4">
        <f>ROUND(VLOOKUP(fUnitSales10[[#This Row],[Product]],dProducts8[],2,0)*(1-fUnitSales10[[#This Row],[Discount]])*fUnitSales10[[#This Row],[Units]],2)</f>
        <v>19.95</v>
      </c>
      <c r="N7650" s="4" t="str">
        <f>VLOOKUP(fUnitSales10[[#This Row],[SalesRep]],dSalesRep9[],2,0)</f>
        <v>South</v>
      </c>
      <c r="O7650">
        <v>19.95</v>
      </c>
      <c r="P7650" t="str">
        <v>South</v>
      </c>
    </row>
    <row r="7651" spans="7:16" x14ac:dyDescent="0.25">
      <c r="G7651" s="6">
        <v>41749</v>
      </c>
      <c r="H7651" t="s">
        <v>87</v>
      </c>
      <c r="I7651" t="s">
        <v>13</v>
      </c>
      <c r="J7651">
        <v>1.4999999999999999E-2</v>
      </c>
      <c r="K7651">
        <v>3</v>
      </c>
      <c r="M7651" s="4">
        <f>ROUND(VLOOKUP(fUnitSales10[[#This Row],[Product]],dProducts8[],2,0)*(1-fUnitSales10[[#This Row],[Discount]])*fUnitSales10[[#This Row],[Units]],2)</f>
        <v>67.819999999999993</v>
      </c>
      <c r="N7651" s="4" t="str">
        <f>VLOOKUP(fUnitSales10[[#This Row],[SalesRep]],dSalesRep9[],2,0)</f>
        <v>South</v>
      </c>
      <c r="O7651">
        <v>67.819999999999993</v>
      </c>
      <c r="P7651" t="str">
        <v>South</v>
      </c>
    </row>
    <row r="7652" spans="7:16" x14ac:dyDescent="0.25">
      <c r="G7652" s="6">
        <v>41959</v>
      </c>
      <c r="H7652" t="s">
        <v>93</v>
      </c>
      <c r="I7652" t="s">
        <v>13</v>
      </c>
      <c r="J7652">
        <v>0</v>
      </c>
      <c r="K7652">
        <v>2</v>
      </c>
      <c r="M7652" s="4">
        <f>ROUND(VLOOKUP(fUnitSales10[[#This Row],[Product]],dProducts8[],2,0)*(1-fUnitSales10[[#This Row],[Discount]])*fUnitSales10[[#This Row],[Units]],2)</f>
        <v>45.9</v>
      </c>
      <c r="N7652" s="4" t="str">
        <f>VLOOKUP(fUnitSales10[[#This Row],[SalesRep]],dSalesRep9[],2,0)</f>
        <v>MidWest</v>
      </c>
      <c r="O7652">
        <v>45.9</v>
      </c>
      <c r="P7652" t="str">
        <v>MidWest</v>
      </c>
    </row>
    <row r="7653" spans="7:16" x14ac:dyDescent="0.25">
      <c r="G7653" s="6">
        <v>41691</v>
      </c>
      <c r="H7653" t="s">
        <v>41</v>
      </c>
      <c r="I7653" t="s">
        <v>13</v>
      </c>
      <c r="J7653">
        <v>0.02</v>
      </c>
      <c r="K7653">
        <v>2</v>
      </c>
      <c r="M7653" s="4">
        <f>ROUND(VLOOKUP(fUnitSales10[[#This Row],[Product]],dProducts8[],2,0)*(1-fUnitSales10[[#This Row],[Discount]])*fUnitSales10[[#This Row],[Units]],2)</f>
        <v>44.98</v>
      </c>
      <c r="N7653" s="4" t="str">
        <f>VLOOKUP(fUnitSales10[[#This Row],[SalesRep]],dSalesRep9[],2,0)</f>
        <v>South</v>
      </c>
      <c r="O7653">
        <v>44.98</v>
      </c>
      <c r="P7653" t="str">
        <v>South</v>
      </c>
    </row>
    <row r="7654" spans="7:16" x14ac:dyDescent="0.25">
      <c r="G7654" s="6">
        <v>41604</v>
      </c>
      <c r="H7654" t="s">
        <v>58</v>
      </c>
      <c r="I7654" t="s">
        <v>12</v>
      </c>
      <c r="J7654">
        <v>2.5000000000000001E-2</v>
      </c>
      <c r="K7654">
        <v>1</v>
      </c>
      <c r="M7654" s="4">
        <f>ROUND(VLOOKUP(fUnitSales10[[#This Row],[Product]],dProducts8[],2,0)*(1-fUnitSales10[[#This Row],[Discount]])*fUnitSales10[[#This Row],[Units]],2)</f>
        <v>77.95</v>
      </c>
      <c r="N7654" s="4" t="str">
        <f>VLOOKUP(fUnitSales10[[#This Row],[SalesRep]],dSalesRep9[],2,0)</f>
        <v>East</v>
      </c>
      <c r="O7654">
        <v>77.95</v>
      </c>
      <c r="P7654" t="str">
        <v>East</v>
      </c>
    </row>
    <row r="7655" spans="7:16" x14ac:dyDescent="0.25">
      <c r="G7655" s="6">
        <v>41446</v>
      </c>
      <c r="H7655" t="s">
        <v>50</v>
      </c>
      <c r="I7655" t="s">
        <v>28</v>
      </c>
      <c r="J7655">
        <v>0</v>
      </c>
      <c r="K7655">
        <v>2</v>
      </c>
      <c r="M7655" s="4">
        <f>ROUND(VLOOKUP(fUnitSales10[[#This Row],[Product]],dProducts8[],2,0)*(1-fUnitSales10[[#This Row],[Discount]])*fUnitSales10[[#This Row],[Units]],2)</f>
        <v>55</v>
      </c>
      <c r="N7655" s="4" t="str">
        <f>VLOOKUP(fUnitSales10[[#This Row],[SalesRep]],dSalesRep9[],2,0)</f>
        <v>MidWest</v>
      </c>
      <c r="O7655">
        <v>55</v>
      </c>
      <c r="P7655" t="str">
        <v>MidWest</v>
      </c>
    </row>
    <row r="7656" spans="7:16" x14ac:dyDescent="0.25">
      <c r="G7656" s="6">
        <v>41970</v>
      </c>
      <c r="H7656" t="s">
        <v>33</v>
      </c>
      <c r="I7656" t="s">
        <v>25</v>
      </c>
      <c r="J7656">
        <v>1.4999999999999999E-2</v>
      </c>
      <c r="K7656">
        <v>1</v>
      </c>
      <c r="M7656" s="4">
        <f>ROUND(VLOOKUP(fUnitSales10[[#This Row],[Product]],dProducts8[],2,0)*(1-fUnitSales10[[#This Row],[Discount]])*fUnitSales10[[#This Row],[Units]],2)</f>
        <v>33.49</v>
      </c>
      <c r="N7656" s="4" t="str">
        <f>VLOOKUP(fUnitSales10[[#This Row],[SalesRep]],dSalesRep9[],2,0)</f>
        <v>MidWest</v>
      </c>
      <c r="O7656">
        <v>33.49</v>
      </c>
      <c r="P7656" t="str">
        <v>MidWest</v>
      </c>
    </row>
    <row r="7657" spans="7:16" x14ac:dyDescent="0.25">
      <c r="G7657" s="6">
        <v>41956</v>
      </c>
      <c r="H7657" t="s">
        <v>41</v>
      </c>
      <c r="I7657" t="s">
        <v>12</v>
      </c>
      <c r="J7657">
        <v>0.02</v>
      </c>
      <c r="K7657">
        <v>3</v>
      </c>
      <c r="M7657" s="4">
        <f>ROUND(VLOOKUP(fUnitSales10[[#This Row],[Product]],dProducts8[],2,0)*(1-fUnitSales10[[#This Row],[Discount]])*fUnitSales10[[#This Row],[Units]],2)</f>
        <v>235.05</v>
      </c>
      <c r="N7657" s="4" t="str">
        <f>VLOOKUP(fUnitSales10[[#This Row],[SalesRep]],dSalesRep9[],2,0)</f>
        <v>South</v>
      </c>
      <c r="O7657">
        <v>235.05</v>
      </c>
      <c r="P7657" t="str">
        <v>South</v>
      </c>
    </row>
    <row r="7658" spans="7:16" x14ac:dyDescent="0.25">
      <c r="G7658" s="6">
        <v>41667</v>
      </c>
      <c r="H7658" t="s">
        <v>30</v>
      </c>
      <c r="I7658" t="s">
        <v>25</v>
      </c>
      <c r="J7658">
        <v>0</v>
      </c>
      <c r="K7658">
        <v>3</v>
      </c>
      <c r="M7658" s="4">
        <f>ROUND(VLOOKUP(fUnitSales10[[#This Row],[Product]],dProducts8[],2,0)*(1-fUnitSales10[[#This Row],[Discount]])*fUnitSales10[[#This Row],[Units]],2)</f>
        <v>102</v>
      </c>
      <c r="N7658" s="4" t="str">
        <f>VLOOKUP(fUnitSales10[[#This Row],[SalesRep]],dSalesRep9[],2,0)</f>
        <v>East</v>
      </c>
      <c r="O7658">
        <v>102</v>
      </c>
      <c r="P7658" t="str">
        <v>East</v>
      </c>
    </row>
    <row r="7659" spans="7:16" x14ac:dyDescent="0.25">
      <c r="G7659" s="6">
        <v>41398</v>
      </c>
      <c r="H7659" t="s">
        <v>61</v>
      </c>
      <c r="I7659" t="s">
        <v>25</v>
      </c>
      <c r="J7659">
        <v>0</v>
      </c>
      <c r="K7659">
        <v>2</v>
      </c>
      <c r="M7659" s="4">
        <f>ROUND(VLOOKUP(fUnitSales10[[#This Row],[Product]],dProducts8[],2,0)*(1-fUnitSales10[[#This Row],[Discount]])*fUnitSales10[[#This Row],[Units]],2)</f>
        <v>68</v>
      </c>
      <c r="N7659" s="4" t="str">
        <f>VLOOKUP(fUnitSales10[[#This Row],[SalesRep]],dSalesRep9[],2,0)</f>
        <v>South</v>
      </c>
      <c r="O7659">
        <v>68</v>
      </c>
      <c r="P7659" t="str">
        <v>South</v>
      </c>
    </row>
    <row r="7660" spans="7:16" x14ac:dyDescent="0.25">
      <c r="G7660" s="6">
        <v>41595</v>
      </c>
      <c r="H7660" t="s">
        <v>92</v>
      </c>
      <c r="I7660" t="s">
        <v>25</v>
      </c>
      <c r="J7660">
        <v>0</v>
      </c>
      <c r="K7660">
        <v>4</v>
      </c>
      <c r="M7660" s="4">
        <f>ROUND(VLOOKUP(fUnitSales10[[#This Row],[Product]],dProducts8[],2,0)*(1-fUnitSales10[[#This Row],[Discount]])*fUnitSales10[[#This Row],[Units]],2)</f>
        <v>136</v>
      </c>
      <c r="N7660" s="4" t="str">
        <f>VLOOKUP(fUnitSales10[[#This Row],[SalesRep]],dSalesRep9[],2,0)</f>
        <v>West</v>
      </c>
      <c r="O7660">
        <v>136</v>
      </c>
      <c r="P7660" t="str">
        <v>West</v>
      </c>
    </row>
    <row r="7661" spans="7:16" x14ac:dyDescent="0.25">
      <c r="G7661" s="6">
        <v>41954</v>
      </c>
      <c r="H7661" t="s">
        <v>41</v>
      </c>
      <c r="I7661" t="s">
        <v>18</v>
      </c>
      <c r="J7661">
        <v>1.4999999999999999E-2</v>
      </c>
      <c r="K7661">
        <v>2</v>
      </c>
      <c r="M7661" s="4">
        <f>ROUND(VLOOKUP(fUnitSales10[[#This Row],[Product]],dProducts8[],2,0)*(1-fUnitSales10[[#This Row],[Discount]])*fUnitSales10[[#This Row],[Units]],2)</f>
        <v>45.21</v>
      </c>
      <c r="N7661" s="4" t="str">
        <f>VLOOKUP(fUnitSales10[[#This Row],[SalesRep]],dSalesRep9[],2,0)</f>
        <v>South</v>
      </c>
      <c r="O7661">
        <v>45.21</v>
      </c>
      <c r="P7661" t="str">
        <v>South</v>
      </c>
    </row>
    <row r="7662" spans="7:16" x14ac:dyDescent="0.25">
      <c r="G7662" s="6">
        <v>41576</v>
      </c>
      <c r="H7662" t="s">
        <v>59</v>
      </c>
      <c r="I7662" t="s">
        <v>42</v>
      </c>
      <c r="J7662">
        <v>0.01</v>
      </c>
      <c r="K7662">
        <v>3</v>
      </c>
      <c r="M7662" s="4">
        <f>ROUND(VLOOKUP(fUnitSales10[[#This Row],[Product]],dProducts8[],2,0)*(1-fUnitSales10[[#This Row],[Discount]])*fUnitSales10[[#This Row],[Units]],2)</f>
        <v>56.43</v>
      </c>
      <c r="N7662" s="4" t="str">
        <f>VLOOKUP(fUnitSales10[[#This Row],[SalesRep]],dSalesRep9[],2,0)</f>
        <v>East</v>
      </c>
      <c r="O7662">
        <v>56.43</v>
      </c>
      <c r="P7662" t="str">
        <v>East</v>
      </c>
    </row>
    <row r="7663" spans="7:16" x14ac:dyDescent="0.25">
      <c r="G7663" s="6">
        <v>42003</v>
      </c>
      <c r="H7663" t="s">
        <v>79</v>
      </c>
      <c r="I7663" t="s">
        <v>18</v>
      </c>
      <c r="J7663">
        <v>0.03</v>
      </c>
      <c r="K7663">
        <v>1</v>
      </c>
      <c r="M7663" s="4">
        <f>ROUND(VLOOKUP(fUnitSales10[[#This Row],[Product]],dProducts8[],2,0)*(1-fUnitSales10[[#This Row],[Discount]])*fUnitSales10[[#This Row],[Units]],2)</f>
        <v>22.26</v>
      </c>
      <c r="N7663" s="4" t="str">
        <f>VLOOKUP(fUnitSales10[[#This Row],[SalesRep]],dSalesRep9[],2,0)</f>
        <v>South</v>
      </c>
      <c r="O7663">
        <v>22.26</v>
      </c>
      <c r="P7663" t="str">
        <v>South</v>
      </c>
    </row>
    <row r="7664" spans="7:16" x14ac:dyDescent="0.25">
      <c r="G7664" s="6">
        <v>41912</v>
      </c>
      <c r="H7664" t="s">
        <v>30</v>
      </c>
      <c r="I7664" t="s">
        <v>25</v>
      </c>
      <c r="J7664">
        <v>0</v>
      </c>
      <c r="K7664">
        <v>3</v>
      </c>
      <c r="M7664" s="4">
        <f>ROUND(VLOOKUP(fUnitSales10[[#This Row],[Product]],dProducts8[],2,0)*(1-fUnitSales10[[#This Row],[Discount]])*fUnitSales10[[#This Row],[Units]],2)</f>
        <v>102</v>
      </c>
      <c r="N7664" s="4" t="str">
        <f>VLOOKUP(fUnitSales10[[#This Row],[SalesRep]],dSalesRep9[],2,0)</f>
        <v>East</v>
      </c>
      <c r="O7664">
        <v>102</v>
      </c>
      <c r="P7664" t="str">
        <v>East</v>
      </c>
    </row>
    <row r="7665" spans="7:16" x14ac:dyDescent="0.25">
      <c r="G7665" s="6">
        <v>41592</v>
      </c>
      <c r="H7665" t="s">
        <v>50</v>
      </c>
      <c r="I7665" t="s">
        <v>42</v>
      </c>
      <c r="J7665">
        <v>0</v>
      </c>
      <c r="K7665">
        <v>3</v>
      </c>
      <c r="M7665" s="4">
        <f>ROUND(VLOOKUP(fUnitSales10[[#This Row],[Product]],dProducts8[],2,0)*(1-fUnitSales10[[#This Row],[Discount]])*fUnitSales10[[#This Row],[Units]],2)</f>
        <v>57</v>
      </c>
      <c r="N7665" s="4" t="str">
        <f>VLOOKUP(fUnitSales10[[#This Row],[SalesRep]],dSalesRep9[],2,0)</f>
        <v>MidWest</v>
      </c>
      <c r="O7665">
        <v>57</v>
      </c>
      <c r="P7665" t="str">
        <v>MidWest</v>
      </c>
    </row>
    <row r="7666" spans="7:16" x14ac:dyDescent="0.25">
      <c r="G7666" s="6">
        <v>41545</v>
      </c>
      <c r="H7666" t="s">
        <v>72</v>
      </c>
      <c r="I7666" t="s">
        <v>13</v>
      </c>
      <c r="J7666">
        <v>0.03</v>
      </c>
      <c r="K7666">
        <v>3</v>
      </c>
      <c r="M7666" s="4">
        <f>ROUND(VLOOKUP(fUnitSales10[[#This Row],[Product]],dProducts8[],2,0)*(1-fUnitSales10[[#This Row],[Discount]])*fUnitSales10[[#This Row],[Units]],2)</f>
        <v>66.78</v>
      </c>
      <c r="N7666" s="4" t="str">
        <f>VLOOKUP(fUnitSales10[[#This Row],[SalesRep]],dSalesRep9[],2,0)</f>
        <v>East</v>
      </c>
      <c r="O7666">
        <v>66.78</v>
      </c>
      <c r="P7666" t="str">
        <v>East</v>
      </c>
    </row>
    <row r="7667" spans="7:16" x14ac:dyDescent="0.25">
      <c r="G7667" s="6">
        <v>41636</v>
      </c>
      <c r="H7667" t="s">
        <v>30</v>
      </c>
      <c r="I7667" t="s">
        <v>34</v>
      </c>
      <c r="J7667">
        <v>0.02</v>
      </c>
      <c r="K7667">
        <v>24</v>
      </c>
      <c r="M7667" s="4">
        <f>ROUND(VLOOKUP(fUnitSales10[[#This Row],[Product]],dProducts8[],2,0)*(1-fUnitSales10[[#This Row],[Discount]])*fUnitSales10[[#This Row],[Units]],2)</f>
        <v>552.72</v>
      </c>
      <c r="N7667" s="4" t="str">
        <f>VLOOKUP(fUnitSales10[[#This Row],[SalesRep]],dSalesRep9[],2,0)</f>
        <v>East</v>
      </c>
      <c r="O7667">
        <v>552.72</v>
      </c>
      <c r="P7667" t="str">
        <v>East</v>
      </c>
    </row>
    <row r="7668" spans="7:16" x14ac:dyDescent="0.25">
      <c r="G7668" s="6">
        <v>41944</v>
      </c>
      <c r="H7668" t="s">
        <v>54</v>
      </c>
      <c r="I7668" t="s">
        <v>31</v>
      </c>
      <c r="J7668">
        <v>0.03</v>
      </c>
      <c r="K7668">
        <v>2</v>
      </c>
      <c r="M7668" s="4">
        <f>ROUND(VLOOKUP(fUnitSales10[[#This Row],[Product]],dProducts8[],2,0)*(1-fUnitSales10[[#This Row],[Discount]])*fUnitSales10[[#This Row],[Units]],2)</f>
        <v>58.2</v>
      </c>
      <c r="N7668" s="4" t="str">
        <f>VLOOKUP(fUnitSales10[[#This Row],[SalesRep]],dSalesRep9[],2,0)</f>
        <v>East</v>
      </c>
      <c r="O7668">
        <v>58.2</v>
      </c>
      <c r="P7668" t="str">
        <v>East</v>
      </c>
    </row>
    <row r="7669" spans="7:16" x14ac:dyDescent="0.25">
      <c r="G7669" s="6">
        <v>41887</v>
      </c>
      <c r="H7669" t="s">
        <v>29</v>
      </c>
      <c r="I7669" t="s">
        <v>25</v>
      </c>
      <c r="J7669">
        <v>0.02</v>
      </c>
      <c r="K7669">
        <v>3</v>
      </c>
      <c r="M7669" s="4">
        <f>ROUND(VLOOKUP(fUnitSales10[[#This Row],[Product]],dProducts8[],2,0)*(1-fUnitSales10[[#This Row],[Discount]])*fUnitSales10[[#This Row],[Units]],2)</f>
        <v>99.96</v>
      </c>
      <c r="N7669" s="4" t="str">
        <f>VLOOKUP(fUnitSales10[[#This Row],[SalesRep]],dSalesRep9[],2,0)</f>
        <v>MidWest</v>
      </c>
      <c r="O7669">
        <v>99.96</v>
      </c>
      <c r="P7669" t="str">
        <v>MidWest</v>
      </c>
    </row>
    <row r="7670" spans="7:16" x14ac:dyDescent="0.25">
      <c r="G7670" s="6">
        <v>41611</v>
      </c>
      <c r="H7670" t="s">
        <v>29</v>
      </c>
      <c r="I7670" t="s">
        <v>13</v>
      </c>
      <c r="J7670">
        <v>0.03</v>
      </c>
      <c r="K7670">
        <v>1</v>
      </c>
      <c r="M7670" s="4">
        <f>ROUND(VLOOKUP(fUnitSales10[[#This Row],[Product]],dProducts8[],2,0)*(1-fUnitSales10[[#This Row],[Discount]])*fUnitSales10[[#This Row],[Units]],2)</f>
        <v>22.26</v>
      </c>
      <c r="N7670" s="4" t="str">
        <f>VLOOKUP(fUnitSales10[[#This Row],[SalesRep]],dSalesRep9[],2,0)</f>
        <v>MidWest</v>
      </c>
      <c r="O7670">
        <v>22.26</v>
      </c>
      <c r="P7670" t="str">
        <v>MidWest</v>
      </c>
    </row>
    <row r="7671" spans="7:16" x14ac:dyDescent="0.25">
      <c r="G7671" s="6">
        <v>41619</v>
      </c>
      <c r="H7671" t="s">
        <v>57</v>
      </c>
      <c r="I7671" t="s">
        <v>25</v>
      </c>
      <c r="J7671">
        <v>1.4999999999999999E-2</v>
      </c>
      <c r="K7671">
        <v>2</v>
      </c>
      <c r="M7671" s="4">
        <f>ROUND(VLOOKUP(fUnitSales10[[#This Row],[Product]],dProducts8[],2,0)*(1-fUnitSales10[[#This Row],[Discount]])*fUnitSales10[[#This Row],[Units]],2)</f>
        <v>66.98</v>
      </c>
      <c r="N7671" s="4" t="str">
        <f>VLOOKUP(fUnitSales10[[#This Row],[SalesRep]],dSalesRep9[],2,0)</f>
        <v>South</v>
      </c>
      <c r="O7671">
        <v>66.98</v>
      </c>
      <c r="P7671" t="str">
        <v>South</v>
      </c>
    </row>
    <row r="7672" spans="7:16" x14ac:dyDescent="0.25">
      <c r="G7672" s="6">
        <v>41802</v>
      </c>
      <c r="H7672" t="s">
        <v>59</v>
      </c>
      <c r="I7672" t="s">
        <v>18</v>
      </c>
      <c r="J7672">
        <v>0.02</v>
      </c>
      <c r="K7672">
        <v>1</v>
      </c>
      <c r="M7672" s="4">
        <f>ROUND(VLOOKUP(fUnitSales10[[#This Row],[Product]],dProducts8[],2,0)*(1-fUnitSales10[[#This Row],[Discount]])*fUnitSales10[[#This Row],[Units]],2)</f>
        <v>22.49</v>
      </c>
      <c r="N7672" s="4" t="str">
        <f>VLOOKUP(fUnitSales10[[#This Row],[SalesRep]],dSalesRep9[],2,0)</f>
        <v>East</v>
      </c>
      <c r="O7672">
        <v>22.49</v>
      </c>
      <c r="P7672" t="str">
        <v>East</v>
      </c>
    </row>
    <row r="7673" spans="7:16" x14ac:dyDescent="0.25">
      <c r="G7673" s="6">
        <v>41618</v>
      </c>
      <c r="H7673" t="s">
        <v>44</v>
      </c>
      <c r="I7673" t="s">
        <v>8</v>
      </c>
      <c r="J7673">
        <v>0.01</v>
      </c>
      <c r="K7673">
        <v>3</v>
      </c>
      <c r="M7673" s="4">
        <f>ROUND(VLOOKUP(fUnitSales10[[#This Row],[Product]],dProducts8[],2,0)*(1-fUnitSales10[[#This Row],[Discount]])*fUnitSales10[[#This Row],[Units]],2)</f>
        <v>62.37</v>
      </c>
      <c r="N7673" s="4" t="str">
        <f>VLOOKUP(fUnitSales10[[#This Row],[SalesRep]],dSalesRep9[],2,0)</f>
        <v>MidWest</v>
      </c>
      <c r="O7673">
        <v>62.37</v>
      </c>
      <c r="P7673" t="str">
        <v>MidWest</v>
      </c>
    </row>
    <row r="7674" spans="7:16" x14ac:dyDescent="0.25">
      <c r="G7674" s="6">
        <v>41301</v>
      </c>
      <c r="H7674" t="s">
        <v>68</v>
      </c>
      <c r="I7674" t="s">
        <v>13</v>
      </c>
      <c r="J7674">
        <v>0</v>
      </c>
      <c r="K7674">
        <v>1</v>
      </c>
      <c r="M7674" s="4">
        <f>ROUND(VLOOKUP(fUnitSales10[[#This Row],[Product]],dProducts8[],2,0)*(1-fUnitSales10[[#This Row],[Discount]])*fUnitSales10[[#This Row],[Units]],2)</f>
        <v>22.95</v>
      </c>
      <c r="N7674" s="4" t="str">
        <f>VLOOKUP(fUnitSales10[[#This Row],[SalesRep]],dSalesRep9[],2,0)</f>
        <v>West</v>
      </c>
      <c r="O7674">
        <v>22.95</v>
      </c>
      <c r="P7674" t="str">
        <v>West</v>
      </c>
    </row>
    <row r="7675" spans="7:16" x14ac:dyDescent="0.25">
      <c r="G7675" s="6">
        <v>41963</v>
      </c>
      <c r="H7675" t="s">
        <v>90</v>
      </c>
      <c r="I7675" t="s">
        <v>17</v>
      </c>
      <c r="J7675">
        <v>0</v>
      </c>
      <c r="K7675">
        <v>1</v>
      </c>
      <c r="M7675" s="4">
        <f>ROUND(VLOOKUP(fUnitSales10[[#This Row],[Product]],dProducts8[],2,0)*(1-fUnitSales10[[#This Row],[Discount]])*fUnitSales10[[#This Row],[Units]],2)</f>
        <v>19.95</v>
      </c>
      <c r="N7675" s="4" t="str">
        <f>VLOOKUP(fUnitSales10[[#This Row],[SalesRep]],dSalesRep9[],2,0)</f>
        <v>West</v>
      </c>
      <c r="O7675">
        <v>19.95</v>
      </c>
      <c r="P7675" t="str">
        <v>West</v>
      </c>
    </row>
    <row r="7676" spans="7:16" x14ac:dyDescent="0.25">
      <c r="G7676" s="6">
        <v>41587</v>
      </c>
      <c r="H7676" t="s">
        <v>90</v>
      </c>
      <c r="I7676" t="s">
        <v>17</v>
      </c>
      <c r="J7676">
        <v>0.02</v>
      </c>
      <c r="K7676">
        <v>2</v>
      </c>
      <c r="M7676" s="4">
        <f>ROUND(VLOOKUP(fUnitSales10[[#This Row],[Product]],dProducts8[],2,0)*(1-fUnitSales10[[#This Row],[Discount]])*fUnitSales10[[#This Row],[Units]],2)</f>
        <v>39.1</v>
      </c>
      <c r="N7676" s="4" t="str">
        <f>VLOOKUP(fUnitSales10[[#This Row],[SalesRep]],dSalesRep9[],2,0)</f>
        <v>West</v>
      </c>
      <c r="O7676">
        <v>39.1</v>
      </c>
      <c r="P7676" t="str">
        <v>West</v>
      </c>
    </row>
    <row r="7677" spans="7:16" x14ac:dyDescent="0.25">
      <c r="G7677" s="6">
        <v>41627</v>
      </c>
      <c r="H7677" t="s">
        <v>33</v>
      </c>
      <c r="I7677" t="s">
        <v>17</v>
      </c>
      <c r="J7677">
        <v>0</v>
      </c>
      <c r="K7677">
        <v>2</v>
      </c>
      <c r="M7677" s="4">
        <f>ROUND(VLOOKUP(fUnitSales10[[#This Row],[Product]],dProducts8[],2,0)*(1-fUnitSales10[[#This Row],[Discount]])*fUnitSales10[[#This Row],[Units]],2)</f>
        <v>39.9</v>
      </c>
      <c r="N7677" s="4" t="str">
        <f>VLOOKUP(fUnitSales10[[#This Row],[SalesRep]],dSalesRep9[],2,0)</f>
        <v>MidWest</v>
      </c>
      <c r="O7677">
        <v>39.9</v>
      </c>
      <c r="P7677" t="str">
        <v>MidWest</v>
      </c>
    </row>
    <row r="7678" spans="7:16" x14ac:dyDescent="0.25">
      <c r="G7678" s="6">
        <v>41581</v>
      </c>
      <c r="H7678" t="s">
        <v>41</v>
      </c>
      <c r="I7678" t="s">
        <v>8</v>
      </c>
      <c r="J7678">
        <v>0</v>
      </c>
      <c r="K7678">
        <v>1</v>
      </c>
      <c r="M7678" s="4">
        <f>ROUND(VLOOKUP(fUnitSales10[[#This Row],[Product]],dProducts8[],2,0)*(1-fUnitSales10[[#This Row],[Discount]])*fUnitSales10[[#This Row],[Units]],2)</f>
        <v>21</v>
      </c>
      <c r="N7678" s="4" t="str">
        <f>VLOOKUP(fUnitSales10[[#This Row],[SalesRep]],dSalesRep9[],2,0)</f>
        <v>South</v>
      </c>
      <c r="O7678">
        <v>21</v>
      </c>
      <c r="P7678" t="str">
        <v>South</v>
      </c>
    </row>
    <row r="7679" spans="7:16" x14ac:dyDescent="0.25">
      <c r="G7679" s="6">
        <v>41979</v>
      </c>
      <c r="H7679" t="s">
        <v>54</v>
      </c>
      <c r="I7679" t="s">
        <v>34</v>
      </c>
      <c r="J7679">
        <v>2.5000000000000001E-2</v>
      </c>
      <c r="K7679">
        <v>1</v>
      </c>
      <c r="M7679" s="4">
        <f>ROUND(VLOOKUP(fUnitSales10[[#This Row],[Product]],dProducts8[],2,0)*(1-fUnitSales10[[#This Row],[Discount]])*fUnitSales10[[#This Row],[Units]],2)</f>
        <v>22.91</v>
      </c>
      <c r="N7679" s="4" t="str">
        <f>VLOOKUP(fUnitSales10[[#This Row],[SalesRep]],dSalesRep9[],2,0)</f>
        <v>East</v>
      </c>
      <c r="O7679">
        <v>22.91</v>
      </c>
      <c r="P7679" t="str">
        <v>East</v>
      </c>
    </row>
    <row r="7680" spans="7:16" x14ac:dyDescent="0.25">
      <c r="G7680" s="6">
        <v>41590</v>
      </c>
      <c r="H7680" t="s">
        <v>62</v>
      </c>
      <c r="I7680" t="s">
        <v>18</v>
      </c>
      <c r="J7680">
        <v>0.03</v>
      </c>
      <c r="K7680">
        <v>2</v>
      </c>
      <c r="M7680" s="4">
        <f>ROUND(VLOOKUP(fUnitSales10[[#This Row],[Product]],dProducts8[],2,0)*(1-fUnitSales10[[#This Row],[Discount]])*fUnitSales10[[#This Row],[Units]],2)</f>
        <v>44.52</v>
      </c>
      <c r="N7680" s="4" t="str">
        <f>VLOOKUP(fUnitSales10[[#This Row],[SalesRep]],dSalesRep9[],2,0)</f>
        <v>East</v>
      </c>
      <c r="O7680">
        <v>44.52</v>
      </c>
      <c r="P7680" t="str">
        <v>East</v>
      </c>
    </row>
    <row r="7681" spans="7:16" x14ac:dyDescent="0.25">
      <c r="G7681" s="6">
        <v>41998</v>
      </c>
      <c r="H7681" t="s">
        <v>86</v>
      </c>
      <c r="I7681" t="s">
        <v>17</v>
      </c>
      <c r="J7681">
        <v>0.01</v>
      </c>
      <c r="K7681">
        <v>1</v>
      </c>
      <c r="M7681" s="4">
        <f>ROUND(VLOOKUP(fUnitSales10[[#This Row],[Product]],dProducts8[],2,0)*(1-fUnitSales10[[#This Row],[Discount]])*fUnitSales10[[#This Row],[Units]],2)</f>
        <v>19.75</v>
      </c>
      <c r="N7681" s="4" t="str">
        <f>VLOOKUP(fUnitSales10[[#This Row],[SalesRep]],dSalesRep9[],2,0)</f>
        <v>West</v>
      </c>
      <c r="O7681">
        <v>19.75</v>
      </c>
      <c r="P7681" t="str">
        <v>West</v>
      </c>
    </row>
    <row r="7682" spans="7:16" x14ac:dyDescent="0.25">
      <c r="G7682" s="6">
        <v>41634</v>
      </c>
      <c r="H7682" t="s">
        <v>46</v>
      </c>
      <c r="I7682" t="s">
        <v>13</v>
      </c>
      <c r="J7682">
        <v>0</v>
      </c>
      <c r="K7682">
        <v>2</v>
      </c>
      <c r="M7682" s="4">
        <f>ROUND(VLOOKUP(fUnitSales10[[#This Row],[Product]],dProducts8[],2,0)*(1-fUnitSales10[[#This Row],[Discount]])*fUnitSales10[[#This Row],[Units]],2)</f>
        <v>45.9</v>
      </c>
      <c r="N7682" s="4" t="str">
        <f>VLOOKUP(fUnitSales10[[#This Row],[SalesRep]],dSalesRep9[],2,0)</f>
        <v>MidWest</v>
      </c>
      <c r="O7682">
        <v>45.9</v>
      </c>
      <c r="P7682" t="str">
        <v>MidWest</v>
      </c>
    </row>
    <row r="7683" spans="7:16" x14ac:dyDescent="0.25">
      <c r="G7683" s="6">
        <v>41629</v>
      </c>
      <c r="H7683" t="s">
        <v>52</v>
      </c>
      <c r="I7683" t="s">
        <v>25</v>
      </c>
      <c r="J7683">
        <v>0.01</v>
      </c>
      <c r="K7683">
        <v>3</v>
      </c>
      <c r="M7683" s="4">
        <f>ROUND(VLOOKUP(fUnitSales10[[#This Row],[Product]],dProducts8[],2,0)*(1-fUnitSales10[[#This Row],[Discount]])*fUnitSales10[[#This Row],[Units]],2)</f>
        <v>100.98</v>
      </c>
      <c r="N7683" s="4" t="str">
        <f>VLOOKUP(fUnitSales10[[#This Row],[SalesRep]],dSalesRep9[],2,0)</f>
        <v>South</v>
      </c>
      <c r="O7683">
        <v>100.98</v>
      </c>
      <c r="P7683" t="str">
        <v>South</v>
      </c>
    </row>
    <row r="7684" spans="7:16" x14ac:dyDescent="0.25">
      <c r="G7684" s="6">
        <v>41991</v>
      </c>
      <c r="H7684" t="s">
        <v>59</v>
      </c>
      <c r="I7684" t="s">
        <v>17</v>
      </c>
      <c r="J7684">
        <v>0.02</v>
      </c>
      <c r="K7684">
        <v>3</v>
      </c>
      <c r="M7684" s="4">
        <f>ROUND(VLOOKUP(fUnitSales10[[#This Row],[Product]],dProducts8[],2,0)*(1-fUnitSales10[[#This Row],[Discount]])*fUnitSales10[[#This Row],[Units]],2)</f>
        <v>58.65</v>
      </c>
      <c r="N7684" s="4" t="str">
        <f>VLOOKUP(fUnitSales10[[#This Row],[SalesRep]],dSalesRep9[],2,0)</f>
        <v>East</v>
      </c>
      <c r="O7684">
        <v>58.65</v>
      </c>
      <c r="P7684" t="str">
        <v>East</v>
      </c>
    </row>
    <row r="7685" spans="7:16" x14ac:dyDescent="0.25">
      <c r="G7685" s="6">
        <v>41600</v>
      </c>
      <c r="H7685" t="s">
        <v>81</v>
      </c>
      <c r="I7685" t="s">
        <v>8</v>
      </c>
      <c r="J7685">
        <v>2.5000000000000001E-2</v>
      </c>
      <c r="K7685">
        <v>3</v>
      </c>
      <c r="M7685" s="4">
        <f>ROUND(VLOOKUP(fUnitSales10[[#This Row],[Product]],dProducts8[],2,0)*(1-fUnitSales10[[#This Row],[Discount]])*fUnitSales10[[#This Row],[Units]],2)</f>
        <v>61.43</v>
      </c>
      <c r="N7685" s="4" t="str">
        <f>VLOOKUP(fUnitSales10[[#This Row],[SalesRep]],dSalesRep9[],2,0)</f>
        <v>East</v>
      </c>
      <c r="O7685">
        <v>61.43</v>
      </c>
      <c r="P7685" t="str">
        <v>East</v>
      </c>
    </row>
    <row r="7686" spans="7:16" x14ac:dyDescent="0.25">
      <c r="G7686" s="6">
        <v>41995</v>
      </c>
      <c r="H7686" t="s">
        <v>27</v>
      </c>
      <c r="I7686" t="s">
        <v>17</v>
      </c>
      <c r="J7686">
        <v>0.02</v>
      </c>
      <c r="K7686">
        <v>1</v>
      </c>
      <c r="M7686" s="4">
        <f>ROUND(VLOOKUP(fUnitSales10[[#This Row],[Product]],dProducts8[],2,0)*(1-fUnitSales10[[#This Row],[Discount]])*fUnitSales10[[#This Row],[Units]],2)</f>
        <v>19.55</v>
      </c>
      <c r="N7686" s="4" t="str">
        <f>VLOOKUP(fUnitSales10[[#This Row],[SalesRep]],dSalesRep9[],2,0)</f>
        <v>MidWest</v>
      </c>
      <c r="O7686">
        <v>19.55</v>
      </c>
      <c r="P7686" t="str">
        <v>MidWest</v>
      </c>
    </row>
    <row r="7687" spans="7:16" x14ac:dyDescent="0.25">
      <c r="G7687" s="6">
        <v>41586</v>
      </c>
      <c r="H7687" t="s">
        <v>51</v>
      </c>
      <c r="I7687" t="s">
        <v>34</v>
      </c>
      <c r="J7687">
        <v>0</v>
      </c>
      <c r="K7687">
        <v>17</v>
      </c>
      <c r="M7687" s="4">
        <f>ROUND(VLOOKUP(fUnitSales10[[#This Row],[Product]],dProducts8[],2,0)*(1-fUnitSales10[[#This Row],[Discount]])*fUnitSales10[[#This Row],[Units]],2)</f>
        <v>399.5</v>
      </c>
      <c r="N7687" s="4" t="str">
        <f>VLOOKUP(fUnitSales10[[#This Row],[SalesRep]],dSalesRep9[],2,0)</f>
        <v>West</v>
      </c>
      <c r="O7687">
        <v>399.5</v>
      </c>
      <c r="P7687" t="str">
        <v>West</v>
      </c>
    </row>
    <row r="7688" spans="7:16" x14ac:dyDescent="0.25">
      <c r="G7688" s="6">
        <v>41299</v>
      </c>
      <c r="H7688" t="s">
        <v>41</v>
      </c>
      <c r="I7688" t="s">
        <v>22</v>
      </c>
      <c r="J7688">
        <v>0</v>
      </c>
      <c r="K7688">
        <v>2</v>
      </c>
      <c r="M7688" s="4">
        <f>ROUND(VLOOKUP(fUnitSales10[[#This Row],[Product]],dProducts8[],2,0)*(1-fUnitSales10[[#This Row],[Discount]])*fUnitSales10[[#This Row],[Units]],2)</f>
        <v>50</v>
      </c>
      <c r="N7688" s="4" t="str">
        <f>VLOOKUP(fUnitSales10[[#This Row],[SalesRep]],dSalesRep9[],2,0)</f>
        <v>South</v>
      </c>
      <c r="O7688">
        <v>50</v>
      </c>
      <c r="P7688" t="str">
        <v>South</v>
      </c>
    </row>
    <row r="7689" spans="7:16" x14ac:dyDescent="0.25">
      <c r="G7689" s="6">
        <v>42002</v>
      </c>
      <c r="H7689" t="s">
        <v>47</v>
      </c>
      <c r="I7689" t="s">
        <v>18</v>
      </c>
      <c r="J7689">
        <v>0.03</v>
      </c>
      <c r="K7689">
        <v>3</v>
      </c>
      <c r="M7689" s="4">
        <f>ROUND(VLOOKUP(fUnitSales10[[#This Row],[Product]],dProducts8[],2,0)*(1-fUnitSales10[[#This Row],[Discount]])*fUnitSales10[[#This Row],[Units]],2)</f>
        <v>66.78</v>
      </c>
      <c r="N7689" s="4" t="str">
        <f>VLOOKUP(fUnitSales10[[#This Row],[SalesRep]],dSalesRep9[],2,0)</f>
        <v>South</v>
      </c>
      <c r="O7689">
        <v>66.78</v>
      </c>
      <c r="P7689" t="str">
        <v>South</v>
      </c>
    </row>
    <row r="7690" spans="7:16" x14ac:dyDescent="0.25">
      <c r="G7690" s="6">
        <v>41993</v>
      </c>
      <c r="H7690" t="s">
        <v>43</v>
      </c>
      <c r="I7690" t="s">
        <v>37</v>
      </c>
      <c r="J7690">
        <v>0</v>
      </c>
      <c r="K7690">
        <v>24</v>
      </c>
      <c r="M7690" s="4">
        <f>ROUND(VLOOKUP(fUnitSales10[[#This Row],[Product]],dProducts8[],2,0)*(1-fUnitSales10[[#This Row],[Discount]])*fUnitSales10[[#This Row],[Units]],2)</f>
        <v>600</v>
      </c>
      <c r="N7690" s="4" t="str">
        <f>VLOOKUP(fUnitSales10[[#This Row],[SalesRep]],dSalesRep9[],2,0)</f>
        <v>MidWest</v>
      </c>
      <c r="O7690">
        <v>600</v>
      </c>
      <c r="P7690" t="str">
        <v>MidWest</v>
      </c>
    </row>
    <row r="7691" spans="7:16" x14ac:dyDescent="0.25">
      <c r="G7691" s="6">
        <v>41973</v>
      </c>
      <c r="H7691" t="s">
        <v>92</v>
      </c>
      <c r="I7691" t="s">
        <v>13</v>
      </c>
      <c r="J7691">
        <v>0</v>
      </c>
      <c r="K7691">
        <v>2</v>
      </c>
      <c r="M7691" s="4">
        <f>ROUND(VLOOKUP(fUnitSales10[[#This Row],[Product]],dProducts8[],2,0)*(1-fUnitSales10[[#This Row],[Discount]])*fUnitSales10[[#This Row],[Units]],2)</f>
        <v>45.9</v>
      </c>
      <c r="N7691" s="4" t="str">
        <f>VLOOKUP(fUnitSales10[[#This Row],[SalesRep]],dSalesRep9[],2,0)</f>
        <v>West</v>
      </c>
      <c r="O7691">
        <v>45.9</v>
      </c>
      <c r="P7691" t="str">
        <v>West</v>
      </c>
    </row>
    <row r="7692" spans="7:16" x14ac:dyDescent="0.25">
      <c r="G7692" s="6">
        <v>41459</v>
      </c>
      <c r="H7692" t="s">
        <v>78</v>
      </c>
      <c r="I7692" t="s">
        <v>37</v>
      </c>
      <c r="J7692">
        <v>0.03</v>
      </c>
      <c r="K7692">
        <v>1</v>
      </c>
      <c r="M7692" s="4">
        <f>ROUND(VLOOKUP(fUnitSales10[[#This Row],[Product]],dProducts8[],2,0)*(1-fUnitSales10[[#This Row],[Discount]])*fUnitSales10[[#This Row],[Units]],2)</f>
        <v>24.25</v>
      </c>
      <c r="N7692" s="4" t="str">
        <f>VLOOKUP(fUnitSales10[[#This Row],[SalesRep]],dSalesRep9[],2,0)</f>
        <v>West</v>
      </c>
      <c r="O7692">
        <v>24.25</v>
      </c>
      <c r="P7692" t="str">
        <v>West</v>
      </c>
    </row>
    <row r="7693" spans="7:16" x14ac:dyDescent="0.25">
      <c r="G7693" s="6">
        <v>41636</v>
      </c>
      <c r="H7693" t="s">
        <v>90</v>
      </c>
      <c r="I7693" t="s">
        <v>42</v>
      </c>
      <c r="J7693">
        <v>0.01</v>
      </c>
      <c r="K7693">
        <v>1</v>
      </c>
      <c r="M7693" s="4">
        <f>ROUND(VLOOKUP(fUnitSales10[[#This Row],[Product]],dProducts8[],2,0)*(1-fUnitSales10[[#This Row],[Discount]])*fUnitSales10[[#This Row],[Units]],2)</f>
        <v>18.809999999999999</v>
      </c>
      <c r="N7693" s="4" t="str">
        <f>VLOOKUP(fUnitSales10[[#This Row],[SalesRep]],dSalesRep9[],2,0)</f>
        <v>West</v>
      </c>
      <c r="O7693">
        <v>18.809999999999999</v>
      </c>
      <c r="P7693" t="str">
        <v>West</v>
      </c>
    </row>
    <row r="7694" spans="7:16" x14ac:dyDescent="0.25">
      <c r="G7694" s="6">
        <v>41504</v>
      </c>
      <c r="H7694" t="s">
        <v>54</v>
      </c>
      <c r="I7694" t="s">
        <v>31</v>
      </c>
      <c r="J7694">
        <v>0.01</v>
      </c>
      <c r="K7694">
        <v>6</v>
      </c>
      <c r="M7694" s="4">
        <f>ROUND(VLOOKUP(fUnitSales10[[#This Row],[Product]],dProducts8[],2,0)*(1-fUnitSales10[[#This Row],[Discount]])*fUnitSales10[[#This Row],[Units]],2)</f>
        <v>178.2</v>
      </c>
      <c r="N7694" s="4" t="str">
        <f>VLOOKUP(fUnitSales10[[#This Row],[SalesRep]],dSalesRep9[],2,0)</f>
        <v>East</v>
      </c>
      <c r="O7694">
        <v>178.2</v>
      </c>
      <c r="P7694" t="str">
        <v>East</v>
      </c>
    </row>
    <row r="7695" spans="7:16" x14ac:dyDescent="0.25">
      <c r="G7695" s="6">
        <v>41469</v>
      </c>
      <c r="H7695" t="s">
        <v>57</v>
      </c>
      <c r="I7695" t="s">
        <v>31</v>
      </c>
      <c r="J7695">
        <v>0.02</v>
      </c>
      <c r="K7695">
        <v>3</v>
      </c>
      <c r="M7695" s="4">
        <f>ROUND(VLOOKUP(fUnitSales10[[#This Row],[Product]],dProducts8[],2,0)*(1-fUnitSales10[[#This Row],[Discount]])*fUnitSales10[[#This Row],[Units]],2)</f>
        <v>88.2</v>
      </c>
      <c r="N7695" s="4" t="str">
        <f>VLOOKUP(fUnitSales10[[#This Row],[SalesRep]],dSalesRep9[],2,0)</f>
        <v>South</v>
      </c>
      <c r="O7695">
        <v>88.2</v>
      </c>
      <c r="P7695" t="str">
        <v>South</v>
      </c>
    </row>
    <row r="7696" spans="7:16" x14ac:dyDescent="0.25">
      <c r="G7696" s="6">
        <v>41658</v>
      </c>
      <c r="H7696" t="s">
        <v>16</v>
      </c>
      <c r="I7696" t="s">
        <v>13</v>
      </c>
      <c r="J7696">
        <v>0</v>
      </c>
      <c r="K7696">
        <v>1</v>
      </c>
      <c r="M7696" s="4">
        <f>ROUND(VLOOKUP(fUnitSales10[[#This Row],[Product]],dProducts8[],2,0)*(1-fUnitSales10[[#This Row],[Discount]])*fUnitSales10[[#This Row],[Units]],2)</f>
        <v>22.95</v>
      </c>
      <c r="N7696" s="4" t="str">
        <f>VLOOKUP(fUnitSales10[[#This Row],[SalesRep]],dSalesRep9[],2,0)</f>
        <v>MidWest</v>
      </c>
      <c r="O7696">
        <v>22.95</v>
      </c>
      <c r="P7696" t="str">
        <v>MidWest</v>
      </c>
    </row>
    <row r="7697" spans="7:16" x14ac:dyDescent="0.25">
      <c r="G7697" s="6">
        <v>41823</v>
      </c>
      <c r="H7697" t="s">
        <v>46</v>
      </c>
      <c r="I7697" t="s">
        <v>8</v>
      </c>
      <c r="J7697">
        <v>0</v>
      </c>
      <c r="K7697">
        <v>2</v>
      </c>
      <c r="M7697" s="4">
        <f>ROUND(VLOOKUP(fUnitSales10[[#This Row],[Product]],dProducts8[],2,0)*(1-fUnitSales10[[#This Row],[Discount]])*fUnitSales10[[#This Row],[Units]],2)</f>
        <v>42</v>
      </c>
      <c r="N7697" s="4" t="str">
        <f>VLOOKUP(fUnitSales10[[#This Row],[SalesRep]],dSalesRep9[],2,0)</f>
        <v>MidWest</v>
      </c>
      <c r="O7697">
        <v>42</v>
      </c>
      <c r="P7697" t="str">
        <v>MidWest</v>
      </c>
    </row>
    <row r="7698" spans="7:16" x14ac:dyDescent="0.25">
      <c r="G7698" s="6">
        <v>41298</v>
      </c>
      <c r="H7698" t="s">
        <v>47</v>
      </c>
      <c r="I7698" t="s">
        <v>34</v>
      </c>
      <c r="J7698">
        <v>0</v>
      </c>
      <c r="K7698">
        <v>11</v>
      </c>
      <c r="M7698" s="4">
        <f>ROUND(VLOOKUP(fUnitSales10[[#This Row],[Product]],dProducts8[],2,0)*(1-fUnitSales10[[#This Row],[Discount]])*fUnitSales10[[#This Row],[Units]],2)</f>
        <v>258.5</v>
      </c>
      <c r="N7698" s="4" t="str">
        <f>VLOOKUP(fUnitSales10[[#This Row],[SalesRep]],dSalesRep9[],2,0)</f>
        <v>South</v>
      </c>
      <c r="O7698">
        <v>258.5</v>
      </c>
      <c r="P7698" t="str">
        <v>South</v>
      </c>
    </row>
    <row r="7699" spans="7:16" x14ac:dyDescent="0.25">
      <c r="G7699" s="6">
        <v>41956</v>
      </c>
      <c r="H7699" t="s">
        <v>85</v>
      </c>
      <c r="I7699" t="s">
        <v>34</v>
      </c>
      <c r="J7699">
        <v>0.01</v>
      </c>
      <c r="K7699">
        <v>3</v>
      </c>
      <c r="M7699" s="4">
        <f>ROUND(VLOOKUP(fUnitSales10[[#This Row],[Product]],dProducts8[],2,0)*(1-fUnitSales10[[#This Row],[Discount]])*fUnitSales10[[#This Row],[Units]],2)</f>
        <v>69.8</v>
      </c>
      <c r="N7699" s="4" t="str">
        <f>VLOOKUP(fUnitSales10[[#This Row],[SalesRep]],dSalesRep9[],2,0)</f>
        <v>West</v>
      </c>
      <c r="O7699">
        <v>69.8</v>
      </c>
      <c r="P7699" t="str">
        <v>West</v>
      </c>
    </row>
    <row r="7700" spans="7:16" x14ac:dyDescent="0.25">
      <c r="G7700" s="6">
        <v>41972</v>
      </c>
      <c r="H7700" t="s">
        <v>53</v>
      </c>
      <c r="I7700" t="s">
        <v>31</v>
      </c>
      <c r="J7700">
        <v>0</v>
      </c>
      <c r="K7700">
        <v>3</v>
      </c>
      <c r="M7700" s="4">
        <f>ROUND(VLOOKUP(fUnitSales10[[#This Row],[Product]],dProducts8[],2,0)*(1-fUnitSales10[[#This Row],[Discount]])*fUnitSales10[[#This Row],[Units]],2)</f>
        <v>90</v>
      </c>
      <c r="N7700" s="4" t="str">
        <f>VLOOKUP(fUnitSales10[[#This Row],[SalesRep]],dSalesRep9[],2,0)</f>
        <v>West</v>
      </c>
      <c r="O7700">
        <v>90</v>
      </c>
      <c r="P7700" t="str">
        <v>West</v>
      </c>
    </row>
    <row r="7701" spans="7:16" x14ac:dyDescent="0.25">
      <c r="G7701" s="6">
        <v>41306</v>
      </c>
      <c r="H7701" t="s">
        <v>21</v>
      </c>
      <c r="I7701" t="s">
        <v>13</v>
      </c>
      <c r="J7701">
        <v>0</v>
      </c>
      <c r="K7701">
        <v>2</v>
      </c>
      <c r="M7701" s="4">
        <f>ROUND(VLOOKUP(fUnitSales10[[#This Row],[Product]],dProducts8[],2,0)*(1-fUnitSales10[[#This Row],[Discount]])*fUnitSales10[[#This Row],[Units]],2)</f>
        <v>45.9</v>
      </c>
      <c r="N7701" s="4" t="str">
        <f>VLOOKUP(fUnitSales10[[#This Row],[SalesRep]],dSalesRep9[],2,0)</f>
        <v>West</v>
      </c>
      <c r="O7701">
        <v>45.9</v>
      </c>
      <c r="P7701" t="str">
        <v>West</v>
      </c>
    </row>
    <row r="7702" spans="7:16" x14ac:dyDescent="0.25">
      <c r="G7702" s="6">
        <v>41283</v>
      </c>
      <c r="H7702" t="s">
        <v>85</v>
      </c>
      <c r="I7702" t="s">
        <v>17</v>
      </c>
      <c r="J7702">
        <v>0</v>
      </c>
      <c r="K7702">
        <v>3</v>
      </c>
      <c r="M7702" s="4">
        <f>ROUND(VLOOKUP(fUnitSales10[[#This Row],[Product]],dProducts8[],2,0)*(1-fUnitSales10[[#This Row],[Discount]])*fUnitSales10[[#This Row],[Units]],2)</f>
        <v>59.85</v>
      </c>
      <c r="N7702" s="4" t="str">
        <f>VLOOKUP(fUnitSales10[[#This Row],[SalesRep]],dSalesRep9[],2,0)</f>
        <v>West</v>
      </c>
      <c r="O7702">
        <v>59.85</v>
      </c>
      <c r="P7702" t="str">
        <v>West</v>
      </c>
    </row>
    <row r="7703" spans="7:16" x14ac:dyDescent="0.25">
      <c r="G7703" s="6">
        <v>41485</v>
      </c>
      <c r="H7703" t="s">
        <v>75</v>
      </c>
      <c r="I7703" t="s">
        <v>17</v>
      </c>
      <c r="J7703">
        <v>0.02</v>
      </c>
      <c r="K7703">
        <v>2</v>
      </c>
      <c r="M7703" s="4">
        <f>ROUND(VLOOKUP(fUnitSales10[[#This Row],[Product]],dProducts8[],2,0)*(1-fUnitSales10[[#This Row],[Discount]])*fUnitSales10[[#This Row],[Units]],2)</f>
        <v>39.1</v>
      </c>
      <c r="N7703" s="4" t="str">
        <f>VLOOKUP(fUnitSales10[[#This Row],[SalesRep]],dSalesRep9[],2,0)</f>
        <v>West</v>
      </c>
      <c r="O7703">
        <v>39.1</v>
      </c>
      <c r="P7703" t="str">
        <v>West</v>
      </c>
    </row>
    <row r="7704" spans="7:16" x14ac:dyDescent="0.25">
      <c r="G7704" s="6">
        <v>41638</v>
      </c>
      <c r="H7704" t="s">
        <v>23</v>
      </c>
      <c r="I7704" t="s">
        <v>31</v>
      </c>
      <c r="J7704">
        <v>1.4999999999999999E-2</v>
      </c>
      <c r="K7704">
        <v>4</v>
      </c>
      <c r="M7704" s="4">
        <f>ROUND(VLOOKUP(fUnitSales10[[#This Row],[Product]],dProducts8[],2,0)*(1-fUnitSales10[[#This Row],[Discount]])*fUnitSales10[[#This Row],[Units]],2)</f>
        <v>118.2</v>
      </c>
      <c r="N7704" s="4" t="str">
        <f>VLOOKUP(fUnitSales10[[#This Row],[SalesRep]],dSalesRep9[],2,0)</f>
        <v>East</v>
      </c>
      <c r="O7704">
        <v>118.2</v>
      </c>
      <c r="P7704" t="str">
        <v>East</v>
      </c>
    </row>
    <row r="7705" spans="7:16" x14ac:dyDescent="0.25">
      <c r="G7705" s="6">
        <v>41980</v>
      </c>
      <c r="H7705" t="s">
        <v>67</v>
      </c>
      <c r="I7705" t="s">
        <v>34</v>
      </c>
      <c r="J7705">
        <v>0</v>
      </c>
      <c r="K7705">
        <v>23</v>
      </c>
      <c r="M7705" s="4">
        <f>ROUND(VLOOKUP(fUnitSales10[[#This Row],[Product]],dProducts8[],2,0)*(1-fUnitSales10[[#This Row],[Discount]])*fUnitSales10[[#This Row],[Units]],2)</f>
        <v>540.5</v>
      </c>
      <c r="N7705" s="4" t="str">
        <f>VLOOKUP(fUnitSales10[[#This Row],[SalesRep]],dSalesRep9[],2,0)</f>
        <v>West</v>
      </c>
      <c r="O7705">
        <v>540.5</v>
      </c>
      <c r="P7705" t="str">
        <v>West</v>
      </c>
    </row>
    <row r="7706" spans="7:16" x14ac:dyDescent="0.25">
      <c r="G7706" s="6">
        <v>41975</v>
      </c>
      <c r="H7706" t="s">
        <v>9</v>
      </c>
      <c r="I7706" t="s">
        <v>18</v>
      </c>
      <c r="J7706">
        <v>0.01</v>
      </c>
      <c r="K7706">
        <v>3</v>
      </c>
      <c r="M7706" s="4">
        <f>ROUND(VLOOKUP(fUnitSales10[[#This Row],[Product]],dProducts8[],2,0)*(1-fUnitSales10[[#This Row],[Discount]])*fUnitSales10[[#This Row],[Units]],2)</f>
        <v>68.16</v>
      </c>
      <c r="N7706" s="4" t="str">
        <f>VLOOKUP(fUnitSales10[[#This Row],[SalesRep]],dSalesRep9[],2,0)</f>
        <v>MidWest</v>
      </c>
      <c r="O7706">
        <v>68.16</v>
      </c>
      <c r="P7706" t="str">
        <v>MidWest</v>
      </c>
    </row>
    <row r="7707" spans="7:16" x14ac:dyDescent="0.25">
      <c r="G7707" s="6">
        <v>41637</v>
      </c>
      <c r="H7707" t="s">
        <v>82</v>
      </c>
      <c r="I7707" t="s">
        <v>42</v>
      </c>
      <c r="J7707">
        <v>0</v>
      </c>
      <c r="K7707">
        <v>3</v>
      </c>
      <c r="M7707" s="4">
        <f>ROUND(VLOOKUP(fUnitSales10[[#This Row],[Product]],dProducts8[],2,0)*(1-fUnitSales10[[#This Row],[Discount]])*fUnitSales10[[#This Row],[Units]],2)</f>
        <v>57</v>
      </c>
      <c r="N7707" s="4" t="str">
        <f>VLOOKUP(fUnitSales10[[#This Row],[SalesRep]],dSalesRep9[],2,0)</f>
        <v>West</v>
      </c>
      <c r="O7707">
        <v>57</v>
      </c>
      <c r="P7707" t="str">
        <v>West</v>
      </c>
    </row>
    <row r="7708" spans="7:16" x14ac:dyDescent="0.25">
      <c r="G7708" s="6">
        <v>41998</v>
      </c>
      <c r="H7708" t="s">
        <v>21</v>
      </c>
      <c r="I7708" t="s">
        <v>18</v>
      </c>
      <c r="J7708">
        <v>2.5000000000000001E-2</v>
      </c>
      <c r="K7708">
        <v>1</v>
      </c>
      <c r="M7708" s="4">
        <f>ROUND(VLOOKUP(fUnitSales10[[#This Row],[Product]],dProducts8[],2,0)*(1-fUnitSales10[[#This Row],[Discount]])*fUnitSales10[[#This Row],[Units]],2)</f>
        <v>22.38</v>
      </c>
      <c r="N7708" s="4" t="str">
        <f>VLOOKUP(fUnitSales10[[#This Row],[SalesRep]],dSalesRep9[],2,0)</f>
        <v>West</v>
      </c>
      <c r="O7708">
        <v>22.38</v>
      </c>
      <c r="P7708" t="str">
        <v>West</v>
      </c>
    </row>
    <row r="7709" spans="7:16" x14ac:dyDescent="0.25">
      <c r="G7709" s="6">
        <v>41438</v>
      </c>
      <c r="H7709" t="s">
        <v>49</v>
      </c>
      <c r="I7709" t="s">
        <v>31</v>
      </c>
      <c r="J7709">
        <v>0.01</v>
      </c>
      <c r="K7709">
        <v>2</v>
      </c>
      <c r="M7709" s="4">
        <f>ROUND(VLOOKUP(fUnitSales10[[#This Row],[Product]],dProducts8[],2,0)*(1-fUnitSales10[[#This Row],[Discount]])*fUnitSales10[[#This Row],[Units]],2)</f>
        <v>59.4</v>
      </c>
      <c r="N7709" s="4" t="str">
        <f>VLOOKUP(fUnitSales10[[#This Row],[SalesRep]],dSalesRep9[],2,0)</f>
        <v>West</v>
      </c>
      <c r="O7709">
        <v>59.4</v>
      </c>
      <c r="P7709" t="str">
        <v>West</v>
      </c>
    </row>
    <row r="7710" spans="7:16" x14ac:dyDescent="0.25">
      <c r="G7710" s="6">
        <v>42003</v>
      </c>
      <c r="H7710" t="s">
        <v>41</v>
      </c>
      <c r="I7710" t="s">
        <v>22</v>
      </c>
      <c r="J7710">
        <v>0</v>
      </c>
      <c r="K7710">
        <v>1</v>
      </c>
      <c r="M7710" s="4">
        <f>ROUND(VLOOKUP(fUnitSales10[[#This Row],[Product]],dProducts8[],2,0)*(1-fUnitSales10[[#This Row],[Discount]])*fUnitSales10[[#This Row],[Units]],2)</f>
        <v>25</v>
      </c>
      <c r="N7710" s="4" t="str">
        <f>VLOOKUP(fUnitSales10[[#This Row],[SalesRep]],dSalesRep9[],2,0)</f>
        <v>South</v>
      </c>
      <c r="O7710">
        <v>25</v>
      </c>
      <c r="P7710" t="str">
        <v>South</v>
      </c>
    </row>
    <row r="7711" spans="7:16" x14ac:dyDescent="0.25">
      <c r="G7711" s="6">
        <v>41735</v>
      </c>
      <c r="H7711" t="s">
        <v>75</v>
      </c>
      <c r="I7711" t="s">
        <v>12</v>
      </c>
      <c r="J7711">
        <v>1.4999999999999999E-2</v>
      </c>
      <c r="K7711">
        <v>1</v>
      </c>
      <c r="M7711" s="4">
        <f>ROUND(VLOOKUP(fUnitSales10[[#This Row],[Product]],dProducts8[],2,0)*(1-fUnitSales10[[#This Row],[Discount]])*fUnitSales10[[#This Row],[Units]],2)</f>
        <v>78.75</v>
      </c>
      <c r="N7711" s="4" t="str">
        <f>VLOOKUP(fUnitSales10[[#This Row],[SalesRep]],dSalesRep9[],2,0)</f>
        <v>West</v>
      </c>
      <c r="O7711">
        <v>78.75</v>
      </c>
      <c r="P7711" t="str">
        <v>West</v>
      </c>
    </row>
    <row r="7712" spans="7:16" x14ac:dyDescent="0.25">
      <c r="G7712" s="6">
        <v>41278</v>
      </c>
      <c r="H7712" t="s">
        <v>14</v>
      </c>
      <c r="I7712" t="s">
        <v>17</v>
      </c>
      <c r="J7712">
        <v>2.5000000000000001E-2</v>
      </c>
      <c r="K7712">
        <v>6</v>
      </c>
      <c r="M7712" s="4">
        <f>ROUND(VLOOKUP(fUnitSales10[[#This Row],[Product]],dProducts8[],2,0)*(1-fUnitSales10[[#This Row],[Discount]])*fUnitSales10[[#This Row],[Units]],2)</f>
        <v>116.71</v>
      </c>
      <c r="N7712" s="4" t="str">
        <f>VLOOKUP(fUnitSales10[[#This Row],[SalesRep]],dSalesRep9[],2,0)</f>
        <v>West</v>
      </c>
      <c r="O7712">
        <v>116.71</v>
      </c>
      <c r="P7712" t="str">
        <v>West</v>
      </c>
    </row>
    <row r="7713" spans="7:16" x14ac:dyDescent="0.25">
      <c r="G7713" s="6">
        <v>41579</v>
      </c>
      <c r="H7713" t="s">
        <v>54</v>
      </c>
      <c r="I7713" t="s">
        <v>34</v>
      </c>
      <c r="J7713">
        <v>0</v>
      </c>
      <c r="K7713">
        <v>3</v>
      </c>
      <c r="M7713" s="4">
        <f>ROUND(VLOOKUP(fUnitSales10[[#This Row],[Product]],dProducts8[],2,0)*(1-fUnitSales10[[#This Row],[Discount]])*fUnitSales10[[#This Row],[Units]],2)</f>
        <v>70.5</v>
      </c>
      <c r="N7713" s="4" t="str">
        <f>VLOOKUP(fUnitSales10[[#This Row],[SalesRep]],dSalesRep9[],2,0)</f>
        <v>East</v>
      </c>
      <c r="O7713">
        <v>70.5</v>
      </c>
      <c r="P7713" t="str">
        <v>East</v>
      </c>
    </row>
    <row r="7714" spans="7:16" x14ac:dyDescent="0.25">
      <c r="G7714" s="6">
        <v>41945</v>
      </c>
      <c r="H7714" t="s">
        <v>57</v>
      </c>
      <c r="I7714" t="s">
        <v>25</v>
      </c>
      <c r="J7714">
        <v>2.5000000000000001E-2</v>
      </c>
      <c r="K7714">
        <v>3</v>
      </c>
      <c r="M7714" s="4">
        <f>ROUND(VLOOKUP(fUnitSales10[[#This Row],[Product]],dProducts8[],2,0)*(1-fUnitSales10[[#This Row],[Discount]])*fUnitSales10[[#This Row],[Units]],2)</f>
        <v>99.45</v>
      </c>
      <c r="N7714" s="4" t="str">
        <f>VLOOKUP(fUnitSales10[[#This Row],[SalesRep]],dSalesRep9[],2,0)</f>
        <v>South</v>
      </c>
      <c r="O7714">
        <v>99.45</v>
      </c>
      <c r="P7714" t="str">
        <v>South</v>
      </c>
    </row>
    <row r="7715" spans="7:16" x14ac:dyDescent="0.25">
      <c r="G7715" s="6">
        <v>41982</v>
      </c>
      <c r="H7715" t="s">
        <v>14</v>
      </c>
      <c r="I7715" t="s">
        <v>17</v>
      </c>
      <c r="J7715">
        <v>0</v>
      </c>
      <c r="K7715">
        <v>3</v>
      </c>
      <c r="M7715" s="4">
        <f>ROUND(VLOOKUP(fUnitSales10[[#This Row],[Product]],dProducts8[],2,0)*(1-fUnitSales10[[#This Row],[Discount]])*fUnitSales10[[#This Row],[Units]],2)</f>
        <v>59.85</v>
      </c>
      <c r="N7715" s="4" t="str">
        <f>VLOOKUP(fUnitSales10[[#This Row],[SalesRep]],dSalesRep9[],2,0)</f>
        <v>West</v>
      </c>
      <c r="O7715">
        <v>59.85</v>
      </c>
      <c r="P7715" t="str">
        <v>West</v>
      </c>
    </row>
    <row r="7716" spans="7:16" x14ac:dyDescent="0.25">
      <c r="G7716" s="6">
        <v>41993</v>
      </c>
      <c r="H7716" t="s">
        <v>90</v>
      </c>
      <c r="I7716" t="s">
        <v>17</v>
      </c>
      <c r="J7716">
        <v>0.02</v>
      </c>
      <c r="K7716">
        <v>3</v>
      </c>
      <c r="M7716" s="4">
        <f>ROUND(VLOOKUP(fUnitSales10[[#This Row],[Product]],dProducts8[],2,0)*(1-fUnitSales10[[#This Row],[Discount]])*fUnitSales10[[#This Row],[Units]],2)</f>
        <v>58.65</v>
      </c>
      <c r="N7716" s="4" t="str">
        <f>VLOOKUP(fUnitSales10[[#This Row],[SalesRep]],dSalesRep9[],2,0)</f>
        <v>West</v>
      </c>
      <c r="O7716">
        <v>58.65</v>
      </c>
      <c r="P7716" t="str">
        <v>West</v>
      </c>
    </row>
    <row r="7717" spans="7:16" x14ac:dyDescent="0.25">
      <c r="G7717" s="6">
        <v>41996</v>
      </c>
      <c r="H7717" t="s">
        <v>56</v>
      </c>
      <c r="I7717" t="s">
        <v>37</v>
      </c>
      <c r="J7717">
        <v>0</v>
      </c>
      <c r="K7717">
        <v>3</v>
      </c>
      <c r="M7717" s="4">
        <f>ROUND(VLOOKUP(fUnitSales10[[#This Row],[Product]],dProducts8[],2,0)*(1-fUnitSales10[[#This Row],[Discount]])*fUnitSales10[[#This Row],[Units]],2)</f>
        <v>75</v>
      </c>
      <c r="N7717" s="4" t="str">
        <f>VLOOKUP(fUnitSales10[[#This Row],[SalesRep]],dSalesRep9[],2,0)</f>
        <v>West</v>
      </c>
      <c r="O7717">
        <v>75</v>
      </c>
      <c r="P7717" t="str">
        <v>West</v>
      </c>
    </row>
    <row r="7718" spans="7:16" x14ac:dyDescent="0.25">
      <c r="G7718" s="6">
        <v>41636</v>
      </c>
      <c r="H7718" t="s">
        <v>79</v>
      </c>
      <c r="I7718" t="s">
        <v>13</v>
      </c>
      <c r="J7718">
        <v>1.4999999999999999E-2</v>
      </c>
      <c r="K7718">
        <v>1</v>
      </c>
      <c r="M7718" s="4">
        <f>ROUND(VLOOKUP(fUnitSales10[[#This Row],[Product]],dProducts8[],2,0)*(1-fUnitSales10[[#This Row],[Discount]])*fUnitSales10[[#This Row],[Units]],2)</f>
        <v>22.61</v>
      </c>
      <c r="N7718" s="4" t="str">
        <f>VLOOKUP(fUnitSales10[[#This Row],[SalesRep]],dSalesRep9[],2,0)</f>
        <v>South</v>
      </c>
      <c r="O7718">
        <v>22.61</v>
      </c>
      <c r="P7718" t="str">
        <v>South</v>
      </c>
    </row>
    <row r="7719" spans="7:16" x14ac:dyDescent="0.25">
      <c r="G7719" s="6">
        <v>41982</v>
      </c>
      <c r="H7719" t="s">
        <v>82</v>
      </c>
      <c r="I7719" t="s">
        <v>17</v>
      </c>
      <c r="J7719">
        <v>2.5000000000000001E-2</v>
      </c>
      <c r="K7719">
        <v>2</v>
      </c>
      <c r="M7719" s="4">
        <f>ROUND(VLOOKUP(fUnitSales10[[#This Row],[Product]],dProducts8[],2,0)*(1-fUnitSales10[[#This Row],[Discount]])*fUnitSales10[[#This Row],[Units]],2)</f>
        <v>38.9</v>
      </c>
      <c r="N7719" s="4" t="str">
        <f>VLOOKUP(fUnitSales10[[#This Row],[SalesRep]],dSalesRep9[],2,0)</f>
        <v>West</v>
      </c>
      <c r="O7719">
        <v>38.9</v>
      </c>
      <c r="P7719" t="str">
        <v>West</v>
      </c>
    </row>
    <row r="7720" spans="7:16" x14ac:dyDescent="0.25">
      <c r="G7720" s="6">
        <v>41904</v>
      </c>
      <c r="H7720" t="s">
        <v>30</v>
      </c>
      <c r="I7720" t="s">
        <v>13</v>
      </c>
      <c r="J7720">
        <v>2.5000000000000001E-2</v>
      </c>
      <c r="K7720">
        <v>6</v>
      </c>
      <c r="M7720" s="4">
        <f>ROUND(VLOOKUP(fUnitSales10[[#This Row],[Product]],dProducts8[],2,0)*(1-fUnitSales10[[#This Row],[Discount]])*fUnitSales10[[#This Row],[Units]],2)</f>
        <v>134.26</v>
      </c>
      <c r="N7720" s="4" t="str">
        <f>VLOOKUP(fUnitSales10[[#This Row],[SalesRep]],dSalesRep9[],2,0)</f>
        <v>East</v>
      </c>
      <c r="O7720">
        <v>134.26</v>
      </c>
      <c r="P7720" t="str">
        <v>East</v>
      </c>
    </row>
    <row r="7721" spans="7:16" x14ac:dyDescent="0.25">
      <c r="G7721" s="6">
        <v>41954</v>
      </c>
      <c r="H7721" t="s">
        <v>95</v>
      </c>
      <c r="I7721" t="s">
        <v>12</v>
      </c>
      <c r="J7721">
        <v>0</v>
      </c>
      <c r="K7721">
        <v>3</v>
      </c>
      <c r="M7721" s="4">
        <f>ROUND(VLOOKUP(fUnitSales10[[#This Row],[Product]],dProducts8[],2,0)*(1-fUnitSales10[[#This Row],[Discount]])*fUnitSales10[[#This Row],[Units]],2)</f>
        <v>239.85</v>
      </c>
      <c r="N7721" s="4" t="str">
        <f>VLOOKUP(fUnitSales10[[#This Row],[SalesRep]],dSalesRep9[],2,0)</f>
        <v>South</v>
      </c>
      <c r="O7721">
        <v>239.85</v>
      </c>
      <c r="P7721" t="str">
        <v>South</v>
      </c>
    </row>
    <row r="7722" spans="7:16" x14ac:dyDescent="0.25">
      <c r="G7722" s="6">
        <v>41939</v>
      </c>
      <c r="H7722" t="s">
        <v>41</v>
      </c>
      <c r="I7722" t="s">
        <v>13</v>
      </c>
      <c r="J7722">
        <v>0.03</v>
      </c>
      <c r="K7722">
        <v>2</v>
      </c>
      <c r="M7722" s="4">
        <f>ROUND(VLOOKUP(fUnitSales10[[#This Row],[Product]],dProducts8[],2,0)*(1-fUnitSales10[[#This Row],[Discount]])*fUnitSales10[[#This Row],[Units]],2)</f>
        <v>44.52</v>
      </c>
      <c r="N7722" s="4" t="str">
        <f>VLOOKUP(fUnitSales10[[#This Row],[SalesRep]],dSalesRep9[],2,0)</f>
        <v>South</v>
      </c>
      <c r="O7722">
        <v>44.52</v>
      </c>
      <c r="P7722" t="str">
        <v>South</v>
      </c>
    </row>
    <row r="7723" spans="7:16" x14ac:dyDescent="0.25">
      <c r="G7723" s="6">
        <v>41975</v>
      </c>
      <c r="H7723" t="s">
        <v>90</v>
      </c>
      <c r="I7723" t="s">
        <v>22</v>
      </c>
      <c r="J7723">
        <v>0.03</v>
      </c>
      <c r="K7723">
        <v>3</v>
      </c>
      <c r="M7723" s="4">
        <f>ROUND(VLOOKUP(fUnitSales10[[#This Row],[Product]],dProducts8[],2,0)*(1-fUnitSales10[[#This Row],[Discount]])*fUnitSales10[[#This Row],[Units]],2)</f>
        <v>72.75</v>
      </c>
      <c r="N7723" s="4" t="str">
        <f>VLOOKUP(fUnitSales10[[#This Row],[SalesRep]],dSalesRep9[],2,0)</f>
        <v>West</v>
      </c>
      <c r="O7723">
        <v>72.75</v>
      </c>
      <c r="P7723" t="str">
        <v>West</v>
      </c>
    </row>
    <row r="7724" spans="7:16" x14ac:dyDescent="0.25">
      <c r="G7724" s="6">
        <v>41767</v>
      </c>
      <c r="H7724" t="s">
        <v>50</v>
      </c>
      <c r="I7724" t="s">
        <v>18</v>
      </c>
      <c r="J7724">
        <v>0</v>
      </c>
      <c r="K7724">
        <v>3</v>
      </c>
      <c r="M7724" s="4">
        <f>ROUND(VLOOKUP(fUnitSales10[[#This Row],[Product]],dProducts8[],2,0)*(1-fUnitSales10[[#This Row],[Discount]])*fUnitSales10[[#This Row],[Units]],2)</f>
        <v>68.849999999999994</v>
      </c>
      <c r="N7724" s="4" t="str">
        <f>VLOOKUP(fUnitSales10[[#This Row],[SalesRep]],dSalesRep9[],2,0)</f>
        <v>MidWest</v>
      </c>
      <c r="O7724">
        <v>68.849999999999994</v>
      </c>
      <c r="P7724" t="str">
        <v>MidWest</v>
      </c>
    </row>
    <row r="7725" spans="7:16" x14ac:dyDescent="0.25">
      <c r="G7725" s="6">
        <v>41583</v>
      </c>
      <c r="H7725" t="s">
        <v>74</v>
      </c>
      <c r="I7725" t="s">
        <v>13</v>
      </c>
      <c r="J7725">
        <v>0</v>
      </c>
      <c r="K7725">
        <v>1</v>
      </c>
      <c r="M7725" s="4">
        <f>ROUND(VLOOKUP(fUnitSales10[[#This Row],[Product]],dProducts8[],2,0)*(1-fUnitSales10[[#This Row],[Discount]])*fUnitSales10[[#This Row],[Units]],2)</f>
        <v>22.95</v>
      </c>
      <c r="N7725" s="4" t="str">
        <f>VLOOKUP(fUnitSales10[[#This Row],[SalesRep]],dSalesRep9[],2,0)</f>
        <v>MidWest</v>
      </c>
      <c r="O7725">
        <v>22.95</v>
      </c>
      <c r="P7725" t="str">
        <v>MidWest</v>
      </c>
    </row>
    <row r="7726" spans="7:16" x14ac:dyDescent="0.25">
      <c r="G7726" s="6">
        <v>41982</v>
      </c>
      <c r="H7726" t="s">
        <v>60</v>
      </c>
      <c r="I7726" t="s">
        <v>25</v>
      </c>
      <c r="J7726">
        <v>1.4999999999999999E-2</v>
      </c>
      <c r="K7726">
        <v>2</v>
      </c>
      <c r="M7726" s="4">
        <f>ROUND(VLOOKUP(fUnitSales10[[#This Row],[Product]],dProducts8[],2,0)*(1-fUnitSales10[[#This Row],[Discount]])*fUnitSales10[[#This Row],[Units]],2)</f>
        <v>66.98</v>
      </c>
      <c r="N7726" s="4" t="str">
        <f>VLOOKUP(fUnitSales10[[#This Row],[SalesRep]],dSalesRep9[],2,0)</f>
        <v>South</v>
      </c>
      <c r="O7726">
        <v>66.98</v>
      </c>
      <c r="P7726" t="str">
        <v>South</v>
      </c>
    </row>
    <row r="7727" spans="7:16" x14ac:dyDescent="0.25">
      <c r="G7727" s="6">
        <v>41837</v>
      </c>
      <c r="H7727" t="s">
        <v>62</v>
      </c>
      <c r="I7727" t="s">
        <v>13</v>
      </c>
      <c r="J7727">
        <v>0.02</v>
      </c>
      <c r="K7727">
        <v>3</v>
      </c>
      <c r="M7727" s="4">
        <f>ROUND(VLOOKUP(fUnitSales10[[#This Row],[Product]],dProducts8[],2,0)*(1-fUnitSales10[[#This Row],[Discount]])*fUnitSales10[[#This Row],[Units]],2)</f>
        <v>67.47</v>
      </c>
      <c r="N7727" s="4" t="str">
        <f>VLOOKUP(fUnitSales10[[#This Row],[SalesRep]],dSalesRep9[],2,0)</f>
        <v>East</v>
      </c>
      <c r="O7727">
        <v>67.47</v>
      </c>
      <c r="P7727" t="str">
        <v>East</v>
      </c>
    </row>
    <row r="7728" spans="7:16" x14ac:dyDescent="0.25">
      <c r="G7728" s="6">
        <v>41814</v>
      </c>
      <c r="H7728" t="s">
        <v>74</v>
      </c>
      <c r="I7728" t="s">
        <v>25</v>
      </c>
      <c r="J7728">
        <v>0.03</v>
      </c>
      <c r="K7728">
        <v>1</v>
      </c>
      <c r="M7728" s="4">
        <f>ROUND(VLOOKUP(fUnitSales10[[#This Row],[Product]],dProducts8[],2,0)*(1-fUnitSales10[[#This Row],[Discount]])*fUnitSales10[[#This Row],[Units]],2)</f>
        <v>32.979999999999997</v>
      </c>
      <c r="N7728" s="4" t="str">
        <f>VLOOKUP(fUnitSales10[[#This Row],[SalesRep]],dSalesRep9[],2,0)</f>
        <v>MidWest</v>
      </c>
      <c r="O7728">
        <v>32.979999999999997</v>
      </c>
      <c r="P7728" t="str">
        <v>MidWest</v>
      </c>
    </row>
    <row r="7729" spans="7:16" x14ac:dyDescent="0.25">
      <c r="G7729" s="6">
        <v>41620</v>
      </c>
      <c r="H7729" t="s">
        <v>56</v>
      </c>
      <c r="I7729" t="s">
        <v>22</v>
      </c>
      <c r="J7729">
        <v>0</v>
      </c>
      <c r="K7729">
        <v>1</v>
      </c>
      <c r="M7729" s="4">
        <f>ROUND(VLOOKUP(fUnitSales10[[#This Row],[Product]],dProducts8[],2,0)*(1-fUnitSales10[[#This Row],[Discount]])*fUnitSales10[[#This Row],[Units]],2)</f>
        <v>25</v>
      </c>
      <c r="N7729" s="4" t="str">
        <f>VLOOKUP(fUnitSales10[[#This Row],[SalesRep]],dSalesRep9[],2,0)</f>
        <v>West</v>
      </c>
      <c r="O7729">
        <v>25</v>
      </c>
      <c r="P7729" t="str">
        <v>West</v>
      </c>
    </row>
    <row r="7730" spans="7:16" x14ac:dyDescent="0.25">
      <c r="G7730" s="6">
        <v>41614</v>
      </c>
      <c r="H7730" t="s">
        <v>86</v>
      </c>
      <c r="I7730" t="s">
        <v>18</v>
      </c>
      <c r="J7730">
        <v>0</v>
      </c>
      <c r="K7730">
        <v>17</v>
      </c>
      <c r="M7730" s="4">
        <f>ROUND(VLOOKUP(fUnitSales10[[#This Row],[Product]],dProducts8[],2,0)*(1-fUnitSales10[[#This Row],[Discount]])*fUnitSales10[[#This Row],[Units]],2)</f>
        <v>390.15</v>
      </c>
      <c r="N7730" s="4" t="str">
        <f>VLOOKUP(fUnitSales10[[#This Row],[SalesRep]],dSalesRep9[],2,0)</f>
        <v>West</v>
      </c>
      <c r="O7730">
        <v>390.15</v>
      </c>
      <c r="P7730" t="str">
        <v>West</v>
      </c>
    </row>
    <row r="7731" spans="7:16" x14ac:dyDescent="0.25">
      <c r="G7731" s="6">
        <v>41471</v>
      </c>
      <c r="H7731" t="s">
        <v>27</v>
      </c>
      <c r="I7731" t="s">
        <v>8</v>
      </c>
      <c r="J7731">
        <v>2.5000000000000001E-2</v>
      </c>
      <c r="K7731">
        <v>4</v>
      </c>
      <c r="M7731" s="4">
        <f>ROUND(VLOOKUP(fUnitSales10[[#This Row],[Product]],dProducts8[],2,0)*(1-fUnitSales10[[#This Row],[Discount]])*fUnitSales10[[#This Row],[Units]],2)</f>
        <v>81.900000000000006</v>
      </c>
      <c r="N7731" s="4" t="str">
        <f>VLOOKUP(fUnitSales10[[#This Row],[SalesRep]],dSalesRep9[],2,0)</f>
        <v>MidWest</v>
      </c>
      <c r="O7731">
        <v>81.900000000000006</v>
      </c>
      <c r="P7731" t="str">
        <v>MidWest</v>
      </c>
    </row>
    <row r="7732" spans="7:16" x14ac:dyDescent="0.25">
      <c r="G7732" s="6">
        <v>41624</v>
      </c>
      <c r="H7732" t="s">
        <v>75</v>
      </c>
      <c r="I7732" t="s">
        <v>37</v>
      </c>
      <c r="J7732">
        <v>0</v>
      </c>
      <c r="K7732">
        <v>2</v>
      </c>
      <c r="M7732" s="4">
        <f>ROUND(VLOOKUP(fUnitSales10[[#This Row],[Product]],dProducts8[],2,0)*(1-fUnitSales10[[#This Row],[Discount]])*fUnitSales10[[#This Row],[Units]],2)</f>
        <v>50</v>
      </c>
      <c r="N7732" s="4" t="str">
        <f>VLOOKUP(fUnitSales10[[#This Row],[SalesRep]],dSalesRep9[],2,0)</f>
        <v>West</v>
      </c>
      <c r="O7732">
        <v>50</v>
      </c>
      <c r="P7732" t="str">
        <v>West</v>
      </c>
    </row>
    <row r="7733" spans="7:16" x14ac:dyDescent="0.25">
      <c r="G7733" s="6">
        <v>42002</v>
      </c>
      <c r="H7733" t="s">
        <v>21</v>
      </c>
      <c r="I7733" t="s">
        <v>18</v>
      </c>
      <c r="J7733">
        <v>0</v>
      </c>
      <c r="K7733">
        <v>2</v>
      </c>
      <c r="M7733" s="4">
        <f>ROUND(VLOOKUP(fUnitSales10[[#This Row],[Product]],dProducts8[],2,0)*(1-fUnitSales10[[#This Row],[Discount]])*fUnitSales10[[#This Row],[Units]],2)</f>
        <v>45.9</v>
      </c>
      <c r="N7733" s="4" t="str">
        <f>VLOOKUP(fUnitSales10[[#This Row],[SalesRep]],dSalesRep9[],2,0)</f>
        <v>West</v>
      </c>
      <c r="O7733">
        <v>45.9</v>
      </c>
      <c r="P7733" t="str">
        <v>West</v>
      </c>
    </row>
    <row r="7734" spans="7:16" x14ac:dyDescent="0.25">
      <c r="G7734" s="6">
        <v>41849</v>
      </c>
      <c r="H7734" t="s">
        <v>44</v>
      </c>
      <c r="I7734" t="s">
        <v>42</v>
      </c>
      <c r="J7734">
        <v>0</v>
      </c>
      <c r="K7734">
        <v>3</v>
      </c>
      <c r="M7734" s="4">
        <f>ROUND(VLOOKUP(fUnitSales10[[#This Row],[Product]],dProducts8[],2,0)*(1-fUnitSales10[[#This Row],[Discount]])*fUnitSales10[[#This Row],[Units]],2)</f>
        <v>57</v>
      </c>
      <c r="N7734" s="4" t="str">
        <f>VLOOKUP(fUnitSales10[[#This Row],[SalesRep]],dSalesRep9[],2,0)</f>
        <v>MidWest</v>
      </c>
      <c r="O7734">
        <v>57</v>
      </c>
      <c r="P7734" t="str">
        <v>MidWest</v>
      </c>
    </row>
    <row r="7735" spans="7:16" x14ac:dyDescent="0.25">
      <c r="G7735" s="6">
        <v>41585</v>
      </c>
      <c r="H7735" t="s">
        <v>90</v>
      </c>
      <c r="I7735" t="s">
        <v>37</v>
      </c>
      <c r="J7735">
        <v>0</v>
      </c>
      <c r="K7735">
        <v>3</v>
      </c>
      <c r="M7735" s="4">
        <f>ROUND(VLOOKUP(fUnitSales10[[#This Row],[Product]],dProducts8[],2,0)*(1-fUnitSales10[[#This Row],[Discount]])*fUnitSales10[[#This Row],[Units]],2)</f>
        <v>75</v>
      </c>
      <c r="N7735" s="4" t="str">
        <f>VLOOKUP(fUnitSales10[[#This Row],[SalesRep]],dSalesRep9[],2,0)</f>
        <v>West</v>
      </c>
      <c r="O7735">
        <v>75</v>
      </c>
      <c r="P7735" t="str">
        <v>West</v>
      </c>
    </row>
    <row r="7736" spans="7:16" x14ac:dyDescent="0.25">
      <c r="G7736" s="6">
        <v>41606</v>
      </c>
      <c r="H7736" t="s">
        <v>41</v>
      </c>
      <c r="I7736" t="s">
        <v>18</v>
      </c>
      <c r="J7736">
        <v>0.01</v>
      </c>
      <c r="K7736">
        <v>4</v>
      </c>
      <c r="M7736" s="4">
        <f>ROUND(VLOOKUP(fUnitSales10[[#This Row],[Product]],dProducts8[],2,0)*(1-fUnitSales10[[#This Row],[Discount]])*fUnitSales10[[#This Row],[Units]],2)</f>
        <v>90.88</v>
      </c>
      <c r="N7736" s="4" t="str">
        <f>VLOOKUP(fUnitSales10[[#This Row],[SalesRep]],dSalesRep9[],2,0)</f>
        <v>South</v>
      </c>
      <c r="O7736">
        <v>90.88</v>
      </c>
      <c r="P7736" t="str">
        <v>South</v>
      </c>
    </row>
    <row r="7737" spans="7:16" x14ac:dyDescent="0.25">
      <c r="G7737" s="6">
        <v>41612</v>
      </c>
      <c r="H7737" t="s">
        <v>81</v>
      </c>
      <c r="I7737" t="s">
        <v>13</v>
      </c>
      <c r="J7737">
        <v>0.01</v>
      </c>
      <c r="K7737">
        <v>3</v>
      </c>
      <c r="M7737" s="4">
        <f>ROUND(VLOOKUP(fUnitSales10[[#This Row],[Product]],dProducts8[],2,0)*(1-fUnitSales10[[#This Row],[Discount]])*fUnitSales10[[#This Row],[Units]],2)</f>
        <v>68.16</v>
      </c>
      <c r="N7737" s="4" t="str">
        <f>VLOOKUP(fUnitSales10[[#This Row],[SalesRep]],dSalesRep9[],2,0)</f>
        <v>East</v>
      </c>
      <c r="O7737">
        <v>68.16</v>
      </c>
      <c r="P7737" t="str">
        <v>East</v>
      </c>
    </row>
    <row r="7738" spans="7:16" x14ac:dyDescent="0.25">
      <c r="G7738" s="6">
        <v>41585</v>
      </c>
      <c r="H7738" t="s">
        <v>52</v>
      </c>
      <c r="I7738" t="s">
        <v>18</v>
      </c>
      <c r="J7738">
        <v>2.5000000000000001E-2</v>
      </c>
      <c r="K7738">
        <v>2</v>
      </c>
      <c r="M7738" s="4">
        <f>ROUND(VLOOKUP(fUnitSales10[[#This Row],[Product]],dProducts8[],2,0)*(1-fUnitSales10[[#This Row],[Discount]])*fUnitSales10[[#This Row],[Units]],2)</f>
        <v>44.75</v>
      </c>
      <c r="N7738" s="4" t="str">
        <f>VLOOKUP(fUnitSales10[[#This Row],[SalesRep]],dSalesRep9[],2,0)</f>
        <v>South</v>
      </c>
      <c r="O7738">
        <v>44.75</v>
      </c>
      <c r="P7738" t="str">
        <v>South</v>
      </c>
    </row>
    <row r="7739" spans="7:16" x14ac:dyDescent="0.25">
      <c r="G7739" s="6">
        <v>41807</v>
      </c>
      <c r="H7739" t="s">
        <v>77</v>
      </c>
      <c r="I7739" t="s">
        <v>12</v>
      </c>
      <c r="J7739">
        <v>2.5000000000000001E-2</v>
      </c>
      <c r="K7739">
        <v>11</v>
      </c>
      <c r="M7739" s="4">
        <f>ROUND(VLOOKUP(fUnitSales10[[#This Row],[Product]],dProducts8[],2,0)*(1-fUnitSales10[[#This Row],[Discount]])*fUnitSales10[[#This Row],[Units]],2)</f>
        <v>857.46</v>
      </c>
      <c r="N7739" s="4" t="str">
        <f>VLOOKUP(fUnitSales10[[#This Row],[SalesRep]],dSalesRep9[],2,0)</f>
        <v>MidWest</v>
      </c>
      <c r="O7739">
        <v>857.46</v>
      </c>
      <c r="P7739" t="str">
        <v>MidWest</v>
      </c>
    </row>
    <row r="7740" spans="7:16" x14ac:dyDescent="0.25">
      <c r="G7740" s="6">
        <v>41947</v>
      </c>
      <c r="H7740" t="s">
        <v>54</v>
      </c>
      <c r="I7740" t="s">
        <v>13</v>
      </c>
      <c r="J7740">
        <v>2.5000000000000001E-2</v>
      </c>
      <c r="K7740">
        <v>3</v>
      </c>
      <c r="M7740" s="4">
        <f>ROUND(VLOOKUP(fUnitSales10[[#This Row],[Product]],dProducts8[],2,0)*(1-fUnitSales10[[#This Row],[Discount]])*fUnitSales10[[#This Row],[Units]],2)</f>
        <v>67.13</v>
      </c>
      <c r="N7740" s="4" t="str">
        <f>VLOOKUP(fUnitSales10[[#This Row],[SalesRep]],dSalesRep9[],2,0)</f>
        <v>East</v>
      </c>
      <c r="O7740">
        <v>67.13</v>
      </c>
      <c r="P7740" t="str">
        <v>East</v>
      </c>
    </row>
    <row r="7741" spans="7:16" x14ac:dyDescent="0.25">
      <c r="G7741" s="6">
        <v>41595</v>
      </c>
      <c r="H7741" t="s">
        <v>69</v>
      </c>
      <c r="I7741" t="s">
        <v>17</v>
      </c>
      <c r="J7741">
        <v>0</v>
      </c>
      <c r="K7741">
        <v>2</v>
      </c>
      <c r="M7741" s="4">
        <f>ROUND(VLOOKUP(fUnitSales10[[#This Row],[Product]],dProducts8[],2,0)*(1-fUnitSales10[[#This Row],[Discount]])*fUnitSales10[[#This Row],[Units]],2)</f>
        <v>39.9</v>
      </c>
      <c r="N7741" s="4" t="str">
        <f>VLOOKUP(fUnitSales10[[#This Row],[SalesRep]],dSalesRep9[],2,0)</f>
        <v>MidWest</v>
      </c>
      <c r="O7741">
        <v>39.9</v>
      </c>
      <c r="P7741" t="str">
        <v>MidWest</v>
      </c>
    </row>
    <row r="7742" spans="7:16" x14ac:dyDescent="0.25">
      <c r="G7742" s="6">
        <v>42000</v>
      </c>
      <c r="H7742" t="s">
        <v>30</v>
      </c>
      <c r="I7742" t="s">
        <v>22</v>
      </c>
      <c r="J7742">
        <v>2.5000000000000001E-2</v>
      </c>
      <c r="K7742">
        <v>2</v>
      </c>
      <c r="M7742" s="4">
        <f>ROUND(VLOOKUP(fUnitSales10[[#This Row],[Product]],dProducts8[],2,0)*(1-fUnitSales10[[#This Row],[Discount]])*fUnitSales10[[#This Row],[Units]],2)</f>
        <v>48.75</v>
      </c>
      <c r="N7742" s="4" t="str">
        <f>VLOOKUP(fUnitSales10[[#This Row],[SalesRep]],dSalesRep9[],2,0)</f>
        <v>East</v>
      </c>
      <c r="O7742">
        <v>48.75</v>
      </c>
      <c r="P7742" t="str">
        <v>East</v>
      </c>
    </row>
    <row r="7743" spans="7:16" x14ac:dyDescent="0.25">
      <c r="G7743" s="6">
        <v>41599</v>
      </c>
      <c r="H7743" t="s">
        <v>49</v>
      </c>
      <c r="I7743" t="s">
        <v>34</v>
      </c>
      <c r="J7743">
        <v>0.01</v>
      </c>
      <c r="K7743">
        <v>3</v>
      </c>
      <c r="M7743" s="4">
        <f>ROUND(VLOOKUP(fUnitSales10[[#This Row],[Product]],dProducts8[],2,0)*(1-fUnitSales10[[#This Row],[Discount]])*fUnitSales10[[#This Row],[Units]],2)</f>
        <v>69.8</v>
      </c>
      <c r="N7743" s="4" t="str">
        <f>VLOOKUP(fUnitSales10[[#This Row],[SalesRep]],dSalesRep9[],2,0)</f>
        <v>West</v>
      </c>
      <c r="O7743">
        <v>69.8</v>
      </c>
      <c r="P7743" t="str">
        <v>West</v>
      </c>
    </row>
    <row r="7744" spans="7:16" x14ac:dyDescent="0.25">
      <c r="G7744" s="6">
        <v>41962</v>
      </c>
      <c r="H7744" t="s">
        <v>74</v>
      </c>
      <c r="I7744" t="s">
        <v>18</v>
      </c>
      <c r="J7744">
        <v>0</v>
      </c>
      <c r="K7744">
        <v>2</v>
      </c>
      <c r="M7744" s="4">
        <f>ROUND(VLOOKUP(fUnitSales10[[#This Row],[Product]],dProducts8[],2,0)*(1-fUnitSales10[[#This Row],[Discount]])*fUnitSales10[[#This Row],[Units]],2)</f>
        <v>45.9</v>
      </c>
      <c r="N7744" s="4" t="str">
        <f>VLOOKUP(fUnitSales10[[#This Row],[SalesRep]],dSalesRep9[],2,0)</f>
        <v>MidWest</v>
      </c>
      <c r="O7744">
        <v>45.9</v>
      </c>
      <c r="P7744" t="str">
        <v>MidWest</v>
      </c>
    </row>
    <row r="7745" spans="7:16" x14ac:dyDescent="0.25">
      <c r="G7745" s="6">
        <v>41533</v>
      </c>
      <c r="H7745" t="s">
        <v>41</v>
      </c>
      <c r="I7745" t="s">
        <v>13</v>
      </c>
      <c r="J7745">
        <v>0.01</v>
      </c>
      <c r="K7745">
        <v>2</v>
      </c>
      <c r="M7745" s="4">
        <f>ROUND(VLOOKUP(fUnitSales10[[#This Row],[Product]],dProducts8[],2,0)*(1-fUnitSales10[[#This Row],[Discount]])*fUnitSales10[[#This Row],[Units]],2)</f>
        <v>45.44</v>
      </c>
      <c r="N7745" s="4" t="str">
        <f>VLOOKUP(fUnitSales10[[#This Row],[SalesRep]],dSalesRep9[],2,0)</f>
        <v>South</v>
      </c>
      <c r="O7745">
        <v>45.44</v>
      </c>
      <c r="P7745" t="str">
        <v>South</v>
      </c>
    </row>
    <row r="7746" spans="7:16" x14ac:dyDescent="0.25">
      <c r="G7746" s="6">
        <v>41681</v>
      </c>
      <c r="H7746" t="s">
        <v>81</v>
      </c>
      <c r="I7746" t="s">
        <v>31</v>
      </c>
      <c r="J7746">
        <v>0</v>
      </c>
      <c r="K7746">
        <v>2</v>
      </c>
      <c r="M7746" s="4">
        <f>ROUND(VLOOKUP(fUnitSales10[[#This Row],[Product]],dProducts8[],2,0)*(1-fUnitSales10[[#This Row],[Discount]])*fUnitSales10[[#This Row],[Units]],2)</f>
        <v>60</v>
      </c>
      <c r="N7746" s="4" t="str">
        <f>VLOOKUP(fUnitSales10[[#This Row],[SalesRep]],dSalesRep9[],2,0)</f>
        <v>East</v>
      </c>
      <c r="O7746">
        <v>60</v>
      </c>
      <c r="P7746" t="str">
        <v>East</v>
      </c>
    </row>
    <row r="7747" spans="7:16" x14ac:dyDescent="0.25">
      <c r="G7747" s="6">
        <v>41580</v>
      </c>
      <c r="H7747" t="s">
        <v>59</v>
      </c>
      <c r="I7747" t="s">
        <v>13</v>
      </c>
      <c r="J7747">
        <v>0.02</v>
      </c>
      <c r="K7747">
        <v>2</v>
      </c>
      <c r="M7747" s="4">
        <f>ROUND(VLOOKUP(fUnitSales10[[#This Row],[Product]],dProducts8[],2,0)*(1-fUnitSales10[[#This Row],[Discount]])*fUnitSales10[[#This Row],[Units]],2)</f>
        <v>44.98</v>
      </c>
      <c r="N7747" s="4" t="str">
        <f>VLOOKUP(fUnitSales10[[#This Row],[SalesRep]],dSalesRep9[],2,0)</f>
        <v>East</v>
      </c>
      <c r="O7747">
        <v>44.98</v>
      </c>
      <c r="P7747" t="str">
        <v>East</v>
      </c>
    </row>
    <row r="7748" spans="7:16" x14ac:dyDescent="0.25">
      <c r="G7748" s="6">
        <v>41981</v>
      </c>
      <c r="H7748" t="s">
        <v>83</v>
      </c>
      <c r="I7748" t="s">
        <v>17</v>
      </c>
      <c r="J7748">
        <v>0</v>
      </c>
      <c r="K7748">
        <v>3</v>
      </c>
      <c r="M7748" s="4">
        <f>ROUND(VLOOKUP(fUnitSales10[[#This Row],[Product]],dProducts8[],2,0)*(1-fUnitSales10[[#This Row],[Discount]])*fUnitSales10[[#This Row],[Units]],2)</f>
        <v>59.85</v>
      </c>
      <c r="N7748" s="4" t="str">
        <f>VLOOKUP(fUnitSales10[[#This Row],[SalesRep]],dSalesRep9[],2,0)</f>
        <v>South</v>
      </c>
      <c r="O7748">
        <v>59.85</v>
      </c>
      <c r="P7748" t="str">
        <v>South</v>
      </c>
    </row>
    <row r="7749" spans="7:16" x14ac:dyDescent="0.25">
      <c r="G7749" s="6">
        <v>41985</v>
      </c>
      <c r="H7749" t="s">
        <v>40</v>
      </c>
      <c r="I7749" t="s">
        <v>17</v>
      </c>
      <c r="J7749">
        <v>0.01</v>
      </c>
      <c r="K7749">
        <v>1</v>
      </c>
      <c r="M7749" s="4">
        <f>ROUND(VLOOKUP(fUnitSales10[[#This Row],[Product]],dProducts8[],2,0)*(1-fUnitSales10[[#This Row],[Discount]])*fUnitSales10[[#This Row],[Units]],2)</f>
        <v>19.75</v>
      </c>
      <c r="N7749" s="4" t="str">
        <f>VLOOKUP(fUnitSales10[[#This Row],[SalesRep]],dSalesRep9[],2,0)</f>
        <v>East</v>
      </c>
      <c r="O7749">
        <v>19.75</v>
      </c>
      <c r="P7749" t="str">
        <v>East</v>
      </c>
    </row>
    <row r="7750" spans="7:16" x14ac:dyDescent="0.25">
      <c r="G7750" s="6">
        <v>41285</v>
      </c>
      <c r="H7750" t="s">
        <v>11</v>
      </c>
      <c r="I7750" t="s">
        <v>12</v>
      </c>
      <c r="J7750">
        <v>0.02</v>
      </c>
      <c r="K7750">
        <v>1</v>
      </c>
      <c r="M7750" s="4">
        <f>ROUND(VLOOKUP(fUnitSales10[[#This Row],[Product]],dProducts8[],2,0)*(1-fUnitSales10[[#This Row],[Discount]])*fUnitSales10[[#This Row],[Units]],2)</f>
        <v>78.349999999999994</v>
      </c>
      <c r="N7750" s="4" t="str">
        <f>VLOOKUP(fUnitSales10[[#This Row],[SalesRep]],dSalesRep9[],2,0)</f>
        <v>West</v>
      </c>
      <c r="O7750">
        <v>78.349999999999994</v>
      </c>
      <c r="P7750" t="str">
        <v>West</v>
      </c>
    </row>
    <row r="7751" spans="7:16" x14ac:dyDescent="0.25">
      <c r="G7751" s="6">
        <v>41972</v>
      </c>
      <c r="H7751" t="s">
        <v>40</v>
      </c>
      <c r="I7751" t="s">
        <v>22</v>
      </c>
      <c r="J7751">
        <v>2.5000000000000001E-2</v>
      </c>
      <c r="K7751">
        <v>1</v>
      </c>
      <c r="M7751" s="4">
        <f>ROUND(VLOOKUP(fUnitSales10[[#This Row],[Product]],dProducts8[],2,0)*(1-fUnitSales10[[#This Row],[Discount]])*fUnitSales10[[#This Row],[Units]],2)</f>
        <v>24.38</v>
      </c>
      <c r="N7751" s="4" t="str">
        <f>VLOOKUP(fUnitSales10[[#This Row],[SalesRep]],dSalesRep9[],2,0)</f>
        <v>East</v>
      </c>
      <c r="O7751">
        <v>24.38</v>
      </c>
      <c r="P7751" t="str">
        <v>East</v>
      </c>
    </row>
    <row r="7752" spans="7:16" x14ac:dyDescent="0.25">
      <c r="G7752" s="6">
        <v>41854</v>
      </c>
      <c r="H7752" t="s">
        <v>84</v>
      </c>
      <c r="I7752" t="s">
        <v>13</v>
      </c>
      <c r="J7752">
        <v>0.03</v>
      </c>
      <c r="K7752">
        <v>2</v>
      </c>
      <c r="M7752" s="4">
        <f>ROUND(VLOOKUP(fUnitSales10[[#This Row],[Product]],dProducts8[],2,0)*(1-fUnitSales10[[#This Row],[Discount]])*fUnitSales10[[#This Row],[Units]],2)</f>
        <v>44.52</v>
      </c>
      <c r="N7752" s="4" t="str">
        <f>VLOOKUP(fUnitSales10[[#This Row],[SalesRep]],dSalesRep9[],2,0)</f>
        <v>East</v>
      </c>
      <c r="O7752">
        <v>44.52</v>
      </c>
      <c r="P7752" t="str">
        <v>East</v>
      </c>
    </row>
    <row r="7753" spans="7:16" x14ac:dyDescent="0.25">
      <c r="G7753" s="6">
        <v>41974</v>
      </c>
      <c r="H7753" t="s">
        <v>83</v>
      </c>
      <c r="I7753" t="s">
        <v>8</v>
      </c>
      <c r="J7753">
        <v>0.02</v>
      </c>
      <c r="K7753">
        <v>3</v>
      </c>
      <c r="M7753" s="4">
        <f>ROUND(VLOOKUP(fUnitSales10[[#This Row],[Product]],dProducts8[],2,0)*(1-fUnitSales10[[#This Row],[Discount]])*fUnitSales10[[#This Row],[Units]],2)</f>
        <v>61.74</v>
      </c>
      <c r="N7753" s="4" t="str">
        <f>VLOOKUP(fUnitSales10[[#This Row],[SalesRep]],dSalesRep9[],2,0)</f>
        <v>South</v>
      </c>
      <c r="O7753">
        <v>61.74</v>
      </c>
      <c r="P7753" t="str">
        <v>South</v>
      </c>
    </row>
    <row r="7754" spans="7:16" x14ac:dyDescent="0.25">
      <c r="G7754" s="6">
        <v>41568</v>
      </c>
      <c r="H7754" t="s">
        <v>85</v>
      </c>
      <c r="I7754" t="s">
        <v>34</v>
      </c>
      <c r="J7754">
        <v>0.03</v>
      </c>
      <c r="K7754">
        <v>1</v>
      </c>
      <c r="M7754" s="4">
        <f>ROUND(VLOOKUP(fUnitSales10[[#This Row],[Product]],dProducts8[],2,0)*(1-fUnitSales10[[#This Row],[Discount]])*fUnitSales10[[#This Row],[Units]],2)</f>
        <v>22.8</v>
      </c>
      <c r="N7754" s="4" t="str">
        <f>VLOOKUP(fUnitSales10[[#This Row],[SalesRep]],dSalesRep9[],2,0)</f>
        <v>West</v>
      </c>
      <c r="O7754">
        <v>22.8</v>
      </c>
      <c r="P7754" t="str">
        <v>West</v>
      </c>
    </row>
    <row r="7755" spans="7:16" x14ac:dyDescent="0.25">
      <c r="G7755" s="6">
        <v>41627</v>
      </c>
      <c r="H7755" t="s">
        <v>29</v>
      </c>
      <c r="I7755" t="s">
        <v>22</v>
      </c>
      <c r="J7755">
        <v>0.02</v>
      </c>
      <c r="K7755">
        <v>1</v>
      </c>
      <c r="M7755" s="4">
        <f>ROUND(VLOOKUP(fUnitSales10[[#This Row],[Product]],dProducts8[],2,0)*(1-fUnitSales10[[#This Row],[Discount]])*fUnitSales10[[#This Row],[Units]],2)</f>
        <v>24.5</v>
      </c>
      <c r="N7755" s="4" t="str">
        <f>VLOOKUP(fUnitSales10[[#This Row],[SalesRep]],dSalesRep9[],2,0)</f>
        <v>MidWest</v>
      </c>
      <c r="O7755">
        <v>24.5</v>
      </c>
      <c r="P7755" t="str">
        <v>MidWest</v>
      </c>
    </row>
    <row r="7756" spans="7:16" x14ac:dyDescent="0.25">
      <c r="G7756" s="6">
        <v>41966</v>
      </c>
      <c r="H7756" t="s">
        <v>41</v>
      </c>
      <c r="I7756" t="s">
        <v>37</v>
      </c>
      <c r="J7756">
        <v>1.4999999999999999E-2</v>
      </c>
      <c r="K7756">
        <v>3</v>
      </c>
      <c r="M7756" s="4">
        <f>ROUND(VLOOKUP(fUnitSales10[[#This Row],[Product]],dProducts8[],2,0)*(1-fUnitSales10[[#This Row],[Discount]])*fUnitSales10[[#This Row],[Units]],2)</f>
        <v>73.88</v>
      </c>
      <c r="N7756" s="4" t="str">
        <f>VLOOKUP(fUnitSales10[[#This Row],[SalesRep]],dSalesRep9[],2,0)</f>
        <v>South</v>
      </c>
      <c r="O7756">
        <v>73.88</v>
      </c>
      <c r="P7756" t="str">
        <v>South</v>
      </c>
    </row>
    <row r="7757" spans="7:16" x14ac:dyDescent="0.25">
      <c r="G7757" s="6">
        <v>41404</v>
      </c>
      <c r="H7757" t="s">
        <v>82</v>
      </c>
      <c r="I7757" t="s">
        <v>31</v>
      </c>
      <c r="J7757">
        <v>0</v>
      </c>
      <c r="K7757">
        <v>1</v>
      </c>
      <c r="M7757" s="4">
        <f>ROUND(VLOOKUP(fUnitSales10[[#This Row],[Product]],dProducts8[],2,0)*(1-fUnitSales10[[#This Row],[Discount]])*fUnitSales10[[#This Row],[Units]],2)</f>
        <v>30</v>
      </c>
      <c r="N7757" s="4" t="str">
        <f>VLOOKUP(fUnitSales10[[#This Row],[SalesRep]],dSalesRep9[],2,0)</f>
        <v>West</v>
      </c>
      <c r="O7757">
        <v>30</v>
      </c>
      <c r="P7757" t="str">
        <v>West</v>
      </c>
    </row>
    <row r="7758" spans="7:16" x14ac:dyDescent="0.25">
      <c r="G7758" s="6">
        <v>41638</v>
      </c>
      <c r="H7758" t="s">
        <v>87</v>
      </c>
      <c r="I7758" t="s">
        <v>17</v>
      </c>
      <c r="J7758">
        <v>0</v>
      </c>
      <c r="K7758">
        <v>3</v>
      </c>
      <c r="M7758" s="4">
        <f>ROUND(VLOOKUP(fUnitSales10[[#This Row],[Product]],dProducts8[],2,0)*(1-fUnitSales10[[#This Row],[Discount]])*fUnitSales10[[#This Row],[Units]],2)</f>
        <v>59.85</v>
      </c>
      <c r="N7758" s="4" t="str">
        <f>VLOOKUP(fUnitSales10[[#This Row],[SalesRep]],dSalesRep9[],2,0)</f>
        <v>South</v>
      </c>
      <c r="O7758">
        <v>59.85</v>
      </c>
      <c r="P7758" t="str">
        <v>South</v>
      </c>
    </row>
    <row r="7759" spans="7:16" x14ac:dyDescent="0.25">
      <c r="G7759" s="6">
        <v>41598</v>
      </c>
      <c r="H7759" t="s">
        <v>14</v>
      </c>
      <c r="I7759" t="s">
        <v>34</v>
      </c>
      <c r="J7759">
        <v>0</v>
      </c>
      <c r="K7759">
        <v>3</v>
      </c>
      <c r="M7759" s="4">
        <f>ROUND(VLOOKUP(fUnitSales10[[#This Row],[Product]],dProducts8[],2,0)*(1-fUnitSales10[[#This Row],[Discount]])*fUnitSales10[[#This Row],[Units]],2)</f>
        <v>70.5</v>
      </c>
      <c r="N7759" s="4" t="str">
        <f>VLOOKUP(fUnitSales10[[#This Row],[SalesRep]],dSalesRep9[],2,0)</f>
        <v>West</v>
      </c>
      <c r="O7759">
        <v>70.5</v>
      </c>
      <c r="P7759" t="str">
        <v>West</v>
      </c>
    </row>
    <row r="7760" spans="7:16" x14ac:dyDescent="0.25">
      <c r="G7760" s="6">
        <v>41973</v>
      </c>
      <c r="H7760" t="s">
        <v>65</v>
      </c>
      <c r="I7760" t="s">
        <v>18</v>
      </c>
      <c r="J7760">
        <v>2.5000000000000001E-2</v>
      </c>
      <c r="K7760">
        <v>3</v>
      </c>
      <c r="M7760" s="4">
        <f>ROUND(VLOOKUP(fUnitSales10[[#This Row],[Product]],dProducts8[],2,0)*(1-fUnitSales10[[#This Row],[Discount]])*fUnitSales10[[#This Row],[Units]],2)</f>
        <v>67.13</v>
      </c>
      <c r="N7760" s="4" t="str">
        <f>VLOOKUP(fUnitSales10[[#This Row],[SalesRep]],dSalesRep9[],2,0)</f>
        <v>West</v>
      </c>
      <c r="O7760">
        <v>67.13</v>
      </c>
      <c r="P7760" t="str">
        <v>West</v>
      </c>
    </row>
    <row r="7761" spans="7:16" x14ac:dyDescent="0.25">
      <c r="G7761" s="6">
        <v>42002</v>
      </c>
      <c r="H7761" t="s">
        <v>81</v>
      </c>
      <c r="I7761" t="s">
        <v>17</v>
      </c>
      <c r="J7761">
        <v>0</v>
      </c>
      <c r="K7761">
        <v>3</v>
      </c>
      <c r="M7761" s="4">
        <f>ROUND(VLOOKUP(fUnitSales10[[#This Row],[Product]],dProducts8[],2,0)*(1-fUnitSales10[[#This Row],[Discount]])*fUnitSales10[[#This Row],[Units]],2)</f>
        <v>59.85</v>
      </c>
      <c r="N7761" s="4" t="str">
        <f>VLOOKUP(fUnitSales10[[#This Row],[SalesRep]],dSalesRep9[],2,0)</f>
        <v>East</v>
      </c>
      <c r="O7761">
        <v>59.85</v>
      </c>
      <c r="P7761" t="str">
        <v>East</v>
      </c>
    </row>
    <row r="7762" spans="7:16" x14ac:dyDescent="0.25">
      <c r="G7762" s="6">
        <v>41599</v>
      </c>
      <c r="H7762" t="s">
        <v>50</v>
      </c>
      <c r="I7762" t="s">
        <v>17</v>
      </c>
      <c r="J7762">
        <v>0.01</v>
      </c>
      <c r="K7762">
        <v>2</v>
      </c>
      <c r="M7762" s="4">
        <f>ROUND(VLOOKUP(fUnitSales10[[#This Row],[Product]],dProducts8[],2,0)*(1-fUnitSales10[[#This Row],[Discount]])*fUnitSales10[[#This Row],[Units]],2)</f>
        <v>39.5</v>
      </c>
      <c r="N7762" s="4" t="str">
        <f>VLOOKUP(fUnitSales10[[#This Row],[SalesRep]],dSalesRep9[],2,0)</f>
        <v>MidWest</v>
      </c>
      <c r="O7762">
        <v>39.5</v>
      </c>
      <c r="P7762" t="str">
        <v>MidWest</v>
      </c>
    </row>
    <row r="7763" spans="7:16" x14ac:dyDescent="0.25">
      <c r="G7763" s="6">
        <v>41480</v>
      </c>
      <c r="H7763" t="s">
        <v>51</v>
      </c>
      <c r="I7763" t="s">
        <v>37</v>
      </c>
      <c r="J7763">
        <v>0.01</v>
      </c>
      <c r="K7763">
        <v>6</v>
      </c>
      <c r="M7763" s="4">
        <f>ROUND(VLOOKUP(fUnitSales10[[#This Row],[Product]],dProducts8[],2,0)*(1-fUnitSales10[[#This Row],[Discount]])*fUnitSales10[[#This Row],[Units]],2)</f>
        <v>148.5</v>
      </c>
      <c r="N7763" s="4" t="str">
        <f>VLOOKUP(fUnitSales10[[#This Row],[SalesRep]],dSalesRep9[],2,0)</f>
        <v>West</v>
      </c>
      <c r="O7763">
        <v>148.5</v>
      </c>
      <c r="P7763" t="str">
        <v>West</v>
      </c>
    </row>
    <row r="7764" spans="7:16" x14ac:dyDescent="0.25">
      <c r="G7764" s="6">
        <v>41619</v>
      </c>
      <c r="H7764" t="s">
        <v>29</v>
      </c>
      <c r="I7764" t="s">
        <v>37</v>
      </c>
      <c r="J7764">
        <v>0.03</v>
      </c>
      <c r="K7764">
        <v>2</v>
      </c>
      <c r="M7764" s="4">
        <f>ROUND(VLOOKUP(fUnitSales10[[#This Row],[Product]],dProducts8[],2,0)*(1-fUnitSales10[[#This Row],[Discount]])*fUnitSales10[[#This Row],[Units]],2)</f>
        <v>48.5</v>
      </c>
      <c r="N7764" s="4" t="str">
        <f>VLOOKUP(fUnitSales10[[#This Row],[SalesRep]],dSalesRep9[],2,0)</f>
        <v>MidWest</v>
      </c>
      <c r="O7764">
        <v>48.5</v>
      </c>
      <c r="P7764" t="str">
        <v>MidWest</v>
      </c>
    </row>
    <row r="7765" spans="7:16" x14ac:dyDescent="0.25">
      <c r="G7765" s="6">
        <v>41977</v>
      </c>
      <c r="H7765" t="s">
        <v>32</v>
      </c>
      <c r="I7765" t="s">
        <v>25</v>
      </c>
      <c r="J7765">
        <v>0.03</v>
      </c>
      <c r="K7765">
        <v>14</v>
      </c>
      <c r="M7765" s="4">
        <f>ROUND(VLOOKUP(fUnitSales10[[#This Row],[Product]],dProducts8[],2,0)*(1-fUnitSales10[[#This Row],[Discount]])*fUnitSales10[[#This Row],[Units]],2)</f>
        <v>461.72</v>
      </c>
      <c r="N7765" s="4" t="str">
        <f>VLOOKUP(fUnitSales10[[#This Row],[SalesRep]],dSalesRep9[],2,0)</f>
        <v>West</v>
      </c>
      <c r="O7765">
        <v>461.72</v>
      </c>
      <c r="P7765" t="str">
        <v>West</v>
      </c>
    </row>
    <row r="7766" spans="7:16" x14ac:dyDescent="0.25">
      <c r="G7766" s="6">
        <v>41616</v>
      </c>
      <c r="H7766" t="s">
        <v>30</v>
      </c>
      <c r="I7766" t="s">
        <v>34</v>
      </c>
      <c r="J7766">
        <v>0</v>
      </c>
      <c r="K7766">
        <v>16</v>
      </c>
      <c r="M7766" s="4">
        <f>ROUND(VLOOKUP(fUnitSales10[[#This Row],[Product]],dProducts8[],2,0)*(1-fUnitSales10[[#This Row],[Discount]])*fUnitSales10[[#This Row],[Units]],2)</f>
        <v>376</v>
      </c>
      <c r="N7766" s="4" t="str">
        <f>VLOOKUP(fUnitSales10[[#This Row],[SalesRep]],dSalesRep9[],2,0)</f>
        <v>East</v>
      </c>
      <c r="O7766">
        <v>376</v>
      </c>
      <c r="P7766" t="str">
        <v>East</v>
      </c>
    </row>
    <row r="7767" spans="7:16" x14ac:dyDescent="0.25">
      <c r="G7767" s="6">
        <v>41901</v>
      </c>
      <c r="H7767" t="s">
        <v>51</v>
      </c>
      <c r="I7767" t="s">
        <v>37</v>
      </c>
      <c r="J7767">
        <v>0</v>
      </c>
      <c r="K7767">
        <v>2</v>
      </c>
      <c r="M7767" s="4">
        <f>ROUND(VLOOKUP(fUnitSales10[[#This Row],[Product]],dProducts8[],2,0)*(1-fUnitSales10[[#This Row],[Discount]])*fUnitSales10[[#This Row],[Units]],2)</f>
        <v>50</v>
      </c>
      <c r="N7767" s="4" t="str">
        <f>VLOOKUP(fUnitSales10[[#This Row],[SalesRep]],dSalesRep9[],2,0)</f>
        <v>West</v>
      </c>
      <c r="O7767">
        <v>50</v>
      </c>
      <c r="P7767" t="str">
        <v>West</v>
      </c>
    </row>
    <row r="7768" spans="7:16" x14ac:dyDescent="0.25">
      <c r="G7768" s="6">
        <v>41604</v>
      </c>
      <c r="H7768" t="s">
        <v>30</v>
      </c>
      <c r="I7768" t="s">
        <v>12</v>
      </c>
      <c r="J7768">
        <v>0</v>
      </c>
      <c r="K7768">
        <v>3</v>
      </c>
      <c r="M7768" s="4">
        <f>ROUND(VLOOKUP(fUnitSales10[[#This Row],[Product]],dProducts8[],2,0)*(1-fUnitSales10[[#This Row],[Discount]])*fUnitSales10[[#This Row],[Units]],2)</f>
        <v>239.85</v>
      </c>
      <c r="N7768" s="4" t="str">
        <f>VLOOKUP(fUnitSales10[[#This Row],[SalesRep]],dSalesRep9[],2,0)</f>
        <v>East</v>
      </c>
      <c r="O7768">
        <v>239.85</v>
      </c>
      <c r="P7768" t="str">
        <v>East</v>
      </c>
    </row>
    <row r="7769" spans="7:16" x14ac:dyDescent="0.25">
      <c r="G7769" s="6">
        <v>41966</v>
      </c>
      <c r="H7769" t="s">
        <v>38</v>
      </c>
      <c r="I7769" t="s">
        <v>17</v>
      </c>
      <c r="J7769">
        <v>0.03</v>
      </c>
      <c r="K7769">
        <v>3</v>
      </c>
      <c r="M7769" s="4">
        <f>ROUND(VLOOKUP(fUnitSales10[[#This Row],[Product]],dProducts8[],2,0)*(1-fUnitSales10[[#This Row],[Discount]])*fUnitSales10[[#This Row],[Units]],2)</f>
        <v>58.05</v>
      </c>
      <c r="N7769" s="4" t="str">
        <f>VLOOKUP(fUnitSales10[[#This Row],[SalesRep]],dSalesRep9[],2,0)</f>
        <v>South</v>
      </c>
      <c r="O7769">
        <v>58.05</v>
      </c>
      <c r="P7769" t="str">
        <v>South</v>
      </c>
    </row>
    <row r="7770" spans="7:16" x14ac:dyDescent="0.25">
      <c r="G7770" s="6">
        <v>41999</v>
      </c>
      <c r="H7770" t="s">
        <v>14</v>
      </c>
      <c r="I7770" t="s">
        <v>13</v>
      </c>
      <c r="J7770">
        <v>0</v>
      </c>
      <c r="K7770">
        <v>4</v>
      </c>
      <c r="M7770" s="4">
        <f>ROUND(VLOOKUP(fUnitSales10[[#This Row],[Product]],dProducts8[],2,0)*(1-fUnitSales10[[#This Row],[Discount]])*fUnitSales10[[#This Row],[Units]],2)</f>
        <v>91.8</v>
      </c>
      <c r="N7770" s="4" t="str">
        <f>VLOOKUP(fUnitSales10[[#This Row],[SalesRep]],dSalesRep9[],2,0)</f>
        <v>West</v>
      </c>
      <c r="O7770">
        <v>91.8</v>
      </c>
      <c r="P7770" t="str">
        <v>West</v>
      </c>
    </row>
    <row r="7771" spans="7:16" x14ac:dyDescent="0.25">
      <c r="G7771" s="6">
        <v>41629</v>
      </c>
      <c r="H7771" t="s">
        <v>56</v>
      </c>
      <c r="I7771" t="s">
        <v>18</v>
      </c>
      <c r="J7771">
        <v>0.01</v>
      </c>
      <c r="K7771">
        <v>4</v>
      </c>
      <c r="M7771" s="4">
        <f>ROUND(VLOOKUP(fUnitSales10[[#This Row],[Product]],dProducts8[],2,0)*(1-fUnitSales10[[#This Row],[Discount]])*fUnitSales10[[#This Row],[Units]],2)</f>
        <v>90.88</v>
      </c>
      <c r="N7771" s="4" t="str">
        <f>VLOOKUP(fUnitSales10[[#This Row],[SalesRep]],dSalesRep9[],2,0)</f>
        <v>West</v>
      </c>
      <c r="O7771">
        <v>90.88</v>
      </c>
      <c r="P7771" t="str">
        <v>West</v>
      </c>
    </row>
    <row r="7772" spans="7:16" x14ac:dyDescent="0.25">
      <c r="G7772" s="6">
        <v>41993</v>
      </c>
      <c r="H7772" t="s">
        <v>52</v>
      </c>
      <c r="I7772" t="s">
        <v>22</v>
      </c>
      <c r="J7772">
        <v>0</v>
      </c>
      <c r="K7772">
        <v>2</v>
      </c>
      <c r="M7772" s="4">
        <f>ROUND(VLOOKUP(fUnitSales10[[#This Row],[Product]],dProducts8[],2,0)*(1-fUnitSales10[[#This Row],[Discount]])*fUnitSales10[[#This Row],[Units]],2)</f>
        <v>50</v>
      </c>
      <c r="N7772" s="4" t="str">
        <f>VLOOKUP(fUnitSales10[[#This Row],[SalesRep]],dSalesRep9[],2,0)</f>
        <v>South</v>
      </c>
      <c r="O7772">
        <v>50</v>
      </c>
      <c r="P7772" t="str">
        <v>South</v>
      </c>
    </row>
    <row r="7773" spans="7:16" x14ac:dyDescent="0.25">
      <c r="G7773" s="6">
        <v>41615</v>
      </c>
      <c r="H7773" t="s">
        <v>59</v>
      </c>
      <c r="I7773" t="s">
        <v>22</v>
      </c>
      <c r="J7773">
        <v>0</v>
      </c>
      <c r="K7773">
        <v>3</v>
      </c>
      <c r="M7773" s="4">
        <f>ROUND(VLOOKUP(fUnitSales10[[#This Row],[Product]],dProducts8[],2,0)*(1-fUnitSales10[[#This Row],[Discount]])*fUnitSales10[[#This Row],[Units]],2)</f>
        <v>75</v>
      </c>
      <c r="N7773" s="4" t="str">
        <f>VLOOKUP(fUnitSales10[[#This Row],[SalesRep]],dSalesRep9[],2,0)</f>
        <v>East</v>
      </c>
      <c r="O7773">
        <v>75</v>
      </c>
      <c r="P7773" t="str">
        <v>East</v>
      </c>
    </row>
    <row r="7774" spans="7:16" x14ac:dyDescent="0.25">
      <c r="G7774" s="6">
        <v>41980</v>
      </c>
      <c r="H7774" t="s">
        <v>32</v>
      </c>
      <c r="I7774" t="s">
        <v>13</v>
      </c>
      <c r="J7774">
        <v>0.02</v>
      </c>
      <c r="K7774">
        <v>1</v>
      </c>
      <c r="M7774" s="4">
        <f>ROUND(VLOOKUP(fUnitSales10[[#This Row],[Product]],dProducts8[],2,0)*(1-fUnitSales10[[#This Row],[Discount]])*fUnitSales10[[#This Row],[Units]],2)</f>
        <v>22.49</v>
      </c>
      <c r="N7774" s="4" t="str">
        <f>VLOOKUP(fUnitSales10[[#This Row],[SalesRep]],dSalesRep9[],2,0)</f>
        <v>West</v>
      </c>
      <c r="O7774">
        <v>22.49</v>
      </c>
      <c r="P7774" t="str">
        <v>West</v>
      </c>
    </row>
    <row r="7775" spans="7:16" x14ac:dyDescent="0.25">
      <c r="G7775" s="6">
        <v>41621</v>
      </c>
      <c r="H7775" t="s">
        <v>47</v>
      </c>
      <c r="I7775" t="s">
        <v>17</v>
      </c>
      <c r="J7775">
        <v>0</v>
      </c>
      <c r="K7775">
        <v>4</v>
      </c>
      <c r="M7775" s="4">
        <f>ROUND(VLOOKUP(fUnitSales10[[#This Row],[Product]],dProducts8[],2,0)*(1-fUnitSales10[[#This Row],[Discount]])*fUnitSales10[[#This Row],[Units]],2)</f>
        <v>79.8</v>
      </c>
      <c r="N7775" s="4" t="str">
        <f>VLOOKUP(fUnitSales10[[#This Row],[SalesRep]],dSalesRep9[],2,0)</f>
        <v>South</v>
      </c>
      <c r="O7775">
        <v>79.8</v>
      </c>
      <c r="P7775" t="str">
        <v>South</v>
      </c>
    </row>
    <row r="7776" spans="7:16" x14ac:dyDescent="0.25">
      <c r="G7776" s="6">
        <v>41602</v>
      </c>
      <c r="H7776" t="s">
        <v>83</v>
      </c>
      <c r="I7776" t="s">
        <v>18</v>
      </c>
      <c r="J7776">
        <v>0</v>
      </c>
      <c r="K7776">
        <v>2</v>
      </c>
      <c r="M7776" s="4">
        <f>ROUND(VLOOKUP(fUnitSales10[[#This Row],[Product]],dProducts8[],2,0)*(1-fUnitSales10[[#This Row],[Discount]])*fUnitSales10[[#This Row],[Units]],2)</f>
        <v>45.9</v>
      </c>
      <c r="N7776" s="4" t="str">
        <f>VLOOKUP(fUnitSales10[[#This Row],[SalesRep]],dSalesRep9[],2,0)</f>
        <v>South</v>
      </c>
      <c r="O7776">
        <v>45.9</v>
      </c>
      <c r="P7776" t="str">
        <v>South</v>
      </c>
    </row>
    <row r="7777" spans="7:16" x14ac:dyDescent="0.25">
      <c r="G7777" s="6">
        <v>41622</v>
      </c>
      <c r="H7777" t="s">
        <v>50</v>
      </c>
      <c r="I7777" t="s">
        <v>18</v>
      </c>
      <c r="J7777">
        <v>2.5000000000000001E-2</v>
      </c>
      <c r="K7777">
        <v>2</v>
      </c>
      <c r="M7777" s="4">
        <f>ROUND(VLOOKUP(fUnitSales10[[#This Row],[Product]],dProducts8[],2,0)*(1-fUnitSales10[[#This Row],[Discount]])*fUnitSales10[[#This Row],[Units]],2)</f>
        <v>44.75</v>
      </c>
      <c r="N7777" s="4" t="str">
        <f>VLOOKUP(fUnitSales10[[#This Row],[SalesRep]],dSalesRep9[],2,0)</f>
        <v>MidWest</v>
      </c>
      <c r="O7777">
        <v>44.75</v>
      </c>
      <c r="P7777" t="str">
        <v>MidWest</v>
      </c>
    </row>
    <row r="7778" spans="7:16" x14ac:dyDescent="0.25">
      <c r="G7778" s="6">
        <v>41742</v>
      </c>
      <c r="H7778" t="s">
        <v>30</v>
      </c>
      <c r="I7778" t="s">
        <v>22</v>
      </c>
      <c r="J7778">
        <v>0.03</v>
      </c>
      <c r="K7778">
        <v>2</v>
      </c>
      <c r="M7778" s="4">
        <f>ROUND(VLOOKUP(fUnitSales10[[#This Row],[Product]],dProducts8[],2,0)*(1-fUnitSales10[[#This Row],[Discount]])*fUnitSales10[[#This Row],[Units]],2)</f>
        <v>48.5</v>
      </c>
      <c r="N7778" s="4" t="str">
        <f>VLOOKUP(fUnitSales10[[#This Row],[SalesRep]],dSalesRep9[],2,0)</f>
        <v>East</v>
      </c>
      <c r="O7778">
        <v>48.5</v>
      </c>
      <c r="P7778" t="str">
        <v>East</v>
      </c>
    </row>
    <row r="7779" spans="7:16" x14ac:dyDescent="0.25">
      <c r="G7779" s="6">
        <v>41997</v>
      </c>
      <c r="H7779" t="s">
        <v>41</v>
      </c>
      <c r="I7779" t="s">
        <v>13</v>
      </c>
      <c r="J7779">
        <v>0</v>
      </c>
      <c r="K7779">
        <v>3</v>
      </c>
      <c r="M7779" s="4">
        <f>ROUND(VLOOKUP(fUnitSales10[[#This Row],[Product]],dProducts8[],2,0)*(1-fUnitSales10[[#This Row],[Discount]])*fUnitSales10[[#This Row],[Units]],2)</f>
        <v>68.849999999999994</v>
      </c>
      <c r="N7779" s="4" t="str">
        <f>VLOOKUP(fUnitSales10[[#This Row],[SalesRep]],dSalesRep9[],2,0)</f>
        <v>South</v>
      </c>
      <c r="O7779">
        <v>68.849999999999994</v>
      </c>
      <c r="P7779" t="str">
        <v>South</v>
      </c>
    </row>
    <row r="7780" spans="7:16" x14ac:dyDescent="0.25">
      <c r="G7780" s="6">
        <v>42000</v>
      </c>
      <c r="H7780" t="s">
        <v>30</v>
      </c>
      <c r="I7780" t="s">
        <v>28</v>
      </c>
      <c r="J7780">
        <v>1.4999999999999999E-2</v>
      </c>
      <c r="K7780">
        <v>2</v>
      </c>
      <c r="M7780" s="4">
        <f>ROUND(VLOOKUP(fUnitSales10[[#This Row],[Product]],dProducts8[],2,0)*(1-fUnitSales10[[#This Row],[Discount]])*fUnitSales10[[#This Row],[Units]],2)</f>
        <v>54.18</v>
      </c>
      <c r="N7780" s="4" t="str">
        <f>VLOOKUP(fUnitSales10[[#This Row],[SalesRep]],dSalesRep9[],2,0)</f>
        <v>East</v>
      </c>
      <c r="O7780">
        <v>54.18</v>
      </c>
      <c r="P7780" t="str">
        <v>East</v>
      </c>
    </row>
    <row r="7781" spans="7:16" x14ac:dyDescent="0.25">
      <c r="G7781" s="6">
        <v>41993</v>
      </c>
      <c r="H7781" t="s">
        <v>46</v>
      </c>
      <c r="I7781" t="s">
        <v>25</v>
      </c>
      <c r="J7781">
        <v>2.5000000000000001E-2</v>
      </c>
      <c r="K7781">
        <v>4</v>
      </c>
      <c r="M7781" s="4">
        <f>ROUND(VLOOKUP(fUnitSales10[[#This Row],[Product]],dProducts8[],2,0)*(1-fUnitSales10[[#This Row],[Discount]])*fUnitSales10[[#This Row],[Units]],2)</f>
        <v>132.6</v>
      </c>
      <c r="N7781" s="4" t="str">
        <f>VLOOKUP(fUnitSales10[[#This Row],[SalesRep]],dSalesRep9[],2,0)</f>
        <v>MidWest</v>
      </c>
      <c r="O7781">
        <v>132.6</v>
      </c>
      <c r="P7781" t="str">
        <v>MidWest</v>
      </c>
    </row>
    <row r="7782" spans="7:16" x14ac:dyDescent="0.25">
      <c r="G7782" s="6">
        <v>41892</v>
      </c>
      <c r="H7782" t="s">
        <v>62</v>
      </c>
      <c r="I7782" t="s">
        <v>37</v>
      </c>
      <c r="J7782">
        <v>0.03</v>
      </c>
      <c r="K7782">
        <v>2</v>
      </c>
      <c r="M7782" s="4">
        <f>ROUND(VLOOKUP(fUnitSales10[[#This Row],[Product]],dProducts8[],2,0)*(1-fUnitSales10[[#This Row],[Discount]])*fUnitSales10[[#This Row],[Units]],2)</f>
        <v>48.5</v>
      </c>
      <c r="N7782" s="4" t="str">
        <f>VLOOKUP(fUnitSales10[[#This Row],[SalesRep]],dSalesRep9[],2,0)</f>
        <v>East</v>
      </c>
      <c r="O7782">
        <v>48.5</v>
      </c>
      <c r="P7782" t="str">
        <v>East</v>
      </c>
    </row>
    <row r="7783" spans="7:16" x14ac:dyDescent="0.25">
      <c r="G7783" s="6">
        <v>41613</v>
      </c>
      <c r="H7783" t="s">
        <v>82</v>
      </c>
      <c r="I7783" t="s">
        <v>37</v>
      </c>
      <c r="J7783">
        <v>2.5000000000000001E-2</v>
      </c>
      <c r="K7783">
        <v>25</v>
      </c>
      <c r="M7783" s="4">
        <f>ROUND(VLOOKUP(fUnitSales10[[#This Row],[Product]],dProducts8[],2,0)*(1-fUnitSales10[[#This Row],[Discount]])*fUnitSales10[[#This Row],[Units]],2)</f>
        <v>609.38</v>
      </c>
      <c r="N7783" s="4" t="str">
        <f>VLOOKUP(fUnitSales10[[#This Row],[SalesRep]],dSalesRep9[],2,0)</f>
        <v>West</v>
      </c>
      <c r="O7783">
        <v>609.38</v>
      </c>
      <c r="P7783" t="str">
        <v>West</v>
      </c>
    </row>
    <row r="7784" spans="7:16" x14ac:dyDescent="0.25">
      <c r="G7784" s="6">
        <v>41702</v>
      </c>
      <c r="H7784" t="s">
        <v>43</v>
      </c>
      <c r="I7784" t="s">
        <v>13</v>
      </c>
      <c r="J7784">
        <v>0</v>
      </c>
      <c r="K7784">
        <v>2</v>
      </c>
      <c r="M7784" s="4">
        <f>ROUND(VLOOKUP(fUnitSales10[[#This Row],[Product]],dProducts8[],2,0)*(1-fUnitSales10[[#This Row],[Discount]])*fUnitSales10[[#This Row],[Units]],2)</f>
        <v>45.9</v>
      </c>
      <c r="N7784" s="4" t="str">
        <f>VLOOKUP(fUnitSales10[[#This Row],[SalesRep]],dSalesRep9[],2,0)</f>
        <v>MidWest</v>
      </c>
      <c r="O7784">
        <v>45.9</v>
      </c>
      <c r="P7784" t="str">
        <v>MidWest</v>
      </c>
    </row>
    <row r="7785" spans="7:16" x14ac:dyDescent="0.25">
      <c r="G7785" s="6">
        <v>41971</v>
      </c>
      <c r="H7785" t="s">
        <v>91</v>
      </c>
      <c r="I7785" t="s">
        <v>8</v>
      </c>
      <c r="J7785">
        <v>0</v>
      </c>
      <c r="K7785">
        <v>2</v>
      </c>
      <c r="M7785" s="4">
        <f>ROUND(VLOOKUP(fUnitSales10[[#This Row],[Product]],dProducts8[],2,0)*(1-fUnitSales10[[#This Row],[Discount]])*fUnitSales10[[#This Row],[Units]],2)</f>
        <v>42</v>
      </c>
      <c r="N7785" s="4" t="str">
        <f>VLOOKUP(fUnitSales10[[#This Row],[SalesRep]],dSalesRep9[],2,0)</f>
        <v>East</v>
      </c>
      <c r="O7785">
        <v>42</v>
      </c>
      <c r="P7785" t="str">
        <v>East</v>
      </c>
    </row>
    <row r="7786" spans="7:16" x14ac:dyDescent="0.25">
      <c r="G7786" s="6">
        <v>41455</v>
      </c>
      <c r="H7786" t="s">
        <v>29</v>
      </c>
      <c r="I7786" t="s">
        <v>13</v>
      </c>
      <c r="J7786">
        <v>0</v>
      </c>
      <c r="K7786">
        <v>1</v>
      </c>
      <c r="M7786" s="4">
        <f>ROUND(VLOOKUP(fUnitSales10[[#This Row],[Product]],dProducts8[],2,0)*(1-fUnitSales10[[#This Row],[Discount]])*fUnitSales10[[#This Row],[Units]],2)</f>
        <v>22.95</v>
      </c>
      <c r="N7786" s="4" t="str">
        <f>VLOOKUP(fUnitSales10[[#This Row],[SalesRep]],dSalesRep9[],2,0)</f>
        <v>MidWest</v>
      </c>
      <c r="O7786">
        <v>22.95</v>
      </c>
      <c r="P7786" t="str">
        <v>MidWest</v>
      </c>
    </row>
    <row r="7787" spans="7:16" x14ac:dyDescent="0.25">
      <c r="G7787" s="6">
        <v>41589</v>
      </c>
      <c r="H7787" t="s">
        <v>29</v>
      </c>
      <c r="I7787" t="s">
        <v>25</v>
      </c>
      <c r="J7787">
        <v>0.02</v>
      </c>
      <c r="K7787">
        <v>3</v>
      </c>
      <c r="M7787" s="4">
        <f>ROUND(VLOOKUP(fUnitSales10[[#This Row],[Product]],dProducts8[],2,0)*(1-fUnitSales10[[#This Row],[Discount]])*fUnitSales10[[#This Row],[Units]],2)</f>
        <v>99.96</v>
      </c>
      <c r="N7787" s="4" t="str">
        <f>VLOOKUP(fUnitSales10[[#This Row],[SalesRep]],dSalesRep9[],2,0)</f>
        <v>MidWest</v>
      </c>
      <c r="O7787">
        <v>99.96</v>
      </c>
      <c r="P7787" t="str">
        <v>MidWest</v>
      </c>
    </row>
    <row r="7788" spans="7:16" x14ac:dyDescent="0.25">
      <c r="G7788" s="6">
        <v>41980</v>
      </c>
      <c r="H7788" t="s">
        <v>68</v>
      </c>
      <c r="I7788" t="s">
        <v>34</v>
      </c>
      <c r="J7788">
        <v>0</v>
      </c>
      <c r="K7788">
        <v>2</v>
      </c>
      <c r="M7788" s="4">
        <f>ROUND(VLOOKUP(fUnitSales10[[#This Row],[Product]],dProducts8[],2,0)*(1-fUnitSales10[[#This Row],[Discount]])*fUnitSales10[[#This Row],[Units]],2)</f>
        <v>47</v>
      </c>
      <c r="N7788" s="4" t="str">
        <f>VLOOKUP(fUnitSales10[[#This Row],[SalesRep]],dSalesRep9[],2,0)</f>
        <v>West</v>
      </c>
      <c r="O7788">
        <v>47</v>
      </c>
      <c r="P7788" t="str">
        <v>West</v>
      </c>
    </row>
    <row r="7789" spans="7:16" x14ac:dyDescent="0.25">
      <c r="G7789" s="6">
        <v>41995</v>
      </c>
      <c r="H7789" t="s">
        <v>82</v>
      </c>
      <c r="I7789" t="s">
        <v>13</v>
      </c>
      <c r="J7789">
        <v>0.01</v>
      </c>
      <c r="K7789">
        <v>18</v>
      </c>
      <c r="M7789" s="4">
        <f>ROUND(VLOOKUP(fUnitSales10[[#This Row],[Product]],dProducts8[],2,0)*(1-fUnitSales10[[#This Row],[Discount]])*fUnitSales10[[#This Row],[Units]],2)</f>
        <v>408.97</v>
      </c>
      <c r="N7789" s="4" t="str">
        <f>VLOOKUP(fUnitSales10[[#This Row],[SalesRep]],dSalesRep9[],2,0)</f>
        <v>West</v>
      </c>
      <c r="O7789">
        <v>408.97</v>
      </c>
      <c r="P7789" t="str">
        <v>West</v>
      </c>
    </row>
    <row r="7790" spans="7:16" x14ac:dyDescent="0.25">
      <c r="G7790" s="6">
        <v>41406</v>
      </c>
      <c r="H7790" t="s">
        <v>74</v>
      </c>
      <c r="I7790" t="s">
        <v>18</v>
      </c>
      <c r="J7790">
        <v>2.5000000000000001E-2</v>
      </c>
      <c r="K7790">
        <v>1</v>
      </c>
      <c r="M7790" s="4">
        <f>ROUND(VLOOKUP(fUnitSales10[[#This Row],[Product]],dProducts8[],2,0)*(1-fUnitSales10[[#This Row],[Discount]])*fUnitSales10[[#This Row],[Units]],2)</f>
        <v>22.38</v>
      </c>
      <c r="N7790" s="4" t="str">
        <f>VLOOKUP(fUnitSales10[[#This Row],[SalesRep]],dSalesRep9[],2,0)</f>
        <v>MidWest</v>
      </c>
      <c r="O7790">
        <v>22.38</v>
      </c>
      <c r="P7790" t="str">
        <v>MidWest</v>
      </c>
    </row>
    <row r="7791" spans="7:16" x14ac:dyDescent="0.25">
      <c r="G7791" s="6">
        <v>41949</v>
      </c>
      <c r="H7791" t="s">
        <v>24</v>
      </c>
      <c r="I7791" t="s">
        <v>42</v>
      </c>
      <c r="J7791">
        <v>0</v>
      </c>
      <c r="K7791">
        <v>3</v>
      </c>
      <c r="M7791" s="4">
        <f>ROUND(VLOOKUP(fUnitSales10[[#This Row],[Product]],dProducts8[],2,0)*(1-fUnitSales10[[#This Row],[Discount]])*fUnitSales10[[#This Row],[Units]],2)</f>
        <v>57</v>
      </c>
      <c r="N7791" s="4" t="str">
        <f>VLOOKUP(fUnitSales10[[#This Row],[SalesRep]],dSalesRep9[],2,0)</f>
        <v>MidWest</v>
      </c>
      <c r="O7791">
        <v>57</v>
      </c>
      <c r="P7791" t="str">
        <v>MidWest</v>
      </c>
    </row>
    <row r="7792" spans="7:16" x14ac:dyDescent="0.25">
      <c r="G7792" s="6">
        <v>41976</v>
      </c>
      <c r="H7792" t="s">
        <v>52</v>
      </c>
      <c r="I7792" t="s">
        <v>37</v>
      </c>
      <c r="J7792">
        <v>0.03</v>
      </c>
      <c r="K7792">
        <v>2</v>
      </c>
      <c r="M7792" s="4">
        <f>ROUND(VLOOKUP(fUnitSales10[[#This Row],[Product]],dProducts8[],2,0)*(1-fUnitSales10[[#This Row],[Discount]])*fUnitSales10[[#This Row],[Units]],2)</f>
        <v>48.5</v>
      </c>
      <c r="N7792" s="4" t="str">
        <f>VLOOKUP(fUnitSales10[[#This Row],[SalesRep]],dSalesRep9[],2,0)</f>
        <v>South</v>
      </c>
      <c r="O7792">
        <v>48.5</v>
      </c>
      <c r="P7792" t="str">
        <v>South</v>
      </c>
    </row>
    <row r="7793" spans="7:16" x14ac:dyDescent="0.25">
      <c r="G7793" s="6">
        <v>41564</v>
      </c>
      <c r="H7793" t="s">
        <v>52</v>
      </c>
      <c r="I7793" t="s">
        <v>12</v>
      </c>
      <c r="J7793">
        <v>0</v>
      </c>
      <c r="K7793">
        <v>2</v>
      </c>
      <c r="M7793" s="4">
        <f>ROUND(VLOOKUP(fUnitSales10[[#This Row],[Product]],dProducts8[],2,0)*(1-fUnitSales10[[#This Row],[Discount]])*fUnitSales10[[#This Row],[Units]],2)</f>
        <v>159.9</v>
      </c>
      <c r="N7793" s="4" t="str">
        <f>VLOOKUP(fUnitSales10[[#This Row],[SalesRep]],dSalesRep9[],2,0)</f>
        <v>South</v>
      </c>
      <c r="O7793">
        <v>159.9</v>
      </c>
      <c r="P7793" t="str">
        <v>South</v>
      </c>
    </row>
    <row r="7794" spans="7:16" x14ac:dyDescent="0.25">
      <c r="G7794" s="6">
        <v>41601</v>
      </c>
      <c r="H7794" t="s">
        <v>65</v>
      </c>
      <c r="I7794" t="s">
        <v>17</v>
      </c>
      <c r="J7794">
        <v>0</v>
      </c>
      <c r="K7794">
        <v>2</v>
      </c>
      <c r="M7794" s="4">
        <f>ROUND(VLOOKUP(fUnitSales10[[#This Row],[Product]],dProducts8[],2,0)*(1-fUnitSales10[[#This Row],[Discount]])*fUnitSales10[[#This Row],[Units]],2)</f>
        <v>39.9</v>
      </c>
      <c r="N7794" s="4" t="str">
        <f>VLOOKUP(fUnitSales10[[#This Row],[SalesRep]],dSalesRep9[],2,0)</f>
        <v>West</v>
      </c>
      <c r="O7794">
        <v>39.9</v>
      </c>
      <c r="P7794" t="str">
        <v>West</v>
      </c>
    </row>
    <row r="7795" spans="7:16" x14ac:dyDescent="0.25">
      <c r="G7795" s="6">
        <v>41638</v>
      </c>
      <c r="H7795" t="s">
        <v>61</v>
      </c>
      <c r="I7795" t="s">
        <v>17</v>
      </c>
      <c r="J7795">
        <v>0</v>
      </c>
      <c r="K7795">
        <v>1</v>
      </c>
      <c r="M7795" s="4">
        <f>ROUND(VLOOKUP(fUnitSales10[[#This Row],[Product]],dProducts8[],2,0)*(1-fUnitSales10[[#This Row],[Discount]])*fUnitSales10[[#This Row],[Units]],2)</f>
        <v>19.95</v>
      </c>
      <c r="N7795" s="4" t="str">
        <f>VLOOKUP(fUnitSales10[[#This Row],[SalesRep]],dSalesRep9[],2,0)</f>
        <v>South</v>
      </c>
      <c r="O7795">
        <v>19.95</v>
      </c>
      <c r="P7795" t="str">
        <v>South</v>
      </c>
    </row>
    <row r="7796" spans="7:16" x14ac:dyDescent="0.25">
      <c r="G7796" s="6">
        <v>41950</v>
      </c>
      <c r="H7796" t="s">
        <v>77</v>
      </c>
      <c r="I7796" t="s">
        <v>8</v>
      </c>
      <c r="J7796">
        <v>2.5000000000000001E-2</v>
      </c>
      <c r="K7796">
        <v>2</v>
      </c>
      <c r="M7796" s="4">
        <f>ROUND(VLOOKUP(fUnitSales10[[#This Row],[Product]],dProducts8[],2,0)*(1-fUnitSales10[[#This Row],[Discount]])*fUnitSales10[[#This Row],[Units]],2)</f>
        <v>40.950000000000003</v>
      </c>
      <c r="N7796" s="4" t="str">
        <f>VLOOKUP(fUnitSales10[[#This Row],[SalesRep]],dSalesRep9[],2,0)</f>
        <v>MidWest</v>
      </c>
      <c r="O7796">
        <v>40.950000000000003</v>
      </c>
      <c r="P7796" t="str">
        <v>MidWest</v>
      </c>
    </row>
    <row r="7797" spans="7:16" x14ac:dyDescent="0.25">
      <c r="G7797" s="6">
        <v>41613</v>
      </c>
      <c r="H7797" t="s">
        <v>85</v>
      </c>
      <c r="I7797" t="s">
        <v>22</v>
      </c>
      <c r="J7797">
        <v>0</v>
      </c>
      <c r="K7797">
        <v>2</v>
      </c>
      <c r="M7797" s="4">
        <f>ROUND(VLOOKUP(fUnitSales10[[#This Row],[Product]],dProducts8[],2,0)*(1-fUnitSales10[[#This Row],[Discount]])*fUnitSales10[[#This Row],[Units]],2)</f>
        <v>50</v>
      </c>
      <c r="N7797" s="4" t="str">
        <f>VLOOKUP(fUnitSales10[[#This Row],[SalesRep]],dSalesRep9[],2,0)</f>
        <v>West</v>
      </c>
      <c r="O7797">
        <v>50</v>
      </c>
      <c r="P7797" t="str">
        <v>West</v>
      </c>
    </row>
    <row r="7798" spans="7:16" x14ac:dyDescent="0.25">
      <c r="G7798" s="6">
        <v>41976</v>
      </c>
      <c r="H7798" t="s">
        <v>11</v>
      </c>
      <c r="I7798" t="s">
        <v>17</v>
      </c>
      <c r="J7798">
        <v>0.01</v>
      </c>
      <c r="K7798">
        <v>1</v>
      </c>
      <c r="M7798" s="4">
        <f>ROUND(VLOOKUP(fUnitSales10[[#This Row],[Product]],dProducts8[],2,0)*(1-fUnitSales10[[#This Row],[Discount]])*fUnitSales10[[#This Row],[Units]],2)</f>
        <v>19.75</v>
      </c>
      <c r="N7798" s="4" t="str">
        <f>VLOOKUP(fUnitSales10[[#This Row],[SalesRep]],dSalesRep9[],2,0)</f>
        <v>West</v>
      </c>
      <c r="O7798">
        <v>19.75</v>
      </c>
      <c r="P7798" t="str">
        <v>West</v>
      </c>
    </row>
    <row r="7799" spans="7:16" x14ac:dyDescent="0.25">
      <c r="G7799" s="6">
        <v>41418</v>
      </c>
      <c r="H7799" t="s">
        <v>44</v>
      </c>
      <c r="I7799" t="s">
        <v>17</v>
      </c>
      <c r="J7799">
        <v>0.01</v>
      </c>
      <c r="K7799">
        <v>1</v>
      </c>
      <c r="M7799" s="4">
        <f>ROUND(VLOOKUP(fUnitSales10[[#This Row],[Product]],dProducts8[],2,0)*(1-fUnitSales10[[#This Row],[Discount]])*fUnitSales10[[#This Row],[Units]],2)</f>
        <v>19.75</v>
      </c>
      <c r="N7799" s="4" t="str">
        <f>VLOOKUP(fUnitSales10[[#This Row],[SalesRep]],dSalesRep9[],2,0)</f>
        <v>MidWest</v>
      </c>
      <c r="O7799">
        <v>19.75</v>
      </c>
      <c r="P7799" t="str">
        <v>MidWest</v>
      </c>
    </row>
    <row r="7800" spans="7:16" x14ac:dyDescent="0.25">
      <c r="G7800" s="6">
        <v>41946</v>
      </c>
      <c r="H7800" t="s">
        <v>71</v>
      </c>
      <c r="I7800" t="s">
        <v>8</v>
      </c>
      <c r="J7800">
        <v>0.03</v>
      </c>
      <c r="K7800">
        <v>3</v>
      </c>
      <c r="M7800" s="4">
        <f>ROUND(VLOOKUP(fUnitSales10[[#This Row],[Product]],dProducts8[],2,0)*(1-fUnitSales10[[#This Row],[Discount]])*fUnitSales10[[#This Row],[Units]],2)</f>
        <v>61.11</v>
      </c>
      <c r="N7800" s="4" t="str">
        <f>VLOOKUP(fUnitSales10[[#This Row],[SalesRep]],dSalesRep9[],2,0)</f>
        <v>MidWest</v>
      </c>
      <c r="O7800">
        <v>61.11</v>
      </c>
      <c r="P7800" t="str">
        <v>MidWest</v>
      </c>
    </row>
    <row r="7801" spans="7:16" x14ac:dyDescent="0.25">
      <c r="G7801" s="6">
        <v>41783</v>
      </c>
      <c r="H7801" t="s">
        <v>56</v>
      </c>
      <c r="I7801" t="s">
        <v>34</v>
      </c>
      <c r="J7801">
        <v>0</v>
      </c>
      <c r="K7801">
        <v>24</v>
      </c>
      <c r="M7801" s="4">
        <f>ROUND(VLOOKUP(fUnitSales10[[#This Row],[Product]],dProducts8[],2,0)*(1-fUnitSales10[[#This Row],[Discount]])*fUnitSales10[[#This Row],[Units]],2)</f>
        <v>564</v>
      </c>
      <c r="N7801" s="4" t="str">
        <f>VLOOKUP(fUnitSales10[[#This Row],[SalesRep]],dSalesRep9[],2,0)</f>
        <v>West</v>
      </c>
      <c r="O7801">
        <v>564</v>
      </c>
      <c r="P7801" t="str">
        <v>West</v>
      </c>
    </row>
    <row r="7802" spans="7:16" x14ac:dyDescent="0.25">
      <c r="G7802" s="6">
        <v>42001</v>
      </c>
      <c r="H7802" t="s">
        <v>24</v>
      </c>
      <c r="I7802" t="s">
        <v>17</v>
      </c>
      <c r="J7802">
        <v>0</v>
      </c>
      <c r="K7802">
        <v>3</v>
      </c>
      <c r="M7802" s="4">
        <f>ROUND(VLOOKUP(fUnitSales10[[#This Row],[Product]],dProducts8[],2,0)*(1-fUnitSales10[[#This Row],[Discount]])*fUnitSales10[[#This Row],[Units]],2)</f>
        <v>59.85</v>
      </c>
      <c r="N7802" s="4" t="str">
        <f>VLOOKUP(fUnitSales10[[#This Row],[SalesRep]],dSalesRep9[],2,0)</f>
        <v>MidWest</v>
      </c>
      <c r="O7802">
        <v>59.85</v>
      </c>
      <c r="P7802" t="str">
        <v>MidWest</v>
      </c>
    </row>
    <row r="7803" spans="7:16" x14ac:dyDescent="0.25">
      <c r="G7803" s="6">
        <v>41971</v>
      </c>
      <c r="H7803" t="s">
        <v>11</v>
      </c>
      <c r="I7803" t="s">
        <v>25</v>
      </c>
      <c r="J7803">
        <v>0</v>
      </c>
      <c r="K7803">
        <v>3</v>
      </c>
      <c r="M7803" s="4">
        <f>ROUND(VLOOKUP(fUnitSales10[[#This Row],[Product]],dProducts8[],2,0)*(1-fUnitSales10[[#This Row],[Discount]])*fUnitSales10[[#This Row],[Units]],2)</f>
        <v>102</v>
      </c>
      <c r="N7803" s="4" t="str">
        <f>VLOOKUP(fUnitSales10[[#This Row],[SalesRep]],dSalesRep9[],2,0)</f>
        <v>West</v>
      </c>
      <c r="O7803">
        <v>102</v>
      </c>
      <c r="P7803" t="str">
        <v>West</v>
      </c>
    </row>
    <row r="7804" spans="7:16" x14ac:dyDescent="0.25">
      <c r="G7804" s="6">
        <v>41978</v>
      </c>
      <c r="H7804" t="s">
        <v>46</v>
      </c>
      <c r="I7804" t="s">
        <v>8</v>
      </c>
      <c r="J7804">
        <v>0</v>
      </c>
      <c r="K7804">
        <v>3</v>
      </c>
      <c r="M7804" s="4">
        <f>ROUND(VLOOKUP(fUnitSales10[[#This Row],[Product]],dProducts8[],2,0)*(1-fUnitSales10[[#This Row],[Discount]])*fUnitSales10[[#This Row],[Units]],2)</f>
        <v>63</v>
      </c>
      <c r="N7804" s="4" t="str">
        <f>VLOOKUP(fUnitSales10[[#This Row],[SalesRep]],dSalesRep9[],2,0)</f>
        <v>MidWest</v>
      </c>
      <c r="O7804">
        <v>63</v>
      </c>
      <c r="P7804" t="str">
        <v>MidWest</v>
      </c>
    </row>
    <row r="7805" spans="7:16" x14ac:dyDescent="0.25">
      <c r="G7805" s="6">
        <v>41870</v>
      </c>
      <c r="H7805" t="s">
        <v>73</v>
      </c>
      <c r="I7805" t="s">
        <v>25</v>
      </c>
      <c r="J7805">
        <v>2.5000000000000001E-2</v>
      </c>
      <c r="K7805">
        <v>5</v>
      </c>
      <c r="M7805" s="4">
        <f>ROUND(VLOOKUP(fUnitSales10[[#This Row],[Product]],dProducts8[],2,0)*(1-fUnitSales10[[#This Row],[Discount]])*fUnitSales10[[#This Row],[Units]],2)</f>
        <v>165.75</v>
      </c>
      <c r="N7805" s="4" t="str">
        <f>VLOOKUP(fUnitSales10[[#This Row],[SalesRep]],dSalesRep9[],2,0)</f>
        <v>West</v>
      </c>
      <c r="O7805">
        <v>165.75</v>
      </c>
      <c r="P7805" t="str">
        <v>West</v>
      </c>
    </row>
    <row r="7806" spans="7:16" x14ac:dyDescent="0.25">
      <c r="G7806" s="6">
        <v>41361</v>
      </c>
      <c r="H7806" t="s">
        <v>46</v>
      </c>
      <c r="I7806" t="s">
        <v>25</v>
      </c>
      <c r="J7806">
        <v>0</v>
      </c>
      <c r="K7806">
        <v>3</v>
      </c>
      <c r="M7806" s="4">
        <f>ROUND(VLOOKUP(fUnitSales10[[#This Row],[Product]],dProducts8[],2,0)*(1-fUnitSales10[[#This Row],[Discount]])*fUnitSales10[[#This Row],[Units]],2)</f>
        <v>102</v>
      </c>
      <c r="N7806" s="4" t="str">
        <f>VLOOKUP(fUnitSales10[[#This Row],[SalesRep]],dSalesRep9[],2,0)</f>
        <v>MidWest</v>
      </c>
      <c r="O7806">
        <v>102</v>
      </c>
      <c r="P7806" t="str">
        <v>MidWest</v>
      </c>
    </row>
    <row r="7807" spans="7:16" x14ac:dyDescent="0.25">
      <c r="G7807" s="6">
        <v>41945</v>
      </c>
      <c r="H7807" t="s">
        <v>82</v>
      </c>
      <c r="I7807" t="s">
        <v>18</v>
      </c>
      <c r="J7807">
        <v>0</v>
      </c>
      <c r="K7807">
        <v>3</v>
      </c>
      <c r="M7807" s="4">
        <f>ROUND(VLOOKUP(fUnitSales10[[#This Row],[Product]],dProducts8[],2,0)*(1-fUnitSales10[[#This Row],[Discount]])*fUnitSales10[[#This Row],[Units]],2)</f>
        <v>68.849999999999994</v>
      </c>
      <c r="N7807" s="4" t="str">
        <f>VLOOKUP(fUnitSales10[[#This Row],[SalesRep]],dSalesRep9[],2,0)</f>
        <v>West</v>
      </c>
      <c r="O7807">
        <v>68.849999999999994</v>
      </c>
      <c r="P7807" t="str">
        <v>West</v>
      </c>
    </row>
    <row r="7808" spans="7:16" x14ac:dyDescent="0.25">
      <c r="G7808" s="6">
        <v>41839</v>
      </c>
      <c r="H7808" t="s">
        <v>85</v>
      </c>
      <c r="I7808" t="s">
        <v>25</v>
      </c>
      <c r="J7808">
        <v>0</v>
      </c>
      <c r="K7808">
        <v>1</v>
      </c>
      <c r="M7808" s="4">
        <f>ROUND(VLOOKUP(fUnitSales10[[#This Row],[Product]],dProducts8[],2,0)*(1-fUnitSales10[[#This Row],[Discount]])*fUnitSales10[[#This Row],[Units]],2)</f>
        <v>34</v>
      </c>
      <c r="N7808" s="4" t="str">
        <f>VLOOKUP(fUnitSales10[[#This Row],[SalesRep]],dSalesRep9[],2,0)</f>
        <v>West</v>
      </c>
      <c r="O7808">
        <v>34</v>
      </c>
      <c r="P7808" t="str">
        <v>West</v>
      </c>
    </row>
    <row r="7809" spans="7:16" x14ac:dyDescent="0.25">
      <c r="G7809" s="6">
        <v>41584</v>
      </c>
      <c r="H7809" t="s">
        <v>57</v>
      </c>
      <c r="I7809" t="s">
        <v>18</v>
      </c>
      <c r="J7809">
        <v>1.4999999999999999E-2</v>
      </c>
      <c r="K7809">
        <v>3</v>
      </c>
      <c r="M7809" s="4">
        <f>ROUND(VLOOKUP(fUnitSales10[[#This Row],[Product]],dProducts8[],2,0)*(1-fUnitSales10[[#This Row],[Discount]])*fUnitSales10[[#This Row],[Units]],2)</f>
        <v>67.819999999999993</v>
      </c>
      <c r="N7809" s="4" t="str">
        <f>VLOOKUP(fUnitSales10[[#This Row],[SalesRep]],dSalesRep9[],2,0)</f>
        <v>South</v>
      </c>
      <c r="O7809">
        <v>67.819999999999993</v>
      </c>
      <c r="P7809" t="str">
        <v>South</v>
      </c>
    </row>
    <row r="7810" spans="7:16" x14ac:dyDescent="0.25">
      <c r="G7810" s="6">
        <v>41638</v>
      </c>
      <c r="H7810" t="s">
        <v>59</v>
      </c>
      <c r="I7810" t="s">
        <v>17</v>
      </c>
      <c r="J7810">
        <v>0.02</v>
      </c>
      <c r="K7810">
        <v>6</v>
      </c>
      <c r="M7810" s="4">
        <f>ROUND(VLOOKUP(fUnitSales10[[#This Row],[Product]],dProducts8[],2,0)*(1-fUnitSales10[[#This Row],[Discount]])*fUnitSales10[[#This Row],[Units]],2)</f>
        <v>117.31</v>
      </c>
      <c r="N7810" s="4" t="str">
        <f>VLOOKUP(fUnitSales10[[#This Row],[SalesRep]],dSalesRep9[],2,0)</f>
        <v>East</v>
      </c>
      <c r="O7810">
        <v>117.31</v>
      </c>
      <c r="P7810" t="str">
        <v>East</v>
      </c>
    </row>
    <row r="7811" spans="7:16" x14ac:dyDescent="0.25">
      <c r="G7811" s="6">
        <v>41705</v>
      </c>
      <c r="H7811" t="s">
        <v>81</v>
      </c>
      <c r="I7811" t="s">
        <v>37</v>
      </c>
      <c r="J7811">
        <v>0.02</v>
      </c>
      <c r="K7811">
        <v>1</v>
      </c>
      <c r="M7811" s="4">
        <f>ROUND(VLOOKUP(fUnitSales10[[#This Row],[Product]],dProducts8[],2,0)*(1-fUnitSales10[[#This Row],[Discount]])*fUnitSales10[[#This Row],[Units]],2)</f>
        <v>24.5</v>
      </c>
      <c r="N7811" s="4" t="str">
        <f>VLOOKUP(fUnitSales10[[#This Row],[SalesRep]],dSalesRep9[],2,0)</f>
        <v>East</v>
      </c>
      <c r="O7811">
        <v>24.5</v>
      </c>
      <c r="P7811" t="str">
        <v>East</v>
      </c>
    </row>
    <row r="7812" spans="7:16" x14ac:dyDescent="0.25">
      <c r="G7812" s="6">
        <v>41813</v>
      </c>
      <c r="H7812" t="s">
        <v>48</v>
      </c>
      <c r="I7812" t="s">
        <v>17</v>
      </c>
      <c r="J7812">
        <v>1.4999999999999999E-2</v>
      </c>
      <c r="K7812">
        <v>2</v>
      </c>
      <c r="M7812" s="4">
        <f>ROUND(VLOOKUP(fUnitSales10[[#This Row],[Product]],dProducts8[],2,0)*(1-fUnitSales10[[#This Row],[Discount]])*fUnitSales10[[#This Row],[Units]],2)</f>
        <v>39.299999999999997</v>
      </c>
      <c r="N7812" s="4" t="str">
        <f>VLOOKUP(fUnitSales10[[#This Row],[SalesRep]],dSalesRep9[],2,0)</f>
        <v>MidWest</v>
      </c>
      <c r="O7812">
        <v>39.299999999999997</v>
      </c>
      <c r="P7812" t="str">
        <v>MidWest</v>
      </c>
    </row>
    <row r="7813" spans="7:16" x14ac:dyDescent="0.25">
      <c r="G7813" s="6">
        <v>41977</v>
      </c>
      <c r="H7813" t="s">
        <v>46</v>
      </c>
      <c r="I7813" t="s">
        <v>17</v>
      </c>
      <c r="J7813">
        <v>0.03</v>
      </c>
      <c r="K7813">
        <v>3</v>
      </c>
      <c r="M7813" s="4">
        <f>ROUND(VLOOKUP(fUnitSales10[[#This Row],[Product]],dProducts8[],2,0)*(1-fUnitSales10[[#This Row],[Discount]])*fUnitSales10[[#This Row],[Units]],2)</f>
        <v>58.05</v>
      </c>
      <c r="N7813" s="4" t="str">
        <f>VLOOKUP(fUnitSales10[[#This Row],[SalesRep]],dSalesRep9[],2,0)</f>
        <v>MidWest</v>
      </c>
      <c r="O7813">
        <v>58.05</v>
      </c>
      <c r="P7813" t="str">
        <v>MidWest</v>
      </c>
    </row>
    <row r="7814" spans="7:16" x14ac:dyDescent="0.25">
      <c r="G7814" s="6">
        <v>41649</v>
      </c>
      <c r="H7814" t="s">
        <v>95</v>
      </c>
      <c r="I7814" t="s">
        <v>25</v>
      </c>
      <c r="J7814">
        <v>0.01</v>
      </c>
      <c r="K7814">
        <v>2</v>
      </c>
      <c r="M7814" s="4">
        <f>ROUND(VLOOKUP(fUnitSales10[[#This Row],[Product]],dProducts8[],2,0)*(1-fUnitSales10[[#This Row],[Discount]])*fUnitSales10[[#This Row],[Units]],2)</f>
        <v>67.319999999999993</v>
      </c>
      <c r="N7814" s="4" t="str">
        <f>VLOOKUP(fUnitSales10[[#This Row],[SalesRep]],dSalesRep9[],2,0)</f>
        <v>South</v>
      </c>
      <c r="O7814">
        <v>67.319999999999993</v>
      </c>
      <c r="P7814" t="str">
        <v>South</v>
      </c>
    </row>
    <row r="7815" spans="7:16" x14ac:dyDescent="0.25">
      <c r="G7815" s="6">
        <v>41791</v>
      </c>
      <c r="H7815" t="s">
        <v>55</v>
      </c>
      <c r="I7815" t="s">
        <v>31</v>
      </c>
      <c r="J7815">
        <v>2.5000000000000001E-2</v>
      </c>
      <c r="K7815">
        <v>2</v>
      </c>
      <c r="M7815" s="4">
        <f>ROUND(VLOOKUP(fUnitSales10[[#This Row],[Product]],dProducts8[],2,0)*(1-fUnitSales10[[#This Row],[Discount]])*fUnitSales10[[#This Row],[Units]],2)</f>
        <v>58.5</v>
      </c>
      <c r="N7815" s="4" t="str">
        <f>VLOOKUP(fUnitSales10[[#This Row],[SalesRep]],dSalesRep9[],2,0)</f>
        <v>South</v>
      </c>
      <c r="O7815">
        <v>58.5</v>
      </c>
      <c r="P7815" t="str">
        <v>South</v>
      </c>
    </row>
    <row r="7816" spans="7:16" x14ac:dyDescent="0.25">
      <c r="G7816" s="6">
        <v>41438</v>
      </c>
      <c r="H7816" t="s">
        <v>71</v>
      </c>
      <c r="I7816" t="s">
        <v>18</v>
      </c>
      <c r="J7816">
        <v>0</v>
      </c>
      <c r="K7816">
        <v>3</v>
      </c>
      <c r="M7816" s="4">
        <f>ROUND(VLOOKUP(fUnitSales10[[#This Row],[Product]],dProducts8[],2,0)*(1-fUnitSales10[[#This Row],[Discount]])*fUnitSales10[[#This Row],[Units]],2)</f>
        <v>68.849999999999994</v>
      </c>
      <c r="N7816" s="4" t="str">
        <f>VLOOKUP(fUnitSales10[[#This Row],[SalesRep]],dSalesRep9[],2,0)</f>
        <v>MidWest</v>
      </c>
      <c r="O7816">
        <v>68.849999999999994</v>
      </c>
      <c r="P7816" t="str">
        <v>MidWest</v>
      </c>
    </row>
    <row r="7817" spans="7:16" x14ac:dyDescent="0.25">
      <c r="G7817" s="6">
        <v>41597</v>
      </c>
      <c r="H7817" t="s">
        <v>93</v>
      </c>
      <c r="I7817" t="s">
        <v>18</v>
      </c>
      <c r="J7817">
        <v>0.02</v>
      </c>
      <c r="K7817">
        <v>2</v>
      </c>
      <c r="M7817" s="4">
        <f>ROUND(VLOOKUP(fUnitSales10[[#This Row],[Product]],dProducts8[],2,0)*(1-fUnitSales10[[#This Row],[Discount]])*fUnitSales10[[#This Row],[Units]],2)</f>
        <v>44.98</v>
      </c>
      <c r="N7817" s="4" t="str">
        <f>VLOOKUP(fUnitSales10[[#This Row],[SalesRep]],dSalesRep9[],2,0)</f>
        <v>MidWest</v>
      </c>
      <c r="O7817">
        <v>44.98</v>
      </c>
      <c r="P7817" t="str">
        <v>MidWest</v>
      </c>
    </row>
    <row r="7818" spans="7:16" x14ac:dyDescent="0.25">
      <c r="G7818" s="6">
        <v>41589</v>
      </c>
      <c r="H7818" t="s">
        <v>76</v>
      </c>
      <c r="I7818" t="s">
        <v>13</v>
      </c>
      <c r="J7818">
        <v>0.02</v>
      </c>
      <c r="K7818">
        <v>2</v>
      </c>
      <c r="M7818" s="4">
        <f>ROUND(VLOOKUP(fUnitSales10[[#This Row],[Product]],dProducts8[],2,0)*(1-fUnitSales10[[#This Row],[Discount]])*fUnitSales10[[#This Row],[Units]],2)</f>
        <v>44.98</v>
      </c>
      <c r="N7818" s="4" t="str">
        <f>VLOOKUP(fUnitSales10[[#This Row],[SalesRep]],dSalesRep9[],2,0)</f>
        <v>MidWest</v>
      </c>
      <c r="O7818">
        <v>44.98</v>
      </c>
      <c r="P7818" t="str">
        <v>MidWest</v>
      </c>
    </row>
    <row r="7819" spans="7:16" x14ac:dyDescent="0.25">
      <c r="G7819" s="6">
        <v>41971</v>
      </c>
      <c r="H7819" t="s">
        <v>46</v>
      </c>
      <c r="I7819" t="s">
        <v>37</v>
      </c>
      <c r="J7819">
        <v>0.02</v>
      </c>
      <c r="K7819">
        <v>2</v>
      </c>
      <c r="M7819" s="4">
        <f>ROUND(VLOOKUP(fUnitSales10[[#This Row],[Product]],dProducts8[],2,0)*(1-fUnitSales10[[#This Row],[Discount]])*fUnitSales10[[#This Row],[Units]],2)</f>
        <v>49</v>
      </c>
      <c r="N7819" s="4" t="str">
        <f>VLOOKUP(fUnitSales10[[#This Row],[SalesRep]],dSalesRep9[],2,0)</f>
        <v>MidWest</v>
      </c>
      <c r="O7819">
        <v>49</v>
      </c>
      <c r="P7819" t="str">
        <v>MidWest</v>
      </c>
    </row>
    <row r="7820" spans="7:16" x14ac:dyDescent="0.25">
      <c r="G7820" s="6">
        <v>41638</v>
      </c>
      <c r="H7820" t="s">
        <v>85</v>
      </c>
      <c r="I7820" t="s">
        <v>22</v>
      </c>
      <c r="J7820">
        <v>0</v>
      </c>
      <c r="K7820">
        <v>2</v>
      </c>
      <c r="M7820" s="4">
        <f>ROUND(VLOOKUP(fUnitSales10[[#This Row],[Product]],dProducts8[],2,0)*(1-fUnitSales10[[#This Row],[Discount]])*fUnitSales10[[#This Row],[Units]],2)</f>
        <v>50</v>
      </c>
      <c r="N7820" s="4" t="str">
        <f>VLOOKUP(fUnitSales10[[#This Row],[SalesRep]],dSalesRep9[],2,0)</f>
        <v>West</v>
      </c>
      <c r="O7820">
        <v>50</v>
      </c>
      <c r="P7820" t="str">
        <v>West</v>
      </c>
    </row>
    <row r="7821" spans="7:16" x14ac:dyDescent="0.25">
      <c r="G7821" s="6">
        <v>41877</v>
      </c>
      <c r="H7821" t="s">
        <v>32</v>
      </c>
      <c r="I7821" t="s">
        <v>17</v>
      </c>
      <c r="J7821">
        <v>0</v>
      </c>
      <c r="K7821">
        <v>1</v>
      </c>
      <c r="M7821" s="4">
        <f>ROUND(VLOOKUP(fUnitSales10[[#This Row],[Product]],dProducts8[],2,0)*(1-fUnitSales10[[#This Row],[Discount]])*fUnitSales10[[#This Row],[Units]],2)</f>
        <v>19.95</v>
      </c>
      <c r="N7821" s="4" t="str">
        <f>VLOOKUP(fUnitSales10[[#This Row],[SalesRep]],dSalesRep9[],2,0)</f>
        <v>West</v>
      </c>
      <c r="O7821">
        <v>19.95</v>
      </c>
      <c r="P7821" t="str">
        <v>West</v>
      </c>
    </row>
    <row r="7822" spans="7:16" x14ac:dyDescent="0.25">
      <c r="G7822" s="6">
        <v>41636</v>
      </c>
      <c r="H7822" t="s">
        <v>14</v>
      </c>
      <c r="I7822" t="s">
        <v>13</v>
      </c>
      <c r="J7822">
        <v>2.5000000000000001E-2</v>
      </c>
      <c r="K7822">
        <v>3</v>
      </c>
      <c r="M7822" s="4">
        <f>ROUND(VLOOKUP(fUnitSales10[[#This Row],[Product]],dProducts8[],2,0)*(1-fUnitSales10[[#This Row],[Discount]])*fUnitSales10[[#This Row],[Units]],2)</f>
        <v>67.13</v>
      </c>
      <c r="N7822" s="4" t="str">
        <f>VLOOKUP(fUnitSales10[[#This Row],[SalesRep]],dSalesRep9[],2,0)</f>
        <v>West</v>
      </c>
      <c r="O7822">
        <v>67.13</v>
      </c>
      <c r="P7822" t="str">
        <v>West</v>
      </c>
    </row>
    <row r="7823" spans="7:16" x14ac:dyDescent="0.25">
      <c r="G7823" s="6">
        <v>41622</v>
      </c>
      <c r="H7823" t="s">
        <v>59</v>
      </c>
      <c r="I7823" t="s">
        <v>42</v>
      </c>
      <c r="J7823">
        <v>1.4999999999999999E-2</v>
      </c>
      <c r="K7823">
        <v>1</v>
      </c>
      <c r="M7823" s="4">
        <f>ROUND(VLOOKUP(fUnitSales10[[#This Row],[Product]],dProducts8[],2,0)*(1-fUnitSales10[[#This Row],[Discount]])*fUnitSales10[[#This Row],[Units]],2)</f>
        <v>18.72</v>
      </c>
      <c r="N7823" s="4" t="str">
        <f>VLOOKUP(fUnitSales10[[#This Row],[SalesRep]],dSalesRep9[],2,0)</f>
        <v>East</v>
      </c>
      <c r="O7823">
        <v>18.72</v>
      </c>
      <c r="P7823" t="str">
        <v>East</v>
      </c>
    </row>
    <row r="7824" spans="7:16" x14ac:dyDescent="0.25">
      <c r="G7824" s="6">
        <v>41593</v>
      </c>
      <c r="H7824" t="s">
        <v>85</v>
      </c>
      <c r="I7824" t="s">
        <v>17</v>
      </c>
      <c r="J7824">
        <v>0</v>
      </c>
      <c r="K7824">
        <v>1</v>
      </c>
      <c r="M7824" s="4">
        <f>ROUND(VLOOKUP(fUnitSales10[[#This Row],[Product]],dProducts8[],2,0)*(1-fUnitSales10[[#This Row],[Discount]])*fUnitSales10[[#This Row],[Units]],2)</f>
        <v>19.95</v>
      </c>
      <c r="N7824" s="4" t="str">
        <f>VLOOKUP(fUnitSales10[[#This Row],[SalesRep]],dSalesRep9[],2,0)</f>
        <v>West</v>
      </c>
      <c r="O7824">
        <v>19.95</v>
      </c>
      <c r="P7824" t="str">
        <v>West</v>
      </c>
    </row>
    <row r="7825" spans="7:16" x14ac:dyDescent="0.25">
      <c r="G7825" s="6">
        <v>41909</v>
      </c>
      <c r="H7825" t="s">
        <v>94</v>
      </c>
      <c r="I7825" t="s">
        <v>25</v>
      </c>
      <c r="J7825">
        <v>0</v>
      </c>
      <c r="K7825">
        <v>1</v>
      </c>
      <c r="M7825" s="4">
        <f>ROUND(VLOOKUP(fUnitSales10[[#This Row],[Product]],dProducts8[],2,0)*(1-fUnitSales10[[#This Row],[Discount]])*fUnitSales10[[#This Row],[Units]],2)</f>
        <v>34</v>
      </c>
      <c r="N7825" s="4" t="str">
        <f>VLOOKUP(fUnitSales10[[#This Row],[SalesRep]],dSalesRep9[],2,0)</f>
        <v>MidWest</v>
      </c>
      <c r="O7825">
        <v>34</v>
      </c>
      <c r="P7825" t="str">
        <v>MidWest</v>
      </c>
    </row>
    <row r="7826" spans="7:16" x14ac:dyDescent="0.25">
      <c r="G7826" s="6">
        <v>41415</v>
      </c>
      <c r="H7826" t="s">
        <v>27</v>
      </c>
      <c r="I7826" t="s">
        <v>17</v>
      </c>
      <c r="J7826">
        <v>0</v>
      </c>
      <c r="K7826">
        <v>2</v>
      </c>
      <c r="M7826" s="4">
        <f>ROUND(VLOOKUP(fUnitSales10[[#This Row],[Product]],dProducts8[],2,0)*(1-fUnitSales10[[#This Row],[Discount]])*fUnitSales10[[#This Row],[Units]],2)</f>
        <v>39.9</v>
      </c>
      <c r="N7826" s="4" t="str">
        <f>VLOOKUP(fUnitSales10[[#This Row],[SalesRep]],dSalesRep9[],2,0)</f>
        <v>MidWest</v>
      </c>
      <c r="O7826">
        <v>39.9</v>
      </c>
      <c r="P7826" t="str">
        <v>MidWest</v>
      </c>
    </row>
    <row r="7827" spans="7:16" x14ac:dyDescent="0.25">
      <c r="G7827" s="6">
        <v>41954</v>
      </c>
      <c r="H7827" t="s">
        <v>52</v>
      </c>
      <c r="I7827" t="s">
        <v>13</v>
      </c>
      <c r="J7827">
        <v>0.01</v>
      </c>
      <c r="K7827">
        <v>3</v>
      </c>
      <c r="M7827" s="4">
        <f>ROUND(VLOOKUP(fUnitSales10[[#This Row],[Product]],dProducts8[],2,0)*(1-fUnitSales10[[#This Row],[Discount]])*fUnitSales10[[#This Row],[Units]],2)</f>
        <v>68.16</v>
      </c>
      <c r="N7827" s="4" t="str">
        <f>VLOOKUP(fUnitSales10[[#This Row],[SalesRep]],dSalesRep9[],2,0)</f>
        <v>South</v>
      </c>
      <c r="O7827">
        <v>68.16</v>
      </c>
      <c r="P7827" t="str">
        <v>South</v>
      </c>
    </row>
    <row r="7828" spans="7:16" x14ac:dyDescent="0.25">
      <c r="G7828" s="6">
        <v>41944</v>
      </c>
      <c r="H7828" t="s">
        <v>52</v>
      </c>
      <c r="I7828" t="s">
        <v>25</v>
      </c>
      <c r="J7828">
        <v>2.5000000000000001E-2</v>
      </c>
      <c r="K7828">
        <v>20</v>
      </c>
      <c r="M7828" s="4">
        <f>ROUND(VLOOKUP(fUnitSales10[[#This Row],[Product]],dProducts8[],2,0)*(1-fUnitSales10[[#This Row],[Discount]])*fUnitSales10[[#This Row],[Units]],2)</f>
        <v>663</v>
      </c>
      <c r="N7828" s="4" t="str">
        <f>VLOOKUP(fUnitSales10[[#This Row],[SalesRep]],dSalesRep9[],2,0)</f>
        <v>South</v>
      </c>
      <c r="O7828">
        <v>663</v>
      </c>
      <c r="P7828" t="str">
        <v>South</v>
      </c>
    </row>
    <row r="7829" spans="7:16" x14ac:dyDescent="0.25">
      <c r="G7829" s="6">
        <v>41956</v>
      </c>
      <c r="H7829" t="s">
        <v>44</v>
      </c>
      <c r="I7829" t="s">
        <v>34</v>
      </c>
      <c r="J7829">
        <v>2.5000000000000001E-2</v>
      </c>
      <c r="K7829">
        <v>2</v>
      </c>
      <c r="M7829" s="4">
        <f>ROUND(VLOOKUP(fUnitSales10[[#This Row],[Product]],dProducts8[],2,0)*(1-fUnitSales10[[#This Row],[Discount]])*fUnitSales10[[#This Row],[Units]],2)</f>
        <v>45.83</v>
      </c>
      <c r="N7829" s="4" t="str">
        <f>VLOOKUP(fUnitSales10[[#This Row],[SalesRep]],dSalesRep9[],2,0)</f>
        <v>MidWest</v>
      </c>
      <c r="O7829">
        <v>45.83</v>
      </c>
      <c r="P7829" t="str">
        <v>MidWest</v>
      </c>
    </row>
    <row r="7830" spans="7:16" x14ac:dyDescent="0.25">
      <c r="G7830" s="6">
        <v>41594</v>
      </c>
      <c r="H7830" t="s">
        <v>16</v>
      </c>
      <c r="I7830" t="s">
        <v>17</v>
      </c>
      <c r="J7830">
        <v>1.4999999999999999E-2</v>
      </c>
      <c r="K7830">
        <v>2</v>
      </c>
      <c r="M7830" s="4">
        <f>ROUND(VLOOKUP(fUnitSales10[[#This Row],[Product]],dProducts8[],2,0)*(1-fUnitSales10[[#This Row],[Discount]])*fUnitSales10[[#This Row],[Units]],2)</f>
        <v>39.299999999999997</v>
      </c>
      <c r="N7830" s="4" t="str">
        <f>VLOOKUP(fUnitSales10[[#This Row],[SalesRep]],dSalesRep9[],2,0)</f>
        <v>MidWest</v>
      </c>
      <c r="O7830">
        <v>39.299999999999997</v>
      </c>
      <c r="P7830" t="str">
        <v>MidWest</v>
      </c>
    </row>
    <row r="7831" spans="7:16" x14ac:dyDescent="0.25">
      <c r="G7831" s="6">
        <v>41613</v>
      </c>
      <c r="H7831" t="s">
        <v>63</v>
      </c>
      <c r="I7831" t="s">
        <v>18</v>
      </c>
      <c r="J7831">
        <v>0</v>
      </c>
      <c r="K7831">
        <v>10</v>
      </c>
      <c r="M7831" s="4">
        <f>ROUND(VLOOKUP(fUnitSales10[[#This Row],[Product]],dProducts8[],2,0)*(1-fUnitSales10[[#This Row],[Discount]])*fUnitSales10[[#This Row],[Units]],2)</f>
        <v>229.5</v>
      </c>
      <c r="N7831" s="4" t="str">
        <f>VLOOKUP(fUnitSales10[[#This Row],[SalesRep]],dSalesRep9[],2,0)</f>
        <v>MidWest</v>
      </c>
      <c r="O7831">
        <v>229.5</v>
      </c>
      <c r="P7831" t="str">
        <v>MidWest</v>
      </c>
    </row>
    <row r="7832" spans="7:16" x14ac:dyDescent="0.25">
      <c r="G7832" s="6">
        <v>41973</v>
      </c>
      <c r="H7832" t="s">
        <v>46</v>
      </c>
      <c r="I7832" t="s">
        <v>18</v>
      </c>
      <c r="J7832">
        <v>2.5000000000000001E-2</v>
      </c>
      <c r="K7832">
        <v>2</v>
      </c>
      <c r="M7832" s="4">
        <f>ROUND(VLOOKUP(fUnitSales10[[#This Row],[Product]],dProducts8[],2,0)*(1-fUnitSales10[[#This Row],[Discount]])*fUnitSales10[[#This Row],[Units]],2)</f>
        <v>44.75</v>
      </c>
      <c r="N7832" s="4" t="str">
        <f>VLOOKUP(fUnitSales10[[#This Row],[SalesRep]],dSalesRep9[],2,0)</f>
        <v>MidWest</v>
      </c>
      <c r="O7832">
        <v>44.75</v>
      </c>
      <c r="P7832" t="str">
        <v>MidWest</v>
      </c>
    </row>
    <row r="7833" spans="7:16" x14ac:dyDescent="0.25">
      <c r="G7833" s="6">
        <v>41634</v>
      </c>
      <c r="H7833" t="s">
        <v>74</v>
      </c>
      <c r="I7833" t="s">
        <v>42</v>
      </c>
      <c r="J7833">
        <v>0</v>
      </c>
      <c r="K7833">
        <v>2</v>
      </c>
      <c r="M7833" s="4">
        <f>ROUND(VLOOKUP(fUnitSales10[[#This Row],[Product]],dProducts8[],2,0)*(1-fUnitSales10[[#This Row],[Discount]])*fUnitSales10[[#This Row],[Units]],2)</f>
        <v>38</v>
      </c>
      <c r="N7833" s="4" t="str">
        <f>VLOOKUP(fUnitSales10[[#This Row],[SalesRep]],dSalesRep9[],2,0)</f>
        <v>MidWest</v>
      </c>
      <c r="O7833">
        <v>38</v>
      </c>
      <c r="P7833" t="str">
        <v>MidWest</v>
      </c>
    </row>
    <row r="7834" spans="7:16" x14ac:dyDescent="0.25">
      <c r="G7834" s="6">
        <v>41596</v>
      </c>
      <c r="H7834" t="s">
        <v>27</v>
      </c>
      <c r="I7834" t="s">
        <v>13</v>
      </c>
      <c r="J7834">
        <v>0</v>
      </c>
      <c r="K7834">
        <v>1</v>
      </c>
      <c r="M7834" s="4">
        <f>ROUND(VLOOKUP(fUnitSales10[[#This Row],[Product]],dProducts8[],2,0)*(1-fUnitSales10[[#This Row],[Discount]])*fUnitSales10[[#This Row],[Units]],2)</f>
        <v>22.95</v>
      </c>
      <c r="N7834" s="4" t="str">
        <f>VLOOKUP(fUnitSales10[[#This Row],[SalesRep]],dSalesRep9[],2,0)</f>
        <v>MidWest</v>
      </c>
      <c r="O7834">
        <v>22.95</v>
      </c>
      <c r="P7834" t="str">
        <v>MidWest</v>
      </c>
    </row>
    <row r="7835" spans="7:16" x14ac:dyDescent="0.25">
      <c r="G7835" s="6">
        <v>41956</v>
      </c>
      <c r="H7835" t="s">
        <v>89</v>
      </c>
      <c r="I7835" t="s">
        <v>34</v>
      </c>
      <c r="J7835">
        <v>0.03</v>
      </c>
      <c r="K7835">
        <v>1</v>
      </c>
      <c r="M7835" s="4">
        <f>ROUND(VLOOKUP(fUnitSales10[[#This Row],[Product]],dProducts8[],2,0)*(1-fUnitSales10[[#This Row],[Discount]])*fUnitSales10[[#This Row],[Units]],2)</f>
        <v>22.8</v>
      </c>
      <c r="N7835" s="4" t="str">
        <f>VLOOKUP(fUnitSales10[[#This Row],[SalesRep]],dSalesRep9[],2,0)</f>
        <v>West</v>
      </c>
      <c r="O7835">
        <v>22.8</v>
      </c>
      <c r="P7835" t="str">
        <v>West</v>
      </c>
    </row>
    <row r="7836" spans="7:16" x14ac:dyDescent="0.25">
      <c r="G7836" s="6">
        <v>41615</v>
      </c>
      <c r="H7836" t="s">
        <v>24</v>
      </c>
      <c r="I7836" t="s">
        <v>18</v>
      </c>
      <c r="J7836">
        <v>0.03</v>
      </c>
      <c r="K7836">
        <v>3</v>
      </c>
      <c r="M7836" s="4">
        <f>ROUND(VLOOKUP(fUnitSales10[[#This Row],[Product]],dProducts8[],2,0)*(1-fUnitSales10[[#This Row],[Discount]])*fUnitSales10[[#This Row],[Units]],2)</f>
        <v>66.78</v>
      </c>
      <c r="N7836" s="4" t="str">
        <f>VLOOKUP(fUnitSales10[[#This Row],[SalesRep]],dSalesRep9[],2,0)</f>
        <v>MidWest</v>
      </c>
      <c r="O7836">
        <v>66.78</v>
      </c>
      <c r="P7836" t="str">
        <v>MidWest</v>
      </c>
    </row>
    <row r="7837" spans="7:16" x14ac:dyDescent="0.25">
      <c r="G7837" s="6">
        <v>41656</v>
      </c>
      <c r="H7837" t="s">
        <v>41</v>
      </c>
      <c r="I7837" t="s">
        <v>34</v>
      </c>
      <c r="J7837">
        <v>0.03</v>
      </c>
      <c r="K7837">
        <v>1</v>
      </c>
      <c r="M7837" s="4">
        <f>ROUND(VLOOKUP(fUnitSales10[[#This Row],[Product]],dProducts8[],2,0)*(1-fUnitSales10[[#This Row],[Discount]])*fUnitSales10[[#This Row],[Units]],2)</f>
        <v>22.8</v>
      </c>
      <c r="N7837" s="4" t="str">
        <f>VLOOKUP(fUnitSales10[[#This Row],[SalesRep]],dSalesRep9[],2,0)</f>
        <v>South</v>
      </c>
      <c r="O7837">
        <v>22.8</v>
      </c>
      <c r="P7837" t="str">
        <v>South</v>
      </c>
    </row>
    <row r="7838" spans="7:16" x14ac:dyDescent="0.25">
      <c r="G7838" s="6">
        <v>41392</v>
      </c>
      <c r="H7838" t="s">
        <v>50</v>
      </c>
      <c r="I7838" t="s">
        <v>37</v>
      </c>
      <c r="J7838">
        <v>0.02</v>
      </c>
      <c r="K7838">
        <v>1</v>
      </c>
      <c r="M7838" s="4">
        <f>ROUND(VLOOKUP(fUnitSales10[[#This Row],[Product]],dProducts8[],2,0)*(1-fUnitSales10[[#This Row],[Discount]])*fUnitSales10[[#This Row],[Units]],2)</f>
        <v>24.5</v>
      </c>
      <c r="N7838" s="4" t="str">
        <f>VLOOKUP(fUnitSales10[[#This Row],[SalesRep]],dSalesRep9[],2,0)</f>
        <v>MidWest</v>
      </c>
      <c r="O7838">
        <v>24.5</v>
      </c>
      <c r="P7838" t="str">
        <v>MidWest</v>
      </c>
    </row>
    <row r="7839" spans="7:16" x14ac:dyDescent="0.25">
      <c r="G7839" s="6">
        <v>41972</v>
      </c>
      <c r="H7839" t="s">
        <v>46</v>
      </c>
      <c r="I7839" t="s">
        <v>34</v>
      </c>
      <c r="J7839">
        <v>0</v>
      </c>
      <c r="K7839">
        <v>3</v>
      </c>
      <c r="M7839" s="4">
        <f>ROUND(VLOOKUP(fUnitSales10[[#This Row],[Product]],dProducts8[],2,0)*(1-fUnitSales10[[#This Row],[Discount]])*fUnitSales10[[#This Row],[Units]],2)</f>
        <v>70.5</v>
      </c>
      <c r="N7839" s="4" t="str">
        <f>VLOOKUP(fUnitSales10[[#This Row],[SalesRep]],dSalesRep9[],2,0)</f>
        <v>MidWest</v>
      </c>
      <c r="O7839">
        <v>70.5</v>
      </c>
      <c r="P7839" t="str">
        <v>MidWest</v>
      </c>
    </row>
    <row r="7840" spans="7:16" x14ac:dyDescent="0.25">
      <c r="G7840" s="6">
        <v>41622</v>
      </c>
      <c r="H7840" t="s">
        <v>44</v>
      </c>
      <c r="I7840" t="s">
        <v>34</v>
      </c>
      <c r="J7840">
        <v>0</v>
      </c>
      <c r="K7840">
        <v>1</v>
      </c>
      <c r="M7840" s="4">
        <f>ROUND(VLOOKUP(fUnitSales10[[#This Row],[Product]],dProducts8[],2,0)*(1-fUnitSales10[[#This Row],[Discount]])*fUnitSales10[[#This Row],[Units]],2)</f>
        <v>23.5</v>
      </c>
      <c r="N7840" s="4" t="str">
        <f>VLOOKUP(fUnitSales10[[#This Row],[SalesRep]],dSalesRep9[],2,0)</f>
        <v>MidWest</v>
      </c>
      <c r="O7840">
        <v>23.5</v>
      </c>
      <c r="P7840" t="str">
        <v>MidWest</v>
      </c>
    </row>
    <row r="7841" spans="7:16" x14ac:dyDescent="0.25">
      <c r="G7841" s="6">
        <v>41958</v>
      </c>
      <c r="H7841" t="s">
        <v>86</v>
      </c>
      <c r="I7841" t="s">
        <v>12</v>
      </c>
      <c r="J7841">
        <v>0.03</v>
      </c>
      <c r="K7841">
        <v>19</v>
      </c>
      <c r="M7841" s="4">
        <f>ROUND(VLOOKUP(fUnitSales10[[#This Row],[Product]],dProducts8[],2,0)*(1-fUnitSales10[[#This Row],[Discount]])*fUnitSales10[[#This Row],[Units]],2)</f>
        <v>1473.48</v>
      </c>
      <c r="N7841" s="4" t="str">
        <f>VLOOKUP(fUnitSales10[[#This Row],[SalesRep]],dSalesRep9[],2,0)</f>
        <v>West</v>
      </c>
      <c r="O7841">
        <v>1473.48</v>
      </c>
      <c r="P7841" t="str">
        <v>West</v>
      </c>
    </row>
    <row r="7842" spans="7:16" x14ac:dyDescent="0.25">
      <c r="G7842" s="6">
        <v>41697</v>
      </c>
      <c r="H7842" t="s">
        <v>54</v>
      </c>
      <c r="I7842" t="s">
        <v>22</v>
      </c>
      <c r="J7842">
        <v>0</v>
      </c>
      <c r="K7842">
        <v>1</v>
      </c>
      <c r="M7842" s="4">
        <f>ROUND(VLOOKUP(fUnitSales10[[#This Row],[Product]],dProducts8[],2,0)*(1-fUnitSales10[[#This Row],[Discount]])*fUnitSales10[[#This Row],[Units]],2)</f>
        <v>25</v>
      </c>
      <c r="N7842" s="4" t="str">
        <f>VLOOKUP(fUnitSales10[[#This Row],[SalesRep]],dSalesRep9[],2,0)</f>
        <v>East</v>
      </c>
      <c r="O7842">
        <v>25</v>
      </c>
      <c r="P7842" t="str">
        <v>East</v>
      </c>
    </row>
    <row r="7843" spans="7:16" x14ac:dyDescent="0.25">
      <c r="G7843" s="6">
        <v>41377</v>
      </c>
      <c r="H7843" t="s">
        <v>33</v>
      </c>
      <c r="I7843" t="s">
        <v>31</v>
      </c>
      <c r="J7843">
        <v>0.01</v>
      </c>
      <c r="K7843">
        <v>1</v>
      </c>
      <c r="M7843" s="4">
        <f>ROUND(VLOOKUP(fUnitSales10[[#This Row],[Product]],dProducts8[],2,0)*(1-fUnitSales10[[#This Row],[Discount]])*fUnitSales10[[#This Row],[Units]],2)</f>
        <v>29.7</v>
      </c>
      <c r="N7843" s="4" t="str">
        <f>VLOOKUP(fUnitSales10[[#This Row],[SalesRep]],dSalesRep9[],2,0)</f>
        <v>MidWest</v>
      </c>
      <c r="O7843">
        <v>29.7</v>
      </c>
      <c r="P7843" t="str">
        <v>MidWest</v>
      </c>
    </row>
    <row r="7844" spans="7:16" x14ac:dyDescent="0.25">
      <c r="G7844" s="6">
        <v>41967</v>
      </c>
      <c r="H7844" t="s">
        <v>48</v>
      </c>
      <c r="I7844" t="s">
        <v>12</v>
      </c>
      <c r="J7844">
        <v>0</v>
      </c>
      <c r="K7844">
        <v>1</v>
      </c>
      <c r="M7844" s="4">
        <f>ROUND(VLOOKUP(fUnitSales10[[#This Row],[Product]],dProducts8[],2,0)*(1-fUnitSales10[[#This Row],[Discount]])*fUnitSales10[[#This Row],[Units]],2)</f>
        <v>79.95</v>
      </c>
      <c r="N7844" s="4" t="str">
        <f>VLOOKUP(fUnitSales10[[#This Row],[SalesRep]],dSalesRep9[],2,0)</f>
        <v>MidWest</v>
      </c>
      <c r="O7844">
        <v>79.95</v>
      </c>
      <c r="P7844" t="str">
        <v>MidWest</v>
      </c>
    </row>
    <row r="7845" spans="7:16" x14ac:dyDescent="0.25">
      <c r="G7845" s="6">
        <v>42001</v>
      </c>
      <c r="H7845" t="s">
        <v>88</v>
      </c>
      <c r="I7845" t="s">
        <v>37</v>
      </c>
      <c r="J7845">
        <v>0.03</v>
      </c>
      <c r="K7845">
        <v>2</v>
      </c>
      <c r="M7845" s="4">
        <f>ROUND(VLOOKUP(fUnitSales10[[#This Row],[Product]],dProducts8[],2,0)*(1-fUnitSales10[[#This Row],[Discount]])*fUnitSales10[[#This Row],[Units]],2)</f>
        <v>48.5</v>
      </c>
      <c r="N7845" s="4" t="str">
        <f>VLOOKUP(fUnitSales10[[#This Row],[SalesRep]],dSalesRep9[],2,0)</f>
        <v>MidWest</v>
      </c>
      <c r="O7845">
        <v>48.5</v>
      </c>
      <c r="P7845" t="str">
        <v>MidWest</v>
      </c>
    </row>
    <row r="7846" spans="7:16" x14ac:dyDescent="0.25">
      <c r="G7846" s="6">
        <v>41689</v>
      </c>
      <c r="H7846" t="s">
        <v>41</v>
      </c>
      <c r="I7846" t="s">
        <v>17</v>
      </c>
      <c r="J7846">
        <v>0.03</v>
      </c>
      <c r="K7846">
        <v>2</v>
      </c>
      <c r="M7846" s="4">
        <f>ROUND(VLOOKUP(fUnitSales10[[#This Row],[Product]],dProducts8[],2,0)*(1-fUnitSales10[[#This Row],[Discount]])*fUnitSales10[[#This Row],[Units]],2)</f>
        <v>38.700000000000003</v>
      </c>
      <c r="N7846" s="4" t="str">
        <f>VLOOKUP(fUnitSales10[[#This Row],[SalesRep]],dSalesRep9[],2,0)</f>
        <v>South</v>
      </c>
      <c r="O7846">
        <v>38.700000000000003</v>
      </c>
      <c r="P7846" t="str">
        <v>South</v>
      </c>
    </row>
    <row r="7847" spans="7:16" x14ac:dyDescent="0.25">
      <c r="G7847" s="6">
        <v>42002</v>
      </c>
      <c r="H7847" t="s">
        <v>91</v>
      </c>
      <c r="I7847" t="s">
        <v>42</v>
      </c>
      <c r="J7847">
        <v>0.03</v>
      </c>
      <c r="K7847">
        <v>2</v>
      </c>
      <c r="M7847" s="4">
        <f>ROUND(VLOOKUP(fUnitSales10[[#This Row],[Product]],dProducts8[],2,0)*(1-fUnitSales10[[#This Row],[Discount]])*fUnitSales10[[#This Row],[Units]],2)</f>
        <v>36.86</v>
      </c>
      <c r="N7847" s="4" t="str">
        <f>VLOOKUP(fUnitSales10[[#This Row],[SalesRep]],dSalesRep9[],2,0)</f>
        <v>East</v>
      </c>
      <c r="O7847">
        <v>36.86</v>
      </c>
      <c r="P7847" t="str">
        <v>East</v>
      </c>
    </row>
    <row r="7848" spans="7:16" x14ac:dyDescent="0.25">
      <c r="G7848" s="6">
        <v>41635</v>
      </c>
      <c r="H7848" t="s">
        <v>59</v>
      </c>
      <c r="I7848" t="s">
        <v>31</v>
      </c>
      <c r="J7848">
        <v>1.4999999999999999E-2</v>
      </c>
      <c r="K7848">
        <v>2</v>
      </c>
      <c r="M7848" s="4">
        <f>ROUND(VLOOKUP(fUnitSales10[[#This Row],[Product]],dProducts8[],2,0)*(1-fUnitSales10[[#This Row],[Discount]])*fUnitSales10[[#This Row],[Units]],2)</f>
        <v>59.1</v>
      </c>
      <c r="N7848" s="4" t="str">
        <f>VLOOKUP(fUnitSales10[[#This Row],[SalesRep]],dSalesRep9[],2,0)</f>
        <v>East</v>
      </c>
      <c r="O7848">
        <v>59.1</v>
      </c>
      <c r="P7848" t="str">
        <v>East</v>
      </c>
    </row>
    <row r="7849" spans="7:16" x14ac:dyDescent="0.25">
      <c r="G7849" s="6">
        <v>41583</v>
      </c>
      <c r="H7849" t="s">
        <v>55</v>
      </c>
      <c r="I7849" t="s">
        <v>37</v>
      </c>
      <c r="J7849">
        <v>1.4999999999999999E-2</v>
      </c>
      <c r="K7849">
        <v>2</v>
      </c>
      <c r="M7849" s="4">
        <f>ROUND(VLOOKUP(fUnitSales10[[#This Row],[Product]],dProducts8[],2,0)*(1-fUnitSales10[[#This Row],[Discount]])*fUnitSales10[[#This Row],[Units]],2)</f>
        <v>49.25</v>
      </c>
      <c r="N7849" s="4" t="str">
        <f>VLOOKUP(fUnitSales10[[#This Row],[SalesRep]],dSalesRep9[],2,0)</f>
        <v>South</v>
      </c>
      <c r="O7849">
        <v>49.25</v>
      </c>
      <c r="P7849" t="str">
        <v>South</v>
      </c>
    </row>
    <row r="7850" spans="7:16" x14ac:dyDescent="0.25">
      <c r="G7850" s="6">
        <v>41818</v>
      </c>
      <c r="H7850" t="s">
        <v>61</v>
      </c>
      <c r="I7850" t="s">
        <v>17</v>
      </c>
      <c r="J7850">
        <v>2.5000000000000001E-2</v>
      </c>
      <c r="K7850">
        <v>1</v>
      </c>
      <c r="M7850" s="4">
        <f>ROUND(VLOOKUP(fUnitSales10[[#This Row],[Product]],dProducts8[],2,0)*(1-fUnitSales10[[#This Row],[Discount]])*fUnitSales10[[#This Row],[Units]],2)</f>
        <v>19.45</v>
      </c>
      <c r="N7850" s="4" t="str">
        <f>VLOOKUP(fUnitSales10[[#This Row],[SalesRep]],dSalesRep9[],2,0)</f>
        <v>South</v>
      </c>
      <c r="O7850">
        <v>19.45</v>
      </c>
      <c r="P7850" t="str">
        <v>South</v>
      </c>
    </row>
    <row r="7851" spans="7:16" x14ac:dyDescent="0.25">
      <c r="G7851" s="6">
        <v>41632</v>
      </c>
      <c r="H7851" t="s">
        <v>65</v>
      </c>
      <c r="I7851" t="s">
        <v>17</v>
      </c>
      <c r="J7851">
        <v>2.5000000000000001E-2</v>
      </c>
      <c r="K7851">
        <v>2</v>
      </c>
      <c r="M7851" s="4">
        <f>ROUND(VLOOKUP(fUnitSales10[[#This Row],[Product]],dProducts8[],2,0)*(1-fUnitSales10[[#This Row],[Discount]])*fUnitSales10[[#This Row],[Units]],2)</f>
        <v>38.9</v>
      </c>
      <c r="N7851" s="4" t="str">
        <f>VLOOKUP(fUnitSales10[[#This Row],[SalesRep]],dSalesRep9[],2,0)</f>
        <v>West</v>
      </c>
      <c r="O7851">
        <v>38.9</v>
      </c>
      <c r="P7851" t="str">
        <v>West</v>
      </c>
    </row>
    <row r="7852" spans="7:16" x14ac:dyDescent="0.25">
      <c r="G7852" s="6">
        <v>41637</v>
      </c>
      <c r="H7852" t="s">
        <v>52</v>
      </c>
      <c r="I7852" t="s">
        <v>13</v>
      </c>
      <c r="J7852">
        <v>2.5000000000000001E-2</v>
      </c>
      <c r="K7852">
        <v>4</v>
      </c>
      <c r="M7852" s="4">
        <f>ROUND(VLOOKUP(fUnitSales10[[#This Row],[Product]],dProducts8[],2,0)*(1-fUnitSales10[[#This Row],[Discount]])*fUnitSales10[[#This Row],[Units]],2)</f>
        <v>89.51</v>
      </c>
      <c r="N7852" s="4" t="str">
        <f>VLOOKUP(fUnitSales10[[#This Row],[SalesRep]],dSalesRep9[],2,0)</f>
        <v>South</v>
      </c>
      <c r="O7852">
        <v>89.51</v>
      </c>
      <c r="P7852" t="str">
        <v>South</v>
      </c>
    </row>
    <row r="7853" spans="7:16" x14ac:dyDescent="0.25">
      <c r="G7853" s="6">
        <v>41579</v>
      </c>
      <c r="H7853" t="s">
        <v>19</v>
      </c>
      <c r="I7853" t="s">
        <v>8</v>
      </c>
      <c r="J7853">
        <v>1.4999999999999999E-2</v>
      </c>
      <c r="K7853">
        <v>2</v>
      </c>
      <c r="M7853" s="4">
        <f>ROUND(VLOOKUP(fUnitSales10[[#This Row],[Product]],dProducts8[],2,0)*(1-fUnitSales10[[#This Row],[Discount]])*fUnitSales10[[#This Row],[Units]],2)</f>
        <v>41.37</v>
      </c>
      <c r="N7853" s="4" t="str">
        <f>VLOOKUP(fUnitSales10[[#This Row],[SalesRep]],dSalesRep9[],2,0)</f>
        <v>East</v>
      </c>
      <c r="O7853">
        <v>41.37</v>
      </c>
      <c r="P7853" t="str">
        <v>East</v>
      </c>
    </row>
    <row r="7854" spans="7:16" x14ac:dyDescent="0.25">
      <c r="G7854" s="6">
        <v>41970</v>
      </c>
      <c r="H7854" t="s">
        <v>30</v>
      </c>
      <c r="I7854" t="s">
        <v>28</v>
      </c>
      <c r="J7854">
        <v>0</v>
      </c>
      <c r="K7854">
        <v>1</v>
      </c>
      <c r="M7854" s="4">
        <f>ROUND(VLOOKUP(fUnitSales10[[#This Row],[Product]],dProducts8[],2,0)*(1-fUnitSales10[[#This Row],[Discount]])*fUnitSales10[[#This Row],[Units]],2)</f>
        <v>27.5</v>
      </c>
      <c r="N7854" s="4" t="str">
        <f>VLOOKUP(fUnitSales10[[#This Row],[SalesRep]],dSalesRep9[],2,0)</f>
        <v>East</v>
      </c>
      <c r="O7854">
        <v>27.5</v>
      </c>
      <c r="P7854" t="str">
        <v>East</v>
      </c>
    </row>
    <row r="7855" spans="7:16" x14ac:dyDescent="0.25">
      <c r="G7855" s="6">
        <v>41982</v>
      </c>
      <c r="H7855" t="s">
        <v>74</v>
      </c>
      <c r="I7855" t="s">
        <v>37</v>
      </c>
      <c r="J7855">
        <v>1.4999999999999999E-2</v>
      </c>
      <c r="K7855">
        <v>3</v>
      </c>
      <c r="M7855" s="4">
        <f>ROUND(VLOOKUP(fUnitSales10[[#This Row],[Product]],dProducts8[],2,0)*(1-fUnitSales10[[#This Row],[Discount]])*fUnitSales10[[#This Row],[Units]],2)</f>
        <v>73.88</v>
      </c>
      <c r="N7855" s="4" t="str">
        <f>VLOOKUP(fUnitSales10[[#This Row],[SalesRep]],dSalesRep9[],2,0)</f>
        <v>MidWest</v>
      </c>
      <c r="O7855">
        <v>73.88</v>
      </c>
      <c r="P7855" t="str">
        <v>MidWest</v>
      </c>
    </row>
    <row r="7856" spans="7:16" x14ac:dyDescent="0.25">
      <c r="G7856" s="6">
        <v>41605</v>
      </c>
      <c r="H7856" t="s">
        <v>72</v>
      </c>
      <c r="I7856" t="s">
        <v>31</v>
      </c>
      <c r="J7856">
        <v>1.4999999999999999E-2</v>
      </c>
      <c r="K7856">
        <v>3</v>
      </c>
      <c r="M7856" s="4">
        <f>ROUND(VLOOKUP(fUnitSales10[[#This Row],[Product]],dProducts8[],2,0)*(1-fUnitSales10[[#This Row],[Discount]])*fUnitSales10[[#This Row],[Units]],2)</f>
        <v>88.65</v>
      </c>
      <c r="N7856" s="4" t="str">
        <f>VLOOKUP(fUnitSales10[[#This Row],[SalesRep]],dSalesRep9[],2,0)</f>
        <v>East</v>
      </c>
      <c r="O7856">
        <v>88.65</v>
      </c>
      <c r="P7856" t="str">
        <v>East</v>
      </c>
    </row>
    <row r="7857" spans="7:16" x14ac:dyDescent="0.25">
      <c r="G7857" s="6">
        <v>41741</v>
      </c>
      <c r="H7857" t="s">
        <v>27</v>
      </c>
      <c r="I7857" t="s">
        <v>18</v>
      </c>
      <c r="J7857">
        <v>1.4999999999999999E-2</v>
      </c>
      <c r="K7857">
        <v>23</v>
      </c>
      <c r="M7857" s="4">
        <f>ROUND(VLOOKUP(fUnitSales10[[#This Row],[Product]],dProducts8[],2,0)*(1-fUnitSales10[[#This Row],[Discount]])*fUnitSales10[[#This Row],[Units]],2)</f>
        <v>519.92999999999995</v>
      </c>
      <c r="N7857" s="4" t="str">
        <f>VLOOKUP(fUnitSales10[[#This Row],[SalesRep]],dSalesRep9[],2,0)</f>
        <v>MidWest</v>
      </c>
      <c r="O7857">
        <v>519.92999999999995</v>
      </c>
      <c r="P7857" t="str">
        <v>MidWest</v>
      </c>
    </row>
    <row r="7858" spans="7:16" x14ac:dyDescent="0.25">
      <c r="G7858" s="6">
        <v>41736</v>
      </c>
      <c r="H7858" t="s">
        <v>54</v>
      </c>
      <c r="I7858" t="s">
        <v>22</v>
      </c>
      <c r="J7858">
        <v>0.02</v>
      </c>
      <c r="K7858">
        <v>2</v>
      </c>
      <c r="M7858" s="4">
        <f>ROUND(VLOOKUP(fUnitSales10[[#This Row],[Product]],dProducts8[],2,0)*(1-fUnitSales10[[#This Row],[Discount]])*fUnitSales10[[#This Row],[Units]],2)</f>
        <v>49</v>
      </c>
      <c r="N7858" s="4" t="str">
        <f>VLOOKUP(fUnitSales10[[#This Row],[SalesRep]],dSalesRep9[],2,0)</f>
        <v>East</v>
      </c>
      <c r="O7858">
        <v>49</v>
      </c>
      <c r="P7858" t="str">
        <v>East</v>
      </c>
    </row>
    <row r="7859" spans="7:16" x14ac:dyDescent="0.25">
      <c r="G7859" s="6">
        <v>41594</v>
      </c>
      <c r="H7859" t="s">
        <v>57</v>
      </c>
      <c r="I7859" t="s">
        <v>34</v>
      </c>
      <c r="J7859">
        <v>0</v>
      </c>
      <c r="K7859">
        <v>9</v>
      </c>
      <c r="M7859" s="4">
        <f>ROUND(VLOOKUP(fUnitSales10[[#This Row],[Product]],dProducts8[],2,0)*(1-fUnitSales10[[#This Row],[Discount]])*fUnitSales10[[#This Row],[Units]],2)</f>
        <v>211.5</v>
      </c>
      <c r="N7859" s="4" t="str">
        <f>VLOOKUP(fUnitSales10[[#This Row],[SalesRep]],dSalesRep9[],2,0)</f>
        <v>South</v>
      </c>
      <c r="O7859">
        <v>211.5</v>
      </c>
      <c r="P7859" t="str">
        <v>South</v>
      </c>
    </row>
    <row r="7860" spans="7:16" x14ac:dyDescent="0.25">
      <c r="G7860" s="6">
        <v>41621</v>
      </c>
      <c r="H7860" t="s">
        <v>91</v>
      </c>
      <c r="I7860" t="s">
        <v>25</v>
      </c>
      <c r="J7860">
        <v>0</v>
      </c>
      <c r="K7860">
        <v>1</v>
      </c>
      <c r="M7860" s="4">
        <f>ROUND(VLOOKUP(fUnitSales10[[#This Row],[Product]],dProducts8[],2,0)*(1-fUnitSales10[[#This Row],[Discount]])*fUnitSales10[[#This Row],[Units]],2)</f>
        <v>34</v>
      </c>
      <c r="N7860" s="4" t="str">
        <f>VLOOKUP(fUnitSales10[[#This Row],[SalesRep]],dSalesRep9[],2,0)</f>
        <v>East</v>
      </c>
      <c r="O7860">
        <v>34</v>
      </c>
      <c r="P7860" t="str">
        <v>East</v>
      </c>
    </row>
    <row r="7861" spans="7:16" x14ac:dyDescent="0.25">
      <c r="G7861" s="6">
        <v>41596</v>
      </c>
      <c r="H7861" t="s">
        <v>24</v>
      </c>
      <c r="I7861" t="s">
        <v>22</v>
      </c>
      <c r="J7861">
        <v>1.4999999999999999E-2</v>
      </c>
      <c r="K7861">
        <v>3</v>
      </c>
      <c r="M7861" s="4">
        <f>ROUND(VLOOKUP(fUnitSales10[[#This Row],[Product]],dProducts8[],2,0)*(1-fUnitSales10[[#This Row],[Discount]])*fUnitSales10[[#This Row],[Units]],2)</f>
        <v>73.88</v>
      </c>
      <c r="N7861" s="4" t="str">
        <f>VLOOKUP(fUnitSales10[[#This Row],[SalesRep]],dSalesRep9[],2,0)</f>
        <v>MidWest</v>
      </c>
      <c r="O7861">
        <v>73.88</v>
      </c>
      <c r="P7861" t="str">
        <v>MidWest</v>
      </c>
    </row>
    <row r="7862" spans="7:16" x14ac:dyDescent="0.25">
      <c r="G7862" s="6">
        <v>41595</v>
      </c>
      <c r="H7862" t="s">
        <v>23</v>
      </c>
      <c r="I7862" t="s">
        <v>18</v>
      </c>
      <c r="J7862">
        <v>0</v>
      </c>
      <c r="K7862">
        <v>19</v>
      </c>
      <c r="M7862" s="4">
        <f>ROUND(VLOOKUP(fUnitSales10[[#This Row],[Product]],dProducts8[],2,0)*(1-fUnitSales10[[#This Row],[Discount]])*fUnitSales10[[#This Row],[Units]],2)</f>
        <v>436.05</v>
      </c>
      <c r="N7862" s="4" t="str">
        <f>VLOOKUP(fUnitSales10[[#This Row],[SalesRep]],dSalesRep9[],2,0)</f>
        <v>East</v>
      </c>
      <c r="O7862">
        <v>436.05</v>
      </c>
      <c r="P7862" t="str">
        <v>East</v>
      </c>
    </row>
    <row r="7863" spans="7:16" x14ac:dyDescent="0.25">
      <c r="G7863" s="6">
        <v>41822</v>
      </c>
      <c r="H7863" t="s">
        <v>95</v>
      </c>
      <c r="I7863" t="s">
        <v>25</v>
      </c>
      <c r="J7863">
        <v>0</v>
      </c>
      <c r="K7863">
        <v>1</v>
      </c>
      <c r="M7863" s="4">
        <f>ROUND(VLOOKUP(fUnitSales10[[#This Row],[Product]],dProducts8[],2,0)*(1-fUnitSales10[[#This Row],[Discount]])*fUnitSales10[[#This Row],[Units]],2)</f>
        <v>34</v>
      </c>
      <c r="N7863" s="4" t="str">
        <f>VLOOKUP(fUnitSales10[[#This Row],[SalesRep]],dSalesRep9[],2,0)</f>
        <v>South</v>
      </c>
      <c r="O7863">
        <v>34</v>
      </c>
      <c r="P7863" t="str">
        <v>South</v>
      </c>
    </row>
    <row r="7864" spans="7:16" x14ac:dyDescent="0.25">
      <c r="G7864" s="6">
        <v>41626</v>
      </c>
      <c r="H7864" t="s">
        <v>68</v>
      </c>
      <c r="I7864" t="s">
        <v>8</v>
      </c>
      <c r="J7864">
        <v>0</v>
      </c>
      <c r="K7864">
        <v>2</v>
      </c>
      <c r="M7864" s="4">
        <f>ROUND(VLOOKUP(fUnitSales10[[#This Row],[Product]],dProducts8[],2,0)*(1-fUnitSales10[[#This Row],[Discount]])*fUnitSales10[[#This Row],[Units]],2)</f>
        <v>42</v>
      </c>
      <c r="N7864" s="4" t="str">
        <f>VLOOKUP(fUnitSales10[[#This Row],[SalesRep]],dSalesRep9[],2,0)</f>
        <v>West</v>
      </c>
      <c r="O7864">
        <v>42</v>
      </c>
      <c r="P7864" t="str">
        <v>West</v>
      </c>
    </row>
    <row r="7865" spans="7:16" x14ac:dyDescent="0.25">
      <c r="G7865" s="6">
        <v>41944</v>
      </c>
      <c r="H7865" t="s">
        <v>71</v>
      </c>
      <c r="I7865" t="s">
        <v>37</v>
      </c>
      <c r="J7865">
        <v>1.4999999999999999E-2</v>
      </c>
      <c r="K7865">
        <v>1</v>
      </c>
      <c r="M7865" s="4">
        <f>ROUND(VLOOKUP(fUnitSales10[[#This Row],[Product]],dProducts8[],2,0)*(1-fUnitSales10[[#This Row],[Discount]])*fUnitSales10[[#This Row],[Units]],2)</f>
        <v>24.63</v>
      </c>
      <c r="N7865" s="4" t="str">
        <f>VLOOKUP(fUnitSales10[[#This Row],[SalesRep]],dSalesRep9[],2,0)</f>
        <v>MidWest</v>
      </c>
      <c r="O7865">
        <v>24.63</v>
      </c>
      <c r="P7865" t="str">
        <v>MidWest</v>
      </c>
    </row>
    <row r="7866" spans="7:16" x14ac:dyDescent="0.25">
      <c r="G7866" s="6">
        <v>41994</v>
      </c>
      <c r="H7866" t="s">
        <v>9</v>
      </c>
      <c r="I7866" t="s">
        <v>18</v>
      </c>
      <c r="J7866">
        <v>0.01</v>
      </c>
      <c r="K7866">
        <v>2</v>
      </c>
      <c r="M7866" s="4">
        <f>ROUND(VLOOKUP(fUnitSales10[[#This Row],[Product]],dProducts8[],2,0)*(1-fUnitSales10[[#This Row],[Discount]])*fUnitSales10[[#This Row],[Units]],2)</f>
        <v>45.44</v>
      </c>
      <c r="N7866" s="4" t="str">
        <f>VLOOKUP(fUnitSales10[[#This Row],[SalesRep]],dSalesRep9[],2,0)</f>
        <v>MidWest</v>
      </c>
      <c r="O7866">
        <v>45.44</v>
      </c>
      <c r="P7866" t="str">
        <v>MidWest</v>
      </c>
    </row>
    <row r="7867" spans="7:16" x14ac:dyDescent="0.25">
      <c r="G7867" s="6">
        <v>41966</v>
      </c>
      <c r="H7867" t="s">
        <v>43</v>
      </c>
      <c r="I7867" t="s">
        <v>13</v>
      </c>
      <c r="J7867">
        <v>0.02</v>
      </c>
      <c r="K7867">
        <v>3</v>
      </c>
      <c r="M7867" s="4">
        <f>ROUND(VLOOKUP(fUnitSales10[[#This Row],[Product]],dProducts8[],2,0)*(1-fUnitSales10[[#This Row],[Discount]])*fUnitSales10[[#This Row],[Units]],2)</f>
        <v>67.47</v>
      </c>
      <c r="N7867" s="4" t="str">
        <f>VLOOKUP(fUnitSales10[[#This Row],[SalesRep]],dSalesRep9[],2,0)</f>
        <v>MidWest</v>
      </c>
      <c r="O7867">
        <v>67.47</v>
      </c>
      <c r="P7867" t="str">
        <v>MidWest</v>
      </c>
    </row>
    <row r="7868" spans="7:16" x14ac:dyDescent="0.25">
      <c r="G7868" s="6">
        <v>41953</v>
      </c>
      <c r="H7868" t="s">
        <v>44</v>
      </c>
      <c r="I7868" t="s">
        <v>13</v>
      </c>
      <c r="J7868">
        <v>2.5000000000000001E-2</v>
      </c>
      <c r="K7868">
        <v>1</v>
      </c>
      <c r="M7868" s="4">
        <f>ROUND(VLOOKUP(fUnitSales10[[#This Row],[Product]],dProducts8[],2,0)*(1-fUnitSales10[[#This Row],[Discount]])*fUnitSales10[[#This Row],[Units]],2)</f>
        <v>22.38</v>
      </c>
      <c r="N7868" s="4" t="str">
        <f>VLOOKUP(fUnitSales10[[#This Row],[SalesRep]],dSalesRep9[],2,0)</f>
        <v>MidWest</v>
      </c>
      <c r="O7868">
        <v>22.38</v>
      </c>
      <c r="P7868" t="str">
        <v>MidWest</v>
      </c>
    </row>
    <row r="7869" spans="7:16" x14ac:dyDescent="0.25">
      <c r="G7869" s="6">
        <v>41615</v>
      </c>
      <c r="H7869" t="s">
        <v>50</v>
      </c>
      <c r="I7869" t="s">
        <v>18</v>
      </c>
      <c r="J7869">
        <v>0</v>
      </c>
      <c r="K7869">
        <v>2</v>
      </c>
      <c r="M7869" s="4">
        <f>ROUND(VLOOKUP(fUnitSales10[[#This Row],[Product]],dProducts8[],2,0)*(1-fUnitSales10[[#This Row],[Discount]])*fUnitSales10[[#This Row],[Units]],2)</f>
        <v>45.9</v>
      </c>
      <c r="N7869" s="4" t="str">
        <f>VLOOKUP(fUnitSales10[[#This Row],[SalesRep]],dSalesRep9[],2,0)</f>
        <v>MidWest</v>
      </c>
      <c r="O7869">
        <v>45.9</v>
      </c>
      <c r="P7869" t="str">
        <v>MidWest</v>
      </c>
    </row>
    <row r="7870" spans="7:16" x14ac:dyDescent="0.25">
      <c r="G7870" s="6">
        <v>41999</v>
      </c>
      <c r="H7870" t="s">
        <v>30</v>
      </c>
      <c r="I7870" t="s">
        <v>34</v>
      </c>
      <c r="J7870">
        <v>0.03</v>
      </c>
      <c r="K7870">
        <v>3</v>
      </c>
      <c r="M7870" s="4">
        <f>ROUND(VLOOKUP(fUnitSales10[[#This Row],[Product]],dProducts8[],2,0)*(1-fUnitSales10[[#This Row],[Discount]])*fUnitSales10[[#This Row],[Units]],2)</f>
        <v>68.39</v>
      </c>
      <c r="N7870" s="4" t="str">
        <f>VLOOKUP(fUnitSales10[[#This Row],[SalesRep]],dSalesRep9[],2,0)</f>
        <v>East</v>
      </c>
      <c r="O7870">
        <v>68.39</v>
      </c>
      <c r="P7870" t="str">
        <v>East</v>
      </c>
    </row>
    <row r="7871" spans="7:16" x14ac:dyDescent="0.25">
      <c r="G7871" s="6">
        <v>41599</v>
      </c>
      <c r="H7871" t="s">
        <v>59</v>
      </c>
      <c r="I7871" t="s">
        <v>13</v>
      </c>
      <c r="J7871">
        <v>1.4999999999999999E-2</v>
      </c>
      <c r="K7871">
        <v>2</v>
      </c>
      <c r="M7871" s="4">
        <f>ROUND(VLOOKUP(fUnitSales10[[#This Row],[Product]],dProducts8[],2,0)*(1-fUnitSales10[[#This Row],[Discount]])*fUnitSales10[[#This Row],[Units]],2)</f>
        <v>45.21</v>
      </c>
      <c r="N7871" s="4" t="str">
        <f>VLOOKUP(fUnitSales10[[#This Row],[SalesRep]],dSalesRep9[],2,0)</f>
        <v>East</v>
      </c>
      <c r="O7871">
        <v>45.21</v>
      </c>
      <c r="P7871" t="str">
        <v>East</v>
      </c>
    </row>
    <row r="7872" spans="7:16" x14ac:dyDescent="0.25">
      <c r="G7872" s="6">
        <v>41995</v>
      </c>
      <c r="H7872" t="s">
        <v>56</v>
      </c>
      <c r="I7872" t="s">
        <v>37</v>
      </c>
      <c r="J7872">
        <v>0</v>
      </c>
      <c r="K7872">
        <v>3</v>
      </c>
      <c r="M7872" s="4">
        <f>ROUND(VLOOKUP(fUnitSales10[[#This Row],[Product]],dProducts8[],2,0)*(1-fUnitSales10[[#This Row],[Discount]])*fUnitSales10[[#This Row],[Units]],2)</f>
        <v>75</v>
      </c>
      <c r="N7872" s="4" t="str">
        <f>VLOOKUP(fUnitSales10[[#This Row],[SalesRep]],dSalesRep9[],2,0)</f>
        <v>West</v>
      </c>
      <c r="O7872">
        <v>75</v>
      </c>
      <c r="P7872" t="str">
        <v>West</v>
      </c>
    </row>
    <row r="7873" spans="7:16" x14ac:dyDescent="0.25">
      <c r="G7873" s="6">
        <v>41331</v>
      </c>
      <c r="H7873" t="s">
        <v>44</v>
      </c>
      <c r="I7873" t="s">
        <v>42</v>
      </c>
      <c r="J7873">
        <v>0</v>
      </c>
      <c r="K7873">
        <v>2</v>
      </c>
      <c r="M7873" s="4">
        <f>ROUND(VLOOKUP(fUnitSales10[[#This Row],[Product]],dProducts8[],2,0)*(1-fUnitSales10[[#This Row],[Discount]])*fUnitSales10[[#This Row],[Units]],2)</f>
        <v>38</v>
      </c>
      <c r="N7873" s="4" t="str">
        <f>VLOOKUP(fUnitSales10[[#This Row],[SalesRep]],dSalesRep9[],2,0)</f>
        <v>MidWest</v>
      </c>
      <c r="O7873">
        <v>38</v>
      </c>
      <c r="P7873" t="str">
        <v>MidWest</v>
      </c>
    </row>
    <row r="7874" spans="7:16" x14ac:dyDescent="0.25">
      <c r="G7874" s="6">
        <v>41590</v>
      </c>
      <c r="H7874" t="s">
        <v>89</v>
      </c>
      <c r="I7874" t="s">
        <v>18</v>
      </c>
      <c r="J7874">
        <v>0.02</v>
      </c>
      <c r="K7874">
        <v>2</v>
      </c>
      <c r="M7874" s="4">
        <f>ROUND(VLOOKUP(fUnitSales10[[#This Row],[Product]],dProducts8[],2,0)*(1-fUnitSales10[[#This Row],[Discount]])*fUnitSales10[[#This Row],[Units]],2)</f>
        <v>44.98</v>
      </c>
      <c r="N7874" s="4" t="str">
        <f>VLOOKUP(fUnitSales10[[#This Row],[SalesRep]],dSalesRep9[],2,0)</f>
        <v>West</v>
      </c>
      <c r="O7874">
        <v>44.98</v>
      </c>
      <c r="P7874" t="str">
        <v>West</v>
      </c>
    </row>
    <row r="7875" spans="7:16" x14ac:dyDescent="0.25">
      <c r="G7875" s="6">
        <v>41761</v>
      </c>
      <c r="H7875" t="s">
        <v>27</v>
      </c>
      <c r="I7875" t="s">
        <v>34</v>
      </c>
      <c r="J7875">
        <v>0.03</v>
      </c>
      <c r="K7875">
        <v>3</v>
      </c>
      <c r="M7875" s="4">
        <f>ROUND(VLOOKUP(fUnitSales10[[#This Row],[Product]],dProducts8[],2,0)*(1-fUnitSales10[[#This Row],[Discount]])*fUnitSales10[[#This Row],[Units]],2)</f>
        <v>68.39</v>
      </c>
      <c r="N7875" s="4" t="str">
        <f>VLOOKUP(fUnitSales10[[#This Row],[SalesRep]],dSalesRep9[],2,0)</f>
        <v>MidWest</v>
      </c>
      <c r="O7875">
        <v>68.39</v>
      </c>
      <c r="P7875" t="str">
        <v>MidWest</v>
      </c>
    </row>
    <row r="7876" spans="7:16" x14ac:dyDescent="0.25">
      <c r="G7876" s="6">
        <v>41312</v>
      </c>
      <c r="H7876" t="s">
        <v>41</v>
      </c>
      <c r="I7876" t="s">
        <v>18</v>
      </c>
      <c r="J7876">
        <v>2.5000000000000001E-2</v>
      </c>
      <c r="K7876">
        <v>3</v>
      </c>
      <c r="M7876" s="4">
        <f>ROUND(VLOOKUP(fUnitSales10[[#This Row],[Product]],dProducts8[],2,0)*(1-fUnitSales10[[#This Row],[Discount]])*fUnitSales10[[#This Row],[Units]],2)</f>
        <v>67.13</v>
      </c>
      <c r="N7876" s="4" t="str">
        <f>VLOOKUP(fUnitSales10[[#This Row],[SalesRep]],dSalesRep9[],2,0)</f>
        <v>South</v>
      </c>
      <c r="O7876">
        <v>67.13</v>
      </c>
      <c r="P7876" t="str">
        <v>South</v>
      </c>
    </row>
    <row r="7877" spans="7:16" x14ac:dyDescent="0.25">
      <c r="G7877" s="6">
        <v>42002</v>
      </c>
      <c r="H7877" t="s">
        <v>88</v>
      </c>
      <c r="I7877" t="s">
        <v>22</v>
      </c>
      <c r="J7877">
        <v>0.01</v>
      </c>
      <c r="K7877">
        <v>2</v>
      </c>
      <c r="M7877" s="4">
        <f>ROUND(VLOOKUP(fUnitSales10[[#This Row],[Product]],dProducts8[],2,0)*(1-fUnitSales10[[#This Row],[Discount]])*fUnitSales10[[#This Row],[Units]],2)</f>
        <v>49.5</v>
      </c>
      <c r="N7877" s="4" t="str">
        <f>VLOOKUP(fUnitSales10[[#This Row],[SalesRep]],dSalesRep9[],2,0)</f>
        <v>MidWest</v>
      </c>
      <c r="O7877">
        <v>49.5</v>
      </c>
      <c r="P7877" t="str">
        <v>MidWest</v>
      </c>
    </row>
    <row r="7878" spans="7:16" x14ac:dyDescent="0.25">
      <c r="G7878" s="6">
        <v>41968</v>
      </c>
      <c r="H7878" t="s">
        <v>56</v>
      </c>
      <c r="I7878" t="s">
        <v>34</v>
      </c>
      <c r="J7878">
        <v>0.02</v>
      </c>
      <c r="K7878">
        <v>6</v>
      </c>
      <c r="M7878" s="4">
        <f>ROUND(VLOOKUP(fUnitSales10[[#This Row],[Product]],dProducts8[],2,0)*(1-fUnitSales10[[#This Row],[Discount]])*fUnitSales10[[#This Row],[Units]],2)</f>
        <v>138.18</v>
      </c>
      <c r="N7878" s="4" t="str">
        <f>VLOOKUP(fUnitSales10[[#This Row],[SalesRep]],dSalesRep9[],2,0)</f>
        <v>West</v>
      </c>
      <c r="O7878">
        <v>138.18</v>
      </c>
      <c r="P7878" t="str">
        <v>West</v>
      </c>
    </row>
    <row r="7879" spans="7:16" x14ac:dyDescent="0.25">
      <c r="G7879" s="6">
        <v>41591</v>
      </c>
      <c r="H7879" t="s">
        <v>30</v>
      </c>
      <c r="I7879" t="s">
        <v>42</v>
      </c>
      <c r="J7879">
        <v>0.01</v>
      </c>
      <c r="K7879">
        <v>4</v>
      </c>
      <c r="M7879" s="4">
        <f>ROUND(VLOOKUP(fUnitSales10[[#This Row],[Product]],dProducts8[],2,0)*(1-fUnitSales10[[#This Row],[Discount]])*fUnitSales10[[#This Row],[Units]],2)</f>
        <v>75.239999999999995</v>
      </c>
      <c r="N7879" s="4" t="str">
        <f>VLOOKUP(fUnitSales10[[#This Row],[SalesRep]],dSalesRep9[],2,0)</f>
        <v>East</v>
      </c>
      <c r="O7879">
        <v>75.239999999999995</v>
      </c>
      <c r="P7879" t="str">
        <v>East</v>
      </c>
    </row>
    <row r="7880" spans="7:16" x14ac:dyDescent="0.25">
      <c r="G7880" s="6">
        <v>41585</v>
      </c>
      <c r="H7880" t="s">
        <v>46</v>
      </c>
      <c r="I7880" t="s">
        <v>18</v>
      </c>
      <c r="J7880">
        <v>0.03</v>
      </c>
      <c r="K7880">
        <v>2</v>
      </c>
      <c r="M7880" s="4">
        <f>ROUND(VLOOKUP(fUnitSales10[[#This Row],[Product]],dProducts8[],2,0)*(1-fUnitSales10[[#This Row],[Discount]])*fUnitSales10[[#This Row],[Units]],2)</f>
        <v>44.52</v>
      </c>
      <c r="N7880" s="4" t="str">
        <f>VLOOKUP(fUnitSales10[[#This Row],[SalesRep]],dSalesRep9[],2,0)</f>
        <v>MidWest</v>
      </c>
      <c r="O7880">
        <v>44.52</v>
      </c>
      <c r="P7880" t="str">
        <v>MidWest</v>
      </c>
    </row>
    <row r="7881" spans="7:16" x14ac:dyDescent="0.25">
      <c r="G7881" s="6">
        <v>41290</v>
      </c>
      <c r="H7881" t="s">
        <v>84</v>
      </c>
      <c r="I7881" t="s">
        <v>25</v>
      </c>
      <c r="J7881">
        <v>0</v>
      </c>
      <c r="K7881">
        <v>2</v>
      </c>
      <c r="M7881" s="4">
        <f>ROUND(VLOOKUP(fUnitSales10[[#This Row],[Product]],dProducts8[],2,0)*(1-fUnitSales10[[#This Row],[Discount]])*fUnitSales10[[#This Row],[Units]],2)</f>
        <v>68</v>
      </c>
      <c r="N7881" s="4" t="str">
        <f>VLOOKUP(fUnitSales10[[#This Row],[SalesRep]],dSalesRep9[],2,0)</f>
        <v>East</v>
      </c>
      <c r="O7881">
        <v>68</v>
      </c>
      <c r="P7881" t="str">
        <v>East</v>
      </c>
    </row>
    <row r="7882" spans="7:16" x14ac:dyDescent="0.25">
      <c r="G7882" s="6">
        <v>41950</v>
      </c>
      <c r="H7882" t="s">
        <v>21</v>
      </c>
      <c r="I7882" t="s">
        <v>17</v>
      </c>
      <c r="J7882">
        <v>1.4999999999999999E-2</v>
      </c>
      <c r="K7882">
        <v>2</v>
      </c>
      <c r="M7882" s="4">
        <f>ROUND(VLOOKUP(fUnitSales10[[#This Row],[Product]],dProducts8[],2,0)*(1-fUnitSales10[[#This Row],[Discount]])*fUnitSales10[[#This Row],[Units]],2)</f>
        <v>39.299999999999997</v>
      </c>
      <c r="N7882" s="4" t="str">
        <f>VLOOKUP(fUnitSales10[[#This Row],[SalesRep]],dSalesRep9[],2,0)</f>
        <v>West</v>
      </c>
      <c r="O7882">
        <v>39.299999999999997</v>
      </c>
      <c r="P7882" t="str">
        <v>West</v>
      </c>
    </row>
    <row r="7883" spans="7:16" x14ac:dyDescent="0.25">
      <c r="G7883" s="6">
        <v>41894</v>
      </c>
      <c r="H7883" t="s">
        <v>46</v>
      </c>
      <c r="I7883" t="s">
        <v>22</v>
      </c>
      <c r="J7883">
        <v>0</v>
      </c>
      <c r="K7883">
        <v>4</v>
      </c>
      <c r="M7883" s="4">
        <f>ROUND(VLOOKUP(fUnitSales10[[#This Row],[Product]],dProducts8[],2,0)*(1-fUnitSales10[[#This Row],[Discount]])*fUnitSales10[[#This Row],[Units]],2)</f>
        <v>100</v>
      </c>
      <c r="N7883" s="4" t="str">
        <f>VLOOKUP(fUnitSales10[[#This Row],[SalesRep]],dSalesRep9[],2,0)</f>
        <v>MidWest</v>
      </c>
      <c r="O7883">
        <v>100</v>
      </c>
      <c r="P7883" t="str">
        <v>MidWest</v>
      </c>
    </row>
    <row r="7884" spans="7:16" x14ac:dyDescent="0.25">
      <c r="G7884" s="6">
        <v>41311</v>
      </c>
      <c r="H7884" t="s">
        <v>59</v>
      </c>
      <c r="I7884" t="s">
        <v>8</v>
      </c>
      <c r="J7884">
        <v>2.5000000000000001E-2</v>
      </c>
      <c r="K7884">
        <v>1</v>
      </c>
      <c r="M7884" s="4">
        <f>ROUND(VLOOKUP(fUnitSales10[[#This Row],[Product]],dProducts8[],2,0)*(1-fUnitSales10[[#This Row],[Discount]])*fUnitSales10[[#This Row],[Units]],2)</f>
        <v>20.48</v>
      </c>
      <c r="N7884" s="4" t="str">
        <f>VLOOKUP(fUnitSales10[[#This Row],[SalesRep]],dSalesRep9[],2,0)</f>
        <v>East</v>
      </c>
      <c r="O7884">
        <v>20.48</v>
      </c>
      <c r="P7884" t="str">
        <v>East</v>
      </c>
    </row>
    <row r="7885" spans="7:16" x14ac:dyDescent="0.25">
      <c r="G7885" s="6">
        <v>41347</v>
      </c>
      <c r="H7885" t="s">
        <v>30</v>
      </c>
      <c r="I7885" t="s">
        <v>12</v>
      </c>
      <c r="J7885">
        <v>1.4999999999999999E-2</v>
      </c>
      <c r="K7885">
        <v>2</v>
      </c>
      <c r="M7885" s="4">
        <f>ROUND(VLOOKUP(fUnitSales10[[#This Row],[Product]],dProducts8[],2,0)*(1-fUnitSales10[[#This Row],[Discount]])*fUnitSales10[[#This Row],[Units]],2)</f>
        <v>157.5</v>
      </c>
      <c r="N7885" s="4" t="str">
        <f>VLOOKUP(fUnitSales10[[#This Row],[SalesRep]],dSalesRep9[],2,0)</f>
        <v>East</v>
      </c>
      <c r="O7885">
        <v>157.5</v>
      </c>
      <c r="P7885" t="str">
        <v>East</v>
      </c>
    </row>
    <row r="7886" spans="7:16" x14ac:dyDescent="0.25">
      <c r="G7886" s="6">
        <v>41950</v>
      </c>
      <c r="H7886" t="s">
        <v>71</v>
      </c>
      <c r="I7886" t="s">
        <v>18</v>
      </c>
      <c r="J7886">
        <v>0.03</v>
      </c>
      <c r="K7886">
        <v>2</v>
      </c>
      <c r="M7886" s="4">
        <f>ROUND(VLOOKUP(fUnitSales10[[#This Row],[Product]],dProducts8[],2,0)*(1-fUnitSales10[[#This Row],[Discount]])*fUnitSales10[[#This Row],[Units]],2)</f>
        <v>44.52</v>
      </c>
      <c r="N7886" s="4" t="str">
        <f>VLOOKUP(fUnitSales10[[#This Row],[SalesRep]],dSalesRep9[],2,0)</f>
        <v>MidWest</v>
      </c>
      <c r="O7886">
        <v>44.52</v>
      </c>
      <c r="P7886" t="str">
        <v>MidWest</v>
      </c>
    </row>
    <row r="7887" spans="7:16" x14ac:dyDescent="0.25">
      <c r="G7887" s="6">
        <v>41924</v>
      </c>
      <c r="H7887" t="s">
        <v>50</v>
      </c>
      <c r="I7887" t="s">
        <v>8</v>
      </c>
      <c r="J7887">
        <v>0.03</v>
      </c>
      <c r="K7887">
        <v>25</v>
      </c>
      <c r="M7887" s="4">
        <f>ROUND(VLOOKUP(fUnitSales10[[#This Row],[Product]],dProducts8[],2,0)*(1-fUnitSales10[[#This Row],[Discount]])*fUnitSales10[[#This Row],[Units]],2)</f>
        <v>509.25</v>
      </c>
      <c r="N7887" s="4" t="str">
        <f>VLOOKUP(fUnitSales10[[#This Row],[SalesRep]],dSalesRep9[],2,0)</f>
        <v>MidWest</v>
      </c>
      <c r="O7887">
        <v>509.25</v>
      </c>
      <c r="P7887" t="str">
        <v>MidWest</v>
      </c>
    </row>
    <row r="7888" spans="7:16" x14ac:dyDescent="0.25">
      <c r="G7888" s="6">
        <v>41984</v>
      </c>
      <c r="H7888" t="s">
        <v>11</v>
      </c>
      <c r="I7888" t="s">
        <v>31</v>
      </c>
      <c r="J7888">
        <v>0</v>
      </c>
      <c r="K7888">
        <v>3</v>
      </c>
      <c r="M7888" s="4">
        <f>ROUND(VLOOKUP(fUnitSales10[[#This Row],[Product]],dProducts8[],2,0)*(1-fUnitSales10[[#This Row],[Discount]])*fUnitSales10[[#This Row],[Units]],2)</f>
        <v>90</v>
      </c>
      <c r="N7888" s="4" t="str">
        <f>VLOOKUP(fUnitSales10[[#This Row],[SalesRep]],dSalesRep9[],2,0)</f>
        <v>West</v>
      </c>
      <c r="O7888">
        <v>90</v>
      </c>
      <c r="P7888" t="str">
        <v>West</v>
      </c>
    </row>
    <row r="7889" spans="7:16" x14ac:dyDescent="0.25">
      <c r="G7889" s="6">
        <v>41888</v>
      </c>
      <c r="H7889" t="s">
        <v>44</v>
      </c>
      <c r="I7889" t="s">
        <v>37</v>
      </c>
      <c r="J7889">
        <v>0.02</v>
      </c>
      <c r="K7889">
        <v>4</v>
      </c>
      <c r="M7889" s="4">
        <f>ROUND(VLOOKUP(fUnitSales10[[#This Row],[Product]],dProducts8[],2,0)*(1-fUnitSales10[[#This Row],[Discount]])*fUnitSales10[[#This Row],[Units]],2)</f>
        <v>98</v>
      </c>
      <c r="N7889" s="4" t="str">
        <f>VLOOKUP(fUnitSales10[[#This Row],[SalesRep]],dSalesRep9[],2,0)</f>
        <v>MidWest</v>
      </c>
      <c r="O7889">
        <v>98</v>
      </c>
      <c r="P7889" t="str">
        <v>MidWest</v>
      </c>
    </row>
    <row r="7890" spans="7:16" x14ac:dyDescent="0.25">
      <c r="G7890" s="6">
        <v>41637</v>
      </c>
      <c r="H7890" t="s">
        <v>82</v>
      </c>
      <c r="I7890" t="s">
        <v>42</v>
      </c>
      <c r="J7890">
        <v>0.01</v>
      </c>
      <c r="K7890">
        <v>4</v>
      </c>
      <c r="M7890" s="4">
        <f>ROUND(VLOOKUP(fUnitSales10[[#This Row],[Product]],dProducts8[],2,0)*(1-fUnitSales10[[#This Row],[Discount]])*fUnitSales10[[#This Row],[Units]],2)</f>
        <v>75.239999999999995</v>
      </c>
      <c r="N7890" s="4" t="str">
        <f>VLOOKUP(fUnitSales10[[#This Row],[SalesRep]],dSalesRep9[],2,0)</f>
        <v>West</v>
      </c>
      <c r="O7890">
        <v>75.239999999999995</v>
      </c>
      <c r="P7890" t="str">
        <v>West</v>
      </c>
    </row>
    <row r="7891" spans="7:16" x14ac:dyDescent="0.25">
      <c r="G7891" s="6">
        <v>41589</v>
      </c>
      <c r="H7891" t="s">
        <v>41</v>
      </c>
      <c r="I7891" t="s">
        <v>22</v>
      </c>
      <c r="J7891">
        <v>2.5000000000000001E-2</v>
      </c>
      <c r="K7891">
        <v>1</v>
      </c>
      <c r="M7891" s="4">
        <f>ROUND(VLOOKUP(fUnitSales10[[#This Row],[Product]],dProducts8[],2,0)*(1-fUnitSales10[[#This Row],[Discount]])*fUnitSales10[[#This Row],[Units]],2)</f>
        <v>24.38</v>
      </c>
      <c r="N7891" s="4" t="str">
        <f>VLOOKUP(fUnitSales10[[#This Row],[SalesRep]],dSalesRep9[],2,0)</f>
        <v>South</v>
      </c>
      <c r="O7891">
        <v>24.38</v>
      </c>
      <c r="P7891" t="str">
        <v>South</v>
      </c>
    </row>
    <row r="7892" spans="7:16" x14ac:dyDescent="0.25">
      <c r="G7892" s="6">
        <v>41593</v>
      </c>
      <c r="H7892" t="s">
        <v>70</v>
      </c>
      <c r="I7892" t="s">
        <v>18</v>
      </c>
      <c r="J7892">
        <v>0</v>
      </c>
      <c r="K7892">
        <v>1</v>
      </c>
      <c r="M7892" s="4">
        <f>ROUND(VLOOKUP(fUnitSales10[[#This Row],[Product]],dProducts8[],2,0)*(1-fUnitSales10[[#This Row],[Discount]])*fUnitSales10[[#This Row],[Units]],2)</f>
        <v>22.95</v>
      </c>
      <c r="N7892" s="4" t="str">
        <f>VLOOKUP(fUnitSales10[[#This Row],[SalesRep]],dSalesRep9[],2,0)</f>
        <v>West</v>
      </c>
      <c r="O7892">
        <v>22.95</v>
      </c>
      <c r="P7892" t="str">
        <v>West</v>
      </c>
    </row>
    <row r="7893" spans="7:16" x14ac:dyDescent="0.25">
      <c r="G7893" s="6">
        <v>41637</v>
      </c>
      <c r="H7893" t="s">
        <v>92</v>
      </c>
      <c r="I7893" t="s">
        <v>37</v>
      </c>
      <c r="J7893">
        <v>1.4999999999999999E-2</v>
      </c>
      <c r="K7893">
        <v>2</v>
      </c>
      <c r="M7893" s="4">
        <f>ROUND(VLOOKUP(fUnitSales10[[#This Row],[Product]],dProducts8[],2,0)*(1-fUnitSales10[[#This Row],[Discount]])*fUnitSales10[[#This Row],[Units]],2)</f>
        <v>49.25</v>
      </c>
      <c r="N7893" s="4" t="str">
        <f>VLOOKUP(fUnitSales10[[#This Row],[SalesRep]],dSalesRep9[],2,0)</f>
        <v>West</v>
      </c>
      <c r="O7893">
        <v>49.25</v>
      </c>
      <c r="P7893" t="str">
        <v>West</v>
      </c>
    </row>
    <row r="7894" spans="7:16" x14ac:dyDescent="0.25">
      <c r="G7894" s="6">
        <v>41975</v>
      </c>
      <c r="H7894" t="s">
        <v>41</v>
      </c>
      <c r="I7894" t="s">
        <v>18</v>
      </c>
      <c r="J7894">
        <v>0</v>
      </c>
      <c r="K7894">
        <v>1</v>
      </c>
      <c r="M7894" s="4">
        <f>ROUND(VLOOKUP(fUnitSales10[[#This Row],[Product]],dProducts8[],2,0)*(1-fUnitSales10[[#This Row],[Discount]])*fUnitSales10[[#This Row],[Units]],2)</f>
        <v>22.95</v>
      </c>
      <c r="N7894" s="4" t="str">
        <f>VLOOKUP(fUnitSales10[[#This Row],[SalesRep]],dSalesRep9[],2,0)</f>
        <v>South</v>
      </c>
      <c r="O7894">
        <v>22.95</v>
      </c>
      <c r="P7894" t="str">
        <v>South</v>
      </c>
    </row>
    <row r="7895" spans="7:16" x14ac:dyDescent="0.25">
      <c r="G7895" s="6">
        <v>41974</v>
      </c>
      <c r="H7895" t="s">
        <v>65</v>
      </c>
      <c r="I7895" t="s">
        <v>25</v>
      </c>
      <c r="J7895">
        <v>0</v>
      </c>
      <c r="K7895">
        <v>2</v>
      </c>
      <c r="M7895" s="4">
        <f>ROUND(VLOOKUP(fUnitSales10[[#This Row],[Product]],dProducts8[],2,0)*(1-fUnitSales10[[#This Row],[Discount]])*fUnitSales10[[#This Row],[Units]],2)</f>
        <v>68</v>
      </c>
      <c r="N7895" s="4" t="str">
        <f>VLOOKUP(fUnitSales10[[#This Row],[SalesRep]],dSalesRep9[],2,0)</f>
        <v>West</v>
      </c>
      <c r="O7895">
        <v>68</v>
      </c>
      <c r="P7895" t="str">
        <v>West</v>
      </c>
    </row>
    <row r="7896" spans="7:16" x14ac:dyDescent="0.25">
      <c r="G7896" s="6">
        <v>41950</v>
      </c>
      <c r="H7896" t="s">
        <v>63</v>
      </c>
      <c r="I7896" t="s">
        <v>25</v>
      </c>
      <c r="J7896">
        <v>0</v>
      </c>
      <c r="K7896">
        <v>2</v>
      </c>
      <c r="M7896" s="4">
        <f>ROUND(VLOOKUP(fUnitSales10[[#This Row],[Product]],dProducts8[],2,0)*(1-fUnitSales10[[#This Row],[Discount]])*fUnitSales10[[#This Row],[Units]],2)</f>
        <v>68</v>
      </c>
      <c r="N7896" s="4" t="str">
        <f>VLOOKUP(fUnitSales10[[#This Row],[SalesRep]],dSalesRep9[],2,0)</f>
        <v>MidWest</v>
      </c>
      <c r="O7896">
        <v>68</v>
      </c>
      <c r="P7896" t="str">
        <v>MidWest</v>
      </c>
    </row>
    <row r="7897" spans="7:16" x14ac:dyDescent="0.25">
      <c r="G7897" s="6">
        <v>41976</v>
      </c>
      <c r="H7897" t="s">
        <v>49</v>
      </c>
      <c r="I7897" t="s">
        <v>18</v>
      </c>
      <c r="J7897">
        <v>0.02</v>
      </c>
      <c r="K7897">
        <v>2</v>
      </c>
      <c r="M7897" s="4">
        <f>ROUND(VLOOKUP(fUnitSales10[[#This Row],[Product]],dProducts8[],2,0)*(1-fUnitSales10[[#This Row],[Discount]])*fUnitSales10[[#This Row],[Units]],2)</f>
        <v>44.98</v>
      </c>
      <c r="N7897" s="4" t="str">
        <f>VLOOKUP(fUnitSales10[[#This Row],[SalesRep]],dSalesRep9[],2,0)</f>
        <v>West</v>
      </c>
      <c r="O7897">
        <v>44.98</v>
      </c>
      <c r="P7897" t="str">
        <v>West</v>
      </c>
    </row>
    <row r="7898" spans="7:16" x14ac:dyDescent="0.25">
      <c r="G7898" s="6">
        <v>41954</v>
      </c>
      <c r="H7898" t="s">
        <v>83</v>
      </c>
      <c r="I7898" t="s">
        <v>18</v>
      </c>
      <c r="J7898">
        <v>0</v>
      </c>
      <c r="K7898">
        <v>3</v>
      </c>
      <c r="M7898" s="4">
        <f>ROUND(VLOOKUP(fUnitSales10[[#This Row],[Product]],dProducts8[],2,0)*(1-fUnitSales10[[#This Row],[Discount]])*fUnitSales10[[#This Row],[Units]],2)</f>
        <v>68.849999999999994</v>
      </c>
      <c r="N7898" s="4" t="str">
        <f>VLOOKUP(fUnitSales10[[#This Row],[SalesRep]],dSalesRep9[],2,0)</f>
        <v>South</v>
      </c>
      <c r="O7898">
        <v>68.849999999999994</v>
      </c>
      <c r="P7898" t="str">
        <v>South</v>
      </c>
    </row>
    <row r="7899" spans="7:16" x14ac:dyDescent="0.25">
      <c r="G7899" s="6">
        <v>41941</v>
      </c>
      <c r="H7899" t="s">
        <v>45</v>
      </c>
      <c r="I7899" t="s">
        <v>12</v>
      </c>
      <c r="J7899">
        <v>0</v>
      </c>
      <c r="K7899">
        <v>3</v>
      </c>
      <c r="M7899" s="4">
        <f>ROUND(VLOOKUP(fUnitSales10[[#This Row],[Product]],dProducts8[],2,0)*(1-fUnitSales10[[#This Row],[Discount]])*fUnitSales10[[#This Row],[Units]],2)</f>
        <v>239.85</v>
      </c>
      <c r="N7899" s="4" t="str">
        <f>VLOOKUP(fUnitSales10[[#This Row],[SalesRep]],dSalesRep9[],2,0)</f>
        <v>MidWest</v>
      </c>
      <c r="O7899">
        <v>239.85</v>
      </c>
      <c r="P7899" t="str">
        <v>MidWest</v>
      </c>
    </row>
    <row r="7900" spans="7:16" x14ac:dyDescent="0.25">
      <c r="G7900" s="6">
        <v>41959</v>
      </c>
      <c r="H7900" t="s">
        <v>19</v>
      </c>
      <c r="I7900" t="s">
        <v>37</v>
      </c>
      <c r="J7900">
        <v>1.4999999999999999E-2</v>
      </c>
      <c r="K7900">
        <v>3</v>
      </c>
      <c r="M7900" s="4">
        <f>ROUND(VLOOKUP(fUnitSales10[[#This Row],[Product]],dProducts8[],2,0)*(1-fUnitSales10[[#This Row],[Discount]])*fUnitSales10[[#This Row],[Units]],2)</f>
        <v>73.88</v>
      </c>
      <c r="N7900" s="4" t="str">
        <f>VLOOKUP(fUnitSales10[[#This Row],[SalesRep]],dSalesRep9[],2,0)</f>
        <v>East</v>
      </c>
      <c r="O7900">
        <v>73.88</v>
      </c>
      <c r="P7900" t="str">
        <v>East</v>
      </c>
    </row>
    <row r="7901" spans="7:16" x14ac:dyDescent="0.25">
      <c r="G7901" s="6">
        <v>41966</v>
      </c>
      <c r="H7901" t="s">
        <v>40</v>
      </c>
      <c r="I7901" t="s">
        <v>37</v>
      </c>
      <c r="J7901">
        <v>2.5000000000000001E-2</v>
      </c>
      <c r="K7901">
        <v>2</v>
      </c>
      <c r="M7901" s="4">
        <f>ROUND(VLOOKUP(fUnitSales10[[#This Row],[Product]],dProducts8[],2,0)*(1-fUnitSales10[[#This Row],[Discount]])*fUnitSales10[[#This Row],[Units]],2)</f>
        <v>48.75</v>
      </c>
      <c r="N7901" s="4" t="str">
        <f>VLOOKUP(fUnitSales10[[#This Row],[SalesRep]],dSalesRep9[],2,0)</f>
        <v>East</v>
      </c>
      <c r="O7901">
        <v>48.75</v>
      </c>
      <c r="P7901" t="str">
        <v>East</v>
      </c>
    </row>
    <row r="7902" spans="7:16" x14ac:dyDescent="0.25">
      <c r="G7902" s="6">
        <v>41618</v>
      </c>
      <c r="H7902" t="s">
        <v>68</v>
      </c>
      <c r="I7902" t="s">
        <v>25</v>
      </c>
      <c r="J7902">
        <v>0.01</v>
      </c>
      <c r="K7902">
        <v>3</v>
      </c>
      <c r="M7902" s="4">
        <f>ROUND(VLOOKUP(fUnitSales10[[#This Row],[Product]],dProducts8[],2,0)*(1-fUnitSales10[[#This Row],[Discount]])*fUnitSales10[[#This Row],[Units]],2)</f>
        <v>100.98</v>
      </c>
      <c r="N7902" s="4" t="str">
        <f>VLOOKUP(fUnitSales10[[#This Row],[SalesRep]],dSalesRep9[],2,0)</f>
        <v>West</v>
      </c>
      <c r="O7902">
        <v>100.98</v>
      </c>
      <c r="P7902" t="str">
        <v>West</v>
      </c>
    </row>
    <row r="7903" spans="7:16" x14ac:dyDescent="0.25">
      <c r="G7903" s="6">
        <v>41978</v>
      </c>
      <c r="H7903" t="s">
        <v>14</v>
      </c>
      <c r="I7903" t="s">
        <v>37</v>
      </c>
      <c r="J7903">
        <v>0.03</v>
      </c>
      <c r="K7903">
        <v>2</v>
      </c>
      <c r="M7903" s="4">
        <f>ROUND(VLOOKUP(fUnitSales10[[#This Row],[Product]],dProducts8[],2,0)*(1-fUnitSales10[[#This Row],[Discount]])*fUnitSales10[[#This Row],[Units]],2)</f>
        <v>48.5</v>
      </c>
      <c r="N7903" s="4" t="str">
        <f>VLOOKUP(fUnitSales10[[#This Row],[SalesRep]],dSalesRep9[],2,0)</f>
        <v>West</v>
      </c>
      <c r="O7903">
        <v>48.5</v>
      </c>
      <c r="P7903" t="str">
        <v>West</v>
      </c>
    </row>
    <row r="7904" spans="7:16" x14ac:dyDescent="0.25">
      <c r="G7904" s="6">
        <v>41979</v>
      </c>
      <c r="H7904" t="s">
        <v>29</v>
      </c>
      <c r="I7904" t="s">
        <v>13</v>
      </c>
      <c r="J7904">
        <v>0</v>
      </c>
      <c r="K7904">
        <v>3</v>
      </c>
      <c r="M7904" s="4">
        <f>ROUND(VLOOKUP(fUnitSales10[[#This Row],[Product]],dProducts8[],2,0)*(1-fUnitSales10[[#This Row],[Discount]])*fUnitSales10[[#This Row],[Units]],2)</f>
        <v>68.849999999999994</v>
      </c>
      <c r="N7904" s="4" t="str">
        <f>VLOOKUP(fUnitSales10[[#This Row],[SalesRep]],dSalesRep9[],2,0)</f>
        <v>MidWest</v>
      </c>
      <c r="O7904">
        <v>68.849999999999994</v>
      </c>
      <c r="P7904" t="str">
        <v>MidWest</v>
      </c>
    </row>
    <row r="7905" spans="7:16" x14ac:dyDescent="0.25">
      <c r="G7905" s="6">
        <v>41997</v>
      </c>
      <c r="H7905" t="s">
        <v>71</v>
      </c>
      <c r="I7905" t="s">
        <v>42</v>
      </c>
      <c r="J7905">
        <v>0</v>
      </c>
      <c r="K7905">
        <v>1</v>
      </c>
      <c r="M7905" s="4">
        <f>ROUND(VLOOKUP(fUnitSales10[[#This Row],[Product]],dProducts8[],2,0)*(1-fUnitSales10[[#This Row],[Discount]])*fUnitSales10[[#This Row],[Units]],2)</f>
        <v>19</v>
      </c>
      <c r="N7905" s="4" t="str">
        <f>VLOOKUP(fUnitSales10[[#This Row],[SalesRep]],dSalesRep9[],2,0)</f>
        <v>MidWest</v>
      </c>
      <c r="O7905">
        <v>19</v>
      </c>
      <c r="P7905" t="str">
        <v>MidWest</v>
      </c>
    </row>
    <row r="7906" spans="7:16" x14ac:dyDescent="0.25">
      <c r="G7906" s="6">
        <v>42001</v>
      </c>
      <c r="H7906" t="s">
        <v>58</v>
      </c>
      <c r="I7906" t="s">
        <v>28</v>
      </c>
      <c r="J7906">
        <v>0</v>
      </c>
      <c r="K7906">
        <v>6</v>
      </c>
      <c r="M7906" s="4">
        <f>ROUND(VLOOKUP(fUnitSales10[[#This Row],[Product]],dProducts8[],2,0)*(1-fUnitSales10[[#This Row],[Discount]])*fUnitSales10[[#This Row],[Units]],2)</f>
        <v>165</v>
      </c>
      <c r="N7906" s="4" t="str">
        <f>VLOOKUP(fUnitSales10[[#This Row],[SalesRep]],dSalesRep9[],2,0)</f>
        <v>East</v>
      </c>
      <c r="O7906">
        <v>165</v>
      </c>
      <c r="P7906" t="str">
        <v>East</v>
      </c>
    </row>
    <row r="7907" spans="7:16" x14ac:dyDescent="0.25">
      <c r="G7907" s="6">
        <v>41638</v>
      </c>
      <c r="H7907" t="s">
        <v>23</v>
      </c>
      <c r="I7907" t="s">
        <v>17</v>
      </c>
      <c r="J7907">
        <v>0</v>
      </c>
      <c r="K7907">
        <v>2</v>
      </c>
      <c r="M7907" s="4">
        <f>ROUND(VLOOKUP(fUnitSales10[[#This Row],[Product]],dProducts8[],2,0)*(1-fUnitSales10[[#This Row],[Discount]])*fUnitSales10[[#This Row],[Units]],2)</f>
        <v>39.9</v>
      </c>
      <c r="N7907" s="4" t="str">
        <f>VLOOKUP(fUnitSales10[[#This Row],[SalesRep]],dSalesRep9[],2,0)</f>
        <v>East</v>
      </c>
      <c r="O7907">
        <v>39.9</v>
      </c>
      <c r="P7907" t="str">
        <v>East</v>
      </c>
    </row>
    <row r="7908" spans="7:16" x14ac:dyDescent="0.25">
      <c r="G7908" s="6">
        <v>41587</v>
      </c>
      <c r="H7908" t="s">
        <v>47</v>
      </c>
      <c r="I7908" t="s">
        <v>8</v>
      </c>
      <c r="J7908">
        <v>0.02</v>
      </c>
      <c r="K7908">
        <v>2</v>
      </c>
      <c r="M7908" s="4">
        <f>ROUND(VLOOKUP(fUnitSales10[[#This Row],[Product]],dProducts8[],2,0)*(1-fUnitSales10[[#This Row],[Discount]])*fUnitSales10[[#This Row],[Units]],2)</f>
        <v>41.16</v>
      </c>
      <c r="N7908" s="4" t="str">
        <f>VLOOKUP(fUnitSales10[[#This Row],[SalesRep]],dSalesRep9[],2,0)</f>
        <v>South</v>
      </c>
      <c r="O7908">
        <v>41.16</v>
      </c>
      <c r="P7908" t="str">
        <v>South</v>
      </c>
    </row>
    <row r="7909" spans="7:16" x14ac:dyDescent="0.25">
      <c r="G7909" s="6">
        <v>41453</v>
      </c>
      <c r="H7909" t="s">
        <v>92</v>
      </c>
      <c r="I7909" t="s">
        <v>13</v>
      </c>
      <c r="J7909">
        <v>0</v>
      </c>
      <c r="K7909">
        <v>3</v>
      </c>
      <c r="M7909" s="4">
        <f>ROUND(VLOOKUP(fUnitSales10[[#This Row],[Product]],dProducts8[],2,0)*(1-fUnitSales10[[#This Row],[Discount]])*fUnitSales10[[#This Row],[Units]],2)</f>
        <v>68.849999999999994</v>
      </c>
      <c r="N7909" s="4" t="str">
        <f>VLOOKUP(fUnitSales10[[#This Row],[SalesRep]],dSalesRep9[],2,0)</f>
        <v>West</v>
      </c>
      <c r="O7909">
        <v>68.849999999999994</v>
      </c>
      <c r="P7909" t="str">
        <v>West</v>
      </c>
    </row>
    <row r="7910" spans="7:16" x14ac:dyDescent="0.25">
      <c r="G7910" s="6">
        <v>41950</v>
      </c>
      <c r="H7910" t="s">
        <v>26</v>
      </c>
      <c r="I7910" t="s">
        <v>37</v>
      </c>
      <c r="J7910">
        <v>0</v>
      </c>
      <c r="K7910">
        <v>18</v>
      </c>
      <c r="M7910" s="4">
        <f>ROUND(VLOOKUP(fUnitSales10[[#This Row],[Product]],dProducts8[],2,0)*(1-fUnitSales10[[#This Row],[Discount]])*fUnitSales10[[#This Row],[Units]],2)</f>
        <v>450</v>
      </c>
      <c r="N7910" s="4" t="str">
        <f>VLOOKUP(fUnitSales10[[#This Row],[SalesRep]],dSalesRep9[],2,0)</f>
        <v>West</v>
      </c>
      <c r="O7910">
        <v>450</v>
      </c>
      <c r="P7910" t="str">
        <v>West</v>
      </c>
    </row>
    <row r="7911" spans="7:16" x14ac:dyDescent="0.25">
      <c r="G7911" s="6">
        <v>41619</v>
      </c>
      <c r="H7911" t="s">
        <v>58</v>
      </c>
      <c r="I7911" t="s">
        <v>17</v>
      </c>
      <c r="J7911">
        <v>0.03</v>
      </c>
      <c r="K7911">
        <v>2</v>
      </c>
      <c r="M7911" s="4">
        <f>ROUND(VLOOKUP(fUnitSales10[[#This Row],[Product]],dProducts8[],2,0)*(1-fUnitSales10[[#This Row],[Discount]])*fUnitSales10[[#This Row],[Units]],2)</f>
        <v>38.700000000000003</v>
      </c>
      <c r="N7911" s="4" t="str">
        <f>VLOOKUP(fUnitSales10[[#This Row],[SalesRep]],dSalesRep9[],2,0)</f>
        <v>East</v>
      </c>
      <c r="O7911">
        <v>38.700000000000003</v>
      </c>
      <c r="P7911" t="str">
        <v>East</v>
      </c>
    </row>
    <row r="7912" spans="7:16" x14ac:dyDescent="0.25">
      <c r="G7912" s="6">
        <v>41584</v>
      </c>
      <c r="H7912" t="s">
        <v>38</v>
      </c>
      <c r="I7912" t="s">
        <v>18</v>
      </c>
      <c r="J7912">
        <v>0</v>
      </c>
      <c r="K7912">
        <v>3</v>
      </c>
      <c r="M7912" s="4">
        <f>ROUND(VLOOKUP(fUnitSales10[[#This Row],[Product]],dProducts8[],2,0)*(1-fUnitSales10[[#This Row],[Discount]])*fUnitSales10[[#This Row],[Units]],2)</f>
        <v>68.849999999999994</v>
      </c>
      <c r="N7912" s="4" t="str">
        <f>VLOOKUP(fUnitSales10[[#This Row],[SalesRep]],dSalesRep9[],2,0)</f>
        <v>South</v>
      </c>
      <c r="O7912">
        <v>68.849999999999994</v>
      </c>
      <c r="P7912" t="str">
        <v>South</v>
      </c>
    </row>
    <row r="7913" spans="7:16" x14ac:dyDescent="0.25">
      <c r="G7913" s="6">
        <v>41673</v>
      </c>
      <c r="H7913" t="s">
        <v>72</v>
      </c>
      <c r="I7913" t="s">
        <v>25</v>
      </c>
      <c r="J7913">
        <v>0</v>
      </c>
      <c r="K7913">
        <v>1</v>
      </c>
      <c r="M7913" s="4">
        <f>ROUND(VLOOKUP(fUnitSales10[[#This Row],[Product]],dProducts8[],2,0)*(1-fUnitSales10[[#This Row],[Discount]])*fUnitSales10[[#This Row],[Units]],2)</f>
        <v>34</v>
      </c>
      <c r="N7913" s="4" t="str">
        <f>VLOOKUP(fUnitSales10[[#This Row],[SalesRep]],dSalesRep9[],2,0)</f>
        <v>East</v>
      </c>
      <c r="O7913">
        <v>34</v>
      </c>
      <c r="P7913" t="str">
        <v>East</v>
      </c>
    </row>
    <row r="7914" spans="7:16" x14ac:dyDescent="0.25">
      <c r="G7914" s="6">
        <v>41970</v>
      </c>
      <c r="H7914" t="s">
        <v>47</v>
      </c>
      <c r="I7914" t="s">
        <v>37</v>
      </c>
      <c r="J7914">
        <v>2.5000000000000001E-2</v>
      </c>
      <c r="K7914">
        <v>2</v>
      </c>
      <c r="M7914" s="4">
        <f>ROUND(VLOOKUP(fUnitSales10[[#This Row],[Product]],dProducts8[],2,0)*(1-fUnitSales10[[#This Row],[Discount]])*fUnitSales10[[#This Row],[Units]],2)</f>
        <v>48.75</v>
      </c>
      <c r="N7914" s="4" t="str">
        <f>VLOOKUP(fUnitSales10[[#This Row],[SalesRep]],dSalesRep9[],2,0)</f>
        <v>South</v>
      </c>
      <c r="O7914">
        <v>48.75</v>
      </c>
      <c r="P7914" t="str">
        <v>South</v>
      </c>
    </row>
    <row r="7915" spans="7:16" x14ac:dyDescent="0.25">
      <c r="G7915" s="6">
        <v>41947</v>
      </c>
      <c r="H7915" t="s">
        <v>50</v>
      </c>
      <c r="I7915" t="s">
        <v>12</v>
      </c>
      <c r="J7915">
        <v>0.02</v>
      </c>
      <c r="K7915">
        <v>4</v>
      </c>
      <c r="M7915" s="4">
        <f>ROUND(VLOOKUP(fUnitSales10[[#This Row],[Product]],dProducts8[],2,0)*(1-fUnitSales10[[#This Row],[Discount]])*fUnitSales10[[#This Row],[Units]],2)</f>
        <v>313.39999999999998</v>
      </c>
      <c r="N7915" s="4" t="str">
        <f>VLOOKUP(fUnitSales10[[#This Row],[SalesRep]],dSalesRep9[],2,0)</f>
        <v>MidWest</v>
      </c>
      <c r="O7915">
        <v>313.39999999999998</v>
      </c>
      <c r="P7915" t="str">
        <v>MidWest</v>
      </c>
    </row>
    <row r="7916" spans="7:16" x14ac:dyDescent="0.25">
      <c r="G7916" s="6">
        <v>41448</v>
      </c>
      <c r="H7916" t="s">
        <v>58</v>
      </c>
      <c r="I7916" t="s">
        <v>25</v>
      </c>
      <c r="J7916">
        <v>0</v>
      </c>
      <c r="K7916">
        <v>3</v>
      </c>
      <c r="M7916" s="4">
        <f>ROUND(VLOOKUP(fUnitSales10[[#This Row],[Product]],dProducts8[],2,0)*(1-fUnitSales10[[#This Row],[Discount]])*fUnitSales10[[#This Row],[Units]],2)</f>
        <v>102</v>
      </c>
      <c r="N7916" s="4" t="str">
        <f>VLOOKUP(fUnitSales10[[#This Row],[SalesRep]],dSalesRep9[],2,0)</f>
        <v>East</v>
      </c>
      <c r="O7916">
        <v>102</v>
      </c>
      <c r="P7916" t="str">
        <v>East</v>
      </c>
    </row>
    <row r="7917" spans="7:16" x14ac:dyDescent="0.25">
      <c r="G7917" s="6">
        <v>41581</v>
      </c>
      <c r="H7917" t="s">
        <v>64</v>
      </c>
      <c r="I7917" t="s">
        <v>28</v>
      </c>
      <c r="J7917">
        <v>0</v>
      </c>
      <c r="K7917">
        <v>1</v>
      </c>
      <c r="M7917" s="4">
        <f>ROUND(VLOOKUP(fUnitSales10[[#This Row],[Product]],dProducts8[],2,0)*(1-fUnitSales10[[#This Row],[Discount]])*fUnitSales10[[#This Row],[Units]],2)</f>
        <v>27.5</v>
      </c>
      <c r="N7917" s="4" t="str">
        <f>VLOOKUP(fUnitSales10[[#This Row],[SalesRep]],dSalesRep9[],2,0)</f>
        <v>MidWest</v>
      </c>
      <c r="O7917">
        <v>27.5</v>
      </c>
      <c r="P7917" t="str">
        <v>MidWest</v>
      </c>
    </row>
    <row r="7918" spans="7:16" x14ac:dyDescent="0.25">
      <c r="G7918" s="6">
        <v>41963</v>
      </c>
      <c r="H7918" t="s">
        <v>16</v>
      </c>
      <c r="I7918" t="s">
        <v>13</v>
      </c>
      <c r="J7918">
        <v>0</v>
      </c>
      <c r="K7918">
        <v>3</v>
      </c>
      <c r="M7918" s="4">
        <f>ROUND(VLOOKUP(fUnitSales10[[#This Row],[Product]],dProducts8[],2,0)*(1-fUnitSales10[[#This Row],[Discount]])*fUnitSales10[[#This Row],[Units]],2)</f>
        <v>68.849999999999994</v>
      </c>
      <c r="N7918" s="4" t="str">
        <f>VLOOKUP(fUnitSales10[[#This Row],[SalesRep]],dSalesRep9[],2,0)</f>
        <v>MidWest</v>
      </c>
      <c r="O7918">
        <v>68.849999999999994</v>
      </c>
      <c r="P7918" t="str">
        <v>MidWest</v>
      </c>
    </row>
    <row r="7919" spans="7:16" x14ac:dyDescent="0.25">
      <c r="G7919" s="6">
        <v>41979</v>
      </c>
      <c r="H7919" t="s">
        <v>27</v>
      </c>
      <c r="I7919" t="s">
        <v>17</v>
      </c>
      <c r="J7919">
        <v>2.5000000000000001E-2</v>
      </c>
      <c r="K7919">
        <v>3</v>
      </c>
      <c r="M7919" s="4">
        <f>ROUND(VLOOKUP(fUnitSales10[[#This Row],[Product]],dProducts8[],2,0)*(1-fUnitSales10[[#This Row],[Discount]])*fUnitSales10[[#This Row],[Units]],2)</f>
        <v>58.35</v>
      </c>
      <c r="N7919" s="4" t="str">
        <f>VLOOKUP(fUnitSales10[[#This Row],[SalesRep]],dSalesRep9[],2,0)</f>
        <v>MidWest</v>
      </c>
      <c r="O7919">
        <v>58.35</v>
      </c>
      <c r="P7919" t="str">
        <v>MidWest</v>
      </c>
    </row>
    <row r="7920" spans="7:16" x14ac:dyDescent="0.25">
      <c r="G7920" s="6">
        <v>41988</v>
      </c>
      <c r="H7920" t="s">
        <v>27</v>
      </c>
      <c r="I7920" t="s">
        <v>13</v>
      </c>
      <c r="J7920">
        <v>0</v>
      </c>
      <c r="K7920">
        <v>4</v>
      </c>
      <c r="M7920" s="4">
        <f>ROUND(VLOOKUP(fUnitSales10[[#This Row],[Product]],dProducts8[],2,0)*(1-fUnitSales10[[#This Row],[Discount]])*fUnitSales10[[#This Row],[Units]],2)</f>
        <v>91.8</v>
      </c>
      <c r="N7920" s="4" t="str">
        <f>VLOOKUP(fUnitSales10[[#This Row],[SalesRep]],dSalesRep9[],2,0)</f>
        <v>MidWest</v>
      </c>
      <c r="O7920">
        <v>91.8</v>
      </c>
      <c r="P7920" t="str">
        <v>MidWest</v>
      </c>
    </row>
    <row r="7921" spans="7:16" x14ac:dyDescent="0.25">
      <c r="G7921" s="6">
        <v>42000</v>
      </c>
      <c r="H7921" t="s">
        <v>59</v>
      </c>
      <c r="I7921" t="s">
        <v>34</v>
      </c>
      <c r="J7921">
        <v>2.5000000000000001E-2</v>
      </c>
      <c r="K7921">
        <v>1</v>
      </c>
      <c r="M7921" s="4">
        <f>ROUND(VLOOKUP(fUnitSales10[[#This Row],[Product]],dProducts8[],2,0)*(1-fUnitSales10[[#This Row],[Discount]])*fUnitSales10[[#This Row],[Units]],2)</f>
        <v>22.91</v>
      </c>
      <c r="N7921" s="4" t="str">
        <f>VLOOKUP(fUnitSales10[[#This Row],[SalesRep]],dSalesRep9[],2,0)</f>
        <v>East</v>
      </c>
      <c r="O7921">
        <v>22.91</v>
      </c>
      <c r="P7921" t="str">
        <v>East</v>
      </c>
    </row>
    <row r="7922" spans="7:16" x14ac:dyDescent="0.25">
      <c r="G7922" s="6">
        <v>41832</v>
      </c>
      <c r="H7922" t="s">
        <v>76</v>
      </c>
      <c r="I7922" t="s">
        <v>17</v>
      </c>
      <c r="J7922">
        <v>2.5000000000000001E-2</v>
      </c>
      <c r="K7922">
        <v>1</v>
      </c>
      <c r="M7922" s="4">
        <f>ROUND(VLOOKUP(fUnitSales10[[#This Row],[Product]],dProducts8[],2,0)*(1-fUnitSales10[[#This Row],[Discount]])*fUnitSales10[[#This Row],[Units]],2)</f>
        <v>19.45</v>
      </c>
      <c r="N7922" s="4" t="str">
        <f>VLOOKUP(fUnitSales10[[#This Row],[SalesRep]],dSalesRep9[],2,0)</f>
        <v>MidWest</v>
      </c>
      <c r="O7922">
        <v>19.45</v>
      </c>
      <c r="P7922" t="str">
        <v>MidWest</v>
      </c>
    </row>
    <row r="7923" spans="7:16" x14ac:dyDescent="0.25">
      <c r="G7923" s="6">
        <v>41929</v>
      </c>
      <c r="H7923" t="s">
        <v>52</v>
      </c>
      <c r="I7923" t="s">
        <v>25</v>
      </c>
      <c r="J7923">
        <v>0.03</v>
      </c>
      <c r="K7923">
        <v>2</v>
      </c>
      <c r="M7923" s="4">
        <f>ROUND(VLOOKUP(fUnitSales10[[#This Row],[Product]],dProducts8[],2,0)*(1-fUnitSales10[[#This Row],[Discount]])*fUnitSales10[[#This Row],[Units]],2)</f>
        <v>65.959999999999994</v>
      </c>
      <c r="N7923" s="4" t="str">
        <f>VLOOKUP(fUnitSales10[[#This Row],[SalesRep]],dSalesRep9[],2,0)</f>
        <v>South</v>
      </c>
      <c r="O7923">
        <v>65.959999999999994</v>
      </c>
      <c r="P7923" t="str">
        <v>South</v>
      </c>
    </row>
    <row r="7924" spans="7:16" x14ac:dyDescent="0.25">
      <c r="G7924" s="6">
        <v>41569</v>
      </c>
      <c r="H7924" t="s">
        <v>71</v>
      </c>
      <c r="I7924" t="s">
        <v>25</v>
      </c>
      <c r="J7924">
        <v>0</v>
      </c>
      <c r="K7924">
        <v>8</v>
      </c>
      <c r="M7924" s="4">
        <f>ROUND(VLOOKUP(fUnitSales10[[#This Row],[Product]],dProducts8[],2,0)*(1-fUnitSales10[[#This Row],[Discount]])*fUnitSales10[[#This Row],[Units]],2)</f>
        <v>272</v>
      </c>
      <c r="N7924" s="4" t="str">
        <f>VLOOKUP(fUnitSales10[[#This Row],[SalesRep]],dSalesRep9[],2,0)</f>
        <v>MidWest</v>
      </c>
      <c r="O7924">
        <v>272</v>
      </c>
      <c r="P7924" t="str">
        <v>MidWest</v>
      </c>
    </row>
    <row r="7925" spans="7:16" x14ac:dyDescent="0.25">
      <c r="G7925" s="6">
        <v>41602</v>
      </c>
      <c r="H7925" t="s">
        <v>9</v>
      </c>
      <c r="I7925" t="s">
        <v>42</v>
      </c>
      <c r="J7925">
        <v>0.02</v>
      </c>
      <c r="K7925">
        <v>2</v>
      </c>
      <c r="M7925" s="4">
        <f>ROUND(VLOOKUP(fUnitSales10[[#This Row],[Product]],dProducts8[],2,0)*(1-fUnitSales10[[#This Row],[Discount]])*fUnitSales10[[#This Row],[Units]],2)</f>
        <v>37.24</v>
      </c>
      <c r="N7925" s="4" t="str">
        <f>VLOOKUP(fUnitSales10[[#This Row],[SalesRep]],dSalesRep9[],2,0)</f>
        <v>MidWest</v>
      </c>
      <c r="O7925">
        <v>37.24</v>
      </c>
      <c r="P7925" t="str">
        <v>MidWest</v>
      </c>
    </row>
    <row r="7926" spans="7:16" x14ac:dyDescent="0.25">
      <c r="G7926" s="6">
        <v>41585</v>
      </c>
      <c r="H7926" t="s">
        <v>23</v>
      </c>
      <c r="I7926" t="s">
        <v>18</v>
      </c>
      <c r="J7926">
        <v>2.5000000000000001E-2</v>
      </c>
      <c r="K7926">
        <v>3</v>
      </c>
      <c r="M7926" s="4">
        <f>ROUND(VLOOKUP(fUnitSales10[[#This Row],[Product]],dProducts8[],2,0)*(1-fUnitSales10[[#This Row],[Discount]])*fUnitSales10[[#This Row],[Units]],2)</f>
        <v>67.13</v>
      </c>
      <c r="N7926" s="4" t="str">
        <f>VLOOKUP(fUnitSales10[[#This Row],[SalesRep]],dSalesRep9[],2,0)</f>
        <v>East</v>
      </c>
      <c r="O7926">
        <v>67.13</v>
      </c>
      <c r="P7926" t="str">
        <v>East</v>
      </c>
    </row>
    <row r="7927" spans="7:16" x14ac:dyDescent="0.25">
      <c r="G7927" s="6">
        <v>41706</v>
      </c>
      <c r="H7927" t="s">
        <v>70</v>
      </c>
      <c r="I7927" t="s">
        <v>25</v>
      </c>
      <c r="J7927">
        <v>2.5000000000000001E-2</v>
      </c>
      <c r="K7927">
        <v>2</v>
      </c>
      <c r="M7927" s="4">
        <f>ROUND(VLOOKUP(fUnitSales10[[#This Row],[Product]],dProducts8[],2,0)*(1-fUnitSales10[[#This Row],[Discount]])*fUnitSales10[[#This Row],[Units]],2)</f>
        <v>66.3</v>
      </c>
      <c r="N7927" s="4" t="str">
        <f>VLOOKUP(fUnitSales10[[#This Row],[SalesRep]],dSalesRep9[],2,0)</f>
        <v>West</v>
      </c>
      <c r="O7927">
        <v>66.3</v>
      </c>
      <c r="P7927" t="str">
        <v>West</v>
      </c>
    </row>
    <row r="7928" spans="7:16" x14ac:dyDescent="0.25">
      <c r="G7928" s="6">
        <v>41953</v>
      </c>
      <c r="H7928" t="s">
        <v>85</v>
      </c>
      <c r="I7928" t="s">
        <v>42</v>
      </c>
      <c r="J7928">
        <v>1.4999999999999999E-2</v>
      </c>
      <c r="K7928">
        <v>2</v>
      </c>
      <c r="M7928" s="4">
        <f>ROUND(VLOOKUP(fUnitSales10[[#This Row],[Product]],dProducts8[],2,0)*(1-fUnitSales10[[#This Row],[Discount]])*fUnitSales10[[#This Row],[Units]],2)</f>
        <v>37.43</v>
      </c>
      <c r="N7928" s="4" t="str">
        <f>VLOOKUP(fUnitSales10[[#This Row],[SalesRep]],dSalesRep9[],2,0)</f>
        <v>West</v>
      </c>
      <c r="O7928">
        <v>37.43</v>
      </c>
      <c r="P7928" t="str">
        <v>West</v>
      </c>
    </row>
    <row r="7929" spans="7:16" x14ac:dyDescent="0.25">
      <c r="G7929" s="6">
        <v>41631</v>
      </c>
      <c r="H7929" t="s">
        <v>52</v>
      </c>
      <c r="I7929" t="s">
        <v>17</v>
      </c>
      <c r="J7929">
        <v>0</v>
      </c>
      <c r="K7929">
        <v>13</v>
      </c>
      <c r="M7929" s="4">
        <f>ROUND(VLOOKUP(fUnitSales10[[#This Row],[Product]],dProducts8[],2,0)*(1-fUnitSales10[[#This Row],[Discount]])*fUnitSales10[[#This Row],[Units]],2)</f>
        <v>259.35000000000002</v>
      </c>
      <c r="N7929" s="4" t="str">
        <f>VLOOKUP(fUnitSales10[[#This Row],[SalesRep]],dSalesRep9[],2,0)</f>
        <v>South</v>
      </c>
      <c r="O7929">
        <v>259.35000000000002</v>
      </c>
      <c r="P7929" t="str">
        <v>South</v>
      </c>
    </row>
    <row r="7930" spans="7:16" x14ac:dyDescent="0.25">
      <c r="G7930" s="6">
        <v>41956</v>
      </c>
      <c r="H7930" t="s">
        <v>44</v>
      </c>
      <c r="I7930" t="s">
        <v>25</v>
      </c>
      <c r="J7930">
        <v>1.4999999999999999E-2</v>
      </c>
      <c r="K7930">
        <v>3</v>
      </c>
      <c r="M7930" s="4">
        <f>ROUND(VLOOKUP(fUnitSales10[[#This Row],[Product]],dProducts8[],2,0)*(1-fUnitSales10[[#This Row],[Discount]])*fUnitSales10[[#This Row],[Units]],2)</f>
        <v>100.47</v>
      </c>
      <c r="N7930" s="4" t="str">
        <f>VLOOKUP(fUnitSales10[[#This Row],[SalesRep]],dSalesRep9[],2,0)</f>
        <v>MidWest</v>
      </c>
      <c r="O7930">
        <v>100.47</v>
      </c>
      <c r="P7930" t="str">
        <v>MidWest</v>
      </c>
    </row>
    <row r="7931" spans="7:16" x14ac:dyDescent="0.25">
      <c r="G7931" s="6">
        <v>41971</v>
      </c>
      <c r="H7931" t="s">
        <v>59</v>
      </c>
      <c r="I7931" t="s">
        <v>25</v>
      </c>
      <c r="J7931">
        <v>1.4999999999999999E-2</v>
      </c>
      <c r="K7931">
        <v>4</v>
      </c>
      <c r="M7931" s="4">
        <f>ROUND(VLOOKUP(fUnitSales10[[#This Row],[Product]],dProducts8[],2,0)*(1-fUnitSales10[[#This Row],[Discount]])*fUnitSales10[[#This Row],[Units]],2)</f>
        <v>133.96</v>
      </c>
      <c r="N7931" s="4" t="str">
        <f>VLOOKUP(fUnitSales10[[#This Row],[SalesRep]],dSalesRep9[],2,0)</f>
        <v>East</v>
      </c>
      <c r="O7931">
        <v>133.96</v>
      </c>
      <c r="P7931" t="str">
        <v>East</v>
      </c>
    </row>
    <row r="7932" spans="7:16" x14ac:dyDescent="0.25">
      <c r="G7932" s="6">
        <v>41759</v>
      </c>
      <c r="H7932" t="s">
        <v>85</v>
      </c>
      <c r="I7932" t="s">
        <v>28</v>
      </c>
      <c r="J7932">
        <v>0.03</v>
      </c>
      <c r="K7932">
        <v>1</v>
      </c>
      <c r="M7932" s="4">
        <f>ROUND(VLOOKUP(fUnitSales10[[#This Row],[Product]],dProducts8[],2,0)*(1-fUnitSales10[[#This Row],[Discount]])*fUnitSales10[[#This Row],[Units]],2)</f>
        <v>26.68</v>
      </c>
      <c r="N7932" s="4" t="str">
        <f>VLOOKUP(fUnitSales10[[#This Row],[SalesRep]],dSalesRep9[],2,0)</f>
        <v>West</v>
      </c>
      <c r="O7932">
        <v>26.68</v>
      </c>
      <c r="P7932" t="str">
        <v>West</v>
      </c>
    </row>
    <row r="7933" spans="7:16" x14ac:dyDescent="0.25">
      <c r="G7933" s="6">
        <v>41948</v>
      </c>
      <c r="H7933" t="s">
        <v>70</v>
      </c>
      <c r="I7933" t="s">
        <v>12</v>
      </c>
      <c r="J7933">
        <v>0.03</v>
      </c>
      <c r="K7933">
        <v>10</v>
      </c>
      <c r="M7933" s="4">
        <f>ROUND(VLOOKUP(fUnitSales10[[#This Row],[Product]],dProducts8[],2,0)*(1-fUnitSales10[[#This Row],[Discount]])*fUnitSales10[[#This Row],[Units]],2)</f>
        <v>775.52</v>
      </c>
      <c r="N7933" s="4" t="str">
        <f>VLOOKUP(fUnitSales10[[#This Row],[SalesRep]],dSalesRep9[],2,0)</f>
        <v>West</v>
      </c>
      <c r="O7933">
        <v>775.52</v>
      </c>
      <c r="P7933" t="str">
        <v>West</v>
      </c>
    </row>
    <row r="7934" spans="7:16" x14ac:dyDescent="0.25">
      <c r="G7934" s="6">
        <v>41616</v>
      </c>
      <c r="H7934" t="s">
        <v>56</v>
      </c>
      <c r="I7934" t="s">
        <v>25</v>
      </c>
      <c r="J7934">
        <v>0</v>
      </c>
      <c r="K7934">
        <v>3</v>
      </c>
      <c r="M7934" s="4">
        <f>ROUND(VLOOKUP(fUnitSales10[[#This Row],[Product]],dProducts8[],2,0)*(1-fUnitSales10[[#This Row],[Discount]])*fUnitSales10[[#This Row],[Units]],2)</f>
        <v>102</v>
      </c>
      <c r="N7934" s="4" t="str">
        <f>VLOOKUP(fUnitSales10[[#This Row],[SalesRep]],dSalesRep9[],2,0)</f>
        <v>West</v>
      </c>
      <c r="O7934">
        <v>102</v>
      </c>
      <c r="P7934" t="str">
        <v>West</v>
      </c>
    </row>
    <row r="7935" spans="7:16" x14ac:dyDescent="0.25">
      <c r="G7935" s="6">
        <v>41603</v>
      </c>
      <c r="H7935" t="s">
        <v>74</v>
      </c>
      <c r="I7935" t="s">
        <v>13</v>
      </c>
      <c r="J7935">
        <v>0.02</v>
      </c>
      <c r="K7935">
        <v>2</v>
      </c>
      <c r="M7935" s="4">
        <f>ROUND(VLOOKUP(fUnitSales10[[#This Row],[Product]],dProducts8[],2,0)*(1-fUnitSales10[[#This Row],[Discount]])*fUnitSales10[[#This Row],[Units]],2)</f>
        <v>44.98</v>
      </c>
      <c r="N7935" s="4" t="str">
        <f>VLOOKUP(fUnitSales10[[#This Row],[SalesRep]],dSalesRep9[],2,0)</f>
        <v>MidWest</v>
      </c>
      <c r="O7935">
        <v>44.98</v>
      </c>
      <c r="P7935" t="str">
        <v>MidWest</v>
      </c>
    </row>
    <row r="7936" spans="7:16" x14ac:dyDescent="0.25">
      <c r="G7936" s="6">
        <v>41962</v>
      </c>
      <c r="H7936" t="s">
        <v>94</v>
      </c>
      <c r="I7936" t="s">
        <v>18</v>
      </c>
      <c r="J7936">
        <v>0.01</v>
      </c>
      <c r="K7936">
        <v>1</v>
      </c>
      <c r="M7936" s="4">
        <f>ROUND(VLOOKUP(fUnitSales10[[#This Row],[Product]],dProducts8[],2,0)*(1-fUnitSales10[[#This Row],[Discount]])*fUnitSales10[[#This Row],[Units]],2)</f>
        <v>22.72</v>
      </c>
      <c r="N7936" s="4" t="str">
        <f>VLOOKUP(fUnitSales10[[#This Row],[SalesRep]],dSalesRep9[],2,0)</f>
        <v>MidWest</v>
      </c>
      <c r="O7936">
        <v>22.72</v>
      </c>
      <c r="P7936" t="str">
        <v>MidWest</v>
      </c>
    </row>
    <row r="7937" spans="7:16" x14ac:dyDescent="0.25">
      <c r="G7937" s="6">
        <v>41986</v>
      </c>
      <c r="H7937" t="s">
        <v>41</v>
      </c>
      <c r="I7937" t="s">
        <v>25</v>
      </c>
      <c r="J7937">
        <v>0</v>
      </c>
      <c r="K7937">
        <v>2</v>
      </c>
      <c r="M7937" s="4">
        <f>ROUND(VLOOKUP(fUnitSales10[[#This Row],[Product]],dProducts8[],2,0)*(1-fUnitSales10[[#This Row],[Discount]])*fUnitSales10[[#This Row],[Units]],2)</f>
        <v>68</v>
      </c>
      <c r="N7937" s="4" t="str">
        <f>VLOOKUP(fUnitSales10[[#This Row],[SalesRep]],dSalesRep9[],2,0)</f>
        <v>South</v>
      </c>
      <c r="O7937">
        <v>68</v>
      </c>
      <c r="P7937" t="str">
        <v>South</v>
      </c>
    </row>
    <row r="7938" spans="7:16" x14ac:dyDescent="0.25">
      <c r="G7938" s="6">
        <v>41951</v>
      </c>
      <c r="H7938" t="s">
        <v>89</v>
      </c>
      <c r="I7938" t="s">
        <v>42</v>
      </c>
      <c r="J7938">
        <v>2.5000000000000001E-2</v>
      </c>
      <c r="K7938">
        <v>2</v>
      </c>
      <c r="M7938" s="4">
        <f>ROUND(VLOOKUP(fUnitSales10[[#This Row],[Product]],dProducts8[],2,0)*(1-fUnitSales10[[#This Row],[Discount]])*fUnitSales10[[#This Row],[Units]],2)</f>
        <v>37.049999999999997</v>
      </c>
      <c r="N7938" s="4" t="str">
        <f>VLOOKUP(fUnitSales10[[#This Row],[SalesRep]],dSalesRep9[],2,0)</f>
        <v>West</v>
      </c>
      <c r="O7938">
        <v>37.049999999999997</v>
      </c>
      <c r="P7938" t="str">
        <v>West</v>
      </c>
    </row>
    <row r="7939" spans="7:16" x14ac:dyDescent="0.25">
      <c r="G7939" s="6">
        <v>41590</v>
      </c>
      <c r="H7939" t="s">
        <v>89</v>
      </c>
      <c r="I7939" t="s">
        <v>18</v>
      </c>
      <c r="J7939">
        <v>0.03</v>
      </c>
      <c r="K7939">
        <v>1</v>
      </c>
      <c r="M7939" s="4">
        <f>ROUND(VLOOKUP(fUnitSales10[[#This Row],[Product]],dProducts8[],2,0)*(1-fUnitSales10[[#This Row],[Discount]])*fUnitSales10[[#This Row],[Units]],2)</f>
        <v>22.26</v>
      </c>
      <c r="N7939" s="4" t="str">
        <f>VLOOKUP(fUnitSales10[[#This Row],[SalesRep]],dSalesRep9[],2,0)</f>
        <v>West</v>
      </c>
      <c r="O7939">
        <v>22.26</v>
      </c>
      <c r="P7939" t="str">
        <v>West</v>
      </c>
    </row>
    <row r="7940" spans="7:16" x14ac:dyDescent="0.25">
      <c r="G7940" s="6">
        <v>41628</v>
      </c>
      <c r="H7940" t="s">
        <v>27</v>
      </c>
      <c r="I7940" t="s">
        <v>25</v>
      </c>
      <c r="J7940">
        <v>0.02</v>
      </c>
      <c r="K7940">
        <v>1</v>
      </c>
      <c r="M7940" s="4">
        <f>ROUND(VLOOKUP(fUnitSales10[[#This Row],[Product]],dProducts8[],2,0)*(1-fUnitSales10[[#This Row],[Discount]])*fUnitSales10[[#This Row],[Units]],2)</f>
        <v>33.32</v>
      </c>
      <c r="N7940" s="4" t="str">
        <f>VLOOKUP(fUnitSales10[[#This Row],[SalesRep]],dSalesRep9[],2,0)</f>
        <v>MidWest</v>
      </c>
      <c r="O7940">
        <v>33.32</v>
      </c>
      <c r="P7940" t="str">
        <v>MidWest</v>
      </c>
    </row>
    <row r="7941" spans="7:16" x14ac:dyDescent="0.25">
      <c r="G7941" s="6">
        <v>41963</v>
      </c>
      <c r="H7941" t="s">
        <v>38</v>
      </c>
      <c r="I7941" t="s">
        <v>18</v>
      </c>
      <c r="J7941">
        <v>0</v>
      </c>
      <c r="K7941">
        <v>2</v>
      </c>
      <c r="M7941" s="4">
        <f>ROUND(VLOOKUP(fUnitSales10[[#This Row],[Product]],dProducts8[],2,0)*(1-fUnitSales10[[#This Row],[Discount]])*fUnitSales10[[#This Row],[Units]],2)</f>
        <v>45.9</v>
      </c>
      <c r="N7941" s="4" t="str">
        <f>VLOOKUP(fUnitSales10[[#This Row],[SalesRep]],dSalesRep9[],2,0)</f>
        <v>South</v>
      </c>
      <c r="O7941">
        <v>45.9</v>
      </c>
      <c r="P7941" t="str">
        <v>South</v>
      </c>
    </row>
    <row r="7942" spans="7:16" x14ac:dyDescent="0.25">
      <c r="G7942" s="6">
        <v>41579</v>
      </c>
      <c r="H7942" t="s">
        <v>87</v>
      </c>
      <c r="I7942" t="s">
        <v>17</v>
      </c>
      <c r="J7942">
        <v>0</v>
      </c>
      <c r="K7942">
        <v>2</v>
      </c>
      <c r="M7942" s="4">
        <f>ROUND(VLOOKUP(fUnitSales10[[#This Row],[Product]],dProducts8[],2,0)*(1-fUnitSales10[[#This Row],[Discount]])*fUnitSales10[[#This Row],[Units]],2)</f>
        <v>39.9</v>
      </c>
      <c r="N7942" s="4" t="str">
        <f>VLOOKUP(fUnitSales10[[#This Row],[SalesRep]],dSalesRep9[],2,0)</f>
        <v>South</v>
      </c>
      <c r="O7942">
        <v>39.9</v>
      </c>
      <c r="P7942" t="str">
        <v>South</v>
      </c>
    </row>
    <row r="7943" spans="7:16" x14ac:dyDescent="0.25">
      <c r="G7943" s="6">
        <v>41983</v>
      </c>
      <c r="H7943" t="s">
        <v>27</v>
      </c>
      <c r="I7943" t="s">
        <v>28</v>
      </c>
      <c r="J7943">
        <v>0</v>
      </c>
      <c r="K7943">
        <v>1</v>
      </c>
      <c r="M7943" s="4">
        <f>ROUND(VLOOKUP(fUnitSales10[[#This Row],[Product]],dProducts8[],2,0)*(1-fUnitSales10[[#This Row],[Discount]])*fUnitSales10[[#This Row],[Units]],2)</f>
        <v>27.5</v>
      </c>
      <c r="N7943" s="4" t="str">
        <f>VLOOKUP(fUnitSales10[[#This Row],[SalesRep]],dSalesRep9[],2,0)</f>
        <v>MidWest</v>
      </c>
      <c r="O7943">
        <v>27.5</v>
      </c>
      <c r="P7943" t="str">
        <v>MidWest</v>
      </c>
    </row>
    <row r="7944" spans="7:16" x14ac:dyDescent="0.25">
      <c r="G7944" s="6">
        <v>41393</v>
      </c>
      <c r="H7944" t="s">
        <v>64</v>
      </c>
      <c r="I7944" t="s">
        <v>34</v>
      </c>
      <c r="J7944">
        <v>0</v>
      </c>
      <c r="K7944">
        <v>2</v>
      </c>
      <c r="M7944" s="4">
        <f>ROUND(VLOOKUP(fUnitSales10[[#This Row],[Product]],dProducts8[],2,0)*(1-fUnitSales10[[#This Row],[Discount]])*fUnitSales10[[#This Row],[Units]],2)</f>
        <v>47</v>
      </c>
      <c r="N7944" s="4" t="str">
        <f>VLOOKUP(fUnitSales10[[#This Row],[SalesRep]],dSalesRep9[],2,0)</f>
        <v>MidWest</v>
      </c>
      <c r="O7944">
        <v>47</v>
      </c>
      <c r="P7944" t="str">
        <v>MidWest</v>
      </c>
    </row>
    <row r="7945" spans="7:16" x14ac:dyDescent="0.25">
      <c r="G7945" s="6">
        <v>41987</v>
      </c>
      <c r="H7945" t="s">
        <v>21</v>
      </c>
      <c r="I7945" t="s">
        <v>17</v>
      </c>
      <c r="J7945">
        <v>2.5000000000000001E-2</v>
      </c>
      <c r="K7945">
        <v>3</v>
      </c>
      <c r="M7945" s="4">
        <f>ROUND(VLOOKUP(fUnitSales10[[#This Row],[Product]],dProducts8[],2,0)*(1-fUnitSales10[[#This Row],[Discount]])*fUnitSales10[[#This Row],[Units]],2)</f>
        <v>58.35</v>
      </c>
      <c r="N7945" s="4" t="str">
        <f>VLOOKUP(fUnitSales10[[#This Row],[SalesRep]],dSalesRep9[],2,0)</f>
        <v>West</v>
      </c>
      <c r="O7945">
        <v>58.35</v>
      </c>
      <c r="P7945" t="str">
        <v>West</v>
      </c>
    </row>
    <row r="7946" spans="7:16" x14ac:dyDescent="0.25">
      <c r="G7946" s="6">
        <v>41823</v>
      </c>
      <c r="H7946" t="s">
        <v>62</v>
      </c>
      <c r="I7946" t="s">
        <v>18</v>
      </c>
      <c r="J7946">
        <v>0</v>
      </c>
      <c r="K7946">
        <v>14</v>
      </c>
      <c r="M7946" s="4">
        <f>ROUND(VLOOKUP(fUnitSales10[[#This Row],[Product]],dProducts8[],2,0)*(1-fUnitSales10[[#This Row],[Discount]])*fUnitSales10[[#This Row],[Units]],2)</f>
        <v>321.3</v>
      </c>
      <c r="N7946" s="4" t="str">
        <f>VLOOKUP(fUnitSales10[[#This Row],[SalesRep]],dSalesRep9[],2,0)</f>
        <v>East</v>
      </c>
      <c r="O7946">
        <v>321.3</v>
      </c>
      <c r="P7946" t="str">
        <v>East</v>
      </c>
    </row>
    <row r="7947" spans="7:16" x14ac:dyDescent="0.25">
      <c r="G7947" s="6">
        <v>41626</v>
      </c>
      <c r="H7947" t="s">
        <v>87</v>
      </c>
      <c r="I7947" t="s">
        <v>13</v>
      </c>
      <c r="J7947">
        <v>0.03</v>
      </c>
      <c r="K7947">
        <v>3</v>
      </c>
      <c r="M7947" s="4">
        <f>ROUND(VLOOKUP(fUnitSales10[[#This Row],[Product]],dProducts8[],2,0)*(1-fUnitSales10[[#This Row],[Discount]])*fUnitSales10[[#This Row],[Units]],2)</f>
        <v>66.78</v>
      </c>
      <c r="N7947" s="4" t="str">
        <f>VLOOKUP(fUnitSales10[[#This Row],[SalesRep]],dSalesRep9[],2,0)</f>
        <v>South</v>
      </c>
      <c r="O7947">
        <v>66.78</v>
      </c>
      <c r="P7947" t="str">
        <v>South</v>
      </c>
    </row>
    <row r="7948" spans="7:16" x14ac:dyDescent="0.25">
      <c r="G7948" s="6">
        <v>41604</v>
      </c>
      <c r="H7948" t="s">
        <v>55</v>
      </c>
      <c r="I7948" t="s">
        <v>34</v>
      </c>
      <c r="J7948">
        <v>1.4999999999999999E-2</v>
      </c>
      <c r="K7948">
        <v>2</v>
      </c>
      <c r="M7948" s="4">
        <f>ROUND(VLOOKUP(fUnitSales10[[#This Row],[Product]],dProducts8[],2,0)*(1-fUnitSales10[[#This Row],[Discount]])*fUnitSales10[[#This Row],[Units]],2)</f>
        <v>46.3</v>
      </c>
      <c r="N7948" s="4" t="str">
        <f>VLOOKUP(fUnitSales10[[#This Row],[SalesRep]],dSalesRep9[],2,0)</f>
        <v>South</v>
      </c>
      <c r="O7948">
        <v>46.3</v>
      </c>
      <c r="P7948" t="str">
        <v>South</v>
      </c>
    </row>
    <row r="7949" spans="7:16" x14ac:dyDescent="0.25">
      <c r="G7949" s="6">
        <v>41960</v>
      </c>
      <c r="H7949" t="s">
        <v>41</v>
      </c>
      <c r="I7949" t="s">
        <v>18</v>
      </c>
      <c r="J7949">
        <v>2.5000000000000001E-2</v>
      </c>
      <c r="K7949">
        <v>4</v>
      </c>
      <c r="M7949" s="4">
        <f>ROUND(VLOOKUP(fUnitSales10[[#This Row],[Product]],dProducts8[],2,0)*(1-fUnitSales10[[#This Row],[Discount]])*fUnitSales10[[#This Row],[Units]],2)</f>
        <v>89.51</v>
      </c>
      <c r="N7949" s="4" t="str">
        <f>VLOOKUP(fUnitSales10[[#This Row],[SalesRep]],dSalesRep9[],2,0)</f>
        <v>South</v>
      </c>
      <c r="O7949">
        <v>89.51</v>
      </c>
      <c r="P7949" t="str">
        <v>South</v>
      </c>
    </row>
    <row r="7950" spans="7:16" x14ac:dyDescent="0.25">
      <c r="G7950" s="6">
        <v>41972</v>
      </c>
      <c r="H7950" t="s">
        <v>59</v>
      </c>
      <c r="I7950" t="s">
        <v>12</v>
      </c>
      <c r="J7950">
        <v>0</v>
      </c>
      <c r="K7950">
        <v>3</v>
      </c>
      <c r="M7950" s="4">
        <f>ROUND(VLOOKUP(fUnitSales10[[#This Row],[Product]],dProducts8[],2,0)*(1-fUnitSales10[[#This Row],[Discount]])*fUnitSales10[[#This Row],[Units]],2)</f>
        <v>239.85</v>
      </c>
      <c r="N7950" s="4" t="str">
        <f>VLOOKUP(fUnitSales10[[#This Row],[SalesRep]],dSalesRep9[],2,0)</f>
        <v>East</v>
      </c>
      <c r="O7950">
        <v>239.85</v>
      </c>
      <c r="P7950" t="str">
        <v>East</v>
      </c>
    </row>
    <row r="7951" spans="7:16" x14ac:dyDescent="0.25">
      <c r="G7951" s="6">
        <v>41986</v>
      </c>
      <c r="H7951" t="s">
        <v>49</v>
      </c>
      <c r="I7951" t="s">
        <v>18</v>
      </c>
      <c r="J7951">
        <v>0</v>
      </c>
      <c r="K7951">
        <v>1</v>
      </c>
      <c r="M7951" s="4">
        <f>ROUND(VLOOKUP(fUnitSales10[[#This Row],[Product]],dProducts8[],2,0)*(1-fUnitSales10[[#This Row],[Discount]])*fUnitSales10[[#This Row],[Units]],2)</f>
        <v>22.95</v>
      </c>
      <c r="N7951" s="4" t="str">
        <f>VLOOKUP(fUnitSales10[[#This Row],[SalesRep]],dSalesRep9[],2,0)</f>
        <v>West</v>
      </c>
      <c r="O7951">
        <v>22.95</v>
      </c>
      <c r="P7951" t="str">
        <v>West</v>
      </c>
    </row>
    <row r="7952" spans="7:16" x14ac:dyDescent="0.25">
      <c r="G7952" s="6">
        <v>41606</v>
      </c>
      <c r="H7952" t="s">
        <v>43</v>
      </c>
      <c r="I7952" t="s">
        <v>22</v>
      </c>
      <c r="J7952">
        <v>0</v>
      </c>
      <c r="K7952">
        <v>2</v>
      </c>
      <c r="M7952" s="4">
        <f>ROUND(VLOOKUP(fUnitSales10[[#This Row],[Product]],dProducts8[],2,0)*(1-fUnitSales10[[#This Row],[Discount]])*fUnitSales10[[#This Row],[Units]],2)</f>
        <v>50</v>
      </c>
      <c r="N7952" s="4" t="str">
        <f>VLOOKUP(fUnitSales10[[#This Row],[SalesRep]],dSalesRep9[],2,0)</f>
        <v>MidWest</v>
      </c>
      <c r="O7952">
        <v>50</v>
      </c>
      <c r="P7952" t="str">
        <v>MidWest</v>
      </c>
    </row>
    <row r="7953" spans="7:16" x14ac:dyDescent="0.25">
      <c r="G7953" s="6">
        <v>41971</v>
      </c>
      <c r="H7953" t="s">
        <v>95</v>
      </c>
      <c r="I7953" t="s">
        <v>18</v>
      </c>
      <c r="J7953">
        <v>0.01</v>
      </c>
      <c r="K7953">
        <v>3</v>
      </c>
      <c r="M7953" s="4">
        <f>ROUND(VLOOKUP(fUnitSales10[[#This Row],[Product]],dProducts8[],2,0)*(1-fUnitSales10[[#This Row],[Discount]])*fUnitSales10[[#This Row],[Units]],2)</f>
        <v>68.16</v>
      </c>
      <c r="N7953" s="4" t="str">
        <f>VLOOKUP(fUnitSales10[[#This Row],[SalesRep]],dSalesRep9[],2,0)</f>
        <v>South</v>
      </c>
      <c r="O7953">
        <v>68.16</v>
      </c>
      <c r="P7953" t="str">
        <v>South</v>
      </c>
    </row>
    <row r="7954" spans="7:16" x14ac:dyDescent="0.25">
      <c r="G7954" s="6">
        <v>42001</v>
      </c>
      <c r="H7954" t="s">
        <v>14</v>
      </c>
      <c r="I7954" t="s">
        <v>37</v>
      </c>
      <c r="J7954">
        <v>0</v>
      </c>
      <c r="K7954">
        <v>14</v>
      </c>
      <c r="M7954" s="4">
        <f>ROUND(VLOOKUP(fUnitSales10[[#This Row],[Product]],dProducts8[],2,0)*(1-fUnitSales10[[#This Row],[Discount]])*fUnitSales10[[#This Row],[Units]],2)</f>
        <v>350</v>
      </c>
      <c r="N7954" s="4" t="str">
        <f>VLOOKUP(fUnitSales10[[#This Row],[SalesRep]],dSalesRep9[],2,0)</f>
        <v>West</v>
      </c>
      <c r="O7954">
        <v>350</v>
      </c>
      <c r="P7954" t="str">
        <v>West</v>
      </c>
    </row>
    <row r="7955" spans="7:16" x14ac:dyDescent="0.25">
      <c r="G7955" s="6">
        <v>41963</v>
      </c>
      <c r="H7955" t="s">
        <v>16</v>
      </c>
      <c r="I7955" t="s">
        <v>8</v>
      </c>
      <c r="J7955">
        <v>0.02</v>
      </c>
      <c r="K7955">
        <v>1</v>
      </c>
      <c r="M7955" s="4">
        <f>ROUND(VLOOKUP(fUnitSales10[[#This Row],[Product]],dProducts8[],2,0)*(1-fUnitSales10[[#This Row],[Discount]])*fUnitSales10[[#This Row],[Units]],2)</f>
        <v>20.58</v>
      </c>
      <c r="N7955" s="4" t="str">
        <f>VLOOKUP(fUnitSales10[[#This Row],[SalesRep]],dSalesRep9[],2,0)</f>
        <v>MidWest</v>
      </c>
      <c r="O7955">
        <v>20.58</v>
      </c>
      <c r="P7955" t="str">
        <v>MidWest</v>
      </c>
    </row>
    <row r="7956" spans="7:16" x14ac:dyDescent="0.25">
      <c r="G7956" s="6">
        <v>41950</v>
      </c>
      <c r="H7956" t="s">
        <v>89</v>
      </c>
      <c r="I7956" t="s">
        <v>22</v>
      </c>
      <c r="J7956">
        <v>0</v>
      </c>
      <c r="K7956">
        <v>2</v>
      </c>
      <c r="M7956" s="4">
        <f>ROUND(VLOOKUP(fUnitSales10[[#This Row],[Product]],dProducts8[],2,0)*(1-fUnitSales10[[#This Row],[Discount]])*fUnitSales10[[#This Row],[Units]],2)</f>
        <v>50</v>
      </c>
      <c r="N7956" s="4" t="str">
        <f>VLOOKUP(fUnitSales10[[#This Row],[SalesRep]],dSalesRep9[],2,0)</f>
        <v>West</v>
      </c>
      <c r="O7956">
        <v>50</v>
      </c>
      <c r="P7956" t="str">
        <v>West</v>
      </c>
    </row>
    <row r="7957" spans="7:16" x14ac:dyDescent="0.25">
      <c r="G7957" s="6">
        <v>41996</v>
      </c>
      <c r="H7957" t="s">
        <v>73</v>
      </c>
      <c r="I7957" t="s">
        <v>12</v>
      </c>
      <c r="J7957">
        <v>1.4999999999999999E-2</v>
      </c>
      <c r="K7957">
        <v>3</v>
      </c>
      <c r="M7957" s="4">
        <f>ROUND(VLOOKUP(fUnitSales10[[#This Row],[Product]],dProducts8[],2,0)*(1-fUnitSales10[[#This Row],[Discount]])*fUnitSales10[[#This Row],[Units]],2)</f>
        <v>236.25</v>
      </c>
      <c r="N7957" s="4" t="str">
        <f>VLOOKUP(fUnitSales10[[#This Row],[SalesRep]],dSalesRep9[],2,0)</f>
        <v>West</v>
      </c>
      <c r="O7957">
        <v>236.25</v>
      </c>
      <c r="P7957" t="str">
        <v>West</v>
      </c>
    </row>
    <row r="7958" spans="7:16" x14ac:dyDescent="0.25">
      <c r="G7958" s="6">
        <v>41980</v>
      </c>
      <c r="H7958" t="s">
        <v>24</v>
      </c>
      <c r="I7958" t="s">
        <v>17</v>
      </c>
      <c r="J7958">
        <v>2.5000000000000001E-2</v>
      </c>
      <c r="K7958">
        <v>2</v>
      </c>
      <c r="M7958" s="4">
        <f>ROUND(VLOOKUP(fUnitSales10[[#This Row],[Product]],dProducts8[],2,0)*(1-fUnitSales10[[#This Row],[Discount]])*fUnitSales10[[#This Row],[Units]],2)</f>
        <v>38.9</v>
      </c>
      <c r="N7958" s="4" t="str">
        <f>VLOOKUP(fUnitSales10[[#This Row],[SalesRep]],dSalesRep9[],2,0)</f>
        <v>MidWest</v>
      </c>
      <c r="O7958">
        <v>38.9</v>
      </c>
      <c r="P7958" t="str">
        <v>MidWest</v>
      </c>
    </row>
    <row r="7959" spans="7:16" x14ac:dyDescent="0.25">
      <c r="G7959" s="6">
        <v>41614</v>
      </c>
      <c r="H7959" t="s">
        <v>71</v>
      </c>
      <c r="I7959" t="s">
        <v>22</v>
      </c>
      <c r="J7959">
        <v>0</v>
      </c>
      <c r="K7959">
        <v>3</v>
      </c>
      <c r="M7959" s="4">
        <f>ROUND(VLOOKUP(fUnitSales10[[#This Row],[Product]],dProducts8[],2,0)*(1-fUnitSales10[[#This Row],[Discount]])*fUnitSales10[[#This Row],[Units]],2)</f>
        <v>75</v>
      </c>
      <c r="N7959" s="4" t="str">
        <f>VLOOKUP(fUnitSales10[[#This Row],[SalesRep]],dSalesRep9[],2,0)</f>
        <v>MidWest</v>
      </c>
      <c r="O7959">
        <v>75</v>
      </c>
      <c r="P7959" t="str">
        <v>MidWest</v>
      </c>
    </row>
    <row r="7960" spans="7:16" x14ac:dyDescent="0.25">
      <c r="G7960" s="6">
        <v>41312</v>
      </c>
      <c r="H7960" t="s">
        <v>72</v>
      </c>
      <c r="I7960" t="s">
        <v>31</v>
      </c>
      <c r="J7960">
        <v>0.02</v>
      </c>
      <c r="K7960">
        <v>1</v>
      </c>
      <c r="M7960" s="4">
        <f>ROUND(VLOOKUP(fUnitSales10[[#This Row],[Product]],dProducts8[],2,0)*(1-fUnitSales10[[#This Row],[Discount]])*fUnitSales10[[#This Row],[Units]],2)</f>
        <v>29.4</v>
      </c>
      <c r="N7960" s="4" t="str">
        <f>VLOOKUP(fUnitSales10[[#This Row],[SalesRep]],dSalesRep9[],2,0)</f>
        <v>East</v>
      </c>
      <c r="O7960">
        <v>29.4</v>
      </c>
      <c r="P7960" t="str">
        <v>East</v>
      </c>
    </row>
    <row r="7961" spans="7:16" x14ac:dyDescent="0.25">
      <c r="G7961" s="6">
        <v>41612</v>
      </c>
      <c r="H7961" t="s">
        <v>56</v>
      </c>
      <c r="I7961" t="s">
        <v>18</v>
      </c>
      <c r="J7961">
        <v>0.02</v>
      </c>
      <c r="K7961">
        <v>3</v>
      </c>
      <c r="M7961" s="4">
        <f>ROUND(VLOOKUP(fUnitSales10[[#This Row],[Product]],dProducts8[],2,0)*(1-fUnitSales10[[#This Row],[Discount]])*fUnitSales10[[#This Row],[Units]],2)</f>
        <v>67.47</v>
      </c>
      <c r="N7961" s="4" t="str">
        <f>VLOOKUP(fUnitSales10[[#This Row],[SalesRep]],dSalesRep9[],2,0)</f>
        <v>West</v>
      </c>
      <c r="O7961">
        <v>67.47</v>
      </c>
      <c r="P7961" t="str">
        <v>West</v>
      </c>
    </row>
    <row r="7962" spans="7:16" x14ac:dyDescent="0.25">
      <c r="G7962" s="6">
        <v>41415</v>
      </c>
      <c r="H7962" t="s">
        <v>40</v>
      </c>
      <c r="I7962" t="s">
        <v>37</v>
      </c>
      <c r="J7962">
        <v>0</v>
      </c>
      <c r="K7962">
        <v>3</v>
      </c>
      <c r="M7962" s="4">
        <f>ROUND(VLOOKUP(fUnitSales10[[#This Row],[Product]],dProducts8[],2,0)*(1-fUnitSales10[[#This Row],[Discount]])*fUnitSales10[[#This Row],[Units]],2)</f>
        <v>75</v>
      </c>
      <c r="N7962" s="4" t="str">
        <f>VLOOKUP(fUnitSales10[[#This Row],[SalesRep]],dSalesRep9[],2,0)</f>
        <v>East</v>
      </c>
      <c r="O7962">
        <v>75</v>
      </c>
      <c r="P7962" t="str">
        <v>East</v>
      </c>
    </row>
    <row r="7963" spans="7:16" x14ac:dyDescent="0.25">
      <c r="G7963" s="6">
        <v>41805</v>
      </c>
      <c r="H7963" t="s">
        <v>85</v>
      </c>
      <c r="I7963" t="s">
        <v>25</v>
      </c>
      <c r="J7963">
        <v>0</v>
      </c>
      <c r="K7963">
        <v>2</v>
      </c>
      <c r="M7963" s="4">
        <f>ROUND(VLOOKUP(fUnitSales10[[#This Row],[Product]],dProducts8[],2,0)*(1-fUnitSales10[[#This Row],[Discount]])*fUnitSales10[[#This Row],[Units]],2)</f>
        <v>68</v>
      </c>
      <c r="N7963" s="4" t="str">
        <f>VLOOKUP(fUnitSales10[[#This Row],[SalesRep]],dSalesRep9[],2,0)</f>
        <v>West</v>
      </c>
      <c r="O7963">
        <v>68</v>
      </c>
      <c r="P7963" t="str">
        <v>West</v>
      </c>
    </row>
    <row r="7964" spans="7:16" x14ac:dyDescent="0.25">
      <c r="G7964" s="6">
        <v>41957</v>
      </c>
      <c r="H7964" t="s">
        <v>14</v>
      </c>
      <c r="I7964" t="s">
        <v>17</v>
      </c>
      <c r="J7964">
        <v>1.4999999999999999E-2</v>
      </c>
      <c r="K7964">
        <v>3</v>
      </c>
      <c r="M7964" s="4">
        <f>ROUND(VLOOKUP(fUnitSales10[[#This Row],[Product]],dProducts8[],2,0)*(1-fUnitSales10[[#This Row],[Discount]])*fUnitSales10[[#This Row],[Units]],2)</f>
        <v>58.95</v>
      </c>
      <c r="N7964" s="4" t="str">
        <f>VLOOKUP(fUnitSales10[[#This Row],[SalesRep]],dSalesRep9[],2,0)</f>
        <v>West</v>
      </c>
      <c r="O7964">
        <v>58.95</v>
      </c>
      <c r="P7964" t="str">
        <v>West</v>
      </c>
    </row>
    <row r="7965" spans="7:16" x14ac:dyDescent="0.25">
      <c r="G7965" s="6">
        <v>41637</v>
      </c>
      <c r="H7965" t="s">
        <v>24</v>
      </c>
      <c r="I7965" t="s">
        <v>31</v>
      </c>
      <c r="J7965">
        <v>0</v>
      </c>
      <c r="K7965">
        <v>4</v>
      </c>
      <c r="M7965" s="4">
        <f>ROUND(VLOOKUP(fUnitSales10[[#This Row],[Product]],dProducts8[],2,0)*(1-fUnitSales10[[#This Row],[Discount]])*fUnitSales10[[#This Row],[Units]],2)</f>
        <v>120</v>
      </c>
      <c r="N7965" s="4" t="str">
        <f>VLOOKUP(fUnitSales10[[#This Row],[SalesRep]],dSalesRep9[],2,0)</f>
        <v>MidWest</v>
      </c>
      <c r="O7965">
        <v>120</v>
      </c>
      <c r="P7965" t="str">
        <v>MidWest</v>
      </c>
    </row>
    <row r="7966" spans="7:16" x14ac:dyDescent="0.25">
      <c r="G7966" s="6">
        <v>41611</v>
      </c>
      <c r="H7966" t="s">
        <v>64</v>
      </c>
      <c r="I7966" t="s">
        <v>37</v>
      </c>
      <c r="J7966">
        <v>1.4999999999999999E-2</v>
      </c>
      <c r="K7966">
        <v>2</v>
      </c>
      <c r="M7966" s="4">
        <f>ROUND(VLOOKUP(fUnitSales10[[#This Row],[Product]],dProducts8[],2,0)*(1-fUnitSales10[[#This Row],[Discount]])*fUnitSales10[[#This Row],[Units]],2)</f>
        <v>49.25</v>
      </c>
      <c r="N7966" s="4" t="str">
        <f>VLOOKUP(fUnitSales10[[#This Row],[SalesRep]],dSalesRep9[],2,0)</f>
        <v>MidWest</v>
      </c>
      <c r="O7966">
        <v>49.25</v>
      </c>
      <c r="P7966" t="str">
        <v>MidWest</v>
      </c>
    </row>
    <row r="7967" spans="7:16" x14ac:dyDescent="0.25">
      <c r="G7967" s="6">
        <v>41706</v>
      </c>
      <c r="H7967" t="s">
        <v>70</v>
      </c>
      <c r="I7967" t="s">
        <v>13</v>
      </c>
      <c r="J7967">
        <v>2.5000000000000001E-2</v>
      </c>
      <c r="K7967">
        <v>2</v>
      </c>
      <c r="M7967" s="4">
        <f>ROUND(VLOOKUP(fUnitSales10[[#This Row],[Product]],dProducts8[],2,0)*(1-fUnitSales10[[#This Row],[Discount]])*fUnitSales10[[#This Row],[Units]],2)</f>
        <v>44.75</v>
      </c>
      <c r="N7967" s="4" t="str">
        <f>VLOOKUP(fUnitSales10[[#This Row],[SalesRep]],dSalesRep9[],2,0)</f>
        <v>West</v>
      </c>
      <c r="O7967">
        <v>44.75</v>
      </c>
      <c r="P7967" t="str">
        <v>West</v>
      </c>
    </row>
    <row r="7968" spans="7:16" x14ac:dyDescent="0.25">
      <c r="G7968" s="6">
        <v>41965</v>
      </c>
      <c r="H7968" t="s">
        <v>26</v>
      </c>
      <c r="I7968" t="s">
        <v>13</v>
      </c>
      <c r="J7968">
        <v>2.5000000000000001E-2</v>
      </c>
      <c r="K7968">
        <v>2</v>
      </c>
      <c r="M7968" s="4">
        <f>ROUND(VLOOKUP(fUnitSales10[[#This Row],[Product]],dProducts8[],2,0)*(1-fUnitSales10[[#This Row],[Discount]])*fUnitSales10[[#This Row],[Units]],2)</f>
        <v>44.75</v>
      </c>
      <c r="N7968" s="4" t="str">
        <f>VLOOKUP(fUnitSales10[[#This Row],[SalesRep]],dSalesRep9[],2,0)</f>
        <v>West</v>
      </c>
      <c r="O7968">
        <v>44.75</v>
      </c>
      <c r="P7968" t="str">
        <v>West</v>
      </c>
    </row>
    <row r="7969" spans="7:16" x14ac:dyDescent="0.25">
      <c r="G7969" s="6">
        <v>41496</v>
      </c>
      <c r="H7969" t="s">
        <v>32</v>
      </c>
      <c r="I7969" t="s">
        <v>18</v>
      </c>
      <c r="J7969">
        <v>0</v>
      </c>
      <c r="K7969">
        <v>2</v>
      </c>
      <c r="M7969" s="4">
        <f>ROUND(VLOOKUP(fUnitSales10[[#This Row],[Product]],dProducts8[],2,0)*(1-fUnitSales10[[#This Row],[Discount]])*fUnitSales10[[#This Row],[Units]],2)</f>
        <v>45.9</v>
      </c>
      <c r="N7969" s="4" t="str">
        <f>VLOOKUP(fUnitSales10[[#This Row],[SalesRep]],dSalesRep9[],2,0)</f>
        <v>West</v>
      </c>
      <c r="O7969">
        <v>45.9</v>
      </c>
      <c r="P7969" t="str">
        <v>West</v>
      </c>
    </row>
    <row r="7970" spans="7:16" x14ac:dyDescent="0.25">
      <c r="G7970" s="6">
        <v>41493</v>
      </c>
      <c r="H7970" t="s">
        <v>65</v>
      </c>
      <c r="I7970" t="s">
        <v>31</v>
      </c>
      <c r="J7970">
        <v>1.4999999999999999E-2</v>
      </c>
      <c r="K7970">
        <v>2</v>
      </c>
      <c r="M7970" s="4">
        <f>ROUND(VLOOKUP(fUnitSales10[[#This Row],[Product]],dProducts8[],2,0)*(1-fUnitSales10[[#This Row],[Discount]])*fUnitSales10[[#This Row],[Units]],2)</f>
        <v>59.1</v>
      </c>
      <c r="N7970" s="4" t="str">
        <f>VLOOKUP(fUnitSales10[[#This Row],[SalesRep]],dSalesRep9[],2,0)</f>
        <v>West</v>
      </c>
      <c r="O7970">
        <v>59.1</v>
      </c>
      <c r="P7970" t="str">
        <v>West</v>
      </c>
    </row>
    <row r="7971" spans="7:16" x14ac:dyDescent="0.25">
      <c r="G7971" s="6">
        <v>41990</v>
      </c>
      <c r="H7971" t="s">
        <v>46</v>
      </c>
      <c r="I7971" t="s">
        <v>13</v>
      </c>
      <c r="J7971">
        <v>1.4999999999999999E-2</v>
      </c>
      <c r="K7971">
        <v>3</v>
      </c>
      <c r="M7971" s="4">
        <f>ROUND(VLOOKUP(fUnitSales10[[#This Row],[Product]],dProducts8[],2,0)*(1-fUnitSales10[[#This Row],[Discount]])*fUnitSales10[[#This Row],[Units]],2)</f>
        <v>67.819999999999993</v>
      </c>
      <c r="N7971" s="4" t="str">
        <f>VLOOKUP(fUnitSales10[[#This Row],[SalesRep]],dSalesRep9[],2,0)</f>
        <v>MidWest</v>
      </c>
      <c r="O7971">
        <v>67.819999999999993</v>
      </c>
      <c r="P7971" t="str">
        <v>MidWest</v>
      </c>
    </row>
    <row r="7972" spans="7:16" x14ac:dyDescent="0.25">
      <c r="G7972" s="6">
        <v>41958</v>
      </c>
      <c r="H7972" t="s">
        <v>82</v>
      </c>
      <c r="I7972" t="s">
        <v>25</v>
      </c>
      <c r="J7972">
        <v>0</v>
      </c>
      <c r="K7972">
        <v>2</v>
      </c>
      <c r="M7972" s="4">
        <f>ROUND(VLOOKUP(fUnitSales10[[#This Row],[Product]],dProducts8[],2,0)*(1-fUnitSales10[[#This Row],[Discount]])*fUnitSales10[[#This Row],[Units]],2)</f>
        <v>68</v>
      </c>
      <c r="N7972" s="4" t="str">
        <f>VLOOKUP(fUnitSales10[[#This Row],[SalesRep]],dSalesRep9[],2,0)</f>
        <v>West</v>
      </c>
      <c r="O7972">
        <v>68</v>
      </c>
      <c r="P7972" t="str">
        <v>West</v>
      </c>
    </row>
    <row r="7973" spans="7:16" x14ac:dyDescent="0.25">
      <c r="G7973" s="6">
        <v>41964</v>
      </c>
      <c r="H7973" t="s">
        <v>41</v>
      </c>
      <c r="I7973" t="s">
        <v>13</v>
      </c>
      <c r="J7973">
        <v>0</v>
      </c>
      <c r="K7973">
        <v>3</v>
      </c>
      <c r="M7973" s="4">
        <f>ROUND(VLOOKUP(fUnitSales10[[#This Row],[Product]],dProducts8[],2,0)*(1-fUnitSales10[[#This Row],[Discount]])*fUnitSales10[[#This Row],[Units]],2)</f>
        <v>68.849999999999994</v>
      </c>
      <c r="N7973" s="4" t="str">
        <f>VLOOKUP(fUnitSales10[[#This Row],[SalesRep]],dSalesRep9[],2,0)</f>
        <v>South</v>
      </c>
      <c r="O7973">
        <v>68.849999999999994</v>
      </c>
      <c r="P7973" t="str">
        <v>South</v>
      </c>
    </row>
    <row r="7974" spans="7:16" x14ac:dyDescent="0.25">
      <c r="G7974" s="6">
        <v>41626</v>
      </c>
      <c r="H7974" t="s">
        <v>44</v>
      </c>
      <c r="I7974" t="s">
        <v>18</v>
      </c>
      <c r="J7974">
        <v>0</v>
      </c>
      <c r="K7974">
        <v>1</v>
      </c>
      <c r="M7974" s="4">
        <f>ROUND(VLOOKUP(fUnitSales10[[#This Row],[Product]],dProducts8[],2,0)*(1-fUnitSales10[[#This Row],[Discount]])*fUnitSales10[[#This Row],[Units]],2)</f>
        <v>22.95</v>
      </c>
      <c r="N7974" s="4" t="str">
        <f>VLOOKUP(fUnitSales10[[#This Row],[SalesRep]],dSalesRep9[],2,0)</f>
        <v>MidWest</v>
      </c>
      <c r="O7974">
        <v>22.95</v>
      </c>
      <c r="P7974" t="str">
        <v>MidWest</v>
      </c>
    </row>
    <row r="7975" spans="7:16" x14ac:dyDescent="0.25">
      <c r="G7975" s="6">
        <v>42003</v>
      </c>
      <c r="H7975" t="s">
        <v>54</v>
      </c>
      <c r="I7975" t="s">
        <v>25</v>
      </c>
      <c r="J7975">
        <v>0</v>
      </c>
      <c r="K7975">
        <v>9</v>
      </c>
      <c r="M7975" s="4">
        <f>ROUND(VLOOKUP(fUnitSales10[[#This Row],[Product]],dProducts8[],2,0)*(1-fUnitSales10[[#This Row],[Discount]])*fUnitSales10[[#This Row],[Units]],2)</f>
        <v>306</v>
      </c>
      <c r="N7975" s="4" t="str">
        <f>VLOOKUP(fUnitSales10[[#This Row],[SalesRep]],dSalesRep9[],2,0)</f>
        <v>East</v>
      </c>
      <c r="O7975">
        <v>306</v>
      </c>
      <c r="P7975" t="str">
        <v>East</v>
      </c>
    </row>
    <row r="7976" spans="7:16" x14ac:dyDescent="0.25">
      <c r="G7976" s="6">
        <v>41636</v>
      </c>
      <c r="H7976" t="s">
        <v>56</v>
      </c>
      <c r="I7976" t="s">
        <v>12</v>
      </c>
      <c r="J7976">
        <v>0</v>
      </c>
      <c r="K7976">
        <v>3</v>
      </c>
      <c r="M7976" s="4">
        <f>ROUND(VLOOKUP(fUnitSales10[[#This Row],[Product]],dProducts8[],2,0)*(1-fUnitSales10[[#This Row],[Discount]])*fUnitSales10[[#This Row],[Units]],2)</f>
        <v>239.85</v>
      </c>
      <c r="N7976" s="4" t="str">
        <f>VLOOKUP(fUnitSales10[[#This Row],[SalesRep]],dSalesRep9[],2,0)</f>
        <v>West</v>
      </c>
      <c r="O7976">
        <v>239.85</v>
      </c>
      <c r="P7976" t="str">
        <v>West</v>
      </c>
    </row>
    <row r="7977" spans="7:16" x14ac:dyDescent="0.25">
      <c r="G7977" s="6">
        <v>41979</v>
      </c>
      <c r="H7977" t="s">
        <v>27</v>
      </c>
      <c r="I7977" t="s">
        <v>8</v>
      </c>
      <c r="J7977">
        <v>1.4999999999999999E-2</v>
      </c>
      <c r="K7977">
        <v>2</v>
      </c>
      <c r="M7977" s="4">
        <f>ROUND(VLOOKUP(fUnitSales10[[#This Row],[Product]],dProducts8[],2,0)*(1-fUnitSales10[[#This Row],[Discount]])*fUnitSales10[[#This Row],[Units]],2)</f>
        <v>41.37</v>
      </c>
      <c r="N7977" s="4" t="str">
        <f>VLOOKUP(fUnitSales10[[#This Row],[SalesRep]],dSalesRep9[],2,0)</f>
        <v>MidWest</v>
      </c>
      <c r="O7977">
        <v>41.37</v>
      </c>
      <c r="P7977" t="str">
        <v>MidWest</v>
      </c>
    </row>
    <row r="7978" spans="7:16" x14ac:dyDescent="0.25">
      <c r="G7978" s="6">
        <v>41963</v>
      </c>
      <c r="H7978" t="s">
        <v>88</v>
      </c>
      <c r="I7978" t="s">
        <v>37</v>
      </c>
      <c r="J7978">
        <v>2.5000000000000001E-2</v>
      </c>
      <c r="K7978">
        <v>3</v>
      </c>
      <c r="M7978" s="4">
        <f>ROUND(VLOOKUP(fUnitSales10[[#This Row],[Product]],dProducts8[],2,0)*(1-fUnitSales10[[#This Row],[Discount]])*fUnitSales10[[#This Row],[Units]],2)</f>
        <v>73.13</v>
      </c>
      <c r="N7978" s="4" t="str">
        <f>VLOOKUP(fUnitSales10[[#This Row],[SalesRep]],dSalesRep9[],2,0)</f>
        <v>MidWest</v>
      </c>
      <c r="O7978">
        <v>73.13</v>
      </c>
      <c r="P7978" t="str">
        <v>MidWest</v>
      </c>
    </row>
    <row r="7979" spans="7:16" x14ac:dyDescent="0.25">
      <c r="G7979" s="6">
        <v>41994</v>
      </c>
      <c r="H7979" t="s">
        <v>16</v>
      </c>
      <c r="I7979" t="s">
        <v>37</v>
      </c>
      <c r="J7979">
        <v>0</v>
      </c>
      <c r="K7979">
        <v>1</v>
      </c>
      <c r="M7979" s="4">
        <f>ROUND(VLOOKUP(fUnitSales10[[#This Row],[Product]],dProducts8[],2,0)*(1-fUnitSales10[[#This Row],[Discount]])*fUnitSales10[[#This Row],[Units]],2)</f>
        <v>25</v>
      </c>
      <c r="N7979" s="4" t="str">
        <f>VLOOKUP(fUnitSales10[[#This Row],[SalesRep]],dSalesRep9[],2,0)</f>
        <v>MidWest</v>
      </c>
      <c r="O7979">
        <v>25</v>
      </c>
      <c r="P7979" t="str">
        <v>MidWest</v>
      </c>
    </row>
    <row r="7980" spans="7:16" x14ac:dyDescent="0.25">
      <c r="G7980" s="6">
        <v>41757</v>
      </c>
      <c r="H7980" t="s">
        <v>55</v>
      </c>
      <c r="I7980" t="s">
        <v>28</v>
      </c>
      <c r="J7980">
        <v>2.5000000000000001E-2</v>
      </c>
      <c r="K7980">
        <v>3</v>
      </c>
      <c r="M7980" s="4">
        <f>ROUND(VLOOKUP(fUnitSales10[[#This Row],[Product]],dProducts8[],2,0)*(1-fUnitSales10[[#This Row],[Discount]])*fUnitSales10[[#This Row],[Units]],2)</f>
        <v>80.44</v>
      </c>
      <c r="N7980" s="4" t="str">
        <f>VLOOKUP(fUnitSales10[[#This Row],[SalesRep]],dSalesRep9[],2,0)</f>
        <v>South</v>
      </c>
      <c r="O7980">
        <v>80.44</v>
      </c>
      <c r="P7980" t="str">
        <v>South</v>
      </c>
    </row>
    <row r="7981" spans="7:16" x14ac:dyDescent="0.25">
      <c r="G7981" s="6">
        <v>41332</v>
      </c>
      <c r="H7981" t="s">
        <v>14</v>
      </c>
      <c r="I7981" t="s">
        <v>18</v>
      </c>
      <c r="J7981">
        <v>0</v>
      </c>
      <c r="K7981">
        <v>2</v>
      </c>
      <c r="M7981" s="4">
        <f>ROUND(VLOOKUP(fUnitSales10[[#This Row],[Product]],dProducts8[],2,0)*(1-fUnitSales10[[#This Row],[Discount]])*fUnitSales10[[#This Row],[Units]],2)</f>
        <v>45.9</v>
      </c>
      <c r="N7981" s="4" t="str">
        <f>VLOOKUP(fUnitSales10[[#This Row],[SalesRep]],dSalesRep9[],2,0)</f>
        <v>West</v>
      </c>
      <c r="O7981">
        <v>45.9</v>
      </c>
      <c r="P7981" t="str">
        <v>West</v>
      </c>
    </row>
    <row r="7982" spans="7:16" x14ac:dyDescent="0.25">
      <c r="G7982" s="6">
        <v>41987</v>
      </c>
      <c r="H7982" t="s">
        <v>73</v>
      </c>
      <c r="I7982" t="s">
        <v>22</v>
      </c>
      <c r="J7982">
        <v>0</v>
      </c>
      <c r="K7982">
        <v>2</v>
      </c>
      <c r="M7982" s="4">
        <f>ROUND(VLOOKUP(fUnitSales10[[#This Row],[Product]],dProducts8[],2,0)*(1-fUnitSales10[[#This Row],[Discount]])*fUnitSales10[[#This Row],[Units]],2)</f>
        <v>50</v>
      </c>
      <c r="N7982" s="4" t="str">
        <f>VLOOKUP(fUnitSales10[[#This Row],[SalesRep]],dSalesRep9[],2,0)</f>
        <v>West</v>
      </c>
      <c r="O7982">
        <v>50</v>
      </c>
      <c r="P7982" t="str">
        <v>West</v>
      </c>
    </row>
    <row r="7983" spans="7:16" x14ac:dyDescent="0.25">
      <c r="G7983" s="6">
        <v>41984</v>
      </c>
      <c r="H7983" t="s">
        <v>40</v>
      </c>
      <c r="I7983" t="s">
        <v>37</v>
      </c>
      <c r="J7983">
        <v>0</v>
      </c>
      <c r="K7983">
        <v>2</v>
      </c>
      <c r="M7983" s="4">
        <f>ROUND(VLOOKUP(fUnitSales10[[#This Row],[Product]],dProducts8[],2,0)*(1-fUnitSales10[[#This Row],[Discount]])*fUnitSales10[[#This Row],[Units]],2)</f>
        <v>50</v>
      </c>
      <c r="N7983" s="4" t="str">
        <f>VLOOKUP(fUnitSales10[[#This Row],[SalesRep]],dSalesRep9[],2,0)</f>
        <v>East</v>
      </c>
      <c r="O7983">
        <v>50</v>
      </c>
      <c r="P7983" t="str">
        <v>East</v>
      </c>
    </row>
    <row r="7984" spans="7:16" x14ac:dyDescent="0.25">
      <c r="G7984" s="6">
        <v>41984</v>
      </c>
      <c r="H7984" t="s">
        <v>52</v>
      </c>
      <c r="I7984" t="s">
        <v>25</v>
      </c>
      <c r="J7984">
        <v>1.4999999999999999E-2</v>
      </c>
      <c r="K7984">
        <v>2</v>
      </c>
      <c r="M7984" s="4">
        <f>ROUND(VLOOKUP(fUnitSales10[[#This Row],[Product]],dProducts8[],2,0)*(1-fUnitSales10[[#This Row],[Discount]])*fUnitSales10[[#This Row],[Units]],2)</f>
        <v>66.98</v>
      </c>
      <c r="N7984" s="4" t="str">
        <f>VLOOKUP(fUnitSales10[[#This Row],[SalesRep]],dSalesRep9[],2,0)</f>
        <v>South</v>
      </c>
      <c r="O7984">
        <v>66.98</v>
      </c>
      <c r="P7984" t="str">
        <v>South</v>
      </c>
    </row>
    <row r="7985" spans="7:16" x14ac:dyDescent="0.25">
      <c r="G7985" s="6">
        <v>41709</v>
      </c>
      <c r="H7985" t="s">
        <v>50</v>
      </c>
      <c r="I7985" t="s">
        <v>31</v>
      </c>
      <c r="J7985">
        <v>0</v>
      </c>
      <c r="K7985">
        <v>8</v>
      </c>
      <c r="M7985" s="4">
        <f>ROUND(VLOOKUP(fUnitSales10[[#This Row],[Product]],dProducts8[],2,0)*(1-fUnitSales10[[#This Row],[Discount]])*fUnitSales10[[#This Row],[Units]],2)</f>
        <v>240</v>
      </c>
      <c r="N7985" s="4" t="str">
        <f>VLOOKUP(fUnitSales10[[#This Row],[SalesRep]],dSalesRep9[],2,0)</f>
        <v>MidWest</v>
      </c>
      <c r="O7985">
        <v>240</v>
      </c>
      <c r="P7985" t="str">
        <v>MidWest</v>
      </c>
    </row>
    <row r="7986" spans="7:16" x14ac:dyDescent="0.25">
      <c r="G7986" s="6">
        <v>41627</v>
      </c>
      <c r="H7986" t="s">
        <v>63</v>
      </c>
      <c r="I7986" t="s">
        <v>34</v>
      </c>
      <c r="J7986">
        <v>0.01</v>
      </c>
      <c r="K7986">
        <v>2</v>
      </c>
      <c r="M7986" s="4">
        <f>ROUND(VLOOKUP(fUnitSales10[[#This Row],[Product]],dProducts8[],2,0)*(1-fUnitSales10[[#This Row],[Discount]])*fUnitSales10[[#This Row],[Units]],2)</f>
        <v>46.53</v>
      </c>
      <c r="N7986" s="4" t="str">
        <f>VLOOKUP(fUnitSales10[[#This Row],[SalesRep]],dSalesRep9[],2,0)</f>
        <v>MidWest</v>
      </c>
      <c r="O7986">
        <v>46.53</v>
      </c>
      <c r="P7986" t="str">
        <v>MidWest</v>
      </c>
    </row>
    <row r="7987" spans="7:16" x14ac:dyDescent="0.25">
      <c r="G7987" s="6">
        <v>41525</v>
      </c>
      <c r="H7987" t="s">
        <v>43</v>
      </c>
      <c r="I7987" t="s">
        <v>37</v>
      </c>
      <c r="J7987">
        <v>0.02</v>
      </c>
      <c r="K7987">
        <v>2</v>
      </c>
      <c r="M7987" s="4">
        <f>ROUND(VLOOKUP(fUnitSales10[[#This Row],[Product]],dProducts8[],2,0)*(1-fUnitSales10[[#This Row],[Discount]])*fUnitSales10[[#This Row],[Units]],2)</f>
        <v>49</v>
      </c>
      <c r="N7987" s="4" t="str">
        <f>VLOOKUP(fUnitSales10[[#This Row],[SalesRep]],dSalesRep9[],2,0)</f>
        <v>MidWest</v>
      </c>
      <c r="O7987">
        <v>49</v>
      </c>
      <c r="P7987" t="str">
        <v>MidWest</v>
      </c>
    </row>
    <row r="7988" spans="7:16" x14ac:dyDescent="0.25">
      <c r="G7988" s="6">
        <v>41989</v>
      </c>
      <c r="H7988" t="s">
        <v>44</v>
      </c>
      <c r="I7988" t="s">
        <v>37</v>
      </c>
      <c r="J7988">
        <v>2.5000000000000001E-2</v>
      </c>
      <c r="K7988">
        <v>24</v>
      </c>
      <c r="M7988" s="4">
        <f>ROUND(VLOOKUP(fUnitSales10[[#This Row],[Product]],dProducts8[],2,0)*(1-fUnitSales10[[#This Row],[Discount]])*fUnitSales10[[#This Row],[Units]],2)</f>
        <v>585</v>
      </c>
      <c r="N7988" s="4" t="str">
        <f>VLOOKUP(fUnitSales10[[#This Row],[SalesRep]],dSalesRep9[],2,0)</f>
        <v>MidWest</v>
      </c>
      <c r="O7988">
        <v>585</v>
      </c>
      <c r="P7988" t="str">
        <v>MidWest</v>
      </c>
    </row>
    <row r="7989" spans="7:16" x14ac:dyDescent="0.25">
      <c r="G7989" s="6">
        <v>41596</v>
      </c>
      <c r="H7989" t="s">
        <v>51</v>
      </c>
      <c r="I7989" t="s">
        <v>37</v>
      </c>
      <c r="J7989">
        <v>0</v>
      </c>
      <c r="K7989">
        <v>3</v>
      </c>
      <c r="M7989" s="4">
        <f>ROUND(VLOOKUP(fUnitSales10[[#This Row],[Product]],dProducts8[],2,0)*(1-fUnitSales10[[#This Row],[Discount]])*fUnitSales10[[#This Row],[Units]],2)</f>
        <v>75</v>
      </c>
      <c r="N7989" s="4" t="str">
        <f>VLOOKUP(fUnitSales10[[#This Row],[SalesRep]],dSalesRep9[],2,0)</f>
        <v>West</v>
      </c>
      <c r="O7989">
        <v>75</v>
      </c>
      <c r="P7989" t="str">
        <v>West</v>
      </c>
    </row>
    <row r="7990" spans="7:16" x14ac:dyDescent="0.25">
      <c r="G7990" s="6">
        <v>41970</v>
      </c>
      <c r="H7990" t="s">
        <v>54</v>
      </c>
      <c r="I7990" t="s">
        <v>25</v>
      </c>
      <c r="J7990">
        <v>0.01</v>
      </c>
      <c r="K7990">
        <v>3</v>
      </c>
      <c r="M7990" s="4">
        <f>ROUND(VLOOKUP(fUnitSales10[[#This Row],[Product]],dProducts8[],2,0)*(1-fUnitSales10[[#This Row],[Discount]])*fUnitSales10[[#This Row],[Units]],2)</f>
        <v>100.98</v>
      </c>
      <c r="N7990" s="4" t="str">
        <f>VLOOKUP(fUnitSales10[[#This Row],[SalesRep]],dSalesRep9[],2,0)</f>
        <v>East</v>
      </c>
      <c r="O7990">
        <v>100.98</v>
      </c>
      <c r="P7990" t="str">
        <v>East</v>
      </c>
    </row>
    <row r="7991" spans="7:16" x14ac:dyDescent="0.25">
      <c r="G7991" s="6">
        <v>41623</v>
      </c>
      <c r="H7991" t="s">
        <v>90</v>
      </c>
      <c r="I7991" t="s">
        <v>25</v>
      </c>
      <c r="J7991">
        <v>0</v>
      </c>
      <c r="K7991">
        <v>2</v>
      </c>
      <c r="M7991" s="4">
        <f>ROUND(VLOOKUP(fUnitSales10[[#This Row],[Product]],dProducts8[],2,0)*(1-fUnitSales10[[#This Row],[Discount]])*fUnitSales10[[#This Row],[Units]],2)</f>
        <v>68</v>
      </c>
      <c r="N7991" s="4" t="str">
        <f>VLOOKUP(fUnitSales10[[#This Row],[SalesRep]],dSalesRep9[],2,0)</f>
        <v>West</v>
      </c>
      <c r="O7991">
        <v>68</v>
      </c>
      <c r="P7991" t="str">
        <v>West</v>
      </c>
    </row>
    <row r="7992" spans="7:16" x14ac:dyDescent="0.25">
      <c r="G7992" s="6">
        <v>41627</v>
      </c>
      <c r="H7992" t="s">
        <v>69</v>
      </c>
      <c r="I7992" t="s">
        <v>31</v>
      </c>
      <c r="J7992">
        <v>0.02</v>
      </c>
      <c r="K7992">
        <v>3</v>
      </c>
      <c r="M7992" s="4">
        <f>ROUND(VLOOKUP(fUnitSales10[[#This Row],[Product]],dProducts8[],2,0)*(1-fUnitSales10[[#This Row],[Discount]])*fUnitSales10[[#This Row],[Units]],2)</f>
        <v>88.2</v>
      </c>
      <c r="N7992" s="4" t="str">
        <f>VLOOKUP(fUnitSales10[[#This Row],[SalesRep]],dSalesRep9[],2,0)</f>
        <v>MidWest</v>
      </c>
      <c r="O7992">
        <v>88.2</v>
      </c>
      <c r="P7992" t="str">
        <v>MidWest</v>
      </c>
    </row>
    <row r="7993" spans="7:16" x14ac:dyDescent="0.25">
      <c r="G7993" s="6">
        <v>41379</v>
      </c>
      <c r="H7993" t="s">
        <v>70</v>
      </c>
      <c r="I7993" t="s">
        <v>8</v>
      </c>
      <c r="J7993">
        <v>2.5000000000000001E-2</v>
      </c>
      <c r="K7993">
        <v>1</v>
      </c>
      <c r="M7993" s="4">
        <f>ROUND(VLOOKUP(fUnitSales10[[#This Row],[Product]],dProducts8[],2,0)*(1-fUnitSales10[[#This Row],[Discount]])*fUnitSales10[[#This Row],[Units]],2)</f>
        <v>20.48</v>
      </c>
      <c r="N7993" s="4" t="str">
        <f>VLOOKUP(fUnitSales10[[#This Row],[SalesRep]],dSalesRep9[],2,0)</f>
        <v>West</v>
      </c>
      <c r="O7993">
        <v>20.48</v>
      </c>
      <c r="P7993" t="str">
        <v>West</v>
      </c>
    </row>
    <row r="7994" spans="7:16" x14ac:dyDescent="0.25">
      <c r="G7994" s="6">
        <v>41850</v>
      </c>
      <c r="H7994" t="s">
        <v>86</v>
      </c>
      <c r="I7994" t="s">
        <v>13</v>
      </c>
      <c r="J7994">
        <v>0.01</v>
      </c>
      <c r="K7994">
        <v>2</v>
      </c>
      <c r="M7994" s="4">
        <f>ROUND(VLOOKUP(fUnitSales10[[#This Row],[Product]],dProducts8[],2,0)*(1-fUnitSales10[[#This Row],[Discount]])*fUnitSales10[[#This Row],[Units]],2)</f>
        <v>45.44</v>
      </c>
      <c r="N7994" s="4" t="str">
        <f>VLOOKUP(fUnitSales10[[#This Row],[SalesRep]],dSalesRep9[],2,0)</f>
        <v>West</v>
      </c>
      <c r="O7994">
        <v>45.44</v>
      </c>
      <c r="P7994" t="str">
        <v>West</v>
      </c>
    </row>
    <row r="7995" spans="7:16" x14ac:dyDescent="0.25">
      <c r="G7995" s="6">
        <v>41607</v>
      </c>
      <c r="H7995" t="s">
        <v>27</v>
      </c>
      <c r="I7995" t="s">
        <v>22</v>
      </c>
      <c r="J7995">
        <v>0</v>
      </c>
      <c r="K7995">
        <v>1</v>
      </c>
      <c r="M7995" s="4">
        <f>ROUND(VLOOKUP(fUnitSales10[[#This Row],[Product]],dProducts8[],2,0)*(1-fUnitSales10[[#This Row],[Discount]])*fUnitSales10[[#This Row],[Units]],2)</f>
        <v>25</v>
      </c>
      <c r="N7995" s="4" t="str">
        <f>VLOOKUP(fUnitSales10[[#This Row],[SalesRep]],dSalesRep9[],2,0)</f>
        <v>MidWest</v>
      </c>
      <c r="O7995">
        <v>25</v>
      </c>
      <c r="P7995" t="str">
        <v>MidWest</v>
      </c>
    </row>
    <row r="7996" spans="7:16" x14ac:dyDescent="0.25">
      <c r="G7996" s="6">
        <v>41589</v>
      </c>
      <c r="H7996" t="s">
        <v>41</v>
      </c>
      <c r="I7996" t="s">
        <v>17</v>
      </c>
      <c r="J7996">
        <v>0</v>
      </c>
      <c r="K7996">
        <v>3</v>
      </c>
      <c r="M7996" s="4">
        <f>ROUND(VLOOKUP(fUnitSales10[[#This Row],[Product]],dProducts8[],2,0)*(1-fUnitSales10[[#This Row],[Discount]])*fUnitSales10[[#This Row],[Units]],2)</f>
        <v>59.85</v>
      </c>
      <c r="N7996" s="4" t="str">
        <f>VLOOKUP(fUnitSales10[[#This Row],[SalesRep]],dSalesRep9[],2,0)</f>
        <v>South</v>
      </c>
      <c r="O7996">
        <v>59.85</v>
      </c>
      <c r="P7996" t="str">
        <v>South</v>
      </c>
    </row>
    <row r="7997" spans="7:16" x14ac:dyDescent="0.25">
      <c r="G7997" s="6">
        <v>41986</v>
      </c>
      <c r="H7997" t="s">
        <v>50</v>
      </c>
      <c r="I7997" t="s">
        <v>18</v>
      </c>
      <c r="J7997">
        <v>2.5000000000000001E-2</v>
      </c>
      <c r="K7997">
        <v>1</v>
      </c>
      <c r="M7997" s="4">
        <f>ROUND(VLOOKUP(fUnitSales10[[#This Row],[Product]],dProducts8[],2,0)*(1-fUnitSales10[[#This Row],[Discount]])*fUnitSales10[[#This Row],[Units]],2)</f>
        <v>22.38</v>
      </c>
      <c r="N7997" s="4" t="str">
        <f>VLOOKUP(fUnitSales10[[#This Row],[SalesRep]],dSalesRep9[],2,0)</f>
        <v>MidWest</v>
      </c>
      <c r="O7997">
        <v>22.38</v>
      </c>
      <c r="P7997" t="str">
        <v>MidWest</v>
      </c>
    </row>
    <row r="7998" spans="7:16" x14ac:dyDescent="0.25">
      <c r="G7998" s="6">
        <v>41356</v>
      </c>
      <c r="H7998" t="s">
        <v>9</v>
      </c>
      <c r="I7998" t="s">
        <v>18</v>
      </c>
      <c r="J7998">
        <v>0</v>
      </c>
      <c r="K7998">
        <v>2</v>
      </c>
      <c r="M7998" s="4">
        <f>ROUND(VLOOKUP(fUnitSales10[[#This Row],[Product]],dProducts8[],2,0)*(1-fUnitSales10[[#This Row],[Discount]])*fUnitSales10[[#This Row],[Units]],2)</f>
        <v>45.9</v>
      </c>
      <c r="N7998" s="4" t="str">
        <f>VLOOKUP(fUnitSales10[[#This Row],[SalesRep]],dSalesRep9[],2,0)</f>
        <v>MidWest</v>
      </c>
      <c r="O7998">
        <v>45.9</v>
      </c>
      <c r="P7998" t="str">
        <v>MidWest</v>
      </c>
    </row>
    <row r="7999" spans="7:16" x14ac:dyDescent="0.25">
      <c r="G7999" s="6">
        <v>41592</v>
      </c>
      <c r="H7999" t="s">
        <v>86</v>
      </c>
      <c r="I7999" t="s">
        <v>22</v>
      </c>
      <c r="J7999">
        <v>0</v>
      </c>
      <c r="K7999">
        <v>3</v>
      </c>
      <c r="M7999" s="4">
        <f>ROUND(VLOOKUP(fUnitSales10[[#This Row],[Product]],dProducts8[],2,0)*(1-fUnitSales10[[#This Row],[Discount]])*fUnitSales10[[#This Row],[Units]],2)</f>
        <v>75</v>
      </c>
      <c r="N7999" s="4" t="str">
        <f>VLOOKUP(fUnitSales10[[#This Row],[SalesRep]],dSalesRep9[],2,0)</f>
        <v>West</v>
      </c>
      <c r="O7999">
        <v>75</v>
      </c>
      <c r="P7999" t="str">
        <v>West</v>
      </c>
    </row>
    <row r="8000" spans="7:16" x14ac:dyDescent="0.25">
      <c r="G8000" s="6">
        <v>41635</v>
      </c>
      <c r="H8000" t="s">
        <v>16</v>
      </c>
      <c r="I8000" t="s">
        <v>17</v>
      </c>
      <c r="J8000">
        <v>0.01</v>
      </c>
      <c r="K8000">
        <v>3</v>
      </c>
      <c r="M8000" s="4">
        <f>ROUND(VLOOKUP(fUnitSales10[[#This Row],[Product]],dProducts8[],2,0)*(1-fUnitSales10[[#This Row],[Discount]])*fUnitSales10[[#This Row],[Units]],2)</f>
        <v>59.25</v>
      </c>
      <c r="N8000" s="4" t="str">
        <f>VLOOKUP(fUnitSales10[[#This Row],[SalesRep]],dSalesRep9[],2,0)</f>
        <v>MidWest</v>
      </c>
      <c r="O8000">
        <v>59.25</v>
      </c>
      <c r="P8000" t="str">
        <v>MidWest</v>
      </c>
    </row>
    <row r="8001" spans="7:16" x14ac:dyDescent="0.25">
      <c r="G8001" s="6">
        <v>41635</v>
      </c>
      <c r="H8001" t="s">
        <v>36</v>
      </c>
      <c r="I8001" t="s">
        <v>18</v>
      </c>
      <c r="J8001">
        <v>0.03</v>
      </c>
      <c r="K8001">
        <v>2</v>
      </c>
      <c r="M8001" s="4">
        <f>ROUND(VLOOKUP(fUnitSales10[[#This Row],[Product]],dProducts8[],2,0)*(1-fUnitSales10[[#This Row],[Discount]])*fUnitSales10[[#This Row],[Units]],2)</f>
        <v>44.52</v>
      </c>
      <c r="N8001" s="4" t="str">
        <f>VLOOKUP(fUnitSales10[[#This Row],[SalesRep]],dSalesRep9[],2,0)</f>
        <v>West</v>
      </c>
      <c r="O8001">
        <v>44.52</v>
      </c>
      <c r="P8001" t="str">
        <v>West</v>
      </c>
    </row>
    <row r="8002" spans="7:16" x14ac:dyDescent="0.25">
      <c r="G8002" s="6">
        <v>41825</v>
      </c>
      <c r="H8002" t="s">
        <v>59</v>
      </c>
      <c r="I8002" t="s">
        <v>25</v>
      </c>
      <c r="J8002">
        <v>0</v>
      </c>
      <c r="K8002">
        <v>3</v>
      </c>
      <c r="M8002" s="4">
        <f>ROUND(VLOOKUP(fUnitSales10[[#This Row],[Product]],dProducts8[],2,0)*(1-fUnitSales10[[#This Row],[Discount]])*fUnitSales10[[#This Row],[Units]],2)</f>
        <v>102</v>
      </c>
      <c r="N8002" s="4" t="str">
        <f>VLOOKUP(fUnitSales10[[#This Row],[SalesRep]],dSalesRep9[],2,0)</f>
        <v>East</v>
      </c>
      <c r="O8002">
        <v>102</v>
      </c>
      <c r="P8002" t="str">
        <v>East</v>
      </c>
    </row>
    <row r="8003" spans="7:16" x14ac:dyDescent="0.25">
      <c r="G8003" s="6">
        <v>41641</v>
      </c>
      <c r="H8003" t="s">
        <v>78</v>
      </c>
      <c r="I8003" t="s">
        <v>8</v>
      </c>
      <c r="J8003">
        <v>0</v>
      </c>
      <c r="K8003">
        <v>3</v>
      </c>
      <c r="M8003" s="4">
        <f>ROUND(VLOOKUP(fUnitSales10[[#This Row],[Product]],dProducts8[],2,0)*(1-fUnitSales10[[#This Row],[Discount]])*fUnitSales10[[#This Row],[Units]],2)</f>
        <v>63</v>
      </c>
      <c r="N8003" s="4" t="str">
        <f>VLOOKUP(fUnitSales10[[#This Row],[SalesRep]],dSalesRep9[],2,0)</f>
        <v>West</v>
      </c>
      <c r="O8003">
        <v>63</v>
      </c>
      <c r="P8003" t="str">
        <v>West</v>
      </c>
    </row>
    <row r="8004" spans="7:16" x14ac:dyDescent="0.25">
      <c r="G8004" s="6">
        <v>41594</v>
      </c>
      <c r="H8004" t="s">
        <v>90</v>
      </c>
      <c r="I8004" t="s">
        <v>37</v>
      </c>
      <c r="J8004">
        <v>0</v>
      </c>
      <c r="K8004">
        <v>2</v>
      </c>
      <c r="M8004" s="4">
        <f>ROUND(VLOOKUP(fUnitSales10[[#This Row],[Product]],dProducts8[],2,0)*(1-fUnitSales10[[#This Row],[Discount]])*fUnitSales10[[#This Row],[Units]],2)</f>
        <v>50</v>
      </c>
      <c r="N8004" s="4" t="str">
        <f>VLOOKUP(fUnitSales10[[#This Row],[SalesRep]],dSalesRep9[],2,0)</f>
        <v>West</v>
      </c>
      <c r="O8004">
        <v>50</v>
      </c>
      <c r="P8004" t="str">
        <v>West</v>
      </c>
    </row>
    <row r="8005" spans="7:16" x14ac:dyDescent="0.25">
      <c r="G8005" s="6">
        <v>41629</v>
      </c>
      <c r="H8005" t="s">
        <v>86</v>
      </c>
      <c r="I8005" t="s">
        <v>17</v>
      </c>
      <c r="J8005">
        <v>0.02</v>
      </c>
      <c r="K8005">
        <v>2</v>
      </c>
      <c r="M8005" s="4">
        <f>ROUND(VLOOKUP(fUnitSales10[[#This Row],[Product]],dProducts8[],2,0)*(1-fUnitSales10[[#This Row],[Discount]])*fUnitSales10[[#This Row],[Units]],2)</f>
        <v>39.1</v>
      </c>
      <c r="N8005" s="4" t="str">
        <f>VLOOKUP(fUnitSales10[[#This Row],[SalesRep]],dSalesRep9[],2,0)</f>
        <v>West</v>
      </c>
      <c r="O8005">
        <v>39.1</v>
      </c>
      <c r="P8005" t="str">
        <v>West</v>
      </c>
    </row>
    <row r="8006" spans="7:16" x14ac:dyDescent="0.25">
      <c r="G8006" s="6">
        <v>41636</v>
      </c>
      <c r="H8006" t="s">
        <v>21</v>
      </c>
      <c r="I8006" t="s">
        <v>13</v>
      </c>
      <c r="J8006">
        <v>1.4999999999999999E-2</v>
      </c>
      <c r="K8006">
        <v>4</v>
      </c>
      <c r="M8006" s="4">
        <f>ROUND(VLOOKUP(fUnitSales10[[#This Row],[Product]],dProducts8[],2,0)*(1-fUnitSales10[[#This Row],[Discount]])*fUnitSales10[[#This Row],[Units]],2)</f>
        <v>90.42</v>
      </c>
      <c r="N8006" s="4" t="str">
        <f>VLOOKUP(fUnitSales10[[#This Row],[SalesRep]],dSalesRep9[],2,0)</f>
        <v>West</v>
      </c>
      <c r="O8006">
        <v>90.42</v>
      </c>
      <c r="P8006" t="str">
        <v>West</v>
      </c>
    </row>
    <row r="8007" spans="7:16" x14ac:dyDescent="0.25">
      <c r="G8007" s="6">
        <v>42002</v>
      </c>
      <c r="H8007" t="s">
        <v>41</v>
      </c>
      <c r="I8007" t="s">
        <v>25</v>
      </c>
      <c r="J8007">
        <v>1.4999999999999999E-2</v>
      </c>
      <c r="K8007">
        <v>1</v>
      </c>
      <c r="M8007" s="4">
        <f>ROUND(VLOOKUP(fUnitSales10[[#This Row],[Product]],dProducts8[],2,0)*(1-fUnitSales10[[#This Row],[Discount]])*fUnitSales10[[#This Row],[Units]],2)</f>
        <v>33.49</v>
      </c>
      <c r="N8007" s="4" t="str">
        <f>VLOOKUP(fUnitSales10[[#This Row],[SalesRep]],dSalesRep9[],2,0)</f>
        <v>South</v>
      </c>
      <c r="O8007">
        <v>33.49</v>
      </c>
      <c r="P8007" t="str">
        <v>South</v>
      </c>
    </row>
    <row r="8008" spans="7:16" x14ac:dyDescent="0.25">
      <c r="G8008" s="6">
        <v>41609</v>
      </c>
      <c r="H8008" t="s">
        <v>48</v>
      </c>
      <c r="I8008" t="s">
        <v>17</v>
      </c>
      <c r="J8008">
        <v>0</v>
      </c>
      <c r="K8008">
        <v>2</v>
      </c>
      <c r="M8008" s="4">
        <f>ROUND(VLOOKUP(fUnitSales10[[#This Row],[Product]],dProducts8[],2,0)*(1-fUnitSales10[[#This Row],[Discount]])*fUnitSales10[[#This Row],[Units]],2)</f>
        <v>39.9</v>
      </c>
      <c r="N8008" s="4" t="str">
        <f>VLOOKUP(fUnitSales10[[#This Row],[SalesRep]],dSalesRep9[],2,0)</f>
        <v>MidWest</v>
      </c>
      <c r="O8008">
        <v>39.9</v>
      </c>
      <c r="P8008" t="str">
        <v>MidWest</v>
      </c>
    </row>
    <row r="8009" spans="7:16" x14ac:dyDescent="0.25">
      <c r="G8009" s="6">
        <v>41547</v>
      </c>
      <c r="H8009" t="s">
        <v>64</v>
      </c>
      <c r="I8009" t="s">
        <v>22</v>
      </c>
      <c r="J8009">
        <v>2.5000000000000001E-2</v>
      </c>
      <c r="K8009">
        <v>3</v>
      </c>
      <c r="M8009" s="4">
        <f>ROUND(VLOOKUP(fUnitSales10[[#This Row],[Product]],dProducts8[],2,0)*(1-fUnitSales10[[#This Row],[Discount]])*fUnitSales10[[#This Row],[Units]],2)</f>
        <v>73.13</v>
      </c>
      <c r="N8009" s="4" t="str">
        <f>VLOOKUP(fUnitSales10[[#This Row],[SalesRep]],dSalesRep9[],2,0)</f>
        <v>MidWest</v>
      </c>
      <c r="O8009">
        <v>73.13</v>
      </c>
      <c r="P8009" t="str">
        <v>MidWest</v>
      </c>
    </row>
    <row r="8010" spans="7:16" x14ac:dyDescent="0.25">
      <c r="G8010" s="6">
        <v>41638</v>
      </c>
      <c r="H8010" t="s">
        <v>80</v>
      </c>
      <c r="I8010" t="s">
        <v>34</v>
      </c>
      <c r="J8010">
        <v>0</v>
      </c>
      <c r="K8010">
        <v>3</v>
      </c>
      <c r="M8010" s="4">
        <f>ROUND(VLOOKUP(fUnitSales10[[#This Row],[Product]],dProducts8[],2,0)*(1-fUnitSales10[[#This Row],[Discount]])*fUnitSales10[[#This Row],[Units]],2)</f>
        <v>70.5</v>
      </c>
      <c r="N8010" s="4" t="str">
        <f>VLOOKUP(fUnitSales10[[#This Row],[SalesRep]],dSalesRep9[],2,0)</f>
        <v>MidWest</v>
      </c>
      <c r="O8010">
        <v>70.5</v>
      </c>
      <c r="P8010" t="str">
        <v>MidWest</v>
      </c>
    </row>
    <row r="8011" spans="7:16" x14ac:dyDescent="0.25">
      <c r="G8011" s="6">
        <v>41618</v>
      </c>
      <c r="H8011" t="s">
        <v>59</v>
      </c>
      <c r="I8011" t="s">
        <v>17</v>
      </c>
      <c r="J8011">
        <v>0.02</v>
      </c>
      <c r="K8011">
        <v>1</v>
      </c>
      <c r="M8011" s="4">
        <f>ROUND(VLOOKUP(fUnitSales10[[#This Row],[Product]],dProducts8[],2,0)*(1-fUnitSales10[[#This Row],[Discount]])*fUnitSales10[[#This Row],[Units]],2)</f>
        <v>19.55</v>
      </c>
      <c r="N8011" s="4" t="str">
        <f>VLOOKUP(fUnitSales10[[#This Row],[SalesRep]],dSalesRep9[],2,0)</f>
        <v>East</v>
      </c>
      <c r="O8011">
        <v>19.55</v>
      </c>
      <c r="P8011" t="str">
        <v>East</v>
      </c>
    </row>
    <row r="8012" spans="7:16" x14ac:dyDescent="0.25">
      <c r="G8012" s="6">
        <v>41983</v>
      </c>
      <c r="H8012" t="s">
        <v>35</v>
      </c>
      <c r="I8012" t="s">
        <v>25</v>
      </c>
      <c r="J8012">
        <v>2.5000000000000001E-2</v>
      </c>
      <c r="K8012">
        <v>1</v>
      </c>
      <c r="M8012" s="4">
        <f>ROUND(VLOOKUP(fUnitSales10[[#This Row],[Product]],dProducts8[],2,0)*(1-fUnitSales10[[#This Row],[Discount]])*fUnitSales10[[#This Row],[Units]],2)</f>
        <v>33.15</v>
      </c>
      <c r="N8012" s="4" t="str">
        <f>VLOOKUP(fUnitSales10[[#This Row],[SalesRep]],dSalesRep9[],2,0)</f>
        <v>MidWest</v>
      </c>
      <c r="O8012">
        <v>33.15</v>
      </c>
      <c r="P8012" t="str">
        <v>MidWest</v>
      </c>
    </row>
    <row r="8013" spans="7:16" x14ac:dyDescent="0.25">
      <c r="G8013" s="6">
        <v>41638</v>
      </c>
      <c r="H8013" t="s">
        <v>33</v>
      </c>
      <c r="I8013" t="s">
        <v>25</v>
      </c>
      <c r="J8013">
        <v>0</v>
      </c>
      <c r="K8013">
        <v>2</v>
      </c>
      <c r="M8013" s="4">
        <f>ROUND(VLOOKUP(fUnitSales10[[#This Row],[Product]],dProducts8[],2,0)*(1-fUnitSales10[[#This Row],[Discount]])*fUnitSales10[[#This Row],[Units]],2)</f>
        <v>68</v>
      </c>
      <c r="N8013" s="4" t="str">
        <f>VLOOKUP(fUnitSales10[[#This Row],[SalesRep]],dSalesRep9[],2,0)</f>
        <v>MidWest</v>
      </c>
      <c r="O8013">
        <v>68</v>
      </c>
      <c r="P8013" t="str">
        <v>MidWest</v>
      </c>
    </row>
    <row r="8014" spans="7:16" x14ac:dyDescent="0.25">
      <c r="G8014" s="6">
        <v>41848</v>
      </c>
      <c r="H8014" t="s">
        <v>21</v>
      </c>
      <c r="I8014" t="s">
        <v>13</v>
      </c>
      <c r="J8014">
        <v>0</v>
      </c>
      <c r="K8014">
        <v>1</v>
      </c>
      <c r="M8014" s="4">
        <f>ROUND(VLOOKUP(fUnitSales10[[#This Row],[Product]],dProducts8[],2,0)*(1-fUnitSales10[[#This Row],[Discount]])*fUnitSales10[[#This Row],[Units]],2)</f>
        <v>22.95</v>
      </c>
      <c r="N8014" s="4" t="str">
        <f>VLOOKUP(fUnitSales10[[#This Row],[SalesRep]],dSalesRep9[],2,0)</f>
        <v>West</v>
      </c>
      <c r="O8014">
        <v>22.95</v>
      </c>
      <c r="P8014" t="str">
        <v>West</v>
      </c>
    </row>
    <row r="8015" spans="7:16" x14ac:dyDescent="0.25">
      <c r="G8015" s="6">
        <v>41990</v>
      </c>
      <c r="H8015" t="s">
        <v>55</v>
      </c>
      <c r="I8015" t="s">
        <v>18</v>
      </c>
      <c r="J8015">
        <v>0.03</v>
      </c>
      <c r="K8015">
        <v>1</v>
      </c>
      <c r="M8015" s="4">
        <f>ROUND(VLOOKUP(fUnitSales10[[#This Row],[Product]],dProducts8[],2,0)*(1-fUnitSales10[[#This Row],[Discount]])*fUnitSales10[[#This Row],[Units]],2)</f>
        <v>22.26</v>
      </c>
      <c r="N8015" s="4" t="str">
        <f>VLOOKUP(fUnitSales10[[#This Row],[SalesRep]],dSalesRep9[],2,0)</f>
        <v>South</v>
      </c>
      <c r="O8015">
        <v>22.26</v>
      </c>
      <c r="P8015" t="str">
        <v>South</v>
      </c>
    </row>
    <row r="8016" spans="7:16" x14ac:dyDescent="0.25">
      <c r="G8016" s="6">
        <v>41600</v>
      </c>
      <c r="H8016" t="s">
        <v>66</v>
      </c>
      <c r="I8016" t="s">
        <v>18</v>
      </c>
      <c r="J8016">
        <v>0</v>
      </c>
      <c r="K8016">
        <v>1</v>
      </c>
      <c r="M8016" s="4">
        <f>ROUND(VLOOKUP(fUnitSales10[[#This Row],[Product]],dProducts8[],2,0)*(1-fUnitSales10[[#This Row],[Discount]])*fUnitSales10[[#This Row],[Units]],2)</f>
        <v>22.95</v>
      </c>
      <c r="N8016" s="4" t="str">
        <f>VLOOKUP(fUnitSales10[[#This Row],[SalesRep]],dSalesRep9[],2,0)</f>
        <v>MidWest</v>
      </c>
      <c r="O8016">
        <v>22.95</v>
      </c>
      <c r="P8016" t="str">
        <v>MidWest</v>
      </c>
    </row>
    <row r="8017" spans="7:16" x14ac:dyDescent="0.25">
      <c r="G8017" s="6">
        <v>41953</v>
      </c>
      <c r="H8017" t="s">
        <v>48</v>
      </c>
      <c r="I8017" t="s">
        <v>17</v>
      </c>
      <c r="J8017">
        <v>2.5000000000000001E-2</v>
      </c>
      <c r="K8017">
        <v>2</v>
      </c>
      <c r="M8017" s="4">
        <f>ROUND(VLOOKUP(fUnitSales10[[#This Row],[Product]],dProducts8[],2,0)*(1-fUnitSales10[[#This Row],[Discount]])*fUnitSales10[[#This Row],[Units]],2)</f>
        <v>38.9</v>
      </c>
      <c r="N8017" s="4" t="str">
        <f>VLOOKUP(fUnitSales10[[#This Row],[SalesRep]],dSalesRep9[],2,0)</f>
        <v>MidWest</v>
      </c>
      <c r="O8017">
        <v>38.9</v>
      </c>
      <c r="P8017" t="str">
        <v>MidWest</v>
      </c>
    </row>
    <row r="8018" spans="7:16" x14ac:dyDescent="0.25">
      <c r="G8018" s="6">
        <v>41633</v>
      </c>
      <c r="H8018" t="s">
        <v>73</v>
      </c>
      <c r="I8018" t="s">
        <v>8</v>
      </c>
      <c r="J8018">
        <v>0</v>
      </c>
      <c r="K8018">
        <v>1</v>
      </c>
      <c r="M8018" s="4">
        <f>ROUND(VLOOKUP(fUnitSales10[[#This Row],[Product]],dProducts8[],2,0)*(1-fUnitSales10[[#This Row],[Discount]])*fUnitSales10[[#This Row],[Units]],2)</f>
        <v>21</v>
      </c>
      <c r="N8018" s="4" t="str">
        <f>VLOOKUP(fUnitSales10[[#This Row],[SalesRep]],dSalesRep9[],2,0)</f>
        <v>West</v>
      </c>
      <c r="O8018">
        <v>21</v>
      </c>
      <c r="P8018" t="str">
        <v>West</v>
      </c>
    </row>
    <row r="8019" spans="7:16" x14ac:dyDescent="0.25">
      <c r="G8019" s="6">
        <v>41982</v>
      </c>
      <c r="H8019" t="s">
        <v>90</v>
      </c>
      <c r="I8019" t="s">
        <v>22</v>
      </c>
      <c r="J8019">
        <v>0</v>
      </c>
      <c r="K8019">
        <v>2</v>
      </c>
      <c r="M8019" s="4">
        <f>ROUND(VLOOKUP(fUnitSales10[[#This Row],[Product]],dProducts8[],2,0)*(1-fUnitSales10[[#This Row],[Discount]])*fUnitSales10[[#This Row],[Units]],2)</f>
        <v>50</v>
      </c>
      <c r="N8019" s="4" t="str">
        <f>VLOOKUP(fUnitSales10[[#This Row],[SalesRep]],dSalesRep9[],2,0)</f>
        <v>West</v>
      </c>
      <c r="O8019">
        <v>50</v>
      </c>
      <c r="P8019" t="str">
        <v>West</v>
      </c>
    </row>
    <row r="8020" spans="7:16" x14ac:dyDescent="0.25">
      <c r="G8020" s="6">
        <v>41993</v>
      </c>
      <c r="H8020" t="s">
        <v>85</v>
      </c>
      <c r="I8020" t="s">
        <v>12</v>
      </c>
      <c r="J8020">
        <v>0.03</v>
      </c>
      <c r="K8020">
        <v>9</v>
      </c>
      <c r="M8020" s="4">
        <f>ROUND(VLOOKUP(fUnitSales10[[#This Row],[Product]],dProducts8[],2,0)*(1-fUnitSales10[[#This Row],[Discount]])*fUnitSales10[[#This Row],[Units]],2)</f>
        <v>697.96</v>
      </c>
      <c r="N8020" s="4" t="str">
        <f>VLOOKUP(fUnitSales10[[#This Row],[SalesRep]],dSalesRep9[],2,0)</f>
        <v>West</v>
      </c>
      <c r="O8020">
        <v>697.96</v>
      </c>
      <c r="P8020" t="str">
        <v>West</v>
      </c>
    </row>
    <row r="8021" spans="7:16" x14ac:dyDescent="0.25">
      <c r="G8021" s="6">
        <v>41628</v>
      </c>
      <c r="H8021" t="s">
        <v>24</v>
      </c>
      <c r="I8021" t="s">
        <v>25</v>
      </c>
      <c r="J8021">
        <v>0.02</v>
      </c>
      <c r="K8021">
        <v>3</v>
      </c>
      <c r="M8021" s="4">
        <f>ROUND(VLOOKUP(fUnitSales10[[#This Row],[Product]],dProducts8[],2,0)*(1-fUnitSales10[[#This Row],[Discount]])*fUnitSales10[[#This Row],[Units]],2)</f>
        <v>99.96</v>
      </c>
      <c r="N8021" s="4" t="str">
        <f>VLOOKUP(fUnitSales10[[#This Row],[SalesRep]],dSalesRep9[],2,0)</f>
        <v>MidWest</v>
      </c>
      <c r="O8021">
        <v>99.96</v>
      </c>
      <c r="P8021" t="str">
        <v>MidWest</v>
      </c>
    </row>
    <row r="8022" spans="7:16" x14ac:dyDescent="0.25">
      <c r="G8022" s="6">
        <v>41906</v>
      </c>
      <c r="H8022" t="s">
        <v>54</v>
      </c>
      <c r="I8022" t="s">
        <v>37</v>
      </c>
      <c r="J8022">
        <v>2.5000000000000001E-2</v>
      </c>
      <c r="K8022">
        <v>2</v>
      </c>
      <c r="M8022" s="4">
        <f>ROUND(VLOOKUP(fUnitSales10[[#This Row],[Product]],dProducts8[],2,0)*(1-fUnitSales10[[#This Row],[Discount]])*fUnitSales10[[#This Row],[Units]],2)</f>
        <v>48.75</v>
      </c>
      <c r="N8022" s="4" t="str">
        <f>VLOOKUP(fUnitSales10[[#This Row],[SalesRep]],dSalesRep9[],2,0)</f>
        <v>East</v>
      </c>
      <c r="O8022">
        <v>48.75</v>
      </c>
      <c r="P8022" t="str">
        <v>East</v>
      </c>
    </row>
    <row r="8023" spans="7:16" x14ac:dyDescent="0.25">
      <c r="G8023" s="6">
        <v>41611</v>
      </c>
      <c r="H8023" t="s">
        <v>60</v>
      </c>
      <c r="I8023" t="s">
        <v>13</v>
      </c>
      <c r="J8023">
        <v>1.4999999999999999E-2</v>
      </c>
      <c r="K8023">
        <v>2</v>
      </c>
      <c r="M8023" s="4">
        <f>ROUND(VLOOKUP(fUnitSales10[[#This Row],[Product]],dProducts8[],2,0)*(1-fUnitSales10[[#This Row],[Discount]])*fUnitSales10[[#This Row],[Units]],2)</f>
        <v>45.21</v>
      </c>
      <c r="N8023" s="4" t="str">
        <f>VLOOKUP(fUnitSales10[[#This Row],[SalesRep]],dSalesRep9[],2,0)</f>
        <v>South</v>
      </c>
      <c r="O8023">
        <v>45.21</v>
      </c>
      <c r="P8023" t="str">
        <v>South</v>
      </c>
    </row>
    <row r="8024" spans="7:16" x14ac:dyDescent="0.25">
      <c r="G8024" s="6">
        <v>41976</v>
      </c>
      <c r="H8024" t="s">
        <v>36</v>
      </c>
      <c r="I8024" t="s">
        <v>17</v>
      </c>
      <c r="J8024">
        <v>0.02</v>
      </c>
      <c r="K8024">
        <v>2</v>
      </c>
      <c r="M8024" s="4">
        <f>ROUND(VLOOKUP(fUnitSales10[[#This Row],[Product]],dProducts8[],2,0)*(1-fUnitSales10[[#This Row],[Discount]])*fUnitSales10[[#This Row],[Units]],2)</f>
        <v>39.1</v>
      </c>
      <c r="N8024" s="4" t="str">
        <f>VLOOKUP(fUnitSales10[[#This Row],[SalesRep]],dSalesRep9[],2,0)</f>
        <v>West</v>
      </c>
      <c r="O8024">
        <v>39.1</v>
      </c>
      <c r="P8024" t="str">
        <v>West</v>
      </c>
    </row>
    <row r="8025" spans="7:16" x14ac:dyDescent="0.25">
      <c r="G8025" s="6">
        <v>41615</v>
      </c>
      <c r="H8025" t="s">
        <v>59</v>
      </c>
      <c r="I8025" t="s">
        <v>13</v>
      </c>
      <c r="J8025">
        <v>0.02</v>
      </c>
      <c r="K8025">
        <v>15</v>
      </c>
      <c r="M8025" s="4">
        <f>ROUND(VLOOKUP(fUnitSales10[[#This Row],[Product]],dProducts8[],2,0)*(1-fUnitSales10[[#This Row],[Discount]])*fUnitSales10[[#This Row],[Units]],2)</f>
        <v>337.37</v>
      </c>
      <c r="N8025" s="4" t="str">
        <f>VLOOKUP(fUnitSales10[[#This Row],[SalesRep]],dSalesRep9[],2,0)</f>
        <v>East</v>
      </c>
      <c r="O8025">
        <v>337.37</v>
      </c>
      <c r="P8025" t="str">
        <v>East</v>
      </c>
    </row>
    <row r="8026" spans="7:16" x14ac:dyDescent="0.25">
      <c r="G8026" s="6">
        <v>41963</v>
      </c>
      <c r="H8026" t="s">
        <v>85</v>
      </c>
      <c r="I8026" t="s">
        <v>18</v>
      </c>
      <c r="J8026">
        <v>0</v>
      </c>
      <c r="K8026">
        <v>2</v>
      </c>
      <c r="M8026" s="4">
        <f>ROUND(VLOOKUP(fUnitSales10[[#This Row],[Product]],dProducts8[],2,0)*(1-fUnitSales10[[#This Row],[Discount]])*fUnitSales10[[#This Row],[Units]],2)</f>
        <v>45.9</v>
      </c>
      <c r="N8026" s="4" t="str">
        <f>VLOOKUP(fUnitSales10[[#This Row],[SalesRep]],dSalesRep9[],2,0)</f>
        <v>West</v>
      </c>
      <c r="O8026">
        <v>45.9</v>
      </c>
      <c r="P8026" t="str">
        <v>West</v>
      </c>
    </row>
    <row r="8027" spans="7:16" x14ac:dyDescent="0.25">
      <c r="G8027" s="6">
        <v>41983</v>
      </c>
      <c r="H8027" t="s">
        <v>69</v>
      </c>
      <c r="I8027" t="s">
        <v>25</v>
      </c>
      <c r="J8027">
        <v>0.02</v>
      </c>
      <c r="K8027">
        <v>2</v>
      </c>
      <c r="M8027" s="4">
        <f>ROUND(VLOOKUP(fUnitSales10[[#This Row],[Product]],dProducts8[],2,0)*(1-fUnitSales10[[#This Row],[Discount]])*fUnitSales10[[#This Row],[Units]],2)</f>
        <v>66.64</v>
      </c>
      <c r="N8027" s="4" t="str">
        <f>VLOOKUP(fUnitSales10[[#This Row],[SalesRep]],dSalesRep9[],2,0)</f>
        <v>MidWest</v>
      </c>
      <c r="O8027">
        <v>66.64</v>
      </c>
      <c r="P8027" t="str">
        <v>MidWest</v>
      </c>
    </row>
    <row r="8028" spans="7:16" x14ac:dyDescent="0.25">
      <c r="G8028" s="6">
        <v>41972</v>
      </c>
      <c r="H8028" t="s">
        <v>83</v>
      </c>
      <c r="I8028" t="s">
        <v>25</v>
      </c>
      <c r="J8028">
        <v>0.02</v>
      </c>
      <c r="K8028">
        <v>1</v>
      </c>
      <c r="M8028" s="4">
        <f>ROUND(VLOOKUP(fUnitSales10[[#This Row],[Product]],dProducts8[],2,0)*(1-fUnitSales10[[#This Row],[Discount]])*fUnitSales10[[#This Row],[Units]],2)</f>
        <v>33.32</v>
      </c>
      <c r="N8028" s="4" t="str">
        <f>VLOOKUP(fUnitSales10[[#This Row],[SalesRep]],dSalesRep9[],2,0)</f>
        <v>South</v>
      </c>
      <c r="O8028">
        <v>33.32</v>
      </c>
      <c r="P8028" t="str">
        <v>South</v>
      </c>
    </row>
    <row r="8029" spans="7:16" x14ac:dyDescent="0.25">
      <c r="G8029" s="6">
        <v>41638</v>
      </c>
      <c r="H8029" t="s">
        <v>94</v>
      </c>
      <c r="I8029" t="s">
        <v>25</v>
      </c>
      <c r="J8029">
        <v>2.5000000000000001E-2</v>
      </c>
      <c r="K8029">
        <v>1</v>
      </c>
      <c r="M8029" s="4">
        <f>ROUND(VLOOKUP(fUnitSales10[[#This Row],[Product]],dProducts8[],2,0)*(1-fUnitSales10[[#This Row],[Discount]])*fUnitSales10[[#This Row],[Units]],2)</f>
        <v>33.15</v>
      </c>
      <c r="N8029" s="4" t="str">
        <f>VLOOKUP(fUnitSales10[[#This Row],[SalesRep]],dSalesRep9[],2,0)</f>
        <v>MidWest</v>
      </c>
      <c r="O8029">
        <v>33.15</v>
      </c>
      <c r="P8029" t="str">
        <v>MidWest</v>
      </c>
    </row>
    <row r="8030" spans="7:16" x14ac:dyDescent="0.25">
      <c r="G8030" s="6">
        <v>41999</v>
      </c>
      <c r="H8030" t="s">
        <v>70</v>
      </c>
      <c r="I8030" t="s">
        <v>13</v>
      </c>
      <c r="J8030">
        <v>2.5000000000000001E-2</v>
      </c>
      <c r="K8030">
        <v>1</v>
      </c>
      <c r="M8030" s="4">
        <f>ROUND(VLOOKUP(fUnitSales10[[#This Row],[Product]],dProducts8[],2,0)*(1-fUnitSales10[[#This Row],[Discount]])*fUnitSales10[[#This Row],[Units]],2)</f>
        <v>22.38</v>
      </c>
      <c r="N8030" s="4" t="str">
        <f>VLOOKUP(fUnitSales10[[#This Row],[SalesRep]],dSalesRep9[],2,0)</f>
        <v>West</v>
      </c>
      <c r="O8030">
        <v>22.38</v>
      </c>
      <c r="P8030" t="str">
        <v>West</v>
      </c>
    </row>
    <row r="8031" spans="7:16" x14ac:dyDescent="0.25">
      <c r="G8031" s="6">
        <v>41637</v>
      </c>
      <c r="H8031" t="s">
        <v>53</v>
      </c>
      <c r="I8031" t="s">
        <v>13</v>
      </c>
      <c r="J8031">
        <v>1.4999999999999999E-2</v>
      </c>
      <c r="K8031">
        <v>2</v>
      </c>
      <c r="M8031" s="4">
        <f>ROUND(VLOOKUP(fUnitSales10[[#This Row],[Product]],dProducts8[],2,0)*(1-fUnitSales10[[#This Row],[Discount]])*fUnitSales10[[#This Row],[Units]],2)</f>
        <v>45.21</v>
      </c>
      <c r="N8031" s="4" t="str">
        <f>VLOOKUP(fUnitSales10[[#This Row],[SalesRep]],dSalesRep9[],2,0)</f>
        <v>West</v>
      </c>
      <c r="O8031">
        <v>45.21</v>
      </c>
      <c r="P8031" t="str">
        <v>West</v>
      </c>
    </row>
    <row r="8032" spans="7:16" x14ac:dyDescent="0.25">
      <c r="G8032" s="6">
        <v>41585</v>
      </c>
      <c r="H8032" t="s">
        <v>76</v>
      </c>
      <c r="I8032" t="s">
        <v>13</v>
      </c>
      <c r="J8032">
        <v>0</v>
      </c>
      <c r="K8032">
        <v>2</v>
      </c>
      <c r="M8032" s="4">
        <f>ROUND(VLOOKUP(fUnitSales10[[#This Row],[Product]],dProducts8[],2,0)*(1-fUnitSales10[[#This Row],[Discount]])*fUnitSales10[[#This Row],[Units]],2)</f>
        <v>45.9</v>
      </c>
      <c r="N8032" s="4" t="str">
        <f>VLOOKUP(fUnitSales10[[#This Row],[SalesRep]],dSalesRep9[],2,0)</f>
        <v>MidWest</v>
      </c>
      <c r="O8032">
        <v>45.9</v>
      </c>
      <c r="P8032" t="str">
        <v>MidWest</v>
      </c>
    </row>
    <row r="8033" spans="7:16" x14ac:dyDescent="0.25">
      <c r="G8033" s="6">
        <v>41570</v>
      </c>
      <c r="H8033" t="s">
        <v>67</v>
      </c>
      <c r="I8033" t="s">
        <v>17</v>
      </c>
      <c r="J8033">
        <v>2.5000000000000001E-2</v>
      </c>
      <c r="K8033">
        <v>2</v>
      </c>
      <c r="M8033" s="4">
        <f>ROUND(VLOOKUP(fUnitSales10[[#This Row],[Product]],dProducts8[],2,0)*(1-fUnitSales10[[#This Row],[Discount]])*fUnitSales10[[#This Row],[Units]],2)</f>
        <v>38.9</v>
      </c>
      <c r="N8033" s="4" t="str">
        <f>VLOOKUP(fUnitSales10[[#This Row],[SalesRep]],dSalesRep9[],2,0)</f>
        <v>West</v>
      </c>
      <c r="O8033">
        <v>38.9</v>
      </c>
      <c r="P8033" t="str">
        <v>West</v>
      </c>
    </row>
    <row r="8034" spans="7:16" x14ac:dyDescent="0.25">
      <c r="G8034" s="6">
        <v>41619</v>
      </c>
      <c r="H8034" t="s">
        <v>67</v>
      </c>
      <c r="I8034" t="s">
        <v>31</v>
      </c>
      <c r="J8034">
        <v>0</v>
      </c>
      <c r="K8034">
        <v>1</v>
      </c>
      <c r="M8034" s="4">
        <f>ROUND(VLOOKUP(fUnitSales10[[#This Row],[Product]],dProducts8[],2,0)*(1-fUnitSales10[[#This Row],[Discount]])*fUnitSales10[[#This Row],[Units]],2)</f>
        <v>30</v>
      </c>
      <c r="N8034" s="4" t="str">
        <f>VLOOKUP(fUnitSales10[[#This Row],[SalesRep]],dSalesRep9[],2,0)</f>
        <v>West</v>
      </c>
      <c r="O8034">
        <v>30</v>
      </c>
      <c r="P8034" t="str">
        <v>West</v>
      </c>
    </row>
    <row r="8035" spans="7:16" x14ac:dyDescent="0.25">
      <c r="G8035" s="6">
        <v>41598</v>
      </c>
      <c r="H8035" t="s">
        <v>85</v>
      </c>
      <c r="I8035" t="s">
        <v>34</v>
      </c>
      <c r="J8035">
        <v>2.5000000000000001E-2</v>
      </c>
      <c r="K8035">
        <v>3</v>
      </c>
      <c r="M8035" s="4">
        <f>ROUND(VLOOKUP(fUnitSales10[[#This Row],[Product]],dProducts8[],2,0)*(1-fUnitSales10[[#This Row],[Discount]])*fUnitSales10[[#This Row],[Units]],2)</f>
        <v>68.739999999999995</v>
      </c>
      <c r="N8035" s="4" t="str">
        <f>VLOOKUP(fUnitSales10[[#This Row],[SalesRep]],dSalesRep9[],2,0)</f>
        <v>West</v>
      </c>
      <c r="O8035">
        <v>68.739999999999995</v>
      </c>
      <c r="P8035" t="str">
        <v>West</v>
      </c>
    </row>
    <row r="8036" spans="7:16" x14ac:dyDescent="0.25">
      <c r="G8036" s="6">
        <v>41988</v>
      </c>
      <c r="H8036" t="s">
        <v>82</v>
      </c>
      <c r="I8036" t="s">
        <v>37</v>
      </c>
      <c r="J8036">
        <v>0.02</v>
      </c>
      <c r="K8036">
        <v>3</v>
      </c>
      <c r="M8036" s="4">
        <f>ROUND(VLOOKUP(fUnitSales10[[#This Row],[Product]],dProducts8[],2,0)*(1-fUnitSales10[[#This Row],[Discount]])*fUnitSales10[[#This Row],[Units]],2)</f>
        <v>73.5</v>
      </c>
      <c r="N8036" s="4" t="str">
        <f>VLOOKUP(fUnitSales10[[#This Row],[SalesRep]],dSalesRep9[],2,0)</f>
        <v>West</v>
      </c>
      <c r="O8036">
        <v>73.5</v>
      </c>
      <c r="P8036" t="str">
        <v>West</v>
      </c>
    </row>
    <row r="8037" spans="7:16" x14ac:dyDescent="0.25">
      <c r="G8037" s="6">
        <v>41622</v>
      </c>
      <c r="H8037" t="s">
        <v>59</v>
      </c>
      <c r="I8037" t="s">
        <v>17</v>
      </c>
      <c r="J8037">
        <v>0</v>
      </c>
      <c r="K8037">
        <v>2</v>
      </c>
      <c r="M8037" s="4">
        <f>ROUND(VLOOKUP(fUnitSales10[[#This Row],[Product]],dProducts8[],2,0)*(1-fUnitSales10[[#This Row],[Discount]])*fUnitSales10[[#This Row],[Units]],2)</f>
        <v>39.9</v>
      </c>
      <c r="N8037" s="4" t="str">
        <f>VLOOKUP(fUnitSales10[[#This Row],[SalesRep]],dSalesRep9[],2,0)</f>
        <v>East</v>
      </c>
      <c r="O8037">
        <v>39.9</v>
      </c>
      <c r="P8037" t="str">
        <v>East</v>
      </c>
    </row>
    <row r="8038" spans="7:16" x14ac:dyDescent="0.25">
      <c r="G8038" s="6">
        <v>41588</v>
      </c>
      <c r="H8038" t="s">
        <v>91</v>
      </c>
      <c r="I8038" t="s">
        <v>37</v>
      </c>
      <c r="J8038">
        <v>1.4999999999999999E-2</v>
      </c>
      <c r="K8038">
        <v>3</v>
      </c>
      <c r="M8038" s="4">
        <f>ROUND(VLOOKUP(fUnitSales10[[#This Row],[Product]],dProducts8[],2,0)*(1-fUnitSales10[[#This Row],[Discount]])*fUnitSales10[[#This Row],[Units]],2)</f>
        <v>73.88</v>
      </c>
      <c r="N8038" s="4" t="str">
        <f>VLOOKUP(fUnitSales10[[#This Row],[SalesRep]],dSalesRep9[],2,0)</f>
        <v>East</v>
      </c>
      <c r="O8038">
        <v>73.88</v>
      </c>
      <c r="P8038" t="str">
        <v>East</v>
      </c>
    </row>
    <row r="8039" spans="7:16" x14ac:dyDescent="0.25">
      <c r="G8039" s="6">
        <v>41635</v>
      </c>
      <c r="H8039" t="s">
        <v>27</v>
      </c>
      <c r="I8039" t="s">
        <v>17</v>
      </c>
      <c r="J8039">
        <v>0.02</v>
      </c>
      <c r="K8039">
        <v>3</v>
      </c>
      <c r="M8039" s="4">
        <f>ROUND(VLOOKUP(fUnitSales10[[#This Row],[Product]],dProducts8[],2,0)*(1-fUnitSales10[[#This Row],[Discount]])*fUnitSales10[[#This Row],[Units]],2)</f>
        <v>58.65</v>
      </c>
      <c r="N8039" s="4" t="str">
        <f>VLOOKUP(fUnitSales10[[#This Row],[SalesRep]],dSalesRep9[],2,0)</f>
        <v>MidWest</v>
      </c>
      <c r="O8039">
        <v>58.65</v>
      </c>
      <c r="P8039" t="str">
        <v>MidWest</v>
      </c>
    </row>
    <row r="8040" spans="7:16" x14ac:dyDescent="0.25">
      <c r="G8040" s="6">
        <v>41653</v>
      </c>
      <c r="H8040" t="s">
        <v>69</v>
      </c>
      <c r="I8040" t="s">
        <v>17</v>
      </c>
      <c r="J8040">
        <v>0</v>
      </c>
      <c r="K8040">
        <v>1</v>
      </c>
      <c r="M8040" s="4">
        <f>ROUND(VLOOKUP(fUnitSales10[[#This Row],[Product]],dProducts8[],2,0)*(1-fUnitSales10[[#This Row],[Discount]])*fUnitSales10[[#This Row],[Units]],2)</f>
        <v>19.95</v>
      </c>
      <c r="N8040" s="4" t="str">
        <f>VLOOKUP(fUnitSales10[[#This Row],[SalesRep]],dSalesRep9[],2,0)</f>
        <v>MidWest</v>
      </c>
      <c r="O8040">
        <v>19.95</v>
      </c>
      <c r="P8040" t="str">
        <v>MidWest</v>
      </c>
    </row>
    <row r="8041" spans="7:16" x14ac:dyDescent="0.25">
      <c r="G8041" s="6">
        <v>41468</v>
      </c>
      <c r="H8041" t="s">
        <v>33</v>
      </c>
      <c r="I8041" t="s">
        <v>8</v>
      </c>
      <c r="J8041">
        <v>0</v>
      </c>
      <c r="K8041">
        <v>3</v>
      </c>
      <c r="M8041" s="4">
        <f>ROUND(VLOOKUP(fUnitSales10[[#This Row],[Product]],dProducts8[],2,0)*(1-fUnitSales10[[#This Row],[Discount]])*fUnitSales10[[#This Row],[Units]],2)</f>
        <v>63</v>
      </c>
      <c r="N8041" s="4" t="str">
        <f>VLOOKUP(fUnitSales10[[#This Row],[SalesRep]],dSalesRep9[],2,0)</f>
        <v>MidWest</v>
      </c>
      <c r="O8041">
        <v>63</v>
      </c>
      <c r="P8041" t="str">
        <v>MidWest</v>
      </c>
    </row>
    <row r="8042" spans="7:16" x14ac:dyDescent="0.25">
      <c r="G8042" s="6">
        <v>41794</v>
      </c>
      <c r="H8042" t="s">
        <v>67</v>
      </c>
      <c r="I8042" t="s">
        <v>25</v>
      </c>
      <c r="J8042">
        <v>0.03</v>
      </c>
      <c r="K8042">
        <v>2</v>
      </c>
      <c r="M8042" s="4">
        <f>ROUND(VLOOKUP(fUnitSales10[[#This Row],[Product]],dProducts8[],2,0)*(1-fUnitSales10[[#This Row],[Discount]])*fUnitSales10[[#This Row],[Units]],2)</f>
        <v>65.959999999999994</v>
      </c>
      <c r="N8042" s="4" t="str">
        <f>VLOOKUP(fUnitSales10[[#This Row],[SalesRep]],dSalesRep9[],2,0)</f>
        <v>West</v>
      </c>
      <c r="O8042">
        <v>65.959999999999994</v>
      </c>
      <c r="P8042" t="str">
        <v>West</v>
      </c>
    </row>
    <row r="8043" spans="7:16" x14ac:dyDescent="0.25">
      <c r="G8043" s="6">
        <v>41508</v>
      </c>
      <c r="H8043" t="s">
        <v>53</v>
      </c>
      <c r="I8043" t="s">
        <v>8</v>
      </c>
      <c r="J8043">
        <v>0</v>
      </c>
      <c r="K8043">
        <v>4</v>
      </c>
      <c r="M8043" s="4">
        <f>ROUND(VLOOKUP(fUnitSales10[[#This Row],[Product]],dProducts8[],2,0)*(1-fUnitSales10[[#This Row],[Discount]])*fUnitSales10[[#This Row],[Units]],2)</f>
        <v>84</v>
      </c>
      <c r="N8043" s="4" t="str">
        <f>VLOOKUP(fUnitSales10[[#This Row],[SalesRep]],dSalesRep9[],2,0)</f>
        <v>West</v>
      </c>
      <c r="O8043">
        <v>84</v>
      </c>
      <c r="P8043" t="str">
        <v>West</v>
      </c>
    </row>
    <row r="8044" spans="7:16" x14ac:dyDescent="0.25">
      <c r="G8044" s="6">
        <v>41611</v>
      </c>
      <c r="H8044" t="s">
        <v>41</v>
      </c>
      <c r="I8044" t="s">
        <v>25</v>
      </c>
      <c r="J8044">
        <v>0</v>
      </c>
      <c r="K8044">
        <v>2</v>
      </c>
      <c r="M8044" s="4">
        <f>ROUND(VLOOKUP(fUnitSales10[[#This Row],[Product]],dProducts8[],2,0)*(1-fUnitSales10[[#This Row],[Discount]])*fUnitSales10[[#This Row],[Units]],2)</f>
        <v>68</v>
      </c>
      <c r="N8044" s="4" t="str">
        <f>VLOOKUP(fUnitSales10[[#This Row],[SalesRep]],dSalesRep9[],2,0)</f>
        <v>South</v>
      </c>
      <c r="O8044">
        <v>68</v>
      </c>
      <c r="P8044" t="str">
        <v>South</v>
      </c>
    </row>
    <row r="8045" spans="7:16" x14ac:dyDescent="0.25">
      <c r="G8045" s="6">
        <v>41945</v>
      </c>
      <c r="H8045" t="s">
        <v>21</v>
      </c>
      <c r="I8045" t="s">
        <v>13</v>
      </c>
      <c r="J8045">
        <v>1.4999999999999999E-2</v>
      </c>
      <c r="K8045">
        <v>2</v>
      </c>
      <c r="M8045" s="4">
        <f>ROUND(VLOOKUP(fUnitSales10[[#This Row],[Product]],dProducts8[],2,0)*(1-fUnitSales10[[#This Row],[Discount]])*fUnitSales10[[#This Row],[Units]],2)</f>
        <v>45.21</v>
      </c>
      <c r="N8045" s="4" t="str">
        <f>VLOOKUP(fUnitSales10[[#This Row],[SalesRep]],dSalesRep9[],2,0)</f>
        <v>West</v>
      </c>
      <c r="O8045">
        <v>45.21</v>
      </c>
      <c r="P8045" t="str">
        <v>West</v>
      </c>
    </row>
    <row r="8046" spans="7:16" x14ac:dyDescent="0.25">
      <c r="G8046" s="6">
        <v>41947</v>
      </c>
      <c r="H8046" t="s">
        <v>81</v>
      </c>
      <c r="I8046" t="s">
        <v>34</v>
      </c>
      <c r="J8046">
        <v>0.01</v>
      </c>
      <c r="K8046">
        <v>3</v>
      </c>
      <c r="M8046" s="4">
        <f>ROUND(VLOOKUP(fUnitSales10[[#This Row],[Product]],dProducts8[],2,0)*(1-fUnitSales10[[#This Row],[Discount]])*fUnitSales10[[#This Row],[Units]],2)</f>
        <v>69.8</v>
      </c>
      <c r="N8046" s="4" t="str">
        <f>VLOOKUP(fUnitSales10[[#This Row],[SalesRep]],dSalesRep9[],2,0)</f>
        <v>East</v>
      </c>
      <c r="O8046">
        <v>69.8</v>
      </c>
      <c r="P8046" t="str">
        <v>East</v>
      </c>
    </row>
    <row r="8047" spans="7:16" x14ac:dyDescent="0.25">
      <c r="G8047" s="6">
        <v>41984</v>
      </c>
      <c r="H8047" t="s">
        <v>87</v>
      </c>
      <c r="I8047" t="s">
        <v>17</v>
      </c>
      <c r="J8047">
        <v>1.4999999999999999E-2</v>
      </c>
      <c r="K8047">
        <v>2</v>
      </c>
      <c r="M8047" s="4">
        <f>ROUND(VLOOKUP(fUnitSales10[[#This Row],[Product]],dProducts8[],2,0)*(1-fUnitSales10[[#This Row],[Discount]])*fUnitSales10[[#This Row],[Units]],2)</f>
        <v>39.299999999999997</v>
      </c>
      <c r="N8047" s="4" t="str">
        <f>VLOOKUP(fUnitSales10[[#This Row],[SalesRep]],dSalesRep9[],2,0)</f>
        <v>South</v>
      </c>
      <c r="O8047">
        <v>39.299999999999997</v>
      </c>
      <c r="P8047" t="str">
        <v>South</v>
      </c>
    </row>
    <row r="8048" spans="7:16" x14ac:dyDescent="0.25">
      <c r="G8048" s="6">
        <v>41748</v>
      </c>
      <c r="H8048" t="s">
        <v>27</v>
      </c>
      <c r="I8048" t="s">
        <v>31</v>
      </c>
      <c r="J8048">
        <v>0</v>
      </c>
      <c r="K8048">
        <v>3</v>
      </c>
      <c r="M8048" s="4">
        <f>ROUND(VLOOKUP(fUnitSales10[[#This Row],[Product]],dProducts8[],2,0)*(1-fUnitSales10[[#This Row],[Discount]])*fUnitSales10[[#This Row],[Units]],2)</f>
        <v>90</v>
      </c>
      <c r="N8048" s="4" t="str">
        <f>VLOOKUP(fUnitSales10[[#This Row],[SalesRep]],dSalesRep9[],2,0)</f>
        <v>MidWest</v>
      </c>
      <c r="O8048">
        <v>90</v>
      </c>
      <c r="P8048" t="str">
        <v>MidWest</v>
      </c>
    </row>
    <row r="8049" spans="7:16" x14ac:dyDescent="0.25">
      <c r="G8049" s="6">
        <v>41957</v>
      </c>
      <c r="H8049" t="s">
        <v>43</v>
      </c>
      <c r="I8049" t="s">
        <v>18</v>
      </c>
      <c r="J8049">
        <v>0</v>
      </c>
      <c r="K8049">
        <v>3</v>
      </c>
      <c r="M8049" s="4">
        <f>ROUND(VLOOKUP(fUnitSales10[[#This Row],[Product]],dProducts8[],2,0)*(1-fUnitSales10[[#This Row],[Discount]])*fUnitSales10[[#This Row],[Units]],2)</f>
        <v>68.849999999999994</v>
      </c>
      <c r="N8049" s="4" t="str">
        <f>VLOOKUP(fUnitSales10[[#This Row],[SalesRep]],dSalesRep9[],2,0)</f>
        <v>MidWest</v>
      </c>
      <c r="O8049">
        <v>68.849999999999994</v>
      </c>
      <c r="P8049" t="str">
        <v>MidWest</v>
      </c>
    </row>
    <row r="8050" spans="7:16" x14ac:dyDescent="0.25">
      <c r="G8050" s="6">
        <v>41420</v>
      </c>
      <c r="H8050" t="s">
        <v>19</v>
      </c>
      <c r="I8050" t="s">
        <v>34</v>
      </c>
      <c r="J8050">
        <v>2.5000000000000001E-2</v>
      </c>
      <c r="K8050">
        <v>2</v>
      </c>
      <c r="M8050" s="4">
        <f>ROUND(VLOOKUP(fUnitSales10[[#This Row],[Product]],dProducts8[],2,0)*(1-fUnitSales10[[#This Row],[Discount]])*fUnitSales10[[#This Row],[Units]],2)</f>
        <v>45.83</v>
      </c>
      <c r="N8050" s="4" t="str">
        <f>VLOOKUP(fUnitSales10[[#This Row],[SalesRep]],dSalesRep9[],2,0)</f>
        <v>East</v>
      </c>
      <c r="O8050">
        <v>45.83</v>
      </c>
      <c r="P8050" t="str">
        <v>East</v>
      </c>
    </row>
    <row r="8051" spans="7:16" x14ac:dyDescent="0.25">
      <c r="G8051" s="6">
        <v>41957</v>
      </c>
      <c r="H8051" t="s">
        <v>77</v>
      </c>
      <c r="I8051" t="s">
        <v>31</v>
      </c>
      <c r="J8051">
        <v>0</v>
      </c>
      <c r="K8051">
        <v>2</v>
      </c>
      <c r="M8051" s="4">
        <f>ROUND(VLOOKUP(fUnitSales10[[#This Row],[Product]],dProducts8[],2,0)*(1-fUnitSales10[[#This Row],[Discount]])*fUnitSales10[[#This Row],[Units]],2)</f>
        <v>60</v>
      </c>
      <c r="N8051" s="4" t="str">
        <f>VLOOKUP(fUnitSales10[[#This Row],[SalesRep]],dSalesRep9[],2,0)</f>
        <v>MidWest</v>
      </c>
      <c r="O8051">
        <v>60</v>
      </c>
      <c r="P8051" t="str">
        <v>MidWest</v>
      </c>
    </row>
    <row r="8052" spans="7:16" x14ac:dyDescent="0.25">
      <c r="G8052" s="6">
        <v>41947</v>
      </c>
      <c r="H8052" t="s">
        <v>47</v>
      </c>
      <c r="I8052" t="s">
        <v>42</v>
      </c>
      <c r="J8052">
        <v>0</v>
      </c>
      <c r="K8052">
        <v>2</v>
      </c>
      <c r="M8052" s="4">
        <f>ROUND(VLOOKUP(fUnitSales10[[#This Row],[Product]],dProducts8[],2,0)*(1-fUnitSales10[[#This Row],[Discount]])*fUnitSales10[[#This Row],[Units]],2)</f>
        <v>38</v>
      </c>
      <c r="N8052" s="4" t="str">
        <f>VLOOKUP(fUnitSales10[[#This Row],[SalesRep]],dSalesRep9[],2,0)</f>
        <v>South</v>
      </c>
      <c r="O8052">
        <v>38</v>
      </c>
      <c r="P8052" t="str">
        <v>South</v>
      </c>
    </row>
    <row r="8053" spans="7:16" x14ac:dyDescent="0.25">
      <c r="G8053" s="6">
        <v>41582</v>
      </c>
      <c r="H8053" t="s">
        <v>9</v>
      </c>
      <c r="I8053" t="s">
        <v>28</v>
      </c>
      <c r="J8053">
        <v>0.01</v>
      </c>
      <c r="K8053">
        <v>3</v>
      </c>
      <c r="M8053" s="4">
        <f>ROUND(VLOOKUP(fUnitSales10[[#This Row],[Product]],dProducts8[],2,0)*(1-fUnitSales10[[#This Row],[Discount]])*fUnitSales10[[#This Row],[Units]],2)</f>
        <v>81.680000000000007</v>
      </c>
      <c r="N8053" s="4" t="str">
        <f>VLOOKUP(fUnitSales10[[#This Row],[SalesRep]],dSalesRep9[],2,0)</f>
        <v>MidWest</v>
      </c>
      <c r="O8053">
        <v>81.680000000000007</v>
      </c>
      <c r="P8053" t="str">
        <v>MidWest</v>
      </c>
    </row>
    <row r="8054" spans="7:16" x14ac:dyDescent="0.25">
      <c r="G8054" s="6">
        <v>41601</v>
      </c>
      <c r="H8054" t="s">
        <v>52</v>
      </c>
      <c r="I8054" t="s">
        <v>22</v>
      </c>
      <c r="J8054">
        <v>0</v>
      </c>
      <c r="K8054">
        <v>2</v>
      </c>
      <c r="M8054" s="4">
        <f>ROUND(VLOOKUP(fUnitSales10[[#This Row],[Product]],dProducts8[],2,0)*(1-fUnitSales10[[#This Row],[Discount]])*fUnitSales10[[#This Row],[Units]],2)</f>
        <v>50</v>
      </c>
      <c r="N8054" s="4" t="str">
        <f>VLOOKUP(fUnitSales10[[#This Row],[SalesRep]],dSalesRep9[],2,0)</f>
        <v>South</v>
      </c>
      <c r="O8054">
        <v>50</v>
      </c>
      <c r="P8054" t="str">
        <v>South</v>
      </c>
    </row>
    <row r="8055" spans="7:16" x14ac:dyDescent="0.25">
      <c r="G8055" s="6">
        <v>41629</v>
      </c>
      <c r="H8055" t="s">
        <v>21</v>
      </c>
      <c r="I8055" t="s">
        <v>37</v>
      </c>
      <c r="J8055">
        <v>0</v>
      </c>
      <c r="K8055">
        <v>3</v>
      </c>
      <c r="M8055" s="4">
        <f>ROUND(VLOOKUP(fUnitSales10[[#This Row],[Product]],dProducts8[],2,0)*(1-fUnitSales10[[#This Row],[Discount]])*fUnitSales10[[#This Row],[Units]],2)</f>
        <v>75</v>
      </c>
      <c r="N8055" s="4" t="str">
        <f>VLOOKUP(fUnitSales10[[#This Row],[SalesRep]],dSalesRep9[],2,0)</f>
        <v>West</v>
      </c>
      <c r="O8055">
        <v>75</v>
      </c>
      <c r="P8055" t="str">
        <v>West</v>
      </c>
    </row>
    <row r="8056" spans="7:16" x14ac:dyDescent="0.25">
      <c r="G8056" s="6">
        <v>41860</v>
      </c>
      <c r="H8056" t="s">
        <v>64</v>
      </c>
      <c r="I8056" t="s">
        <v>12</v>
      </c>
      <c r="J8056">
        <v>0</v>
      </c>
      <c r="K8056">
        <v>3</v>
      </c>
      <c r="M8056" s="4">
        <f>ROUND(VLOOKUP(fUnitSales10[[#This Row],[Product]],dProducts8[],2,0)*(1-fUnitSales10[[#This Row],[Discount]])*fUnitSales10[[#This Row],[Units]],2)</f>
        <v>239.85</v>
      </c>
      <c r="N8056" s="4" t="str">
        <f>VLOOKUP(fUnitSales10[[#This Row],[SalesRep]],dSalesRep9[],2,0)</f>
        <v>MidWest</v>
      </c>
      <c r="O8056">
        <v>239.85</v>
      </c>
      <c r="P8056" t="str">
        <v>MidWest</v>
      </c>
    </row>
    <row r="8057" spans="7:16" x14ac:dyDescent="0.25">
      <c r="G8057" s="6">
        <v>41659</v>
      </c>
      <c r="H8057" t="s">
        <v>82</v>
      </c>
      <c r="I8057" t="s">
        <v>18</v>
      </c>
      <c r="J8057">
        <v>0</v>
      </c>
      <c r="K8057">
        <v>3</v>
      </c>
      <c r="M8057" s="4">
        <f>ROUND(VLOOKUP(fUnitSales10[[#This Row],[Product]],dProducts8[],2,0)*(1-fUnitSales10[[#This Row],[Discount]])*fUnitSales10[[#This Row],[Units]],2)</f>
        <v>68.849999999999994</v>
      </c>
      <c r="N8057" s="4" t="str">
        <f>VLOOKUP(fUnitSales10[[#This Row],[SalesRep]],dSalesRep9[],2,0)</f>
        <v>West</v>
      </c>
      <c r="O8057">
        <v>68.849999999999994</v>
      </c>
      <c r="P8057" t="str">
        <v>West</v>
      </c>
    </row>
    <row r="8058" spans="7:16" x14ac:dyDescent="0.25">
      <c r="G8058" s="6">
        <v>41970</v>
      </c>
      <c r="H8058" t="s">
        <v>47</v>
      </c>
      <c r="I8058" t="s">
        <v>25</v>
      </c>
      <c r="J8058">
        <v>0.02</v>
      </c>
      <c r="K8058">
        <v>2</v>
      </c>
      <c r="M8058" s="4">
        <f>ROUND(VLOOKUP(fUnitSales10[[#This Row],[Product]],dProducts8[],2,0)*(1-fUnitSales10[[#This Row],[Discount]])*fUnitSales10[[#This Row],[Units]],2)</f>
        <v>66.64</v>
      </c>
      <c r="N8058" s="4" t="str">
        <f>VLOOKUP(fUnitSales10[[#This Row],[SalesRep]],dSalesRep9[],2,0)</f>
        <v>South</v>
      </c>
      <c r="O8058">
        <v>66.64</v>
      </c>
      <c r="P8058" t="str">
        <v>South</v>
      </c>
    </row>
    <row r="8059" spans="7:16" x14ac:dyDescent="0.25">
      <c r="G8059" s="6">
        <v>41614</v>
      </c>
      <c r="H8059" t="s">
        <v>61</v>
      </c>
      <c r="I8059" t="s">
        <v>13</v>
      </c>
      <c r="J8059">
        <v>0</v>
      </c>
      <c r="K8059">
        <v>1</v>
      </c>
      <c r="M8059" s="4">
        <f>ROUND(VLOOKUP(fUnitSales10[[#This Row],[Product]],dProducts8[],2,0)*(1-fUnitSales10[[#This Row],[Discount]])*fUnitSales10[[#This Row],[Units]],2)</f>
        <v>22.95</v>
      </c>
      <c r="N8059" s="4" t="str">
        <f>VLOOKUP(fUnitSales10[[#This Row],[SalesRep]],dSalesRep9[],2,0)</f>
        <v>South</v>
      </c>
      <c r="O8059">
        <v>22.95</v>
      </c>
      <c r="P8059" t="str">
        <v>South</v>
      </c>
    </row>
    <row r="8060" spans="7:16" x14ac:dyDescent="0.25">
      <c r="G8060" s="6">
        <v>41611</v>
      </c>
      <c r="H8060" t="s">
        <v>47</v>
      </c>
      <c r="I8060" t="s">
        <v>17</v>
      </c>
      <c r="J8060">
        <v>0</v>
      </c>
      <c r="K8060">
        <v>1</v>
      </c>
      <c r="M8060" s="4">
        <f>ROUND(VLOOKUP(fUnitSales10[[#This Row],[Product]],dProducts8[],2,0)*(1-fUnitSales10[[#This Row],[Discount]])*fUnitSales10[[#This Row],[Units]],2)</f>
        <v>19.95</v>
      </c>
      <c r="N8060" s="4" t="str">
        <f>VLOOKUP(fUnitSales10[[#This Row],[SalesRep]],dSalesRep9[],2,0)</f>
        <v>South</v>
      </c>
      <c r="O8060">
        <v>19.95</v>
      </c>
      <c r="P8060" t="str">
        <v>South</v>
      </c>
    </row>
    <row r="8061" spans="7:16" x14ac:dyDescent="0.25">
      <c r="G8061" s="6">
        <v>41373</v>
      </c>
      <c r="H8061" t="s">
        <v>43</v>
      </c>
      <c r="I8061" t="s">
        <v>13</v>
      </c>
      <c r="J8061">
        <v>0</v>
      </c>
      <c r="K8061">
        <v>3</v>
      </c>
      <c r="M8061" s="4">
        <f>ROUND(VLOOKUP(fUnitSales10[[#This Row],[Product]],dProducts8[],2,0)*(1-fUnitSales10[[#This Row],[Discount]])*fUnitSales10[[#This Row],[Units]],2)</f>
        <v>68.849999999999994</v>
      </c>
      <c r="N8061" s="4" t="str">
        <f>VLOOKUP(fUnitSales10[[#This Row],[SalesRep]],dSalesRep9[],2,0)</f>
        <v>MidWest</v>
      </c>
      <c r="O8061">
        <v>68.849999999999994</v>
      </c>
      <c r="P8061" t="str">
        <v>MidWest</v>
      </c>
    </row>
    <row r="8062" spans="7:16" x14ac:dyDescent="0.25">
      <c r="G8062" s="6">
        <v>41636</v>
      </c>
      <c r="H8062" t="s">
        <v>14</v>
      </c>
      <c r="I8062" t="s">
        <v>17</v>
      </c>
      <c r="J8062">
        <v>0</v>
      </c>
      <c r="K8062">
        <v>1</v>
      </c>
      <c r="M8062" s="4">
        <f>ROUND(VLOOKUP(fUnitSales10[[#This Row],[Product]],dProducts8[],2,0)*(1-fUnitSales10[[#This Row],[Discount]])*fUnitSales10[[#This Row],[Units]],2)</f>
        <v>19.95</v>
      </c>
      <c r="N8062" s="4" t="str">
        <f>VLOOKUP(fUnitSales10[[#This Row],[SalesRep]],dSalesRep9[],2,0)</f>
        <v>West</v>
      </c>
      <c r="O8062">
        <v>19.95</v>
      </c>
      <c r="P8062" t="str">
        <v>West</v>
      </c>
    </row>
    <row r="8063" spans="7:16" x14ac:dyDescent="0.25">
      <c r="G8063" s="6">
        <v>41593</v>
      </c>
      <c r="H8063" t="s">
        <v>91</v>
      </c>
      <c r="I8063" t="s">
        <v>13</v>
      </c>
      <c r="J8063">
        <v>0</v>
      </c>
      <c r="K8063">
        <v>2</v>
      </c>
      <c r="M8063" s="4">
        <f>ROUND(VLOOKUP(fUnitSales10[[#This Row],[Product]],dProducts8[],2,0)*(1-fUnitSales10[[#This Row],[Discount]])*fUnitSales10[[#This Row],[Units]],2)</f>
        <v>45.9</v>
      </c>
      <c r="N8063" s="4" t="str">
        <f>VLOOKUP(fUnitSales10[[#This Row],[SalesRep]],dSalesRep9[],2,0)</f>
        <v>East</v>
      </c>
      <c r="O8063">
        <v>45.9</v>
      </c>
      <c r="P8063" t="str">
        <v>East</v>
      </c>
    </row>
    <row r="8064" spans="7:16" x14ac:dyDescent="0.25">
      <c r="G8064" s="6">
        <v>41849</v>
      </c>
      <c r="H8064" t="s">
        <v>84</v>
      </c>
      <c r="I8064" t="s">
        <v>34</v>
      </c>
      <c r="J8064">
        <v>0.02</v>
      </c>
      <c r="K8064">
        <v>1</v>
      </c>
      <c r="M8064" s="4">
        <f>ROUND(VLOOKUP(fUnitSales10[[#This Row],[Product]],dProducts8[],2,0)*(1-fUnitSales10[[#This Row],[Discount]])*fUnitSales10[[#This Row],[Units]],2)</f>
        <v>23.03</v>
      </c>
      <c r="N8064" s="4" t="str">
        <f>VLOOKUP(fUnitSales10[[#This Row],[SalesRep]],dSalesRep9[],2,0)</f>
        <v>East</v>
      </c>
      <c r="O8064">
        <v>23.03</v>
      </c>
      <c r="P8064" t="str">
        <v>East</v>
      </c>
    </row>
    <row r="8065" spans="7:16" x14ac:dyDescent="0.25">
      <c r="G8065" s="6">
        <v>41471</v>
      </c>
      <c r="H8065" t="s">
        <v>49</v>
      </c>
      <c r="I8065" t="s">
        <v>25</v>
      </c>
      <c r="J8065">
        <v>0</v>
      </c>
      <c r="K8065">
        <v>23</v>
      </c>
      <c r="M8065" s="4">
        <f>ROUND(VLOOKUP(fUnitSales10[[#This Row],[Product]],dProducts8[],2,0)*(1-fUnitSales10[[#This Row],[Discount]])*fUnitSales10[[#This Row],[Units]],2)</f>
        <v>782</v>
      </c>
      <c r="N8065" s="4" t="str">
        <f>VLOOKUP(fUnitSales10[[#This Row],[SalesRep]],dSalesRep9[],2,0)</f>
        <v>West</v>
      </c>
      <c r="O8065">
        <v>782</v>
      </c>
      <c r="P8065" t="str">
        <v>West</v>
      </c>
    </row>
    <row r="8066" spans="7:16" x14ac:dyDescent="0.25">
      <c r="G8066" s="6">
        <v>41805</v>
      </c>
      <c r="H8066" t="s">
        <v>85</v>
      </c>
      <c r="I8066" t="s">
        <v>25</v>
      </c>
      <c r="J8066">
        <v>0</v>
      </c>
      <c r="K8066">
        <v>3</v>
      </c>
      <c r="M8066" s="4">
        <f>ROUND(VLOOKUP(fUnitSales10[[#This Row],[Product]],dProducts8[],2,0)*(1-fUnitSales10[[#This Row],[Discount]])*fUnitSales10[[#This Row],[Units]],2)</f>
        <v>102</v>
      </c>
      <c r="N8066" s="4" t="str">
        <f>VLOOKUP(fUnitSales10[[#This Row],[SalesRep]],dSalesRep9[],2,0)</f>
        <v>West</v>
      </c>
      <c r="O8066">
        <v>102</v>
      </c>
      <c r="P8066" t="str">
        <v>West</v>
      </c>
    </row>
    <row r="8067" spans="7:16" x14ac:dyDescent="0.25">
      <c r="G8067" s="6">
        <v>41953</v>
      </c>
      <c r="H8067" t="s">
        <v>51</v>
      </c>
      <c r="I8067" t="s">
        <v>18</v>
      </c>
      <c r="J8067">
        <v>0.03</v>
      </c>
      <c r="K8067">
        <v>2</v>
      </c>
      <c r="M8067" s="4">
        <f>ROUND(VLOOKUP(fUnitSales10[[#This Row],[Product]],dProducts8[],2,0)*(1-fUnitSales10[[#This Row],[Discount]])*fUnitSales10[[#This Row],[Units]],2)</f>
        <v>44.52</v>
      </c>
      <c r="N8067" s="4" t="str">
        <f>VLOOKUP(fUnitSales10[[#This Row],[SalesRep]],dSalesRep9[],2,0)</f>
        <v>West</v>
      </c>
      <c r="O8067">
        <v>44.52</v>
      </c>
      <c r="P8067" t="str">
        <v>West</v>
      </c>
    </row>
    <row r="8068" spans="7:16" x14ac:dyDescent="0.25">
      <c r="G8068" s="6">
        <v>41372</v>
      </c>
      <c r="H8068" t="s">
        <v>75</v>
      </c>
      <c r="I8068" t="s">
        <v>13</v>
      </c>
      <c r="J8068">
        <v>1.4999999999999999E-2</v>
      </c>
      <c r="K8068">
        <v>3</v>
      </c>
      <c r="M8068" s="4">
        <f>ROUND(VLOOKUP(fUnitSales10[[#This Row],[Product]],dProducts8[],2,0)*(1-fUnitSales10[[#This Row],[Discount]])*fUnitSales10[[#This Row],[Units]],2)</f>
        <v>67.819999999999993</v>
      </c>
      <c r="N8068" s="4" t="str">
        <f>VLOOKUP(fUnitSales10[[#This Row],[SalesRep]],dSalesRep9[],2,0)</f>
        <v>West</v>
      </c>
      <c r="O8068">
        <v>67.819999999999993</v>
      </c>
      <c r="P8068" t="str">
        <v>West</v>
      </c>
    </row>
    <row r="8069" spans="7:16" x14ac:dyDescent="0.25">
      <c r="G8069" s="6">
        <v>41590</v>
      </c>
      <c r="H8069" t="s">
        <v>36</v>
      </c>
      <c r="I8069" t="s">
        <v>28</v>
      </c>
      <c r="J8069">
        <v>0.02</v>
      </c>
      <c r="K8069">
        <v>1</v>
      </c>
      <c r="M8069" s="4">
        <f>ROUND(VLOOKUP(fUnitSales10[[#This Row],[Product]],dProducts8[],2,0)*(1-fUnitSales10[[#This Row],[Discount]])*fUnitSales10[[#This Row],[Units]],2)</f>
        <v>26.95</v>
      </c>
      <c r="N8069" s="4" t="str">
        <f>VLOOKUP(fUnitSales10[[#This Row],[SalesRep]],dSalesRep9[],2,0)</f>
        <v>West</v>
      </c>
      <c r="O8069">
        <v>26.95</v>
      </c>
      <c r="P8069" t="str">
        <v>West</v>
      </c>
    </row>
    <row r="8070" spans="7:16" x14ac:dyDescent="0.25">
      <c r="G8070" s="6">
        <v>41788</v>
      </c>
      <c r="H8070" t="s">
        <v>72</v>
      </c>
      <c r="I8070" t="s">
        <v>37</v>
      </c>
      <c r="J8070">
        <v>0</v>
      </c>
      <c r="K8070">
        <v>2</v>
      </c>
      <c r="M8070" s="4">
        <f>ROUND(VLOOKUP(fUnitSales10[[#This Row],[Product]],dProducts8[],2,0)*(1-fUnitSales10[[#This Row],[Discount]])*fUnitSales10[[#This Row],[Units]],2)</f>
        <v>50</v>
      </c>
      <c r="N8070" s="4" t="str">
        <f>VLOOKUP(fUnitSales10[[#This Row],[SalesRep]],dSalesRep9[],2,0)</f>
        <v>East</v>
      </c>
      <c r="O8070">
        <v>50</v>
      </c>
      <c r="P8070" t="str">
        <v>East</v>
      </c>
    </row>
    <row r="8071" spans="7:16" x14ac:dyDescent="0.25">
      <c r="G8071" s="6">
        <v>41946</v>
      </c>
      <c r="H8071" t="s">
        <v>90</v>
      </c>
      <c r="I8071" t="s">
        <v>13</v>
      </c>
      <c r="J8071">
        <v>0.02</v>
      </c>
      <c r="K8071">
        <v>1</v>
      </c>
      <c r="M8071" s="4">
        <f>ROUND(VLOOKUP(fUnitSales10[[#This Row],[Product]],dProducts8[],2,0)*(1-fUnitSales10[[#This Row],[Discount]])*fUnitSales10[[#This Row],[Units]],2)</f>
        <v>22.49</v>
      </c>
      <c r="N8071" s="4" t="str">
        <f>VLOOKUP(fUnitSales10[[#This Row],[SalesRep]],dSalesRep9[],2,0)</f>
        <v>West</v>
      </c>
      <c r="O8071">
        <v>22.49</v>
      </c>
      <c r="P8071" t="str">
        <v>West</v>
      </c>
    </row>
    <row r="8072" spans="7:16" x14ac:dyDescent="0.25">
      <c r="G8072" s="6">
        <v>41579</v>
      </c>
      <c r="H8072" t="s">
        <v>9</v>
      </c>
      <c r="I8072" t="s">
        <v>13</v>
      </c>
      <c r="J8072">
        <v>0</v>
      </c>
      <c r="K8072">
        <v>1</v>
      </c>
      <c r="M8072" s="4">
        <f>ROUND(VLOOKUP(fUnitSales10[[#This Row],[Product]],dProducts8[],2,0)*(1-fUnitSales10[[#This Row],[Discount]])*fUnitSales10[[#This Row],[Units]],2)</f>
        <v>22.95</v>
      </c>
      <c r="N8072" s="4" t="str">
        <f>VLOOKUP(fUnitSales10[[#This Row],[SalesRep]],dSalesRep9[],2,0)</f>
        <v>MidWest</v>
      </c>
      <c r="O8072">
        <v>22.95</v>
      </c>
      <c r="P8072" t="str">
        <v>MidWest</v>
      </c>
    </row>
    <row r="8073" spans="7:16" x14ac:dyDescent="0.25">
      <c r="G8073" s="6">
        <v>41982</v>
      </c>
      <c r="H8073" t="s">
        <v>56</v>
      </c>
      <c r="I8073" t="s">
        <v>17</v>
      </c>
      <c r="J8073">
        <v>0.01</v>
      </c>
      <c r="K8073">
        <v>10</v>
      </c>
      <c r="M8073" s="4">
        <f>ROUND(VLOOKUP(fUnitSales10[[#This Row],[Product]],dProducts8[],2,0)*(1-fUnitSales10[[#This Row],[Discount]])*fUnitSales10[[#This Row],[Units]],2)</f>
        <v>197.51</v>
      </c>
      <c r="N8073" s="4" t="str">
        <f>VLOOKUP(fUnitSales10[[#This Row],[SalesRep]],dSalesRep9[],2,0)</f>
        <v>West</v>
      </c>
      <c r="O8073">
        <v>197.51</v>
      </c>
      <c r="P8073" t="str">
        <v>West</v>
      </c>
    </row>
    <row r="8074" spans="7:16" x14ac:dyDescent="0.25">
      <c r="G8074" s="6">
        <v>41952</v>
      </c>
      <c r="H8074" t="s">
        <v>85</v>
      </c>
      <c r="I8074" t="s">
        <v>13</v>
      </c>
      <c r="J8074">
        <v>0</v>
      </c>
      <c r="K8074">
        <v>3</v>
      </c>
      <c r="M8074" s="4">
        <f>ROUND(VLOOKUP(fUnitSales10[[#This Row],[Product]],dProducts8[],2,0)*(1-fUnitSales10[[#This Row],[Discount]])*fUnitSales10[[#This Row],[Units]],2)</f>
        <v>68.849999999999994</v>
      </c>
      <c r="N8074" s="4" t="str">
        <f>VLOOKUP(fUnitSales10[[#This Row],[SalesRep]],dSalesRep9[],2,0)</f>
        <v>West</v>
      </c>
      <c r="O8074">
        <v>68.849999999999994</v>
      </c>
      <c r="P8074" t="str">
        <v>West</v>
      </c>
    </row>
    <row r="8075" spans="7:16" x14ac:dyDescent="0.25">
      <c r="G8075" s="6">
        <v>41599</v>
      </c>
      <c r="H8075" t="s">
        <v>86</v>
      </c>
      <c r="I8075" t="s">
        <v>8</v>
      </c>
      <c r="J8075">
        <v>0</v>
      </c>
      <c r="K8075">
        <v>3</v>
      </c>
      <c r="M8075" s="4">
        <f>ROUND(VLOOKUP(fUnitSales10[[#This Row],[Product]],dProducts8[],2,0)*(1-fUnitSales10[[#This Row],[Discount]])*fUnitSales10[[#This Row],[Units]],2)</f>
        <v>63</v>
      </c>
      <c r="N8075" s="4" t="str">
        <f>VLOOKUP(fUnitSales10[[#This Row],[SalesRep]],dSalesRep9[],2,0)</f>
        <v>West</v>
      </c>
      <c r="O8075">
        <v>63</v>
      </c>
      <c r="P8075" t="str">
        <v>West</v>
      </c>
    </row>
    <row r="8076" spans="7:16" x14ac:dyDescent="0.25">
      <c r="G8076" s="6">
        <v>41882</v>
      </c>
      <c r="H8076" t="s">
        <v>55</v>
      </c>
      <c r="I8076" t="s">
        <v>28</v>
      </c>
      <c r="J8076">
        <v>0.02</v>
      </c>
      <c r="K8076">
        <v>10</v>
      </c>
      <c r="M8076" s="4">
        <f>ROUND(VLOOKUP(fUnitSales10[[#This Row],[Product]],dProducts8[],2,0)*(1-fUnitSales10[[#This Row],[Discount]])*fUnitSales10[[#This Row],[Units]],2)</f>
        <v>269.5</v>
      </c>
      <c r="N8076" s="4" t="str">
        <f>VLOOKUP(fUnitSales10[[#This Row],[SalesRep]],dSalesRep9[],2,0)</f>
        <v>South</v>
      </c>
      <c r="O8076">
        <v>269.5</v>
      </c>
      <c r="P8076" t="str">
        <v>South</v>
      </c>
    </row>
    <row r="8077" spans="7:16" x14ac:dyDescent="0.25">
      <c r="G8077" s="6">
        <v>41289</v>
      </c>
      <c r="H8077" t="s">
        <v>27</v>
      </c>
      <c r="I8077" t="s">
        <v>18</v>
      </c>
      <c r="J8077">
        <v>0.03</v>
      </c>
      <c r="K8077">
        <v>2</v>
      </c>
      <c r="M8077" s="4">
        <f>ROUND(VLOOKUP(fUnitSales10[[#This Row],[Product]],dProducts8[],2,0)*(1-fUnitSales10[[#This Row],[Discount]])*fUnitSales10[[#This Row],[Units]],2)</f>
        <v>44.52</v>
      </c>
      <c r="N8077" s="4" t="str">
        <f>VLOOKUP(fUnitSales10[[#This Row],[SalesRep]],dSalesRep9[],2,0)</f>
        <v>MidWest</v>
      </c>
      <c r="O8077">
        <v>44.52</v>
      </c>
      <c r="P8077" t="str">
        <v>MidWest</v>
      </c>
    </row>
    <row r="8078" spans="7:16" x14ac:dyDescent="0.25">
      <c r="G8078" s="6">
        <v>41634</v>
      </c>
      <c r="H8078" t="s">
        <v>54</v>
      </c>
      <c r="I8078" t="s">
        <v>18</v>
      </c>
      <c r="J8078">
        <v>1.4999999999999999E-2</v>
      </c>
      <c r="K8078">
        <v>16</v>
      </c>
      <c r="M8078" s="4">
        <f>ROUND(VLOOKUP(fUnitSales10[[#This Row],[Product]],dProducts8[],2,0)*(1-fUnitSales10[[#This Row],[Discount]])*fUnitSales10[[#This Row],[Units]],2)</f>
        <v>361.69</v>
      </c>
      <c r="N8078" s="4" t="str">
        <f>VLOOKUP(fUnitSales10[[#This Row],[SalesRep]],dSalesRep9[],2,0)</f>
        <v>East</v>
      </c>
      <c r="O8078">
        <v>361.69</v>
      </c>
      <c r="P8078" t="str">
        <v>East</v>
      </c>
    </row>
    <row r="8079" spans="7:16" x14ac:dyDescent="0.25">
      <c r="G8079" s="6">
        <v>41402</v>
      </c>
      <c r="H8079" t="s">
        <v>47</v>
      </c>
      <c r="I8079" t="s">
        <v>37</v>
      </c>
      <c r="J8079">
        <v>0.02</v>
      </c>
      <c r="K8079">
        <v>2</v>
      </c>
      <c r="M8079" s="4">
        <f>ROUND(VLOOKUP(fUnitSales10[[#This Row],[Product]],dProducts8[],2,0)*(1-fUnitSales10[[#This Row],[Discount]])*fUnitSales10[[#This Row],[Units]],2)</f>
        <v>49</v>
      </c>
      <c r="N8079" s="4" t="str">
        <f>VLOOKUP(fUnitSales10[[#This Row],[SalesRep]],dSalesRep9[],2,0)</f>
        <v>South</v>
      </c>
      <c r="O8079">
        <v>49</v>
      </c>
      <c r="P8079" t="str">
        <v>South</v>
      </c>
    </row>
    <row r="8080" spans="7:16" x14ac:dyDescent="0.25">
      <c r="G8080" s="6">
        <v>42004</v>
      </c>
      <c r="H8080" t="s">
        <v>58</v>
      </c>
      <c r="I8080" t="s">
        <v>31</v>
      </c>
      <c r="J8080">
        <v>0</v>
      </c>
      <c r="K8080">
        <v>1</v>
      </c>
      <c r="M8080" s="4">
        <f>ROUND(VLOOKUP(fUnitSales10[[#This Row],[Product]],dProducts8[],2,0)*(1-fUnitSales10[[#This Row],[Discount]])*fUnitSales10[[#This Row],[Units]],2)</f>
        <v>30</v>
      </c>
      <c r="N8080" s="4" t="str">
        <f>VLOOKUP(fUnitSales10[[#This Row],[SalesRep]],dSalesRep9[],2,0)</f>
        <v>East</v>
      </c>
      <c r="O8080">
        <v>30</v>
      </c>
      <c r="P8080" t="str">
        <v>East</v>
      </c>
    </row>
    <row r="8081" spans="7:16" x14ac:dyDescent="0.25">
      <c r="G8081" s="6">
        <v>41620</v>
      </c>
      <c r="H8081" t="s">
        <v>29</v>
      </c>
      <c r="I8081" t="s">
        <v>25</v>
      </c>
      <c r="J8081">
        <v>0</v>
      </c>
      <c r="K8081">
        <v>3</v>
      </c>
      <c r="M8081" s="4">
        <f>ROUND(VLOOKUP(fUnitSales10[[#This Row],[Product]],dProducts8[],2,0)*(1-fUnitSales10[[#This Row],[Discount]])*fUnitSales10[[#This Row],[Units]],2)</f>
        <v>102</v>
      </c>
      <c r="N8081" s="4" t="str">
        <f>VLOOKUP(fUnitSales10[[#This Row],[SalesRep]],dSalesRep9[],2,0)</f>
        <v>MidWest</v>
      </c>
      <c r="O8081">
        <v>102</v>
      </c>
      <c r="P8081" t="str">
        <v>MidWest</v>
      </c>
    </row>
    <row r="8082" spans="7:16" x14ac:dyDescent="0.25">
      <c r="G8082" s="6">
        <v>41406</v>
      </c>
      <c r="H8082" t="s">
        <v>23</v>
      </c>
      <c r="I8082" t="s">
        <v>17</v>
      </c>
      <c r="J8082">
        <v>0</v>
      </c>
      <c r="K8082">
        <v>3</v>
      </c>
      <c r="M8082" s="4">
        <f>ROUND(VLOOKUP(fUnitSales10[[#This Row],[Product]],dProducts8[],2,0)*(1-fUnitSales10[[#This Row],[Discount]])*fUnitSales10[[#This Row],[Units]],2)</f>
        <v>59.85</v>
      </c>
      <c r="N8082" s="4" t="str">
        <f>VLOOKUP(fUnitSales10[[#This Row],[SalesRep]],dSalesRep9[],2,0)</f>
        <v>East</v>
      </c>
      <c r="O8082">
        <v>59.85</v>
      </c>
      <c r="P8082" t="str">
        <v>East</v>
      </c>
    </row>
    <row r="8083" spans="7:16" x14ac:dyDescent="0.25">
      <c r="G8083" s="6">
        <v>41380</v>
      </c>
      <c r="H8083" t="s">
        <v>27</v>
      </c>
      <c r="I8083" t="s">
        <v>13</v>
      </c>
      <c r="J8083">
        <v>0.01</v>
      </c>
      <c r="K8083">
        <v>1</v>
      </c>
      <c r="M8083" s="4">
        <f>ROUND(VLOOKUP(fUnitSales10[[#This Row],[Product]],dProducts8[],2,0)*(1-fUnitSales10[[#This Row],[Discount]])*fUnitSales10[[#This Row],[Units]],2)</f>
        <v>22.72</v>
      </c>
      <c r="N8083" s="4" t="str">
        <f>VLOOKUP(fUnitSales10[[#This Row],[SalesRep]],dSalesRep9[],2,0)</f>
        <v>MidWest</v>
      </c>
      <c r="O8083">
        <v>22.72</v>
      </c>
      <c r="P8083" t="str">
        <v>MidWest</v>
      </c>
    </row>
    <row r="8084" spans="7:16" x14ac:dyDescent="0.25">
      <c r="G8084" s="6">
        <v>41585</v>
      </c>
      <c r="H8084" t="s">
        <v>88</v>
      </c>
      <c r="I8084" t="s">
        <v>13</v>
      </c>
      <c r="J8084">
        <v>1.4999999999999999E-2</v>
      </c>
      <c r="K8084">
        <v>23</v>
      </c>
      <c r="M8084" s="4">
        <f>ROUND(VLOOKUP(fUnitSales10[[#This Row],[Product]],dProducts8[],2,0)*(1-fUnitSales10[[#This Row],[Discount]])*fUnitSales10[[#This Row],[Units]],2)</f>
        <v>519.92999999999995</v>
      </c>
      <c r="N8084" s="4" t="str">
        <f>VLOOKUP(fUnitSales10[[#This Row],[SalesRep]],dSalesRep9[],2,0)</f>
        <v>MidWest</v>
      </c>
      <c r="O8084">
        <v>519.92999999999995</v>
      </c>
      <c r="P8084" t="str">
        <v>MidWest</v>
      </c>
    </row>
    <row r="8085" spans="7:16" x14ac:dyDescent="0.25">
      <c r="G8085" s="6">
        <v>41969</v>
      </c>
      <c r="H8085" t="s">
        <v>70</v>
      </c>
      <c r="I8085" t="s">
        <v>31</v>
      </c>
      <c r="J8085">
        <v>2.5000000000000001E-2</v>
      </c>
      <c r="K8085">
        <v>3</v>
      </c>
      <c r="M8085" s="4">
        <f>ROUND(VLOOKUP(fUnitSales10[[#This Row],[Product]],dProducts8[],2,0)*(1-fUnitSales10[[#This Row],[Discount]])*fUnitSales10[[#This Row],[Units]],2)</f>
        <v>87.75</v>
      </c>
      <c r="N8085" s="4" t="str">
        <f>VLOOKUP(fUnitSales10[[#This Row],[SalesRep]],dSalesRep9[],2,0)</f>
        <v>West</v>
      </c>
      <c r="O8085">
        <v>87.75</v>
      </c>
      <c r="P8085" t="str">
        <v>West</v>
      </c>
    </row>
    <row r="8086" spans="7:16" x14ac:dyDescent="0.25">
      <c r="G8086" s="6">
        <v>41989</v>
      </c>
      <c r="H8086" t="s">
        <v>30</v>
      </c>
      <c r="I8086" t="s">
        <v>13</v>
      </c>
      <c r="J8086">
        <v>0</v>
      </c>
      <c r="K8086">
        <v>3</v>
      </c>
      <c r="M8086" s="4">
        <f>ROUND(VLOOKUP(fUnitSales10[[#This Row],[Product]],dProducts8[],2,0)*(1-fUnitSales10[[#This Row],[Discount]])*fUnitSales10[[#This Row],[Units]],2)</f>
        <v>68.849999999999994</v>
      </c>
      <c r="N8086" s="4" t="str">
        <f>VLOOKUP(fUnitSales10[[#This Row],[SalesRep]],dSalesRep9[],2,0)</f>
        <v>East</v>
      </c>
      <c r="O8086">
        <v>68.849999999999994</v>
      </c>
      <c r="P8086" t="str">
        <v>East</v>
      </c>
    </row>
    <row r="8087" spans="7:16" x14ac:dyDescent="0.25">
      <c r="G8087" s="6">
        <v>41981</v>
      </c>
      <c r="H8087" t="s">
        <v>29</v>
      </c>
      <c r="I8087" t="s">
        <v>18</v>
      </c>
      <c r="J8087">
        <v>0</v>
      </c>
      <c r="K8087">
        <v>3</v>
      </c>
      <c r="M8087" s="4">
        <f>ROUND(VLOOKUP(fUnitSales10[[#This Row],[Product]],dProducts8[],2,0)*(1-fUnitSales10[[#This Row],[Discount]])*fUnitSales10[[#This Row],[Units]],2)</f>
        <v>68.849999999999994</v>
      </c>
      <c r="N8087" s="4" t="str">
        <f>VLOOKUP(fUnitSales10[[#This Row],[SalesRep]],dSalesRep9[],2,0)</f>
        <v>MidWest</v>
      </c>
      <c r="O8087">
        <v>68.849999999999994</v>
      </c>
      <c r="P8087" t="str">
        <v>MidWest</v>
      </c>
    </row>
    <row r="8088" spans="7:16" x14ac:dyDescent="0.25">
      <c r="G8088" s="6">
        <v>41610</v>
      </c>
      <c r="H8088" t="s">
        <v>89</v>
      </c>
      <c r="I8088" t="s">
        <v>13</v>
      </c>
      <c r="J8088">
        <v>0</v>
      </c>
      <c r="K8088">
        <v>2</v>
      </c>
      <c r="M8088" s="4">
        <f>ROUND(VLOOKUP(fUnitSales10[[#This Row],[Product]],dProducts8[],2,0)*(1-fUnitSales10[[#This Row],[Discount]])*fUnitSales10[[#This Row],[Units]],2)</f>
        <v>45.9</v>
      </c>
      <c r="N8088" s="4" t="str">
        <f>VLOOKUP(fUnitSales10[[#This Row],[SalesRep]],dSalesRep9[],2,0)</f>
        <v>West</v>
      </c>
      <c r="O8088">
        <v>45.9</v>
      </c>
      <c r="P8088" t="str">
        <v>West</v>
      </c>
    </row>
    <row r="8089" spans="7:16" x14ac:dyDescent="0.25">
      <c r="G8089" s="6">
        <v>41612</v>
      </c>
      <c r="H8089" t="s">
        <v>85</v>
      </c>
      <c r="I8089" t="s">
        <v>18</v>
      </c>
      <c r="J8089">
        <v>0.03</v>
      </c>
      <c r="K8089">
        <v>2</v>
      </c>
      <c r="M8089" s="4">
        <f>ROUND(VLOOKUP(fUnitSales10[[#This Row],[Product]],dProducts8[],2,0)*(1-fUnitSales10[[#This Row],[Discount]])*fUnitSales10[[#This Row],[Units]],2)</f>
        <v>44.52</v>
      </c>
      <c r="N8089" s="4" t="str">
        <f>VLOOKUP(fUnitSales10[[#This Row],[SalesRep]],dSalesRep9[],2,0)</f>
        <v>West</v>
      </c>
      <c r="O8089">
        <v>44.52</v>
      </c>
      <c r="P8089" t="str">
        <v>West</v>
      </c>
    </row>
    <row r="8090" spans="7:16" x14ac:dyDescent="0.25">
      <c r="G8090" s="6">
        <v>41976</v>
      </c>
      <c r="H8090" t="s">
        <v>85</v>
      </c>
      <c r="I8090" t="s">
        <v>18</v>
      </c>
      <c r="J8090">
        <v>0</v>
      </c>
      <c r="K8090">
        <v>3</v>
      </c>
      <c r="M8090" s="4">
        <f>ROUND(VLOOKUP(fUnitSales10[[#This Row],[Product]],dProducts8[],2,0)*(1-fUnitSales10[[#This Row],[Discount]])*fUnitSales10[[#This Row],[Units]],2)</f>
        <v>68.849999999999994</v>
      </c>
      <c r="N8090" s="4" t="str">
        <f>VLOOKUP(fUnitSales10[[#This Row],[SalesRep]],dSalesRep9[],2,0)</f>
        <v>West</v>
      </c>
      <c r="O8090">
        <v>68.849999999999994</v>
      </c>
      <c r="P8090" t="str">
        <v>West</v>
      </c>
    </row>
    <row r="8091" spans="7:16" x14ac:dyDescent="0.25">
      <c r="G8091" s="6">
        <v>41412</v>
      </c>
      <c r="H8091" t="s">
        <v>23</v>
      </c>
      <c r="I8091" t="s">
        <v>13</v>
      </c>
      <c r="J8091">
        <v>1.4999999999999999E-2</v>
      </c>
      <c r="K8091">
        <v>4</v>
      </c>
      <c r="M8091" s="4">
        <f>ROUND(VLOOKUP(fUnitSales10[[#This Row],[Product]],dProducts8[],2,0)*(1-fUnitSales10[[#This Row],[Discount]])*fUnitSales10[[#This Row],[Units]],2)</f>
        <v>90.42</v>
      </c>
      <c r="N8091" s="4" t="str">
        <f>VLOOKUP(fUnitSales10[[#This Row],[SalesRep]],dSalesRep9[],2,0)</f>
        <v>East</v>
      </c>
      <c r="O8091">
        <v>90.42</v>
      </c>
      <c r="P8091" t="str">
        <v>East</v>
      </c>
    </row>
    <row r="8092" spans="7:16" x14ac:dyDescent="0.25">
      <c r="G8092" s="6">
        <v>41571</v>
      </c>
      <c r="H8092" t="s">
        <v>49</v>
      </c>
      <c r="I8092" t="s">
        <v>34</v>
      </c>
      <c r="J8092">
        <v>0.02</v>
      </c>
      <c r="K8092">
        <v>3</v>
      </c>
      <c r="M8092" s="4">
        <f>ROUND(VLOOKUP(fUnitSales10[[#This Row],[Product]],dProducts8[],2,0)*(1-fUnitSales10[[#This Row],[Discount]])*fUnitSales10[[#This Row],[Units]],2)</f>
        <v>69.09</v>
      </c>
      <c r="N8092" s="4" t="str">
        <f>VLOOKUP(fUnitSales10[[#This Row],[SalesRep]],dSalesRep9[],2,0)</f>
        <v>West</v>
      </c>
      <c r="O8092">
        <v>69.09</v>
      </c>
      <c r="P8092" t="str">
        <v>West</v>
      </c>
    </row>
    <row r="8093" spans="7:16" x14ac:dyDescent="0.25">
      <c r="G8093" s="6">
        <v>41581</v>
      </c>
      <c r="H8093" t="s">
        <v>64</v>
      </c>
      <c r="I8093" t="s">
        <v>18</v>
      </c>
      <c r="J8093">
        <v>2.5000000000000001E-2</v>
      </c>
      <c r="K8093">
        <v>2</v>
      </c>
      <c r="M8093" s="4">
        <f>ROUND(VLOOKUP(fUnitSales10[[#This Row],[Product]],dProducts8[],2,0)*(1-fUnitSales10[[#This Row],[Discount]])*fUnitSales10[[#This Row],[Units]],2)</f>
        <v>44.75</v>
      </c>
      <c r="N8093" s="4" t="str">
        <f>VLOOKUP(fUnitSales10[[#This Row],[SalesRep]],dSalesRep9[],2,0)</f>
        <v>MidWest</v>
      </c>
      <c r="O8093">
        <v>44.75</v>
      </c>
      <c r="P8093" t="str">
        <v>MidWest</v>
      </c>
    </row>
    <row r="8094" spans="7:16" x14ac:dyDescent="0.25">
      <c r="G8094" s="6">
        <v>41980</v>
      </c>
      <c r="H8094" t="s">
        <v>86</v>
      </c>
      <c r="I8094" t="s">
        <v>13</v>
      </c>
      <c r="J8094">
        <v>0</v>
      </c>
      <c r="K8094">
        <v>3</v>
      </c>
      <c r="M8094" s="4">
        <f>ROUND(VLOOKUP(fUnitSales10[[#This Row],[Product]],dProducts8[],2,0)*(1-fUnitSales10[[#This Row],[Discount]])*fUnitSales10[[#This Row],[Units]],2)</f>
        <v>68.849999999999994</v>
      </c>
      <c r="N8094" s="4" t="str">
        <f>VLOOKUP(fUnitSales10[[#This Row],[SalesRep]],dSalesRep9[],2,0)</f>
        <v>West</v>
      </c>
      <c r="O8094">
        <v>68.849999999999994</v>
      </c>
      <c r="P8094" t="str">
        <v>West</v>
      </c>
    </row>
    <row r="8095" spans="7:16" x14ac:dyDescent="0.25">
      <c r="G8095" s="6">
        <v>41648</v>
      </c>
      <c r="H8095" t="s">
        <v>41</v>
      </c>
      <c r="I8095" t="s">
        <v>18</v>
      </c>
      <c r="J8095">
        <v>0</v>
      </c>
      <c r="K8095">
        <v>16</v>
      </c>
      <c r="M8095" s="4">
        <f>ROUND(VLOOKUP(fUnitSales10[[#This Row],[Product]],dProducts8[],2,0)*(1-fUnitSales10[[#This Row],[Discount]])*fUnitSales10[[#This Row],[Units]],2)</f>
        <v>367.2</v>
      </c>
      <c r="N8095" s="4" t="str">
        <f>VLOOKUP(fUnitSales10[[#This Row],[SalesRep]],dSalesRep9[],2,0)</f>
        <v>South</v>
      </c>
      <c r="O8095">
        <v>367.2</v>
      </c>
      <c r="P8095" t="str">
        <v>South</v>
      </c>
    </row>
    <row r="8096" spans="7:16" x14ac:dyDescent="0.25">
      <c r="G8096" s="6">
        <v>41438</v>
      </c>
      <c r="H8096" t="s">
        <v>85</v>
      </c>
      <c r="I8096" t="s">
        <v>8</v>
      </c>
      <c r="J8096">
        <v>0</v>
      </c>
      <c r="K8096">
        <v>2</v>
      </c>
      <c r="M8096" s="4">
        <f>ROUND(VLOOKUP(fUnitSales10[[#This Row],[Product]],dProducts8[],2,0)*(1-fUnitSales10[[#This Row],[Discount]])*fUnitSales10[[#This Row],[Units]],2)</f>
        <v>42</v>
      </c>
      <c r="N8096" s="4" t="str">
        <f>VLOOKUP(fUnitSales10[[#This Row],[SalesRep]],dSalesRep9[],2,0)</f>
        <v>West</v>
      </c>
      <c r="O8096">
        <v>42</v>
      </c>
      <c r="P8096" t="str">
        <v>West</v>
      </c>
    </row>
    <row r="8097" spans="7:16" x14ac:dyDescent="0.25">
      <c r="G8097" s="6">
        <v>41960</v>
      </c>
      <c r="H8097" t="s">
        <v>52</v>
      </c>
      <c r="I8097" t="s">
        <v>18</v>
      </c>
      <c r="J8097">
        <v>0</v>
      </c>
      <c r="K8097">
        <v>1</v>
      </c>
      <c r="M8097" s="4">
        <f>ROUND(VLOOKUP(fUnitSales10[[#This Row],[Product]],dProducts8[],2,0)*(1-fUnitSales10[[#This Row],[Discount]])*fUnitSales10[[#This Row],[Units]],2)</f>
        <v>22.95</v>
      </c>
      <c r="N8097" s="4" t="str">
        <f>VLOOKUP(fUnitSales10[[#This Row],[SalesRep]],dSalesRep9[],2,0)</f>
        <v>South</v>
      </c>
      <c r="O8097">
        <v>22.95</v>
      </c>
      <c r="P8097" t="str">
        <v>South</v>
      </c>
    </row>
    <row r="8098" spans="7:16" x14ac:dyDescent="0.25">
      <c r="G8098" s="6">
        <v>41582</v>
      </c>
      <c r="H8098" t="s">
        <v>76</v>
      </c>
      <c r="I8098" t="s">
        <v>37</v>
      </c>
      <c r="J8098">
        <v>0.01</v>
      </c>
      <c r="K8098">
        <v>1</v>
      </c>
      <c r="M8098" s="4">
        <f>ROUND(VLOOKUP(fUnitSales10[[#This Row],[Product]],dProducts8[],2,0)*(1-fUnitSales10[[#This Row],[Discount]])*fUnitSales10[[#This Row],[Units]],2)</f>
        <v>24.75</v>
      </c>
      <c r="N8098" s="4" t="str">
        <f>VLOOKUP(fUnitSales10[[#This Row],[SalesRep]],dSalesRep9[],2,0)</f>
        <v>MidWest</v>
      </c>
      <c r="O8098">
        <v>24.75</v>
      </c>
      <c r="P8098" t="str">
        <v>MidWest</v>
      </c>
    </row>
    <row r="8099" spans="7:16" x14ac:dyDescent="0.25">
      <c r="G8099" s="6">
        <v>41587</v>
      </c>
      <c r="H8099" t="s">
        <v>14</v>
      </c>
      <c r="I8099" t="s">
        <v>8</v>
      </c>
      <c r="J8099">
        <v>0.01</v>
      </c>
      <c r="K8099">
        <v>2</v>
      </c>
      <c r="M8099" s="4">
        <f>ROUND(VLOOKUP(fUnitSales10[[#This Row],[Product]],dProducts8[],2,0)*(1-fUnitSales10[[#This Row],[Discount]])*fUnitSales10[[#This Row],[Units]],2)</f>
        <v>41.58</v>
      </c>
      <c r="N8099" s="4" t="str">
        <f>VLOOKUP(fUnitSales10[[#This Row],[SalesRep]],dSalesRep9[],2,0)</f>
        <v>West</v>
      </c>
      <c r="O8099">
        <v>41.58</v>
      </c>
      <c r="P8099" t="str">
        <v>West</v>
      </c>
    </row>
    <row r="8100" spans="7:16" x14ac:dyDescent="0.25">
      <c r="G8100" s="6">
        <v>41978</v>
      </c>
      <c r="H8100" t="s">
        <v>19</v>
      </c>
      <c r="I8100" t="s">
        <v>28</v>
      </c>
      <c r="J8100">
        <v>0</v>
      </c>
      <c r="K8100">
        <v>1</v>
      </c>
      <c r="M8100" s="4">
        <f>ROUND(VLOOKUP(fUnitSales10[[#This Row],[Product]],dProducts8[],2,0)*(1-fUnitSales10[[#This Row],[Discount]])*fUnitSales10[[#This Row],[Units]],2)</f>
        <v>27.5</v>
      </c>
      <c r="N8100" s="4" t="str">
        <f>VLOOKUP(fUnitSales10[[#This Row],[SalesRep]],dSalesRep9[],2,0)</f>
        <v>East</v>
      </c>
      <c r="O8100">
        <v>27.5</v>
      </c>
      <c r="P8100" t="str">
        <v>East</v>
      </c>
    </row>
    <row r="8101" spans="7:16" x14ac:dyDescent="0.25">
      <c r="G8101" s="6">
        <v>41509</v>
      </c>
      <c r="H8101" t="s">
        <v>16</v>
      </c>
      <c r="I8101" t="s">
        <v>31</v>
      </c>
      <c r="J8101">
        <v>0</v>
      </c>
      <c r="K8101">
        <v>4</v>
      </c>
      <c r="M8101" s="4">
        <f>ROUND(VLOOKUP(fUnitSales10[[#This Row],[Product]],dProducts8[],2,0)*(1-fUnitSales10[[#This Row],[Discount]])*fUnitSales10[[#This Row],[Units]],2)</f>
        <v>120</v>
      </c>
      <c r="N8101" s="4" t="str">
        <f>VLOOKUP(fUnitSales10[[#This Row],[SalesRep]],dSalesRep9[],2,0)</f>
        <v>MidWest</v>
      </c>
      <c r="O8101">
        <v>120</v>
      </c>
      <c r="P8101" t="str">
        <v>MidWest</v>
      </c>
    </row>
    <row r="8102" spans="7:16" x14ac:dyDescent="0.25">
      <c r="G8102" s="6">
        <v>41995</v>
      </c>
      <c r="H8102" t="s">
        <v>35</v>
      </c>
      <c r="I8102" t="s">
        <v>17</v>
      </c>
      <c r="J8102">
        <v>0.01</v>
      </c>
      <c r="K8102">
        <v>3</v>
      </c>
      <c r="M8102" s="4">
        <f>ROUND(VLOOKUP(fUnitSales10[[#This Row],[Product]],dProducts8[],2,0)*(1-fUnitSales10[[#This Row],[Discount]])*fUnitSales10[[#This Row],[Units]],2)</f>
        <v>59.25</v>
      </c>
      <c r="N8102" s="4" t="str">
        <f>VLOOKUP(fUnitSales10[[#This Row],[SalesRep]],dSalesRep9[],2,0)</f>
        <v>MidWest</v>
      </c>
      <c r="O8102">
        <v>59.25</v>
      </c>
      <c r="P8102" t="str">
        <v>MidWest</v>
      </c>
    </row>
    <row r="8103" spans="7:16" x14ac:dyDescent="0.25">
      <c r="G8103" s="6">
        <v>41572</v>
      </c>
      <c r="H8103" t="s">
        <v>21</v>
      </c>
      <c r="I8103" t="s">
        <v>18</v>
      </c>
      <c r="J8103">
        <v>0</v>
      </c>
      <c r="K8103">
        <v>3</v>
      </c>
      <c r="M8103" s="4">
        <f>ROUND(VLOOKUP(fUnitSales10[[#This Row],[Product]],dProducts8[],2,0)*(1-fUnitSales10[[#This Row],[Discount]])*fUnitSales10[[#This Row],[Units]],2)</f>
        <v>68.849999999999994</v>
      </c>
      <c r="N8103" s="4" t="str">
        <f>VLOOKUP(fUnitSales10[[#This Row],[SalesRep]],dSalesRep9[],2,0)</f>
        <v>West</v>
      </c>
      <c r="O8103">
        <v>68.849999999999994</v>
      </c>
      <c r="P8103" t="str">
        <v>West</v>
      </c>
    </row>
    <row r="8104" spans="7:16" x14ac:dyDescent="0.25">
      <c r="G8104" s="6">
        <v>41988</v>
      </c>
      <c r="H8104" t="s">
        <v>85</v>
      </c>
      <c r="I8104" t="s">
        <v>18</v>
      </c>
      <c r="J8104">
        <v>0</v>
      </c>
      <c r="K8104">
        <v>7</v>
      </c>
      <c r="M8104" s="4">
        <f>ROUND(VLOOKUP(fUnitSales10[[#This Row],[Product]],dProducts8[],2,0)*(1-fUnitSales10[[#This Row],[Discount]])*fUnitSales10[[#This Row],[Units]],2)</f>
        <v>160.65</v>
      </c>
      <c r="N8104" s="4" t="str">
        <f>VLOOKUP(fUnitSales10[[#This Row],[SalesRep]],dSalesRep9[],2,0)</f>
        <v>West</v>
      </c>
      <c r="O8104">
        <v>160.65</v>
      </c>
      <c r="P8104" t="str">
        <v>West</v>
      </c>
    </row>
    <row r="8105" spans="7:16" x14ac:dyDescent="0.25">
      <c r="G8105" s="6">
        <v>41963</v>
      </c>
      <c r="H8105" t="s">
        <v>27</v>
      </c>
      <c r="I8105" t="s">
        <v>22</v>
      </c>
      <c r="J8105">
        <v>0</v>
      </c>
      <c r="K8105">
        <v>1</v>
      </c>
      <c r="M8105" s="4">
        <f>ROUND(VLOOKUP(fUnitSales10[[#This Row],[Product]],dProducts8[],2,0)*(1-fUnitSales10[[#This Row],[Discount]])*fUnitSales10[[#This Row],[Units]],2)</f>
        <v>25</v>
      </c>
      <c r="N8105" s="4" t="str">
        <f>VLOOKUP(fUnitSales10[[#This Row],[SalesRep]],dSalesRep9[],2,0)</f>
        <v>MidWest</v>
      </c>
      <c r="O8105">
        <v>25</v>
      </c>
      <c r="P8105" t="str">
        <v>MidWest</v>
      </c>
    </row>
    <row r="8106" spans="7:16" x14ac:dyDescent="0.25">
      <c r="G8106" s="6">
        <v>41956</v>
      </c>
      <c r="H8106" t="s">
        <v>57</v>
      </c>
      <c r="I8106" t="s">
        <v>17</v>
      </c>
      <c r="J8106">
        <v>0</v>
      </c>
      <c r="K8106">
        <v>16</v>
      </c>
      <c r="M8106" s="4">
        <f>ROUND(VLOOKUP(fUnitSales10[[#This Row],[Product]],dProducts8[],2,0)*(1-fUnitSales10[[#This Row],[Discount]])*fUnitSales10[[#This Row],[Units]],2)</f>
        <v>319.2</v>
      </c>
      <c r="N8106" s="4" t="str">
        <f>VLOOKUP(fUnitSales10[[#This Row],[SalesRep]],dSalesRep9[],2,0)</f>
        <v>South</v>
      </c>
      <c r="O8106">
        <v>319.2</v>
      </c>
      <c r="P8106" t="str">
        <v>South</v>
      </c>
    </row>
    <row r="8107" spans="7:16" x14ac:dyDescent="0.25">
      <c r="G8107" s="6">
        <v>41994</v>
      </c>
      <c r="H8107" t="s">
        <v>52</v>
      </c>
      <c r="I8107" t="s">
        <v>25</v>
      </c>
      <c r="J8107">
        <v>1.4999999999999999E-2</v>
      </c>
      <c r="K8107">
        <v>3</v>
      </c>
      <c r="M8107" s="4">
        <f>ROUND(VLOOKUP(fUnitSales10[[#This Row],[Product]],dProducts8[],2,0)*(1-fUnitSales10[[#This Row],[Discount]])*fUnitSales10[[#This Row],[Units]],2)</f>
        <v>100.47</v>
      </c>
      <c r="N8107" s="4" t="str">
        <f>VLOOKUP(fUnitSales10[[#This Row],[SalesRep]],dSalesRep9[],2,0)</f>
        <v>South</v>
      </c>
      <c r="O8107">
        <v>100.47</v>
      </c>
      <c r="P8107" t="str">
        <v>South</v>
      </c>
    </row>
    <row r="8108" spans="7:16" x14ac:dyDescent="0.25">
      <c r="G8108" s="6">
        <v>41692</v>
      </c>
      <c r="H8108" t="s">
        <v>23</v>
      </c>
      <c r="I8108" t="s">
        <v>25</v>
      </c>
      <c r="J8108">
        <v>0</v>
      </c>
      <c r="K8108">
        <v>1</v>
      </c>
      <c r="M8108" s="4">
        <f>ROUND(VLOOKUP(fUnitSales10[[#This Row],[Product]],dProducts8[],2,0)*(1-fUnitSales10[[#This Row],[Discount]])*fUnitSales10[[#This Row],[Units]],2)</f>
        <v>34</v>
      </c>
      <c r="N8108" s="4" t="str">
        <f>VLOOKUP(fUnitSales10[[#This Row],[SalesRep]],dSalesRep9[],2,0)</f>
        <v>East</v>
      </c>
      <c r="O8108">
        <v>34</v>
      </c>
      <c r="P8108" t="str">
        <v>East</v>
      </c>
    </row>
    <row r="8109" spans="7:16" x14ac:dyDescent="0.25">
      <c r="G8109" s="6">
        <v>41587</v>
      </c>
      <c r="H8109" t="s">
        <v>52</v>
      </c>
      <c r="I8109" t="s">
        <v>17</v>
      </c>
      <c r="J8109">
        <v>0.02</v>
      </c>
      <c r="K8109">
        <v>3</v>
      </c>
      <c r="M8109" s="4">
        <f>ROUND(VLOOKUP(fUnitSales10[[#This Row],[Product]],dProducts8[],2,0)*(1-fUnitSales10[[#This Row],[Discount]])*fUnitSales10[[#This Row],[Units]],2)</f>
        <v>58.65</v>
      </c>
      <c r="N8109" s="4" t="str">
        <f>VLOOKUP(fUnitSales10[[#This Row],[SalesRep]],dSalesRep9[],2,0)</f>
        <v>South</v>
      </c>
      <c r="O8109">
        <v>58.65</v>
      </c>
      <c r="P8109" t="str">
        <v>South</v>
      </c>
    </row>
    <row r="8110" spans="7:16" x14ac:dyDescent="0.25">
      <c r="G8110" s="6">
        <v>41583</v>
      </c>
      <c r="H8110" t="s">
        <v>24</v>
      </c>
      <c r="I8110" t="s">
        <v>17</v>
      </c>
      <c r="J8110">
        <v>0.03</v>
      </c>
      <c r="K8110">
        <v>3</v>
      </c>
      <c r="M8110" s="4">
        <f>ROUND(VLOOKUP(fUnitSales10[[#This Row],[Product]],dProducts8[],2,0)*(1-fUnitSales10[[#This Row],[Discount]])*fUnitSales10[[#This Row],[Units]],2)</f>
        <v>58.05</v>
      </c>
      <c r="N8110" s="4" t="str">
        <f>VLOOKUP(fUnitSales10[[#This Row],[SalesRep]],dSalesRep9[],2,0)</f>
        <v>MidWest</v>
      </c>
      <c r="O8110">
        <v>58.05</v>
      </c>
      <c r="P8110" t="str">
        <v>MidWest</v>
      </c>
    </row>
    <row r="8111" spans="7:16" x14ac:dyDescent="0.25">
      <c r="G8111" s="6">
        <v>41910</v>
      </c>
      <c r="H8111" t="s">
        <v>43</v>
      </c>
      <c r="I8111" t="s">
        <v>37</v>
      </c>
      <c r="J8111">
        <v>0</v>
      </c>
      <c r="K8111">
        <v>3</v>
      </c>
      <c r="M8111" s="4">
        <f>ROUND(VLOOKUP(fUnitSales10[[#This Row],[Product]],dProducts8[],2,0)*(1-fUnitSales10[[#This Row],[Discount]])*fUnitSales10[[#This Row],[Units]],2)</f>
        <v>75</v>
      </c>
      <c r="N8111" s="4" t="str">
        <f>VLOOKUP(fUnitSales10[[#This Row],[SalesRep]],dSalesRep9[],2,0)</f>
        <v>MidWest</v>
      </c>
      <c r="O8111">
        <v>75</v>
      </c>
      <c r="P8111" t="str">
        <v>MidWest</v>
      </c>
    </row>
    <row r="8112" spans="7:16" x14ac:dyDescent="0.25">
      <c r="G8112" s="6">
        <v>41596</v>
      </c>
      <c r="H8112" t="s">
        <v>45</v>
      </c>
      <c r="I8112" t="s">
        <v>25</v>
      </c>
      <c r="J8112">
        <v>0</v>
      </c>
      <c r="K8112">
        <v>1</v>
      </c>
      <c r="M8112" s="4">
        <f>ROUND(VLOOKUP(fUnitSales10[[#This Row],[Product]],dProducts8[],2,0)*(1-fUnitSales10[[#This Row],[Discount]])*fUnitSales10[[#This Row],[Units]],2)</f>
        <v>34</v>
      </c>
      <c r="N8112" s="4" t="str">
        <f>VLOOKUP(fUnitSales10[[#This Row],[SalesRep]],dSalesRep9[],2,0)</f>
        <v>MidWest</v>
      </c>
      <c r="O8112">
        <v>34</v>
      </c>
      <c r="P8112" t="str">
        <v>MidWest</v>
      </c>
    </row>
    <row r="8113" spans="7:16" x14ac:dyDescent="0.25">
      <c r="G8113" s="6">
        <v>42000</v>
      </c>
      <c r="H8113" t="s">
        <v>66</v>
      </c>
      <c r="I8113" t="s">
        <v>13</v>
      </c>
      <c r="J8113">
        <v>1.4999999999999999E-2</v>
      </c>
      <c r="K8113">
        <v>2</v>
      </c>
      <c r="M8113" s="4">
        <f>ROUND(VLOOKUP(fUnitSales10[[#This Row],[Product]],dProducts8[],2,0)*(1-fUnitSales10[[#This Row],[Discount]])*fUnitSales10[[#This Row],[Units]],2)</f>
        <v>45.21</v>
      </c>
      <c r="N8113" s="4" t="str">
        <f>VLOOKUP(fUnitSales10[[#This Row],[SalesRep]],dSalesRep9[],2,0)</f>
        <v>MidWest</v>
      </c>
      <c r="O8113">
        <v>45.21</v>
      </c>
      <c r="P8113" t="str">
        <v>MidWest</v>
      </c>
    </row>
    <row r="8114" spans="7:16" x14ac:dyDescent="0.25">
      <c r="G8114" s="6">
        <v>41597</v>
      </c>
      <c r="H8114" t="s">
        <v>88</v>
      </c>
      <c r="I8114" t="s">
        <v>13</v>
      </c>
      <c r="J8114">
        <v>0</v>
      </c>
      <c r="K8114">
        <v>3</v>
      </c>
      <c r="M8114" s="4">
        <f>ROUND(VLOOKUP(fUnitSales10[[#This Row],[Product]],dProducts8[],2,0)*(1-fUnitSales10[[#This Row],[Discount]])*fUnitSales10[[#This Row],[Units]],2)</f>
        <v>68.849999999999994</v>
      </c>
      <c r="N8114" s="4" t="str">
        <f>VLOOKUP(fUnitSales10[[#This Row],[SalesRep]],dSalesRep9[],2,0)</f>
        <v>MidWest</v>
      </c>
      <c r="O8114">
        <v>68.849999999999994</v>
      </c>
      <c r="P8114" t="str">
        <v>MidWest</v>
      </c>
    </row>
    <row r="8115" spans="7:16" x14ac:dyDescent="0.25">
      <c r="G8115" s="6">
        <v>41668</v>
      </c>
      <c r="H8115" t="s">
        <v>46</v>
      </c>
      <c r="I8115" t="s">
        <v>28</v>
      </c>
      <c r="J8115">
        <v>0</v>
      </c>
      <c r="K8115">
        <v>2</v>
      </c>
      <c r="M8115" s="4">
        <f>ROUND(VLOOKUP(fUnitSales10[[#This Row],[Product]],dProducts8[],2,0)*(1-fUnitSales10[[#This Row],[Discount]])*fUnitSales10[[#This Row],[Units]],2)</f>
        <v>55</v>
      </c>
      <c r="N8115" s="4" t="str">
        <f>VLOOKUP(fUnitSales10[[#This Row],[SalesRep]],dSalesRep9[],2,0)</f>
        <v>MidWest</v>
      </c>
      <c r="O8115">
        <v>55</v>
      </c>
      <c r="P8115" t="str">
        <v>MidWest</v>
      </c>
    </row>
    <row r="8116" spans="7:16" x14ac:dyDescent="0.25">
      <c r="G8116" s="6">
        <v>41586</v>
      </c>
      <c r="H8116" t="s">
        <v>83</v>
      </c>
      <c r="I8116" t="s">
        <v>17</v>
      </c>
      <c r="J8116">
        <v>0</v>
      </c>
      <c r="K8116">
        <v>3</v>
      </c>
      <c r="M8116" s="4">
        <f>ROUND(VLOOKUP(fUnitSales10[[#This Row],[Product]],dProducts8[],2,0)*(1-fUnitSales10[[#This Row],[Discount]])*fUnitSales10[[#This Row],[Units]],2)</f>
        <v>59.85</v>
      </c>
      <c r="N8116" s="4" t="str">
        <f>VLOOKUP(fUnitSales10[[#This Row],[SalesRep]],dSalesRep9[],2,0)</f>
        <v>South</v>
      </c>
      <c r="O8116">
        <v>59.85</v>
      </c>
      <c r="P8116" t="str">
        <v>South</v>
      </c>
    </row>
    <row r="8117" spans="7:16" x14ac:dyDescent="0.25">
      <c r="G8117" s="6">
        <v>41596</v>
      </c>
      <c r="H8117" t="s">
        <v>26</v>
      </c>
      <c r="I8117" t="s">
        <v>13</v>
      </c>
      <c r="J8117">
        <v>0</v>
      </c>
      <c r="K8117">
        <v>1</v>
      </c>
      <c r="M8117" s="4">
        <f>ROUND(VLOOKUP(fUnitSales10[[#This Row],[Product]],dProducts8[],2,0)*(1-fUnitSales10[[#This Row],[Discount]])*fUnitSales10[[#This Row],[Units]],2)</f>
        <v>22.95</v>
      </c>
      <c r="N8117" s="4" t="str">
        <f>VLOOKUP(fUnitSales10[[#This Row],[SalesRep]],dSalesRep9[],2,0)</f>
        <v>West</v>
      </c>
      <c r="O8117">
        <v>22.95</v>
      </c>
      <c r="P8117" t="str">
        <v>West</v>
      </c>
    </row>
    <row r="8118" spans="7:16" x14ac:dyDescent="0.25">
      <c r="G8118" s="6">
        <v>41687</v>
      </c>
      <c r="H8118" t="s">
        <v>16</v>
      </c>
      <c r="I8118" t="s">
        <v>25</v>
      </c>
      <c r="J8118">
        <v>0.01</v>
      </c>
      <c r="K8118">
        <v>3</v>
      </c>
      <c r="M8118" s="4">
        <f>ROUND(VLOOKUP(fUnitSales10[[#This Row],[Product]],dProducts8[],2,0)*(1-fUnitSales10[[#This Row],[Discount]])*fUnitSales10[[#This Row],[Units]],2)</f>
        <v>100.98</v>
      </c>
      <c r="N8118" s="4" t="str">
        <f>VLOOKUP(fUnitSales10[[#This Row],[SalesRep]],dSalesRep9[],2,0)</f>
        <v>MidWest</v>
      </c>
      <c r="O8118">
        <v>100.98</v>
      </c>
      <c r="P8118" t="str">
        <v>MidWest</v>
      </c>
    </row>
    <row r="8119" spans="7:16" x14ac:dyDescent="0.25">
      <c r="G8119" s="6">
        <v>41336</v>
      </c>
      <c r="H8119" t="s">
        <v>73</v>
      </c>
      <c r="I8119" t="s">
        <v>42</v>
      </c>
      <c r="J8119">
        <v>0</v>
      </c>
      <c r="K8119">
        <v>1</v>
      </c>
      <c r="M8119" s="4">
        <f>ROUND(VLOOKUP(fUnitSales10[[#This Row],[Product]],dProducts8[],2,0)*(1-fUnitSales10[[#This Row],[Discount]])*fUnitSales10[[#This Row],[Units]],2)</f>
        <v>19</v>
      </c>
      <c r="N8119" s="4" t="str">
        <f>VLOOKUP(fUnitSales10[[#This Row],[SalesRep]],dSalesRep9[],2,0)</f>
        <v>West</v>
      </c>
      <c r="O8119">
        <v>19</v>
      </c>
      <c r="P8119" t="str">
        <v>West</v>
      </c>
    </row>
    <row r="8120" spans="7:16" x14ac:dyDescent="0.25">
      <c r="G8120" s="6">
        <v>41396</v>
      </c>
      <c r="H8120" t="s">
        <v>89</v>
      </c>
      <c r="I8120" t="s">
        <v>25</v>
      </c>
      <c r="J8120">
        <v>1.4999999999999999E-2</v>
      </c>
      <c r="K8120">
        <v>12</v>
      </c>
      <c r="M8120" s="4">
        <f>ROUND(VLOOKUP(fUnitSales10[[#This Row],[Product]],dProducts8[],2,0)*(1-fUnitSales10[[#This Row],[Discount]])*fUnitSales10[[#This Row],[Units]],2)</f>
        <v>401.88</v>
      </c>
      <c r="N8120" s="4" t="str">
        <f>VLOOKUP(fUnitSales10[[#This Row],[SalesRep]],dSalesRep9[],2,0)</f>
        <v>West</v>
      </c>
      <c r="O8120">
        <v>401.88</v>
      </c>
      <c r="P8120" t="str">
        <v>West</v>
      </c>
    </row>
    <row r="8121" spans="7:16" x14ac:dyDescent="0.25">
      <c r="G8121" s="6">
        <v>41387</v>
      </c>
      <c r="H8121" t="s">
        <v>83</v>
      </c>
      <c r="I8121" t="s">
        <v>17</v>
      </c>
      <c r="J8121">
        <v>2.5000000000000001E-2</v>
      </c>
      <c r="K8121">
        <v>14</v>
      </c>
      <c r="M8121" s="4">
        <f>ROUND(VLOOKUP(fUnitSales10[[#This Row],[Product]],dProducts8[],2,0)*(1-fUnitSales10[[#This Row],[Discount]])*fUnitSales10[[#This Row],[Units]],2)</f>
        <v>272.32</v>
      </c>
      <c r="N8121" s="4" t="str">
        <f>VLOOKUP(fUnitSales10[[#This Row],[SalesRep]],dSalesRep9[],2,0)</f>
        <v>South</v>
      </c>
      <c r="O8121">
        <v>272.32</v>
      </c>
      <c r="P8121" t="str">
        <v>South</v>
      </c>
    </row>
    <row r="8122" spans="7:16" x14ac:dyDescent="0.25">
      <c r="G8122" s="6">
        <v>41609</v>
      </c>
      <c r="H8122" t="s">
        <v>33</v>
      </c>
      <c r="I8122" t="s">
        <v>25</v>
      </c>
      <c r="J8122">
        <v>0.03</v>
      </c>
      <c r="K8122">
        <v>2</v>
      </c>
      <c r="M8122" s="4">
        <f>ROUND(VLOOKUP(fUnitSales10[[#This Row],[Product]],dProducts8[],2,0)*(1-fUnitSales10[[#This Row],[Discount]])*fUnitSales10[[#This Row],[Units]],2)</f>
        <v>65.959999999999994</v>
      </c>
      <c r="N8122" s="4" t="str">
        <f>VLOOKUP(fUnitSales10[[#This Row],[SalesRep]],dSalesRep9[],2,0)</f>
        <v>MidWest</v>
      </c>
      <c r="O8122">
        <v>65.959999999999994</v>
      </c>
      <c r="P8122" t="str">
        <v>MidWest</v>
      </c>
    </row>
    <row r="8123" spans="7:16" x14ac:dyDescent="0.25">
      <c r="G8123" s="6">
        <v>41590</v>
      </c>
      <c r="H8123" t="s">
        <v>84</v>
      </c>
      <c r="I8123" t="s">
        <v>31</v>
      </c>
      <c r="J8123">
        <v>0.01</v>
      </c>
      <c r="K8123">
        <v>2</v>
      </c>
      <c r="M8123" s="4">
        <f>ROUND(VLOOKUP(fUnitSales10[[#This Row],[Product]],dProducts8[],2,0)*(1-fUnitSales10[[#This Row],[Discount]])*fUnitSales10[[#This Row],[Units]],2)</f>
        <v>59.4</v>
      </c>
      <c r="N8123" s="4" t="str">
        <f>VLOOKUP(fUnitSales10[[#This Row],[SalesRep]],dSalesRep9[],2,0)</f>
        <v>East</v>
      </c>
      <c r="O8123">
        <v>59.4</v>
      </c>
      <c r="P8123" t="str">
        <v>East</v>
      </c>
    </row>
    <row r="8124" spans="7:16" x14ac:dyDescent="0.25">
      <c r="G8124" s="6">
        <v>41960</v>
      </c>
      <c r="H8124" t="s">
        <v>14</v>
      </c>
      <c r="I8124" t="s">
        <v>25</v>
      </c>
      <c r="J8124">
        <v>0</v>
      </c>
      <c r="K8124">
        <v>3</v>
      </c>
      <c r="M8124" s="4">
        <f>ROUND(VLOOKUP(fUnitSales10[[#This Row],[Product]],dProducts8[],2,0)*(1-fUnitSales10[[#This Row],[Discount]])*fUnitSales10[[#This Row],[Units]],2)</f>
        <v>102</v>
      </c>
      <c r="N8124" s="4" t="str">
        <f>VLOOKUP(fUnitSales10[[#This Row],[SalesRep]],dSalesRep9[],2,0)</f>
        <v>West</v>
      </c>
      <c r="O8124">
        <v>102</v>
      </c>
      <c r="P8124" t="str">
        <v>West</v>
      </c>
    </row>
    <row r="8125" spans="7:16" x14ac:dyDescent="0.25">
      <c r="G8125" s="6">
        <v>41536</v>
      </c>
      <c r="H8125" t="s">
        <v>29</v>
      </c>
      <c r="I8125" t="s">
        <v>18</v>
      </c>
      <c r="J8125">
        <v>0.03</v>
      </c>
      <c r="K8125">
        <v>2</v>
      </c>
      <c r="M8125" s="4">
        <f>ROUND(VLOOKUP(fUnitSales10[[#This Row],[Product]],dProducts8[],2,0)*(1-fUnitSales10[[#This Row],[Discount]])*fUnitSales10[[#This Row],[Units]],2)</f>
        <v>44.52</v>
      </c>
      <c r="N8125" s="4" t="str">
        <f>VLOOKUP(fUnitSales10[[#This Row],[SalesRep]],dSalesRep9[],2,0)</f>
        <v>MidWest</v>
      </c>
      <c r="O8125">
        <v>44.52</v>
      </c>
      <c r="P8125" t="str">
        <v>MidWest</v>
      </c>
    </row>
    <row r="8126" spans="7:16" x14ac:dyDescent="0.25">
      <c r="G8126" s="6">
        <v>41594</v>
      </c>
      <c r="H8126" t="s">
        <v>47</v>
      </c>
      <c r="I8126" t="s">
        <v>34</v>
      </c>
      <c r="J8126">
        <v>0</v>
      </c>
      <c r="K8126">
        <v>2</v>
      </c>
      <c r="M8126" s="4">
        <f>ROUND(VLOOKUP(fUnitSales10[[#This Row],[Product]],dProducts8[],2,0)*(1-fUnitSales10[[#This Row],[Discount]])*fUnitSales10[[#This Row],[Units]],2)</f>
        <v>47</v>
      </c>
      <c r="N8126" s="4" t="str">
        <f>VLOOKUP(fUnitSales10[[#This Row],[SalesRep]],dSalesRep9[],2,0)</f>
        <v>South</v>
      </c>
      <c r="O8126">
        <v>47</v>
      </c>
      <c r="P8126" t="str">
        <v>South</v>
      </c>
    </row>
    <row r="8127" spans="7:16" x14ac:dyDescent="0.25">
      <c r="G8127" s="6">
        <v>41708</v>
      </c>
      <c r="H8127" t="s">
        <v>89</v>
      </c>
      <c r="I8127" t="s">
        <v>34</v>
      </c>
      <c r="J8127">
        <v>0</v>
      </c>
      <c r="K8127">
        <v>3</v>
      </c>
      <c r="M8127" s="4">
        <f>ROUND(VLOOKUP(fUnitSales10[[#This Row],[Product]],dProducts8[],2,0)*(1-fUnitSales10[[#This Row],[Discount]])*fUnitSales10[[#This Row],[Units]],2)</f>
        <v>70.5</v>
      </c>
      <c r="N8127" s="4" t="str">
        <f>VLOOKUP(fUnitSales10[[#This Row],[SalesRep]],dSalesRep9[],2,0)</f>
        <v>West</v>
      </c>
      <c r="O8127">
        <v>70.5</v>
      </c>
      <c r="P8127" t="str">
        <v>West</v>
      </c>
    </row>
    <row r="8128" spans="7:16" x14ac:dyDescent="0.25">
      <c r="G8128" s="6">
        <v>41503</v>
      </c>
      <c r="H8128" t="s">
        <v>44</v>
      </c>
      <c r="I8128" t="s">
        <v>37</v>
      </c>
      <c r="J8128">
        <v>0.01</v>
      </c>
      <c r="K8128">
        <v>3</v>
      </c>
      <c r="M8128" s="4">
        <f>ROUND(VLOOKUP(fUnitSales10[[#This Row],[Product]],dProducts8[],2,0)*(1-fUnitSales10[[#This Row],[Discount]])*fUnitSales10[[#This Row],[Units]],2)</f>
        <v>74.25</v>
      </c>
      <c r="N8128" s="4" t="str">
        <f>VLOOKUP(fUnitSales10[[#This Row],[SalesRep]],dSalesRep9[],2,0)</f>
        <v>MidWest</v>
      </c>
      <c r="O8128">
        <v>74.25</v>
      </c>
      <c r="P8128" t="str">
        <v>MidWest</v>
      </c>
    </row>
    <row r="8129" spans="7:16" x14ac:dyDescent="0.25">
      <c r="G8129" s="6">
        <v>41606</v>
      </c>
      <c r="H8129" t="s">
        <v>75</v>
      </c>
      <c r="I8129" t="s">
        <v>22</v>
      </c>
      <c r="J8129">
        <v>0.01</v>
      </c>
      <c r="K8129">
        <v>3</v>
      </c>
      <c r="M8129" s="4">
        <f>ROUND(VLOOKUP(fUnitSales10[[#This Row],[Product]],dProducts8[],2,0)*(1-fUnitSales10[[#This Row],[Discount]])*fUnitSales10[[#This Row],[Units]],2)</f>
        <v>74.25</v>
      </c>
      <c r="N8129" s="4" t="str">
        <f>VLOOKUP(fUnitSales10[[#This Row],[SalesRep]],dSalesRep9[],2,0)</f>
        <v>West</v>
      </c>
      <c r="O8129">
        <v>74.25</v>
      </c>
      <c r="P8129" t="str">
        <v>West</v>
      </c>
    </row>
    <row r="8130" spans="7:16" x14ac:dyDescent="0.25">
      <c r="G8130" s="6">
        <v>41998</v>
      </c>
      <c r="H8130" t="s">
        <v>11</v>
      </c>
      <c r="I8130" t="s">
        <v>25</v>
      </c>
      <c r="J8130">
        <v>2.5000000000000001E-2</v>
      </c>
      <c r="K8130">
        <v>2</v>
      </c>
      <c r="M8130" s="4">
        <f>ROUND(VLOOKUP(fUnitSales10[[#This Row],[Product]],dProducts8[],2,0)*(1-fUnitSales10[[#This Row],[Discount]])*fUnitSales10[[#This Row],[Units]],2)</f>
        <v>66.3</v>
      </c>
      <c r="N8130" s="4" t="str">
        <f>VLOOKUP(fUnitSales10[[#This Row],[SalesRep]],dSalesRep9[],2,0)</f>
        <v>West</v>
      </c>
      <c r="O8130">
        <v>66.3</v>
      </c>
      <c r="P8130" t="str">
        <v>West</v>
      </c>
    </row>
    <row r="8131" spans="7:16" x14ac:dyDescent="0.25">
      <c r="G8131" s="6">
        <v>41966</v>
      </c>
      <c r="H8131" t="s">
        <v>23</v>
      </c>
      <c r="I8131" t="s">
        <v>13</v>
      </c>
      <c r="J8131">
        <v>0.01</v>
      </c>
      <c r="K8131">
        <v>3</v>
      </c>
      <c r="M8131" s="4">
        <f>ROUND(VLOOKUP(fUnitSales10[[#This Row],[Product]],dProducts8[],2,0)*(1-fUnitSales10[[#This Row],[Discount]])*fUnitSales10[[#This Row],[Units]],2)</f>
        <v>68.16</v>
      </c>
      <c r="N8131" s="4" t="str">
        <f>VLOOKUP(fUnitSales10[[#This Row],[SalesRep]],dSalesRep9[],2,0)</f>
        <v>East</v>
      </c>
      <c r="O8131">
        <v>68.16</v>
      </c>
      <c r="P8131" t="str">
        <v>East</v>
      </c>
    </row>
    <row r="8132" spans="7:16" x14ac:dyDescent="0.25">
      <c r="G8132" s="6">
        <v>41978</v>
      </c>
      <c r="H8132" t="s">
        <v>30</v>
      </c>
      <c r="I8132" t="s">
        <v>34</v>
      </c>
      <c r="J8132">
        <v>2.5000000000000001E-2</v>
      </c>
      <c r="K8132">
        <v>22</v>
      </c>
      <c r="M8132" s="4">
        <f>ROUND(VLOOKUP(fUnitSales10[[#This Row],[Product]],dProducts8[],2,0)*(1-fUnitSales10[[#This Row],[Discount]])*fUnitSales10[[#This Row],[Units]],2)</f>
        <v>504.08</v>
      </c>
      <c r="N8132" s="4" t="str">
        <f>VLOOKUP(fUnitSales10[[#This Row],[SalesRep]],dSalesRep9[],2,0)</f>
        <v>East</v>
      </c>
      <c r="O8132">
        <v>504.08</v>
      </c>
      <c r="P8132" t="str">
        <v>East</v>
      </c>
    </row>
    <row r="8133" spans="7:16" x14ac:dyDescent="0.25">
      <c r="G8133" s="6">
        <v>41977</v>
      </c>
      <c r="H8133" t="s">
        <v>93</v>
      </c>
      <c r="I8133" t="s">
        <v>22</v>
      </c>
      <c r="J8133">
        <v>1.4999999999999999E-2</v>
      </c>
      <c r="K8133">
        <v>3</v>
      </c>
      <c r="M8133" s="4">
        <f>ROUND(VLOOKUP(fUnitSales10[[#This Row],[Product]],dProducts8[],2,0)*(1-fUnitSales10[[#This Row],[Discount]])*fUnitSales10[[#This Row],[Units]],2)</f>
        <v>73.88</v>
      </c>
      <c r="N8133" s="4" t="str">
        <f>VLOOKUP(fUnitSales10[[#This Row],[SalesRep]],dSalesRep9[],2,0)</f>
        <v>MidWest</v>
      </c>
      <c r="O8133">
        <v>73.88</v>
      </c>
      <c r="P8133" t="str">
        <v>MidWest</v>
      </c>
    </row>
    <row r="8134" spans="7:16" x14ac:dyDescent="0.25">
      <c r="G8134" s="6">
        <v>41776</v>
      </c>
      <c r="H8134" t="s">
        <v>87</v>
      </c>
      <c r="I8134" t="s">
        <v>25</v>
      </c>
      <c r="J8134">
        <v>0.02</v>
      </c>
      <c r="K8134">
        <v>1</v>
      </c>
      <c r="M8134" s="4">
        <f>ROUND(VLOOKUP(fUnitSales10[[#This Row],[Product]],dProducts8[],2,0)*(1-fUnitSales10[[#This Row],[Discount]])*fUnitSales10[[#This Row],[Units]],2)</f>
        <v>33.32</v>
      </c>
      <c r="N8134" s="4" t="str">
        <f>VLOOKUP(fUnitSales10[[#This Row],[SalesRep]],dSalesRep9[],2,0)</f>
        <v>South</v>
      </c>
      <c r="O8134">
        <v>33.32</v>
      </c>
      <c r="P8134" t="str">
        <v>South</v>
      </c>
    </row>
    <row r="8135" spans="7:16" x14ac:dyDescent="0.25">
      <c r="G8135" s="6">
        <v>41597</v>
      </c>
      <c r="H8135" t="s">
        <v>70</v>
      </c>
      <c r="I8135" t="s">
        <v>8</v>
      </c>
      <c r="J8135">
        <v>1.4999999999999999E-2</v>
      </c>
      <c r="K8135">
        <v>3</v>
      </c>
      <c r="M8135" s="4">
        <f>ROUND(VLOOKUP(fUnitSales10[[#This Row],[Product]],dProducts8[],2,0)*(1-fUnitSales10[[#This Row],[Discount]])*fUnitSales10[[#This Row],[Units]],2)</f>
        <v>62.06</v>
      </c>
      <c r="N8135" s="4" t="str">
        <f>VLOOKUP(fUnitSales10[[#This Row],[SalesRep]],dSalesRep9[],2,0)</f>
        <v>West</v>
      </c>
      <c r="O8135">
        <v>62.06</v>
      </c>
      <c r="P8135" t="str">
        <v>West</v>
      </c>
    </row>
    <row r="8136" spans="7:16" x14ac:dyDescent="0.25">
      <c r="G8136" s="6">
        <v>41625</v>
      </c>
      <c r="H8136" t="s">
        <v>11</v>
      </c>
      <c r="I8136" t="s">
        <v>25</v>
      </c>
      <c r="J8136">
        <v>0</v>
      </c>
      <c r="K8136">
        <v>3</v>
      </c>
      <c r="M8136" s="4">
        <f>ROUND(VLOOKUP(fUnitSales10[[#This Row],[Product]],dProducts8[],2,0)*(1-fUnitSales10[[#This Row],[Discount]])*fUnitSales10[[#This Row],[Units]],2)</f>
        <v>102</v>
      </c>
      <c r="N8136" s="4" t="str">
        <f>VLOOKUP(fUnitSales10[[#This Row],[SalesRep]],dSalesRep9[],2,0)</f>
        <v>West</v>
      </c>
      <c r="O8136">
        <v>102</v>
      </c>
      <c r="P8136" t="str">
        <v>West</v>
      </c>
    </row>
    <row r="8137" spans="7:16" x14ac:dyDescent="0.25">
      <c r="G8137" s="6">
        <v>41944</v>
      </c>
      <c r="H8137" t="s">
        <v>89</v>
      </c>
      <c r="I8137" t="s">
        <v>12</v>
      </c>
      <c r="J8137">
        <v>0.03</v>
      </c>
      <c r="K8137">
        <v>1</v>
      </c>
      <c r="M8137" s="4">
        <f>ROUND(VLOOKUP(fUnitSales10[[#This Row],[Product]],dProducts8[],2,0)*(1-fUnitSales10[[#This Row],[Discount]])*fUnitSales10[[#This Row],[Units]],2)</f>
        <v>77.55</v>
      </c>
      <c r="N8137" s="4" t="str">
        <f>VLOOKUP(fUnitSales10[[#This Row],[SalesRep]],dSalesRep9[],2,0)</f>
        <v>West</v>
      </c>
      <c r="O8137">
        <v>77.55</v>
      </c>
      <c r="P8137" t="str">
        <v>West</v>
      </c>
    </row>
    <row r="8138" spans="7:16" x14ac:dyDescent="0.25">
      <c r="G8138" s="6">
        <v>41911</v>
      </c>
      <c r="H8138" t="s">
        <v>55</v>
      </c>
      <c r="I8138" t="s">
        <v>22</v>
      </c>
      <c r="J8138">
        <v>1.4999999999999999E-2</v>
      </c>
      <c r="K8138">
        <v>15</v>
      </c>
      <c r="M8138" s="4">
        <f>ROUND(VLOOKUP(fUnitSales10[[#This Row],[Product]],dProducts8[],2,0)*(1-fUnitSales10[[#This Row],[Discount]])*fUnitSales10[[#This Row],[Units]],2)</f>
        <v>369.38</v>
      </c>
      <c r="N8138" s="4" t="str">
        <f>VLOOKUP(fUnitSales10[[#This Row],[SalesRep]],dSalesRep9[],2,0)</f>
        <v>South</v>
      </c>
      <c r="O8138">
        <v>369.38</v>
      </c>
      <c r="P8138" t="str">
        <v>South</v>
      </c>
    </row>
    <row r="8139" spans="7:16" x14ac:dyDescent="0.25">
      <c r="G8139" s="6">
        <v>41974</v>
      </c>
      <c r="H8139" t="s">
        <v>90</v>
      </c>
      <c r="I8139" t="s">
        <v>17</v>
      </c>
      <c r="J8139">
        <v>0</v>
      </c>
      <c r="K8139">
        <v>2</v>
      </c>
      <c r="M8139" s="4">
        <f>ROUND(VLOOKUP(fUnitSales10[[#This Row],[Product]],dProducts8[],2,0)*(1-fUnitSales10[[#This Row],[Discount]])*fUnitSales10[[#This Row],[Units]],2)</f>
        <v>39.9</v>
      </c>
      <c r="N8139" s="4" t="str">
        <f>VLOOKUP(fUnitSales10[[#This Row],[SalesRep]],dSalesRep9[],2,0)</f>
        <v>West</v>
      </c>
      <c r="O8139">
        <v>39.9</v>
      </c>
      <c r="P8139" t="str">
        <v>West</v>
      </c>
    </row>
    <row r="8140" spans="7:16" x14ac:dyDescent="0.25">
      <c r="G8140" s="6">
        <v>41584</v>
      </c>
      <c r="H8140" t="s">
        <v>46</v>
      </c>
      <c r="I8140" t="s">
        <v>13</v>
      </c>
      <c r="J8140">
        <v>0.01</v>
      </c>
      <c r="K8140">
        <v>3</v>
      </c>
      <c r="M8140" s="4">
        <f>ROUND(VLOOKUP(fUnitSales10[[#This Row],[Product]],dProducts8[],2,0)*(1-fUnitSales10[[#This Row],[Discount]])*fUnitSales10[[#This Row],[Units]],2)</f>
        <v>68.16</v>
      </c>
      <c r="N8140" s="4" t="str">
        <f>VLOOKUP(fUnitSales10[[#This Row],[SalesRep]],dSalesRep9[],2,0)</f>
        <v>MidWest</v>
      </c>
      <c r="O8140">
        <v>68.16</v>
      </c>
      <c r="P8140" t="str">
        <v>MidWest</v>
      </c>
    </row>
    <row r="8141" spans="7:16" x14ac:dyDescent="0.25">
      <c r="G8141" s="6">
        <v>41635</v>
      </c>
      <c r="H8141" t="s">
        <v>52</v>
      </c>
      <c r="I8141" t="s">
        <v>31</v>
      </c>
      <c r="J8141">
        <v>0</v>
      </c>
      <c r="K8141">
        <v>19</v>
      </c>
      <c r="M8141" s="4">
        <f>ROUND(VLOOKUP(fUnitSales10[[#This Row],[Product]],dProducts8[],2,0)*(1-fUnitSales10[[#This Row],[Discount]])*fUnitSales10[[#This Row],[Units]],2)</f>
        <v>570</v>
      </c>
      <c r="N8141" s="4" t="str">
        <f>VLOOKUP(fUnitSales10[[#This Row],[SalesRep]],dSalesRep9[],2,0)</f>
        <v>South</v>
      </c>
      <c r="O8141">
        <v>570</v>
      </c>
      <c r="P8141" t="str">
        <v>South</v>
      </c>
    </row>
    <row r="8142" spans="7:16" x14ac:dyDescent="0.25">
      <c r="G8142" s="6">
        <v>41629</v>
      </c>
      <c r="H8142" t="s">
        <v>54</v>
      </c>
      <c r="I8142" t="s">
        <v>37</v>
      </c>
      <c r="J8142">
        <v>0</v>
      </c>
      <c r="K8142">
        <v>2</v>
      </c>
      <c r="M8142" s="4">
        <f>ROUND(VLOOKUP(fUnitSales10[[#This Row],[Product]],dProducts8[],2,0)*(1-fUnitSales10[[#This Row],[Discount]])*fUnitSales10[[#This Row],[Units]],2)</f>
        <v>50</v>
      </c>
      <c r="N8142" s="4" t="str">
        <f>VLOOKUP(fUnitSales10[[#This Row],[SalesRep]],dSalesRep9[],2,0)</f>
        <v>East</v>
      </c>
      <c r="O8142">
        <v>50</v>
      </c>
      <c r="P8142" t="str">
        <v>East</v>
      </c>
    </row>
    <row r="8143" spans="7:16" x14ac:dyDescent="0.25">
      <c r="G8143" s="6">
        <v>41909</v>
      </c>
      <c r="H8143" t="s">
        <v>47</v>
      </c>
      <c r="I8143" t="s">
        <v>34</v>
      </c>
      <c r="J8143">
        <v>0.03</v>
      </c>
      <c r="K8143">
        <v>3</v>
      </c>
      <c r="M8143" s="4">
        <f>ROUND(VLOOKUP(fUnitSales10[[#This Row],[Product]],dProducts8[],2,0)*(1-fUnitSales10[[#This Row],[Discount]])*fUnitSales10[[#This Row],[Units]],2)</f>
        <v>68.39</v>
      </c>
      <c r="N8143" s="4" t="str">
        <f>VLOOKUP(fUnitSales10[[#This Row],[SalesRep]],dSalesRep9[],2,0)</f>
        <v>South</v>
      </c>
      <c r="O8143">
        <v>68.39</v>
      </c>
      <c r="P8143" t="str">
        <v>South</v>
      </c>
    </row>
    <row r="8144" spans="7:16" x14ac:dyDescent="0.25">
      <c r="G8144" s="6">
        <v>41779</v>
      </c>
      <c r="H8144" t="s">
        <v>86</v>
      </c>
      <c r="I8144" t="s">
        <v>25</v>
      </c>
      <c r="J8144">
        <v>0</v>
      </c>
      <c r="K8144">
        <v>3</v>
      </c>
      <c r="M8144" s="4">
        <f>ROUND(VLOOKUP(fUnitSales10[[#This Row],[Product]],dProducts8[],2,0)*(1-fUnitSales10[[#This Row],[Discount]])*fUnitSales10[[#This Row],[Units]],2)</f>
        <v>102</v>
      </c>
      <c r="N8144" s="4" t="str">
        <f>VLOOKUP(fUnitSales10[[#This Row],[SalesRep]],dSalesRep9[],2,0)</f>
        <v>West</v>
      </c>
      <c r="O8144">
        <v>102</v>
      </c>
      <c r="P8144" t="str">
        <v>West</v>
      </c>
    </row>
    <row r="8145" spans="7:16" x14ac:dyDescent="0.25">
      <c r="G8145" s="6">
        <v>42004</v>
      </c>
      <c r="H8145" t="s">
        <v>50</v>
      </c>
      <c r="I8145" t="s">
        <v>18</v>
      </c>
      <c r="J8145">
        <v>0.01</v>
      </c>
      <c r="K8145">
        <v>3</v>
      </c>
      <c r="M8145" s="4">
        <f>ROUND(VLOOKUP(fUnitSales10[[#This Row],[Product]],dProducts8[],2,0)*(1-fUnitSales10[[#This Row],[Discount]])*fUnitSales10[[#This Row],[Units]],2)</f>
        <v>68.16</v>
      </c>
      <c r="N8145" s="4" t="str">
        <f>VLOOKUP(fUnitSales10[[#This Row],[SalesRep]],dSalesRep9[],2,0)</f>
        <v>MidWest</v>
      </c>
      <c r="O8145">
        <v>68.16</v>
      </c>
      <c r="P8145" t="str">
        <v>MidWest</v>
      </c>
    </row>
    <row r="8146" spans="7:16" x14ac:dyDescent="0.25">
      <c r="G8146" s="6">
        <v>41606</v>
      </c>
      <c r="H8146" t="s">
        <v>61</v>
      </c>
      <c r="I8146" t="s">
        <v>25</v>
      </c>
      <c r="J8146">
        <v>0</v>
      </c>
      <c r="K8146">
        <v>3</v>
      </c>
      <c r="M8146" s="4">
        <f>ROUND(VLOOKUP(fUnitSales10[[#This Row],[Product]],dProducts8[],2,0)*(1-fUnitSales10[[#This Row],[Discount]])*fUnitSales10[[#This Row],[Units]],2)</f>
        <v>102</v>
      </c>
      <c r="N8146" s="4" t="str">
        <f>VLOOKUP(fUnitSales10[[#This Row],[SalesRep]],dSalesRep9[],2,0)</f>
        <v>South</v>
      </c>
      <c r="O8146">
        <v>102</v>
      </c>
      <c r="P8146" t="str">
        <v>South</v>
      </c>
    </row>
    <row r="8147" spans="7:16" x14ac:dyDescent="0.25">
      <c r="G8147" s="6">
        <v>41984</v>
      </c>
      <c r="H8147" t="s">
        <v>54</v>
      </c>
      <c r="I8147" t="s">
        <v>17</v>
      </c>
      <c r="J8147">
        <v>0.01</v>
      </c>
      <c r="K8147">
        <v>2</v>
      </c>
      <c r="M8147" s="4">
        <f>ROUND(VLOOKUP(fUnitSales10[[#This Row],[Product]],dProducts8[],2,0)*(1-fUnitSales10[[#This Row],[Discount]])*fUnitSales10[[#This Row],[Units]],2)</f>
        <v>39.5</v>
      </c>
      <c r="N8147" s="4" t="str">
        <f>VLOOKUP(fUnitSales10[[#This Row],[SalesRep]],dSalesRep9[],2,0)</f>
        <v>East</v>
      </c>
      <c r="O8147">
        <v>39.5</v>
      </c>
      <c r="P8147" t="str">
        <v>East</v>
      </c>
    </row>
    <row r="8148" spans="7:16" x14ac:dyDescent="0.25">
      <c r="G8148" s="6">
        <v>41934</v>
      </c>
      <c r="H8148" t="s">
        <v>29</v>
      </c>
      <c r="I8148" t="s">
        <v>37</v>
      </c>
      <c r="J8148">
        <v>0</v>
      </c>
      <c r="K8148">
        <v>10</v>
      </c>
      <c r="M8148" s="4">
        <f>ROUND(VLOOKUP(fUnitSales10[[#This Row],[Product]],dProducts8[],2,0)*(1-fUnitSales10[[#This Row],[Discount]])*fUnitSales10[[#This Row],[Units]],2)</f>
        <v>250</v>
      </c>
      <c r="N8148" s="4" t="str">
        <f>VLOOKUP(fUnitSales10[[#This Row],[SalesRep]],dSalesRep9[],2,0)</f>
        <v>MidWest</v>
      </c>
      <c r="O8148">
        <v>250</v>
      </c>
      <c r="P8148" t="str">
        <v>MidWest</v>
      </c>
    </row>
    <row r="8149" spans="7:16" x14ac:dyDescent="0.25">
      <c r="G8149" s="6">
        <v>41582</v>
      </c>
      <c r="H8149" t="s">
        <v>33</v>
      </c>
      <c r="I8149" t="s">
        <v>12</v>
      </c>
      <c r="J8149">
        <v>0</v>
      </c>
      <c r="K8149">
        <v>2</v>
      </c>
      <c r="M8149" s="4">
        <f>ROUND(VLOOKUP(fUnitSales10[[#This Row],[Product]],dProducts8[],2,0)*(1-fUnitSales10[[#This Row],[Discount]])*fUnitSales10[[#This Row],[Units]],2)</f>
        <v>159.9</v>
      </c>
      <c r="N8149" s="4" t="str">
        <f>VLOOKUP(fUnitSales10[[#This Row],[SalesRep]],dSalesRep9[],2,0)</f>
        <v>MidWest</v>
      </c>
      <c r="O8149">
        <v>159.9</v>
      </c>
      <c r="P8149" t="str">
        <v>MidWest</v>
      </c>
    </row>
    <row r="8150" spans="7:16" x14ac:dyDescent="0.25">
      <c r="G8150" s="6">
        <v>41585</v>
      </c>
      <c r="H8150" t="s">
        <v>75</v>
      </c>
      <c r="I8150" t="s">
        <v>18</v>
      </c>
      <c r="J8150">
        <v>2.5000000000000001E-2</v>
      </c>
      <c r="K8150">
        <v>3</v>
      </c>
      <c r="M8150" s="4">
        <f>ROUND(VLOOKUP(fUnitSales10[[#This Row],[Product]],dProducts8[],2,0)*(1-fUnitSales10[[#This Row],[Discount]])*fUnitSales10[[#This Row],[Units]],2)</f>
        <v>67.13</v>
      </c>
      <c r="N8150" s="4" t="str">
        <f>VLOOKUP(fUnitSales10[[#This Row],[SalesRep]],dSalesRep9[],2,0)</f>
        <v>West</v>
      </c>
      <c r="O8150">
        <v>67.13</v>
      </c>
      <c r="P8150" t="str">
        <v>West</v>
      </c>
    </row>
    <row r="8151" spans="7:16" x14ac:dyDescent="0.25">
      <c r="G8151" s="6">
        <v>41575</v>
      </c>
      <c r="H8151" t="s">
        <v>36</v>
      </c>
      <c r="I8151" t="s">
        <v>25</v>
      </c>
      <c r="J8151">
        <v>1.4999999999999999E-2</v>
      </c>
      <c r="K8151">
        <v>2</v>
      </c>
      <c r="M8151" s="4">
        <f>ROUND(VLOOKUP(fUnitSales10[[#This Row],[Product]],dProducts8[],2,0)*(1-fUnitSales10[[#This Row],[Discount]])*fUnitSales10[[#This Row],[Units]],2)</f>
        <v>66.98</v>
      </c>
      <c r="N8151" s="4" t="str">
        <f>VLOOKUP(fUnitSales10[[#This Row],[SalesRep]],dSalesRep9[],2,0)</f>
        <v>West</v>
      </c>
      <c r="O8151">
        <v>66.98</v>
      </c>
      <c r="P8151" t="str">
        <v>West</v>
      </c>
    </row>
    <row r="8152" spans="7:16" x14ac:dyDescent="0.25">
      <c r="G8152" s="6">
        <v>41627</v>
      </c>
      <c r="H8152" t="s">
        <v>38</v>
      </c>
      <c r="I8152" t="s">
        <v>34</v>
      </c>
      <c r="J8152">
        <v>0.03</v>
      </c>
      <c r="K8152">
        <v>3</v>
      </c>
      <c r="M8152" s="4">
        <f>ROUND(VLOOKUP(fUnitSales10[[#This Row],[Product]],dProducts8[],2,0)*(1-fUnitSales10[[#This Row],[Discount]])*fUnitSales10[[#This Row],[Units]],2)</f>
        <v>68.39</v>
      </c>
      <c r="N8152" s="4" t="str">
        <f>VLOOKUP(fUnitSales10[[#This Row],[SalesRep]],dSalesRep9[],2,0)</f>
        <v>South</v>
      </c>
      <c r="O8152">
        <v>68.39</v>
      </c>
      <c r="P8152" t="str">
        <v>South</v>
      </c>
    </row>
    <row r="8153" spans="7:16" x14ac:dyDescent="0.25">
      <c r="G8153" s="6">
        <v>41630</v>
      </c>
      <c r="H8153" t="s">
        <v>90</v>
      </c>
      <c r="I8153" t="s">
        <v>37</v>
      </c>
      <c r="J8153">
        <v>2.5000000000000001E-2</v>
      </c>
      <c r="K8153">
        <v>1</v>
      </c>
      <c r="M8153" s="4">
        <f>ROUND(VLOOKUP(fUnitSales10[[#This Row],[Product]],dProducts8[],2,0)*(1-fUnitSales10[[#This Row],[Discount]])*fUnitSales10[[#This Row],[Units]],2)</f>
        <v>24.38</v>
      </c>
      <c r="N8153" s="4" t="str">
        <f>VLOOKUP(fUnitSales10[[#This Row],[SalesRep]],dSalesRep9[],2,0)</f>
        <v>West</v>
      </c>
      <c r="O8153">
        <v>24.38</v>
      </c>
      <c r="P8153" t="str">
        <v>West</v>
      </c>
    </row>
    <row r="8154" spans="7:16" x14ac:dyDescent="0.25">
      <c r="G8154" s="6">
        <v>41619</v>
      </c>
      <c r="H8154" t="s">
        <v>35</v>
      </c>
      <c r="I8154" t="s">
        <v>22</v>
      </c>
      <c r="J8154">
        <v>1.4999999999999999E-2</v>
      </c>
      <c r="K8154">
        <v>5</v>
      </c>
      <c r="M8154" s="4">
        <f>ROUND(VLOOKUP(fUnitSales10[[#This Row],[Product]],dProducts8[],2,0)*(1-fUnitSales10[[#This Row],[Discount]])*fUnitSales10[[#This Row],[Units]],2)</f>
        <v>123.13</v>
      </c>
      <c r="N8154" s="4" t="str">
        <f>VLOOKUP(fUnitSales10[[#This Row],[SalesRep]],dSalesRep9[],2,0)</f>
        <v>MidWest</v>
      </c>
      <c r="O8154">
        <v>123.13</v>
      </c>
      <c r="P8154" t="str">
        <v>MidWest</v>
      </c>
    </row>
    <row r="8155" spans="7:16" x14ac:dyDescent="0.25">
      <c r="G8155" s="6">
        <v>41630</v>
      </c>
      <c r="H8155" t="s">
        <v>67</v>
      </c>
      <c r="I8155" t="s">
        <v>12</v>
      </c>
      <c r="J8155">
        <v>0</v>
      </c>
      <c r="K8155">
        <v>2</v>
      </c>
      <c r="M8155" s="4">
        <f>ROUND(VLOOKUP(fUnitSales10[[#This Row],[Product]],dProducts8[],2,0)*(1-fUnitSales10[[#This Row],[Discount]])*fUnitSales10[[#This Row],[Units]],2)</f>
        <v>159.9</v>
      </c>
      <c r="N8155" s="4" t="str">
        <f>VLOOKUP(fUnitSales10[[#This Row],[SalesRep]],dSalesRep9[],2,0)</f>
        <v>West</v>
      </c>
      <c r="O8155">
        <v>159.9</v>
      </c>
      <c r="P8155" t="str">
        <v>West</v>
      </c>
    </row>
    <row r="8156" spans="7:16" x14ac:dyDescent="0.25">
      <c r="G8156" s="6">
        <v>41957</v>
      </c>
      <c r="H8156" t="s">
        <v>43</v>
      </c>
      <c r="I8156" t="s">
        <v>34</v>
      </c>
      <c r="J8156">
        <v>0.01</v>
      </c>
      <c r="K8156">
        <v>1</v>
      </c>
      <c r="M8156" s="4">
        <f>ROUND(VLOOKUP(fUnitSales10[[#This Row],[Product]],dProducts8[],2,0)*(1-fUnitSales10[[#This Row],[Discount]])*fUnitSales10[[#This Row],[Units]],2)</f>
        <v>23.27</v>
      </c>
      <c r="N8156" s="4" t="str">
        <f>VLOOKUP(fUnitSales10[[#This Row],[SalesRep]],dSalesRep9[],2,0)</f>
        <v>MidWest</v>
      </c>
      <c r="O8156">
        <v>23.27</v>
      </c>
      <c r="P8156" t="str">
        <v>MidWest</v>
      </c>
    </row>
    <row r="8157" spans="7:16" x14ac:dyDescent="0.25">
      <c r="G8157" s="6">
        <v>41668</v>
      </c>
      <c r="H8157" t="s">
        <v>83</v>
      </c>
      <c r="I8157" t="s">
        <v>31</v>
      </c>
      <c r="J8157">
        <v>0</v>
      </c>
      <c r="K8157">
        <v>1</v>
      </c>
      <c r="M8157" s="4">
        <f>ROUND(VLOOKUP(fUnitSales10[[#This Row],[Product]],dProducts8[],2,0)*(1-fUnitSales10[[#This Row],[Discount]])*fUnitSales10[[#This Row],[Units]],2)</f>
        <v>30</v>
      </c>
      <c r="N8157" s="4" t="str">
        <f>VLOOKUP(fUnitSales10[[#This Row],[SalesRep]],dSalesRep9[],2,0)</f>
        <v>South</v>
      </c>
      <c r="O8157">
        <v>30</v>
      </c>
      <c r="P8157" t="str">
        <v>South</v>
      </c>
    </row>
    <row r="8158" spans="7:16" x14ac:dyDescent="0.25">
      <c r="G8158" s="6">
        <v>41986</v>
      </c>
      <c r="H8158" t="s">
        <v>44</v>
      </c>
      <c r="I8158" t="s">
        <v>34</v>
      </c>
      <c r="J8158">
        <v>2.5000000000000001E-2</v>
      </c>
      <c r="K8158">
        <v>2</v>
      </c>
      <c r="M8158" s="4">
        <f>ROUND(VLOOKUP(fUnitSales10[[#This Row],[Product]],dProducts8[],2,0)*(1-fUnitSales10[[#This Row],[Discount]])*fUnitSales10[[#This Row],[Units]],2)</f>
        <v>45.83</v>
      </c>
      <c r="N8158" s="4" t="str">
        <f>VLOOKUP(fUnitSales10[[#This Row],[SalesRep]],dSalesRep9[],2,0)</f>
        <v>MidWest</v>
      </c>
      <c r="O8158">
        <v>45.83</v>
      </c>
      <c r="P8158" t="str">
        <v>MidWest</v>
      </c>
    </row>
    <row r="8159" spans="7:16" x14ac:dyDescent="0.25">
      <c r="G8159" s="6">
        <v>41945</v>
      </c>
      <c r="H8159" t="s">
        <v>82</v>
      </c>
      <c r="I8159" t="s">
        <v>17</v>
      </c>
      <c r="J8159">
        <v>0</v>
      </c>
      <c r="K8159">
        <v>3</v>
      </c>
      <c r="M8159" s="4">
        <f>ROUND(VLOOKUP(fUnitSales10[[#This Row],[Product]],dProducts8[],2,0)*(1-fUnitSales10[[#This Row],[Discount]])*fUnitSales10[[#This Row],[Units]],2)</f>
        <v>59.85</v>
      </c>
      <c r="N8159" s="4" t="str">
        <f>VLOOKUP(fUnitSales10[[#This Row],[SalesRep]],dSalesRep9[],2,0)</f>
        <v>West</v>
      </c>
      <c r="O8159">
        <v>59.85</v>
      </c>
      <c r="P8159" t="str">
        <v>West</v>
      </c>
    </row>
    <row r="8160" spans="7:16" x14ac:dyDescent="0.25">
      <c r="G8160" s="6">
        <v>41586</v>
      </c>
      <c r="H8160" t="s">
        <v>74</v>
      </c>
      <c r="I8160" t="s">
        <v>34</v>
      </c>
      <c r="J8160">
        <v>2.5000000000000001E-2</v>
      </c>
      <c r="K8160">
        <v>2</v>
      </c>
      <c r="M8160" s="4">
        <f>ROUND(VLOOKUP(fUnitSales10[[#This Row],[Product]],dProducts8[],2,0)*(1-fUnitSales10[[#This Row],[Discount]])*fUnitSales10[[#This Row],[Units]],2)</f>
        <v>45.83</v>
      </c>
      <c r="N8160" s="4" t="str">
        <f>VLOOKUP(fUnitSales10[[#This Row],[SalesRep]],dSalesRep9[],2,0)</f>
        <v>MidWest</v>
      </c>
      <c r="O8160">
        <v>45.83</v>
      </c>
      <c r="P8160" t="str">
        <v>MidWest</v>
      </c>
    </row>
    <row r="8161" spans="7:16" x14ac:dyDescent="0.25">
      <c r="G8161" s="6">
        <v>41761</v>
      </c>
      <c r="H8161" t="s">
        <v>54</v>
      </c>
      <c r="I8161" t="s">
        <v>17</v>
      </c>
      <c r="J8161">
        <v>2.5000000000000001E-2</v>
      </c>
      <c r="K8161">
        <v>1</v>
      </c>
      <c r="M8161" s="4">
        <f>ROUND(VLOOKUP(fUnitSales10[[#This Row],[Product]],dProducts8[],2,0)*(1-fUnitSales10[[#This Row],[Discount]])*fUnitSales10[[#This Row],[Units]],2)</f>
        <v>19.45</v>
      </c>
      <c r="N8161" s="4" t="str">
        <f>VLOOKUP(fUnitSales10[[#This Row],[SalesRep]],dSalesRep9[],2,0)</f>
        <v>East</v>
      </c>
      <c r="O8161">
        <v>19.45</v>
      </c>
      <c r="P8161" t="str">
        <v>East</v>
      </c>
    </row>
    <row r="8162" spans="7:16" x14ac:dyDescent="0.25">
      <c r="G8162" s="6">
        <v>41674</v>
      </c>
      <c r="H8162" t="s">
        <v>69</v>
      </c>
      <c r="I8162" t="s">
        <v>31</v>
      </c>
      <c r="J8162">
        <v>2.5000000000000001E-2</v>
      </c>
      <c r="K8162">
        <v>2</v>
      </c>
      <c r="M8162" s="4">
        <f>ROUND(VLOOKUP(fUnitSales10[[#This Row],[Product]],dProducts8[],2,0)*(1-fUnitSales10[[#This Row],[Discount]])*fUnitSales10[[#This Row],[Units]],2)</f>
        <v>58.5</v>
      </c>
      <c r="N8162" s="4" t="str">
        <f>VLOOKUP(fUnitSales10[[#This Row],[SalesRep]],dSalesRep9[],2,0)</f>
        <v>MidWest</v>
      </c>
      <c r="O8162">
        <v>58.5</v>
      </c>
      <c r="P8162" t="str">
        <v>MidWest</v>
      </c>
    </row>
    <row r="8163" spans="7:16" x14ac:dyDescent="0.25">
      <c r="G8163" s="6">
        <v>41998</v>
      </c>
      <c r="H8163" t="s">
        <v>14</v>
      </c>
      <c r="I8163" t="s">
        <v>8</v>
      </c>
      <c r="J8163">
        <v>0</v>
      </c>
      <c r="K8163">
        <v>1</v>
      </c>
      <c r="M8163" s="4">
        <f>ROUND(VLOOKUP(fUnitSales10[[#This Row],[Product]],dProducts8[],2,0)*(1-fUnitSales10[[#This Row],[Discount]])*fUnitSales10[[#This Row],[Units]],2)</f>
        <v>21</v>
      </c>
      <c r="N8163" s="4" t="str">
        <f>VLOOKUP(fUnitSales10[[#This Row],[SalesRep]],dSalesRep9[],2,0)</f>
        <v>West</v>
      </c>
      <c r="O8163">
        <v>21</v>
      </c>
      <c r="P8163" t="str">
        <v>West</v>
      </c>
    </row>
    <row r="8164" spans="7:16" x14ac:dyDescent="0.25">
      <c r="G8164" s="6">
        <v>41872</v>
      </c>
      <c r="H8164" t="s">
        <v>78</v>
      </c>
      <c r="I8164" t="s">
        <v>25</v>
      </c>
      <c r="J8164">
        <v>0</v>
      </c>
      <c r="K8164">
        <v>1</v>
      </c>
      <c r="M8164" s="4">
        <f>ROUND(VLOOKUP(fUnitSales10[[#This Row],[Product]],dProducts8[],2,0)*(1-fUnitSales10[[#This Row],[Discount]])*fUnitSales10[[#This Row],[Units]],2)</f>
        <v>34</v>
      </c>
      <c r="N8164" s="4" t="str">
        <f>VLOOKUP(fUnitSales10[[#This Row],[SalesRep]],dSalesRep9[],2,0)</f>
        <v>West</v>
      </c>
      <c r="O8164">
        <v>34</v>
      </c>
      <c r="P8164" t="str">
        <v>West</v>
      </c>
    </row>
    <row r="8165" spans="7:16" x14ac:dyDescent="0.25">
      <c r="G8165" s="6">
        <v>41614</v>
      </c>
      <c r="H8165" t="s">
        <v>30</v>
      </c>
      <c r="I8165" t="s">
        <v>31</v>
      </c>
      <c r="J8165">
        <v>2.5000000000000001E-2</v>
      </c>
      <c r="K8165">
        <v>3</v>
      </c>
      <c r="M8165" s="4">
        <f>ROUND(VLOOKUP(fUnitSales10[[#This Row],[Product]],dProducts8[],2,0)*(1-fUnitSales10[[#This Row],[Discount]])*fUnitSales10[[#This Row],[Units]],2)</f>
        <v>87.75</v>
      </c>
      <c r="N8165" s="4" t="str">
        <f>VLOOKUP(fUnitSales10[[#This Row],[SalesRep]],dSalesRep9[],2,0)</f>
        <v>East</v>
      </c>
      <c r="O8165">
        <v>87.75</v>
      </c>
      <c r="P8165" t="str">
        <v>East</v>
      </c>
    </row>
    <row r="8166" spans="7:16" x14ac:dyDescent="0.25">
      <c r="G8166" s="6">
        <v>41990</v>
      </c>
      <c r="H8166" t="s">
        <v>56</v>
      </c>
      <c r="I8166" t="s">
        <v>13</v>
      </c>
      <c r="J8166">
        <v>1.4999999999999999E-2</v>
      </c>
      <c r="K8166">
        <v>3</v>
      </c>
      <c r="M8166" s="4">
        <f>ROUND(VLOOKUP(fUnitSales10[[#This Row],[Product]],dProducts8[],2,0)*(1-fUnitSales10[[#This Row],[Discount]])*fUnitSales10[[#This Row],[Units]],2)</f>
        <v>67.819999999999993</v>
      </c>
      <c r="N8166" s="4" t="str">
        <f>VLOOKUP(fUnitSales10[[#This Row],[SalesRep]],dSalesRep9[],2,0)</f>
        <v>West</v>
      </c>
      <c r="O8166">
        <v>67.819999999999993</v>
      </c>
      <c r="P8166" t="str">
        <v>West</v>
      </c>
    </row>
    <row r="8167" spans="7:16" x14ac:dyDescent="0.25">
      <c r="G8167" s="6">
        <v>41998</v>
      </c>
      <c r="H8167" t="s">
        <v>30</v>
      </c>
      <c r="I8167" t="s">
        <v>18</v>
      </c>
      <c r="J8167">
        <v>0.02</v>
      </c>
      <c r="K8167">
        <v>2</v>
      </c>
      <c r="M8167" s="4">
        <f>ROUND(VLOOKUP(fUnitSales10[[#This Row],[Product]],dProducts8[],2,0)*(1-fUnitSales10[[#This Row],[Discount]])*fUnitSales10[[#This Row],[Units]],2)</f>
        <v>44.98</v>
      </c>
      <c r="N8167" s="4" t="str">
        <f>VLOOKUP(fUnitSales10[[#This Row],[SalesRep]],dSalesRep9[],2,0)</f>
        <v>East</v>
      </c>
      <c r="O8167">
        <v>44.98</v>
      </c>
      <c r="P8167" t="str">
        <v>East</v>
      </c>
    </row>
    <row r="8168" spans="7:16" x14ac:dyDescent="0.25">
      <c r="G8168" s="6">
        <v>41628</v>
      </c>
      <c r="H8168" t="s">
        <v>87</v>
      </c>
      <c r="I8168" t="s">
        <v>18</v>
      </c>
      <c r="J8168">
        <v>0</v>
      </c>
      <c r="K8168">
        <v>1</v>
      </c>
      <c r="M8168" s="4">
        <f>ROUND(VLOOKUP(fUnitSales10[[#This Row],[Product]],dProducts8[],2,0)*(1-fUnitSales10[[#This Row],[Discount]])*fUnitSales10[[#This Row],[Units]],2)</f>
        <v>22.95</v>
      </c>
      <c r="N8168" s="4" t="str">
        <f>VLOOKUP(fUnitSales10[[#This Row],[SalesRep]],dSalesRep9[],2,0)</f>
        <v>South</v>
      </c>
      <c r="O8168">
        <v>22.95</v>
      </c>
      <c r="P8168" t="str">
        <v>South</v>
      </c>
    </row>
    <row r="8169" spans="7:16" x14ac:dyDescent="0.25">
      <c r="G8169" s="6">
        <v>41620</v>
      </c>
      <c r="H8169" t="s">
        <v>47</v>
      </c>
      <c r="I8169" t="s">
        <v>31</v>
      </c>
      <c r="J8169">
        <v>0.02</v>
      </c>
      <c r="K8169">
        <v>2</v>
      </c>
      <c r="M8169" s="4">
        <f>ROUND(VLOOKUP(fUnitSales10[[#This Row],[Product]],dProducts8[],2,0)*(1-fUnitSales10[[#This Row],[Discount]])*fUnitSales10[[#This Row],[Units]],2)</f>
        <v>58.8</v>
      </c>
      <c r="N8169" s="4" t="str">
        <f>VLOOKUP(fUnitSales10[[#This Row],[SalesRep]],dSalesRep9[],2,0)</f>
        <v>South</v>
      </c>
      <c r="O8169">
        <v>58.8</v>
      </c>
      <c r="P8169" t="str">
        <v>South</v>
      </c>
    </row>
    <row r="8170" spans="7:16" x14ac:dyDescent="0.25">
      <c r="G8170" s="6">
        <v>41493</v>
      </c>
      <c r="H8170" t="s">
        <v>21</v>
      </c>
      <c r="I8170" t="s">
        <v>13</v>
      </c>
      <c r="J8170">
        <v>0</v>
      </c>
      <c r="K8170">
        <v>2</v>
      </c>
      <c r="M8170" s="4">
        <f>ROUND(VLOOKUP(fUnitSales10[[#This Row],[Product]],dProducts8[],2,0)*(1-fUnitSales10[[#This Row],[Discount]])*fUnitSales10[[#This Row],[Units]],2)</f>
        <v>45.9</v>
      </c>
      <c r="N8170" s="4" t="str">
        <f>VLOOKUP(fUnitSales10[[#This Row],[SalesRep]],dSalesRep9[],2,0)</f>
        <v>West</v>
      </c>
      <c r="O8170">
        <v>45.9</v>
      </c>
      <c r="P8170" t="str">
        <v>West</v>
      </c>
    </row>
    <row r="8171" spans="7:16" x14ac:dyDescent="0.25">
      <c r="G8171" s="6">
        <v>41709</v>
      </c>
      <c r="H8171" t="s">
        <v>30</v>
      </c>
      <c r="I8171" t="s">
        <v>31</v>
      </c>
      <c r="J8171">
        <v>2.5000000000000001E-2</v>
      </c>
      <c r="K8171">
        <v>1</v>
      </c>
      <c r="M8171" s="4">
        <f>ROUND(VLOOKUP(fUnitSales10[[#This Row],[Product]],dProducts8[],2,0)*(1-fUnitSales10[[#This Row],[Discount]])*fUnitSales10[[#This Row],[Units]],2)</f>
        <v>29.25</v>
      </c>
      <c r="N8171" s="4" t="str">
        <f>VLOOKUP(fUnitSales10[[#This Row],[SalesRep]],dSalesRep9[],2,0)</f>
        <v>East</v>
      </c>
      <c r="O8171">
        <v>29.25</v>
      </c>
      <c r="P8171" t="str">
        <v>East</v>
      </c>
    </row>
    <row r="8172" spans="7:16" x14ac:dyDescent="0.25">
      <c r="G8172" s="6">
        <v>41350</v>
      </c>
      <c r="H8172" t="s">
        <v>43</v>
      </c>
      <c r="I8172" t="s">
        <v>12</v>
      </c>
      <c r="J8172">
        <v>2.5000000000000001E-2</v>
      </c>
      <c r="K8172">
        <v>3</v>
      </c>
      <c r="M8172" s="4">
        <f>ROUND(VLOOKUP(fUnitSales10[[#This Row],[Product]],dProducts8[],2,0)*(1-fUnitSales10[[#This Row],[Discount]])*fUnitSales10[[#This Row],[Units]],2)</f>
        <v>233.85</v>
      </c>
      <c r="N8172" s="4" t="str">
        <f>VLOOKUP(fUnitSales10[[#This Row],[SalesRep]],dSalesRep9[],2,0)</f>
        <v>MidWest</v>
      </c>
      <c r="O8172">
        <v>233.85</v>
      </c>
      <c r="P8172" t="str">
        <v>MidWest</v>
      </c>
    </row>
    <row r="8173" spans="7:16" x14ac:dyDescent="0.25">
      <c r="G8173" s="6">
        <v>41916</v>
      </c>
      <c r="H8173" t="s">
        <v>65</v>
      </c>
      <c r="I8173" t="s">
        <v>25</v>
      </c>
      <c r="J8173">
        <v>0.03</v>
      </c>
      <c r="K8173">
        <v>12</v>
      </c>
      <c r="M8173" s="4">
        <f>ROUND(VLOOKUP(fUnitSales10[[#This Row],[Product]],dProducts8[],2,0)*(1-fUnitSales10[[#This Row],[Discount]])*fUnitSales10[[#This Row],[Units]],2)</f>
        <v>395.76</v>
      </c>
      <c r="N8173" s="4" t="str">
        <f>VLOOKUP(fUnitSales10[[#This Row],[SalesRep]],dSalesRep9[],2,0)</f>
        <v>West</v>
      </c>
      <c r="O8173">
        <v>395.76</v>
      </c>
      <c r="P8173" t="str">
        <v>West</v>
      </c>
    </row>
    <row r="8174" spans="7:16" x14ac:dyDescent="0.25">
      <c r="G8174" s="6">
        <v>41609</v>
      </c>
      <c r="H8174" t="s">
        <v>92</v>
      </c>
      <c r="I8174" t="s">
        <v>34</v>
      </c>
      <c r="J8174">
        <v>0</v>
      </c>
      <c r="K8174">
        <v>1</v>
      </c>
      <c r="M8174" s="4">
        <f>ROUND(VLOOKUP(fUnitSales10[[#This Row],[Product]],dProducts8[],2,0)*(1-fUnitSales10[[#This Row],[Discount]])*fUnitSales10[[#This Row],[Units]],2)</f>
        <v>23.5</v>
      </c>
      <c r="N8174" s="4" t="str">
        <f>VLOOKUP(fUnitSales10[[#This Row],[SalesRep]],dSalesRep9[],2,0)</f>
        <v>West</v>
      </c>
      <c r="O8174">
        <v>23.5</v>
      </c>
      <c r="P8174" t="str">
        <v>West</v>
      </c>
    </row>
    <row r="8175" spans="7:16" x14ac:dyDescent="0.25">
      <c r="G8175" s="6">
        <v>41694</v>
      </c>
      <c r="H8175" t="s">
        <v>54</v>
      </c>
      <c r="I8175" t="s">
        <v>25</v>
      </c>
      <c r="J8175">
        <v>1.4999999999999999E-2</v>
      </c>
      <c r="K8175">
        <v>2</v>
      </c>
      <c r="M8175" s="4">
        <f>ROUND(VLOOKUP(fUnitSales10[[#This Row],[Product]],dProducts8[],2,0)*(1-fUnitSales10[[#This Row],[Discount]])*fUnitSales10[[#This Row],[Units]],2)</f>
        <v>66.98</v>
      </c>
      <c r="N8175" s="4" t="str">
        <f>VLOOKUP(fUnitSales10[[#This Row],[SalesRep]],dSalesRep9[],2,0)</f>
        <v>East</v>
      </c>
      <c r="O8175">
        <v>66.98</v>
      </c>
      <c r="P8175" t="str">
        <v>East</v>
      </c>
    </row>
    <row r="8176" spans="7:16" x14ac:dyDescent="0.25">
      <c r="G8176" s="6">
        <v>41698</v>
      </c>
      <c r="H8176" t="s">
        <v>79</v>
      </c>
      <c r="I8176" t="s">
        <v>37</v>
      </c>
      <c r="J8176">
        <v>2.5000000000000001E-2</v>
      </c>
      <c r="K8176">
        <v>3</v>
      </c>
      <c r="M8176" s="4">
        <f>ROUND(VLOOKUP(fUnitSales10[[#This Row],[Product]],dProducts8[],2,0)*(1-fUnitSales10[[#This Row],[Discount]])*fUnitSales10[[#This Row],[Units]],2)</f>
        <v>73.13</v>
      </c>
      <c r="N8176" s="4" t="str">
        <f>VLOOKUP(fUnitSales10[[#This Row],[SalesRep]],dSalesRep9[],2,0)</f>
        <v>South</v>
      </c>
      <c r="O8176">
        <v>73.13</v>
      </c>
      <c r="P8176" t="str">
        <v>South</v>
      </c>
    </row>
    <row r="8177" spans="7:16" x14ac:dyDescent="0.25">
      <c r="G8177" s="6">
        <v>41747</v>
      </c>
      <c r="H8177" t="s">
        <v>80</v>
      </c>
      <c r="I8177" t="s">
        <v>37</v>
      </c>
      <c r="J8177">
        <v>0</v>
      </c>
      <c r="K8177">
        <v>2</v>
      </c>
      <c r="M8177" s="4">
        <f>ROUND(VLOOKUP(fUnitSales10[[#This Row],[Product]],dProducts8[],2,0)*(1-fUnitSales10[[#This Row],[Discount]])*fUnitSales10[[#This Row],[Units]],2)</f>
        <v>50</v>
      </c>
      <c r="N8177" s="4" t="str">
        <f>VLOOKUP(fUnitSales10[[#This Row],[SalesRep]],dSalesRep9[],2,0)</f>
        <v>MidWest</v>
      </c>
      <c r="O8177">
        <v>50</v>
      </c>
      <c r="P8177" t="str">
        <v>MidWest</v>
      </c>
    </row>
    <row r="8178" spans="7:16" x14ac:dyDescent="0.25">
      <c r="G8178" s="6">
        <v>41629</v>
      </c>
      <c r="H8178" t="s">
        <v>50</v>
      </c>
      <c r="I8178" t="s">
        <v>37</v>
      </c>
      <c r="J8178">
        <v>0.03</v>
      </c>
      <c r="K8178">
        <v>3</v>
      </c>
      <c r="M8178" s="4">
        <f>ROUND(VLOOKUP(fUnitSales10[[#This Row],[Product]],dProducts8[],2,0)*(1-fUnitSales10[[#This Row],[Discount]])*fUnitSales10[[#This Row],[Units]],2)</f>
        <v>72.75</v>
      </c>
      <c r="N8178" s="4" t="str">
        <f>VLOOKUP(fUnitSales10[[#This Row],[SalesRep]],dSalesRep9[],2,0)</f>
        <v>MidWest</v>
      </c>
      <c r="O8178">
        <v>72.75</v>
      </c>
      <c r="P8178" t="str">
        <v>MidWest</v>
      </c>
    </row>
    <row r="8179" spans="7:16" x14ac:dyDescent="0.25">
      <c r="G8179" s="6">
        <v>41952</v>
      </c>
      <c r="H8179" t="s">
        <v>16</v>
      </c>
      <c r="I8179" t="s">
        <v>22</v>
      </c>
      <c r="J8179">
        <v>0</v>
      </c>
      <c r="K8179">
        <v>1</v>
      </c>
      <c r="M8179" s="4">
        <f>ROUND(VLOOKUP(fUnitSales10[[#This Row],[Product]],dProducts8[],2,0)*(1-fUnitSales10[[#This Row],[Discount]])*fUnitSales10[[#This Row],[Units]],2)</f>
        <v>25</v>
      </c>
      <c r="N8179" s="4" t="str">
        <f>VLOOKUP(fUnitSales10[[#This Row],[SalesRep]],dSalesRep9[],2,0)</f>
        <v>MidWest</v>
      </c>
      <c r="O8179">
        <v>25</v>
      </c>
      <c r="P8179" t="str">
        <v>MidWest</v>
      </c>
    </row>
    <row r="8180" spans="7:16" x14ac:dyDescent="0.25">
      <c r="G8180" s="6">
        <v>41990</v>
      </c>
      <c r="H8180" t="s">
        <v>27</v>
      </c>
      <c r="I8180" t="s">
        <v>22</v>
      </c>
      <c r="J8180">
        <v>0</v>
      </c>
      <c r="K8180">
        <v>3</v>
      </c>
      <c r="M8180" s="4">
        <f>ROUND(VLOOKUP(fUnitSales10[[#This Row],[Product]],dProducts8[],2,0)*(1-fUnitSales10[[#This Row],[Discount]])*fUnitSales10[[#This Row],[Units]],2)</f>
        <v>75</v>
      </c>
      <c r="N8180" s="4" t="str">
        <f>VLOOKUP(fUnitSales10[[#This Row],[SalesRep]],dSalesRep9[],2,0)</f>
        <v>MidWest</v>
      </c>
      <c r="O8180">
        <v>75</v>
      </c>
      <c r="P8180" t="str">
        <v>MidWest</v>
      </c>
    </row>
    <row r="8181" spans="7:16" x14ac:dyDescent="0.25">
      <c r="G8181" s="6">
        <v>41600</v>
      </c>
      <c r="H8181" t="s">
        <v>27</v>
      </c>
      <c r="I8181" t="s">
        <v>25</v>
      </c>
      <c r="J8181">
        <v>0</v>
      </c>
      <c r="K8181">
        <v>2</v>
      </c>
      <c r="M8181" s="4">
        <f>ROUND(VLOOKUP(fUnitSales10[[#This Row],[Product]],dProducts8[],2,0)*(1-fUnitSales10[[#This Row],[Discount]])*fUnitSales10[[#This Row],[Units]],2)</f>
        <v>68</v>
      </c>
      <c r="N8181" s="4" t="str">
        <f>VLOOKUP(fUnitSales10[[#This Row],[SalesRep]],dSalesRep9[],2,0)</f>
        <v>MidWest</v>
      </c>
      <c r="O8181">
        <v>68</v>
      </c>
      <c r="P8181" t="str">
        <v>MidWest</v>
      </c>
    </row>
    <row r="8182" spans="7:16" x14ac:dyDescent="0.25">
      <c r="G8182" s="6">
        <v>41604</v>
      </c>
      <c r="H8182" t="s">
        <v>59</v>
      </c>
      <c r="I8182" t="s">
        <v>25</v>
      </c>
      <c r="J8182">
        <v>1.4999999999999999E-2</v>
      </c>
      <c r="K8182">
        <v>1</v>
      </c>
      <c r="M8182" s="4">
        <f>ROUND(VLOOKUP(fUnitSales10[[#This Row],[Product]],dProducts8[],2,0)*(1-fUnitSales10[[#This Row],[Discount]])*fUnitSales10[[#This Row],[Units]],2)</f>
        <v>33.49</v>
      </c>
      <c r="N8182" s="4" t="str">
        <f>VLOOKUP(fUnitSales10[[#This Row],[SalesRep]],dSalesRep9[],2,0)</f>
        <v>East</v>
      </c>
      <c r="O8182">
        <v>33.49</v>
      </c>
      <c r="P8182" t="str">
        <v>East</v>
      </c>
    </row>
    <row r="8183" spans="7:16" x14ac:dyDescent="0.25">
      <c r="G8183" s="6">
        <v>41966</v>
      </c>
      <c r="H8183" t="s">
        <v>75</v>
      </c>
      <c r="I8183" t="s">
        <v>13</v>
      </c>
      <c r="J8183">
        <v>2.5000000000000001E-2</v>
      </c>
      <c r="K8183">
        <v>3</v>
      </c>
      <c r="M8183" s="4">
        <f>ROUND(VLOOKUP(fUnitSales10[[#This Row],[Product]],dProducts8[],2,0)*(1-fUnitSales10[[#This Row],[Discount]])*fUnitSales10[[#This Row],[Units]],2)</f>
        <v>67.13</v>
      </c>
      <c r="N8183" s="4" t="str">
        <f>VLOOKUP(fUnitSales10[[#This Row],[SalesRep]],dSalesRep9[],2,0)</f>
        <v>West</v>
      </c>
      <c r="O8183">
        <v>67.13</v>
      </c>
      <c r="P8183" t="str">
        <v>West</v>
      </c>
    </row>
    <row r="8184" spans="7:16" x14ac:dyDescent="0.25">
      <c r="G8184" s="6">
        <v>41962</v>
      </c>
      <c r="H8184" t="s">
        <v>90</v>
      </c>
      <c r="I8184" t="s">
        <v>8</v>
      </c>
      <c r="J8184">
        <v>0</v>
      </c>
      <c r="K8184">
        <v>3</v>
      </c>
      <c r="M8184" s="4">
        <f>ROUND(VLOOKUP(fUnitSales10[[#This Row],[Product]],dProducts8[],2,0)*(1-fUnitSales10[[#This Row],[Discount]])*fUnitSales10[[#This Row],[Units]],2)</f>
        <v>63</v>
      </c>
      <c r="N8184" s="4" t="str">
        <f>VLOOKUP(fUnitSales10[[#This Row],[SalesRep]],dSalesRep9[],2,0)</f>
        <v>West</v>
      </c>
      <c r="O8184">
        <v>63</v>
      </c>
      <c r="P8184" t="str">
        <v>West</v>
      </c>
    </row>
    <row r="8185" spans="7:16" x14ac:dyDescent="0.25">
      <c r="G8185" s="6">
        <v>41624</v>
      </c>
      <c r="H8185" t="s">
        <v>57</v>
      </c>
      <c r="I8185" t="s">
        <v>13</v>
      </c>
      <c r="J8185">
        <v>0.02</v>
      </c>
      <c r="K8185">
        <v>3</v>
      </c>
      <c r="M8185" s="4">
        <f>ROUND(VLOOKUP(fUnitSales10[[#This Row],[Product]],dProducts8[],2,0)*(1-fUnitSales10[[#This Row],[Discount]])*fUnitSales10[[#This Row],[Units]],2)</f>
        <v>67.47</v>
      </c>
      <c r="N8185" s="4" t="str">
        <f>VLOOKUP(fUnitSales10[[#This Row],[SalesRep]],dSalesRep9[],2,0)</f>
        <v>South</v>
      </c>
      <c r="O8185">
        <v>67.47</v>
      </c>
      <c r="P8185" t="str">
        <v>South</v>
      </c>
    </row>
    <row r="8186" spans="7:16" x14ac:dyDescent="0.25">
      <c r="G8186" s="6">
        <v>41962</v>
      </c>
      <c r="H8186" t="s">
        <v>62</v>
      </c>
      <c r="I8186" t="s">
        <v>31</v>
      </c>
      <c r="J8186">
        <v>0</v>
      </c>
      <c r="K8186">
        <v>2</v>
      </c>
      <c r="M8186" s="4">
        <f>ROUND(VLOOKUP(fUnitSales10[[#This Row],[Product]],dProducts8[],2,0)*(1-fUnitSales10[[#This Row],[Discount]])*fUnitSales10[[#This Row],[Units]],2)</f>
        <v>60</v>
      </c>
      <c r="N8186" s="4" t="str">
        <f>VLOOKUP(fUnitSales10[[#This Row],[SalesRep]],dSalesRep9[],2,0)</f>
        <v>East</v>
      </c>
      <c r="O8186">
        <v>60</v>
      </c>
      <c r="P8186" t="str">
        <v>East</v>
      </c>
    </row>
    <row r="8187" spans="7:16" x14ac:dyDescent="0.25">
      <c r="G8187" s="6">
        <v>41596</v>
      </c>
      <c r="H8187" t="s">
        <v>86</v>
      </c>
      <c r="I8187" t="s">
        <v>17</v>
      </c>
      <c r="J8187">
        <v>0</v>
      </c>
      <c r="K8187">
        <v>1</v>
      </c>
      <c r="M8187" s="4">
        <f>ROUND(VLOOKUP(fUnitSales10[[#This Row],[Product]],dProducts8[],2,0)*(1-fUnitSales10[[#This Row],[Discount]])*fUnitSales10[[#This Row],[Units]],2)</f>
        <v>19.95</v>
      </c>
      <c r="N8187" s="4" t="str">
        <f>VLOOKUP(fUnitSales10[[#This Row],[SalesRep]],dSalesRep9[],2,0)</f>
        <v>West</v>
      </c>
      <c r="O8187">
        <v>19.95</v>
      </c>
      <c r="P8187" t="str">
        <v>West</v>
      </c>
    </row>
    <row r="8188" spans="7:16" x14ac:dyDescent="0.25">
      <c r="G8188" s="6">
        <v>41584</v>
      </c>
      <c r="H8188" t="s">
        <v>57</v>
      </c>
      <c r="I8188" t="s">
        <v>25</v>
      </c>
      <c r="J8188">
        <v>0</v>
      </c>
      <c r="K8188">
        <v>3</v>
      </c>
      <c r="M8188" s="4">
        <f>ROUND(VLOOKUP(fUnitSales10[[#This Row],[Product]],dProducts8[],2,0)*(1-fUnitSales10[[#This Row],[Discount]])*fUnitSales10[[#This Row],[Units]],2)</f>
        <v>102</v>
      </c>
      <c r="N8188" s="4" t="str">
        <f>VLOOKUP(fUnitSales10[[#This Row],[SalesRep]],dSalesRep9[],2,0)</f>
        <v>South</v>
      </c>
      <c r="O8188">
        <v>102</v>
      </c>
      <c r="P8188" t="str">
        <v>South</v>
      </c>
    </row>
    <row r="8189" spans="7:16" x14ac:dyDescent="0.25">
      <c r="G8189" s="6">
        <v>41606</v>
      </c>
      <c r="H8189" t="s">
        <v>77</v>
      </c>
      <c r="I8189" t="s">
        <v>13</v>
      </c>
      <c r="J8189">
        <v>1.4999999999999999E-2</v>
      </c>
      <c r="K8189">
        <v>1</v>
      </c>
      <c r="M8189" s="4">
        <f>ROUND(VLOOKUP(fUnitSales10[[#This Row],[Product]],dProducts8[],2,0)*(1-fUnitSales10[[#This Row],[Discount]])*fUnitSales10[[#This Row],[Units]],2)</f>
        <v>22.61</v>
      </c>
      <c r="N8189" s="4" t="str">
        <f>VLOOKUP(fUnitSales10[[#This Row],[SalesRep]],dSalesRep9[],2,0)</f>
        <v>MidWest</v>
      </c>
      <c r="O8189">
        <v>22.61</v>
      </c>
      <c r="P8189" t="str">
        <v>MidWest</v>
      </c>
    </row>
    <row r="8190" spans="7:16" x14ac:dyDescent="0.25">
      <c r="G8190" s="6">
        <v>41904</v>
      </c>
      <c r="H8190" t="s">
        <v>46</v>
      </c>
      <c r="I8190" t="s">
        <v>25</v>
      </c>
      <c r="J8190">
        <v>0.01</v>
      </c>
      <c r="K8190">
        <v>2</v>
      </c>
      <c r="M8190" s="4">
        <f>ROUND(VLOOKUP(fUnitSales10[[#This Row],[Product]],dProducts8[],2,0)*(1-fUnitSales10[[#This Row],[Discount]])*fUnitSales10[[#This Row],[Units]],2)</f>
        <v>67.319999999999993</v>
      </c>
      <c r="N8190" s="4" t="str">
        <f>VLOOKUP(fUnitSales10[[#This Row],[SalesRep]],dSalesRep9[],2,0)</f>
        <v>MidWest</v>
      </c>
      <c r="O8190">
        <v>67.319999999999993</v>
      </c>
      <c r="P8190" t="str">
        <v>MidWest</v>
      </c>
    </row>
    <row r="8191" spans="7:16" x14ac:dyDescent="0.25">
      <c r="G8191" s="6">
        <v>41483</v>
      </c>
      <c r="H8191" t="s">
        <v>67</v>
      </c>
      <c r="I8191" t="s">
        <v>34</v>
      </c>
      <c r="J8191">
        <v>0</v>
      </c>
      <c r="K8191">
        <v>2</v>
      </c>
      <c r="M8191" s="4">
        <f>ROUND(VLOOKUP(fUnitSales10[[#This Row],[Product]],dProducts8[],2,0)*(1-fUnitSales10[[#This Row],[Discount]])*fUnitSales10[[#This Row],[Units]],2)</f>
        <v>47</v>
      </c>
      <c r="N8191" s="4" t="str">
        <f>VLOOKUP(fUnitSales10[[#This Row],[SalesRep]],dSalesRep9[],2,0)</f>
        <v>West</v>
      </c>
      <c r="O8191">
        <v>47</v>
      </c>
      <c r="P8191" t="str">
        <v>West</v>
      </c>
    </row>
    <row r="8192" spans="7:16" x14ac:dyDescent="0.25">
      <c r="G8192" s="6">
        <v>41617</v>
      </c>
      <c r="H8192" t="s">
        <v>52</v>
      </c>
      <c r="I8192" t="s">
        <v>25</v>
      </c>
      <c r="J8192">
        <v>0</v>
      </c>
      <c r="K8192">
        <v>18</v>
      </c>
      <c r="M8192" s="4">
        <f>ROUND(VLOOKUP(fUnitSales10[[#This Row],[Product]],dProducts8[],2,0)*(1-fUnitSales10[[#This Row],[Discount]])*fUnitSales10[[#This Row],[Units]],2)</f>
        <v>612</v>
      </c>
      <c r="N8192" s="4" t="str">
        <f>VLOOKUP(fUnitSales10[[#This Row],[SalesRep]],dSalesRep9[],2,0)</f>
        <v>South</v>
      </c>
      <c r="O8192">
        <v>612</v>
      </c>
      <c r="P8192" t="str">
        <v>South</v>
      </c>
    </row>
    <row r="8193" spans="7:16" x14ac:dyDescent="0.25">
      <c r="G8193" s="6">
        <v>41611</v>
      </c>
      <c r="H8193" t="s">
        <v>53</v>
      </c>
      <c r="I8193" t="s">
        <v>18</v>
      </c>
      <c r="J8193">
        <v>0</v>
      </c>
      <c r="K8193">
        <v>1</v>
      </c>
      <c r="M8193" s="4">
        <f>ROUND(VLOOKUP(fUnitSales10[[#This Row],[Product]],dProducts8[],2,0)*(1-fUnitSales10[[#This Row],[Discount]])*fUnitSales10[[#This Row],[Units]],2)</f>
        <v>22.95</v>
      </c>
      <c r="N8193" s="4" t="str">
        <f>VLOOKUP(fUnitSales10[[#This Row],[SalesRep]],dSalesRep9[],2,0)</f>
        <v>West</v>
      </c>
      <c r="O8193">
        <v>22.95</v>
      </c>
      <c r="P8193" t="str">
        <v>West</v>
      </c>
    </row>
    <row r="8194" spans="7:16" x14ac:dyDescent="0.25">
      <c r="G8194" s="6">
        <v>41761</v>
      </c>
      <c r="H8194" t="s">
        <v>21</v>
      </c>
      <c r="I8194" t="s">
        <v>8</v>
      </c>
      <c r="J8194">
        <v>1.4999999999999999E-2</v>
      </c>
      <c r="K8194">
        <v>3</v>
      </c>
      <c r="M8194" s="4">
        <f>ROUND(VLOOKUP(fUnitSales10[[#This Row],[Product]],dProducts8[],2,0)*(1-fUnitSales10[[#This Row],[Discount]])*fUnitSales10[[#This Row],[Units]],2)</f>
        <v>62.06</v>
      </c>
      <c r="N8194" s="4" t="str">
        <f>VLOOKUP(fUnitSales10[[#This Row],[SalesRep]],dSalesRep9[],2,0)</f>
        <v>West</v>
      </c>
      <c r="O8194">
        <v>62.06</v>
      </c>
      <c r="P8194" t="str">
        <v>West</v>
      </c>
    </row>
    <row r="8195" spans="7:16" x14ac:dyDescent="0.25">
      <c r="G8195" s="6">
        <v>41612</v>
      </c>
      <c r="H8195" t="s">
        <v>32</v>
      </c>
      <c r="I8195" t="s">
        <v>17</v>
      </c>
      <c r="J8195">
        <v>0.03</v>
      </c>
      <c r="K8195">
        <v>2</v>
      </c>
      <c r="M8195" s="4">
        <f>ROUND(VLOOKUP(fUnitSales10[[#This Row],[Product]],dProducts8[],2,0)*(1-fUnitSales10[[#This Row],[Discount]])*fUnitSales10[[#This Row],[Units]],2)</f>
        <v>38.700000000000003</v>
      </c>
      <c r="N8195" s="4" t="str">
        <f>VLOOKUP(fUnitSales10[[#This Row],[SalesRep]],dSalesRep9[],2,0)</f>
        <v>West</v>
      </c>
      <c r="O8195">
        <v>38.700000000000003</v>
      </c>
      <c r="P8195" t="str">
        <v>West</v>
      </c>
    </row>
    <row r="8196" spans="7:16" x14ac:dyDescent="0.25">
      <c r="G8196" s="6">
        <v>41581</v>
      </c>
      <c r="H8196" t="s">
        <v>33</v>
      </c>
      <c r="I8196" t="s">
        <v>34</v>
      </c>
      <c r="J8196">
        <v>0</v>
      </c>
      <c r="K8196">
        <v>2</v>
      </c>
      <c r="M8196" s="4">
        <f>ROUND(VLOOKUP(fUnitSales10[[#This Row],[Product]],dProducts8[],2,0)*(1-fUnitSales10[[#This Row],[Discount]])*fUnitSales10[[#This Row],[Units]],2)</f>
        <v>47</v>
      </c>
      <c r="N8196" s="4" t="str">
        <f>VLOOKUP(fUnitSales10[[#This Row],[SalesRep]],dSalesRep9[],2,0)</f>
        <v>MidWest</v>
      </c>
      <c r="O8196">
        <v>47</v>
      </c>
      <c r="P8196" t="str">
        <v>MidWest</v>
      </c>
    </row>
    <row r="8197" spans="7:16" x14ac:dyDescent="0.25">
      <c r="G8197" s="6">
        <v>41300</v>
      </c>
      <c r="H8197" t="s">
        <v>27</v>
      </c>
      <c r="I8197" t="s">
        <v>8</v>
      </c>
      <c r="J8197">
        <v>2.5000000000000001E-2</v>
      </c>
      <c r="K8197">
        <v>1</v>
      </c>
      <c r="M8197" s="4">
        <f>ROUND(VLOOKUP(fUnitSales10[[#This Row],[Product]],dProducts8[],2,0)*(1-fUnitSales10[[#This Row],[Discount]])*fUnitSales10[[#This Row],[Units]],2)</f>
        <v>20.48</v>
      </c>
      <c r="N8197" s="4" t="str">
        <f>VLOOKUP(fUnitSales10[[#This Row],[SalesRep]],dSalesRep9[],2,0)</f>
        <v>MidWest</v>
      </c>
      <c r="O8197">
        <v>20.48</v>
      </c>
      <c r="P8197" t="str">
        <v>MidWest</v>
      </c>
    </row>
    <row r="8198" spans="7:16" x14ac:dyDescent="0.25">
      <c r="G8198" s="6">
        <v>41993</v>
      </c>
      <c r="H8198" t="s">
        <v>80</v>
      </c>
      <c r="I8198" t="s">
        <v>37</v>
      </c>
      <c r="J8198">
        <v>0</v>
      </c>
      <c r="K8198">
        <v>2</v>
      </c>
      <c r="M8198" s="4">
        <f>ROUND(VLOOKUP(fUnitSales10[[#This Row],[Product]],dProducts8[],2,0)*(1-fUnitSales10[[#This Row],[Discount]])*fUnitSales10[[#This Row],[Units]],2)</f>
        <v>50</v>
      </c>
      <c r="N8198" s="4" t="str">
        <f>VLOOKUP(fUnitSales10[[#This Row],[SalesRep]],dSalesRep9[],2,0)</f>
        <v>MidWest</v>
      </c>
      <c r="O8198">
        <v>50</v>
      </c>
      <c r="P8198" t="str">
        <v>MidWest</v>
      </c>
    </row>
    <row r="8199" spans="7:16" x14ac:dyDescent="0.25">
      <c r="G8199" s="6">
        <v>41617</v>
      </c>
      <c r="H8199" t="s">
        <v>40</v>
      </c>
      <c r="I8199" t="s">
        <v>25</v>
      </c>
      <c r="J8199">
        <v>0</v>
      </c>
      <c r="K8199">
        <v>2</v>
      </c>
      <c r="M8199" s="4">
        <f>ROUND(VLOOKUP(fUnitSales10[[#This Row],[Product]],dProducts8[],2,0)*(1-fUnitSales10[[#This Row],[Discount]])*fUnitSales10[[#This Row],[Units]],2)</f>
        <v>68</v>
      </c>
      <c r="N8199" s="4" t="str">
        <f>VLOOKUP(fUnitSales10[[#This Row],[SalesRep]],dSalesRep9[],2,0)</f>
        <v>East</v>
      </c>
      <c r="O8199">
        <v>68</v>
      </c>
      <c r="P8199" t="str">
        <v>East</v>
      </c>
    </row>
    <row r="8200" spans="7:16" x14ac:dyDescent="0.25">
      <c r="G8200" s="6">
        <v>41991</v>
      </c>
      <c r="H8200" t="s">
        <v>41</v>
      </c>
      <c r="I8200" t="s">
        <v>31</v>
      </c>
      <c r="J8200">
        <v>0</v>
      </c>
      <c r="K8200">
        <v>1</v>
      </c>
      <c r="M8200" s="4">
        <f>ROUND(VLOOKUP(fUnitSales10[[#This Row],[Product]],dProducts8[],2,0)*(1-fUnitSales10[[#This Row],[Discount]])*fUnitSales10[[#This Row],[Units]],2)</f>
        <v>30</v>
      </c>
      <c r="N8200" s="4" t="str">
        <f>VLOOKUP(fUnitSales10[[#This Row],[SalesRep]],dSalesRep9[],2,0)</f>
        <v>South</v>
      </c>
      <c r="O8200">
        <v>30</v>
      </c>
      <c r="P8200" t="str">
        <v>South</v>
      </c>
    </row>
    <row r="8201" spans="7:16" x14ac:dyDescent="0.25">
      <c r="G8201" s="6">
        <v>41887</v>
      </c>
      <c r="H8201" t="s">
        <v>45</v>
      </c>
      <c r="I8201" t="s">
        <v>34</v>
      </c>
      <c r="J8201">
        <v>0.03</v>
      </c>
      <c r="K8201">
        <v>3</v>
      </c>
      <c r="M8201" s="4">
        <f>ROUND(VLOOKUP(fUnitSales10[[#This Row],[Product]],dProducts8[],2,0)*(1-fUnitSales10[[#This Row],[Discount]])*fUnitSales10[[#This Row],[Units]],2)</f>
        <v>68.39</v>
      </c>
      <c r="N8201" s="4" t="str">
        <f>VLOOKUP(fUnitSales10[[#This Row],[SalesRep]],dSalesRep9[],2,0)</f>
        <v>MidWest</v>
      </c>
      <c r="O8201">
        <v>68.39</v>
      </c>
      <c r="P8201" t="str">
        <v>MidWest</v>
      </c>
    </row>
    <row r="8202" spans="7:16" x14ac:dyDescent="0.25">
      <c r="G8202" s="6">
        <v>41976</v>
      </c>
      <c r="H8202" t="s">
        <v>51</v>
      </c>
      <c r="I8202" t="s">
        <v>25</v>
      </c>
      <c r="J8202">
        <v>0.01</v>
      </c>
      <c r="K8202">
        <v>1</v>
      </c>
      <c r="M8202" s="4">
        <f>ROUND(VLOOKUP(fUnitSales10[[#This Row],[Product]],dProducts8[],2,0)*(1-fUnitSales10[[#This Row],[Discount]])*fUnitSales10[[#This Row],[Units]],2)</f>
        <v>33.659999999999997</v>
      </c>
      <c r="N8202" s="4" t="str">
        <f>VLOOKUP(fUnitSales10[[#This Row],[SalesRep]],dSalesRep9[],2,0)</f>
        <v>West</v>
      </c>
      <c r="O8202">
        <v>33.659999999999997</v>
      </c>
      <c r="P8202" t="str">
        <v>West</v>
      </c>
    </row>
    <row r="8203" spans="7:16" x14ac:dyDescent="0.25">
      <c r="G8203" s="6">
        <v>41596</v>
      </c>
      <c r="H8203" t="s">
        <v>32</v>
      </c>
      <c r="I8203" t="s">
        <v>12</v>
      </c>
      <c r="J8203">
        <v>0</v>
      </c>
      <c r="K8203">
        <v>2</v>
      </c>
      <c r="M8203" s="4">
        <f>ROUND(VLOOKUP(fUnitSales10[[#This Row],[Product]],dProducts8[],2,0)*(1-fUnitSales10[[#This Row],[Discount]])*fUnitSales10[[#This Row],[Units]],2)</f>
        <v>159.9</v>
      </c>
      <c r="N8203" s="4" t="str">
        <f>VLOOKUP(fUnitSales10[[#This Row],[SalesRep]],dSalesRep9[],2,0)</f>
        <v>West</v>
      </c>
      <c r="O8203">
        <v>159.9</v>
      </c>
      <c r="P8203" t="str">
        <v>West</v>
      </c>
    </row>
    <row r="8204" spans="7:16" x14ac:dyDescent="0.25">
      <c r="G8204" s="6">
        <v>41621</v>
      </c>
      <c r="H8204" t="s">
        <v>67</v>
      </c>
      <c r="I8204" t="s">
        <v>13</v>
      </c>
      <c r="J8204">
        <v>0</v>
      </c>
      <c r="K8204">
        <v>2</v>
      </c>
      <c r="M8204" s="4">
        <f>ROUND(VLOOKUP(fUnitSales10[[#This Row],[Product]],dProducts8[],2,0)*(1-fUnitSales10[[#This Row],[Discount]])*fUnitSales10[[#This Row],[Units]],2)</f>
        <v>45.9</v>
      </c>
      <c r="N8204" s="4" t="str">
        <f>VLOOKUP(fUnitSales10[[#This Row],[SalesRep]],dSalesRep9[],2,0)</f>
        <v>West</v>
      </c>
      <c r="O8204">
        <v>45.9</v>
      </c>
      <c r="P8204" t="str">
        <v>West</v>
      </c>
    </row>
    <row r="8205" spans="7:16" x14ac:dyDescent="0.25">
      <c r="G8205" s="6">
        <v>41618</v>
      </c>
      <c r="H8205" t="s">
        <v>61</v>
      </c>
      <c r="I8205" t="s">
        <v>28</v>
      </c>
      <c r="J8205">
        <v>2.5000000000000001E-2</v>
      </c>
      <c r="K8205">
        <v>3</v>
      </c>
      <c r="M8205" s="4">
        <f>ROUND(VLOOKUP(fUnitSales10[[#This Row],[Product]],dProducts8[],2,0)*(1-fUnitSales10[[#This Row],[Discount]])*fUnitSales10[[#This Row],[Units]],2)</f>
        <v>80.44</v>
      </c>
      <c r="N8205" s="4" t="str">
        <f>VLOOKUP(fUnitSales10[[#This Row],[SalesRep]],dSalesRep9[],2,0)</f>
        <v>South</v>
      </c>
      <c r="O8205">
        <v>80.44</v>
      </c>
      <c r="P8205" t="str">
        <v>South</v>
      </c>
    </row>
    <row r="8206" spans="7:16" x14ac:dyDescent="0.25">
      <c r="G8206" s="6">
        <v>41768</v>
      </c>
      <c r="H8206" t="s">
        <v>92</v>
      </c>
      <c r="I8206" t="s">
        <v>8</v>
      </c>
      <c r="J8206">
        <v>0</v>
      </c>
      <c r="K8206">
        <v>1</v>
      </c>
      <c r="M8206" s="4">
        <f>ROUND(VLOOKUP(fUnitSales10[[#This Row],[Product]],dProducts8[],2,0)*(1-fUnitSales10[[#This Row],[Discount]])*fUnitSales10[[#This Row],[Units]],2)</f>
        <v>21</v>
      </c>
      <c r="N8206" s="4" t="str">
        <f>VLOOKUP(fUnitSales10[[#This Row],[SalesRep]],dSalesRep9[],2,0)</f>
        <v>West</v>
      </c>
      <c r="O8206">
        <v>21</v>
      </c>
      <c r="P8206" t="str">
        <v>West</v>
      </c>
    </row>
    <row r="8207" spans="7:16" x14ac:dyDescent="0.25">
      <c r="G8207" s="6">
        <v>41610</v>
      </c>
      <c r="H8207" t="s">
        <v>70</v>
      </c>
      <c r="I8207" t="s">
        <v>12</v>
      </c>
      <c r="J8207">
        <v>0</v>
      </c>
      <c r="K8207">
        <v>1</v>
      </c>
      <c r="M8207" s="4">
        <f>ROUND(VLOOKUP(fUnitSales10[[#This Row],[Product]],dProducts8[],2,0)*(1-fUnitSales10[[#This Row],[Discount]])*fUnitSales10[[#This Row],[Units]],2)</f>
        <v>79.95</v>
      </c>
      <c r="N8207" s="4" t="str">
        <f>VLOOKUP(fUnitSales10[[#This Row],[SalesRep]],dSalesRep9[],2,0)</f>
        <v>West</v>
      </c>
      <c r="O8207">
        <v>79.95</v>
      </c>
      <c r="P8207" t="str">
        <v>West</v>
      </c>
    </row>
    <row r="8208" spans="7:16" x14ac:dyDescent="0.25">
      <c r="G8208" s="6">
        <v>41822</v>
      </c>
      <c r="H8208" t="s">
        <v>85</v>
      </c>
      <c r="I8208" t="s">
        <v>22</v>
      </c>
      <c r="J8208">
        <v>0</v>
      </c>
      <c r="K8208">
        <v>3</v>
      </c>
      <c r="M8208" s="4">
        <f>ROUND(VLOOKUP(fUnitSales10[[#This Row],[Product]],dProducts8[],2,0)*(1-fUnitSales10[[#This Row],[Discount]])*fUnitSales10[[#This Row],[Units]],2)</f>
        <v>75</v>
      </c>
      <c r="N8208" s="4" t="str">
        <f>VLOOKUP(fUnitSales10[[#This Row],[SalesRep]],dSalesRep9[],2,0)</f>
        <v>West</v>
      </c>
      <c r="O8208">
        <v>75</v>
      </c>
      <c r="P8208" t="str">
        <v>West</v>
      </c>
    </row>
    <row r="8209" spans="7:16" x14ac:dyDescent="0.25">
      <c r="G8209" s="6">
        <v>41297</v>
      </c>
      <c r="H8209" t="s">
        <v>67</v>
      </c>
      <c r="I8209" t="s">
        <v>17</v>
      </c>
      <c r="J8209">
        <v>1.4999999999999999E-2</v>
      </c>
      <c r="K8209">
        <v>3</v>
      </c>
      <c r="M8209" s="4">
        <f>ROUND(VLOOKUP(fUnitSales10[[#This Row],[Product]],dProducts8[],2,0)*(1-fUnitSales10[[#This Row],[Discount]])*fUnitSales10[[#This Row],[Units]],2)</f>
        <v>58.95</v>
      </c>
      <c r="N8209" s="4" t="str">
        <f>VLOOKUP(fUnitSales10[[#This Row],[SalesRep]],dSalesRep9[],2,0)</f>
        <v>West</v>
      </c>
      <c r="O8209">
        <v>58.95</v>
      </c>
      <c r="P8209" t="str">
        <v>West</v>
      </c>
    </row>
    <row r="8210" spans="7:16" x14ac:dyDescent="0.25">
      <c r="G8210" s="6">
        <v>41627</v>
      </c>
      <c r="H8210" t="s">
        <v>30</v>
      </c>
      <c r="I8210" t="s">
        <v>25</v>
      </c>
      <c r="J8210">
        <v>0</v>
      </c>
      <c r="K8210">
        <v>1</v>
      </c>
      <c r="M8210" s="4">
        <f>ROUND(VLOOKUP(fUnitSales10[[#This Row],[Product]],dProducts8[],2,0)*(1-fUnitSales10[[#This Row],[Discount]])*fUnitSales10[[#This Row],[Units]],2)</f>
        <v>34</v>
      </c>
      <c r="N8210" s="4" t="str">
        <f>VLOOKUP(fUnitSales10[[#This Row],[SalesRep]],dSalesRep9[],2,0)</f>
        <v>East</v>
      </c>
      <c r="O8210">
        <v>34</v>
      </c>
      <c r="P8210" t="str">
        <v>East</v>
      </c>
    </row>
    <row r="8211" spans="7:16" x14ac:dyDescent="0.25">
      <c r="G8211" s="6">
        <v>41929</v>
      </c>
      <c r="H8211" t="s">
        <v>14</v>
      </c>
      <c r="I8211" t="s">
        <v>18</v>
      </c>
      <c r="J8211">
        <v>0.02</v>
      </c>
      <c r="K8211">
        <v>3</v>
      </c>
      <c r="M8211" s="4">
        <f>ROUND(VLOOKUP(fUnitSales10[[#This Row],[Product]],dProducts8[],2,0)*(1-fUnitSales10[[#This Row],[Discount]])*fUnitSales10[[#This Row],[Units]],2)</f>
        <v>67.47</v>
      </c>
      <c r="N8211" s="4" t="str">
        <f>VLOOKUP(fUnitSales10[[#This Row],[SalesRep]],dSalesRep9[],2,0)</f>
        <v>West</v>
      </c>
      <c r="O8211">
        <v>67.47</v>
      </c>
      <c r="P8211" t="str">
        <v>West</v>
      </c>
    </row>
    <row r="8212" spans="7:16" x14ac:dyDescent="0.25">
      <c r="G8212" s="6">
        <v>41596</v>
      </c>
      <c r="H8212" t="s">
        <v>86</v>
      </c>
      <c r="I8212" t="s">
        <v>31</v>
      </c>
      <c r="J8212">
        <v>0.03</v>
      </c>
      <c r="K8212">
        <v>1</v>
      </c>
      <c r="M8212" s="4">
        <f>ROUND(VLOOKUP(fUnitSales10[[#This Row],[Product]],dProducts8[],2,0)*(1-fUnitSales10[[#This Row],[Discount]])*fUnitSales10[[#This Row],[Units]],2)</f>
        <v>29.1</v>
      </c>
      <c r="N8212" s="4" t="str">
        <f>VLOOKUP(fUnitSales10[[#This Row],[SalesRep]],dSalesRep9[],2,0)</f>
        <v>West</v>
      </c>
      <c r="O8212">
        <v>29.1</v>
      </c>
      <c r="P8212" t="str">
        <v>West</v>
      </c>
    </row>
    <row r="8213" spans="7:16" x14ac:dyDescent="0.25">
      <c r="G8213" s="6">
        <v>41617</v>
      </c>
      <c r="H8213" t="s">
        <v>82</v>
      </c>
      <c r="I8213" t="s">
        <v>37</v>
      </c>
      <c r="J8213">
        <v>0</v>
      </c>
      <c r="K8213">
        <v>3</v>
      </c>
      <c r="M8213" s="4">
        <f>ROUND(VLOOKUP(fUnitSales10[[#This Row],[Product]],dProducts8[],2,0)*(1-fUnitSales10[[#This Row],[Discount]])*fUnitSales10[[#This Row],[Units]],2)</f>
        <v>75</v>
      </c>
      <c r="N8213" s="4" t="str">
        <f>VLOOKUP(fUnitSales10[[#This Row],[SalesRep]],dSalesRep9[],2,0)</f>
        <v>West</v>
      </c>
      <c r="O8213">
        <v>75</v>
      </c>
      <c r="P8213" t="str">
        <v>West</v>
      </c>
    </row>
    <row r="8214" spans="7:16" x14ac:dyDescent="0.25">
      <c r="G8214" s="6">
        <v>41397</v>
      </c>
      <c r="H8214" t="s">
        <v>84</v>
      </c>
      <c r="I8214" t="s">
        <v>17</v>
      </c>
      <c r="J8214">
        <v>0.01</v>
      </c>
      <c r="K8214">
        <v>1</v>
      </c>
      <c r="M8214" s="4">
        <f>ROUND(VLOOKUP(fUnitSales10[[#This Row],[Product]],dProducts8[],2,0)*(1-fUnitSales10[[#This Row],[Discount]])*fUnitSales10[[#This Row],[Units]],2)</f>
        <v>19.75</v>
      </c>
      <c r="N8214" s="4" t="str">
        <f>VLOOKUP(fUnitSales10[[#This Row],[SalesRep]],dSalesRep9[],2,0)</f>
        <v>East</v>
      </c>
      <c r="O8214">
        <v>19.75</v>
      </c>
      <c r="P8214" t="str">
        <v>East</v>
      </c>
    </row>
    <row r="8215" spans="7:16" x14ac:dyDescent="0.25">
      <c r="G8215" s="6">
        <v>41998</v>
      </c>
      <c r="H8215" t="s">
        <v>27</v>
      </c>
      <c r="I8215" t="s">
        <v>34</v>
      </c>
      <c r="J8215">
        <v>2.5000000000000001E-2</v>
      </c>
      <c r="K8215">
        <v>2</v>
      </c>
      <c r="M8215" s="4">
        <f>ROUND(VLOOKUP(fUnitSales10[[#This Row],[Product]],dProducts8[],2,0)*(1-fUnitSales10[[#This Row],[Discount]])*fUnitSales10[[#This Row],[Units]],2)</f>
        <v>45.83</v>
      </c>
      <c r="N8215" s="4" t="str">
        <f>VLOOKUP(fUnitSales10[[#This Row],[SalesRep]],dSalesRep9[],2,0)</f>
        <v>MidWest</v>
      </c>
      <c r="O8215">
        <v>45.83</v>
      </c>
      <c r="P8215" t="str">
        <v>MidWest</v>
      </c>
    </row>
    <row r="8216" spans="7:16" x14ac:dyDescent="0.25">
      <c r="G8216" s="6">
        <v>41945</v>
      </c>
      <c r="H8216" t="s">
        <v>88</v>
      </c>
      <c r="I8216" t="s">
        <v>25</v>
      </c>
      <c r="J8216">
        <v>0</v>
      </c>
      <c r="K8216">
        <v>4</v>
      </c>
      <c r="M8216" s="4">
        <f>ROUND(VLOOKUP(fUnitSales10[[#This Row],[Product]],dProducts8[],2,0)*(1-fUnitSales10[[#This Row],[Discount]])*fUnitSales10[[#This Row],[Units]],2)</f>
        <v>136</v>
      </c>
      <c r="N8216" s="4" t="str">
        <f>VLOOKUP(fUnitSales10[[#This Row],[SalesRep]],dSalesRep9[],2,0)</f>
        <v>MidWest</v>
      </c>
      <c r="O8216">
        <v>136</v>
      </c>
      <c r="P8216" t="str">
        <v>MidWest</v>
      </c>
    </row>
    <row r="8217" spans="7:16" x14ac:dyDescent="0.25">
      <c r="G8217" s="6">
        <v>41944</v>
      </c>
      <c r="H8217" t="s">
        <v>24</v>
      </c>
      <c r="I8217" t="s">
        <v>42</v>
      </c>
      <c r="J8217">
        <v>0.01</v>
      </c>
      <c r="K8217">
        <v>1</v>
      </c>
      <c r="M8217" s="4">
        <f>ROUND(VLOOKUP(fUnitSales10[[#This Row],[Product]],dProducts8[],2,0)*(1-fUnitSales10[[#This Row],[Discount]])*fUnitSales10[[#This Row],[Units]],2)</f>
        <v>18.809999999999999</v>
      </c>
      <c r="N8217" s="4" t="str">
        <f>VLOOKUP(fUnitSales10[[#This Row],[SalesRep]],dSalesRep9[],2,0)</f>
        <v>MidWest</v>
      </c>
      <c r="O8217">
        <v>18.809999999999999</v>
      </c>
      <c r="P8217" t="str">
        <v>MidWest</v>
      </c>
    </row>
    <row r="8218" spans="7:16" x14ac:dyDescent="0.25">
      <c r="G8218" s="6">
        <v>41944</v>
      </c>
      <c r="H8218" t="s">
        <v>38</v>
      </c>
      <c r="I8218" t="s">
        <v>17</v>
      </c>
      <c r="J8218">
        <v>0</v>
      </c>
      <c r="K8218">
        <v>2</v>
      </c>
      <c r="M8218" s="4">
        <f>ROUND(VLOOKUP(fUnitSales10[[#This Row],[Product]],dProducts8[],2,0)*(1-fUnitSales10[[#This Row],[Discount]])*fUnitSales10[[#This Row],[Units]],2)</f>
        <v>39.9</v>
      </c>
      <c r="N8218" s="4" t="str">
        <f>VLOOKUP(fUnitSales10[[#This Row],[SalesRep]],dSalesRep9[],2,0)</f>
        <v>South</v>
      </c>
      <c r="O8218">
        <v>39.9</v>
      </c>
      <c r="P8218" t="str">
        <v>South</v>
      </c>
    </row>
    <row r="8219" spans="7:16" x14ac:dyDescent="0.25">
      <c r="G8219" s="6">
        <v>41984</v>
      </c>
      <c r="H8219" t="s">
        <v>32</v>
      </c>
      <c r="I8219" t="s">
        <v>34</v>
      </c>
      <c r="J8219">
        <v>1.4999999999999999E-2</v>
      </c>
      <c r="K8219">
        <v>2</v>
      </c>
      <c r="M8219" s="4">
        <f>ROUND(VLOOKUP(fUnitSales10[[#This Row],[Product]],dProducts8[],2,0)*(1-fUnitSales10[[#This Row],[Discount]])*fUnitSales10[[#This Row],[Units]],2)</f>
        <v>46.3</v>
      </c>
      <c r="N8219" s="4" t="str">
        <f>VLOOKUP(fUnitSales10[[#This Row],[SalesRep]],dSalesRep9[],2,0)</f>
        <v>West</v>
      </c>
      <c r="O8219">
        <v>46.3</v>
      </c>
      <c r="P8219" t="str">
        <v>West</v>
      </c>
    </row>
    <row r="8220" spans="7:16" x14ac:dyDescent="0.25">
      <c r="G8220" s="6">
        <v>41883</v>
      </c>
      <c r="H8220" t="s">
        <v>85</v>
      </c>
      <c r="I8220" t="s">
        <v>25</v>
      </c>
      <c r="J8220">
        <v>0.03</v>
      </c>
      <c r="K8220">
        <v>1</v>
      </c>
      <c r="M8220" s="4">
        <f>ROUND(VLOOKUP(fUnitSales10[[#This Row],[Product]],dProducts8[],2,0)*(1-fUnitSales10[[#This Row],[Discount]])*fUnitSales10[[#This Row],[Units]],2)</f>
        <v>32.979999999999997</v>
      </c>
      <c r="N8220" s="4" t="str">
        <f>VLOOKUP(fUnitSales10[[#This Row],[SalesRep]],dSalesRep9[],2,0)</f>
        <v>West</v>
      </c>
      <c r="O8220">
        <v>32.979999999999997</v>
      </c>
      <c r="P8220" t="str">
        <v>West</v>
      </c>
    </row>
    <row r="8221" spans="7:16" x14ac:dyDescent="0.25">
      <c r="G8221" s="6">
        <v>41784</v>
      </c>
      <c r="H8221" t="s">
        <v>36</v>
      </c>
      <c r="I8221" t="s">
        <v>25</v>
      </c>
      <c r="J8221">
        <v>0.01</v>
      </c>
      <c r="K8221">
        <v>7</v>
      </c>
      <c r="M8221" s="4">
        <f>ROUND(VLOOKUP(fUnitSales10[[#This Row],[Product]],dProducts8[],2,0)*(1-fUnitSales10[[#This Row],[Discount]])*fUnitSales10[[#This Row],[Units]],2)</f>
        <v>235.62</v>
      </c>
      <c r="N8221" s="4" t="str">
        <f>VLOOKUP(fUnitSales10[[#This Row],[SalesRep]],dSalesRep9[],2,0)</f>
        <v>West</v>
      </c>
      <c r="O8221">
        <v>235.62</v>
      </c>
      <c r="P8221" t="str">
        <v>West</v>
      </c>
    </row>
    <row r="8222" spans="7:16" x14ac:dyDescent="0.25">
      <c r="G8222" s="6">
        <v>41963</v>
      </c>
      <c r="H8222" t="s">
        <v>71</v>
      </c>
      <c r="I8222" t="s">
        <v>12</v>
      </c>
      <c r="J8222">
        <v>0.02</v>
      </c>
      <c r="K8222">
        <v>3</v>
      </c>
      <c r="M8222" s="4">
        <f>ROUND(VLOOKUP(fUnitSales10[[#This Row],[Product]],dProducts8[],2,0)*(1-fUnitSales10[[#This Row],[Discount]])*fUnitSales10[[#This Row],[Units]],2)</f>
        <v>235.05</v>
      </c>
      <c r="N8222" s="4" t="str">
        <f>VLOOKUP(fUnitSales10[[#This Row],[SalesRep]],dSalesRep9[],2,0)</f>
        <v>MidWest</v>
      </c>
      <c r="O8222">
        <v>235.05</v>
      </c>
      <c r="P8222" t="str">
        <v>MidWest</v>
      </c>
    </row>
    <row r="8223" spans="7:16" x14ac:dyDescent="0.25">
      <c r="G8223" s="6">
        <v>41384</v>
      </c>
      <c r="H8223" t="s">
        <v>56</v>
      </c>
      <c r="I8223" t="s">
        <v>18</v>
      </c>
      <c r="J8223">
        <v>0</v>
      </c>
      <c r="K8223">
        <v>2</v>
      </c>
      <c r="M8223" s="4">
        <f>ROUND(VLOOKUP(fUnitSales10[[#This Row],[Product]],dProducts8[],2,0)*(1-fUnitSales10[[#This Row],[Discount]])*fUnitSales10[[#This Row],[Units]],2)</f>
        <v>45.9</v>
      </c>
      <c r="N8223" s="4" t="str">
        <f>VLOOKUP(fUnitSales10[[#This Row],[SalesRep]],dSalesRep9[],2,0)</f>
        <v>West</v>
      </c>
      <c r="O8223">
        <v>45.9</v>
      </c>
      <c r="P8223" t="str">
        <v>West</v>
      </c>
    </row>
    <row r="8224" spans="7:16" x14ac:dyDescent="0.25">
      <c r="G8224" s="6">
        <v>42004</v>
      </c>
      <c r="H8224" t="s">
        <v>56</v>
      </c>
      <c r="I8224" t="s">
        <v>13</v>
      </c>
      <c r="J8224">
        <v>0.03</v>
      </c>
      <c r="K8224">
        <v>3</v>
      </c>
      <c r="M8224" s="4">
        <f>ROUND(VLOOKUP(fUnitSales10[[#This Row],[Product]],dProducts8[],2,0)*(1-fUnitSales10[[#This Row],[Discount]])*fUnitSales10[[#This Row],[Units]],2)</f>
        <v>66.78</v>
      </c>
      <c r="N8224" s="4" t="str">
        <f>VLOOKUP(fUnitSales10[[#This Row],[SalesRep]],dSalesRep9[],2,0)</f>
        <v>West</v>
      </c>
      <c r="O8224">
        <v>66.78</v>
      </c>
      <c r="P8224" t="str">
        <v>West</v>
      </c>
    </row>
    <row r="8225" spans="7:16" x14ac:dyDescent="0.25">
      <c r="G8225" s="6">
        <v>41363</v>
      </c>
      <c r="H8225" t="s">
        <v>44</v>
      </c>
      <c r="I8225" t="s">
        <v>34</v>
      </c>
      <c r="J8225">
        <v>0.02</v>
      </c>
      <c r="K8225">
        <v>2</v>
      </c>
      <c r="M8225" s="4">
        <f>ROUND(VLOOKUP(fUnitSales10[[#This Row],[Product]],dProducts8[],2,0)*(1-fUnitSales10[[#This Row],[Discount]])*fUnitSales10[[#This Row],[Units]],2)</f>
        <v>46.06</v>
      </c>
      <c r="N8225" s="4" t="str">
        <f>VLOOKUP(fUnitSales10[[#This Row],[SalesRep]],dSalesRep9[],2,0)</f>
        <v>MidWest</v>
      </c>
      <c r="O8225">
        <v>46.06</v>
      </c>
      <c r="P8225" t="str">
        <v>MidWest</v>
      </c>
    </row>
    <row r="8226" spans="7:16" x14ac:dyDescent="0.25">
      <c r="G8226" s="6">
        <v>41927</v>
      </c>
      <c r="H8226" t="s">
        <v>58</v>
      </c>
      <c r="I8226" t="s">
        <v>25</v>
      </c>
      <c r="J8226">
        <v>2.5000000000000001E-2</v>
      </c>
      <c r="K8226">
        <v>3</v>
      </c>
      <c r="M8226" s="4">
        <f>ROUND(VLOOKUP(fUnitSales10[[#This Row],[Product]],dProducts8[],2,0)*(1-fUnitSales10[[#This Row],[Discount]])*fUnitSales10[[#This Row],[Units]],2)</f>
        <v>99.45</v>
      </c>
      <c r="N8226" s="4" t="str">
        <f>VLOOKUP(fUnitSales10[[#This Row],[SalesRep]],dSalesRep9[],2,0)</f>
        <v>East</v>
      </c>
      <c r="O8226">
        <v>99.45</v>
      </c>
      <c r="P8226" t="str">
        <v>East</v>
      </c>
    </row>
    <row r="8227" spans="7:16" x14ac:dyDescent="0.25">
      <c r="G8227" s="6">
        <v>41871</v>
      </c>
      <c r="H8227" t="s">
        <v>59</v>
      </c>
      <c r="I8227" t="s">
        <v>13</v>
      </c>
      <c r="J8227">
        <v>2.5000000000000001E-2</v>
      </c>
      <c r="K8227">
        <v>3</v>
      </c>
      <c r="M8227" s="4">
        <f>ROUND(VLOOKUP(fUnitSales10[[#This Row],[Product]],dProducts8[],2,0)*(1-fUnitSales10[[#This Row],[Discount]])*fUnitSales10[[#This Row],[Units]],2)</f>
        <v>67.13</v>
      </c>
      <c r="N8227" s="4" t="str">
        <f>VLOOKUP(fUnitSales10[[#This Row],[SalesRep]],dSalesRep9[],2,0)</f>
        <v>East</v>
      </c>
      <c r="O8227">
        <v>67.13</v>
      </c>
      <c r="P8227" t="str">
        <v>East</v>
      </c>
    </row>
    <row r="8228" spans="7:16" x14ac:dyDescent="0.25">
      <c r="G8228" s="6">
        <v>41677</v>
      </c>
      <c r="H8228" t="s">
        <v>74</v>
      </c>
      <c r="I8228" t="s">
        <v>22</v>
      </c>
      <c r="J8228">
        <v>2.5000000000000001E-2</v>
      </c>
      <c r="K8228">
        <v>4</v>
      </c>
      <c r="M8228" s="4">
        <f>ROUND(VLOOKUP(fUnitSales10[[#This Row],[Product]],dProducts8[],2,0)*(1-fUnitSales10[[#This Row],[Discount]])*fUnitSales10[[#This Row],[Units]],2)</f>
        <v>97.5</v>
      </c>
      <c r="N8228" s="4" t="str">
        <f>VLOOKUP(fUnitSales10[[#This Row],[SalesRep]],dSalesRep9[],2,0)</f>
        <v>MidWest</v>
      </c>
      <c r="O8228">
        <v>97.5</v>
      </c>
      <c r="P8228" t="str">
        <v>MidWest</v>
      </c>
    </row>
    <row r="8229" spans="7:16" x14ac:dyDescent="0.25">
      <c r="G8229" s="6">
        <v>41976</v>
      </c>
      <c r="H8229" t="s">
        <v>93</v>
      </c>
      <c r="I8229" t="s">
        <v>37</v>
      </c>
      <c r="J8229">
        <v>1.4999999999999999E-2</v>
      </c>
      <c r="K8229">
        <v>3</v>
      </c>
      <c r="M8229" s="4">
        <f>ROUND(VLOOKUP(fUnitSales10[[#This Row],[Product]],dProducts8[],2,0)*(1-fUnitSales10[[#This Row],[Discount]])*fUnitSales10[[#This Row],[Units]],2)</f>
        <v>73.88</v>
      </c>
      <c r="N8229" s="4" t="str">
        <f>VLOOKUP(fUnitSales10[[#This Row],[SalesRep]],dSalesRep9[],2,0)</f>
        <v>MidWest</v>
      </c>
      <c r="O8229">
        <v>73.88</v>
      </c>
      <c r="P8229" t="str">
        <v>MidWest</v>
      </c>
    </row>
    <row r="8230" spans="7:16" x14ac:dyDescent="0.25">
      <c r="G8230" s="6">
        <v>41969</v>
      </c>
      <c r="H8230" t="s">
        <v>51</v>
      </c>
      <c r="I8230" t="s">
        <v>12</v>
      </c>
      <c r="J8230">
        <v>0.01</v>
      </c>
      <c r="K8230">
        <v>1</v>
      </c>
      <c r="M8230" s="4">
        <f>ROUND(VLOOKUP(fUnitSales10[[#This Row],[Product]],dProducts8[],2,0)*(1-fUnitSales10[[#This Row],[Discount]])*fUnitSales10[[#This Row],[Units]],2)</f>
        <v>79.150000000000006</v>
      </c>
      <c r="N8230" s="4" t="str">
        <f>VLOOKUP(fUnitSales10[[#This Row],[SalesRep]],dSalesRep9[],2,0)</f>
        <v>West</v>
      </c>
      <c r="O8230">
        <v>79.150000000000006</v>
      </c>
      <c r="P8230" t="str">
        <v>West</v>
      </c>
    </row>
    <row r="8231" spans="7:16" x14ac:dyDescent="0.25">
      <c r="G8231" s="6">
        <v>41414</v>
      </c>
      <c r="H8231" t="s">
        <v>54</v>
      </c>
      <c r="I8231" t="s">
        <v>31</v>
      </c>
      <c r="J8231">
        <v>0</v>
      </c>
      <c r="K8231">
        <v>2</v>
      </c>
      <c r="M8231" s="4">
        <f>ROUND(VLOOKUP(fUnitSales10[[#This Row],[Product]],dProducts8[],2,0)*(1-fUnitSales10[[#This Row],[Discount]])*fUnitSales10[[#This Row],[Units]],2)</f>
        <v>60</v>
      </c>
      <c r="N8231" s="4" t="str">
        <f>VLOOKUP(fUnitSales10[[#This Row],[SalesRep]],dSalesRep9[],2,0)</f>
        <v>East</v>
      </c>
      <c r="O8231">
        <v>60</v>
      </c>
      <c r="P8231" t="str">
        <v>East</v>
      </c>
    </row>
    <row r="8232" spans="7:16" x14ac:dyDescent="0.25">
      <c r="G8232" s="6">
        <v>41593</v>
      </c>
      <c r="H8232" t="s">
        <v>84</v>
      </c>
      <c r="I8232" t="s">
        <v>31</v>
      </c>
      <c r="J8232">
        <v>0.03</v>
      </c>
      <c r="K8232">
        <v>3</v>
      </c>
      <c r="M8232" s="4">
        <f>ROUND(VLOOKUP(fUnitSales10[[#This Row],[Product]],dProducts8[],2,0)*(1-fUnitSales10[[#This Row],[Discount]])*fUnitSales10[[#This Row],[Units]],2)</f>
        <v>87.3</v>
      </c>
      <c r="N8232" s="4" t="str">
        <f>VLOOKUP(fUnitSales10[[#This Row],[SalesRep]],dSalesRep9[],2,0)</f>
        <v>East</v>
      </c>
      <c r="O8232">
        <v>87.3</v>
      </c>
      <c r="P8232" t="str">
        <v>East</v>
      </c>
    </row>
    <row r="8233" spans="7:16" x14ac:dyDescent="0.25">
      <c r="G8233" s="6">
        <v>41589</v>
      </c>
      <c r="H8233" t="s">
        <v>65</v>
      </c>
      <c r="I8233" t="s">
        <v>42</v>
      </c>
      <c r="J8233">
        <v>0</v>
      </c>
      <c r="K8233">
        <v>1</v>
      </c>
      <c r="M8233" s="4">
        <f>ROUND(VLOOKUP(fUnitSales10[[#This Row],[Product]],dProducts8[],2,0)*(1-fUnitSales10[[#This Row],[Discount]])*fUnitSales10[[#This Row],[Units]],2)</f>
        <v>19</v>
      </c>
      <c r="N8233" s="4" t="str">
        <f>VLOOKUP(fUnitSales10[[#This Row],[SalesRep]],dSalesRep9[],2,0)</f>
        <v>West</v>
      </c>
      <c r="O8233">
        <v>19</v>
      </c>
      <c r="P8233" t="str">
        <v>West</v>
      </c>
    </row>
    <row r="8234" spans="7:16" x14ac:dyDescent="0.25">
      <c r="G8234" s="6">
        <v>41536</v>
      </c>
      <c r="H8234" t="s">
        <v>56</v>
      </c>
      <c r="I8234" t="s">
        <v>37</v>
      </c>
      <c r="J8234">
        <v>0</v>
      </c>
      <c r="K8234">
        <v>2</v>
      </c>
      <c r="M8234" s="4">
        <f>ROUND(VLOOKUP(fUnitSales10[[#This Row],[Product]],dProducts8[],2,0)*(1-fUnitSales10[[#This Row],[Discount]])*fUnitSales10[[#This Row],[Units]],2)</f>
        <v>50</v>
      </c>
      <c r="N8234" s="4" t="str">
        <f>VLOOKUP(fUnitSales10[[#This Row],[SalesRep]],dSalesRep9[],2,0)</f>
        <v>West</v>
      </c>
      <c r="O8234">
        <v>50</v>
      </c>
      <c r="P8234" t="str">
        <v>West</v>
      </c>
    </row>
    <row r="8235" spans="7:16" x14ac:dyDescent="0.25">
      <c r="G8235" s="6">
        <v>41603</v>
      </c>
      <c r="H8235" t="s">
        <v>60</v>
      </c>
      <c r="I8235" t="s">
        <v>25</v>
      </c>
      <c r="J8235">
        <v>2.5000000000000001E-2</v>
      </c>
      <c r="K8235">
        <v>2</v>
      </c>
      <c r="M8235" s="4">
        <f>ROUND(VLOOKUP(fUnitSales10[[#This Row],[Product]],dProducts8[],2,0)*(1-fUnitSales10[[#This Row],[Discount]])*fUnitSales10[[#This Row],[Units]],2)</f>
        <v>66.3</v>
      </c>
      <c r="N8235" s="4" t="str">
        <f>VLOOKUP(fUnitSales10[[#This Row],[SalesRep]],dSalesRep9[],2,0)</f>
        <v>South</v>
      </c>
      <c r="O8235">
        <v>66.3</v>
      </c>
      <c r="P8235" t="str">
        <v>South</v>
      </c>
    </row>
    <row r="8236" spans="7:16" x14ac:dyDescent="0.25">
      <c r="G8236" s="6">
        <v>41619</v>
      </c>
      <c r="H8236" t="s">
        <v>85</v>
      </c>
      <c r="I8236" t="s">
        <v>34</v>
      </c>
      <c r="J8236">
        <v>0.01</v>
      </c>
      <c r="K8236">
        <v>3</v>
      </c>
      <c r="M8236" s="4">
        <f>ROUND(VLOOKUP(fUnitSales10[[#This Row],[Product]],dProducts8[],2,0)*(1-fUnitSales10[[#This Row],[Discount]])*fUnitSales10[[#This Row],[Units]],2)</f>
        <v>69.8</v>
      </c>
      <c r="N8236" s="4" t="str">
        <f>VLOOKUP(fUnitSales10[[#This Row],[SalesRep]],dSalesRep9[],2,0)</f>
        <v>West</v>
      </c>
      <c r="O8236">
        <v>69.8</v>
      </c>
      <c r="P8236" t="str">
        <v>West</v>
      </c>
    </row>
    <row r="8237" spans="7:16" x14ac:dyDescent="0.25">
      <c r="G8237" s="6">
        <v>41774</v>
      </c>
      <c r="H8237" t="s">
        <v>73</v>
      </c>
      <c r="I8237" t="s">
        <v>18</v>
      </c>
      <c r="J8237">
        <v>2.5000000000000001E-2</v>
      </c>
      <c r="K8237">
        <v>3</v>
      </c>
      <c r="M8237" s="4">
        <f>ROUND(VLOOKUP(fUnitSales10[[#This Row],[Product]],dProducts8[],2,0)*(1-fUnitSales10[[#This Row],[Discount]])*fUnitSales10[[#This Row],[Units]],2)</f>
        <v>67.13</v>
      </c>
      <c r="N8237" s="4" t="str">
        <f>VLOOKUP(fUnitSales10[[#This Row],[SalesRep]],dSalesRep9[],2,0)</f>
        <v>West</v>
      </c>
      <c r="O8237">
        <v>67.13</v>
      </c>
      <c r="P8237" t="str">
        <v>West</v>
      </c>
    </row>
    <row r="8238" spans="7:16" x14ac:dyDescent="0.25">
      <c r="G8238" s="6">
        <v>42001</v>
      </c>
      <c r="H8238" t="s">
        <v>48</v>
      </c>
      <c r="I8238" t="s">
        <v>13</v>
      </c>
      <c r="J8238">
        <v>0</v>
      </c>
      <c r="K8238">
        <v>1</v>
      </c>
      <c r="M8238" s="4">
        <f>ROUND(VLOOKUP(fUnitSales10[[#This Row],[Product]],dProducts8[],2,0)*(1-fUnitSales10[[#This Row],[Discount]])*fUnitSales10[[#This Row],[Units]],2)</f>
        <v>22.95</v>
      </c>
      <c r="N8238" s="4" t="str">
        <f>VLOOKUP(fUnitSales10[[#This Row],[SalesRep]],dSalesRep9[],2,0)</f>
        <v>MidWest</v>
      </c>
      <c r="O8238">
        <v>22.95</v>
      </c>
      <c r="P8238" t="str">
        <v>MidWest</v>
      </c>
    </row>
    <row r="8239" spans="7:16" x14ac:dyDescent="0.25">
      <c r="G8239" s="6">
        <v>41588</v>
      </c>
      <c r="H8239" t="s">
        <v>61</v>
      </c>
      <c r="I8239" t="s">
        <v>25</v>
      </c>
      <c r="J8239">
        <v>0</v>
      </c>
      <c r="K8239">
        <v>1</v>
      </c>
      <c r="M8239" s="4">
        <f>ROUND(VLOOKUP(fUnitSales10[[#This Row],[Product]],dProducts8[],2,0)*(1-fUnitSales10[[#This Row],[Discount]])*fUnitSales10[[#This Row],[Units]],2)</f>
        <v>34</v>
      </c>
      <c r="N8239" s="4" t="str">
        <f>VLOOKUP(fUnitSales10[[#This Row],[SalesRep]],dSalesRep9[],2,0)</f>
        <v>South</v>
      </c>
      <c r="O8239">
        <v>34</v>
      </c>
      <c r="P8239" t="str">
        <v>South</v>
      </c>
    </row>
    <row r="8240" spans="7:16" x14ac:dyDescent="0.25">
      <c r="G8240" s="6">
        <v>41387</v>
      </c>
      <c r="H8240" t="s">
        <v>71</v>
      </c>
      <c r="I8240" t="s">
        <v>17</v>
      </c>
      <c r="J8240">
        <v>1.4999999999999999E-2</v>
      </c>
      <c r="K8240">
        <v>2</v>
      </c>
      <c r="M8240" s="4">
        <f>ROUND(VLOOKUP(fUnitSales10[[#This Row],[Product]],dProducts8[],2,0)*(1-fUnitSales10[[#This Row],[Discount]])*fUnitSales10[[#This Row],[Units]],2)</f>
        <v>39.299999999999997</v>
      </c>
      <c r="N8240" s="4" t="str">
        <f>VLOOKUP(fUnitSales10[[#This Row],[SalesRep]],dSalesRep9[],2,0)</f>
        <v>MidWest</v>
      </c>
      <c r="O8240">
        <v>39.299999999999997</v>
      </c>
      <c r="P8240" t="str">
        <v>MidWest</v>
      </c>
    </row>
    <row r="8241" spans="7:16" x14ac:dyDescent="0.25">
      <c r="G8241" s="6">
        <v>41593</v>
      </c>
      <c r="H8241" t="s">
        <v>23</v>
      </c>
      <c r="I8241" t="s">
        <v>13</v>
      </c>
      <c r="J8241">
        <v>1.4999999999999999E-2</v>
      </c>
      <c r="K8241">
        <v>2</v>
      </c>
      <c r="M8241" s="4">
        <f>ROUND(VLOOKUP(fUnitSales10[[#This Row],[Product]],dProducts8[],2,0)*(1-fUnitSales10[[#This Row],[Discount]])*fUnitSales10[[#This Row],[Units]],2)</f>
        <v>45.21</v>
      </c>
      <c r="N8241" s="4" t="str">
        <f>VLOOKUP(fUnitSales10[[#This Row],[SalesRep]],dSalesRep9[],2,0)</f>
        <v>East</v>
      </c>
      <c r="O8241">
        <v>45.21</v>
      </c>
      <c r="P8241" t="str">
        <v>East</v>
      </c>
    </row>
    <row r="8242" spans="7:16" x14ac:dyDescent="0.25">
      <c r="G8242" s="6">
        <v>41969</v>
      </c>
      <c r="H8242" t="s">
        <v>21</v>
      </c>
      <c r="I8242" t="s">
        <v>22</v>
      </c>
      <c r="J8242">
        <v>0</v>
      </c>
      <c r="K8242">
        <v>3</v>
      </c>
      <c r="M8242" s="4">
        <f>ROUND(VLOOKUP(fUnitSales10[[#This Row],[Product]],dProducts8[],2,0)*(1-fUnitSales10[[#This Row],[Discount]])*fUnitSales10[[#This Row],[Units]],2)</f>
        <v>75</v>
      </c>
      <c r="N8242" s="4" t="str">
        <f>VLOOKUP(fUnitSales10[[#This Row],[SalesRep]],dSalesRep9[],2,0)</f>
        <v>West</v>
      </c>
      <c r="O8242">
        <v>75</v>
      </c>
      <c r="P8242" t="str">
        <v>West</v>
      </c>
    </row>
    <row r="8243" spans="7:16" x14ac:dyDescent="0.25">
      <c r="G8243" s="6">
        <v>41789</v>
      </c>
      <c r="H8243" t="s">
        <v>76</v>
      </c>
      <c r="I8243" t="s">
        <v>37</v>
      </c>
      <c r="J8243">
        <v>1.4999999999999999E-2</v>
      </c>
      <c r="K8243">
        <v>3</v>
      </c>
      <c r="M8243" s="4">
        <f>ROUND(VLOOKUP(fUnitSales10[[#This Row],[Product]],dProducts8[],2,0)*(1-fUnitSales10[[#This Row],[Discount]])*fUnitSales10[[#This Row],[Units]],2)</f>
        <v>73.88</v>
      </c>
      <c r="N8243" s="4" t="str">
        <f>VLOOKUP(fUnitSales10[[#This Row],[SalesRep]],dSalesRep9[],2,0)</f>
        <v>MidWest</v>
      </c>
      <c r="O8243">
        <v>73.88</v>
      </c>
      <c r="P8243" t="str">
        <v>MidWest</v>
      </c>
    </row>
    <row r="8244" spans="7:16" x14ac:dyDescent="0.25">
      <c r="G8244" s="6">
        <v>41780</v>
      </c>
      <c r="H8244" t="s">
        <v>54</v>
      </c>
      <c r="I8244" t="s">
        <v>31</v>
      </c>
      <c r="J8244">
        <v>0</v>
      </c>
      <c r="K8244">
        <v>1</v>
      </c>
      <c r="M8244" s="4">
        <f>ROUND(VLOOKUP(fUnitSales10[[#This Row],[Product]],dProducts8[],2,0)*(1-fUnitSales10[[#This Row],[Discount]])*fUnitSales10[[#This Row],[Units]],2)</f>
        <v>30</v>
      </c>
      <c r="N8244" s="4" t="str">
        <f>VLOOKUP(fUnitSales10[[#This Row],[SalesRep]],dSalesRep9[],2,0)</f>
        <v>East</v>
      </c>
      <c r="O8244">
        <v>30</v>
      </c>
      <c r="P8244" t="str">
        <v>East</v>
      </c>
    </row>
    <row r="8245" spans="7:16" x14ac:dyDescent="0.25">
      <c r="G8245" s="6">
        <v>41958</v>
      </c>
      <c r="H8245" t="s">
        <v>73</v>
      </c>
      <c r="I8245" t="s">
        <v>17</v>
      </c>
      <c r="J8245">
        <v>2.5000000000000001E-2</v>
      </c>
      <c r="K8245">
        <v>1</v>
      </c>
      <c r="M8245" s="4">
        <f>ROUND(VLOOKUP(fUnitSales10[[#This Row],[Product]],dProducts8[],2,0)*(1-fUnitSales10[[#This Row],[Discount]])*fUnitSales10[[#This Row],[Units]],2)</f>
        <v>19.45</v>
      </c>
      <c r="N8245" s="4" t="str">
        <f>VLOOKUP(fUnitSales10[[#This Row],[SalesRep]],dSalesRep9[],2,0)</f>
        <v>West</v>
      </c>
      <c r="O8245">
        <v>19.45</v>
      </c>
      <c r="P8245" t="str">
        <v>West</v>
      </c>
    </row>
    <row r="8246" spans="7:16" x14ac:dyDescent="0.25">
      <c r="G8246" s="6">
        <v>41998</v>
      </c>
      <c r="H8246" t="s">
        <v>45</v>
      </c>
      <c r="I8246" t="s">
        <v>17</v>
      </c>
      <c r="J8246">
        <v>0</v>
      </c>
      <c r="K8246">
        <v>3</v>
      </c>
      <c r="M8246" s="4">
        <f>ROUND(VLOOKUP(fUnitSales10[[#This Row],[Product]],dProducts8[],2,0)*(1-fUnitSales10[[#This Row],[Discount]])*fUnitSales10[[#This Row],[Units]],2)</f>
        <v>59.85</v>
      </c>
      <c r="N8246" s="4" t="str">
        <f>VLOOKUP(fUnitSales10[[#This Row],[SalesRep]],dSalesRep9[],2,0)</f>
        <v>MidWest</v>
      </c>
      <c r="O8246">
        <v>59.85</v>
      </c>
      <c r="P8246" t="str">
        <v>MidWest</v>
      </c>
    </row>
    <row r="8247" spans="7:16" x14ac:dyDescent="0.25">
      <c r="G8247" s="6">
        <v>41582</v>
      </c>
      <c r="H8247" t="s">
        <v>48</v>
      </c>
      <c r="I8247" t="s">
        <v>8</v>
      </c>
      <c r="J8247">
        <v>2.5000000000000001E-2</v>
      </c>
      <c r="K8247">
        <v>1</v>
      </c>
      <c r="M8247" s="4">
        <f>ROUND(VLOOKUP(fUnitSales10[[#This Row],[Product]],dProducts8[],2,0)*(1-fUnitSales10[[#This Row],[Discount]])*fUnitSales10[[#This Row],[Units]],2)</f>
        <v>20.48</v>
      </c>
      <c r="N8247" s="4" t="str">
        <f>VLOOKUP(fUnitSales10[[#This Row],[SalesRep]],dSalesRep9[],2,0)</f>
        <v>MidWest</v>
      </c>
      <c r="O8247">
        <v>20.48</v>
      </c>
      <c r="P8247" t="str">
        <v>MidWest</v>
      </c>
    </row>
    <row r="8248" spans="7:16" x14ac:dyDescent="0.25">
      <c r="G8248" s="6">
        <v>41990</v>
      </c>
      <c r="H8248" t="s">
        <v>83</v>
      </c>
      <c r="I8248" t="s">
        <v>17</v>
      </c>
      <c r="J8248">
        <v>2.5000000000000001E-2</v>
      </c>
      <c r="K8248">
        <v>2</v>
      </c>
      <c r="M8248" s="4">
        <f>ROUND(VLOOKUP(fUnitSales10[[#This Row],[Product]],dProducts8[],2,0)*(1-fUnitSales10[[#This Row],[Discount]])*fUnitSales10[[#This Row],[Units]],2)</f>
        <v>38.9</v>
      </c>
      <c r="N8248" s="4" t="str">
        <f>VLOOKUP(fUnitSales10[[#This Row],[SalesRep]],dSalesRep9[],2,0)</f>
        <v>South</v>
      </c>
      <c r="O8248">
        <v>38.9</v>
      </c>
      <c r="P8248" t="str">
        <v>South</v>
      </c>
    </row>
    <row r="8249" spans="7:16" x14ac:dyDescent="0.25">
      <c r="G8249" s="6">
        <v>41530</v>
      </c>
      <c r="H8249" t="s">
        <v>70</v>
      </c>
      <c r="I8249" t="s">
        <v>8</v>
      </c>
      <c r="J8249">
        <v>1.4999999999999999E-2</v>
      </c>
      <c r="K8249">
        <v>1</v>
      </c>
      <c r="M8249" s="4">
        <f>ROUND(VLOOKUP(fUnitSales10[[#This Row],[Product]],dProducts8[],2,0)*(1-fUnitSales10[[#This Row],[Discount]])*fUnitSales10[[#This Row],[Units]],2)</f>
        <v>20.69</v>
      </c>
      <c r="N8249" s="4" t="str">
        <f>VLOOKUP(fUnitSales10[[#This Row],[SalesRep]],dSalesRep9[],2,0)</f>
        <v>West</v>
      </c>
      <c r="O8249">
        <v>20.69</v>
      </c>
      <c r="P8249" t="str">
        <v>West</v>
      </c>
    </row>
    <row r="8250" spans="7:16" x14ac:dyDescent="0.25">
      <c r="G8250" s="6">
        <v>41986</v>
      </c>
      <c r="H8250" t="s">
        <v>67</v>
      </c>
      <c r="I8250" t="s">
        <v>22</v>
      </c>
      <c r="J8250">
        <v>0.03</v>
      </c>
      <c r="K8250">
        <v>3</v>
      </c>
      <c r="M8250" s="4">
        <f>ROUND(VLOOKUP(fUnitSales10[[#This Row],[Product]],dProducts8[],2,0)*(1-fUnitSales10[[#This Row],[Discount]])*fUnitSales10[[#This Row],[Units]],2)</f>
        <v>72.75</v>
      </c>
      <c r="N8250" s="4" t="str">
        <f>VLOOKUP(fUnitSales10[[#This Row],[SalesRep]],dSalesRep9[],2,0)</f>
        <v>West</v>
      </c>
      <c r="O8250">
        <v>72.75</v>
      </c>
      <c r="P8250" t="str">
        <v>West</v>
      </c>
    </row>
    <row r="8251" spans="7:16" x14ac:dyDescent="0.25">
      <c r="G8251" s="6">
        <v>41500</v>
      </c>
      <c r="H8251" t="s">
        <v>61</v>
      </c>
      <c r="I8251" t="s">
        <v>25</v>
      </c>
      <c r="J8251">
        <v>0.02</v>
      </c>
      <c r="K8251">
        <v>3</v>
      </c>
      <c r="M8251" s="4">
        <f>ROUND(VLOOKUP(fUnitSales10[[#This Row],[Product]],dProducts8[],2,0)*(1-fUnitSales10[[#This Row],[Discount]])*fUnitSales10[[#This Row],[Units]],2)</f>
        <v>99.96</v>
      </c>
      <c r="N8251" s="4" t="str">
        <f>VLOOKUP(fUnitSales10[[#This Row],[SalesRep]],dSalesRep9[],2,0)</f>
        <v>South</v>
      </c>
      <c r="O8251">
        <v>99.96</v>
      </c>
      <c r="P8251" t="str">
        <v>South</v>
      </c>
    </row>
    <row r="8252" spans="7:16" x14ac:dyDescent="0.25">
      <c r="G8252" s="6">
        <v>41629</v>
      </c>
      <c r="H8252" t="s">
        <v>55</v>
      </c>
      <c r="I8252" t="s">
        <v>25</v>
      </c>
      <c r="J8252">
        <v>0</v>
      </c>
      <c r="K8252">
        <v>3</v>
      </c>
      <c r="M8252" s="4">
        <f>ROUND(VLOOKUP(fUnitSales10[[#This Row],[Product]],dProducts8[],2,0)*(1-fUnitSales10[[#This Row],[Discount]])*fUnitSales10[[#This Row],[Units]],2)</f>
        <v>102</v>
      </c>
      <c r="N8252" s="4" t="str">
        <f>VLOOKUP(fUnitSales10[[#This Row],[SalesRep]],dSalesRep9[],2,0)</f>
        <v>South</v>
      </c>
      <c r="O8252">
        <v>102</v>
      </c>
      <c r="P8252" t="str">
        <v>South</v>
      </c>
    </row>
    <row r="8253" spans="7:16" x14ac:dyDescent="0.25">
      <c r="G8253" s="6">
        <v>41998</v>
      </c>
      <c r="H8253" t="s">
        <v>74</v>
      </c>
      <c r="I8253" t="s">
        <v>37</v>
      </c>
      <c r="J8253">
        <v>0</v>
      </c>
      <c r="K8253">
        <v>17</v>
      </c>
      <c r="M8253" s="4">
        <f>ROUND(VLOOKUP(fUnitSales10[[#This Row],[Product]],dProducts8[],2,0)*(1-fUnitSales10[[#This Row],[Discount]])*fUnitSales10[[#This Row],[Units]],2)</f>
        <v>425</v>
      </c>
      <c r="N8253" s="4" t="str">
        <f>VLOOKUP(fUnitSales10[[#This Row],[SalesRep]],dSalesRep9[],2,0)</f>
        <v>MidWest</v>
      </c>
      <c r="O8253">
        <v>425</v>
      </c>
      <c r="P8253" t="str">
        <v>MidWest</v>
      </c>
    </row>
    <row r="8254" spans="7:16" x14ac:dyDescent="0.25">
      <c r="G8254" s="6">
        <v>41994</v>
      </c>
      <c r="H8254" t="s">
        <v>64</v>
      </c>
      <c r="I8254" t="s">
        <v>13</v>
      </c>
      <c r="J8254">
        <v>0</v>
      </c>
      <c r="K8254">
        <v>2</v>
      </c>
      <c r="M8254" s="4">
        <f>ROUND(VLOOKUP(fUnitSales10[[#This Row],[Product]],dProducts8[],2,0)*(1-fUnitSales10[[#This Row],[Discount]])*fUnitSales10[[#This Row],[Units]],2)</f>
        <v>45.9</v>
      </c>
      <c r="N8254" s="4" t="str">
        <f>VLOOKUP(fUnitSales10[[#This Row],[SalesRep]],dSalesRep9[],2,0)</f>
        <v>MidWest</v>
      </c>
      <c r="O8254">
        <v>45.9</v>
      </c>
      <c r="P8254" t="str">
        <v>MidWest</v>
      </c>
    </row>
    <row r="8255" spans="7:16" x14ac:dyDescent="0.25">
      <c r="G8255" s="6">
        <v>42002</v>
      </c>
      <c r="H8255" t="s">
        <v>70</v>
      </c>
      <c r="I8255" t="s">
        <v>13</v>
      </c>
      <c r="J8255">
        <v>0</v>
      </c>
      <c r="K8255">
        <v>4</v>
      </c>
      <c r="M8255" s="4">
        <f>ROUND(VLOOKUP(fUnitSales10[[#This Row],[Product]],dProducts8[],2,0)*(1-fUnitSales10[[#This Row],[Discount]])*fUnitSales10[[#This Row],[Units]],2)</f>
        <v>91.8</v>
      </c>
      <c r="N8255" s="4" t="str">
        <f>VLOOKUP(fUnitSales10[[#This Row],[SalesRep]],dSalesRep9[],2,0)</f>
        <v>West</v>
      </c>
      <c r="O8255">
        <v>91.8</v>
      </c>
      <c r="P8255" t="str">
        <v>West</v>
      </c>
    </row>
    <row r="8256" spans="7:16" x14ac:dyDescent="0.25">
      <c r="G8256" s="6">
        <v>41985</v>
      </c>
      <c r="H8256" t="s">
        <v>93</v>
      </c>
      <c r="I8256" t="s">
        <v>22</v>
      </c>
      <c r="J8256">
        <v>0</v>
      </c>
      <c r="K8256">
        <v>1</v>
      </c>
      <c r="M8256" s="4">
        <f>ROUND(VLOOKUP(fUnitSales10[[#This Row],[Product]],dProducts8[],2,0)*(1-fUnitSales10[[#This Row],[Discount]])*fUnitSales10[[#This Row],[Units]],2)</f>
        <v>25</v>
      </c>
      <c r="N8256" s="4" t="str">
        <f>VLOOKUP(fUnitSales10[[#This Row],[SalesRep]],dSalesRep9[],2,0)</f>
        <v>MidWest</v>
      </c>
      <c r="O8256">
        <v>25</v>
      </c>
      <c r="P8256" t="str">
        <v>MidWest</v>
      </c>
    </row>
    <row r="8257" spans="7:16" x14ac:dyDescent="0.25">
      <c r="G8257" s="6">
        <v>41809</v>
      </c>
      <c r="H8257" t="s">
        <v>85</v>
      </c>
      <c r="I8257" t="s">
        <v>25</v>
      </c>
      <c r="J8257">
        <v>0</v>
      </c>
      <c r="K8257">
        <v>2</v>
      </c>
      <c r="M8257" s="4">
        <f>ROUND(VLOOKUP(fUnitSales10[[#This Row],[Product]],dProducts8[],2,0)*(1-fUnitSales10[[#This Row],[Discount]])*fUnitSales10[[#This Row],[Units]],2)</f>
        <v>68</v>
      </c>
      <c r="N8257" s="4" t="str">
        <f>VLOOKUP(fUnitSales10[[#This Row],[SalesRep]],dSalesRep9[],2,0)</f>
        <v>West</v>
      </c>
      <c r="O8257">
        <v>68</v>
      </c>
      <c r="P8257" t="str">
        <v>West</v>
      </c>
    </row>
    <row r="8258" spans="7:16" x14ac:dyDescent="0.25">
      <c r="G8258" s="6">
        <v>41617</v>
      </c>
      <c r="H8258" t="s">
        <v>41</v>
      </c>
      <c r="I8258" t="s">
        <v>17</v>
      </c>
      <c r="J8258">
        <v>0.01</v>
      </c>
      <c r="K8258">
        <v>4</v>
      </c>
      <c r="M8258" s="4">
        <f>ROUND(VLOOKUP(fUnitSales10[[#This Row],[Product]],dProducts8[],2,0)*(1-fUnitSales10[[#This Row],[Discount]])*fUnitSales10[[#This Row],[Units]],2)</f>
        <v>79</v>
      </c>
      <c r="N8258" s="4" t="str">
        <f>VLOOKUP(fUnitSales10[[#This Row],[SalesRep]],dSalesRep9[],2,0)</f>
        <v>South</v>
      </c>
      <c r="O8258">
        <v>79</v>
      </c>
      <c r="P8258" t="str">
        <v>South</v>
      </c>
    </row>
    <row r="8259" spans="7:16" x14ac:dyDescent="0.25">
      <c r="G8259" s="6">
        <v>41605</v>
      </c>
      <c r="H8259" t="s">
        <v>32</v>
      </c>
      <c r="I8259" t="s">
        <v>25</v>
      </c>
      <c r="J8259">
        <v>0</v>
      </c>
      <c r="K8259">
        <v>2</v>
      </c>
      <c r="M8259" s="4">
        <f>ROUND(VLOOKUP(fUnitSales10[[#This Row],[Product]],dProducts8[],2,0)*(1-fUnitSales10[[#This Row],[Discount]])*fUnitSales10[[#This Row],[Units]],2)</f>
        <v>68</v>
      </c>
      <c r="N8259" s="4" t="str">
        <f>VLOOKUP(fUnitSales10[[#This Row],[SalesRep]],dSalesRep9[],2,0)</f>
        <v>West</v>
      </c>
      <c r="O8259">
        <v>68</v>
      </c>
      <c r="P8259" t="str">
        <v>West</v>
      </c>
    </row>
    <row r="8260" spans="7:16" x14ac:dyDescent="0.25">
      <c r="G8260" s="6">
        <v>41638</v>
      </c>
      <c r="H8260" t="s">
        <v>43</v>
      </c>
      <c r="I8260" t="s">
        <v>12</v>
      </c>
      <c r="J8260">
        <v>0.01</v>
      </c>
      <c r="K8260">
        <v>2</v>
      </c>
      <c r="M8260" s="4">
        <f>ROUND(VLOOKUP(fUnitSales10[[#This Row],[Product]],dProducts8[],2,0)*(1-fUnitSales10[[#This Row],[Discount]])*fUnitSales10[[#This Row],[Units]],2)</f>
        <v>158.30000000000001</v>
      </c>
      <c r="N8260" s="4" t="str">
        <f>VLOOKUP(fUnitSales10[[#This Row],[SalesRep]],dSalesRep9[],2,0)</f>
        <v>MidWest</v>
      </c>
      <c r="O8260">
        <v>158.30000000000001</v>
      </c>
      <c r="P8260" t="str">
        <v>MidWest</v>
      </c>
    </row>
    <row r="8261" spans="7:16" x14ac:dyDescent="0.25">
      <c r="G8261" s="6">
        <v>41980</v>
      </c>
      <c r="H8261" t="s">
        <v>56</v>
      </c>
      <c r="I8261" t="s">
        <v>34</v>
      </c>
      <c r="J8261">
        <v>0</v>
      </c>
      <c r="K8261">
        <v>2</v>
      </c>
      <c r="M8261" s="4">
        <f>ROUND(VLOOKUP(fUnitSales10[[#This Row],[Product]],dProducts8[],2,0)*(1-fUnitSales10[[#This Row],[Discount]])*fUnitSales10[[#This Row],[Units]],2)</f>
        <v>47</v>
      </c>
      <c r="N8261" s="4" t="str">
        <f>VLOOKUP(fUnitSales10[[#This Row],[SalesRep]],dSalesRep9[],2,0)</f>
        <v>West</v>
      </c>
      <c r="O8261">
        <v>47</v>
      </c>
      <c r="P8261" t="str">
        <v>West</v>
      </c>
    </row>
    <row r="8262" spans="7:16" x14ac:dyDescent="0.25">
      <c r="G8262" s="6">
        <v>41610</v>
      </c>
      <c r="H8262" t="s">
        <v>93</v>
      </c>
      <c r="I8262" t="s">
        <v>12</v>
      </c>
      <c r="J8262">
        <v>0</v>
      </c>
      <c r="K8262">
        <v>2</v>
      </c>
      <c r="M8262" s="4">
        <f>ROUND(VLOOKUP(fUnitSales10[[#This Row],[Product]],dProducts8[],2,0)*(1-fUnitSales10[[#This Row],[Discount]])*fUnitSales10[[#This Row],[Units]],2)</f>
        <v>159.9</v>
      </c>
      <c r="N8262" s="4" t="str">
        <f>VLOOKUP(fUnitSales10[[#This Row],[SalesRep]],dSalesRep9[],2,0)</f>
        <v>MidWest</v>
      </c>
      <c r="O8262">
        <v>159.9</v>
      </c>
      <c r="P8262" t="str">
        <v>MidWest</v>
      </c>
    </row>
    <row r="8263" spans="7:16" x14ac:dyDescent="0.25">
      <c r="G8263" s="6">
        <v>41630</v>
      </c>
      <c r="H8263" t="s">
        <v>65</v>
      </c>
      <c r="I8263" t="s">
        <v>37</v>
      </c>
      <c r="J8263">
        <v>0</v>
      </c>
      <c r="K8263">
        <v>1</v>
      </c>
      <c r="M8263" s="4">
        <f>ROUND(VLOOKUP(fUnitSales10[[#This Row],[Product]],dProducts8[],2,0)*(1-fUnitSales10[[#This Row],[Discount]])*fUnitSales10[[#This Row],[Units]],2)</f>
        <v>25</v>
      </c>
      <c r="N8263" s="4" t="str">
        <f>VLOOKUP(fUnitSales10[[#This Row],[SalesRep]],dSalesRep9[],2,0)</f>
        <v>West</v>
      </c>
      <c r="O8263">
        <v>25</v>
      </c>
      <c r="P8263" t="str">
        <v>West</v>
      </c>
    </row>
    <row r="8264" spans="7:16" x14ac:dyDescent="0.25">
      <c r="G8264" s="6">
        <v>41992</v>
      </c>
      <c r="H8264" t="s">
        <v>40</v>
      </c>
      <c r="I8264" t="s">
        <v>18</v>
      </c>
      <c r="J8264">
        <v>0</v>
      </c>
      <c r="K8264">
        <v>1</v>
      </c>
      <c r="M8264" s="4">
        <f>ROUND(VLOOKUP(fUnitSales10[[#This Row],[Product]],dProducts8[],2,0)*(1-fUnitSales10[[#This Row],[Discount]])*fUnitSales10[[#This Row],[Units]],2)</f>
        <v>22.95</v>
      </c>
      <c r="N8264" s="4" t="str">
        <f>VLOOKUP(fUnitSales10[[#This Row],[SalesRep]],dSalesRep9[],2,0)</f>
        <v>East</v>
      </c>
      <c r="O8264">
        <v>22.95</v>
      </c>
      <c r="P8264" t="str">
        <v>East</v>
      </c>
    </row>
    <row r="8265" spans="7:16" x14ac:dyDescent="0.25">
      <c r="G8265" s="6">
        <v>41283</v>
      </c>
      <c r="H8265" t="s">
        <v>69</v>
      </c>
      <c r="I8265" t="s">
        <v>22</v>
      </c>
      <c r="J8265">
        <v>1.4999999999999999E-2</v>
      </c>
      <c r="K8265">
        <v>2</v>
      </c>
      <c r="M8265" s="4">
        <f>ROUND(VLOOKUP(fUnitSales10[[#This Row],[Product]],dProducts8[],2,0)*(1-fUnitSales10[[#This Row],[Discount]])*fUnitSales10[[#This Row],[Units]],2)</f>
        <v>49.25</v>
      </c>
      <c r="N8265" s="4" t="str">
        <f>VLOOKUP(fUnitSales10[[#This Row],[SalesRep]],dSalesRep9[],2,0)</f>
        <v>MidWest</v>
      </c>
      <c r="O8265">
        <v>49.25</v>
      </c>
      <c r="P8265" t="str">
        <v>MidWest</v>
      </c>
    </row>
    <row r="8266" spans="7:16" x14ac:dyDescent="0.25">
      <c r="G8266" s="6">
        <v>41588</v>
      </c>
      <c r="H8266" t="s">
        <v>74</v>
      </c>
      <c r="I8266" t="s">
        <v>18</v>
      </c>
      <c r="J8266">
        <v>0.03</v>
      </c>
      <c r="K8266">
        <v>1</v>
      </c>
      <c r="M8266" s="4">
        <f>ROUND(VLOOKUP(fUnitSales10[[#This Row],[Product]],dProducts8[],2,0)*(1-fUnitSales10[[#This Row],[Discount]])*fUnitSales10[[#This Row],[Units]],2)</f>
        <v>22.26</v>
      </c>
      <c r="N8266" s="4" t="str">
        <f>VLOOKUP(fUnitSales10[[#This Row],[SalesRep]],dSalesRep9[],2,0)</f>
        <v>MidWest</v>
      </c>
      <c r="O8266">
        <v>22.26</v>
      </c>
      <c r="P8266" t="str">
        <v>MidWest</v>
      </c>
    </row>
    <row r="8267" spans="7:16" x14ac:dyDescent="0.25">
      <c r="G8267" s="6">
        <v>41956</v>
      </c>
      <c r="H8267" t="s">
        <v>66</v>
      </c>
      <c r="I8267" t="s">
        <v>17</v>
      </c>
      <c r="J8267">
        <v>0</v>
      </c>
      <c r="K8267">
        <v>3</v>
      </c>
      <c r="M8267" s="4">
        <f>ROUND(VLOOKUP(fUnitSales10[[#This Row],[Product]],dProducts8[],2,0)*(1-fUnitSales10[[#This Row],[Discount]])*fUnitSales10[[#This Row],[Units]],2)</f>
        <v>59.85</v>
      </c>
      <c r="N8267" s="4" t="str">
        <f>VLOOKUP(fUnitSales10[[#This Row],[SalesRep]],dSalesRep9[],2,0)</f>
        <v>MidWest</v>
      </c>
      <c r="O8267">
        <v>59.85</v>
      </c>
      <c r="P8267" t="str">
        <v>MidWest</v>
      </c>
    </row>
    <row r="8268" spans="7:16" x14ac:dyDescent="0.25">
      <c r="G8268" s="6">
        <v>41495</v>
      </c>
      <c r="H8268" t="s">
        <v>44</v>
      </c>
      <c r="I8268" t="s">
        <v>17</v>
      </c>
      <c r="J8268">
        <v>0.01</v>
      </c>
      <c r="K8268">
        <v>2</v>
      </c>
      <c r="M8268" s="4">
        <f>ROUND(VLOOKUP(fUnitSales10[[#This Row],[Product]],dProducts8[],2,0)*(1-fUnitSales10[[#This Row],[Discount]])*fUnitSales10[[#This Row],[Units]],2)</f>
        <v>39.5</v>
      </c>
      <c r="N8268" s="4" t="str">
        <f>VLOOKUP(fUnitSales10[[#This Row],[SalesRep]],dSalesRep9[],2,0)</f>
        <v>MidWest</v>
      </c>
      <c r="O8268">
        <v>39.5</v>
      </c>
      <c r="P8268" t="str">
        <v>MidWest</v>
      </c>
    </row>
    <row r="8269" spans="7:16" x14ac:dyDescent="0.25">
      <c r="G8269" s="6">
        <v>41597</v>
      </c>
      <c r="H8269" t="s">
        <v>88</v>
      </c>
      <c r="I8269" t="s">
        <v>34</v>
      </c>
      <c r="J8269">
        <v>2.5000000000000001E-2</v>
      </c>
      <c r="K8269">
        <v>3</v>
      </c>
      <c r="M8269" s="4">
        <f>ROUND(VLOOKUP(fUnitSales10[[#This Row],[Product]],dProducts8[],2,0)*(1-fUnitSales10[[#This Row],[Discount]])*fUnitSales10[[#This Row],[Units]],2)</f>
        <v>68.739999999999995</v>
      </c>
      <c r="N8269" s="4" t="str">
        <f>VLOOKUP(fUnitSales10[[#This Row],[SalesRep]],dSalesRep9[],2,0)</f>
        <v>MidWest</v>
      </c>
      <c r="O8269">
        <v>68.739999999999995</v>
      </c>
      <c r="P8269" t="str">
        <v>MidWest</v>
      </c>
    </row>
    <row r="8270" spans="7:16" x14ac:dyDescent="0.25">
      <c r="G8270" s="6">
        <v>41588</v>
      </c>
      <c r="H8270" t="s">
        <v>43</v>
      </c>
      <c r="I8270" t="s">
        <v>34</v>
      </c>
      <c r="J8270">
        <v>0.02</v>
      </c>
      <c r="K8270">
        <v>1</v>
      </c>
      <c r="M8270" s="4">
        <f>ROUND(VLOOKUP(fUnitSales10[[#This Row],[Product]],dProducts8[],2,0)*(1-fUnitSales10[[#This Row],[Discount]])*fUnitSales10[[#This Row],[Units]],2)</f>
        <v>23.03</v>
      </c>
      <c r="N8270" s="4" t="str">
        <f>VLOOKUP(fUnitSales10[[#This Row],[SalesRep]],dSalesRep9[],2,0)</f>
        <v>MidWest</v>
      </c>
      <c r="O8270">
        <v>23.03</v>
      </c>
      <c r="P8270" t="str">
        <v>MidWest</v>
      </c>
    </row>
    <row r="8271" spans="7:16" x14ac:dyDescent="0.25">
      <c r="G8271" s="6">
        <v>41428</v>
      </c>
      <c r="H8271" t="s">
        <v>49</v>
      </c>
      <c r="I8271" t="s">
        <v>37</v>
      </c>
      <c r="J8271">
        <v>0.03</v>
      </c>
      <c r="K8271">
        <v>3</v>
      </c>
      <c r="M8271" s="4">
        <f>ROUND(VLOOKUP(fUnitSales10[[#This Row],[Product]],dProducts8[],2,0)*(1-fUnitSales10[[#This Row],[Discount]])*fUnitSales10[[#This Row],[Units]],2)</f>
        <v>72.75</v>
      </c>
      <c r="N8271" s="4" t="str">
        <f>VLOOKUP(fUnitSales10[[#This Row],[SalesRep]],dSalesRep9[],2,0)</f>
        <v>West</v>
      </c>
      <c r="O8271">
        <v>72.75</v>
      </c>
      <c r="P8271" t="str">
        <v>West</v>
      </c>
    </row>
    <row r="8272" spans="7:16" x14ac:dyDescent="0.25">
      <c r="G8272" s="6">
        <v>41590</v>
      </c>
      <c r="H8272" t="s">
        <v>87</v>
      </c>
      <c r="I8272" t="s">
        <v>31</v>
      </c>
      <c r="J8272">
        <v>0.01</v>
      </c>
      <c r="K8272">
        <v>3</v>
      </c>
      <c r="M8272" s="4">
        <f>ROUND(VLOOKUP(fUnitSales10[[#This Row],[Product]],dProducts8[],2,0)*(1-fUnitSales10[[#This Row],[Discount]])*fUnitSales10[[#This Row],[Units]],2)</f>
        <v>89.1</v>
      </c>
      <c r="N8272" s="4" t="str">
        <f>VLOOKUP(fUnitSales10[[#This Row],[SalesRep]],dSalesRep9[],2,0)</f>
        <v>South</v>
      </c>
      <c r="O8272">
        <v>89.1</v>
      </c>
      <c r="P8272" t="str">
        <v>South</v>
      </c>
    </row>
    <row r="8273" spans="7:16" x14ac:dyDescent="0.25">
      <c r="G8273" s="6">
        <v>41490</v>
      </c>
      <c r="H8273" t="s">
        <v>41</v>
      </c>
      <c r="I8273" t="s">
        <v>18</v>
      </c>
      <c r="J8273">
        <v>2.5000000000000001E-2</v>
      </c>
      <c r="K8273">
        <v>2</v>
      </c>
      <c r="M8273" s="4">
        <f>ROUND(VLOOKUP(fUnitSales10[[#This Row],[Product]],dProducts8[],2,0)*(1-fUnitSales10[[#This Row],[Discount]])*fUnitSales10[[#This Row],[Units]],2)</f>
        <v>44.75</v>
      </c>
      <c r="N8273" s="4" t="str">
        <f>VLOOKUP(fUnitSales10[[#This Row],[SalesRep]],dSalesRep9[],2,0)</f>
        <v>South</v>
      </c>
      <c r="O8273">
        <v>44.75</v>
      </c>
      <c r="P8273" t="str">
        <v>South</v>
      </c>
    </row>
    <row r="8274" spans="7:16" x14ac:dyDescent="0.25">
      <c r="G8274" s="6">
        <v>41984</v>
      </c>
      <c r="H8274" t="s">
        <v>53</v>
      </c>
      <c r="I8274" t="s">
        <v>18</v>
      </c>
      <c r="J8274">
        <v>0</v>
      </c>
      <c r="K8274">
        <v>3</v>
      </c>
      <c r="M8274" s="4">
        <f>ROUND(VLOOKUP(fUnitSales10[[#This Row],[Product]],dProducts8[],2,0)*(1-fUnitSales10[[#This Row],[Discount]])*fUnitSales10[[#This Row],[Units]],2)</f>
        <v>68.849999999999994</v>
      </c>
      <c r="N8274" s="4" t="str">
        <f>VLOOKUP(fUnitSales10[[#This Row],[SalesRep]],dSalesRep9[],2,0)</f>
        <v>West</v>
      </c>
      <c r="O8274">
        <v>68.849999999999994</v>
      </c>
      <c r="P8274" t="str">
        <v>West</v>
      </c>
    </row>
    <row r="8275" spans="7:16" x14ac:dyDescent="0.25">
      <c r="G8275" s="6">
        <v>41478</v>
      </c>
      <c r="H8275" t="s">
        <v>59</v>
      </c>
      <c r="I8275" t="s">
        <v>25</v>
      </c>
      <c r="J8275">
        <v>0.02</v>
      </c>
      <c r="K8275">
        <v>2</v>
      </c>
      <c r="M8275" s="4">
        <f>ROUND(VLOOKUP(fUnitSales10[[#This Row],[Product]],dProducts8[],2,0)*(1-fUnitSales10[[#This Row],[Discount]])*fUnitSales10[[#This Row],[Units]],2)</f>
        <v>66.64</v>
      </c>
      <c r="N8275" s="4" t="str">
        <f>VLOOKUP(fUnitSales10[[#This Row],[SalesRep]],dSalesRep9[],2,0)</f>
        <v>East</v>
      </c>
      <c r="O8275">
        <v>66.64</v>
      </c>
      <c r="P8275" t="str">
        <v>East</v>
      </c>
    </row>
    <row r="8276" spans="7:16" x14ac:dyDescent="0.25">
      <c r="G8276" s="6">
        <v>41292</v>
      </c>
      <c r="H8276" t="s">
        <v>61</v>
      </c>
      <c r="I8276" t="s">
        <v>18</v>
      </c>
      <c r="J8276">
        <v>2.5000000000000001E-2</v>
      </c>
      <c r="K8276">
        <v>3</v>
      </c>
      <c r="M8276" s="4">
        <f>ROUND(VLOOKUP(fUnitSales10[[#This Row],[Product]],dProducts8[],2,0)*(1-fUnitSales10[[#This Row],[Discount]])*fUnitSales10[[#This Row],[Units]],2)</f>
        <v>67.13</v>
      </c>
      <c r="N8276" s="4" t="str">
        <f>VLOOKUP(fUnitSales10[[#This Row],[SalesRep]],dSalesRep9[],2,0)</f>
        <v>South</v>
      </c>
      <c r="O8276">
        <v>67.13</v>
      </c>
      <c r="P8276" t="str">
        <v>South</v>
      </c>
    </row>
    <row r="8277" spans="7:16" x14ac:dyDescent="0.25">
      <c r="G8277" s="6">
        <v>41636</v>
      </c>
      <c r="H8277" t="s">
        <v>47</v>
      </c>
      <c r="I8277" t="s">
        <v>25</v>
      </c>
      <c r="J8277">
        <v>0</v>
      </c>
      <c r="K8277">
        <v>2</v>
      </c>
      <c r="M8277" s="4">
        <f>ROUND(VLOOKUP(fUnitSales10[[#This Row],[Product]],dProducts8[],2,0)*(1-fUnitSales10[[#This Row],[Discount]])*fUnitSales10[[#This Row],[Units]],2)</f>
        <v>68</v>
      </c>
      <c r="N8277" s="4" t="str">
        <f>VLOOKUP(fUnitSales10[[#This Row],[SalesRep]],dSalesRep9[],2,0)</f>
        <v>South</v>
      </c>
      <c r="O8277">
        <v>68</v>
      </c>
      <c r="P8277" t="str">
        <v>South</v>
      </c>
    </row>
    <row r="8278" spans="7:16" x14ac:dyDescent="0.25">
      <c r="G8278" s="6">
        <v>42003</v>
      </c>
      <c r="H8278" t="s">
        <v>61</v>
      </c>
      <c r="I8278" t="s">
        <v>25</v>
      </c>
      <c r="J8278">
        <v>0.01</v>
      </c>
      <c r="K8278">
        <v>2</v>
      </c>
      <c r="M8278" s="4">
        <f>ROUND(VLOOKUP(fUnitSales10[[#This Row],[Product]],dProducts8[],2,0)*(1-fUnitSales10[[#This Row],[Discount]])*fUnitSales10[[#This Row],[Units]],2)</f>
        <v>67.319999999999993</v>
      </c>
      <c r="N8278" s="4" t="str">
        <f>VLOOKUP(fUnitSales10[[#This Row],[SalesRep]],dSalesRep9[],2,0)</f>
        <v>South</v>
      </c>
      <c r="O8278">
        <v>67.319999999999993</v>
      </c>
      <c r="P8278" t="str">
        <v>South</v>
      </c>
    </row>
    <row r="8279" spans="7:16" x14ac:dyDescent="0.25">
      <c r="G8279" s="6">
        <v>41939</v>
      </c>
      <c r="H8279" t="s">
        <v>33</v>
      </c>
      <c r="I8279" t="s">
        <v>13</v>
      </c>
      <c r="J8279">
        <v>0.02</v>
      </c>
      <c r="K8279">
        <v>3</v>
      </c>
      <c r="M8279" s="4">
        <f>ROUND(VLOOKUP(fUnitSales10[[#This Row],[Product]],dProducts8[],2,0)*(1-fUnitSales10[[#This Row],[Discount]])*fUnitSales10[[#This Row],[Units]],2)</f>
        <v>67.47</v>
      </c>
      <c r="N8279" s="4" t="str">
        <f>VLOOKUP(fUnitSales10[[#This Row],[SalesRep]],dSalesRep9[],2,0)</f>
        <v>MidWest</v>
      </c>
      <c r="O8279">
        <v>67.47</v>
      </c>
      <c r="P8279" t="str">
        <v>MidWest</v>
      </c>
    </row>
    <row r="8280" spans="7:16" x14ac:dyDescent="0.25">
      <c r="G8280" s="6">
        <v>41946</v>
      </c>
      <c r="H8280" t="s">
        <v>91</v>
      </c>
      <c r="I8280" t="s">
        <v>25</v>
      </c>
      <c r="J8280">
        <v>0.01</v>
      </c>
      <c r="K8280">
        <v>2</v>
      </c>
      <c r="M8280" s="4">
        <f>ROUND(VLOOKUP(fUnitSales10[[#This Row],[Product]],dProducts8[],2,0)*(1-fUnitSales10[[#This Row],[Discount]])*fUnitSales10[[#This Row],[Units]],2)</f>
        <v>67.319999999999993</v>
      </c>
      <c r="N8280" s="4" t="str">
        <f>VLOOKUP(fUnitSales10[[#This Row],[SalesRep]],dSalesRep9[],2,0)</f>
        <v>East</v>
      </c>
      <c r="O8280">
        <v>67.319999999999993</v>
      </c>
      <c r="P8280" t="str">
        <v>East</v>
      </c>
    </row>
    <row r="8281" spans="7:16" x14ac:dyDescent="0.25">
      <c r="G8281" s="6">
        <v>41979</v>
      </c>
      <c r="H8281" t="s">
        <v>62</v>
      </c>
      <c r="I8281" t="s">
        <v>18</v>
      </c>
      <c r="J8281">
        <v>0</v>
      </c>
      <c r="K8281">
        <v>3</v>
      </c>
      <c r="M8281" s="4">
        <f>ROUND(VLOOKUP(fUnitSales10[[#This Row],[Product]],dProducts8[],2,0)*(1-fUnitSales10[[#This Row],[Discount]])*fUnitSales10[[#This Row],[Units]],2)</f>
        <v>68.849999999999994</v>
      </c>
      <c r="N8281" s="4" t="str">
        <f>VLOOKUP(fUnitSales10[[#This Row],[SalesRep]],dSalesRep9[],2,0)</f>
        <v>East</v>
      </c>
      <c r="O8281">
        <v>68.849999999999994</v>
      </c>
      <c r="P8281" t="str">
        <v>East</v>
      </c>
    </row>
    <row r="8282" spans="7:16" x14ac:dyDescent="0.25">
      <c r="G8282" s="6">
        <v>41948</v>
      </c>
      <c r="H8282" t="s">
        <v>74</v>
      </c>
      <c r="I8282" t="s">
        <v>25</v>
      </c>
      <c r="J8282">
        <v>0</v>
      </c>
      <c r="K8282">
        <v>12</v>
      </c>
      <c r="M8282" s="4">
        <f>ROUND(VLOOKUP(fUnitSales10[[#This Row],[Product]],dProducts8[],2,0)*(1-fUnitSales10[[#This Row],[Discount]])*fUnitSales10[[#This Row],[Units]],2)</f>
        <v>408</v>
      </c>
      <c r="N8282" s="4" t="str">
        <f>VLOOKUP(fUnitSales10[[#This Row],[SalesRep]],dSalesRep9[],2,0)</f>
        <v>MidWest</v>
      </c>
      <c r="O8282">
        <v>408</v>
      </c>
      <c r="P8282" t="str">
        <v>MidWest</v>
      </c>
    </row>
    <row r="8283" spans="7:16" x14ac:dyDescent="0.25">
      <c r="G8283" s="6">
        <v>41356</v>
      </c>
      <c r="H8283" t="s">
        <v>59</v>
      </c>
      <c r="I8283" t="s">
        <v>13</v>
      </c>
      <c r="J8283">
        <v>0</v>
      </c>
      <c r="K8283">
        <v>1</v>
      </c>
      <c r="M8283" s="4">
        <f>ROUND(VLOOKUP(fUnitSales10[[#This Row],[Product]],dProducts8[],2,0)*(1-fUnitSales10[[#This Row],[Discount]])*fUnitSales10[[#This Row],[Units]],2)</f>
        <v>22.95</v>
      </c>
      <c r="N8283" s="4" t="str">
        <f>VLOOKUP(fUnitSales10[[#This Row],[SalesRep]],dSalesRep9[],2,0)</f>
        <v>East</v>
      </c>
      <c r="O8283">
        <v>22.95</v>
      </c>
      <c r="P8283" t="str">
        <v>East</v>
      </c>
    </row>
    <row r="8284" spans="7:16" x14ac:dyDescent="0.25">
      <c r="G8284" s="6">
        <v>41725</v>
      </c>
      <c r="H8284" t="s">
        <v>16</v>
      </c>
      <c r="I8284" t="s">
        <v>25</v>
      </c>
      <c r="J8284">
        <v>1.4999999999999999E-2</v>
      </c>
      <c r="K8284">
        <v>2</v>
      </c>
      <c r="M8284" s="4">
        <f>ROUND(VLOOKUP(fUnitSales10[[#This Row],[Product]],dProducts8[],2,0)*(1-fUnitSales10[[#This Row],[Discount]])*fUnitSales10[[#This Row],[Units]],2)</f>
        <v>66.98</v>
      </c>
      <c r="N8284" s="4" t="str">
        <f>VLOOKUP(fUnitSales10[[#This Row],[SalesRep]],dSalesRep9[],2,0)</f>
        <v>MidWest</v>
      </c>
      <c r="O8284">
        <v>66.98</v>
      </c>
      <c r="P8284" t="str">
        <v>MidWest</v>
      </c>
    </row>
    <row r="8285" spans="7:16" x14ac:dyDescent="0.25">
      <c r="G8285" s="6">
        <v>41988</v>
      </c>
      <c r="H8285" t="s">
        <v>58</v>
      </c>
      <c r="I8285" t="s">
        <v>22</v>
      </c>
      <c r="J8285">
        <v>2.5000000000000001E-2</v>
      </c>
      <c r="K8285">
        <v>1</v>
      </c>
      <c r="M8285" s="4">
        <f>ROUND(VLOOKUP(fUnitSales10[[#This Row],[Product]],dProducts8[],2,0)*(1-fUnitSales10[[#This Row],[Discount]])*fUnitSales10[[#This Row],[Units]],2)</f>
        <v>24.38</v>
      </c>
      <c r="N8285" s="4" t="str">
        <f>VLOOKUP(fUnitSales10[[#This Row],[SalesRep]],dSalesRep9[],2,0)</f>
        <v>East</v>
      </c>
      <c r="O8285">
        <v>24.38</v>
      </c>
      <c r="P8285" t="str">
        <v>East</v>
      </c>
    </row>
    <row r="8286" spans="7:16" x14ac:dyDescent="0.25">
      <c r="G8286" s="6">
        <v>41631</v>
      </c>
      <c r="H8286" t="s">
        <v>41</v>
      </c>
      <c r="I8286" t="s">
        <v>37</v>
      </c>
      <c r="J8286">
        <v>0.01</v>
      </c>
      <c r="K8286">
        <v>2</v>
      </c>
      <c r="M8286" s="4">
        <f>ROUND(VLOOKUP(fUnitSales10[[#This Row],[Product]],dProducts8[],2,0)*(1-fUnitSales10[[#This Row],[Discount]])*fUnitSales10[[#This Row],[Units]],2)</f>
        <v>49.5</v>
      </c>
      <c r="N8286" s="4" t="str">
        <f>VLOOKUP(fUnitSales10[[#This Row],[SalesRep]],dSalesRep9[],2,0)</f>
        <v>South</v>
      </c>
      <c r="O8286">
        <v>49.5</v>
      </c>
      <c r="P8286" t="str">
        <v>South</v>
      </c>
    </row>
    <row r="8287" spans="7:16" x14ac:dyDescent="0.25">
      <c r="G8287" s="6">
        <v>41640</v>
      </c>
      <c r="H8287" t="s">
        <v>43</v>
      </c>
      <c r="I8287" t="s">
        <v>18</v>
      </c>
      <c r="J8287">
        <v>2.5000000000000001E-2</v>
      </c>
      <c r="K8287">
        <v>3</v>
      </c>
      <c r="M8287" s="4">
        <f>ROUND(VLOOKUP(fUnitSales10[[#This Row],[Product]],dProducts8[],2,0)*(1-fUnitSales10[[#This Row],[Discount]])*fUnitSales10[[#This Row],[Units]],2)</f>
        <v>67.13</v>
      </c>
      <c r="N8287" s="4" t="str">
        <f>VLOOKUP(fUnitSales10[[#This Row],[SalesRep]],dSalesRep9[],2,0)</f>
        <v>MidWest</v>
      </c>
      <c r="O8287">
        <v>67.13</v>
      </c>
      <c r="P8287" t="str">
        <v>MidWest</v>
      </c>
    </row>
    <row r="8288" spans="7:16" x14ac:dyDescent="0.25">
      <c r="G8288" s="6">
        <v>41774</v>
      </c>
      <c r="H8288" t="s">
        <v>59</v>
      </c>
      <c r="I8288" t="s">
        <v>13</v>
      </c>
      <c r="J8288">
        <v>0.03</v>
      </c>
      <c r="K8288">
        <v>3</v>
      </c>
      <c r="M8288" s="4">
        <f>ROUND(VLOOKUP(fUnitSales10[[#This Row],[Product]],dProducts8[],2,0)*(1-fUnitSales10[[#This Row],[Discount]])*fUnitSales10[[#This Row],[Units]],2)</f>
        <v>66.78</v>
      </c>
      <c r="N8288" s="4" t="str">
        <f>VLOOKUP(fUnitSales10[[#This Row],[SalesRep]],dSalesRep9[],2,0)</f>
        <v>East</v>
      </c>
      <c r="O8288">
        <v>66.78</v>
      </c>
      <c r="P8288" t="str">
        <v>East</v>
      </c>
    </row>
    <row r="8289" spans="7:16" x14ac:dyDescent="0.25">
      <c r="G8289" s="6">
        <v>41995</v>
      </c>
      <c r="H8289" t="s">
        <v>53</v>
      </c>
      <c r="I8289" t="s">
        <v>18</v>
      </c>
      <c r="J8289">
        <v>0</v>
      </c>
      <c r="K8289">
        <v>2</v>
      </c>
      <c r="M8289" s="4">
        <f>ROUND(VLOOKUP(fUnitSales10[[#This Row],[Product]],dProducts8[],2,0)*(1-fUnitSales10[[#This Row],[Discount]])*fUnitSales10[[#This Row],[Units]],2)</f>
        <v>45.9</v>
      </c>
      <c r="N8289" s="4" t="str">
        <f>VLOOKUP(fUnitSales10[[#This Row],[SalesRep]],dSalesRep9[],2,0)</f>
        <v>West</v>
      </c>
      <c r="O8289">
        <v>45.9</v>
      </c>
      <c r="P8289" t="str">
        <v>West</v>
      </c>
    </row>
    <row r="8290" spans="7:16" x14ac:dyDescent="0.25">
      <c r="G8290" s="6">
        <v>41693</v>
      </c>
      <c r="H8290" t="s">
        <v>41</v>
      </c>
      <c r="I8290" t="s">
        <v>13</v>
      </c>
      <c r="J8290">
        <v>0</v>
      </c>
      <c r="K8290">
        <v>3</v>
      </c>
      <c r="M8290" s="4">
        <f>ROUND(VLOOKUP(fUnitSales10[[#This Row],[Product]],dProducts8[],2,0)*(1-fUnitSales10[[#This Row],[Discount]])*fUnitSales10[[#This Row],[Units]],2)</f>
        <v>68.849999999999994</v>
      </c>
      <c r="N8290" s="4" t="str">
        <f>VLOOKUP(fUnitSales10[[#This Row],[SalesRep]],dSalesRep9[],2,0)</f>
        <v>South</v>
      </c>
      <c r="O8290">
        <v>68.849999999999994</v>
      </c>
      <c r="P8290" t="str">
        <v>South</v>
      </c>
    </row>
    <row r="8291" spans="7:16" x14ac:dyDescent="0.25">
      <c r="G8291" s="6">
        <v>41985</v>
      </c>
      <c r="H8291" t="s">
        <v>65</v>
      </c>
      <c r="I8291" t="s">
        <v>25</v>
      </c>
      <c r="J8291">
        <v>0.03</v>
      </c>
      <c r="K8291">
        <v>7</v>
      </c>
      <c r="M8291" s="4">
        <f>ROUND(VLOOKUP(fUnitSales10[[#This Row],[Product]],dProducts8[],2,0)*(1-fUnitSales10[[#This Row],[Discount]])*fUnitSales10[[#This Row],[Units]],2)</f>
        <v>230.86</v>
      </c>
      <c r="N8291" s="4" t="str">
        <f>VLOOKUP(fUnitSales10[[#This Row],[SalesRep]],dSalesRep9[],2,0)</f>
        <v>West</v>
      </c>
      <c r="O8291">
        <v>230.86</v>
      </c>
      <c r="P8291" t="str">
        <v>West</v>
      </c>
    </row>
    <row r="8292" spans="7:16" x14ac:dyDescent="0.25">
      <c r="G8292" s="6">
        <v>41696</v>
      </c>
      <c r="H8292" t="s">
        <v>82</v>
      </c>
      <c r="I8292" t="s">
        <v>13</v>
      </c>
      <c r="J8292">
        <v>0</v>
      </c>
      <c r="K8292">
        <v>2</v>
      </c>
      <c r="M8292" s="4">
        <f>ROUND(VLOOKUP(fUnitSales10[[#This Row],[Product]],dProducts8[],2,0)*(1-fUnitSales10[[#This Row],[Discount]])*fUnitSales10[[#This Row],[Units]],2)</f>
        <v>45.9</v>
      </c>
      <c r="N8292" s="4" t="str">
        <f>VLOOKUP(fUnitSales10[[#This Row],[SalesRep]],dSalesRep9[],2,0)</f>
        <v>West</v>
      </c>
      <c r="O8292">
        <v>45.9</v>
      </c>
      <c r="P8292" t="str">
        <v>West</v>
      </c>
    </row>
    <row r="8293" spans="7:16" x14ac:dyDescent="0.25">
      <c r="G8293" s="6">
        <v>41590</v>
      </c>
      <c r="H8293" t="s">
        <v>79</v>
      </c>
      <c r="I8293" t="s">
        <v>8</v>
      </c>
      <c r="J8293">
        <v>0.02</v>
      </c>
      <c r="K8293">
        <v>2</v>
      </c>
      <c r="M8293" s="4">
        <f>ROUND(VLOOKUP(fUnitSales10[[#This Row],[Product]],dProducts8[],2,0)*(1-fUnitSales10[[#This Row],[Discount]])*fUnitSales10[[#This Row],[Units]],2)</f>
        <v>41.16</v>
      </c>
      <c r="N8293" s="4" t="str">
        <f>VLOOKUP(fUnitSales10[[#This Row],[SalesRep]],dSalesRep9[],2,0)</f>
        <v>South</v>
      </c>
      <c r="O8293">
        <v>41.16</v>
      </c>
      <c r="P8293" t="str">
        <v>South</v>
      </c>
    </row>
    <row r="8294" spans="7:16" x14ac:dyDescent="0.25">
      <c r="G8294" s="6">
        <v>41583</v>
      </c>
      <c r="H8294" t="s">
        <v>88</v>
      </c>
      <c r="I8294" t="s">
        <v>17</v>
      </c>
      <c r="J8294">
        <v>0</v>
      </c>
      <c r="K8294">
        <v>4</v>
      </c>
      <c r="M8294" s="4">
        <f>ROUND(VLOOKUP(fUnitSales10[[#This Row],[Product]],dProducts8[],2,0)*(1-fUnitSales10[[#This Row],[Discount]])*fUnitSales10[[#This Row],[Units]],2)</f>
        <v>79.8</v>
      </c>
      <c r="N8294" s="4" t="str">
        <f>VLOOKUP(fUnitSales10[[#This Row],[SalesRep]],dSalesRep9[],2,0)</f>
        <v>MidWest</v>
      </c>
      <c r="O8294">
        <v>79.8</v>
      </c>
      <c r="P8294" t="str">
        <v>MidWest</v>
      </c>
    </row>
    <row r="8295" spans="7:16" x14ac:dyDescent="0.25">
      <c r="G8295" s="6">
        <v>41609</v>
      </c>
      <c r="H8295" t="s">
        <v>82</v>
      </c>
      <c r="I8295" t="s">
        <v>31</v>
      </c>
      <c r="J8295">
        <v>2.5000000000000001E-2</v>
      </c>
      <c r="K8295">
        <v>2</v>
      </c>
      <c r="M8295" s="4">
        <f>ROUND(VLOOKUP(fUnitSales10[[#This Row],[Product]],dProducts8[],2,0)*(1-fUnitSales10[[#This Row],[Discount]])*fUnitSales10[[#This Row],[Units]],2)</f>
        <v>58.5</v>
      </c>
      <c r="N8295" s="4" t="str">
        <f>VLOOKUP(fUnitSales10[[#This Row],[SalesRep]],dSalesRep9[],2,0)</f>
        <v>West</v>
      </c>
      <c r="O8295">
        <v>58.5</v>
      </c>
      <c r="P8295" t="str">
        <v>West</v>
      </c>
    </row>
    <row r="8296" spans="7:16" x14ac:dyDescent="0.25">
      <c r="G8296" s="6">
        <v>41579</v>
      </c>
      <c r="H8296" t="s">
        <v>90</v>
      </c>
      <c r="I8296" t="s">
        <v>25</v>
      </c>
      <c r="J8296">
        <v>0.03</v>
      </c>
      <c r="K8296">
        <v>16</v>
      </c>
      <c r="M8296" s="4">
        <f>ROUND(VLOOKUP(fUnitSales10[[#This Row],[Product]],dProducts8[],2,0)*(1-fUnitSales10[[#This Row],[Discount]])*fUnitSales10[[#This Row],[Units]],2)</f>
        <v>527.67999999999995</v>
      </c>
      <c r="N8296" s="4" t="str">
        <f>VLOOKUP(fUnitSales10[[#This Row],[SalesRep]],dSalesRep9[],2,0)</f>
        <v>West</v>
      </c>
      <c r="O8296">
        <v>527.67999999999995</v>
      </c>
      <c r="P8296" t="str">
        <v>West</v>
      </c>
    </row>
    <row r="8297" spans="7:16" x14ac:dyDescent="0.25">
      <c r="G8297" s="6">
        <v>41370</v>
      </c>
      <c r="H8297" t="s">
        <v>21</v>
      </c>
      <c r="I8297" t="s">
        <v>17</v>
      </c>
      <c r="J8297">
        <v>0.01</v>
      </c>
      <c r="K8297">
        <v>2</v>
      </c>
      <c r="M8297" s="4">
        <f>ROUND(VLOOKUP(fUnitSales10[[#This Row],[Product]],dProducts8[],2,0)*(1-fUnitSales10[[#This Row],[Discount]])*fUnitSales10[[#This Row],[Units]],2)</f>
        <v>39.5</v>
      </c>
      <c r="N8297" s="4" t="str">
        <f>VLOOKUP(fUnitSales10[[#This Row],[SalesRep]],dSalesRep9[],2,0)</f>
        <v>West</v>
      </c>
      <c r="O8297">
        <v>39.5</v>
      </c>
      <c r="P8297" t="str">
        <v>West</v>
      </c>
    </row>
    <row r="8298" spans="7:16" x14ac:dyDescent="0.25">
      <c r="G8298" s="6">
        <v>41582</v>
      </c>
      <c r="H8298" t="s">
        <v>81</v>
      </c>
      <c r="I8298" t="s">
        <v>25</v>
      </c>
      <c r="J8298">
        <v>0</v>
      </c>
      <c r="K8298">
        <v>19</v>
      </c>
      <c r="M8298" s="4">
        <f>ROUND(VLOOKUP(fUnitSales10[[#This Row],[Product]],dProducts8[],2,0)*(1-fUnitSales10[[#This Row],[Discount]])*fUnitSales10[[#This Row],[Units]],2)</f>
        <v>646</v>
      </c>
      <c r="N8298" s="4" t="str">
        <f>VLOOKUP(fUnitSales10[[#This Row],[SalesRep]],dSalesRep9[],2,0)</f>
        <v>East</v>
      </c>
      <c r="O8298">
        <v>646</v>
      </c>
      <c r="P8298" t="str">
        <v>East</v>
      </c>
    </row>
    <row r="8299" spans="7:16" x14ac:dyDescent="0.25">
      <c r="G8299" s="6">
        <v>41277</v>
      </c>
      <c r="H8299" t="s">
        <v>82</v>
      </c>
      <c r="I8299" t="s">
        <v>18</v>
      </c>
      <c r="J8299">
        <v>0.03</v>
      </c>
      <c r="K8299">
        <v>3</v>
      </c>
      <c r="M8299" s="4">
        <f>ROUND(VLOOKUP(fUnitSales10[[#This Row],[Product]],dProducts8[],2,0)*(1-fUnitSales10[[#This Row],[Discount]])*fUnitSales10[[#This Row],[Units]],2)</f>
        <v>66.78</v>
      </c>
      <c r="N8299" s="4" t="str">
        <f>VLOOKUP(fUnitSales10[[#This Row],[SalesRep]],dSalesRep9[],2,0)</f>
        <v>West</v>
      </c>
      <c r="O8299">
        <v>66.78</v>
      </c>
      <c r="P8299" t="str">
        <v>West</v>
      </c>
    </row>
    <row r="8300" spans="7:16" x14ac:dyDescent="0.25">
      <c r="G8300" s="6">
        <v>41683</v>
      </c>
      <c r="H8300" t="s">
        <v>47</v>
      </c>
      <c r="I8300" t="s">
        <v>13</v>
      </c>
      <c r="J8300">
        <v>0</v>
      </c>
      <c r="K8300">
        <v>2</v>
      </c>
      <c r="M8300" s="4">
        <f>ROUND(VLOOKUP(fUnitSales10[[#This Row],[Product]],dProducts8[],2,0)*(1-fUnitSales10[[#This Row],[Discount]])*fUnitSales10[[#This Row],[Units]],2)</f>
        <v>45.9</v>
      </c>
      <c r="N8300" s="4" t="str">
        <f>VLOOKUP(fUnitSales10[[#This Row],[SalesRep]],dSalesRep9[],2,0)</f>
        <v>South</v>
      </c>
      <c r="O8300">
        <v>45.9</v>
      </c>
      <c r="P8300" t="str">
        <v>South</v>
      </c>
    </row>
    <row r="8301" spans="7:16" x14ac:dyDescent="0.25">
      <c r="G8301" s="6">
        <v>41394</v>
      </c>
      <c r="H8301" t="s">
        <v>84</v>
      </c>
      <c r="I8301" t="s">
        <v>13</v>
      </c>
      <c r="J8301">
        <v>1.4999999999999999E-2</v>
      </c>
      <c r="K8301">
        <v>2</v>
      </c>
      <c r="M8301" s="4">
        <f>ROUND(VLOOKUP(fUnitSales10[[#This Row],[Product]],dProducts8[],2,0)*(1-fUnitSales10[[#This Row],[Discount]])*fUnitSales10[[#This Row],[Units]],2)</f>
        <v>45.21</v>
      </c>
      <c r="N8301" s="4" t="str">
        <f>VLOOKUP(fUnitSales10[[#This Row],[SalesRep]],dSalesRep9[],2,0)</f>
        <v>East</v>
      </c>
      <c r="O8301">
        <v>45.21</v>
      </c>
      <c r="P8301" t="str">
        <v>East</v>
      </c>
    </row>
    <row r="8302" spans="7:16" x14ac:dyDescent="0.25">
      <c r="G8302" s="6">
        <v>41958</v>
      </c>
      <c r="H8302" t="s">
        <v>50</v>
      </c>
      <c r="I8302" t="s">
        <v>25</v>
      </c>
      <c r="J8302">
        <v>0</v>
      </c>
      <c r="K8302">
        <v>1</v>
      </c>
      <c r="M8302" s="4">
        <f>ROUND(VLOOKUP(fUnitSales10[[#This Row],[Product]],dProducts8[],2,0)*(1-fUnitSales10[[#This Row],[Discount]])*fUnitSales10[[#This Row],[Units]],2)</f>
        <v>34</v>
      </c>
      <c r="N8302" s="4" t="str">
        <f>VLOOKUP(fUnitSales10[[#This Row],[SalesRep]],dSalesRep9[],2,0)</f>
        <v>MidWest</v>
      </c>
      <c r="O8302">
        <v>34</v>
      </c>
      <c r="P8302" t="str">
        <v>MidWest</v>
      </c>
    </row>
    <row r="8303" spans="7:16" x14ac:dyDescent="0.25">
      <c r="G8303" s="6">
        <v>41585</v>
      </c>
      <c r="H8303" t="s">
        <v>68</v>
      </c>
      <c r="I8303" t="s">
        <v>8</v>
      </c>
      <c r="J8303">
        <v>0.01</v>
      </c>
      <c r="K8303">
        <v>1</v>
      </c>
      <c r="M8303" s="4">
        <f>ROUND(VLOOKUP(fUnitSales10[[#This Row],[Product]],dProducts8[],2,0)*(1-fUnitSales10[[#This Row],[Discount]])*fUnitSales10[[#This Row],[Units]],2)</f>
        <v>20.79</v>
      </c>
      <c r="N8303" s="4" t="str">
        <f>VLOOKUP(fUnitSales10[[#This Row],[SalesRep]],dSalesRep9[],2,0)</f>
        <v>West</v>
      </c>
      <c r="O8303">
        <v>20.79</v>
      </c>
      <c r="P8303" t="str">
        <v>West</v>
      </c>
    </row>
    <row r="8304" spans="7:16" x14ac:dyDescent="0.25">
      <c r="G8304" s="6">
        <v>41953</v>
      </c>
      <c r="H8304" t="s">
        <v>27</v>
      </c>
      <c r="I8304" t="s">
        <v>18</v>
      </c>
      <c r="J8304">
        <v>1.4999999999999999E-2</v>
      </c>
      <c r="K8304">
        <v>3</v>
      </c>
      <c r="M8304" s="4">
        <f>ROUND(VLOOKUP(fUnitSales10[[#This Row],[Product]],dProducts8[],2,0)*(1-fUnitSales10[[#This Row],[Discount]])*fUnitSales10[[#This Row],[Units]],2)</f>
        <v>67.819999999999993</v>
      </c>
      <c r="N8304" s="4" t="str">
        <f>VLOOKUP(fUnitSales10[[#This Row],[SalesRep]],dSalesRep9[],2,0)</f>
        <v>MidWest</v>
      </c>
      <c r="O8304">
        <v>67.819999999999993</v>
      </c>
      <c r="P8304" t="str">
        <v>MidWest</v>
      </c>
    </row>
    <row r="8305" spans="7:16" x14ac:dyDescent="0.25">
      <c r="G8305" s="6">
        <v>41975</v>
      </c>
      <c r="H8305" t="s">
        <v>79</v>
      </c>
      <c r="I8305" t="s">
        <v>37</v>
      </c>
      <c r="J8305">
        <v>1.4999999999999999E-2</v>
      </c>
      <c r="K8305">
        <v>3</v>
      </c>
      <c r="M8305" s="4">
        <f>ROUND(VLOOKUP(fUnitSales10[[#This Row],[Product]],dProducts8[],2,0)*(1-fUnitSales10[[#This Row],[Discount]])*fUnitSales10[[#This Row],[Units]],2)</f>
        <v>73.88</v>
      </c>
      <c r="N8305" s="4" t="str">
        <f>VLOOKUP(fUnitSales10[[#This Row],[SalesRep]],dSalesRep9[],2,0)</f>
        <v>South</v>
      </c>
      <c r="O8305">
        <v>73.88</v>
      </c>
      <c r="P8305" t="str">
        <v>South</v>
      </c>
    </row>
    <row r="8306" spans="7:16" x14ac:dyDescent="0.25">
      <c r="G8306" s="6">
        <v>41634</v>
      </c>
      <c r="H8306" t="s">
        <v>43</v>
      </c>
      <c r="I8306" t="s">
        <v>37</v>
      </c>
      <c r="J8306">
        <v>0.03</v>
      </c>
      <c r="K8306">
        <v>2</v>
      </c>
      <c r="M8306" s="4">
        <f>ROUND(VLOOKUP(fUnitSales10[[#This Row],[Product]],dProducts8[],2,0)*(1-fUnitSales10[[#This Row],[Discount]])*fUnitSales10[[#This Row],[Units]],2)</f>
        <v>48.5</v>
      </c>
      <c r="N8306" s="4" t="str">
        <f>VLOOKUP(fUnitSales10[[#This Row],[SalesRep]],dSalesRep9[],2,0)</f>
        <v>MidWest</v>
      </c>
      <c r="O8306">
        <v>48.5</v>
      </c>
      <c r="P8306" t="str">
        <v>MidWest</v>
      </c>
    </row>
    <row r="8307" spans="7:16" x14ac:dyDescent="0.25">
      <c r="G8307" s="6">
        <v>41593</v>
      </c>
      <c r="H8307" t="s">
        <v>66</v>
      </c>
      <c r="I8307" t="s">
        <v>18</v>
      </c>
      <c r="J8307">
        <v>2.5000000000000001E-2</v>
      </c>
      <c r="K8307">
        <v>2</v>
      </c>
      <c r="M8307" s="4">
        <f>ROUND(VLOOKUP(fUnitSales10[[#This Row],[Product]],dProducts8[],2,0)*(1-fUnitSales10[[#This Row],[Discount]])*fUnitSales10[[#This Row],[Units]],2)</f>
        <v>44.75</v>
      </c>
      <c r="N8307" s="4" t="str">
        <f>VLOOKUP(fUnitSales10[[#This Row],[SalesRep]],dSalesRep9[],2,0)</f>
        <v>MidWest</v>
      </c>
      <c r="O8307">
        <v>44.75</v>
      </c>
      <c r="P8307" t="str">
        <v>MidWest</v>
      </c>
    </row>
    <row r="8308" spans="7:16" x14ac:dyDescent="0.25">
      <c r="G8308" s="6">
        <v>41608</v>
      </c>
      <c r="H8308" t="s">
        <v>41</v>
      </c>
      <c r="I8308" t="s">
        <v>17</v>
      </c>
      <c r="J8308">
        <v>0</v>
      </c>
      <c r="K8308">
        <v>2</v>
      </c>
      <c r="M8308" s="4">
        <f>ROUND(VLOOKUP(fUnitSales10[[#This Row],[Product]],dProducts8[],2,0)*(1-fUnitSales10[[#This Row],[Discount]])*fUnitSales10[[#This Row],[Units]],2)</f>
        <v>39.9</v>
      </c>
      <c r="N8308" s="4" t="str">
        <f>VLOOKUP(fUnitSales10[[#This Row],[SalesRep]],dSalesRep9[],2,0)</f>
        <v>South</v>
      </c>
      <c r="O8308">
        <v>39.9</v>
      </c>
      <c r="P8308" t="str">
        <v>South</v>
      </c>
    </row>
    <row r="8309" spans="7:16" x14ac:dyDescent="0.25">
      <c r="G8309" s="6">
        <v>41580</v>
      </c>
      <c r="H8309" t="s">
        <v>91</v>
      </c>
      <c r="I8309" t="s">
        <v>34</v>
      </c>
      <c r="J8309">
        <v>0</v>
      </c>
      <c r="K8309">
        <v>19</v>
      </c>
      <c r="M8309" s="4">
        <f>ROUND(VLOOKUP(fUnitSales10[[#This Row],[Product]],dProducts8[],2,0)*(1-fUnitSales10[[#This Row],[Discount]])*fUnitSales10[[#This Row],[Units]],2)</f>
        <v>446.5</v>
      </c>
      <c r="N8309" s="4" t="str">
        <f>VLOOKUP(fUnitSales10[[#This Row],[SalesRep]],dSalesRep9[],2,0)</f>
        <v>East</v>
      </c>
      <c r="O8309">
        <v>446.5</v>
      </c>
      <c r="P8309" t="str">
        <v>East</v>
      </c>
    </row>
    <row r="8310" spans="7:16" x14ac:dyDescent="0.25">
      <c r="G8310" s="6">
        <v>41618</v>
      </c>
      <c r="H8310" t="s">
        <v>59</v>
      </c>
      <c r="I8310" t="s">
        <v>37</v>
      </c>
      <c r="J8310">
        <v>2.5000000000000001E-2</v>
      </c>
      <c r="K8310">
        <v>1</v>
      </c>
      <c r="M8310" s="4">
        <f>ROUND(VLOOKUP(fUnitSales10[[#This Row],[Product]],dProducts8[],2,0)*(1-fUnitSales10[[#This Row],[Discount]])*fUnitSales10[[#This Row],[Units]],2)</f>
        <v>24.38</v>
      </c>
      <c r="N8310" s="4" t="str">
        <f>VLOOKUP(fUnitSales10[[#This Row],[SalesRep]],dSalesRep9[],2,0)</f>
        <v>East</v>
      </c>
      <c r="O8310">
        <v>24.38</v>
      </c>
      <c r="P8310" t="str">
        <v>East</v>
      </c>
    </row>
    <row r="8311" spans="7:16" x14ac:dyDescent="0.25">
      <c r="G8311" s="6">
        <v>41954</v>
      </c>
      <c r="H8311" t="s">
        <v>30</v>
      </c>
      <c r="I8311" t="s">
        <v>8</v>
      </c>
      <c r="J8311">
        <v>0.02</v>
      </c>
      <c r="K8311">
        <v>3</v>
      </c>
      <c r="M8311" s="4">
        <f>ROUND(VLOOKUP(fUnitSales10[[#This Row],[Product]],dProducts8[],2,0)*(1-fUnitSales10[[#This Row],[Discount]])*fUnitSales10[[#This Row],[Units]],2)</f>
        <v>61.74</v>
      </c>
      <c r="N8311" s="4" t="str">
        <f>VLOOKUP(fUnitSales10[[#This Row],[SalesRep]],dSalesRep9[],2,0)</f>
        <v>East</v>
      </c>
      <c r="O8311">
        <v>61.74</v>
      </c>
      <c r="P8311" t="str">
        <v>East</v>
      </c>
    </row>
    <row r="8312" spans="7:16" x14ac:dyDescent="0.25">
      <c r="G8312" s="6">
        <v>41944</v>
      </c>
      <c r="H8312" t="s">
        <v>68</v>
      </c>
      <c r="I8312" t="s">
        <v>42</v>
      </c>
      <c r="J8312">
        <v>0</v>
      </c>
      <c r="K8312">
        <v>1</v>
      </c>
      <c r="M8312" s="4">
        <f>ROUND(VLOOKUP(fUnitSales10[[#This Row],[Product]],dProducts8[],2,0)*(1-fUnitSales10[[#This Row],[Discount]])*fUnitSales10[[#This Row],[Units]],2)</f>
        <v>19</v>
      </c>
      <c r="N8312" s="4" t="str">
        <f>VLOOKUP(fUnitSales10[[#This Row],[SalesRep]],dSalesRep9[],2,0)</f>
        <v>West</v>
      </c>
      <c r="O8312">
        <v>19</v>
      </c>
      <c r="P8312" t="str">
        <v>West</v>
      </c>
    </row>
    <row r="8313" spans="7:16" x14ac:dyDescent="0.25">
      <c r="G8313" s="6">
        <v>41591</v>
      </c>
      <c r="H8313" t="s">
        <v>52</v>
      </c>
      <c r="I8313" t="s">
        <v>25</v>
      </c>
      <c r="J8313">
        <v>0</v>
      </c>
      <c r="K8313">
        <v>2</v>
      </c>
      <c r="M8313" s="4">
        <f>ROUND(VLOOKUP(fUnitSales10[[#This Row],[Product]],dProducts8[],2,0)*(1-fUnitSales10[[#This Row],[Discount]])*fUnitSales10[[#This Row],[Units]],2)</f>
        <v>68</v>
      </c>
      <c r="N8313" s="4" t="str">
        <f>VLOOKUP(fUnitSales10[[#This Row],[SalesRep]],dSalesRep9[],2,0)</f>
        <v>South</v>
      </c>
      <c r="O8313">
        <v>68</v>
      </c>
      <c r="P8313" t="str">
        <v>South</v>
      </c>
    </row>
    <row r="8314" spans="7:16" x14ac:dyDescent="0.25">
      <c r="G8314" s="6">
        <v>41810</v>
      </c>
      <c r="H8314" t="s">
        <v>79</v>
      </c>
      <c r="I8314" t="s">
        <v>13</v>
      </c>
      <c r="J8314">
        <v>0</v>
      </c>
      <c r="K8314">
        <v>2</v>
      </c>
      <c r="M8314" s="4">
        <f>ROUND(VLOOKUP(fUnitSales10[[#This Row],[Product]],dProducts8[],2,0)*(1-fUnitSales10[[#This Row],[Discount]])*fUnitSales10[[#This Row],[Units]],2)</f>
        <v>45.9</v>
      </c>
      <c r="N8314" s="4" t="str">
        <f>VLOOKUP(fUnitSales10[[#This Row],[SalesRep]],dSalesRep9[],2,0)</f>
        <v>South</v>
      </c>
      <c r="O8314">
        <v>45.9</v>
      </c>
      <c r="P8314" t="str">
        <v>South</v>
      </c>
    </row>
    <row r="8315" spans="7:16" x14ac:dyDescent="0.25">
      <c r="G8315" s="6">
        <v>41895</v>
      </c>
      <c r="H8315" t="s">
        <v>16</v>
      </c>
      <c r="I8315" t="s">
        <v>31</v>
      </c>
      <c r="J8315">
        <v>2.5000000000000001E-2</v>
      </c>
      <c r="K8315">
        <v>2</v>
      </c>
      <c r="M8315" s="4">
        <f>ROUND(VLOOKUP(fUnitSales10[[#This Row],[Product]],dProducts8[],2,0)*(1-fUnitSales10[[#This Row],[Discount]])*fUnitSales10[[#This Row],[Units]],2)</f>
        <v>58.5</v>
      </c>
      <c r="N8315" s="4" t="str">
        <f>VLOOKUP(fUnitSales10[[#This Row],[SalesRep]],dSalesRep9[],2,0)</f>
        <v>MidWest</v>
      </c>
      <c r="O8315">
        <v>58.5</v>
      </c>
      <c r="P8315" t="str">
        <v>MidWest</v>
      </c>
    </row>
    <row r="8316" spans="7:16" x14ac:dyDescent="0.25">
      <c r="G8316" s="6">
        <v>41965</v>
      </c>
      <c r="H8316" t="s">
        <v>76</v>
      </c>
      <c r="I8316" t="s">
        <v>25</v>
      </c>
      <c r="J8316">
        <v>0</v>
      </c>
      <c r="K8316">
        <v>1</v>
      </c>
      <c r="M8316" s="4">
        <f>ROUND(VLOOKUP(fUnitSales10[[#This Row],[Product]],dProducts8[],2,0)*(1-fUnitSales10[[#This Row],[Discount]])*fUnitSales10[[#This Row],[Units]],2)</f>
        <v>34</v>
      </c>
      <c r="N8316" s="4" t="str">
        <f>VLOOKUP(fUnitSales10[[#This Row],[SalesRep]],dSalesRep9[],2,0)</f>
        <v>MidWest</v>
      </c>
      <c r="O8316">
        <v>34</v>
      </c>
      <c r="P8316" t="str">
        <v>MidWest</v>
      </c>
    </row>
    <row r="8317" spans="7:16" x14ac:dyDescent="0.25">
      <c r="G8317" s="6">
        <v>41958</v>
      </c>
      <c r="H8317" t="s">
        <v>45</v>
      </c>
      <c r="I8317" t="s">
        <v>25</v>
      </c>
      <c r="J8317">
        <v>0.03</v>
      </c>
      <c r="K8317">
        <v>3</v>
      </c>
      <c r="M8317" s="4">
        <f>ROUND(VLOOKUP(fUnitSales10[[#This Row],[Product]],dProducts8[],2,0)*(1-fUnitSales10[[#This Row],[Discount]])*fUnitSales10[[#This Row],[Units]],2)</f>
        <v>98.94</v>
      </c>
      <c r="N8317" s="4" t="str">
        <f>VLOOKUP(fUnitSales10[[#This Row],[SalesRep]],dSalesRep9[],2,0)</f>
        <v>MidWest</v>
      </c>
      <c r="O8317">
        <v>98.94</v>
      </c>
      <c r="P8317" t="str">
        <v>MidWest</v>
      </c>
    </row>
    <row r="8318" spans="7:16" x14ac:dyDescent="0.25">
      <c r="G8318" s="6">
        <v>41426</v>
      </c>
      <c r="H8318" t="s">
        <v>74</v>
      </c>
      <c r="I8318" t="s">
        <v>17</v>
      </c>
      <c r="J8318">
        <v>0.01</v>
      </c>
      <c r="K8318">
        <v>2</v>
      </c>
      <c r="M8318" s="4">
        <f>ROUND(VLOOKUP(fUnitSales10[[#This Row],[Product]],dProducts8[],2,0)*(1-fUnitSales10[[#This Row],[Discount]])*fUnitSales10[[#This Row],[Units]],2)</f>
        <v>39.5</v>
      </c>
      <c r="N8318" s="4" t="str">
        <f>VLOOKUP(fUnitSales10[[#This Row],[SalesRep]],dSalesRep9[],2,0)</f>
        <v>MidWest</v>
      </c>
      <c r="O8318">
        <v>39.5</v>
      </c>
      <c r="P8318" t="str">
        <v>MidWest</v>
      </c>
    </row>
    <row r="8319" spans="7:16" x14ac:dyDescent="0.25">
      <c r="G8319" s="6">
        <v>41973</v>
      </c>
      <c r="H8319" t="s">
        <v>72</v>
      </c>
      <c r="I8319" t="s">
        <v>34</v>
      </c>
      <c r="J8319">
        <v>2.5000000000000001E-2</v>
      </c>
      <c r="K8319">
        <v>3</v>
      </c>
      <c r="M8319" s="4">
        <f>ROUND(VLOOKUP(fUnitSales10[[#This Row],[Product]],dProducts8[],2,0)*(1-fUnitSales10[[#This Row],[Discount]])*fUnitSales10[[#This Row],[Units]],2)</f>
        <v>68.739999999999995</v>
      </c>
      <c r="N8319" s="4" t="str">
        <f>VLOOKUP(fUnitSales10[[#This Row],[SalesRep]],dSalesRep9[],2,0)</f>
        <v>East</v>
      </c>
      <c r="O8319">
        <v>68.739999999999995</v>
      </c>
      <c r="P8319" t="str">
        <v>East</v>
      </c>
    </row>
    <row r="8320" spans="7:16" x14ac:dyDescent="0.25">
      <c r="G8320" s="6">
        <v>41634</v>
      </c>
      <c r="H8320" t="s">
        <v>78</v>
      </c>
      <c r="I8320" t="s">
        <v>8</v>
      </c>
      <c r="J8320">
        <v>0.03</v>
      </c>
      <c r="K8320">
        <v>3</v>
      </c>
      <c r="M8320" s="4">
        <f>ROUND(VLOOKUP(fUnitSales10[[#This Row],[Product]],dProducts8[],2,0)*(1-fUnitSales10[[#This Row],[Discount]])*fUnitSales10[[#This Row],[Units]],2)</f>
        <v>61.11</v>
      </c>
      <c r="N8320" s="4" t="str">
        <f>VLOOKUP(fUnitSales10[[#This Row],[SalesRep]],dSalesRep9[],2,0)</f>
        <v>West</v>
      </c>
      <c r="O8320">
        <v>61.11</v>
      </c>
      <c r="P8320" t="str">
        <v>West</v>
      </c>
    </row>
    <row r="8321" spans="7:16" x14ac:dyDescent="0.25">
      <c r="G8321" s="6">
        <v>41983</v>
      </c>
      <c r="H8321" t="s">
        <v>30</v>
      </c>
      <c r="I8321" t="s">
        <v>13</v>
      </c>
      <c r="J8321">
        <v>0</v>
      </c>
      <c r="K8321">
        <v>2</v>
      </c>
      <c r="M8321" s="4">
        <f>ROUND(VLOOKUP(fUnitSales10[[#This Row],[Product]],dProducts8[],2,0)*(1-fUnitSales10[[#This Row],[Discount]])*fUnitSales10[[#This Row],[Units]],2)</f>
        <v>45.9</v>
      </c>
      <c r="N8321" s="4" t="str">
        <f>VLOOKUP(fUnitSales10[[#This Row],[SalesRep]],dSalesRep9[],2,0)</f>
        <v>East</v>
      </c>
      <c r="O8321">
        <v>45.9</v>
      </c>
      <c r="P8321" t="str">
        <v>East</v>
      </c>
    </row>
    <row r="8322" spans="7:16" x14ac:dyDescent="0.25">
      <c r="G8322" s="6">
        <v>41987</v>
      </c>
      <c r="H8322" t="s">
        <v>43</v>
      </c>
      <c r="I8322" t="s">
        <v>37</v>
      </c>
      <c r="J8322">
        <v>0.03</v>
      </c>
      <c r="K8322">
        <v>1</v>
      </c>
      <c r="M8322" s="4">
        <f>ROUND(VLOOKUP(fUnitSales10[[#This Row],[Product]],dProducts8[],2,0)*(1-fUnitSales10[[#This Row],[Discount]])*fUnitSales10[[#This Row],[Units]],2)</f>
        <v>24.25</v>
      </c>
      <c r="N8322" s="4" t="str">
        <f>VLOOKUP(fUnitSales10[[#This Row],[SalesRep]],dSalesRep9[],2,0)</f>
        <v>MidWest</v>
      </c>
      <c r="O8322">
        <v>24.25</v>
      </c>
      <c r="P8322" t="str">
        <v>MidWest</v>
      </c>
    </row>
    <row r="8323" spans="7:16" x14ac:dyDescent="0.25">
      <c r="G8323" s="6">
        <v>41983</v>
      </c>
      <c r="H8323" t="s">
        <v>36</v>
      </c>
      <c r="I8323" t="s">
        <v>18</v>
      </c>
      <c r="J8323">
        <v>1.4999999999999999E-2</v>
      </c>
      <c r="K8323">
        <v>20</v>
      </c>
      <c r="M8323" s="4">
        <f>ROUND(VLOOKUP(fUnitSales10[[#This Row],[Product]],dProducts8[],2,0)*(1-fUnitSales10[[#This Row],[Discount]])*fUnitSales10[[#This Row],[Units]],2)</f>
        <v>452.12</v>
      </c>
      <c r="N8323" s="4" t="str">
        <f>VLOOKUP(fUnitSales10[[#This Row],[SalesRep]],dSalesRep9[],2,0)</f>
        <v>West</v>
      </c>
      <c r="O8323">
        <v>452.12</v>
      </c>
      <c r="P8323" t="str">
        <v>West</v>
      </c>
    </row>
    <row r="8324" spans="7:16" x14ac:dyDescent="0.25">
      <c r="G8324" s="6">
        <v>41880</v>
      </c>
      <c r="H8324" t="s">
        <v>55</v>
      </c>
      <c r="I8324" t="s">
        <v>22</v>
      </c>
      <c r="J8324">
        <v>0</v>
      </c>
      <c r="K8324">
        <v>3</v>
      </c>
      <c r="M8324" s="4">
        <f>ROUND(VLOOKUP(fUnitSales10[[#This Row],[Product]],dProducts8[],2,0)*(1-fUnitSales10[[#This Row],[Discount]])*fUnitSales10[[#This Row],[Units]],2)</f>
        <v>75</v>
      </c>
      <c r="N8324" s="4" t="str">
        <f>VLOOKUP(fUnitSales10[[#This Row],[SalesRep]],dSalesRep9[],2,0)</f>
        <v>South</v>
      </c>
      <c r="O8324">
        <v>75</v>
      </c>
      <c r="P8324" t="str">
        <v>South</v>
      </c>
    </row>
    <row r="8325" spans="7:16" x14ac:dyDescent="0.25">
      <c r="G8325" s="6">
        <v>41629</v>
      </c>
      <c r="H8325" t="s">
        <v>27</v>
      </c>
      <c r="I8325" t="s">
        <v>25</v>
      </c>
      <c r="J8325">
        <v>0.01</v>
      </c>
      <c r="K8325">
        <v>1</v>
      </c>
      <c r="M8325" s="4">
        <f>ROUND(VLOOKUP(fUnitSales10[[#This Row],[Product]],dProducts8[],2,0)*(1-fUnitSales10[[#This Row],[Discount]])*fUnitSales10[[#This Row],[Units]],2)</f>
        <v>33.659999999999997</v>
      </c>
      <c r="N8325" s="4" t="str">
        <f>VLOOKUP(fUnitSales10[[#This Row],[SalesRep]],dSalesRep9[],2,0)</f>
        <v>MidWest</v>
      </c>
      <c r="O8325">
        <v>33.659999999999997</v>
      </c>
      <c r="P8325" t="str">
        <v>MidWest</v>
      </c>
    </row>
    <row r="8326" spans="7:16" x14ac:dyDescent="0.25">
      <c r="G8326" s="6">
        <v>41952</v>
      </c>
      <c r="H8326" t="s">
        <v>49</v>
      </c>
      <c r="I8326" t="s">
        <v>17</v>
      </c>
      <c r="J8326">
        <v>0.01</v>
      </c>
      <c r="K8326">
        <v>12</v>
      </c>
      <c r="M8326" s="4">
        <f>ROUND(VLOOKUP(fUnitSales10[[#This Row],[Product]],dProducts8[],2,0)*(1-fUnitSales10[[#This Row],[Discount]])*fUnitSales10[[#This Row],[Units]],2)</f>
        <v>237.01</v>
      </c>
      <c r="N8326" s="4" t="str">
        <f>VLOOKUP(fUnitSales10[[#This Row],[SalesRep]],dSalesRep9[],2,0)</f>
        <v>West</v>
      </c>
      <c r="O8326">
        <v>237.01</v>
      </c>
      <c r="P8326" t="str">
        <v>West</v>
      </c>
    </row>
    <row r="8327" spans="7:16" x14ac:dyDescent="0.25">
      <c r="G8327" s="6">
        <v>41392</v>
      </c>
      <c r="H8327" t="s">
        <v>9</v>
      </c>
      <c r="I8327" t="s">
        <v>22</v>
      </c>
      <c r="J8327">
        <v>0</v>
      </c>
      <c r="K8327">
        <v>1</v>
      </c>
      <c r="M8327" s="4">
        <f>ROUND(VLOOKUP(fUnitSales10[[#This Row],[Product]],dProducts8[],2,0)*(1-fUnitSales10[[#This Row],[Discount]])*fUnitSales10[[#This Row],[Units]],2)</f>
        <v>25</v>
      </c>
      <c r="N8327" s="4" t="str">
        <f>VLOOKUP(fUnitSales10[[#This Row],[SalesRep]],dSalesRep9[],2,0)</f>
        <v>MidWest</v>
      </c>
      <c r="O8327">
        <v>25</v>
      </c>
      <c r="P8327" t="str">
        <v>MidWest</v>
      </c>
    </row>
    <row r="8328" spans="7:16" x14ac:dyDescent="0.25">
      <c r="G8328" s="6">
        <v>41579</v>
      </c>
      <c r="H8328" t="s">
        <v>82</v>
      </c>
      <c r="I8328" t="s">
        <v>37</v>
      </c>
      <c r="J8328">
        <v>0.03</v>
      </c>
      <c r="K8328">
        <v>3</v>
      </c>
      <c r="M8328" s="4">
        <f>ROUND(VLOOKUP(fUnitSales10[[#This Row],[Product]],dProducts8[],2,0)*(1-fUnitSales10[[#This Row],[Discount]])*fUnitSales10[[#This Row],[Units]],2)</f>
        <v>72.75</v>
      </c>
      <c r="N8328" s="4" t="str">
        <f>VLOOKUP(fUnitSales10[[#This Row],[SalesRep]],dSalesRep9[],2,0)</f>
        <v>West</v>
      </c>
      <c r="O8328">
        <v>72.75</v>
      </c>
      <c r="P8328" t="str">
        <v>West</v>
      </c>
    </row>
    <row r="8329" spans="7:16" x14ac:dyDescent="0.25">
      <c r="G8329" s="6">
        <v>41628</v>
      </c>
      <c r="H8329" t="s">
        <v>41</v>
      </c>
      <c r="I8329" t="s">
        <v>31</v>
      </c>
      <c r="J8329">
        <v>0</v>
      </c>
      <c r="K8329">
        <v>2</v>
      </c>
      <c r="M8329" s="4">
        <f>ROUND(VLOOKUP(fUnitSales10[[#This Row],[Product]],dProducts8[],2,0)*(1-fUnitSales10[[#This Row],[Discount]])*fUnitSales10[[#This Row],[Units]],2)</f>
        <v>60</v>
      </c>
      <c r="N8329" s="4" t="str">
        <f>VLOOKUP(fUnitSales10[[#This Row],[SalesRep]],dSalesRep9[],2,0)</f>
        <v>South</v>
      </c>
      <c r="O8329">
        <v>60</v>
      </c>
      <c r="P8329" t="str">
        <v>South</v>
      </c>
    </row>
    <row r="8330" spans="7:16" x14ac:dyDescent="0.25">
      <c r="G8330" s="6">
        <v>41612</v>
      </c>
      <c r="H8330" t="s">
        <v>71</v>
      </c>
      <c r="I8330" t="s">
        <v>13</v>
      </c>
      <c r="J8330">
        <v>2.5000000000000001E-2</v>
      </c>
      <c r="K8330">
        <v>2</v>
      </c>
      <c r="M8330" s="4">
        <f>ROUND(VLOOKUP(fUnitSales10[[#This Row],[Product]],dProducts8[],2,0)*(1-fUnitSales10[[#This Row],[Discount]])*fUnitSales10[[#This Row],[Units]],2)</f>
        <v>44.75</v>
      </c>
      <c r="N8330" s="4" t="str">
        <f>VLOOKUP(fUnitSales10[[#This Row],[SalesRep]],dSalesRep9[],2,0)</f>
        <v>MidWest</v>
      </c>
      <c r="O8330">
        <v>44.75</v>
      </c>
      <c r="P8330" t="str">
        <v>MidWest</v>
      </c>
    </row>
    <row r="8331" spans="7:16" x14ac:dyDescent="0.25">
      <c r="G8331" s="6">
        <v>41631</v>
      </c>
      <c r="H8331" t="s">
        <v>14</v>
      </c>
      <c r="I8331" t="s">
        <v>25</v>
      </c>
      <c r="J8331">
        <v>2.5000000000000001E-2</v>
      </c>
      <c r="K8331">
        <v>1</v>
      </c>
      <c r="M8331" s="4">
        <f>ROUND(VLOOKUP(fUnitSales10[[#This Row],[Product]],dProducts8[],2,0)*(1-fUnitSales10[[#This Row],[Discount]])*fUnitSales10[[#This Row],[Units]],2)</f>
        <v>33.15</v>
      </c>
      <c r="N8331" s="4" t="str">
        <f>VLOOKUP(fUnitSales10[[#This Row],[SalesRep]],dSalesRep9[],2,0)</f>
        <v>West</v>
      </c>
      <c r="O8331">
        <v>33.15</v>
      </c>
      <c r="P8331" t="str">
        <v>West</v>
      </c>
    </row>
    <row r="8332" spans="7:16" x14ac:dyDescent="0.25">
      <c r="G8332" s="6">
        <v>41823</v>
      </c>
      <c r="H8332" t="s">
        <v>65</v>
      </c>
      <c r="I8332" t="s">
        <v>22</v>
      </c>
      <c r="J8332">
        <v>0.01</v>
      </c>
      <c r="K8332">
        <v>2</v>
      </c>
      <c r="M8332" s="4">
        <f>ROUND(VLOOKUP(fUnitSales10[[#This Row],[Product]],dProducts8[],2,0)*(1-fUnitSales10[[#This Row],[Discount]])*fUnitSales10[[#This Row],[Units]],2)</f>
        <v>49.5</v>
      </c>
      <c r="N8332" s="4" t="str">
        <f>VLOOKUP(fUnitSales10[[#This Row],[SalesRep]],dSalesRep9[],2,0)</f>
        <v>West</v>
      </c>
      <c r="O8332">
        <v>49.5</v>
      </c>
      <c r="P8332" t="str">
        <v>West</v>
      </c>
    </row>
    <row r="8333" spans="7:16" x14ac:dyDescent="0.25">
      <c r="G8333" s="6">
        <v>41625</v>
      </c>
      <c r="H8333" t="s">
        <v>11</v>
      </c>
      <c r="I8333" t="s">
        <v>13</v>
      </c>
      <c r="J8333">
        <v>0</v>
      </c>
      <c r="K8333">
        <v>2</v>
      </c>
      <c r="M8333" s="4">
        <f>ROUND(VLOOKUP(fUnitSales10[[#This Row],[Product]],dProducts8[],2,0)*(1-fUnitSales10[[#This Row],[Discount]])*fUnitSales10[[#This Row],[Units]],2)</f>
        <v>45.9</v>
      </c>
      <c r="N8333" s="4" t="str">
        <f>VLOOKUP(fUnitSales10[[#This Row],[SalesRep]],dSalesRep9[],2,0)</f>
        <v>West</v>
      </c>
      <c r="O8333">
        <v>45.9</v>
      </c>
      <c r="P8333" t="str">
        <v>West</v>
      </c>
    </row>
    <row r="8334" spans="7:16" x14ac:dyDescent="0.25">
      <c r="G8334" s="6">
        <v>41386</v>
      </c>
      <c r="H8334" t="s">
        <v>43</v>
      </c>
      <c r="I8334" t="s">
        <v>17</v>
      </c>
      <c r="J8334">
        <v>0.02</v>
      </c>
      <c r="K8334">
        <v>3</v>
      </c>
      <c r="M8334" s="4">
        <f>ROUND(VLOOKUP(fUnitSales10[[#This Row],[Product]],dProducts8[],2,0)*(1-fUnitSales10[[#This Row],[Discount]])*fUnitSales10[[#This Row],[Units]],2)</f>
        <v>58.65</v>
      </c>
      <c r="N8334" s="4" t="str">
        <f>VLOOKUP(fUnitSales10[[#This Row],[SalesRep]],dSalesRep9[],2,0)</f>
        <v>MidWest</v>
      </c>
      <c r="O8334">
        <v>58.65</v>
      </c>
      <c r="P8334" t="str">
        <v>MidWest</v>
      </c>
    </row>
    <row r="8335" spans="7:16" x14ac:dyDescent="0.25">
      <c r="G8335" s="6">
        <v>41610</v>
      </c>
      <c r="H8335" t="s">
        <v>65</v>
      </c>
      <c r="I8335" t="s">
        <v>18</v>
      </c>
      <c r="J8335">
        <v>0.01</v>
      </c>
      <c r="K8335">
        <v>3</v>
      </c>
      <c r="M8335" s="4">
        <f>ROUND(VLOOKUP(fUnitSales10[[#This Row],[Product]],dProducts8[],2,0)*(1-fUnitSales10[[#This Row],[Discount]])*fUnitSales10[[#This Row],[Units]],2)</f>
        <v>68.16</v>
      </c>
      <c r="N8335" s="4" t="str">
        <f>VLOOKUP(fUnitSales10[[#This Row],[SalesRep]],dSalesRep9[],2,0)</f>
        <v>West</v>
      </c>
      <c r="O8335">
        <v>68.16</v>
      </c>
      <c r="P8335" t="str">
        <v>West</v>
      </c>
    </row>
    <row r="8336" spans="7:16" x14ac:dyDescent="0.25">
      <c r="G8336" s="6">
        <v>41595</v>
      </c>
      <c r="H8336" t="s">
        <v>30</v>
      </c>
      <c r="I8336" t="s">
        <v>8</v>
      </c>
      <c r="J8336">
        <v>0.02</v>
      </c>
      <c r="K8336">
        <v>1</v>
      </c>
      <c r="M8336" s="4">
        <f>ROUND(VLOOKUP(fUnitSales10[[#This Row],[Product]],dProducts8[],2,0)*(1-fUnitSales10[[#This Row],[Discount]])*fUnitSales10[[#This Row],[Units]],2)</f>
        <v>20.58</v>
      </c>
      <c r="N8336" s="4" t="str">
        <f>VLOOKUP(fUnitSales10[[#This Row],[SalesRep]],dSalesRep9[],2,0)</f>
        <v>East</v>
      </c>
      <c r="O8336">
        <v>20.58</v>
      </c>
      <c r="P8336" t="str">
        <v>East</v>
      </c>
    </row>
    <row r="8337" spans="7:16" x14ac:dyDescent="0.25">
      <c r="G8337" s="6">
        <v>41479</v>
      </c>
      <c r="H8337" t="s">
        <v>27</v>
      </c>
      <c r="I8337" t="s">
        <v>17</v>
      </c>
      <c r="J8337">
        <v>0</v>
      </c>
      <c r="K8337">
        <v>4</v>
      </c>
      <c r="M8337" s="4">
        <f>ROUND(VLOOKUP(fUnitSales10[[#This Row],[Product]],dProducts8[],2,0)*(1-fUnitSales10[[#This Row],[Discount]])*fUnitSales10[[#This Row],[Units]],2)</f>
        <v>79.8</v>
      </c>
      <c r="N8337" s="4" t="str">
        <f>VLOOKUP(fUnitSales10[[#This Row],[SalesRep]],dSalesRep9[],2,0)</f>
        <v>MidWest</v>
      </c>
      <c r="O8337">
        <v>79.8</v>
      </c>
      <c r="P8337" t="str">
        <v>MidWest</v>
      </c>
    </row>
    <row r="8338" spans="7:16" x14ac:dyDescent="0.25">
      <c r="G8338" s="6">
        <v>41415</v>
      </c>
      <c r="H8338" t="s">
        <v>67</v>
      </c>
      <c r="I8338" t="s">
        <v>31</v>
      </c>
      <c r="J8338">
        <v>0.01</v>
      </c>
      <c r="K8338">
        <v>2</v>
      </c>
      <c r="M8338" s="4">
        <f>ROUND(VLOOKUP(fUnitSales10[[#This Row],[Product]],dProducts8[],2,0)*(1-fUnitSales10[[#This Row],[Discount]])*fUnitSales10[[#This Row],[Units]],2)</f>
        <v>59.4</v>
      </c>
      <c r="N8338" s="4" t="str">
        <f>VLOOKUP(fUnitSales10[[#This Row],[SalesRep]],dSalesRep9[],2,0)</f>
        <v>West</v>
      </c>
      <c r="O8338">
        <v>59.4</v>
      </c>
      <c r="P8338" t="str">
        <v>West</v>
      </c>
    </row>
    <row r="8339" spans="7:16" x14ac:dyDescent="0.25">
      <c r="G8339" s="6">
        <v>41975</v>
      </c>
      <c r="H8339" t="s">
        <v>49</v>
      </c>
      <c r="I8339" t="s">
        <v>12</v>
      </c>
      <c r="J8339">
        <v>0.01</v>
      </c>
      <c r="K8339">
        <v>3</v>
      </c>
      <c r="M8339" s="4">
        <f>ROUND(VLOOKUP(fUnitSales10[[#This Row],[Product]],dProducts8[],2,0)*(1-fUnitSales10[[#This Row],[Discount]])*fUnitSales10[[#This Row],[Units]],2)</f>
        <v>237.45</v>
      </c>
      <c r="N8339" s="4" t="str">
        <f>VLOOKUP(fUnitSales10[[#This Row],[SalesRep]],dSalesRep9[],2,0)</f>
        <v>West</v>
      </c>
      <c r="O8339">
        <v>237.45</v>
      </c>
      <c r="P8339" t="str">
        <v>West</v>
      </c>
    </row>
    <row r="8340" spans="7:16" x14ac:dyDescent="0.25">
      <c r="G8340" s="6">
        <v>41621</v>
      </c>
      <c r="H8340" t="s">
        <v>59</v>
      </c>
      <c r="I8340" t="s">
        <v>13</v>
      </c>
      <c r="J8340">
        <v>0.03</v>
      </c>
      <c r="K8340">
        <v>2</v>
      </c>
      <c r="M8340" s="4">
        <f>ROUND(VLOOKUP(fUnitSales10[[#This Row],[Product]],dProducts8[],2,0)*(1-fUnitSales10[[#This Row],[Discount]])*fUnitSales10[[#This Row],[Units]],2)</f>
        <v>44.52</v>
      </c>
      <c r="N8340" s="4" t="str">
        <f>VLOOKUP(fUnitSales10[[#This Row],[SalesRep]],dSalesRep9[],2,0)</f>
        <v>East</v>
      </c>
      <c r="O8340">
        <v>44.52</v>
      </c>
      <c r="P8340" t="str">
        <v>East</v>
      </c>
    </row>
    <row r="8341" spans="7:16" x14ac:dyDescent="0.25">
      <c r="G8341" s="6">
        <v>42000</v>
      </c>
      <c r="H8341" t="s">
        <v>85</v>
      </c>
      <c r="I8341" t="s">
        <v>37</v>
      </c>
      <c r="J8341">
        <v>2.5000000000000001E-2</v>
      </c>
      <c r="K8341">
        <v>2</v>
      </c>
      <c r="M8341" s="4">
        <f>ROUND(VLOOKUP(fUnitSales10[[#This Row],[Product]],dProducts8[],2,0)*(1-fUnitSales10[[#This Row],[Discount]])*fUnitSales10[[#This Row],[Units]],2)</f>
        <v>48.75</v>
      </c>
      <c r="N8341" s="4" t="str">
        <f>VLOOKUP(fUnitSales10[[#This Row],[SalesRep]],dSalesRep9[],2,0)</f>
        <v>West</v>
      </c>
      <c r="O8341">
        <v>48.75</v>
      </c>
      <c r="P8341" t="str">
        <v>West</v>
      </c>
    </row>
    <row r="8342" spans="7:16" x14ac:dyDescent="0.25">
      <c r="G8342" s="6">
        <v>41637</v>
      </c>
      <c r="H8342" t="s">
        <v>90</v>
      </c>
      <c r="I8342" t="s">
        <v>22</v>
      </c>
      <c r="J8342">
        <v>0</v>
      </c>
      <c r="K8342">
        <v>1</v>
      </c>
      <c r="M8342" s="4">
        <f>ROUND(VLOOKUP(fUnitSales10[[#This Row],[Product]],dProducts8[],2,0)*(1-fUnitSales10[[#This Row],[Discount]])*fUnitSales10[[#This Row],[Units]],2)</f>
        <v>25</v>
      </c>
      <c r="N8342" s="4" t="str">
        <f>VLOOKUP(fUnitSales10[[#This Row],[SalesRep]],dSalesRep9[],2,0)</f>
        <v>West</v>
      </c>
      <c r="O8342">
        <v>25</v>
      </c>
      <c r="P8342" t="str">
        <v>West</v>
      </c>
    </row>
    <row r="8343" spans="7:16" x14ac:dyDescent="0.25">
      <c r="G8343" s="6">
        <v>41965</v>
      </c>
      <c r="H8343" t="s">
        <v>26</v>
      </c>
      <c r="I8343" t="s">
        <v>25</v>
      </c>
      <c r="J8343">
        <v>0</v>
      </c>
      <c r="K8343">
        <v>1</v>
      </c>
      <c r="M8343" s="4">
        <f>ROUND(VLOOKUP(fUnitSales10[[#This Row],[Product]],dProducts8[],2,0)*(1-fUnitSales10[[#This Row],[Discount]])*fUnitSales10[[#This Row],[Units]],2)</f>
        <v>34</v>
      </c>
      <c r="N8343" s="4" t="str">
        <f>VLOOKUP(fUnitSales10[[#This Row],[SalesRep]],dSalesRep9[],2,0)</f>
        <v>West</v>
      </c>
      <c r="O8343">
        <v>34</v>
      </c>
      <c r="P8343" t="str">
        <v>West</v>
      </c>
    </row>
    <row r="8344" spans="7:16" x14ac:dyDescent="0.25">
      <c r="G8344" s="6">
        <v>41971</v>
      </c>
      <c r="H8344" t="s">
        <v>49</v>
      </c>
      <c r="I8344" t="s">
        <v>22</v>
      </c>
      <c r="J8344">
        <v>0.02</v>
      </c>
      <c r="K8344">
        <v>3</v>
      </c>
      <c r="M8344" s="4">
        <f>ROUND(VLOOKUP(fUnitSales10[[#This Row],[Product]],dProducts8[],2,0)*(1-fUnitSales10[[#This Row],[Discount]])*fUnitSales10[[#This Row],[Units]],2)</f>
        <v>73.5</v>
      </c>
      <c r="N8344" s="4" t="str">
        <f>VLOOKUP(fUnitSales10[[#This Row],[SalesRep]],dSalesRep9[],2,0)</f>
        <v>West</v>
      </c>
      <c r="O8344">
        <v>73.5</v>
      </c>
      <c r="P8344" t="str">
        <v>West</v>
      </c>
    </row>
    <row r="8345" spans="7:16" x14ac:dyDescent="0.25">
      <c r="G8345" s="6">
        <v>41945</v>
      </c>
      <c r="H8345" t="s">
        <v>53</v>
      </c>
      <c r="I8345" t="s">
        <v>31</v>
      </c>
      <c r="J8345">
        <v>0</v>
      </c>
      <c r="K8345">
        <v>3</v>
      </c>
      <c r="M8345" s="4">
        <f>ROUND(VLOOKUP(fUnitSales10[[#This Row],[Product]],dProducts8[],2,0)*(1-fUnitSales10[[#This Row],[Discount]])*fUnitSales10[[#This Row],[Units]],2)</f>
        <v>90</v>
      </c>
      <c r="N8345" s="4" t="str">
        <f>VLOOKUP(fUnitSales10[[#This Row],[SalesRep]],dSalesRep9[],2,0)</f>
        <v>West</v>
      </c>
      <c r="O8345">
        <v>90</v>
      </c>
      <c r="P8345" t="str">
        <v>West</v>
      </c>
    </row>
    <row r="8346" spans="7:16" x14ac:dyDescent="0.25">
      <c r="G8346" s="6">
        <v>41976</v>
      </c>
      <c r="H8346" t="s">
        <v>92</v>
      </c>
      <c r="I8346" t="s">
        <v>17</v>
      </c>
      <c r="J8346">
        <v>0</v>
      </c>
      <c r="K8346">
        <v>2</v>
      </c>
      <c r="M8346" s="4">
        <f>ROUND(VLOOKUP(fUnitSales10[[#This Row],[Product]],dProducts8[],2,0)*(1-fUnitSales10[[#This Row],[Discount]])*fUnitSales10[[#This Row],[Units]],2)</f>
        <v>39.9</v>
      </c>
      <c r="N8346" s="4" t="str">
        <f>VLOOKUP(fUnitSales10[[#This Row],[SalesRep]],dSalesRep9[],2,0)</f>
        <v>West</v>
      </c>
      <c r="O8346">
        <v>39.9</v>
      </c>
      <c r="P8346" t="str">
        <v>West</v>
      </c>
    </row>
    <row r="8347" spans="7:16" x14ac:dyDescent="0.25">
      <c r="G8347" s="6">
        <v>41387</v>
      </c>
      <c r="H8347" t="s">
        <v>70</v>
      </c>
      <c r="I8347" t="s">
        <v>25</v>
      </c>
      <c r="J8347">
        <v>0</v>
      </c>
      <c r="K8347">
        <v>3</v>
      </c>
      <c r="M8347" s="4">
        <f>ROUND(VLOOKUP(fUnitSales10[[#This Row],[Product]],dProducts8[],2,0)*(1-fUnitSales10[[#This Row],[Discount]])*fUnitSales10[[#This Row],[Units]],2)</f>
        <v>102</v>
      </c>
      <c r="N8347" s="4" t="str">
        <f>VLOOKUP(fUnitSales10[[#This Row],[SalesRep]],dSalesRep9[],2,0)</f>
        <v>West</v>
      </c>
      <c r="O8347">
        <v>102</v>
      </c>
      <c r="P8347" t="str">
        <v>West</v>
      </c>
    </row>
    <row r="8348" spans="7:16" x14ac:dyDescent="0.25">
      <c r="G8348" s="6">
        <v>41994</v>
      </c>
      <c r="H8348" t="s">
        <v>23</v>
      </c>
      <c r="I8348" t="s">
        <v>13</v>
      </c>
      <c r="J8348">
        <v>0</v>
      </c>
      <c r="K8348">
        <v>2</v>
      </c>
      <c r="M8348" s="4">
        <f>ROUND(VLOOKUP(fUnitSales10[[#This Row],[Product]],dProducts8[],2,0)*(1-fUnitSales10[[#This Row],[Discount]])*fUnitSales10[[#This Row],[Units]],2)</f>
        <v>45.9</v>
      </c>
      <c r="N8348" s="4" t="str">
        <f>VLOOKUP(fUnitSales10[[#This Row],[SalesRep]],dSalesRep9[],2,0)</f>
        <v>East</v>
      </c>
      <c r="O8348">
        <v>45.9</v>
      </c>
      <c r="P8348" t="str">
        <v>East</v>
      </c>
    </row>
    <row r="8349" spans="7:16" x14ac:dyDescent="0.25">
      <c r="G8349" s="6">
        <v>41579</v>
      </c>
      <c r="H8349" t="s">
        <v>52</v>
      </c>
      <c r="I8349" t="s">
        <v>18</v>
      </c>
      <c r="J8349">
        <v>1.4999999999999999E-2</v>
      </c>
      <c r="K8349">
        <v>2</v>
      </c>
      <c r="M8349" s="4">
        <f>ROUND(VLOOKUP(fUnitSales10[[#This Row],[Product]],dProducts8[],2,0)*(1-fUnitSales10[[#This Row],[Discount]])*fUnitSales10[[#This Row],[Units]],2)</f>
        <v>45.21</v>
      </c>
      <c r="N8349" s="4" t="str">
        <f>VLOOKUP(fUnitSales10[[#This Row],[SalesRep]],dSalesRep9[],2,0)</f>
        <v>South</v>
      </c>
      <c r="O8349">
        <v>45.21</v>
      </c>
      <c r="P8349" t="str">
        <v>South</v>
      </c>
    </row>
    <row r="8350" spans="7:16" x14ac:dyDescent="0.25">
      <c r="G8350" s="6">
        <v>41487</v>
      </c>
      <c r="H8350" t="s">
        <v>27</v>
      </c>
      <c r="I8350" t="s">
        <v>17</v>
      </c>
      <c r="J8350">
        <v>0</v>
      </c>
      <c r="K8350">
        <v>2</v>
      </c>
      <c r="M8350" s="4">
        <f>ROUND(VLOOKUP(fUnitSales10[[#This Row],[Product]],dProducts8[],2,0)*(1-fUnitSales10[[#This Row],[Discount]])*fUnitSales10[[#This Row],[Units]],2)</f>
        <v>39.9</v>
      </c>
      <c r="N8350" s="4" t="str">
        <f>VLOOKUP(fUnitSales10[[#This Row],[SalesRep]],dSalesRep9[],2,0)</f>
        <v>MidWest</v>
      </c>
      <c r="O8350">
        <v>39.9</v>
      </c>
      <c r="P8350" t="str">
        <v>MidWest</v>
      </c>
    </row>
    <row r="8351" spans="7:16" x14ac:dyDescent="0.25">
      <c r="G8351" s="6">
        <v>41979</v>
      </c>
      <c r="H8351" t="s">
        <v>83</v>
      </c>
      <c r="I8351" t="s">
        <v>31</v>
      </c>
      <c r="J8351">
        <v>0</v>
      </c>
      <c r="K8351">
        <v>1</v>
      </c>
      <c r="M8351" s="4">
        <f>ROUND(VLOOKUP(fUnitSales10[[#This Row],[Product]],dProducts8[],2,0)*(1-fUnitSales10[[#This Row],[Discount]])*fUnitSales10[[#This Row],[Units]],2)</f>
        <v>30</v>
      </c>
      <c r="N8351" s="4" t="str">
        <f>VLOOKUP(fUnitSales10[[#This Row],[SalesRep]],dSalesRep9[],2,0)</f>
        <v>South</v>
      </c>
      <c r="O8351">
        <v>30</v>
      </c>
      <c r="P8351" t="str">
        <v>South</v>
      </c>
    </row>
    <row r="8352" spans="7:16" x14ac:dyDescent="0.25">
      <c r="G8352" s="6">
        <v>41854</v>
      </c>
      <c r="H8352" t="s">
        <v>23</v>
      </c>
      <c r="I8352" t="s">
        <v>37</v>
      </c>
      <c r="J8352">
        <v>2.5000000000000001E-2</v>
      </c>
      <c r="K8352">
        <v>1</v>
      </c>
      <c r="M8352" s="4">
        <f>ROUND(VLOOKUP(fUnitSales10[[#This Row],[Product]],dProducts8[],2,0)*(1-fUnitSales10[[#This Row],[Discount]])*fUnitSales10[[#This Row],[Units]],2)</f>
        <v>24.38</v>
      </c>
      <c r="N8352" s="4" t="str">
        <f>VLOOKUP(fUnitSales10[[#This Row],[SalesRep]],dSalesRep9[],2,0)</f>
        <v>East</v>
      </c>
      <c r="O8352">
        <v>24.38</v>
      </c>
      <c r="P8352" t="str">
        <v>East</v>
      </c>
    </row>
    <row r="8353" spans="7:16" x14ac:dyDescent="0.25">
      <c r="G8353" s="6">
        <v>41448</v>
      </c>
      <c r="H8353" t="s">
        <v>48</v>
      </c>
      <c r="I8353" t="s">
        <v>22</v>
      </c>
      <c r="J8353">
        <v>1.4999999999999999E-2</v>
      </c>
      <c r="K8353">
        <v>2</v>
      </c>
      <c r="M8353" s="4">
        <f>ROUND(VLOOKUP(fUnitSales10[[#This Row],[Product]],dProducts8[],2,0)*(1-fUnitSales10[[#This Row],[Discount]])*fUnitSales10[[#This Row],[Units]],2)</f>
        <v>49.25</v>
      </c>
      <c r="N8353" s="4" t="str">
        <f>VLOOKUP(fUnitSales10[[#This Row],[SalesRep]],dSalesRep9[],2,0)</f>
        <v>MidWest</v>
      </c>
      <c r="O8353">
        <v>49.25</v>
      </c>
      <c r="P8353" t="str">
        <v>MidWest</v>
      </c>
    </row>
    <row r="8354" spans="7:16" x14ac:dyDescent="0.25">
      <c r="G8354" s="6">
        <v>41854</v>
      </c>
      <c r="H8354" t="s">
        <v>89</v>
      </c>
      <c r="I8354" t="s">
        <v>37</v>
      </c>
      <c r="J8354">
        <v>0</v>
      </c>
      <c r="K8354">
        <v>3</v>
      </c>
      <c r="M8354" s="4">
        <f>ROUND(VLOOKUP(fUnitSales10[[#This Row],[Product]],dProducts8[],2,0)*(1-fUnitSales10[[#This Row],[Discount]])*fUnitSales10[[#This Row],[Units]],2)</f>
        <v>75</v>
      </c>
      <c r="N8354" s="4" t="str">
        <f>VLOOKUP(fUnitSales10[[#This Row],[SalesRep]],dSalesRep9[],2,0)</f>
        <v>West</v>
      </c>
      <c r="O8354">
        <v>75</v>
      </c>
      <c r="P8354" t="str">
        <v>West</v>
      </c>
    </row>
    <row r="8355" spans="7:16" x14ac:dyDescent="0.25">
      <c r="G8355" s="6">
        <v>41608</v>
      </c>
      <c r="H8355" t="s">
        <v>52</v>
      </c>
      <c r="I8355" t="s">
        <v>42</v>
      </c>
      <c r="J8355">
        <v>0</v>
      </c>
      <c r="K8355">
        <v>2</v>
      </c>
      <c r="M8355" s="4">
        <f>ROUND(VLOOKUP(fUnitSales10[[#This Row],[Product]],dProducts8[],2,0)*(1-fUnitSales10[[#This Row],[Discount]])*fUnitSales10[[#This Row],[Units]],2)</f>
        <v>38</v>
      </c>
      <c r="N8355" s="4" t="str">
        <f>VLOOKUP(fUnitSales10[[#This Row],[SalesRep]],dSalesRep9[],2,0)</f>
        <v>South</v>
      </c>
      <c r="O8355">
        <v>38</v>
      </c>
      <c r="P8355" t="str">
        <v>South</v>
      </c>
    </row>
    <row r="8356" spans="7:16" x14ac:dyDescent="0.25">
      <c r="G8356" s="6">
        <v>41620</v>
      </c>
      <c r="H8356" t="s">
        <v>27</v>
      </c>
      <c r="I8356" t="s">
        <v>31</v>
      </c>
      <c r="J8356">
        <v>0.02</v>
      </c>
      <c r="K8356">
        <v>2</v>
      </c>
      <c r="M8356" s="4">
        <f>ROUND(VLOOKUP(fUnitSales10[[#This Row],[Product]],dProducts8[],2,0)*(1-fUnitSales10[[#This Row],[Discount]])*fUnitSales10[[#This Row],[Units]],2)</f>
        <v>58.8</v>
      </c>
      <c r="N8356" s="4" t="str">
        <f>VLOOKUP(fUnitSales10[[#This Row],[SalesRep]],dSalesRep9[],2,0)</f>
        <v>MidWest</v>
      </c>
      <c r="O8356">
        <v>58.8</v>
      </c>
      <c r="P8356" t="str">
        <v>MidWest</v>
      </c>
    </row>
    <row r="8357" spans="7:16" x14ac:dyDescent="0.25">
      <c r="G8357" s="6">
        <v>41598</v>
      </c>
      <c r="H8357" t="s">
        <v>85</v>
      </c>
      <c r="I8357" t="s">
        <v>18</v>
      </c>
      <c r="J8357">
        <v>0</v>
      </c>
      <c r="K8357">
        <v>1</v>
      </c>
      <c r="M8357" s="4">
        <f>ROUND(VLOOKUP(fUnitSales10[[#This Row],[Product]],dProducts8[],2,0)*(1-fUnitSales10[[#This Row],[Discount]])*fUnitSales10[[#This Row],[Units]],2)</f>
        <v>22.95</v>
      </c>
      <c r="N8357" s="4" t="str">
        <f>VLOOKUP(fUnitSales10[[#This Row],[SalesRep]],dSalesRep9[],2,0)</f>
        <v>West</v>
      </c>
      <c r="O8357">
        <v>22.95</v>
      </c>
      <c r="P8357" t="str">
        <v>West</v>
      </c>
    </row>
    <row r="8358" spans="7:16" x14ac:dyDescent="0.25">
      <c r="G8358" s="6">
        <v>41641</v>
      </c>
      <c r="H8358" t="s">
        <v>79</v>
      </c>
      <c r="I8358" t="s">
        <v>31</v>
      </c>
      <c r="J8358">
        <v>0</v>
      </c>
      <c r="K8358">
        <v>25</v>
      </c>
      <c r="M8358" s="4">
        <f>ROUND(VLOOKUP(fUnitSales10[[#This Row],[Product]],dProducts8[],2,0)*(1-fUnitSales10[[#This Row],[Discount]])*fUnitSales10[[#This Row],[Units]],2)</f>
        <v>750</v>
      </c>
      <c r="N8358" s="4" t="str">
        <f>VLOOKUP(fUnitSales10[[#This Row],[SalesRep]],dSalesRep9[],2,0)</f>
        <v>South</v>
      </c>
      <c r="O8358">
        <v>750</v>
      </c>
      <c r="P8358" t="str">
        <v>South</v>
      </c>
    </row>
    <row r="8359" spans="7:16" x14ac:dyDescent="0.25">
      <c r="G8359" s="6">
        <v>41980</v>
      </c>
      <c r="H8359" t="s">
        <v>85</v>
      </c>
      <c r="I8359" t="s">
        <v>34</v>
      </c>
      <c r="J8359">
        <v>0</v>
      </c>
      <c r="K8359">
        <v>1</v>
      </c>
      <c r="M8359" s="4">
        <f>ROUND(VLOOKUP(fUnitSales10[[#This Row],[Product]],dProducts8[],2,0)*(1-fUnitSales10[[#This Row],[Discount]])*fUnitSales10[[#This Row],[Units]],2)</f>
        <v>23.5</v>
      </c>
      <c r="N8359" s="4" t="str">
        <f>VLOOKUP(fUnitSales10[[#This Row],[SalesRep]],dSalesRep9[],2,0)</f>
        <v>West</v>
      </c>
      <c r="O8359">
        <v>23.5</v>
      </c>
      <c r="P8359" t="str">
        <v>West</v>
      </c>
    </row>
    <row r="8360" spans="7:16" x14ac:dyDescent="0.25">
      <c r="G8360" s="6">
        <v>41970</v>
      </c>
      <c r="H8360" t="s">
        <v>9</v>
      </c>
      <c r="I8360" t="s">
        <v>28</v>
      </c>
      <c r="J8360">
        <v>2.5000000000000001E-2</v>
      </c>
      <c r="K8360">
        <v>2</v>
      </c>
      <c r="M8360" s="4">
        <f>ROUND(VLOOKUP(fUnitSales10[[#This Row],[Product]],dProducts8[],2,0)*(1-fUnitSales10[[#This Row],[Discount]])*fUnitSales10[[#This Row],[Units]],2)</f>
        <v>53.63</v>
      </c>
      <c r="N8360" s="4" t="str">
        <f>VLOOKUP(fUnitSales10[[#This Row],[SalesRep]],dSalesRep9[],2,0)</f>
        <v>MidWest</v>
      </c>
      <c r="O8360">
        <v>53.63</v>
      </c>
      <c r="P8360" t="str">
        <v>MidWest</v>
      </c>
    </row>
    <row r="8361" spans="7:16" x14ac:dyDescent="0.25">
      <c r="G8361" s="6">
        <v>41634</v>
      </c>
      <c r="H8361" t="s">
        <v>61</v>
      </c>
      <c r="I8361" t="s">
        <v>25</v>
      </c>
      <c r="J8361">
        <v>0.02</v>
      </c>
      <c r="K8361">
        <v>11</v>
      </c>
      <c r="M8361" s="4">
        <f>ROUND(VLOOKUP(fUnitSales10[[#This Row],[Product]],dProducts8[],2,0)*(1-fUnitSales10[[#This Row],[Discount]])*fUnitSales10[[#This Row],[Units]],2)</f>
        <v>366.52</v>
      </c>
      <c r="N8361" s="4" t="str">
        <f>VLOOKUP(fUnitSales10[[#This Row],[SalesRep]],dSalesRep9[],2,0)</f>
        <v>South</v>
      </c>
      <c r="O8361">
        <v>366.52</v>
      </c>
      <c r="P8361" t="str">
        <v>South</v>
      </c>
    </row>
    <row r="8362" spans="7:16" x14ac:dyDescent="0.25">
      <c r="G8362" s="6">
        <v>41585</v>
      </c>
      <c r="H8362" t="s">
        <v>62</v>
      </c>
      <c r="I8362" t="s">
        <v>17</v>
      </c>
      <c r="J8362">
        <v>0</v>
      </c>
      <c r="K8362">
        <v>1</v>
      </c>
      <c r="M8362" s="4">
        <f>ROUND(VLOOKUP(fUnitSales10[[#This Row],[Product]],dProducts8[],2,0)*(1-fUnitSales10[[#This Row],[Discount]])*fUnitSales10[[#This Row],[Units]],2)</f>
        <v>19.95</v>
      </c>
      <c r="N8362" s="4" t="str">
        <f>VLOOKUP(fUnitSales10[[#This Row],[SalesRep]],dSalesRep9[],2,0)</f>
        <v>East</v>
      </c>
      <c r="O8362">
        <v>19.95</v>
      </c>
      <c r="P8362" t="str">
        <v>East</v>
      </c>
    </row>
    <row r="8363" spans="7:16" x14ac:dyDescent="0.25">
      <c r="G8363" s="6">
        <v>41652</v>
      </c>
      <c r="H8363" t="s">
        <v>91</v>
      </c>
      <c r="I8363" t="s">
        <v>18</v>
      </c>
      <c r="J8363">
        <v>0.01</v>
      </c>
      <c r="K8363">
        <v>2</v>
      </c>
      <c r="M8363" s="4">
        <f>ROUND(VLOOKUP(fUnitSales10[[#This Row],[Product]],dProducts8[],2,0)*(1-fUnitSales10[[#This Row],[Discount]])*fUnitSales10[[#This Row],[Units]],2)</f>
        <v>45.44</v>
      </c>
      <c r="N8363" s="4" t="str">
        <f>VLOOKUP(fUnitSales10[[#This Row],[SalesRep]],dSalesRep9[],2,0)</f>
        <v>East</v>
      </c>
      <c r="O8363">
        <v>45.44</v>
      </c>
      <c r="P8363" t="str">
        <v>East</v>
      </c>
    </row>
    <row r="8364" spans="7:16" x14ac:dyDescent="0.25">
      <c r="G8364" s="6">
        <v>41850</v>
      </c>
      <c r="H8364" t="s">
        <v>95</v>
      </c>
      <c r="I8364" t="s">
        <v>17</v>
      </c>
      <c r="J8364">
        <v>0.02</v>
      </c>
      <c r="K8364">
        <v>3</v>
      </c>
      <c r="M8364" s="4">
        <f>ROUND(VLOOKUP(fUnitSales10[[#This Row],[Product]],dProducts8[],2,0)*(1-fUnitSales10[[#This Row],[Discount]])*fUnitSales10[[#This Row],[Units]],2)</f>
        <v>58.65</v>
      </c>
      <c r="N8364" s="4" t="str">
        <f>VLOOKUP(fUnitSales10[[#This Row],[SalesRep]],dSalesRep9[],2,0)</f>
        <v>South</v>
      </c>
      <c r="O8364">
        <v>58.65</v>
      </c>
      <c r="P8364" t="str">
        <v>South</v>
      </c>
    </row>
    <row r="8365" spans="7:16" x14ac:dyDescent="0.25">
      <c r="G8365" s="6">
        <v>41612</v>
      </c>
      <c r="H8365" t="s">
        <v>93</v>
      </c>
      <c r="I8365" t="s">
        <v>42</v>
      </c>
      <c r="J8365">
        <v>2.5000000000000001E-2</v>
      </c>
      <c r="K8365">
        <v>2</v>
      </c>
      <c r="M8365" s="4">
        <f>ROUND(VLOOKUP(fUnitSales10[[#This Row],[Product]],dProducts8[],2,0)*(1-fUnitSales10[[#This Row],[Discount]])*fUnitSales10[[#This Row],[Units]],2)</f>
        <v>37.049999999999997</v>
      </c>
      <c r="N8365" s="4" t="str">
        <f>VLOOKUP(fUnitSales10[[#This Row],[SalesRep]],dSalesRep9[],2,0)</f>
        <v>MidWest</v>
      </c>
      <c r="O8365">
        <v>37.049999999999997</v>
      </c>
      <c r="P8365" t="str">
        <v>MidWest</v>
      </c>
    </row>
    <row r="8366" spans="7:16" x14ac:dyDescent="0.25">
      <c r="G8366" s="6">
        <v>41976</v>
      </c>
      <c r="H8366" t="s">
        <v>77</v>
      </c>
      <c r="I8366" t="s">
        <v>34</v>
      </c>
      <c r="J8366">
        <v>0.01</v>
      </c>
      <c r="K8366">
        <v>25</v>
      </c>
      <c r="M8366" s="4">
        <f>ROUND(VLOOKUP(fUnitSales10[[#This Row],[Product]],dProducts8[],2,0)*(1-fUnitSales10[[#This Row],[Discount]])*fUnitSales10[[#This Row],[Units]],2)</f>
        <v>581.63</v>
      </c>
      <c r="N8366" s="4" t="str">
        <f>VLOOKUP(fUnitSales10[[#This Row],[SalesRep]],dSalesRep9[],2,0)</f>
        <v>MidWest</v>
      </c>
      <c r="O8366">
        <v>581.63</v>
      </c>
      <c r="P8366" t="str">
        <v>MidWest</v>
      </c>
    </row>
    <row r="8367" spans="7:16" x14ac:dyDescent="0.25">
      <c r="G8367" s="6">
        <v>41591</v>
      </c>
      <c r="H8367" t="s">
        <v>47</v>
      </c>
      <c r="I8367" t="s">
        <v>34</v>
      </c>
      <c r="J8367">
        <v>0.02</v>
      </c>
      <c r="K8367">
        <v>24</v>
      </c>
      <c r="M8367" s="4">
        <f>ROUND(VLOOKUP(fUnitSales10[[#This Row],[Product]],dProducts8[],2,0)*(1-fUnitSales10[[#This Row],[Discount]])*fUnitSales10[[#This Row],[Units]],2)</f>
        <v>552.72</v>
      </c>
      <c r="N8367" s="4" t="str">
        <f>VLOOKUP(fUnitSales10[[#This Row],[SalesRep]],dSalesRep9[],2,0)</f>
        <v>South</v>
      </c>
      <c r="O8367">
        <v>552.72</v>
      </c>
      <c r="P8367" t="str">
        <v>South</v>
      </c>
    </row>
    <row r="8368" spans="7:16" x14ac:dyDescent="0.25">
      <c r="G8368" s="6">
        <v>41734</v>
      </c>
      <c r="H8368" t="s">
        <v>94</v>
      </c>
      <c r="I8368" t="s">
        <v>17</v>
      </c>
      <c r="J8368">
        <v>0.02</v>
      </c>
      <c r="K8368">
        <v>3</v>
      </c>
      <c r="M8368" s="4">
        <f>ROUND(VLOOKUP(fUnitSales10[[#This Row],[Product]],dProducts8[],2,0)*(1-fUnitSales10[[#This Row],[Discount]])*fUnitSales10[[#This Row],[Units]],2)</f>
        <v>58.65</v>
      </c>
      <c r="N8368" s="4" t="str">
        <f>VLOOKUP(fUnitSales10[[#This Row],[SalesRep]],dSalesRep9[],2,0)</f>
        <v>MidWest</v>
      </c>
      <c r="O8368">
        <v>58.65</v>
      </c>
      <c r="P8368" t="str">
        <v>MidWest</v>
      </c>
    </row>
    <row r="8369" spans="7:16" x14ac:dyDescent="0.25">
      <c r="G8369" s="6">
        <v>41946</v>
      </c>
      <c r="H8369" t="s">
        <v>82</v>
      </c>
      <c r="I8369" t="s">
        <v>18</v>
      </c>
      <c r="J8369">
        <v>0</v>
      </c>
      <c r="K8369">
        <v>1</v>
      </c>
      <c r="M8369" s="4">
        <f>ROUND(VLOOKUP(fUnitSales10[[#This Row],[Product]],dProducts8[],2,0)*(1-fUnitSales10[[#This Row],[Discount]])*fUnitSales10[[#This Row],[Units]],2)</f>
        <v>22.95</v>
      </c>
      <c r="N8369" s="4" t="str">
        <f>VLOOKUP(fUnitSales10[[#This Row],[SalesRep]],dSalesRep9[],2,0)</f>
        <v>West</v>
      </c>
      <c r="O8369">
        <v>22.95</v>
      </c>
      <c r="P8369" t="str">
        <v>West</v>
      </c>
    </row>
    <row r="8370" spans="7:16" x14ac:dyDescent="0.25">
      <c r="G8370" s="6">
        <v>41999</v>
      </c>
      <c r="H8370" t="s">
        <v>65</v>
      </c>
      <c r="I8370" t="s">
        <v>17</v>
      </c>
      <c r="J8370">
        <v>1.4999999999999999E-2</v>
      </c>
      <c r="K8370">
        <v>2</v>
      </c>
      <c r="M8370" s="4">
        <f>ROUND(VLOOKUP(fUnitSales10[[#This Row],[Product]],dProducts8[],2,0)*(1-fUnitSales10[[#This Row],[Discount]])*fUnitSales10[[#This Row],[Units]],2)</f>
        <v>39.299999999999997</v>
      </c>
      <c r="N8370" s="4" t="str">
        <f>VLOOKUP(fUnitSales10[[#This Row],[SalesRep]],dSalesRep9[],2,0)</f>
        <v>West</v>
      </c>
      <c r="O8370">
        <v>39.299999999999997</v>
      </c>
      <c r="P8370" t="str">
        <v>West</v>
      </c>
    </row>
    <row r="8371" spans="7:16" x14ac:dyDescent="0.25">
      <c r="G8371" s="6">
        <v>41604</v>
      </c>
      <c r="H8371" t="s">
        <v>89</v>
      </c>
      <c r="I8371" t="s">
        <v>25</v>
      </c>
      <c r="J8371">
        <v>2.5000000000000001E-2</v>
      </c>
      <c r="K8371">
        <v>1</v>
      </c>
      <c r="M8371" s="4">
        <f>ROUND(VLOOKUP(fUnitSales10[[#This Row],[Product]],dProducts8[],2,0)*(1-fUnitSales10[[#This Row],[Discount]])*fUnitSales10[[#This Row],[Units]],2)</f>
        <v>33.15</v>
      </c>
      <c r="N8371" s="4" t="str">
        <f>VLOOKUP(fUnitSales10[[#This Row],[SalesRep]],dSalesRep9[],2,0)</f>
        <v>West</v>
      </c>
      <c r="O8371">
        <v>33.15</v>
      </c>
      <c r="P8371" t="str">
        <v>West</v>
      </c>
    </row>
    <row r="8372" spans="7:16" x14ac:dyDescent="0.25">
      <c r="G8372" s="6">
        <v>41995</v>
      </c>
      <c r="H8372" t="s">
        <v>50</v>
      </c>
      <c r="I8372" t="s">
        <v>13</v>
      </c>
      <c r="J8372">
        <v>2.5000000000000001E-2</v>
      </c>
      <c r="K8372">
        <v>2</v>
      </c>
      <c r="M8372" s="4">
        <f>ROUND(VLOOKUP(fUnitSales10[[#This Row],[Product]],dProducts8[],2,0)*(1-fUnitSales10[[#This Row],[Discount]])*fUnitSales10[[#This Row],[Units]],2)</f>
        <v>44.75</v>
      </c>
      <c r="N8372" s="4" t="str">
        <f>VLOOKUP(fUnitSales10[[#This Row],[SalesRep]],dSalesRep9[],2,0)</f>
        <v>MidWest</v>
      </c>
      <c r="O8372">
        <v>44.75</v>
      </c>
      <c r="P8372" t="str">
        <v>MidWest</v>
      </c>
    </row>
    <row r="8373" spans="7:16" x14ac:dyDescent="0.25">
      <c r="G8373" s="6">
        <v>41618</v>
      </c>
      <c r="H8373" t="s">
        <v>40</v>
      </c>
      <c r="I8373" t="s">
        <v>13</v>
      </c>
      <c r="J8373">
        <v>1.4999999999999999E-2</v>
      </c>
      <c r="K8373">
        <v>2</v>
      </c>
      <c r="M8373" s="4">
        <f>ROUND(VLOOKUP(fUnitSales10[[#This Row],[Product]],dProducts8[],2,0)*(1-fUnitSales10[[#This Row],[Discount]])*fUnitSales10[[#This Row],[Units]],2)</f>
        <v>45.21</v>
      </c>
      <c r="N8373" s="4" t="str">
        <f>VLOOKUP(fUnitSales10[[#This Row],[SalesRep]],dSalesRep9[],2,0)</f>
        <v>East</v>
      </c>
      <c r="O8373">
        <v>45.21</v>
      </c>
      <c r="P8373" t="str">
        <v>East</v>
      </c>
    </row>
    <row r="8374" spans="7:16" x14ac:dyDescent="0.25">
      <c r="G8374" s="6">
        <v>41970</v>
      </c>
      <c r="H8374" t="s">
        <v>86</v>
      </c>
      <c r="I8374" t="s">
        <v>34</v>
      </c>
      <c r="J8374">
        <v>1.4999999999999999E-2</v>
      </c>
      <c r="K8374">
        <v>2</v>
      </c>
      <c r="M8374" s="4">
        <f>ROUND(VLOOKUP(fUnitSales10[[#This Row],[Product]],dProducts8[],2,0)*(1-fUnitSales10[[#This Row],[Discount]])*fUnitSales10[[#This Row],[Units]],2)</f>
        <v>46.3</v>
      </c>
      <c r="N8374" s="4" t="str">
        <f>VLOOKUP(fUnitSales10[[#This Row],[SalesRep]],dSalesRep9[],2,0)</f>
        <v>West</v>
      </c>
      <c r="O8374">
        <v>46.3</v>
      </c>
      <c r="P8374" t="str">
        <v>West</v>
      </c>
    </row>
    <row r="8375" spans="7:16" x14ac:dyDescent="0.25">
      <c r="G8375" s="6">
        <v>41624</v>
      </c>
      <c r="H8375" t="s">
        <v>77</v>
      </c>
      <c r="I8375" t="s">
        <v>25</v>
      </c>
      <c r="J8375">
        <v>0</v>
      </c>
      <c r="K8375">
        <v>18</v>
      </c>
      <c r="M8375" s="4">
        <f>ROUND(VLOOKUP(fUnitSales10[[#This Row],[Product]],dProducts8[],2,0)*(1-fUnitSales10[[#This Row],[Discount]])*fUnitSales10[[#This Row],[Units]],2)</f>
        <v>612</v>
      </c>
      <c r="N8375" s="4" t="str">
        <f>VLOOKUP(fUnitSales10[[#This Row],[SalesRep]],dSalesRep9[],2,0)</f>
        <v>MidWest</v>
      </c>
      <c r="O8375">
        <v>612</v>
      </c>
      <c r="P8375" t="str">
        <v>MidWest</v>
      </c>
    </row>
    <row r="8376" spans="7:16" x14ac:dyDescent="0.25">
      <c r="G8376" s="6">
        <v>41990</v>
      </c>
      <c r="H8376" t="s">
        <v>36</v>
      </c>
      <c r="I8376" t="s">
        <v>25</v>
      </c>
      <c r="J8376">
        <v>0</v>
      </c>
      <c r="K8376">
        <v>4</v>
      </c>
      <c r="M8376" s="4">
        <f>ROUND(VLOOKUP(fUnitSales10[[#This Row],[Product]],dProducts8[],2,0)*(1-fUnitSales10[[#This Row],[Discount]])*fUnitSales10[[#This Row],[Units]],2)</f>
        <v>136</v>
      </c>
      <c r="N8376" s="4" t="str">
        <f>VLOOKUP(fUnitSales10[[#This Row],[SalesRep]],dSalesRep9[],2,0)</f>
        <v>West</v>
      </c>
      <c r="O8376">
        <v>136</v>
      </c>
      <c r="P8376" t="str">
        <v>West</v>
      </c>
    </row>
    <row r="8377" spans="7:16" x14ac:dyDescent="0.25">
      <c r="G8377" s="6">
        <v>41586</v>
      </c>
      <c r="H8377" t="s">
        <v>43</v>
      </c>
      <c r="I8377" t="s">
        <v>25</v>
      </c>
      <c r="J8377">
        <v>0.01</v>
      </c>
      <c r="K8377">
        <v>2</v>
      </c>
      <c r="M8377" s="4">
        <f>ROUND(VLOOKUP(fUnitSales10[[#This Row],[Product]],dProducts8[],2,0)*(1-fUnitSales10[[#This Row],[Discount]])*fUnitSales10[[#This Row],[Units]],2)</f>
        <v>67.319999999999993</v>
      </c>
      <c r="N8377" s="4" t="str">
        <f>VLOOKUP(fUnitSales10[[#This Row],[SalesRep]],dSalesRep9[],2,0)</f>
        <v>MidWest</v>
      </c>
      <c r="O8377">
        <v>67.319999999999993</v>
      </c>
      <c r="P8377" t="str">
        <v>MidWest</v>
      </c>
    </row>
    <row r="8378" spans="7:16" x14ac:dyDescent="0.25">
      <c r="G8378" s="6">
        <v>41590</v>
      </c>
      <c r="H8378" t="s">
        <v>77</v>
      </c>
      <c r="I8378" t="s">
        <v>42</v>
      </c>
      <c r="J8378">
        <v>0</v>
      </c>
      <c r="K8378">
        <v>2</v>
      </c>
      <c r="M8378" s="4">
        <f>ROUND(VLOOKUP(fUnitSales10[[#This Row],[Product]],dProducts8[],2,0)*(1-fUnitSales10[[#This Row],[Discount]])*fUnitSales10[[#This Row],[Units]],2)</f>
        <v>38</v>
      </c>
      <c r="N8378" s="4" t="str">
        <f>VLOOKUP(fUnitSales10[[#This Row],[SalesRep]],dSalesRep9[],2,0)</f>
        <v>MidWest</v>
      </c>
      <c r="O8378">
        <v>38</v>
      </c>
      <c r="P8378" t="str">
        <v>MidWest</v>
      </c>
    </row>
    <row r="8379" spans="7:16" x14ac:dyDescent="0.25">
      <c r="G8379" s="6">
        <v>41664</v>
      </c>
      <c r="H8379" t="s">
        <v>61</v>
      </c>
      <c r="I8379" t="s">
        <v>13</v>
      </c>
      <c r="J8379">
        <v>0</v>
      </c>
      <c r="K8379">
        <v>7</v>
      </c>
      <c r="M8379" s="4">
        <f>ROUND(VLOOKUP(fUnitSales10[[#This Row],[Product]],dProducts8[],2,0)*(1-fUnitSales10[[#This Row],[Discount]])*fUnitSales10[[#This Row],[Units]],2)</f>
        <v>160.65</v>
      </c>
      <c r="N8379" s="4" t="str">
        <f>VLOOKUP(fUnitSales10[[#This Row],[SalesRep]],dSalesRep9[],2,0)</f>
        <v>South</v>
      </c>
      <c r="O8379">
        <v>160.65</v>
      </c>
      <c r="P8379" t="str">
        <v>South</v>
      </c>
    </row>
    <row r="8380" spans="7:16" x14ac:dyDescent="0.25">
      <c r="G8380" s="6">
        <v>41600</v>
      </c>
      <c r="H8380" t="s">
        <v>46</v>
      </c>
      <c r="I8380" t="s">
        <v>42</v>
      </c>
      <c r="J8380">
        <v>0.03</v>
      </c>
      <c r="K8380">
        <v>3</v>
      </c>
      <c r="M8380" s="4">
        <f>ROUND(VLOOKUP(fUnitSales10[[#This Row],[Product]],dProducts8[],2,0)*(1-fUnitSales10[[#This Row],[Discount]])*fUnitSales10[[#This Row],[Units]],2)</f>
        <v>55.29</v>
      </c>
      <c r="N8380" s="4" t="str">
        <f>VLOOKUP(fUnitSales10[[#This Row],[SalesRep]],dSalesRep9[],2,0)</f>
        <v>MidWest</v>
      </c>
      <c r="O8380">
        <v>55.29</v>
      </c>
      <c r="P8380" t="str">
        <v>MidWest</v>
      </c>
    </row>
    <row r="8381" spans="7:16" x14ac:dyDescent="0.25">
      <c r="G8381" s="6">
        <v>41722</v>
      </c>
      <c r="H8381" t="s">
        <v>41</v>
      </c>
      <c r="I8381" t="s">
        <v>12</v>
      </c>
      <c r="J8381">
        <v>0</v>
      </c>
      <c r="K8381">
        <v>4</v>
      </c>
      <c r="M8381" s="4">
        <f>ROUND(VLOOKUP(fUnitSales10[[#This Row],[Product]],dProducts8[],2,0)*(1-fUnitSales10[[#This Row],[Discount]])*fUnitSales10[[#This Row],[Units]],2)</f>
        <v>319.8</v>
      </c>
      <c r="N8381" s="4" t="str">
        <f>VLOOKUP(fUnitSales10[[#This Row],[SalesRep]],dSalesRep9[],2,0)</f>
        <v>South</v>
      </c>
      <c r="O8381">
        <v>319.8</v>
      </c>
      <c r="P8381" t="str">
        <v>South</v>
      </c>
    </row>
    <row r="8382" spans="7:16" x14ac:dyDescent="0.25">
      <c r="G8382" s="6">
        <v>41957</v>
      </c>
      <c r="H8382" t="s">
        <v>75</v>
      </c>
      <c r="I8382" t="s">
        <v>42</v>
      </c>
      <c r="J8382">
        <v>0</v>
      </c>
      <c r="K8382">
        <v>2</v>
      </c>
      <c r="M8382" s="4">
        <f>ROUND(VLOOKUP(fUnitSales10[[#This Row],[Product]],dProducts8[],2,0)*(1-fUnitSales10[[#This Row],[Discount]])*fUnitSales10[[#This Row],[Units]],2)</f>
        <v>38</v>
      </c>
      <c r="N8382" s="4" t="str">
        <f>VLOOKUP(fUnitSales10[[#This Row],[SalesRep]],dSalesRep9[],2,0)</f>
        <v>West</v>
      </c>
      <c r="O8382">
        <v>38</v>
      </c>
      <c r="P8382" t="str">
        <v>West</v>
      </c>
    </row>
    <row r="8383" spans="7:16" x14ac:dyDescent="0.25">
      <c r="G8383" s="6">
        <v>41688</v>
      </c>
      <c r="H8383" t="s">
        <v>65</v>
      </c>
      <c r="I8383" t="s">
        <v>37</v>
      </c>
      <c r="J8383">
        <v>0</v>
      </c>
      <c r="K8383">
        <v>1</v>
      </c>
      <c r="M8383" s="4">
        <f>ROUND(VLOOKUP(fUnitSales10[[#This Row],[Product]],dProducts8[],2,0)*(1-fUnitSales10[[#This Row],[Discount]])*fUnitSales10[[#This Row],[Units]],2)</f>
        <v>25</v>
      </c>
      <c r="N8383" s="4" t="str">
        <f>VLOOKUP(fUnitSales10[[#This Row],[SalesRep]],dSalesRep9[],2,0)</f>
        <v>West</v>
      </c>
      <c r="O8383">
        <v>25</v>
      </c>
      <c r="P8383" t="str">
        <v>West</v>
      </c>
    </row>
    <row r="8384" spans="7:16" x14ac:dyDescent="0.25">
      <c r="G8384" s="6">
        <v>41866</v>
      </c>
      <c r="H8384" t="s">
        <v>83</v>
      </c>
      <c r="I8384" t="s">
        <v>31</v>
      </c>
      <c r="J8384">
        <v>0</v>
      </c>
      <c r="K8384">
        <v>3</v>
      </c>
      <c r="M8384" s="4">
        <f>ROUND(VLOOKUP(fUnitSales10[[#This Row],[Product]],dProducts8[],2,0)*(1-fUnitSales10[[#This Row],[Discount]])*fUnitSales10[[#This Row],[Units]],2)</f>
        <v>90</v>
      </c>
      <c r="N8384" s="4" t="str">
        <f>VLOOKUP(fUnitSales10[[#This Row],[SalesRep]],dSalesRep9[],2,0)</f>
        <v>South</v>
      </c>
      <c r="O8384">
        <v>90</v>
      </c>
      <c r="P8384" t="str">
        <v>South</v>
      </c>
    </row>
    <row r="8385" spans="7:16" x14ac:dyDescent="0.25">
      <c r="G8385" s="6">
        <v>41957</v>
      </c>
      <c r="H8385" t="s">
        <v>40</v>
      </c>
      <c r="I8385" t="s">
        <v>8</v>
      </c>
      <c r="J8385">
        <v>0</v>
      </c>
      <c r="K8385">
        <v>3</v>
      </c>
      <c r="M8385" s="4">
        <f>ROUND(VLOOKUP(fUnitSales10[[#This Row],[Product]],dProducts8[],2,0)*(1-fUnitSales10[[#This Row],[Discount]])*fUnitSales10[[#This Row],[Units]],2)</f>
        <v>63</v>
      </c>
      <c r="N8385" s="4" t="str">
        <f>VLOOKUP(fUnitSales10[[#This Row],[SalesRep]],dSalesRep9[],2,0)</f>
        <v>East</v>
      </c>
      <c r="O8385">
        <v>63</v>
      </c>
      <c r="P8385" t="str">
        <v>East</v>
      </c>
    </row>
    <row r="8386" spans="7:16" x14ac:dyDescent="0.25">
      <c r="G8386" s="6">
        <v>41428</v>
      </c>
      <c r="H8386" t="s">
        <v>54</v>
      </c>
      <c r="I8386" t="s">
        <v>18</v>
      </c>
      <c r="J8386">
        <v>0</v>
      </c>
      <c r="K8386">
        <v>1</v>
      </c>
      <c r="M8386" s="4">
        <f>ROUND(VLOOKUP(fUnitSales10[[#This Row],[Product]],dProducts8[],2,0)*(1-fUnitSales10[[#This Row],[Discount]])*fUnitSales10[[#This Row],[Units]],2)</f>
        <v>22.95</v>
      </c>
      <c r="N8386" s="4" t="str">
        <f>VLOOKUP(fUnitSales10[[#This Row],[SalesRep]],dSalesRep9[],2,0)</f>
        <v>East</v>
      </c>
      <c r="O8386">
        <v>22.95</v>
      </c>
      <c r="P8386" t="str">
        <v>East</v>
      </c>
    </row>
    <row r="8387" spans="7:16" x14ac:dyDescent="0.25">
      <c r="G8387" s="6">
        <v>41615</v>
      </c>
      <c r="H8387" t="s">
        <v>48</v>
      </c>
      <c r="I8387" t="s">
        <v>31</v>
      </c>
      <c r="J8387">
        <v>0</v>
      </c>
      <c r="K8387">
        <v>3</v>
      </c>
      <c r="M8387" s="4">
        <f>ROUND(VLOOKUP(fUnitSales10[[#This Row],[Product]],dProducts8[],2,0)*(1-fUnitSales10[[#This Row],[Discount]])*fUnitSales10[[#This Row],[Units]],2)</f>
        <v>90</v>
      </c>
      <c r="N8387" s="4" t="str">
        <f>VLOOKUP(fUnitSales10[[#This Row],[SalesRep]],dSalesRep9[],2,0)</f>
        <v>MidWest</v>
      </c>
      <c r="O8387">
        <v>90</v>
      </c>
      <c r="P8387" t="str">
        <v>MidWest</v>
      </c>
    </row>
    <row r="8388" spans="7:16" x14ac:dyDescent="0.25">
      <c r="G8388" s="6">
        <v>41595</v>
      </c>
      <c r="H8388" t="s">
        <v>44</v>
      </c>
      <c r="I8388" t="s">
        <v>13</v>
      </c>
      <c r="J8388">
        <v>0</v>
      </c>
      <c r="K8388">
        <v>2</v>
      </c>
      <c r="M8388" s="4">
        <f>ROUND(VLOOKUP(fUnitSales10[[#This Row],[Product]],dProducts8[],2,0)*(1-fUnitSales10[[#This Row],[Discount]])*fUnitSales10[[#This Row],[Units]],2)</f>
        <v>45.9</v>
      </c>
      <c r="N8388" s="4" t="str">
        <f>VLOOKUP(fUnitSales10[[#This Row],[SalesRep]],dSalesRep9[],2,0)</f>
        <v>MidWest</v>
      </c>
      <c r="O8388">
        <v>45.9</v>
      </c>
      <c r="P8388" t="str">
        <v>MidWest</v>
      </c>
    </row>
    <row r="8389" spans="7:16" x14ac:dyDescent="0.25">
      <c r="G8389" s="6">
        <v>41433</v>
      </c>
      <c r="H8389" t="s">
        <v>44</v>
      </c>
      <c r="I8389" t="s">
        <v>37</v>
      </c>
      <c r="J8389">
        <v>0</v>
      </c>
      <c r="K8389">
        <v>2</v>
      </c>
      <c r="M8389" s="4">
        <f>ROUND(VLOOKUP(fUnitSales10[[#This Row],[Product]],dProducts8[],2,0)*(1-fUnitSales10[[#This Row],[Discount]])*fUnitSales10[[#This Row],[Units]],2)</f>
        <v>50</v>
      </c>
      <c r="N8389" s="4" t="str">
        <f>VLOOKUP(fUnitSales10[[#This Row],[SalesRep]],dSalesRep9[],2,0)</f>
        <v>MidWest</v>
      </c>
      <c r="O8389">
        <v>50</v>
      </c>
      <c r="P8389" t="str">
        <v>MidWest</v>
      </c>
    </row>
    <row r="8390" spans="7:16" x14ac:dyDescent="0.25">
      <c r="G8390" s="6">
        <v>41959</v>
      </c>
      <c r="H8390" t="s">
        <v>53</v>
      </c>
      <c r="I8390" t="s">
        <v>22</v>
      </c>
      <c r="J8390">
        <v>0</v>
      </c>
      <c r="K8390">
        <v>3</v>
      </c>
      <c r="M8390" s="4">
        <f>ROUND(VLOOKUP(fUnitSales10[[#This Row],[Product]],dProducts8[],2,0)*(1-fUnitSales10[[#This Row],[Discount]])*fUnitSales10[[#This Row],[Units]],2)</f>
        <v>75</v>
      </c>
      <c r="N8390" s="4" t="str">
        <f>VLOOKUP(fUnitSales10[[#This Row],[SalesRep]],dSalesRep9[],2,0)</f>
        <v>West</v>
      </c>
      <c r="O8390">
        <v>75</v>
      </c>
      <c r="P8390" t="str">
        <v>West</v>
      </c>
    </row>
    <row r="8391" spans="7:16" x14ac:dyDescent="0.25">
      <c r="G8391" s="6">
        <v>41775</v>
      </c>
      <c r="H8391" t="s">
        <v>75</v>
      </c>
      <c r="I8391" t="s">
        <v>42</v>
      </c>
      <c r="J8391">
        <v>0.03</v>
      </c>
      <c r="K8391">
        <v>3</v>
      </c>
      <c r="M8391" s="4">
        <f>ROUND(VLOOKUP(fUnitSales10[[#This Row],[Product]],dProducts8[],2,0)*(1-fUnitSales10[[#This Row],[Discount]])*fUnitSales10[[#This Row],[Units]],2)</f>
        <v>55.29</v>
      </c>
      <c r="N8391" s="4" t="str">
        <f>VLOOKUP(fUnitSales10[[#This Row],[SalesRep]],dSalesRep9[],2,0)</f>
        <v>West</v>
      </c>
      <c r="O8391">
        <v>55.29</v>
      </c>
      <c r="P8391" t="str">
        <v>West</v>
      </c>
    </row>
    <row r="8392" spans="7:16" x14ac:dyDescent="0.25">
      <c r="G8392" s="6">
        <v>41586</v>
      </c>
      <c r="H8392" t="s">
        <v>79</v>
      </c>
      <c r="I8392" t="s">
        <v>25</v>
      </c>
      <c r="J8392">
        <v>0</v>
      </c>
      <c r="K8392">
        <v>13</v>
      </c>
      <c r="M8392" s="4">
        <f>ROUND(VLOOKUP(fUnitSales10[[#This Row],[Product]],dProducts8[],2,0)*(1-fUnitSales10[[#This Row],[Discount]])*fUnitSales10[[#This Row],[Units]],2)</f>
        <v>442</v>
      </c>
      <c r="N8392" s="4" t="str">
        <f>VLOOKUP(fUnitSales10[[#This Row],[SalesRep]],dSalesRep9[],2,0)</f>
        <v>South</v>
      </c>
      <c r="O8392">
        <v>442</v>
      </c>
      <c r="P8392" t="str">
        <v>South</v>
      </c>
    </row>
    <row r="8393" spans="7:16" x14ac:dyDescent="0.25">
      <c r="G8393" s="6">
        <v>41965</v>
      </c>
      <c r="H8393" t="s">
        <v>68</v>
      </c>
      <c r="I8393" t="s">
        <v>25</v>
      </c>
      <c r="J8393">
        <v>0.03</v>
      </c>
      <c r="K8393">
        <v>3</v>
      </c>
      <c r="M8393" s="4">
        <f>ROUND(VLOOKUP(fUnitSales10[[#This Row],[Product]],dProducts8[],2,0)*(1-fUnitSales10[[#This Row],[Discount]])*fUnitSales10[[#This Row],[Units]],2)</f>
        <v>98.94</v>
      </c>
      <c r="N8393" s="4" t="str">
        <f>VLOOKUP(fUnitSales10[[#This Row],[SalesRep]],dSalesRep9[],2,0)</f>
        <v>West</v>
      </c>
      <c r="O8393">
        <v>98.94</v>
      </c>
      <c r="P8393" t="str">
        <v>West</v>
      </c>
    </row>
    <row r="8394" spans="7:16" x14ac:dyDescent="0.25">
      <c r="G8394" s="6">
        <v>41302</v>
      </c>
      <c r="H8394" t="s">
        <v>47</v>
      </c>
      <c r="I8394" t="s">
        <v>17</v>
      </c>
      <c r="J8394">
        <v>0</v>
      </c>
      <c r="K8394">
        <v>3</v>
      </c>
      <c r="M8394" s="4">
        <f>ROUND(VLOOKUP(fUnitSales10[[#This Row],[Product]],dProducts8[],2,0)*(1-fUnitSales10[[#This Row],[Discount]])*fUnitSales10[[#This Row],[Units]],2)</f>
        <v>59.85</v>
      </c>
      <c r="N8394" s="4" t="str">
        <f>VLOOKUP(fUnitSales10[[#This Row],[SalesRep]],dSalesRep9[],2,0)</f>
        <v>South</v>
      </c>
      <c r="O8394">
        <v>59.85</v>
      </c>
      <c r="P8394" t="str">
        <v>South</v>
      </c>
    </row>
    <row r="8395" spans="7:16" x14ac:dyDescent="0.25">
      <c r="G8395" s="6">
        <v>41607</v>
      </c>
      <c r="H8395" t="s">
        <v>14</v>
      </c>
      <c r="I8395" t="s">
        <v>34</v>
      </c>
      <c r="J8395">
        <v>2.5000000000000001E-2</v>
      </c>
      <c r="K8395">
        <v>2</v>
      </c>
      <c r="M8395" s="4">
        <f>ROUND(VLOOKUP(fUnitSales10[[#This Row],[Product]],dProducts8[],2,0)*(1-fUnitSales10[[#This Row],[Discount]])*fUnitSales10[[#This Row],[Units]],2)</f>
        <v>45.83</v>
      </c>
      <c r="N8395" s="4" t="str">
        <f>VLOOKUP(fUnitSales10[[#This Row],[SalesRep]],dSalesRep9[],2,0)</f>
        <v>West</v>
      </c>
      <c r="O8395">
        <v>45.83</v>
      </c>
      <c r="P8395" t="str">
        <v>West</v>
      </c>
    </row>
    <row r="8396" spans="7:16" x14ac:dyDescent="0.25">
      <c r="G8396" s="6">
        <v>41993</v>
      </c>
      <c r="H8396" t="s">
        <v>41</v>
      </c>
      <c r="I8396" t="s">
        <v>25</v>
      </c>
      <c r="J8396">
        <v>0</v>
      </c>
      <c r="K8396">
        <v>1</v>
      </c>
      <c r="M8396" s="4">
        <f>ROUND(VLOOKUP(fUnitSales10[[#This Row],[Product]],dProducts8[],2,0)*(1-fUnitSales10[[#This Row],[Discount]])*fUnitSales10[[#This Row],[Units]],2)</f>
        <v>34</v>
      </c>
      <c r="N8396" s="4" t="str">
        <f>VLOOKUP(fUnitSales10[[#This Row],[SalesRep]],dSalesRep9[],2,0)</f>
        <v>South</v>
      </c>
      <c r="O8396">
        <v>34</v>
      </c>
      <c r="P8396" t="str">
        <v>South</v>
      </c>
    </row>
    <row r="8397" spans="7:16" x14ac:dyDescent="0.25">
      <c r="G8397" s="6">
        <v>41723</v>
      </c>
      <c r="H8397" t="s">
        <v>91</v>
      </c>
      <c r="I8397" t="s">
        <v>13</v>
      </c>
      <c r="J8397">
        <v>0</v>
      </c>
      <c r="K8397">
        <v>2</v>
      </c>
      <c r="M8397" s="4">
        <f>ROUND(VLOOKUP(fUnitSales10[[#This Row],[Product]],dProducts8[],2,0)*(1-fUnitSales10[[#This Row],[Discount]])*fUnitSales10[[#This Row],[Units]],2)</f>
        <v>45.9</v>
      </c>
      <c r="N8397" s="4" t="str">
        <f>VLOOKUP(fUnitSales10[[#This Row],[SalesRep]],dSalesRep9[],2,0)</f>
        <v>East</v>
      </c>
      <c r="O8397">
        <v>45.9</v>
      </c>
      <c r="P8397" t="str">
        <v>East</v>
      </c>
    </row>
    <row r="8398" spans="7:16" x14ac:dyDescent="0.25">
      <c r="G8398" s="6">
        <v>41592</v>
      </c>
      <c r="H8398" t="s">
        <v>27</v>
      </c>
      <c r="I8398" t="s">
        <v>42</v>
      </c>
      <c r="J8398">
        <v>0</v>
      </c>
      <c r="K8398">
        <v>3</v>
      </c>
      <c r="M8398" s="4">
        <f>ROUND(VLOOKUP(fUnitSales10[[#This Row],[Product]],dProducts8[],2,0)*(1-fUnitSales10[[#This Row],[Discount]])*fUnitSales10[[#This Row],[Units]],2)</f>
        <v>57</v>
      </c>
      <c r="N8398" s="4" t="str">
        <f>VLOOKUP(fUnitSales10[[#This Row],[SalesRep]],dSalesRep9[],2,0)</f>
        <v>MidWest</v>
      </c>
      <c r="O8398">
        <v>57</v>
      </c>
      <c r="P8398" t="str">
        <v>MidWest</v>
      </c>
    </row>
    <row r="8399" spans="7:16" x14ac:dyDescent="0.25">
      <c r="G8399" s="6">
        <v>41970</v>
      </c>
      <c r="H8399" t="s">
        <v>40</v>
      </c>
      <c r="I8399" t="s">
        <v>42</v>
      </c>
      <c r="J8399">
        <v>0.02</v>
      </c>
      <c r="K8399">
        <v>3</v>
      </c>
      <c r="M8399" s="4">
        <f>ROUND(VLOOKUP(fUnitSales10[[#This Row],[Product]],dProducts8[],2,0)*(1-fUnitSales10[[#This Row],[Discount]])*fUnitSales10[[#This Row],[Units]],2)</f>
        <v>55.86</v>
      </c>
      <c r="N8399" s="4" t="str">
        <f>VLOOKUP(fUnitSales10[[#This Row],[SalesRep]],dSalesRep9[],2,0)</f>
        <v>East</v>
      </c>
      <c r="O8399">
        <v>55.86</v>
      </c>
      <c r="P8399" t="str">
        <v>East</v>
      </c>
    </row>
    <row r="8400" spans="7:16" x14ac:dyDescent="0.25">
      <c r="G8400" s="6">
        <v>41813</v>
      </c>
      <c r="H8400" t="s">
        <v>63</v>
      </c>
      <c r="I8400" t="s">
        <v>8</v>
      </c>
      <c r="J8400">
        <v>0.03</v>
      </c>
      <c r="K8400">
        <v>2</v>
      </c>
      <c r="M8400" s="4">
        <f>ROUND(VLOOKUP(fUnitSales10[[#This Row],[Product]],dProducts8[],2,0)*(1-fUnitSales10[[#This Row],[Discount]])*fUnitSales10[[#This Row],[Units]],2)</f>
        <v>40.74</v>
      </c>
      <c r="N8400" s="4" t="str">
        <f>VLOOKUP(fUnitSales10[[#This Row],[SalesRep]],dSalesRep9[],2,0)</f>
        <v>MidWest</v>
      </c>
      <c r="O8400">
        <v>40.74</v>
      </c>
      <c r="P8400" t="str">
        <v>MidWest</v>
      </c>
    </row>
    <row r="8401" spans="7:16" x14ac:dyDescent="0.25">
      <c r="G8401" s="6">
        <v>41695</v>
      </c>
      <c r="H8401" t="s">
        <v>94</v>
      </c>
      <c r="I8401" t="s">
        <v>34</v>
      </c>
      <c r="J8401">
        <v>1.4999999999999999E-2</v>
      </c>
      <c r="K8401">
        <v>1</v>
      </c>
      <c r="M8401" s="4">
        <f>ROUND(VLOOKUP(fUnitSales10[[#This Row],[Product]],dProducts8[],2,0)*(1-fUnitSales10[[#This Row],[Discount]])*fUnitSales10[[#This Row],[Units]],2)</f>
        <v>23.15</v>
      </c>
      <c r="N8401" s="4" t="str">
        <f>VLOOKUP(fUnitSales10[[#This Row],[SalesRep]],dSalesRep9[],2,0)</f>
        <v>MidWest</v>
      </c>
      <c r="O8401">
        <v>23.15</v>
      </c>
      <c r="P8401" t="str">
        <v>MidWest</v>
      </c>
    </row>
    <row r="8402" spans="7:16" x14ac:dyDescent="0.25">
      <c r="G8402" s="6">
        <v>41359</v>
      </c>
      <c r="H8402" t="s">
        <v>46</v>
      </c>
      <c r="I8402" t="s">
        <v>34</v>
      </c>
      <c r="J8402">
        <v>0</v>
      </c>
      <c r="K8402">
        <v>13</v>
      </c>
      <c r="M8402" s="4">
        <f>ROUND(VLOOKUP(fUnitSales10[[#This Row],[Product]],dProducts8[],2,0)*(1-fUnitSales10[[#This Row],[Discount]])*fUnitSales10[[#This Row],[Units]],2)</f>
        <v>305.5</v>
      </c>
      <c r="N8402" s="4" t="str">
        <f>VLOOKUP(fUnitSales10[[#This Row],[SalesRep]],dSalesRep9[],2,0)</f>
        <v>MidWest</v>
      </c>
      <c r="O8402">
        <v>305.5</v>
      </c>
      <c r="P8402" t="str">
        <v>MidWest</v>
      </c>
    </row>
    <row r="8403" spans="7:16" x14ac:dyDescent="0.25">
      <c r="G8403" s="6">
        <v>41983</v>
      </c>
      <c r="H8403" t="s">
        <v>46</v>
      </c>
      <c r="I8403" t="s">
        <v>17</v>
      </c>
      <c r="J8403">
        <v>0.03</v>
      </c>
      <c r="K8403">
        <v>2</v>
      </c>
      <c r="M8403" s="4">
        <f>ROUND(VLOOKUP(fUnitSales10[[#This Row],[Product]],dProducts8[],2,0)*(1-fUnitSales10[[#This Row],[Discount]])*fUnitSales10[[#This Row],[Units]],2)</f>
        <v>38.700000000000003</v>
      </c>
      <c r="N8403" s="4" t="str">
        <f>VLOOKUP(fUnitSales10[[#This Row],[SalesRep]],dSalesRep9[],2,0)</f>
        <v>MidWest</v>
      </c>
      <c r="O8403">
        <v>38.700000000000003</v>
      </c>
      <c r="P8403" t="str">
        <v>MidWest</v>
      </c>
    </row>
    <row r="8404" spans="7:16" x14ac:dyDescent="0.25">
      <c r="G8404" s="6">
        <v>41884</v>
      </c>
      <c r="H8404" t="s">
        <v>57</v>
      </c>
      <c r="I8404" t="s">
        <v>28</v>
      </c>
      <c r="J8404">
        <v>0</v>
      </c>
      <c r="K8404">
        <v>3</v>
      </c>
      <c r="M8404" s="4">
        <f>ROUND(VLOOKUP(fUnitSales10[[#This Row],[Product]],dProducts8[],2,0)*(1-fUnitSales10[[#This Row],[Discount]])*fUnitSales10[[#This Row],[Units]],2)</f>
        <v>82.5</v>
      </c>
      <c r="N8404" s="4" t="str">
        <f>VLOOKUP(fUnitSales10[[#This Row],[SalesRep]],dSalesRep9[],2,0)</f>
        <v>South</v>
      </c>
      <c r="O8404">
        <v>82.5</v>
      </c>
      <c r="P8404" t="str">
        <v>South</v>
      </c>
    </row>
    <row r="8405" spans="7:16" x14ac:dyDescent="0.25">
      <c r="G8405" s="6">
        <v>41530</v>
      </c>
      <c r="H8405" t="s">
        <v>85</v>
      </c>
      <c r="I8405" t="s">
        <v>28</v>
      </c>
      <c r="J8405">
        <v>0.01</v>
      </c>
      <c r="K8405">
        <v>2</v>
      </c>
      <c r="M8405" s="4">
        <f>ROUND(VLOOKUP(fUnitSales10[[#This Row],[Product]],dProducts8[],2,0)*(1-fUnitSales10[[#This Row],[Discount]])*fUnitSales10[[#This Row],[Units]],2)</f>
        <v>54.45</v>
      </c>
      <c r="N8405" s="4" t="str">
        <f>VLOOKUP(fUnitSales10[[#This Row],[SalesRep]],dSalesRep9[],2,0)</f>
        <v>West</v>
      </c>
      <c r="O8405">
        <v>54.45</v>
      </c>
      <c r="P8405" t="str">
        <v>West</v>
      </c>
    </row>
    <row r="8406" spans="7:16" x14ac:dyDescent="0.25">
      <c r="G8406" s="6">
        <v>41636</v>
      </c>
      <c r="H8406" t="s">
        <v>82</v>
      </c>
      <c r="I8406" t="s">
        <v>22</v>
      </c>
      <c r="J8406">
        <v>0.03</v>
      </c>
      <c r="K8406">
        <v>3</v>
      </c>
      <c r="M8406" s="4">
        <f>ROUND(VLOOKUP(fUnitSales10[[#This Row],[Product]],dProducts8[],2,0)*(1-fUnitSales10[[#This Row],[Discount]])*fUnitSales10[[#This Row],[Units]],2)</f>
        <v>72.75</v>
      </c>
      <c r="N8406" s="4" t="str">
        <f>VLOOKUP(fUnitSales10[[#This Row],[SalesRep]],dSalesRep9[],2,0)</f>
        <v>West</v>
      </c>
      <c r="O8406">
        <v>72.75</v>
      </c>
      <c r="P8406" t="str">
        <v>West</v>
      </c>
    </row>
    <row r="8407" spans="7:16" x14ac:dyDescent="0.25">
      <c r="G8407" s="6">
        <v>41614</v>
      </c>
      <c r="H8407" t="s">
        <v>93</v>
      </c>
      <c r="I8407" t="s">
        <v>25</v>
      </c>
      <c r="J8407">
        <v>2.5000000000000001E-2</v>
      </c>
      <c r="K8407">
        <v>3</v>
      </c>
      <c r="M8407" s="4">
        <f>ROUND(VLOOKUP(fUnitSales10[[#This Row],[Product]],dProducts8[],2,0)*(1-fUnitSales10[[#This Row],[Discount]])*fUnitSales10[[#This Row],[Units]],2)</f>
        <v>99.45</v>
      </c>
      <c r="N8407" s="4" t="str">
        <f>VLOOKUP(fUnitSales10[[#This Row],[SalesRep]],dSalesRep9[],2,0)</f>
        <v>MidWest</v>
      </c>
      <c r="O8407">
        <v>99.45</v>
      </c>
      <c r="P8407" t="str">
        <v>MidWest</v>
      </c>
    </row>
    <row r="8408" spans="7:16" x14ac:dyDescent="0.25">
      <c r="G8408" s="6">
        <v>41997</v>
      </c>
      <c r="H8408" t="s">
        <v>76</v>
      </c>
      <c r="I8408" t="s">
        <v>42</v>
      </c>
      <c r="J8408">
        <v>1.4999999999999999E-2</v>
      </c>
      <c r="K8408">
        <v>1</v>
      </c>
      <c r="M8408" s="4">
        <f>ROUND(VLOOKUP(fUnitSales10[[#This Row],[Product]],dProducts8[],2,0)*(1-fUnitSales10[[#This Row],[Discount]])*fUnitSales10[[#This Row],[Units]],2)</f>
        <v>18.72</v>
      </c>
      <c r="N8408" s="4" t="str">
        <f>VLOOKUP(fUnitSales10[[#This Row],[SalesRep]],dSalesRep9[],2,0)</f>
        <v>MidWest</v>
      </c>
      <c r="O8408">
        <v>18.72</v>
      </c>
      <c r="P8408" t="str">
        <v>MidWest</v>
      </c>
    </row>
    <row r="8409" spans="7:16" x14ac:dyDescent="0.25">
      <c r="G8409" s="6">
        <v>41588</v>
      </c>
      <c r="H8409" t="s">
        <v>73</v>
      </c>
      <c r="I8409" t="s">
        <v>18</v>
      </c>
      <c r="J8409">
        <v>2.5000000000000001E-2</v>
      </c>
      <c r="K8409">
        <v>3</v>
      </c>
      <c r="M8409" s="4">
        <f>ROUND(VLOOKUP(fUnitSales10[[#This Row],[Product]],dProducts8[],2,0)*(1-fUnitSales10[[#This Row],[Discount]])*fUnitSales10[[#This Row],[Units]],2)</f>
        <v>67.13</v>
      </c>
      <c r="N8409" s="4" t="str">
        <f>VLOOKUP(fUnitSales10[[#This Row],[SalesRep]],dSalesRep9[],2,0)</f>
        <v>West</v>
      </c>
      <c r="O8409">
        <v>67.13</v>
      </c>
      <c r="P8409" t="str">
        <v>West</v>
      </c>
    </row>
    <row r="8410" spans="7:16" x14ac:dyDescent="0.25">
      <c r="G8410" s="6">
        <v>41910</v>
      </c>
      <c r="H8410" t="s">
        <v>75</v>
      </c>
      <c r="I8410" t="s">
        <v>34</v>
      </c>
      <c r="J8410">
        <v>0.02</v>
      </c>
      <c r="K8410">
        <v>3</v>
      </c>
      <c r="M8410" s="4">
        <f>ROUND(VLOOKUP(fUnitSales10[[#This Row],[Product]],dProducts8[],2,0)*(1-fUnitSales10[[#This Row],[Discount]])*fUnitSales10[[#This Row],[Units]],2)</f>
        <v>69.09</v>
      </c>
      <c r="N8410" s="4" t="str">
        <f>VLOOKUP(fUnitSales10[[#This Row],[SalesRep]],dSalesRep9[],2,0)</f>
        <v>West</v>
      </c>
      <c r="O8410">
        <v>69.09</v>
      </c>
      <c r="P8410" t="str">
        <v>West</v>
      </c>
    </row>
    <row r="8411" spans="7:16" x14ac:dyDescent="0.25">
      <c r="G8411" s="6">
        <v>41808</v>
      </c>
      <c r="H8411" t="s">
        <v>38</v>
      </c>
      <c r="I8411" t="s">
        <v>37</v>
      </c>
      <c r="J8411">
        <v>0</v>
      </c>
      <c r="K8411">
        <v>3</v>
      </c>
      <c r="M8411" s="4">
        <f>ROUND(VLOOKUP(fUnitSales10[[#This Row],[Product]],dProducts8[],2,0)*(1-fUnitSales10[[#This Row],[Discount]])*fUnitSales10[[#This Row],[Units]],2)</f>
        <v>75</v>
      </c>
      <c r="N8411" s="4" t="str">
        <f>VLOOKUP(fUnitSales10[[#This Row],[SalesRep]],dSalesRep9[],2,0)</f>
        <v>South</v>
      </c>
      <c r="O8411">
        <v>75</v>
      </c>
      <c r="P8411" t="str">
        <v>South</v>
      </c>
    </row>
    <row r="8412" spans="7:16" x14ac:dyDescent="0.25">
      <c r="G8412" s="6">
        <v>41319</v>
      </c>
      <c r="H8412" t="s">
        <v>58</v>
      </c>
      <c r="I8412" t="s">
        <v>13</v>
      </c>
      <c r="J8412">
        <v>0.03</v>
      </c>
      <c r="K8412">
        <v>4</v>
      </c>
      <c r="M8412" s="4">
        <f>ROUND(VLOOKUP(fUnitSales10[[#This Row],[Product]],dProducts8[],2,0)*(1-fUnitSales10[[#This Row],[Discount]])*fUnitSales10[[#This Row],[Units]],2)</f>
        <v>89.05</v>
      </c>
      <c r="N8412" s="4" t="str">
        <f>VLOOKUP(fUnitSales10[[#This Row],[SalesRep]],dSalesRep9[],2,0)</f>
        <v>East</v>
      </c>
      <c r="O8412">
        <v>89.05</v>
      </c>
      <c r="P8412" t="str">
        <v>East</v>
      </c>
    </row>
    <row r="8413" spans="7:16" x14ac:dyDescent="0.25">
      <c r="G8413" s="6">
        <v>41593</v>
      </c>
      <c r="H8413" t="s">
        <v>68</v>
      </c>
      <c r="I8413" t="s">
        <v>25</v>
      </c>
      <c r="J8413">
        <v>2.5000000000000001E-2</v>
      </c>
      <c r="K8413">
        <v>2</v>
      </c>
      <c r="M8413" s="4">
        <f>ROUND(VLOOKUP(fUnitSales10[[#This Row],[Product]],dProducts8[],2,0)*(1-fUnitSales10[[#This Row],[Discount]])*fUnitSales10[[#This Row],[Units]],2)</f>
        <v>66.3</v>
      </c>
      <c r="N8413" s="4" t="str">
        <f>VLOOKUP(fUnitSales10[[#This Row],[SalesRep]],dSalesRep9[],2,0)</f>
        <v>West</v>
      </c>
      <c r="O8413">
        <v>66.3</v>
      </c>
      <c r="P8413" t="str">
        <v>West</v>
      </c>
    </row>
    <row r="8414" spans="7:16" x14ac:dyDescent="0.25">
      <c r="G8414" s="6">
        <v>41980</v>
      </c>
      <c r="H8414" t="s">
        <v>16</v>
      </c>
      <c r="I8414" t="s">
        <v>42</v>
      </c>
      <c r="J8414">
        <v>0.01</v>
      </c>
      <c r="K8414">
        <v>1</v>
      </c>
      <c r="M8414" s="4">
        <f>ROUND(VLOOKUP(fUnitSales10[[#This Row],[Product]],dProducts8[],2,0)*(1-fUnitSales10[[#This Row],[Discount]])*fUnitSales10[[#This Row],[Units]],2)</f>
        <v>18.809999999999999</v>
      </c>
      <c r="N8414" s="4" t="str">
        <f>VLOOKUP(fUnitSales10[[#This Row],[SalesRep]],dSalesRep9[],2,0)</f>
        <v>MidWest</v>
      </c>
      <c r="O8414">
        <v>18.809999999999999</v>
      </c>
      <c r="P8414" t="str">
        <v>MidWest</v>
      </c>
    </row>
    <row r="8415" spans="7:16" x14ac:dyDescent="0.25">
      <c r="G8415" s="6">
        <v>41630</v>
      </c>
      <c r="H8415" t="s">
        <v>68</v>
      </c>
      <c r="I8415" t="s">
        <v>37</v>
      </c>
      <c r="J8415">
        <v>0</v>
      </c>
      <c r="K8415">
        <v>3</v>
      </c>
      <c r="M8415" s="4">
        <f>ROUND(VLOOKUP(fUnitSales10[[#This Row],[Product]],dProducts8[],2,0)*(1-fUnitSales10[[#This Row],[Discount]])*fUnitSales10[[#This Row],[Units]],2)</f>
        <v>75</v>
      </c>
      <c r="N8415" s="4" t="str">
        <f>VLOOKUP(fUnitSales10[[#This Row],[SalesRep]],dSalesRep9[],2,0)</f>
        <v>West</v>
      </c>
      <c r="O8415">
        <v>75</v>
      </c>
      <c r="P8415" t="str">
        <v>West</v>
      </c>
    </row>
    <row r="8416" spans="7:16" x14ac:dyDescent="0.25">
      <c r="G8416" s="6">
        <v>41990</v>
      </c>
      <c r="H8416" t="s">
        <v>52</v>
      </c>
      <c r="I8416" t="s">
        <v>8</v>
      </c>
      <c r="J8416">
        <v>0</v>
      </c>
      <c r="K8416">
        <v>2</v>
      </c>
      <c r="M8416" s="4">
        <f>ROUND(VLOOKUP(fUnitSales10[[#This Row],[Product]],dProducts8[],2,0)*(1-fUnitSales10[[#This Row],[Discount]])*fUnitSales10[[#This Row],[Units]],2)</f>
        <v>42</v>
      </c>
      <c r="N8416" s="4" t="str">
        <f>VLOOKUP(fUnitSales10[[#This Row],[SalesRep]],dSalesRep9[],2,0)</f>
        <v>South</v>
      </c>
      <c r="O8416">
        <v>42</v>
      </c>
      <c r="P8416" t="str">
        <v>South</v>
      </c>
    </row>
    <row r="8417" spans="7:16" x14ac:dyDescent="0.25">
      <c r="G8417" s="6">
        <v>41995</v>
      </c>
      <c r="H8417" t="s">
        <v>47</v>
      </c>
      <c r="I8417" t="s">
        <v>37</v>
      </c>
      <c r="J8417">
        <v>0.02</v>
      </c>
      <c r="K8417">
        <v>1</v>
      </c>
      <c r="M8417" s="4">
        <f>ROUND(VLOOKUP(fUnitSales10[[#This Row],[Product]],dProducts8[],2,0)*(1-fUnitSales10[[#This Row],[Discount]])*fUnitSales10[[#This Row],[Units]],2)</f>
        <v>24.5</v>
      </c>
      <c r="N8417" s="4" t="str">
        <f>VLOOKUP(fUnitSales10[[#This Row],[SalesRep]],dSalesRep9[],2,0)</f>
        <v>South</v>
      </c>
      <c r="O8417">
        <v>24.5</v>
      </c>
      <c r="P8417" t="str">
        <v>South</v>
      </c>
    </row>
    <row r="8418" spans="7:16" x14ac:dyDescent="0.25">
      <c r="G8418" s="6">
        <v>41586</v>
      </c>
      <c r="H8418" t="s">
        <v>43</v>
      </c>
      <c r="I8418" t="s">
        <v>31</v>
      </c>
      <c r="J8418">
        <v>0.02</v>
      </c>
      <c r="K8418">
        <v>3</v>
      </c>
      <c r="M8418" s="4">
        <f>ROUND(VLOOKUP(fUnitSales10[[#This Row],[Product]],dProducts8[],2,0)*(1-fUnitSales10[[#This Row],[Discount]])*fUnitSales10[[#This Row],[Units]],2)</f>
        <v>88.2</v>
      </c>
      <c r="N8418" s="4" t="str">
        <f>VLOOKUP(fUnitSales10[[#This Row],[SalesRep]],dSalesRep9[],2,0)</f>
        <v>MidWest</v>
      </c>
      <c r="O8418">
        <v>88.2</v>
      </c>
      <c r="P8418" t="str">
        <v>MidWest</v>
      </c>
    </row>
    <row r="8419" spans="7:16" x14ac:dyDescent="0.25">
      <c r="G8419" s="6">
        <v>41610</v>
      </c>
      <c r="H8419" t="s">
        <v>57</v>
      </c>
      <c r="I8419" t="s">
        <v>12</v>
      </c>
      <c r="J8419">
        <v>2.5000000000000001E-2</v>
      </c>
      <c r="K8419">
        <v>2</v>
      </c>
      <c r="M8419" s="4">
        <f>ROUND(VLOOKUP(fUnitSales10[[#This Row],[Product]],dProducts8[],2,0)*(1-fUnitSales10[[#This Row],[Discount]])*fUnitSales10[[#This Row],[Units]],2)</f>
        <v>155.9</v>
      </c>
      <c r="N8419" s="4" t="str">
        <f>VLOOKUP(fUnitSales10[[#This Row],[SalesRep]],dSalesRep9[],2,0)</f>
        <v>South</v>
      </c>
      <c r="O8419">
        <v>155.9</v>
      </c>
      <c r="P8419" t="str">
        <v>South</v>
      </c>
    </row>
    <row r="8420" spans="7:16" x14ac:dyDescent="0.25">
      <c r="G8420" s="6">
        <v>41611</v>
      </c>
      <c r="H8420" t="s">
        <v>94</v>
      </c>
      <c r="I8420" t="s">
        <v>25</v>
      </c>
      <c r="J8420">
        <v>0.01</v>
      </c>
      <c r="K8420">
        <v>1</v>
      </c>
      <c r="M8420" s="4">
        <f>ROUND(VLOOKUP(fUnitSales10[[#This Row],[Product]],dProducts8[],2,0)*(1-fUnitSales10[[#This Row],[Discount]])*fUnitSales10[[#This Row],[Units]],2)</f>
        <v>33.659999999999997</v>
      </c>
      <c r="N8420" s="4" t="str">
        <f>VLOOKUP(fUnitSales10[[#This Row],[SalesRep]],dSalesRep9[],2,0)</f>
        <v>MidWest</v>
      </c>
      <c r="O8420">
        <v>33.659999999999997</v>
      </c>
      <c r="P8420" t="str">
        <v>MidWest</v>
      </c>
    </row>
    <row r="8421" spans="7:16" x14ac:dyDescent="0.25">
      <c r="G8421" s="6">
        <v>41636</v>
      </c>
      <c r="H8421" t="s">
        <v>74</v>
      </c>
      <c r="I8421" t="s">
        <v>25</v>
      </c>
      <c r="J8421">
        <v>0.03</v>
      </c>
      <c r="K8421">
        <v>1</v>
      </c>
      <c r="M8421" s="4">
        <f>ROUND(VLOOKUP(fUnitSales10[[#This Row],[Product]],dProducts8[],2,0)*(1-fUnitSales10[[#This Row],[Discount]])*fUnitSales10[[#This Row],[Units]],2)</f>
        <v>32.979999999999997</v>
      </c>
      <c r="N8421" s="4" t="str">
        <f>VLOOKUP(fUnitSales10[[#This Row],[SalesRep]],dSalesRep9[],2,0)</f>
        <v>MidWest</v>
      </c>
      <c r="O8421">
        <v>32.979999999999997</v>
      </c>
      <c r="P8421" t="str">
        <v>MidWest</v>
      </c>
    </row>
    <row r="8422" spans="7:16" x14ac:dyDescent="0.25">
      <c r="G8422" s="6">
        <v>41514</v>
      </c>
      <c r="H8422" t="s">
        <v>11</v>
      </c>
      <c r="I8422" t="s">
        <v>31</v>
      </c>
      <c r="J8422">
        <v>0</v>
      </c>
      <c r="K8422">
        <v>1</v>
      </c>
      <c r="M8422" s="4">
        <f>ROUND(VLOOKUP(fUnitSales10[[#This Row],[Product]],dProducts8[],2,0)*(1-fUnitSales10[[#This Row],[Discount]])*fUnitSales10[[#This Row],[Units]],2)</f>
        <v>30</v>
      </c>
      <c r="N8422" s="4" t="str">
        <f>VLOOKUP(fUnitSales10[[#This Row],[SalesRep]],dSalesRep9[],2,0)</f>
        <v>West</v>
      </c>
      <c r="O8422">
        <v>30</v>
      </c>
      <c r="P8422" t="str">
        <v>West</v>
      </c>
    </row>
    <row r="8423" spans="7:16" x14ac:dyDescent="0.25">
      <c r="G8423" s="6">
        <v>41606</v>
      </c>
      <c r="H8423" t="s">
        <v>23</v>
      </c>
      <c r="I8423" t="s">
        <v>25</v>
      </c>
      <c r="J8423">
        <v>0</v>
      </c>
      <c r="K8423">
        <v>23</v>
      </c>
      <c r="M8423" s="4">
        <f>ROUND(VLOOKUP(fUnitSales10[[#This Row],[Product]],dProducts8[],2,0)*(1-fUnitSales10[[#This Row],[Discount]])*fUnitSales10[[#This Row],[Units]],2)</f>
        <v>782</v>
      </c>
      <c r="N8423" s="4" t="str">
        <f>VLOOKUP(fUnitSales10[[#This Row],[SalesRep]],dSalesRep9[],2,0)</f>
        <v>East</v>
      </c>
      <c r="O8423">
        <v>782</v>
      </c>
      <c r="P8423" t="str">
        <v>East</v>
      </c>
    </row>
    <row r="8424" spans="7:16" x14ac:dyDescent="0.25">
      <c r="G8424" s="6">
        <v>41968</v>
      </c>
      <c r="H8424" t="s">
        <v>86</v>
      </c>
      <c r="I8424" t="s">
        <v>37</v>
      </c>
      <c r="J8424">
        <v>0</v>
      </c>
      <c r="K8424">
        <v>1</v>
      </c>
      <c r="M8424" s="4">
        <f>ROUND(VLOOKUP(fUnitSales10[[#This Row],[Product]],dProducts8[],2,0)*(1-fUnitSales10[[#This Row],[Discount]])*fUnitSales10[[#This Row],[Units]],2)</f>
        <v>25</v>
      </c>
      <c r="N8424" s="4" t="str">
        <f>VLOOKUP(fUnitSales10[[#This Row],[SalesRep]],dSalesRep9[],2,0)</f>
        <v>West</v>
      </c>
      <c r="O8424">
        <v>25</v>
      </c>
      <c r="P8424" t="str">
        <v>West</v>
      </c>
    </row>
    <row r="8425" spans="7:16" x14ac:dyDescent="0.25">
      <c r="G8425" s="6">
        <v>41534</v>
      </c>
      <c r="H8425" t="s">
        <v>93</v>
      </c>
      <c r="I8425" t="s">
        <v>28</v>
      </c>
      <c r="J8425">
        <v>0.01</v>
      </c>
      <c r="K8425">
        <v>1</v>
      </c>
      <c r="M8425" s="4">
        <f>ROUND(VLOOKUP(fUnitSales10[[#This Row],[Product]],dProducts8[],2,0)*(1-fUnitSales10[[#This Row],[Discount]])*fUnitSales10[[#This Row],[Units]],2)</f>
        <v>27.23</v>
      </c>
      <c r="N8425" s="4" t="str">
        <f>VLOOKUP(fUnitSales10[[#This Row],[SalesRep]],dSalesRep9[],2,0)</f>
        <v>MidWest</v>
      </c>
      <c r="O8425">
        <v>27.23</v>
      </c>
      <c r="P8425" t="str">
        <v>MidWest</v>
      </c>
    </row>
    <row r="8426" spans="7:16" x14ac:dyDescent="0.25">
      <c r="G8426" s="6">
        <v>41982</v>
      </c>
      <c r="H8426" t="s">
        <v>81</v>
      </c>
      <c r="I8426" t="s">
        <v>22</v>
      </c>
      <c r="J8426">
        <v>0</v>
      </c>
      <c r="K8426">
        <v>2</v>
      </c>
      <c r="M8426" s="4">
        <f>ROUND(VLOOKUP(fUnitSales10[[#This Row],[Product]],dProducts8[],2,0)*(1-fUnitSales10[[#This Row],[Discount]])*fUnitSales10[[#This Row],[Units]],2)</f>
        <v>50</v>
      </c>
      <c r="N8426" s="4" t="str">
        <f>VLOOKUP(fUnitSales10[[#This Row],[SalesRep]],dSalesRep9[],2,0)</f>
        <v>East</v>
      </c>
      <c r="O8426">
        <v>50</v>
      </c>
      <c r="P8426" t="str">
        <v>East</v>
      </c>
    </row>
    <row r="8427" spans="7:16" x14ac:dyDescent="0.25">
      <c r="G8427" s="6">
        <v>41600</v>
      </c>
      <c r="H8427" t="s">
        <v>21</v>
      </c>
      <c r="I8427" t="s">
        <v>12</v>
      </c>
      <c r="J8427">
        <v>0</v>
      </c>
      <c r="K8427">
        <v>25</v>
      </c>
      <c r="M8427" s="4">
        <f>ROUND(VLOOKUP(fUnitSales10[[#This Row],[Product]],dProducts8[],2,0)*(1-fUnitSales10[[#This Row],[Discount]])*fUnitSales10[[#This Row],[Units]],2)</f>
        <v>1998.75</v>
      </c>
      <c r="N8427" s="4" t="str">
        <f>VLOOKUP(fUnitSales10[[#This Row],[SalesRep]],dSalesRep9[],2,0)</f>
        <v>West</v>
      </c>
      <c r="O8427">
        <v>1998.75</v>
      </c>
      <c r="P8427" t="str">
        <v>West</v>
      </c>
    </row>
    <row r="8428" spans="7:16" x14ac:dyDescent="0.25">
      <c r="G8428" s="6">
        <v>41786</v>
      </c>
      <c r="H8428" t="s">
        <v>24</v>
      </c>
      <c r="I8428" t="s">
        <v>25</v>
      </c>
      <c r="J8428">
        <v>1.4999999999999999E-2</v>
      </c>
      <c r="K8428">
        <v>3</v>
      </c>
      <c r="M8428" s="4">
        <f>ROUND(VLOOKUP(fUnitSales10[[#This Row],[Product]],dProducts8[],2,0)*(1-fUnitSales10[[#This Row],[Discount]])*fUnitSales10[[#This Row],[Units]],2)</f>
        <v>100.47</v>
      </c>
      <c r="N8428" s="4" t="str">
        <f>VLOOKUP(fUnitSales10[[#This Row],[SalesRep]],dSalesRep9[],2,0)</f>
        <v>MidWest</v>
      </c>
      <c r="O8428">
        <v>100.47</v>
      </c>
      <c r="P8428" t="str">
        <v>MidWest</v>
      </c>
    </row>
    <row r="8429" spans="7:16" x14ac:dyDescent="0.25">
      <c r="G8429" s="6">
        <v>41961</v>
      </c>
      <c r="H8429" t="s">
        <v>55</v>
      </c>
      <c r="I8429" t="s">
        <v>25</v>
      </c>
      <c r="J8429">
        <v>0</v>
      </c>
      <c r="K8429">
        <v>23</v>
      </c>
      <c r="M8429" s="4">
        <f>ROUND(VLOOKUP(fUnitSales10[[#This Row],[Product]],dProducts8[],2,0)*(1-fUnitSales10[[#This Row],[Discount]])*fUnitSales10[[#This Row],[Units]],2)</f>
        <v>782</v>
      </c>
      <c r="N8429" s="4" t="str">
        <f>VLOOKUP(fUnitSales10[[#This Row],[SalesRep]],dSalesRep9[],2,0)</f>
        <v>South</v>
      </c>
      <c r="O8429">
        <v>782</v>
      </c>
      <c r="P8429" t="str">
        <v>South</v>
      </c>
    </row>
    <row r="8430" spans="7:16" x14ac:dyDescent="0.25">
      <c r="G8430" s="6">
        <v>41953</v>
      </c>
      <c r="H8430" t="s">
        <v>38</v>
      </c>
      <c r="I8430" t="s">
        <v>31</v>
      </c>
      <c r="J8430">
        <v>0</v>
      </c>
      <c r="K8430">
        <v>3</v>
      </c>
      <c r="M8430" s="4">
        <f>ROUND(VLOOKUP(fUnitSales10[[#This Row],[Product]],dProducts8[],2,0)*(1-fUnitSales10[[#This Row],[Discount]])*fUnitSales10[[#This Row],[Units]],2)</f>
        <v>90</v>
      </c>
      <c r="N8430" s="4" t="str">
        <f>VLOOKUP(fUnitSales10[[#This Row],[SalesRep]],dSalesRep9[],2,0)</f>
        <v>South</v>
      </c>
      <c r="O8430">
        <v>90</v>
      </c>
      <c r="P8430" t="str">
        <v>South</v>
      </c>
    </row>
    <row r="8431" spans="7:16" x14ac:dyDescent="0.25">
      <c r="G8431" s="6">
        <v>41989</v>
      </c>
      <c r="H8431" t="s">
        <v>40</v>
      </c>
      <c r="I8431" t="s">
        <v>22</v>
      </c>
      <c r="J8431">
        <v>0</v>
      </c>
      <c r="K8431">
        <v>2</v>
      </c>
      <c r="M8431" s="4">
        <f>ROUND(VLOOKUP(fUnitSales10[[#This Row],[Product]],dProducts8[],2,0)*(1-fUnitSales10[[#This Row],[Discount]])*fUnitSales10[[#This Row],[Units]],2)</f>
        <v>50</v>
      </c>
      <c r="N8431" s="4" t="str">
        <f>VLOOKUP(fUnitSales10[[#This Row],[SalesRep]],dSalesRep9[],2,0)</f>
        <v>East</v>
      </c>
      <c r="O8431">
        <v>50</v>
      </c>
      <c r="P8431" t="str">
        <v>East</v>
      </c>
    </row>
    <row r="8432" spans="7:16" x14ac:dyDescent="0.25">
      <c r="G8432" s="6">
        <v>41950</v>
      </c>
      <c r="H8432" t="s">
        <v>21</v>
      </c>
      <c r="I8432" t="s">
        <v>25</v>
      </c>
      <c r="J8432">
        <v>2.5000000000000001E-2</v>
      </c>
      <c r="K8432">
        <v>3</v>
      </c>
      <c r="M8432" s="4">
        <f>ROUND(VLOOKUP(fUnitSales10[[#This Row],[Product]],dProducts8[],2,0)*(1-fUnitSales10[[#This Row],[Discount]])*fUnitSales10[[#This Row],[Units]],2)</f>
        <v>99.45</v>
      </c>
      <c r="N8432" s="4" t="str">
        <f>VLOOKUP(fUnitSales10[[#This Row],[SalesRep]],dSalesRep9[],2,0)</f>
        <v>West</v>
      </c>
      <c r="O8432">
        <v>99.45</v>
      </c>
      <c r="P8432" t="str">
        <v>West</v>
      </c>
    </row>
    <row r="8433" spans="7:16" x14ac:dyDescent="0.25">
      <c r="G8433" s="6">
        <v>41383</v>
      </c>
      <c r="H8433" t="s">
        <v>59</v>
      </c>
      <c r="I8433" t="s">
        <v>8</v>
      </c>
      <c r="J8433">
        <v>0</v>
      </c>
      <c r="K8433">
        <v>3</v>
      </c>
      <c r="M8433" s="4">
        <f>ROUND(VLOOKUP(fUnitSales10[[#This Row],[Product]],dProducts8[],2,0)*(1-fUnitSales10[[#This Row],[Discount]])*fUnitSales10[[#This Row],[Units]],2)</f>
        <v>63</v>
      </c>
      <c r="N8433" s="4" t="str">
        <f>VLOOKUP(fUnitSales10[[#This Row],[SalesRep]],dSalesRep9[],2,0)</f>
        <v>East</v>
      </c>
      <c r="O8433">
        <v>63</v>
      </c>
      <c r="P8433" t="str">
        <v>East</v>
      </c>
    </row>
    <row r="8434" spans="7:16" x14ac:dyDescent="0.25">
      <c r="G8434" s="6">
        <v>41951</v>
      </c>
      <c r="H8434" t="s">
        <v>65</v>
      </c>
      <c r="I8434" t="s">
        <v>8</v>
      </c>
      <c r="J8434">
        <v>0</v>
      </c>
      <c r="K8434">
        <v>3</v>
      </c>
      <c r="M8434" s="4">
        <f>ROUND(VLOOKUP(fUnitSales10[[#This Row],[Product]],dProducts8[],2,0)*(1-fUnitSales10[[#This Row],[Discount]])*fUnitSales10[[#This Row],[Units]],2)</f>
        <v>63</v>
      </c>
      <c r="N8434" s="4" t="str">
        <f>VLOOKUP(fUnitSales10[[#This Row],[SalesRep]],dSalesRep9[],2,0)</f>
        <v>West</v>
      </c>
      <c r="O8434">
        <v>63</v>
      </c>
      <c r="P8434" t="str">
        <v>West</v>
      </c>
    </row>
    <row r="8435" spans="7:16" x14ac:dyDescent="0.25">
      <c r="G8435" s="6">
        <v>41953</v>
      </c>
      <c r="H8435" t="s">
        <v>83</v>
      </c>
      <c r="I8435" t="s">
        <v>25</v>
      </c>
      <c r="J8435">
        <v>0</v>
      </c>
      <c r="K8435">
        <v>3</v>
      </c>
      <c r="M8435" s="4">
        <f>ROUND(VLOOKUP(fUnitSales10[[#This Row],[Product]],dProducts8[],2,0)*(1-fUnitSales10[[#This Row],[Discount]])*fUnitSales10[[#This Row],[Units]],2)</f>
        <v>102</v>
      </c>
      <c r="N8435" s="4" t="str">
        <f>VLOOKUP(fUnitSales10[[#This Row],[SalesRep]],dSalesRep9[],2,0)</f>
        <v>South</v>
      </c>
      <c r="O8435">
        <v>102</v>
      </c>
      <c r="P8435" t="str">
        <v>South</v>
      </c>
    </row>
    <row r="8436" spans="7:16" x14ac:dyDescent="0.25">
      <c r="G8436" s="6">
        <v>41614</v>
      </c>
      <c r="H8436" t="s">
        <v>19</v>
      </c>
      <c r="I8436" t="s">
        <v>25</v>
      </c>
      <c r="J8436">
        <v>2.5000000000000001E-2</v>
      </c>
      <c r="K8436">
        <v>1</v>
      </c>
      <c r="M8436" s="4">
        <f>ROUND(VLOOKUP(fUnitSales10[[#This Row],[Product]],dProducts8[],2,0)*(1-fUnitSales10[[#This Row],[Discount]])*fUnitSales10[[#This Row],[Units]],2)</f>
        <v>33.15</v>
      </c>
      <c r="N8436" s="4" t="str">
        <f>VLOOKUP(fUnitSales10[[#This Row],[SalesRep]],dSalesRep9[],2,0)</f>
        <v>East</v>
      </c>
      <c r="O8436">
        <v>33.15</v>
      </c>
      <c r="P8436" t="str">
        <v>East</v>
      </c>
    </row>
    <row r="8437" spans="7:16" x14ac:dyDescent="0.25">
      <c r="G8437" s="6">
        <v>41413</v>
      </c>
      <c r="H8437" t="s">
        <v>36</v>
      </c>
      <c r="I8437" t="s">
        <v>17</v>
      </c>
      <c r="J8437">
        <v>1.4999999999999999E-2</v>
      </c>
      <c r="K8437">
        <v>2</v>
      </c>
      <c r="M8437" s="4">
        <f>ROUND(VLOOKUP(fUnitSales10[[#This Row],[Product]],dProducts8[],2,0)*(1-fUnitSales10[[#This Row],[Discount]])*fUnitSales10[[#This Row],[Units]],2)</f>
        <v>39.299999999999997</v>
      </c>
      <c r="N8437" s="4" t="str">
        <f>VLOOKUP(fUnitSales10[[#This Row],[SalesRep]],dSalesRep9[],2,0)</f>
        <v>West</v>
      </c>
      <c r="O8437">
        <v>39.299999999999997</v>
      </c>
      <c r="P8437" t="str">
        <v>West</v>
      </c>
    </row>
    <row r="8438" spans="7:16" x14ac:dyDescent="0.25">
      <c r="G8438" s="6">
        <v>41602</v>
      </c>
      <c r="H8438" t="s">
        <v>46</v>
      </c>
      <c r="I8438" t="s">
        <v>8</v>
      </c>
      <c r="J8438">
        <v>0</v>
      </c>
      <c r="K8438">
        <v>3</v>
      </c>
      <c r="M8438" s="4">
        <f>ROUND(VLOOKUP(fUnitSales10[[#This Row],[Product]],dProducts8[],2,0)*(1-fUnitSales10[[#This Row],[Discount]])*fUnitSales10[[#This Row],[Units]],2)</f>
        <v>63</v>
      </c>
      <c r="N8438" s="4" t="str">
        <f>VLOOKUP(fUnitSales10[[#This Row],[SalesRep]],dSalesRep9[],2,0)</f>
        <v>MidWest</v>
      </c>
      <c r="O8438">
        <v>63</v>
      </c>
      <c r="P8438" t="str">
        <v>MidWest</v>
      </c>
    </row>
    <row r="8439" spans="7:16" x14ac:dyDescent="0.25">
      <c r="G8439" s="6">
        <v>41338</v>
      </c>
      <c r="H8439" t="s">
        <v>38</v>
      </c>
      <c r="I8439" t="s">
        <v>8</v>
      </c>
      <c r="J8439">
        <v>0</v>
      </c>
      <c r="K8439">
        <v>3</v>
      </c>
      <c r="M8439" s="4">
        <f>ROUND(VLOOKUP(fUnitSales10[[#This Row],[Product]],dProducts8[],2,0)*(1-fUnitSales10[[#This Row],[Discount]])*fUnitSales10[[#This Row],[Units]],2)</f>
        <v>63</v>
      </c>
      <c r="N8439" s="4" t="str">
        <f>VLOOKUP(fUnitSales10[[#This Row],[SalesRep]],dSalesRep9[],2,0)</f>
        <v>South</v>
      </c>
      <c r="O8439">
        <v>63</v>
      </c>
      <c r="P8439" t="str">
        <v>South</v>
      </c>
    </row>
    <row r="8440" spans="7:16" x14ac:dyDescent="0.25">
      <c r="G8440" s="6">
        <v>41975</v>
      </c>
      <c r="H8440" t="s">
        <v>67</v>
      </c>
      <c r="I8440" t="s">
        <v>25</v>
      </c>
      <c r="J8440">
        <v>2.5000000000000001E-2</v>
      </c>
      <c r="K8440">
        <v>2</v>
      </c>
      <c r="M8440" s="4">
        <f>ROUND(VLOOKUP(fUnitSales10[[#This Row],[Product]],dProducts8[],2,0)*(1-fUnitSales10[[#This Row],[Discount]])*fUnitSales10[[#This Row],[Units]],2)</f>
        <v>66.3</v>
      </c>
      <c r="N8440" s="4" t="str">
        <f>VLOOKUP(fUnitSales10[[#This Row],[SalesRep]],dSalesRep9[],2,0)</f>
        <v>West</v>
      </c>
      <c r="O8440">
        <v>66.3</v>
      </c>
      <c r="P8440" t="str">
        <v>West</v>
      </c>
    </row>
    <row r="8441" spans="7:16" x14ac:dyDescent="0.25">
      <c r="G8441" s="6">
        <v>41665</v>
      </c>
      <c r="H8441" t="s">
        <v>46</v>
      </c>
      <c r="I8441" t="s">
        <v>18</v>
      </c>
      <c r="J8441">
        <v>0</v>
      </c>
      <c r="K8441">
        <v>3</v>
      </c>
      <c r="M8441" s="4">
        <f>ROUND(VLOOKUP(fUnitSales10[[#This Row],[Product]],dProducts8[],2,0)*(1-fUnitSales10[[#This Row],[Discount]])*fUnitSales10[[#This Row],[Units]],2)</f>
        <v>68.849999999999994</v>
      </c>
      <c r="N8441" s="4" t="str">
        <f>VLOOKUP(fUnitSales10[[#This Row],[SalesRep]],dSalesRep9[],2,0)</f>
        <v>MidWest</v>
      </c>
      <c r="O8441">
        <v>68.849999999999994</v>
      </c>
      <c r="P8441" t="str">
        <v>MidWest</v>
      </c>
    </row>
    <row r="8442" spans="7:16" x14ac:dyDescent="0.25">
      <c r="G8442" s="6">
        <v>41585</v>
      </c>
      <c r="H8442" t="s">
        <v>11</v>
      </c>
      <c r="I8442" t="s">
        <v>17</v>
      </c>
      <c r="J8442">
        <v>0.01</v>
      </c>
      <c r="K8442">
        <v>25</v>
      </c>
      <c r="M8442" s="4">
        <f>ROUND(VLOOKUP(fUnitSales10[[#This Row],[Product]],dProducts8[],2,0)*(1-fUnitSales10[[#This Row],[Discount]])*fUnitSales10[[#This Row],[Units]],2)</f>
        <v>493.76</v>
      </c>
      <c r="N8442" s="4" t="str">
        <f>VLOOKUP(fUnitSales10[[#This Row],[SalesRep]],dSalesRep9[],2,0)</f>
        <v>West</v>
      </c>
      <c r="O8442">
        <v>493.76</v>
      </c>
      <c r="P8442" t="str">
        <v>West</v>
      </c>
    </row>
    <row r="8443" spans="7:16" x14ac:dyDescent="0.25">
      <c r="G8443" s="6">
        <v>41951</v>
      </c>
      <c r="H8443" t="s">
        <v>95</v>
      </c>
      <c r="I8443" t="s">
        <v>13</v>
      </c>
      <c r="J8443">
        <v>2.5000000000000001E-2</v>
      </c>
      <c r="K8443">
        <v>24</v>
      </c>
      <c r="M8443" s="4">
        <f>ROUND(VLOOKUP(fUnitSales10[[#This Row],[Product]],dProducts8[],2,0)*(1-fUnitSales10[[#This Row],[Discount]])*fUnitSales10[[#This Row],[Units]],2)</f>
        <v>537.03</v>
      </c>
      <c r="N8443" s="4" t="str">
        <f>VLOOKUP(fUnitSales10[[#This Row],[SalesRep]],dSalesRep9[],2,0)</f>
        <v>South</v>
      </c>
      <c r="O8443">
        <v>537.03</v>
      </c>
      <c r="P8443" t="str">
        <v>South</v>
      </c>
    </row>
    <row r="8444" spans="7:16" x14ac:dyDescent="0.25">
      <c r="G8444" s="6">
        <v>41984</v>
      </c>
      <c r="H8444" t="s">
        <v>94</v>
      </c>
      <c r="I8444" t="s">
        <v>42</v>
      </c>
      <c r="J8444">
        <v>0</v>
      </c>
      <c r="K8444">
        <v>2</v>
      </c>
      <c r="M8444" s="4">
        <f>ROUND(VLOOKUP(fUnitSales10[[#This Row],[Product]],dProducts8[],2,0)*(1-fUnitSales10[[#This Row],[Discount]])*fUnitSales10[[#This Row],[Units]],2)</f>
        <v>38</v>
      </c>
      <c r="N8444" s="4" t="str">
        <f>VLOOKUP(fUnitSales10[[#This Row],[SalesRep]],dSalesRep9[],2,0)</f>
        <v>MidWest</v>
      </c>
      <c r="O8444">
        <v>38</v>
      </c>
      <c r="P8444" t="str">
        <v>MidWest</v>
      </c>
    </row>
    <row r="8445" spans="7:16" x14ac:dyDescent="0.25">
      <c r="G8445" s="6">
        <v>41579</v>
      </c>
      <c r="H8445" t="s">
        <v>59</v>
      </c>
      <c r="I8445" t="s">
        <v>34</v>
      </c>
      <c r="J8445">
        <v>0</v>
      </c>
      <c r="K8445">
        <v>2</v>
      </c>
      <c r="M8445" s="4">
        <f>ROUND(VLOOKUP(fUnitSales10[[#This Row],[Product]],dProducts8[],2,0)*(1-fUnitSales10[[#This Row],[Discount]])*fUnitSales10[[#This Row],[Units]],2)</f>
        <v>47</v>
      </c>
      <c r="N8445" s="4" t="str">
        <f>VLOOKUP(fUnitSales10[[#This Row],[SalesRep]],dSalesRep9[],2,0)</f>
        <v>East</v>
      </c>
      <c r="O8445">
        <v>47</v>
      </c>
      <c r="P8445" t="str">
        <v>East</v>
      </c>
    </row>
    <row r="8446" spans="7:16" x14ac:dyDescent="0.25">
      <c r="G8446" s="6">
        <v>41948</v>
      </c>
      <c r="H8446" t="s">
        <v>72</v>
      </c>
      <c r="I8446" t="s">
        <v>34</v>
      </c>
      <c r="J8446">
        <v>0.02</v>
      </c>
      <c r="K8446">
        <v>1</v>
      </c>
      <c r="M8446" s="4">
        <f>ROUND(VLOOKUP(fUnitSales10[[#This Row],[Product]],dProducts8[],2,0)*(1-fUnitSales10[[#This Row],[Discount]])*fUnitSales10[[#This Row],[Units]],2)</f>
        <v>23.03</v>
      </c>
      <c r="N8446" s="4" t="str">
        <f>VLOOKUP(fUnitSales10[[#This Row],[SalesRep]],dSalesRep9[],2,0)</f>
        <v>East</v>
      </c>
      <c r="O8446">
        <v>23.03</v>
      </c>
      <c r="P8446" t="str">
        <v>East</v>
      </c>
    </row>
    <row r="8447" spans="7:16" x14ac:dyDescent="0.25">
      <c r="G8447" s="6">
        <v>41641</v>
      </c>
      <c r="H8447" t="s">
        <v>41</v>
      </c>
      <c r="I8447" t="s">
        <v>17</v>
      </c>
      <c r="J8447">
        <v>0</v>
      </c>
      <c r="K8447">
        <v>22</v>
      </c>
      <c r="M8447" s="4">
        <f>ROUND(VLOOKUP(fUnitSales10[[#This Row],[Product]],dProducts8[],2,0)*(1-fUnitSales10[[#This Row],[Discount]])*fUnitSales10[[#This Row],[Units]],2)</f>
        <v>438.9</v>
      </c>
      <c r="N8447" s="4" t="str">
        <f>VLOOKUP(fUnitSales10[[#This Row],[SalesRep]],dSalesRep9[],2,0)</f>
        <v>South</v>
      </c>
      <c r="O8447">
        <v>438.9</v>
      </c>
      <c r="P8447" t="str">
        <v>South</v>
      </c>
    </row>
    <row r="8448" spans="7:16" x14ac:dyDescent="0.25">
      <c r="G8448" s="6">
        <v>41611</v>
      </c>
      <c r="H8448" t="s">
        <v>75</v>
      </c>
      <c r="I8448" t="s">
        <v>18</v>
      </c>
      <c r="J8448">
        <v>0.01</v>
      </c>
      <c r="K8448">
        <v>3</v>
      </c>
      <c r="M8448" s="4">
        <f>ROUND(VLOOKUP(fUnitSales10[[#This Row],[Product]],dProducts8[],2,0)*(1-fUnitSales10[[#This Row],[Discount]])*fUnitSales10[[#This Row],[Units]],2)</f>
        <v>68.16</v>
      </c>
      <c r="N8448" s="4" t="str">
        <f>VLOOKUP(fUnitSales10[[#This Row],[SalesRep]],dSalesRep9[],2,0)</f>
        <v>West</v>
      </c>
      <c r="O8448">
        <v>68.16</v>
      </c>
      <c r="P8448" t="str">
        <v>West</v>
      </c>
    </row>
    <row r="8449" spans="7:16" x14ac:dyDescent="0.25">
      <c r="G8449" s="6">
        <v>41288</v>
      </c>
      <c r="H8449" t="s">
        <v>94</v>
      </c>
      <c r="I8449" t="s">
        <v>13</v>
      </c>
      <c r="J8449">
        <v>1.4999999999999999E-2</v>
      </c>
      <c r="K8449">
        <v>1</v>
      </c>
      <c r="M8449" s="4">
        <f>ROUND(VLOOKUP(fUnitSales10[[#This Row],[Product]],dProducts8[],2,0)*(1-fUnitSales10[[#This Row],[Discount]])*fUnitSales10[[#This Row],[Units]],2)</f>
        <v>22.61</v>
      </c>
      <c r="N8449" s="4" t="str">
        <f>VLOOKUP(fUnitSales10[[#This Row],[SalesRep]],dSalesRep9[],2,0)</f>
        <v>MidWest</v>
      </c>
      <c r="O8449">
        <v>22.61</v>
      </c>
      <c r="P8449" t="str">
        <v>MidWest</v>
      </c>
    </row>
    <row r="8450" spans="7:16" x14ac:dyDescent="0.25">
      <c r="G8450" s="6">
        <v>41356</v>
      </c>
      <c r="H8450" t="s">
        <v>44</v>
      </c>
      <c r="I8450" t="s">
        <v>37</v>
      </c>
      <c r="J8450">
        <v>0.02</v>
      </c>
      <c r="K8450">
        <v>1</v>
      </c>
      <c r="M8450" s="4">
        <f>ROUND(VLOOKUP(fUnitSales10[[#This Row],[Product]],dProducts8[],2,0)*(1-fUnitSales10[[#This Row],[Discount]])*fUnitSales10[[#This Row],[Units]],2)</f>
        <v>24.5</v>
      </c>
      <c r="N8450" s="4" t="str">
        <f>VLOOKUP(fUnitSales10[[#This Row],[SalesRep]],dSalesRep9[],2,0)</f>
        <v>MidWest</v>
      </c>
      <c r="O8450">
        <v>24.5</v>
      </c>
      <c r="P8450" t="str">
        <v>MidWest</v>
      </c>
    </row>
    <row r="8451" spans="7:16" x14ac:dyDescent="0.25">
      <c r="G8451" s="6">
        <v>41948</v>
      </c>
      <c r="H8451" t="s">
        <v>44</v>
      </c>
      <c r="I8451" t="s">
        <v>17</v>
      </c>
      <c r="J8451">
        <v>0</v>
      </c>
      <c r="K8451">
        <v>2</v>
      </c>
      <c r="M8451" s="4">
        <f>ROUND(VLOOKUP(fUnitSales10[[#This Row],[Product]],dProducts8[],2,0)*(1-fUnitSales10[[#This Row],[Discount]])*fUnitSales10[[#This Row],[Units]],2)</f>
        <v>39.9</v>
      </c>
      <c r="N8451" s="4" t="str">
        <f>VLOOKUP(fUnitSales10[[#This Row],[SalesRep]],dSalesRep9[],2,0)</f>
        <v>MidWest</v>
      </c>
      <c r="O8451">
        <v>39.9</v>
      </c>
      <c r="P8451" t="str">
        <v>MidWest</v>
      </c>
    </row>
    <row r="8452" spans="7:16" x14ac:dyDescent="0.25">
      <c r="G8452" s="6">
        <v>41988</v>
      </c>
      <c r="H8452" t="s">
        <v>54</v>
      </c>
      <c r="I8452" t="s">
        <v>12</v>
      </c>
      <c r="J8452">
        <v>0.01</v>
      </c>
      <c r="K8452">
        <v>1</v>
      </c>
      <c r="M8452" s="4">
        <f>ROUND(VLOOKUP(fUnitSales10[[#This Row],[Product]],dProducts8[],2,0)*(1-fUnitSales10[[#This Row],[Discount]])*fUnitSales10[[#This Row],[Units]],2)</f>
        <v>79.150000000000006</v>
      </c>
      <c r="N8452" s="4" t="str">
        <f>VLOOKUP(fUnitSales10[[#This Row],[SalesRep]],dSalesRep9[],2,0)</f>
        <v>East</v>
      </c>
      <c r="O8452">
        <v>79.150000000000006</v>
      </c>
      <c r="P8452" t="str">
        <v>East</v>
      </c>
    </row>
    <row r="8453" spans="7:16" x14ac:dyDescent="0.25">
      <c r="G8453" s="6">
        <v>41420</v>
      </c>
      <c r="H8453" t="s">
        <v>44</v>
      </c>
      <c r="I8453" t="s">
        <v>13</v>
      </c>
      <c r="J8453">
        <v>2.5000000000000001E-2</v>
      </c>
      <c r="K8453">
        <v>1</v>
      </c>
      <c r="M8453" s="4">
        <f>ROUND(VLOOKUP(fUnitSales10[[#This Row],[Product]],dProducts8[],2,0)*(1-fUnitSales10[[#This Row],[Discount]])*fUnitSales10[[#This Row],[Units]],2)</f>
        <v>22.38</v>
      </c>
      <c r="N8453" s="4" t="str">
        <f>VLOOKUP(fUnitSales10[[#This Row],[SalesRep]],dSalesRep9[],2,0)</f>
        <v>MidWest</v>
      </c>
      <c r="O8453">
        <v>22.38</v>
      </c>
      <c r="P8453" t="str">
        <v>MidWest</v>
      </c>
    </row>
    <row r="8454" spans="7:16" x14ac:dyDescent="0.25">
      <c r="G8454" s="6">
        <v>41993</v>
      </c>
      <c r="H8454" t="s">
        <v>74</v>
      </c>
      <c r="I8454" t="s">
        <v>17</v>
      </c>
      <c r="J8454">
        <v>1.4999999999999999E-2</v>
      </c>
      <c r="K8454">
        <v>17</v>
      </c>
      <c r="M8454" s="4">
        <f>ROUND(VLOOKUP(fUnitSales10[[#This Row],[Product]],dProducts8[],2,0)*(1-fUnitSales10[[#This Row],[Discount]])*fUnitSales10[[#This Row],[Units]],2)</f>
        <v>334.06</v>
      </c>
      <c r="N8454" s="4" t="str">
        <f>VLOOKUP(fUnitSales10[[#This Row],[SalesRep]],dSalesRep9[],2,0)</f>
        <v>MidWest</v>
      </c>
      <c r="O8454">
        <v>334.06</v>
      </c>
      <c r="P8454" t="str">
        <v>MidWest</v>
      </c>
    </row>
    <row r="8455" spans="7:16" x14ac:dyDescent="0.25">
      <c r="G8455" s="6">
        <v>41952</v>
      </c>
      <c r="H8455" t="s">
        <v>41</v>
      </c>
      <c r="I8455" t="s">
        <v>13</v>
      </c>
      <c r="J8455">
        <v>0</v>
      </c>
      <c r="K8455">
        <v>2</v>
      </c>
      <c r="M8455" s="4">
        <f>ROUND(VLOOKUP(fUnitSales10[[#This Row],[Product]],dProducts8[],2,0)*(1-fUnitSales10[[#This Row],[Discount]])*fUnitSales10[[#This Row],[Units]],2)</f>
        <v>45.9</v>
      </c>
      <c r="N8455" s="4" t="str">
        <f>VLOOKUP(fUnitSales10[[#This Row],[SalesRep]],dSalesRep9[],2,0)</f>
        <v>South</v>
      </c>
      <c r="O8455">
        <v>45.9</v>
      </c>
      <c r="P8455" t="str">
        <v>South</v>
      </c>
    </row>
    <row r="8456" spans="7:16" x14ac:dyDescent="0.25">
      <c r="G8456" s="6">
        <v>42002</v>
      </c>
      <c r="H8456" t="s">
        <v>80</v>
      </c>
      <c r="I8456" t="s">
        <v>17</v>
      </c>
      <c r="J8456">
        <v>0.02</v>
      </c>
      <c r="K8456">
        <v>1</v>
      </c>
      <c r="M8456" s="4">
        <f>ROUND(VLOOKUP(fUnitSales10[[#This Row],[Product]],dProducts8[],2,0)*(1-fUnitSales10[[#This Row],[Discount]])*fUnitSales10[[#This Row],[Units]],2)</f>
        <v>19.55</v>
      </c>
      <c r="N8456" s="4" t="str">
        <f>VLOOKUP(fUnitSales10[[#This Row],[SalesRep]],dSalesRep9[],2,0)</f>
        <v>MidWest</v>
      </c>
      <c r="O8456">
        <v>19.55</v>
      </c>
      <c r="P8456" t="str">
        <v>MidWest</v>
      </c>
    </row>
    <row r="8457" spans="7:16" x14ac:dyDescent="0.25">
      <c r="G8457" s="6">
        <v>41541</v>
      </c>
      <c r="H8457" t="s">
        <v>66</v>
      </c>
      <c r="I8457" t="s">
        <v>18</v>
      </c>
      <c r="J8457">
        <v>0.01</v>
      </c>
      <c r="K8457">
        <v>1</v>
      </c>
      <c r="M8457" s="4">
        <f>ROUND(VLOOKUP(fUnitSales10[[#This Row],[Product]],dProducts8[],2,0)*(1-fUnitSales10[[#This Row],[Discount]])*fUnitSales10[[#This Row],[Units]],2)</f>
        <v>22.72</v>
      </c>
      <c r="N8457" s="4" t="str">
        <f>VLOOKUP(fUnitSales10[[#This Row],[SalesRep]],dSalesRep9[],2,0)</f>
        <v>MidWest</v>
      </c>
      <c r="O8457">
        <v>22.72</v>
      </c>
      <c r="P8457" t="str">
        <v>MidWest</v>
      </c>
    </row>
    <row r="8458" spans="7:16" x14ac:dyDescent="0.25">
      <c r="G8458" s="6">
        <v>41512</v>
      </c>
      <c r="H8458" t="s">
        <v>14</v>
      </c>
      <c r="I8458" t="s">
        <v>25</v>
      </c>
      <c r="J8458">
        <v>0</v>
      </c>
      <c r="K8458">
        <v>4</v>
      </c>
      <c r="M8458" s="4">
        <f>ROUND(VLOOKUP(fUnitSales10[[#This Row],[Product]],dProducts8[],2,0)*(1-fUnitSales10[[#This Row],[Discount]])*fUnitSales10[[#This Row],[Units]],2)</f>
        <v>136</v>
      </c>
      <c r="N8458" s="4" t="str">
        <f>VLOOKUP(fUnitSales10[[#This Row],[SalesRep]],dSalesRep9[],2,0)</f>
        <v>West</v>
      </c>
      <c r="O8458">
        <v>136</v>
      </c>
      <c r="P8458" t="str">
        <v>West</v>
      </c>
    </row>
    <row r="8459" spans="7:16" x14ac:dyDescent="0.25">
      <c r="G8459" s="6">
        <v>41599</v>
      </c>
      <c r="H8459" t="s">
        <v>46</v>
      </c>
      <c r="I8459" t="s">
        <v>25</v>
      </c>
      <c r="J8459">
        <v>0.03</v>
      </c>
      <c r="K8459">
        <v>3</v>
      </c>
      <c r="M8459" s="4">
        <f>ROUND(VLOOKUP(fUnitSales10[[#This Row],[Product]],dProducts8[],2,0)*(1-fUnitSales10[[#This Row],[Discount]])*fUnitSales10[[#This Row],[Units]],2)</f>
        <v>98.94</v>
      </c>
      <c r="N8459" s="4" t="str">
        <f>VLOOKUP(fUnitSales10[[#This Row],[SalesRep]],dSalesRep9[],2,0)</f>
        <v>MidWest</v>
      </c>
      <c r="O8459">
        <v>98.94</v>
      </c>
      <c r="P8459" t="str">
        <v>MidWest</v>
      </c>
    </row>
    <row r="8460" spans="7:16" x14ac:dyDescent="0.25">
      <c r="G8460" s="6">
        <v>41587</v>
      </c>
      <c r="H8460" t="s">
        <v>67</v>
      </c>
      <c r="I8460" t="s">
        <v>37</v>
      </c>
      <c r="J8460">
        <v>0.01</v>
      </c>
      <c r="K8460">
        <v>3</v>
      </c>
      <c r="M8460" s="4">
        <f>ROUND(VLOOKUP(fUnitSales10[[#This Row],[Product]],dProducts8[],2,0)*(1-fUnitSales10[[#This Row],[Discount]])*fUnitSales10[[#This Row],[Units]],2)</f>
        <v>74.25</v>
      </c>
      <c r="N8460" s="4" t="str">
        <f>VLOOKUP(fUnitSales10[[#This Row],[SalesRep]],dSalesRep9[],2,0)</f>
        <v>West</v>
      </c>
      <c r="O8460">
        <v>74.25</v>
      </c>
      <c r="P8460" t="str">
        <v>West</v>
      </c>
    </row>
    <row r="8461" spans="7:16" x14ac:dyDescent="0.25">
      <c r="G8461" s="6">
        <v>41953</v>
      </c>
      <c r="H8461" t="s">
        <v>94</v>
      </c>
      <c r="I8461" t="s">
        <v>25</v>
      </c>
      <c r="J8461">
        <v>0</v>
      </c>
      <c r="K8461">
        <v>25</v>
      </c>
      <c r="M8461" s="4">
        <f>ROUND(VLOOKUP(fUnitSales10[[#This Row],[Product]],dProducts8[],2,0)*(1-fUnitSales10[[#This Row],[Discount]])*fUnitSales10[[#This Row],[Units]],2)</f>
        <v>850</v>
      </c>
      <c r="N8461" s="4" t="str">
        <f>VLOOKUP(fUnitSales10[[#This Row],[SalesRep]],dSalesRep9[],2,0)</f>
        <v>MidWest</v>
      </c>
      <c r="O8461">
        <v>850</v>
      </c>
      <c r="P8461" t="str">
        <v>MidWest</v>
      </c>
    </row>
    <row r="8462" spans="7:16" x14ac:dyDescent="0.25">
      <c r="G8462" s="6">
        <v>41955</v>
      </c>
      <c r="H8462" t="s">
        <v>87</v>
      </c>
      <c r="I8462" t="s">
        <v>17</v>
      </c>
      <c r="J8462">
        <v>0.02</v>
      </c>
      <c r="K8462">
        <v>1</v>
      </c>
      <c r="M8462" s="4">
        <f>ROUND(VLOOKUP(fUnitSales10[[#This Row],[Product]],dProducts8[],2,0)*(1-fUnitSales10[[#This Row],[Discount]])*fUnitSales10[[#This Row],[Units]],2)</f>
        <v>19.55</v>
      </c>
      <c r="N8462" s="4" t="str">
        <f>VLOOKUP(fUnitSales10[[#This Row],[SalesRep]],dSalesRep9[],2,0)</f>
        <v>South</v>
      </c>
      <c r="O8462">
        <v>19.55</v>
      </c>
      <c r="P8462" t="str">
        <v>South</v>
      </c>
    </row>
    <row r="8463" spans="7:16" x14ac:dyDescent="0.25">
      <c r="G8463" s="6">
        <v>41918</v>
      </c>
      <c r="H8463" t="s">
        <v>74</v>
      </c>
      <c r="I8463" t="s">
        <v>37</v>
      </c>
      <c r="J8463">
        <v>0</v>
      </c>
      <c r="K8463">
        <v>3</v>
      </c>
      <c r="M8463" s="4">
        <f>ROUND(VLOOKUP(fUnitSales10[[#This Row],[Product]],dProducts8[],2,0)*(1-fUnitSales10[[#This Row],[Discount]])*fUnitSales10[[#This Row],[Units]],2)</f>
        <v>75</v>
      </c>
      <c r="N8463" s="4" t="str">
        <f>VLOOKUP(fUnitSales10[[#This Row],[SalesRep]],dSalesRep9[],2,0)</f>
        <v>MidWest</v>
      </c>
      <c r="O8463">
        <v>75</v>
      </c>
      <c r="P8463" t="str">
        <v>MidWest</v>
      </c>
    </row>
    <row r="8464" spans="7:16" x14ac:dyDescent="0.25">
      <c r="G8464" s="6">
        <v>41975</v>
      </c>
      <c r="H8464" t="s">
        <v>78</v>
      </c>
      <c r="I8464" t="s">
        <v>31</v>
      </c>
      <c r="J8464">
        <v>2.5000000000000001E-2</v>
      </c>
      <c r="K8464">
        <v>8</v>
      </c>
      <c r="M8464" s="4">
        <f>ROUND(VLOOKUP(fUnitSales10[[#This Row],[Product]],dProducts8[],2,0)*(1-fUnitSales10[[#This Row],[Discount]])*fUnitSales10[[#This Row],[Units]],2)</f>
        <v>234</v>
      </c>
      <c r="N8464" s="4" t="str">
        <f>VLOOKUP(fUnitSales10[[#This Row],[SalesRep]],dSalesRep9[],2,0)</f>
        <v>West</v>
      </c>
      <c r="O8464">
        <v>234</v>
      </c>
      <c r="P8464" t="str">
        <v>West</v>
      </c>
    </row>
    <row r="8465" spans="7:16" x14ac:dyDescent="0.25">
      <c r="G8465" s="6">
        <v>41612</v>
      </c>
      <c r="H8465" t="s">
        <v>85</v>
      </c>
      <c r="I8465" t="s">
        <v>37</v>
      </c>
      <c r="J8465">
        <v>0</v>
      </c>
      <c r="K8465">
        <v>1</v>
      </c>
      <c r="M8465" s="4">
        <f>ROUND(VLOOKUP(fUnitSales10[[#This Row],[Product]],dProducts8[],2,0)*(1-fUnitSales10[[#This Row],[Discount]])*fUnitSales10[[#This Row],[Units]],2)</f>
        <v>25</v>
      </c>
      <c r="N8465" s="4" t="str">
        <f>VLOOKUP(fUnitSales10[[#This Row],[SalesRep]],dSalesRep9[],2,0)</f>
        <v>West</v>
      </c>
      <c r="O8465">
        <v>25</v>
      </c>
      <c r="P8465" t="str">
        <v>West</v>
      </c>
    </row>
    <row r="8466" spans="7:16" x14ac:dyDescent="0.25">
      <c r="G8466" s="6">
        <v>41592</v>
      </c>
      <c r="H8466" t="s">
        <v>69</v>
      </c>
      <c r="I8466" t="s">
        <v>18</v>
      </c>
      <c r="J8466">
        <v>0.03</v>
      </c>
      <c r="K8466">
        <v>1</v>
      </c>
      <c r="M8466" s="4">
        <f>ROUND(VLOOKUP(fUnitSales10[[#This Row],[Product]],dProducts8[],2,0)*(1-fUnitSales10[[#This Row],[Discount]])*fUnitSales10[[#This Row],[Units]],2)</f>
        <v>22.26</v>
      </c>
      <c r="N8466" s="4" t="str">
        <f>VLOOKUP(fUnitSales10[[#This Row],[SalesRep]],dSalesRep9[],2,0)</f>
        <v>MidWest</v>
      </c>
      <c r="O8466">
        <v>22.26</v>
      </c>
      <c r="P8466" t="str">
        <v>MidWest</v>
      </c>
    </row>
    <row r="8467" spans="7:16" x14ac:dyDescent="0.25">
      <c r="G8467" s="6">
        <v>41597</v>
      </c>
      <c r="H8467" t="s">
        <v>44</v>
      </c>
      <c r="I8467" t="s">
        <v>17</v>
      </c>
      <c r="J8467">
        <v>0.01</v>
      </c>
      <c r="K8467">
        <v>1</v>
      </c>
      <c r="M8467" s="4">
        <f>ROUND(VLOOKUP(fUnitSales10[[#This Row],[Product]],dProducts8[],2,0)*(1-fUnitSales10[[#This Row],[Discount]])*fUnitSales10[[#This Row],[Units]],2)</f>
        <v>19.75</v>
      </c>
      <c r="N8467" s="4" t="str">
        <f>VLOOKUP(fUnitSales10[[#This Row],[SalesRep]],dSalesRep9[],2,0)</f>
        <v>MidWest</v>
      </c>
      <c r="O8467">
        <v>19.75</v>
      </c>
      <c r="P8467" t="str">
        <v>MidWest</v>
      </c>
    </row>
    <row r="8468" spans="7:16" x14ac:dyDescent="0.25">
      <c r="G8468" s="6">
        <v>41593</v>
      </c>
      <c r="H8468" t="s">
        <v>69</v>
      </c>
      <c r="I8468" t="s">
        <v>18</v>
      </c>
      <c r="J8468">
        <v>0</v>
      </c>
      <c r="K8468">
        <v>2</v>
      </c>
      <c r="M8468" s="4">
        <f>ROUND(VLOOKUP(fUnitSales10[[#This Row],[Product]],dProducts8[],2,0)*(1-fUnitSales10[[#This Row],[Discount]])*fUnitSales10[[#This Row],[Units]],2)</f>
        <v>45.9</v>
      </c>
      <c r="N8468" s="4" t="str">
        <f>VLOOKUP(fUnitSales10[[#This Row],[SalesRep]],dSalesRep9[],2,0)</f>
        <v>MidWest</v>
      </c>
      <c r="O8468">
        <v>45.9</v>
      </c>
      <c r="P8468" t="str">
        <v>MidWest</v>
      </c>
    </row>
    <row r="8469" spans="7:16" x14ac:dyDescent="0.25">
      <c r="G8469" s="6">
        <v>41604</v>
      </c>
      <c r="H8469" t="s">
        <v>54</v>
      </c>
      <c r="I8469" t="s">
        <v>18</v>
      </c>
      <c r="J8469">
        <v>0</v>
      </c>
      <c r="K8469">
        <v>3</v>
      </c>
      <c r="M8469" s="4">
        <f>ROUND(VLOOKUP(fUnitSales10[[#This Row],[Product]],dProducts8[],2,0)*(1-fUnitSales10[[#This Row],[Discount]])*fUnitSales10[[#This Row],[Units]],2)</f>
        <v>68.849999999999994</v>
      </c>
      <c r="N8469" s="4" t="str">
        <f>VLOOKUP(fUnitSales10[[#This Row],[SalesRep]],dSalesRep9[],2,0)</f>
        <v>East</v>
      </c>
      <c r="O8469">
        <v>68.849999999999994</v>
      </c>
      <c r="P8469" t="str">
        <v>East</v>
      </c>
    </row>
    <row r="8470" spans="7:16" x14ac:dyDescent="0.25">
      <c r="G8470" s="6">
        <v>41969</v>
      </c>
      <c r="H8470" t="s">
        <v>49</v>
      </c>
      <c r="I8470" t="s">
        <v>25</v>
      </c>
      <c r="J8470">
        <v>0.03</v>
      </c>
      <c r="K8470">
        <v>1</v>
      </c>
      <c r="M8470" s="4">
        <f>ROUND(VLOOKUP(fUnitSales10[[#This Row],[Product]],dProducts8[],2,0)*(1-fUnitSales10[[#This Row],[Discount]])*fUnitSales10[[#This Row],[Units]],2)</f>
        <v>32.979999999999997</v>
      </c>
      <c r="N8470" s="4" t="str">
        <f>VLOOKUP(fUnitSales10[[#This Row],[SalesRep]],dSalesRep9[],2,0)</f>
        <v>West</v>
      </c>
      <c r="O8470">
        <v>32.979999999999997</v>
      </c>
      <c r="P8470" t="str">
        <v>West</v>
      </c>
    </row>
    <row r="8471" spans="7:16" x14ac:dyDescent="0.25">
      <c r="G8471" s="6">
        <v>41944</v>
      </c>
      <c r="H8471" t="s">
        <v>95</v>
      </c>
      <c r="I8471" t="s">
        <v>22</v>
      </c>
      <c r="J8471">
        <v>0</v>
      </c>
      <c r="K8471">
        <v>19</v>
      </c>
      <c r="M8471" s="4">
        <f>ROUND(VLOOKUP(fUnitSales10[[#This Row],[Product]],dProducts8[],2,0)*(1-fUnitSales10[[#This Row],[Discount]])*fUnitSales10[[#This Row],[Units]],2)</f>
        <v>475</v>
      </c>
      <c r="N8471" s="4" t="str">
        <f>VLOOKUP(fUnitSales10[[#This Row],[SalesRep]],dSalesRep9[],2,0)</f>
        <v>South</v>
      </c>
      <c r="O8471">
        <v>475</v>
      </c>
      <c r="P8471" t="str">
        <v>South</v>
      </c>
    </row>
    <row r="8472" spans="7:16" x14ac:dyDescent="0.25">
      <c r="G8472" s="6">
        <v>41933</v>
      </c>
      <c r="H8472" t="s">
        <v>44</v>
      </c>
      <c r="I8472" t="s">
        <v>22</v>
      </c>
      <c r="J8472">
        <v>0.01</v>
      </c>
      <c r="K8472">
        <v>1</v>
      </c>
      <c r="M8472" s="4">
        <f>ROUND(VLOOKUP(fUnitSales10[[#This Row],[Product]],dProducts8[],2,0)*(1-fUnitSales10[[#This Row],[Discount]])*fUnitSales10[[#This Row],[Units]],2)</f>
        <v>24.75</v>
      </c>
      <c r="N8472" s="4" t="str">
        <f>VLOOKUP(fUnitSales10[[#This Row],[SalesRep]],dSalesRep9[],2,0)</f>
        <v>MidWest</v>
      </c>
      <c r="O8472">
        <v>24.75</v>
      </c>
      <c r="P8472" t="str">
        <v>MidWest</v>
      </c>
    </row>
    <row r="8473" spans="7:16" x14ac:dyDescent="0.25">
      <c r="G8473" s="6">
        <v>41619</v>
      </c>
      <c r="H8473" t="s">
        <v>30</v>
      </c>
      <c r="I8473" t="s">
        <v>37</v>
      </c>
      <c r="J8473">
        <v>0.02</v>
      </c>
      <c r="K8473">
        <v>2</v>
      </c>
      <c r="M8473" s="4">
        <f>ROUND(VLOOKUP(fUnitSales10[[#This Row],[Product]],dProducts8[],2,0)*(1-fUnitSales10[[#This Row],[Discount]])*fUnitSales10[[#This Row],[Units]],2)</f>
        <v>49</v>
      </c>
      <c r="N8473" s="4" t="str">
        <f>VLOOKUP(fUnitSales10[[#This Row],[SalesRep]],dSalesRep9[],2,0)</f>
        <v>East</v>
      </c>
      <c r="O8473">
        <v>49</v>
      </c>
      <c r="P8473" t="str">
        <v>East</v>
      </c>
    </row>
    <row r="8474" spans="7:16" x14ac:dyDescent="0.25">
      <c r="G8474" s="6">
        <v>41493</v>
      </c>
      <c r="H8474" t="s">
        <v>93</v>
      </c>
      <c r="I8474" t="s">
        <v>17</v>
      </c>
      <c r="J8474">
        <v>0</v>
      </c>
      <c r="K8474">
        <v>1</v>
      </c>
      <c r="M8474" s="4">
        <f>ROUND(VLOOKUP(fUnitSales10[[#This Row],[Product]],dProducts8[],2,0)*(1-fUnitSales10[[#This Row],[Discount]])*fUnitSales10[[#This Row],[Units]],2)</f>
        <v>19.95</v>
      </c>
      <c r="N8474" s="4" t="str">
        <f>VLOOKUP(fUnitSales10[[#This Row],[SalesRep]],dSalesRep9[],2,0)</f>
        <v>MidWest</v>
      </c>
      <c r="O8474">
        <v>19.95</v>
      </c>
      <c r="P8474" t="str">
        <v>MidWest</v>
      </c>
    </row>
    <row r="8475" spans="7:16" x14ac:dyDescent="0.25">
      <c r="G8475" s="6">
        <v>41624</v>
      </c>
      <c r="H8475" t="s">
        <v>64</v>
      </c>
      <c r="I8475" t="s">
        <v>25</v>
      </c>
      <c r="J8475">
        <v>0</v>
      </c>
      <c r="K8475">
        <v>3</v>
      </c>
      <c r="M8475" s="4">
        <f>ROUND(VLOOKUP(fUnitSales10[[#This Row],[Product]],dProducts8[],2,0)*(1-fUnitSales10[[#This Row],[Discount]])*fUnitSales10[[#This Row],[Units]],2)</f>
        <v>102</v>
      </c>
      <c r="N8475" s="4" t="str">
        <f>VLOOKUP(fUnitSales10[[#This Row],[SalesRep]],dSalesRep9[],2,0)</f>
        <v>MidWest</v>
      </c>
      <c r="O8475">
        <v>102</v>
      </c>
      <c r="P8475" t="str">
        <v>MidWest</v>
      </c>
    </row>
    <row r="8476" spans="7:16" x14ac:dyDescent="0.25">
      <c r="G8476" s="6">
        <v>41581</v>
      </c>
      <c r="H8476" t="s">
        <v>56</v>
      </c>
      <c r="I8476" t="s">
        <v>34</v>
      </c>
      <c r="J8476">
        <v>1.4999999999999999E-2</v>
      </c>
      <c r="K8476">
        <v>3</v>
      </c>
      <c r="M8476" s="4">
        <f>ROUND(VLOOKUP(fUnitSales10[[#This Row],[Product]],dProducts8[],2,0)*(1-fUnitSales10[[#This Row],[Discount]])*fUnitSales10[[#This Row],[Units]],2)</f>
        <v>69.44</v>
      </c>
      <c r="N8476" s="4" t="str">
        <f>VLOOKUP(fUnitSales10[[#This Row],[SalesRep]],dSalesRep9[],2,0)</f>
        <v>West</v>
      </c>
      <c r="O8476">
        <v>69.44</v>
      </c>
      <c r="P8476" t="str">
        <v>West</v>
      </c>
    </row>
    <row r="8477" spans="7:16" x14ac:dyDescent="0.25">
      <c r="G8477" s="6">
        <v>41968</v>
      </c>
      <c r="H8477" t="s">
        <v>57</v>
      </c>
      <c r="I8477" t="s">
        <v>22</v>
      </c>
      <c r="J8477">
        <v>0</v>
      </c>
      <c r="K8477">
        <v>2</v>
      </c>
      <c r="M8477" s="4">
        <f>ROUND(VLOOKUP(fUnitSales10[[#This Row],[Product]],dProducts8[],2,0)*(1-fUnitSales10[[#This Row],[Discount]])*fUnitSales10[[#This Row],[Units]],2)</f>
        <v>50</v>
      </c>
      <c r="N8477" s="4" t="str">
        <f>VLOOKUP(fUnitSales10[[#This Row],[SalesRep]],dSalesRep9[],2,0)</f>
        <v>South</v>
      </c>
      <c r="O8477">
        <v>50</v>
      </c>
      <c r="P8477" t="str">
        <v>South</v>
      </c>
    </row>
    <row r="8478" spans="7:16" x14ac:dyDescent="0.25">
      <c r="G8478" s="6">
        <v>41984</v>
      </c>
      <c r="H8478" t="s">
        <v>74</v>
      </c>
      <c r="I8478" t="s">
        <v>31</v>
      </c>
      <c r="J8478">
        <v>0.03</v>
      </c>
      <c r="K8478">
        <v>3</v>
      </c>
      <c r="M8478" s="4">
        <f>ROUND(VLOOKUP(fUnitSales10[[#This Row],[Product]],dProducts8[],2,0)*(1-fUnitSales10[[#This Row],[Discount]])*fUnitSales10[[#This Row],[Units]],2)</f>
        <v>87.3</v>
      </c>
      <c r="N8478" s="4" t="str">
        <f>VLOOKUP(fUnitSales10[[#This Row],[SalesRep]],dSalesRep9[],2,0)</f>
        <v>MidWest</v>
      </c>
      <c r="O8478">
        <v>87.3</v>
      </c>
      <c r="P8478" t="str">
        <v>MidWest</v>
      </c>
    </row>
    <row r="8479" spans="7:16" x14ac:dyDescent="0.25">
      <c r="G8479" s="6">
        <v>41589</v>
      </c>
      <c r="H8479" t="s">
        <v>43</v>
      </c>
      <c r="I8479" t="s">
        <v>25</v>
      </c>
      <c r="J8479">
        <v>0.02</v>
      </c>
      <c r="K8479">
        <v>3</v>
      </c>
      <c r="M8479" s="4">
        <f>ROUND(VLOOKUP(fUnitSales10[[#This Row],[Product]],dProducts8[],2,0)*(1-fUnitSales10[[#This Row],[Discount]])*fUnitSales10[[#This Row],[Units]],2)</f>
        <v>99.96</v>
      </c>
      <c r="N8479" s="4" t="str">
        <f>VLOOKUP(fUnitSales10[[#This Row],[SalesRep]],dSalesRep9[],2,0)</f>
        <v>MidWest</v>
      </c>
      <c r="O8479">
        <v>99.96</v>
      </c>
      <c r="P8479" t="str">
        <v>MidWest</v>
      </c>
    </row>
    <row r="8480" spans="7:16" x14ac:dyDescent="0.25">
      <c r="G8480" s="6">
        <v>41959</v>
      </c>
      <c r="H8480" t="s">
        <v>81</v>
      </c>
      <c r="I8480" t="s">
        <v>13</v>
      </c>
      <c r="J8480">
        <v>2.5000000000000001E-2</v>
      </c>
      <c r="K8480">
        <v>2</v>
      </c>
      <c r="M8480" s="4">
        <f>ROUND(VLOOKUP(fUnitSales10[[#This Row],[Product]],dProducts8[],2,0)*(1-fUnitSales10[[#This Row],[Discount]])*fUnitSales10[[#This Row],[Units]],2)</f>
        <v>44.75</v>
      </c>
      <c r="N8480" s="4" t="str">
        <f>VLOOKUP(fUnitSales10[[#This Row],[SalesRep]],dSalesRep9[],2,0)</f>
        <v>East</v>
      </c>
      <c r="O8480">
        <v>44.75</v>
      </c>
      <c r="P8480" t="str">
        <v>East</v>
      </c>
    </row>
    <row r="8481" spans="7:16" x14ac:dyDescent="0.25">
      <c r="G8481" s="6">
        <v>41877</v>
      </c>
      <c r="H8481" t="s">
        <v>69</v>
      </c>
      <c r="I8481" t="s">
        <v>18</v>
      </c>
      <c r="J8481">
        <v>0.03</v>
      </c>
      <c r="K8481">
        <v>2</v>
      </c>
      <c r="M8481" s="4">
        <f>ROUND(VLOOKUP(fUnitSales10[[#This Row],[Product]],dProducts8[],2,0)*(1-fUnitSales10[[#This Row],[Discount]])*fUnitSales10[[#This Row],[Units]],2)</f>
        <v>44.52</v>
      </c>
      <c r="N8481" s="4" t="str">
        <f>VLOOKUP(fUnitSales10[[#This Row],[SalesRep]],dSalesRep9[],2,0)</f>
        <v>MidWest</v>
      </c>
      <c r="O8481">
        <v>44.52</v>
      </c>
      <c r="P8481" t="str">
        <v>MidWest</v>
      </c>
    </row>
    <row r="8482" spans="7:16" x14ac:dyDescent="0.25">
      <c r="G8482" s="6">
        <v>41798</v>
      </c>
      <c r="H8482" t="s">
        <v>85</v>
      </c>
      <c r="I8482" t="s">
        <v>17</v>
      </c>
      <c r="J8482">
        <v>0</v>
      </c>
      <c r="K8482">
        <v>1</v>
      </c>
      <c r="M8482" s="4">
        <f>ROUND(VLOOKUP(fUnitSales10[[#This Row],[Product]],dProducts8[],2,0)*(1-fUnitSales10[[#This Row],[Discount]])*fUnitSales10[[#This Row],[Units]],2)</f>
        <v>19.95</v>
      </c>
      <c r="N8482" s="4" t="str">
        <f>VLOOKUP(fUnitSales10[[#This Row],[SalesRep]],dSalesRep9[],2,0)</f>
        <v>West</v>
      </c>
      <c r="O8482">
        <v>19.95</v>
      </c>
      <c r="P8482" t="str">
        <v>West</v>
      </c>
    </row>
    <row r="8483" spans="7:16" x14ac:dyDescent="0.25">
      <c r="G8483" s="6">
        <v>41958</v>
      </c>
      <c r="H8483" t="s">
        <v>66</v>
      </c>
      <c r="I8483" t="s">
        <v>34</v>
      </c>
      <c r="J8483">
        <v>0</v>
      </c>
      <c r="K8483">
        <v>1</v>
      </c>
      <c r="M8483" s="4">
        <f>ROUND(VLOOKUP(fUnitSales10[[#This Row],[Product]],dProducts8[],2,0)*(1-fUnitSales10[[#This Row],[Discount]])*fUnitSales10[[#This Row],[Units]],2)</f>
        <v>23.5</v>
      </c>
      <c r="N8483" s="4" t="str">
        <f>VLOOKUP(fUnitSales10[[#This Row],[SalesRep]],dSalesRep9[],2,0)</f>
        <v>MidWest</v>
      </c>
      <c r="O8483">
        <v>23.5</v>
      </c>
      <c r="P8483" t="str">
        <v>MidWest</v>
      </c>
    </row>
    <row r="8484" spans="7:16" x14ac:dyDescent="0.25">
      <c r="G8484" s="6">
        <v>41947</v>
      </c>
      <c r="H8484" t="s">
        <v>80</v>
      </c>
      <c r="I8484" t="s">
        <v>31</v>
      </c>
      <c r="J8484">
        <v>0</v>
      </c>
      <c r="K8484">
        <v>2</v>
      </c>
      <c r="M8484" s="4">
        <f>ROUND(VLOOKUP(fUnitSales10[[#This Row],[Product]],dProducts8[],2,0)*(1-fUnitSales10[[#This Row],[Discount]])*fUnitSales10[[#This Row],[Units]],2)</f>
        <v>60</v>
      </c>
      <c r="N8484" s="4" t="str">
        <f>VLOOKUP(fUnitSales10[[#This Row],[SalesRep]],dSalesRep9[],2,0)</f>
        <v>MidWest</v>
      </c>
      <c r="O8484">
        <v>60</v>
      </c>
      <c r="P8484" t="str">
        <v>MidWest</v>
      </c>
    </row>
    <row r="8485" spans="7:16" x14ac:dyDescent="0.25">
      <c r="G8485" s="6">
        <v>41969</v>
      </c>
      <c r="H8485" t="s">
        <v>21</v>
      </c>
      <c r="I8485" t="s">
        <v>28</v>
      </c>
      <c r="J8485">
        <v>0.01</v>
      </c>
      <c r="K8485">
        <v>2</v>
      </c>
      <c r="M8485" s="4">
        <f>ROUND(VLOOKUP(fUnitSales10[[#This Row],[Product]],dProducts8[],2,0)*(1-fUnitSales10[[#This Row],[Discount]])*fUnitSales10[[#This Row],[Units]],2)</f>
        <v>54.45</v>
      </c>
      <c r="N8485" s="4" t="str">
        <f>VLOOKUP(fUnitSales10[[#This Row],[SalesRep]],dSalesRep9[],2,0)</f>
        <v>West</v>
      </c>
      <c r="O8485">
        <v>54.45</v>
      </c>
      <c r="P8485" t="str">
        <v>West</v>
      </c>
    </row>
    <row r="8486" spans="7:16" x14ac:dyDescent="0.25">
      <c r="G8486" s="6">
        <v>41599</v>
      </c>
      <c r="H8486" t="s">
        <v>16</v>
      </c>
      <c r="I8486" t="s">
        <v>18</v>
      </c>
      <c r="J8486">
        <v>1.4999999999999999E-2</v>
      </c>
      <c r="K8486">
        <v>4</v>
      </c>
      <c r="M8486" s="4">
        <f>ROUND(VLOOKUP(fUnitSales10[[#This Row],[Product]],dProducts8[],2,0)*(1-fUnitSales10[[#This Row],[Discount]])*fUnitSales10[[#This Row],[Units]],2)</f>
        <v>90.42</v>
      </c>
      <c r="N8486" s="4" t="str">
        <f>VLOOKUP(fUnitSales10[[#This Row],[SalesRep]],dSalesRep9[],2,0)</f>
        <v>MidWest</v>
      </c>
      <c r="O8486">
        <v>90.42</v>
      </c>
      <c r="P8486" t="str">
        <v>MidWest</v>
      </c>
    </row>
    <row r="8487" spans="7:16" x14ac:dyDescent="0.25">
      <c r="G8487" s="6">
        <v>41622</v>
      </c>
      <c r="H8487" t="s">
        <v>41</v>
      </c>
      <c r="I8487" t="s">
        <v>13</v>
      </c>
      <c r="J8487">
        <v>0</v>
      </c>
      <c r="K8487">
        <v>3</v>
      </c>
      <c r="M8487" s="4">
        <f>ROUND(VLOOKUP(fUnitSales10[[#This Row],[Product]],dProducts8[],2,0)*(1-fUnitSales10[[#This Row],[Discount]])*fUnitSales10[[#This Row],[Units]],2)</f>
        <v>68.849999999999994</v>
      </c>
      <c r="N8487" s="4" t="str">
        <f>VLOOKUP(fUnitSales10[[#This Row],[SalesRep]],dSalesRep9[],2,0)</f>
        <v>South</v>
      </c>
      <c r="O8487">
        <v>68.849999999999994</v>
      </c>
      <c r="P8487" t="str">
        <v>South</v>
      </c>
    </row>
    <row r="8488" spans="7:16" x14ac:dyDescent="0.25">
      <c r="G8488" s="6">
        <v>41636</v>
      </c>
      <c r="H8488" t="s">
        <v>83</v>
      </c>
      <c r="I8488" t="s">
        <v>34</v>
      </c>
      <c r="J8488">
        <v>0.01</v>
      </c>
      <c r="K8488">
        <v>2</v>
      </c>
      <c r="M8488" s="4">
        <f>ROUND(VLOOKUP(fUnitSales10[[#This Row],[Product]],dProducts8[],2,0)*(1-fUnitSales10[[#This Row],[Discount]])*fUnitSales10[[#This Row],[Units]],2)</f>
        <v>46.53</v>
      </c>
      <c r="N8488" s="4" t="str">
        <f>VLOOKUP(fUnitSales10[[#This Row],[SalesRep]],dSalesRep9[],2,0)</f>
        <v>South</v>
      </c>
      <c r="O8488">
        <v>46.53</v>
      </c>
      <c r="P8488" t="str">
        <v>South</v>
      </c>
    </row>
    <row r="8489" spans="7:16" x14ac:dyDescent="0.25">
      <c r="G8489" s="6">
        <v>41598</v>
      </c>
      <c r="H8489" t="s">
        <v>61</v>
      </c>
      <c r="I8489" t="s">
        <v>17</v>
      </c>
      <c r="J8489">
        <v>0</v>
      </c>
      <c r="K8489">
        <v>2</v>
      </c>
      <c r="M8489" s="4">
        <f>ROUND(VLOOKUP(fUnitSales10[[#This Row],[Product]],dProducts8[],2,0)*(1-fUnitSales10[[#This Row],[Discount]])*fUnitSales10[[#This Row],[Units]],2)</f>
        <v>39.9</v>
      </c>
      <c r="N8489" s="4" t="str">
        <f>VLOOKUP(fUnitSales10[[#This Row],[SalesRep]],dSalesRep9[],2,0)</f>
        <v>South</v>
      </c>
      <c r="O8489">
        <v>39.9</v>
      </c>
      <c r="P8489" t="str">
        <v>South</v>
      </c>
    </row>
    <row r="8490" spans="7:16" x14ac:dyDescent="0.25">
      <c r="G8490" s="6">
        <v>41394</v>
      </c>
      <c r="H8490" t="s">
        <v>46</v>
      </c>
      <c r="I8490" t="s">
        <v>22</v>
      </c>
      <c r="J8490">
        <v>0</v>
      </c>
      <c r="K8490">
        <v>3</v>
      </c>
      <c r="M8490" s="4">
        <f>ROUND(VLOOKUP(fUnitSales10[[#This Row],[Product]],dProducts8[],2,0)*(1-fUnitSales10[[#This Row],[Discount]])*fUnitSales10[[#This Row],[Units]],2)</f>
        <v>75</v>
      </c>
      <c r="N8490" s="4" t="str">
        <f>VLOOKUP(fUnitSales10[[#This Row],[SalesRep]],dSalesRep9[],2,0)</f>
        <v>MidWest</v>
      </c>
      <c r="O8490">
        <v>75</v>
      </c>
      <c r="P8490" t="str">
        <v>MidWest</v>
      </c>
    </row>
    <row r="8491" spans="7:16" x14ac:dyDescent="0.25">
      <c r="G8491" s="6">
        <v>41990</v>
      </c>
      <c r="H8491" t="s">
        <v>41</v>
      </c>
      <c r="I8491" t="s">
        <v>12</v>
      </c>
      <c r="J8491">
        <v>0.01</v>
      </c>
      <c r="K8491">
        <v>3</v>
      </c>
      <c r="M8491" s="4">
        <f>ROUND(VLOOKUP(fUnitSales10[[#This Row],[Product]],dProducts8[],2,0)*(1-fUnitSales10[[#This Row],[Discount]])*fUnitSales10[[#This Row],[Units]],2)</f>
        <v>237.45</v>
      </c>
      <c r="N8491" s="4" t="str">
        <f>VLOOKUP(fUnitSales10[[#This Row],[SalesRep]],dSalesRep9[],2,0)</f>
        <v>South</v>
      </c>
      <c r="O8491">
        <v>237.45</v>
      </c>
      <c r="P8491" t="str">
        <v>South</v>
      </c>
    </row>
    <row r="8492" spans="7:16" x14ac:dyDescent="0.25">
      <c r="G8492" s="6">
        <v>41298</v>
      </c>
      <c r="H8492" t="s">
        <v>90</v>
      </c>
      <c r="I8492" t="s">
        <v>17</v>
      </c>
      <c r="J8492">
        <v>1.4999999999999999E-2</v>
      </c>
      <c r="K8492">
        <v>3</v>
      </c>
      <c r="M8492" s="4">
        <f>ROUND(VLOOKUP(fUnitSales10[[#This Row],[Product]],dProducts8[],2,0)*(1-fUnitSales10[[#This Row],[Discount]])*fUnitSales10[[#This Row],[Units]],2)</f>
        <v>58.95</v>
      </c>
      <c r="N8492" s="4" t="str">
        <f>VLOOKUP(fUnitSales10[[#This Row],[SalesRep]],dSalesRep9[],2,0)</f>
        <v>West</v>
      </c>
      <c r="O8492">
        <v>58.95</v>
      </c>
      <c r="P8492" t="str">
        <v>West</v>
      </c>
    </row>
    <row r="8493" spans="7:16" x14ac:dyDescent="0.25">
      <c r="G8493" s="6">
        <v>41963</v>
      </c>
      <c r="H8493" t="s">
        <v>21</v>
      </c>
      <c r="I8493" t="s">
        <v>13</v>
      </c>
      <c r="J8493">
        <v>2.5000000000000001E-2</v>
      </c>
      <c r="K8493">
        <v>8</v>
      </c>
      <c r="M8493" s="4">
        <f>ROUND(VLOOKUP(fUnitSales10[[#This Row],[Product]],dProducts8[],2,0)*(1-fUnitSales10[[#This Row],[Discount]])*fUnitSales10[[#This Row],[Units]],2)</f>
        <v>179.01</v>
      </c>
      <c r="N8493" s="4" t="str">
        <f>VLOOKUP(fUnitSales10[[#This Row],[SalesRep]],dSalesRep9[],2,0)</f>
        <v>West</v>
      </c>
      <c r="O8493">
        <v>179.01</v>
      </c>
      <c r="P8493" t="str">
        <v>West</v>
      </c>
    </row>
    <row r="8494" spans="7:16" x14ac:dyDescent="0.25">
      <c r="G8494" s="6">
        <v>41834</v>
      </c>
      <c r="H8494" t="s">
        <v>88</v>
      </c>
      <c r="I8494" t="s">
        <v>18</v>
      </c>
      <c r="J8494">
        <v>0.02</v>
      </c>
      <c r="K8494">
        <v>2</v>
      </c>
      <c r="M8494" s="4">
        <f>ROUND(VLOOKUP(fUnitSales10[[#This Row],[Product]],dProducts8[],2,0)*(1-fUnitSales10[[#This Row],[Discount]])*fUnitSales10[[#This Row],[Units]],2)</f>
        <v>44.98</v>
      </c>
      <c r="N8494" s="4" t="str">
        <f>VLOOKUP(fUnitSales10[[#This Row],[SalesRep]],dSalesRep9[],2,0)</f>
        <v>MidWest</v>
      </c>
      <c r="O8494">
        <v>44.98</v>
      </c>
      <c r="P8494" t="str">
        <v>MidWest</v>
      </c>
    </row>
    <row r="8495" spans="7:16" x14ac:dyDescent="0.25">
      <c r="G8495" s="6">
        <v>41635</v>
      </c>
      <c r="H8495" t="s">
        <v>26</v>
      </c>
      <c r="I8495" t="s">
        <v>22</v>
      </c>
      <c r="J8495">
        <v>0</v>
      </c>
      <c r="K8495">
        <v>1</v>
      </c>
      <c r="M8495" s="4">
        <f>ROUND(VLOOKUP(fUnitSales10[[#This Row],[Product]],dProducts8[],2,0)*(1-fUnitSales10[[#This Row],[Discount]])*fUnitSales10[[#This Row],[Units]],2)</f>
        <v>25</v>
      </c>
      <c r="N8495" s="4" t="str">
        <f>VLOOKUP(fUnitSales10[[#This Row],[SalesRep]],dSalesRep9[],2,0)</f>
        <v>West</v>
      </c>
      <c r="O8495">
        <v>25</v>
      </c>
      <c r="P8495" t="str">
        <v>West</v>
      </c>
    </row>
    <row r="8496" spans="7:16" x14ac:dyDescent="0.25">
      <c r="G8496" s="6">
        <v>41716</v>
      </c>
      <c r="H8496" t="s">
        <v>47</v>
      </c>
      <c r="I8496" t="s">
        <v>17</v>
      </c>
      <c r="J8496">
        <v>0.02</v>
      </c>
      <c r="K8496">
        <v>3</v>
      </c>
      <c r="M8496" s="4">
        <f>ROUND(VLOOKUP(fUnitSales10[[#This Row],[Product]],dProducts8[],2,0)*(1-fUnitSales10[[#This Row],[Discount]])*fUnitSales10[[#This Row],[Units]],2)</f>
        <v>58.65</v>
      </c>
      <c r="N8496" s="4" t="str">
        <f>VLOOKUP(fUnitSales10[[#This Row],[SalesRep]],dSalesRep9[],2,0)</f>
        <v>South</v>
      </c>
      <c r="O8496">
        <v>58.65</v>
      </c>
      <c r="P8496" t="str">
        <v>South</v>
      </c>
    </row>
    <row r="8497" spans="7:16" x14ac:dyDescent="0.25">
      <c r="G8497" s="6">
        <v>41587</v>
      </c>
      <c r="H8497" t="s">
        <v>82</v>
      </c>
      <c r="I8497" t="s">
        <v>18</v>
      </c>
      <c r="J8497">
        <v>1.4999999999999999E-2</v>
      </c>
      <c r="K8497">
        <v>3</v>
      </c>
      <c r="M8497" s="4">
        <f>ROUND(VLOOKUP(fUnitSales10[[#This Row],[Product]],dProducts8[],2,0)*(1-fUnitSales10[[#This Row],[Discount]])*fUnitSales10[[#This Row],[Units]],2)</f>
        <v>67.819999999999993</v>
      </c>
      <c r="N8497" s="4" t="str">
        <f>VLOOKUP(fUnitSales10[[#This Row],[SalesRep]],dSalesRep9[],2,0)</f>
        <v>West</v>
      </c>
      <c r="O8497">
        <v>67.819999999999993</v>
      </c>
      <c r="P8497" t="str">
        <v>West</v>
      </c>
    </row>
    <row r="8498" spans="7:16" x14ac:dyDescent="0.25">
      <c r="G8498" s="6">
        <v>41633</v>
      </c>
      <c r="H8498" t="s">
        <v>30</v>
      </c>
      <c r="I8498" t="s">
        <v>31</v>
      </c>
      <c r="J8498">
        <v>0</v>
      </c>
      <c r="K8498">
        <v>3</v>
      </c>
      <c r="M8498" s="4">
        <f>ROUND(VLOOKUP(fUnitSales10[[#This Row],[Product]],dProducts8[],2,0)*(1-fUnitSales10[[#This Row],[Discount]])*fUnitSales10[[#This Row],[Units]],2)</f>
        <v>90</v>
      </c>
      <c r="N8498" s="4" t="str">
        <f>VLOOKUP(fUnitSales10[[#This Row],[SalesRep]],dSalesRep9[],2,0)</f>
        <v>East</v>
      </c>
      <c r="O8498">
        <v>90</v>
      </c>
      <c r="P8498" t="str">
        <v>East</v>
      </c>
    </row>
    <row r="8499" spans="7:16" x14ac:dyDescent="0.25">
      <c r="G8499" s="6">
        <v>41594</v>
      </c>
      <c r="H8499" t="s">
        <v>89</v>
      </c>
      <c r="I8499" t="s">
        <v>31</v>
      </c>
      <c r="J8499">
        <v>0.03</v>
      </c>
      <c r="K8499">
        <v>12</v>
      </c>
      <c r="M8499" s="4">
        <f>ROUND(VLOOKUP(fUnitSales10[[#This Row],[Product]],dProducts8[],2,0)*(1-fUnitSales10[[#This Row],[Discount]])*fUnitSales10[[#This Row],[Units]],2)</f>
        <v>349.2</v>
      </c>
      <c r="N8499" s="4" t="str">
        <f>VLOOKUP(fUnitSales10[[#This Row],[SalesRep]],dSalesRep9[],2,0)</f>
        <v>West</v>
      </c>
      <c r="O8499">
        <v>349.2</v>
      </c>
      <c r="P8499" t="str">
        <v>West</v>
      </c>
    </row>
    <row r="8500" spans="7:16" x14ac:dyDescent="0.25">
      <c r="G8500" s="6">
        <v>41966</v>
      </c>
      <c r="H8500" t="s">
        <v>60</v>
      </c>
      <c r="I8500" t="s">
        <v>18</v>
      </c>
      <c r="J8500">
        <v>0</v>
      </c>
      <c r="K8500">
        <v>3</v>
      </c>
      <c r="M8500" s="4">
        <f>ROUND(VLOOKUP(fUnitSales10[[#This Row],[Product]],dProducts8[],2,0)*(1-fUnitSales10[[#This Row],[Discount]])*fUnitSales10[[#This Row],[Units]],2)</f>
        <v>68.849999999999994</v>
      </c>
      <c r="N8500" s="4" t="str">
        <f>VLOOKUP(fUnitSales10[[#This Row],[SalesRep]],dSalesRep9[],2,0)</f>
        <v>South</v>
      </c>
      <c r="O8500">
        <v>68.849999999999994</v>
      </c>
      <c r="P8500" t="str">
        <v>South</v>
      </c>
    </row>
    <row r="8501" spans="7:16" x14ac:dyDescent="0.25">
      <c r="G8501" s="6">
        <v>41976</v>
      </c>
      <c r="H8501" t="s">
        <v>61</v>
      </c>
      <c r="I8501" t="s">
        <v>18</v>
      </c>
      <c r="J8501">
        <v>0</v>
      </c>
      <c r="K8501">
        <v>3</v>
      </c>
      <c r="M8501" s="4">
        <f>ROUND(VLOOKUP(fUnitSales10[[#This Row],[Product]],dProducts8[],2,0)*(1-fUnitSales10[[#This Row],[Discount]])*fUnitSales10[[#This Row],[Units]],2)</f>
        <v>68.849999999999994</v>
      </c>
      <c r="N8501" s="4" t="str">
        <f>VLOOKUP(fUnitSales10[[#This Row],[SalesRep]],dSalesRep9[],2,0)</f>
        <v>South</v>
      </c>
      <c r="O8501">
        <v>68.849999999999994</v>
      </c>
      <c r="P8501" t="str">
        <v>South</v>
      </c>
    </row>
    <row r="8502" spans="7:16" x14ac:dyDescent="0.25">
      <c r="G8502" s="6">
        <v>41403</v>
      </c>
      <c r="H8502" t="s">
        <v>50</v>
      </c>
      <c r="I8502" t="s">
        <v>25</v>
      </c>
      <c r="J8502">
        <v>2.5000000000000001E-2</v>
      </c>
      <c r="K8502">
        <v>3</v>
      </c>
      <c r="M8502" s="4">
        <f>ROUND(VLOOKUP(fUnitSales10[[#This Row],[Product]],dProducts8[],2,0)*(1-fUnitSales10[[#This Row],[Discount]])*fUnitSales10[[#This Row],[Units]],2)</f>
        <v>99.45</v>
      </c>
      <c r="N8502" s="4" t="str">
        <f>VLOOKUP(fUnitSales10[[#This Row],[SalesRep]],dSalesRep9[],2,0)</f>
        <v>MidWest</v>
      </c>
      <c r="O8502">
        <v>99.45</v>
      </c>
      <c r="P8502" t="str">
        <v>MidWest</v>
      </c>
    </row>
    <row r="8503" spans="7:16" x14ac:dyDescent="0.25">
      <c r="G8503" s="6">
        <v>41604</v>
      </c>
      <c r="H8503" t="s">
        <v>89</v>
      </c>
      <c r="I8503" t="s">
        <v>25</v>
      </c>
      <c r="J8503">
        <v>0</v>
      </c>
      <c r="K8503">
        <v>2</v>
      </c>
      <c r="M8503" s="4">
        <f>ROUND(VLOOKUP(fUnitSales10[[#This Row],[Product]],dProducts8[],2,0)*(1-fUnitSales10[[#This Row],[Discount]])*fUnitSales10[[#This Row],[Units]],2)</f>
        <v>68</v>
      </c>
      <c r="N8503" s="4" t="str">
        <f>VLOOKUP(fUnitSales10[[#This Row],[SalesRep]],dSalesRep9[],2,0)</f>
        <v>West</v>
      </c>
      <c r="O8503">
        <v>68</v>
      </c>
      <c r="P8503" t="str">
        <v>West</v>
      </c>
    </row>
    <row r="8504" spans="7:16" x14ac:dyDescent="0.25">
      <c r="G8504" s="6">
        <v>41807</v>
      </c>
      <c r="H8504" t="s">
        <v>30</v>
      </c>
      <c r="I8504" t="s">
        <v>8</v>
      </c>
      <c r="J8504">
        <v>0.03</v>
      </c>
      <c r="K8504">
        <v>1</v>
      </c>
      <c r="M8504" s="4">
        <f>ROUND(VLOOKUP(fUnitSales10[[#This Row],[Product]],dProducts8[],2,0)*(1-fUnitSales10[[#This Row],[Discount]])*fUnitSales10[[#This Row],[Units]],2)</f>
        <v>20.37</v>
      </c>
      <c r="N8504" s="4" t="str">
        <f>VLOOKUP(fUnitSales10[[#This Row],[SalesRep]],dSalesRep9[],2,0)</f>
        <v>East</v>
      </c>
      <c r="O8504">
        <v>20.37</v>
      </c>
      <c r="P8504" t="str">
        <v>East</v>
      </c>
    </row>
    <row r="8505" spans="7:16" x14ac:dyDescent="0.25">
      <c r="G8505" s="6">
        <v>41382</v>
      </c>
      <c r="H8505" t="s">
        <v>9</v>
      </c>
      <c r="I8505" t="s">
        <v>17</v>
      </c>
      <c r="J8505">
        <v>0.01</v>
      </c>
      <c r="K8505">
        <v>2</v>
      </c>
      <c r="M8505" s="4">
        <f>ROUND(VLOOKUP(fUnitSales10[[#This Row],[Product]],dProducts8[],2,0)*(1-fUnitSales10[[#This Row],[Discount]])*fUnitSales10[[#This Row],[Units]],2)</f>
        <v>39.5</v>
      </c>
      <c r="N8505" s="4" t="str">
        <f>VLOOKUP(fUnitSales10[[#This Row],[SalesRep]],dSalesRep9[],2,0)</f>
        <v>MidWest</v>
      </c>
      <c r="O8505">
        <v>39.5</v>
      </c>
      <c r="P8505" t="str">
        <v>MidWest</v>
      </c>
    </row>
    <row r="8506" spans="7:16" x14ac:dyDescent="0.25">
      <c r="G8506" s="6">
        <v>41592</v>
      </c>
      <c r="H8506" t="s">
        <v>68</v>
      </c>
      <c r="I8506" t="s">
        <v>18</v>
      </c>
      <c r="J8506">
        <v>1.4999999999999999E-2</v>
      </c>
      <c r="K8506">
        <v>2</v>
      </c>
      <c r="M8506" s="4">
        <f>ROUND(VLOOKUP(fUnitSales10[[#This Row],[Product]],dProducts8[],2,0)*(1-fUnitSales10[[#This Row],[Discount]])*fUnitSales10[[#This Row],[Units]],2)</f>
        <v>45.21</v>
      </c>
      <c r="N8506" s="4" t="str">
        <f>VLOOKUP(fUnitSales10[[#This Row],[SalesRep]],dSalesRep9[],2,0)</f>
        <v>West</v>
      </c>
      <c r="O8506">
        <v>45.21</v>
      </c>
      <c r="P8506" t="str">
        <v>West</v>
      </c>
    </row>
    <row r="8507" spans="7:16" x14ac:dyDescent="0.25">
      <c r="G8507" s="6">
        <v>41950</v>
      </c>
      <c r="H8507" t="s">
        <v>81</v>
      </c>
      <c r="I8507" t="s">
        <v>25</v>
      </c>
      <c r="J8507">
        <v>0</v>
      </c>
      <c r="K8507">
        <v>2</v>
      </c>
      <c r="M8507" s="4">
        <f>ROUND(VLOOKUP(fUnitSales10[[#This Row],[Product]],dProducts8[],2,0)*(1-fUnitSales10[[#This Row],[Discount]])*fUnitSales10[[#This Row],[Units]],2)</f>
        <v>68</v>
      </c>
      <c r="N8507" s="4" t="str">
        <f>VLOOKUP(fUnitSales10[[#This Row],[SalesRep]],dSalesRep9[],2,0)</f>
        <v>East</v>
      </c>
      <c r="O8507">
        <v>68</v>
      </c>
      <c r="P8507" t="str">
        <v>East</v>
      </c>
    </row>
    <row r="8508" spans="7:16" x14ac:dyDescent="0.25">
      <c r="G8508" s="6">
        <v>41510</v>
      </c>
      <c r="H8508" t="s">
        <v>95</v>
      </c>
      <c r="I8508" t="s">
        <v>13</v>
      </c>
      <c r="J8508">
        <v>1.4999999999999999E-2</v>
      </c>
      <c r="K8508">
        <v>1</v>
      </c>
      <c r="M8508" s="4">
        <f>ROUND(VLOOKUP(fUnitSales10[[#This Row],[Product]],dProducts8[],2,0)*(1-fUnitSales10[[#This Row],[Discount]])*fUnitSales10[[#This Row],[Units]],2)</f>
        <v>22.61</v>
      </c>
      <c r="N8508" s="4" t="str">
        <f>VLOOKUP(fUnitSales10[[#This Row],[SalesRep]],dSalesRep9[],2,0)</f>
        <v>South</v>
      </c>
      <c r="O8508">
        <v>22.61</v>
      </c>
      <c r="P8508" t="str">
        <v>South</v>
      </c>
    </row>
    <row r="8509" spans="7:16" x14ac:dyDescent="0.25">
      <c r="G8509" s="6">
        <v>41580</v>
      </c>
      <c r="H8509" t="s">
        <v>84</v>
      </c>
      <c r="I8509" t="s">
        <v>31</v>
      </c>
      <c r="J8509">
        <v>0</v>
      </c>
      <c r="K8509">
        <v>2</v>
      </c>
      <c r="M8509" s="4">
        <f>ROUND(VLOOKUP(fUnitSales10[[#This Row],[Product]],dProducts8[],2,0)*(1-fUnitSales10[[#This Row],[Discount]])*fUnitSales10[[#This Row],[Units]],2)</f>
        <v>60</v>
      </c>
      <c r="N8509" s="4" t="str">
        <f>VLOOKUP(fUnitSales10[[#This Row],[SalesRep]],dSalesRep9[],2,0)</f>
        <v>East</v>
      </c>
      <c r="O8509">
        <v>60</v>
      </c>
      <c r="P8509" t="str">
        <v>East</v>
      </c>
    </row>
    <row r="8510" spans="7:16" x14ac:dyDescent="0.25">
      <c r="G8510" s="6">
        <v>41636</v>
      </c>
      <c r="H8510" t="s">
        <v>87</v>
      </c>
      <c r="I8510" t="s">
        <v>17</v>
      </c>
      <c r="J8510">
        <v>0.01</v>
      </c>
      <c r="K8510">
        <v>1</v>
      </c>
      <c r="M8510" s="4">
        <f>ROUND(VLOOKUP(fUnitSales10[[#This Row],[Product]],dProducts8[],2,0)*(1-fUnitSales10[[#This Row],[Discount]])*fUnitSales10[[#This Row],[Units]],2)</f>
        <v>19.75</v>
      </c>
      <c r="N8510" s="4" t="str">
        <f>VLOOKUP(fUnitSales10[[#This Row],[SalesRep]],dSalesRep9[],2,0)</f>
        <v>South</v>
      </c>
      <c r="O8510">
        <v>19.75</v>
      </c>
      <c r="P8510" t="str">
        <v>South</v>
      </c>
    </row>
    <row r="8511" spans="7:16" x14ac:dyDescent="0.25">
      <c r="G8511" s="6">
        <v>41948</v>
      </c>
      <c r="H8511" t="s">
        <v>27</v>
      </c>
      <c r="I8511" t="s">
        <v>13</v>
      </c>
      <c r="J8511">
        <v>0.03</v>
      </c>
      <c r="K8511">
        <v>3</v>
      </c>
      <c r="M8511" s="4">
        <f>ROUND(VLOOKUP(fUnitSales10[[#This Row],[Product]],dProducts8[],2,0)*(1-fUnitSales10[[#This Row],[Discount]])*fUnitSales10[[#This Row],[Units]],2)</f>
        <v>66.78</v>
      </c>
      <c r="N8511" s="4" t="str">
        <f>VLOOKUP(fUnitSales10[[#This Row],[SalesRep]],dSalesRep9[],2,0)</f>
        <v>MidWest</v>
      </c>
      <c r="O8511">
        <v>66.78</v>
      </c>
      <c r="P8511" t="str">
        <v>MidWest</v>
      </c>
    </row>
    <row r="8512" spans="7:16" x14ac:dyDescent="0.25">
      <c r="G8512" s="6">
        <v>41631</v>
      </c>
      <c r="H8512" t="s">
        <v>95</v>
      </c>
      <c r="I8512" t="s">
        <v>13</v>
      </c>
      <c r="J8512">
        <v>0.02</v>
      </c>
      <c r="K8512">
        <v>10</v>
      </c>
      <c r="M8512" s="4">
        <f>ROUND(VLOOKUP(fUnitSales10[[#This Row],[Product]],dProducts8[],2,0)*(1-fUnitSales10[[#This Row],[Discount]])*fUnitSales10[[#This Row],[Units]],2)</f>
        <v>224.91</v>
      </c>
      <c r="N8512" s="4" t="str">
        <f>VLOOKUP(fUnitSales10[[#This Row],[SalesRep]],dSalesRep9[],2,0)</f>
        <v>South</v>
      </c>
      <c r="O8512">
        <v>224.91</v>
      </c>
      <c r="P8512" t="str">
        <v>South</v>
      </c>
    </row>
    <row r="8513" spans="7:16" x14ac:dyDescent="0.25">
      <c r="G8513" s="6">
        <v>41573</v>
      </c>
      <c r="H8513" t="s">
        <v>24</v>
      </c>
      <c r="I8513" t="s">
        <v>22</v>
      </c>
      <c r="J8513">
        <v>0</v>
      </c>
      <c r="K8513">
        <v>2</v>
      </c>
      <c r="M8513" s="4">
        <f>ROUND(VLOOKUP(fUnitSales10[[#This Row],[Product]],dProducts8[],2,0)*(1-fUnitSales10[[#This Row],[Discount]])*fUnitSales10[[#This Row],[Units]],2)</f>
        <v>50</v>
      </c>
      <c r="N8513" s="4" t="str">
        <f>VLOOKUP(fUnitSales10[[#This Row],[SalesRep]],dSalesRep9[],2,0)</f>
        <v>MidWest</v>
      </c>
      <c r="O8513">
        <v>50</v>
      </c>
      <c r="P8513" t="str">
        <v>MidWest</v>
      </c>
    </row>
    <row r="8514" spans="7:16" x14ac:dyDescent="0.25">
      <c r="G8514" s="6">
        <v>41596</v>
      </c>
      <c r="H8514" t="s">
        <v>61</v>
      </c>
      <c r="I8514" t="s">
        <v>12</v>
      </c>
      <c r="J8514">
        <v>2.5000000000000001E-2</v>
      </c>
      <c r="K8514">
        <v>2</v>
      </c>
      <c r="M8514" s="4">
        <f>ROUND(VLOOKUP(fUnitSales10[[#This Row],[Product]],dProducts8[],2,0)*(1-fUnitSales10[[#This Row],[Discount]])*fUnitSales10[[#This Row],[Units]],2)</f>
        <v>155.9</v>
      </c>
      <c r="N8514" s="4" t="str">
        <f>VLOOKUP(fUnitSales10[[#This Row],[SalesRep]],dSalesRep9[],2,0)</f>
        <v>South</v>
      </c>
      <c r="O8514">
        <v>155.9</v>
      </c>
      <c r="P8514" t="str">
        <v>South</v>
      </c>
    </row>
    <row r="8515" spans="7:16" x14ac:dyDescent="0.25">
      <c r="G8515" s="6">
        <v>41581</v>
      </c>
      <c r="H8515" t="s">
        <v>74</v>
      </c>
      <c r="I8515" t="s">
        <v>8</v>
      </c>
      <c r="J8515">
        <v>0.01</v>
      </c>
      <c r="K8515">
        <v>2</v>
      </c>
      <c r="M8515" s="4">
        <f>ROUND(VLOOKUP(fUnitSales10[[#This Row],[Product]],dProducts8[],2,0)*(1-fUnitSales10[[#This Row],[Discount]])*fUnitSales10[[#This Row],[Units]],2)</f>
        <v>41.58</v>
      </c>
      <c r="N8515" s="4" t="str">
        <f>VLOOKUP(fUnitSales10[[#This Row],[SalesRep]],dSalesRep9[],2,0)</f>
        <v>MidWest</v>
      </c>
      <c r="O8515">
        <v>41.58</v>
      </c>
      <c r="P8515" t="str">
        <v>MidWest</v>
      </c>
    </row>
    <row r="8516" spans="7:16" x14ac:dyDescent="0.25">
      <c r="G8516" s="6">
        <v>41946</v>
      </c>
      <c r="H8516" t="s">
        <v>66</v>
      </c>
      <c r="I8516" t="s">
        <v>17</v>
      </c>
      <c r="J8516">
        <v>0</v>
      </c>
      <c r="K8516">
        <v>4</v>
      </c>
      <c r="M8516" s="4">
        <f>ROUND(VLOOKUP(fUnitSales10[[#This Row],[Product]],dProducts8[],2,0)*(1-fUnitSales10[[#This Row],[Discount]])*fUnitSales10[[#This Row],[Units]],2)</f>
        <v>79.8</v>
      </c>
      <c r="N8516" s="4" t="str">
        <f>VLOOKUP(fUnitSales10[[#This Row],[SalesRep]],dSalesRep9[],2,0)</f>
        <v>MidWest</v>
      </c>
      <c r="O8516">
        <v>79.8</v>
      </c>
      <c r="P8516" t="str">
        <v>MidWest</v>
      </c>
    </row>
    <row r="8517" spans="7:16" x14ac:dyDescent="0.25">
      <c r="G8517" s="6">
        <v>41844</v>
      </c>
      <c r="H8517" t="s">
        <v>94</v>
      </c>
      <c r="I8517" t="s">
        <v>8</v>
      </c>
      <c r="J8517">
        <v>0</v>
      </c>
      <c r="K8517">
        <v>1</v>
      </c>
      <c r="M8517" s="4">
        <f>ROUND(VLOOKUP(fUnitSales10[[#This Row],[Product]],dProducts8[],2,0)*(1-fUnitSales10[[#This Row],[Discount]])*fUnitSales10[[#This Row],[Units]],2)</f>
        <v>21</v>
      </c>
      <c r="N8517" s="4" t="str">
        <f>VLOOKUP(fUnitSales10[[#This Row],[SalesRep]],dSalesRep9[],2,0)</f>
        <v>MidWest</v>
      </c>
      <c r="O8517">
        <v>21</v>
      </c>
      <c r="P8517" t="str">
        <v>MidWest</v>
      </c>
    </row>
    <row r="8518" spans="7:16" x14ac:dyDescent="0.25">
      <c r="G8518" s="6">
        <v>41839</v>
      </c>
      <c r="H8518" t="s">
        <v>41</v>
      </c>
      <c r="I8518" t="s">
        <v>18</v>
      </c>
      <c r="J8518">
        <v>0</v>
      </c>
      <c r="K8518">
        <v>1</v>
      </c>
      <c r="M8518" s="4">
        <f>ROUND(VLOOKUP(fUnitSales10[[#This Row],[Product]],dProducts8[],2,0)*(1-fUnitSales10[[#This Row],[Discount]])*fUnitSales10[[#This Row],[Units]],2)</f>
        <v>22.95</v>
      </c>
      <c r="N8518" s="4" t="str">
        <f>VLOOKUP(fUnitSales10[[#This Row],[SalesRep]],dSalesRep9[],2,0)</f>
        <v>South</v>
      </c>
      <c r="O8518">
        <v>22.95</v>
      </c>
      <c r="P8518" t="str">
        <v>South</v>
      </c>
    </row>
    <row r="8519" spans="7:16" x14ac:dyDescent="0.25">
      <c r="G8519" s="6">
        <v>41632</v>
      </c>
      <c r="H8519" t="s">
        <v>33</v>
      </c>
      <c r="I8519" t="s">
        <v>37</v>
      </c>
      <c r="J8519">
        <v>0</v>
      </c>
      <c r="K8519">
        <v>1</v>
      </c>
      <c r="M8519" s="4">
        <f>ROUND(VLOOKUP(fUnitSales10[[#This Row],[Product]],dProducts8[],2,0)*(1-fUnitSales10[[#This Row],[Discount]])*fUnitSales10[[#This Row],[Units]],2)</f>
        <v>25</v>
      </c>
      <c r="N8519" s="4" t="str">
        <f>VLOOKUP(fUnitSales10[[#This Row],[SalesRep]],dSalesRep9[],2,0)</f>
        <v>MidWest</v>
      </c>
      <c r="O8519">
        <v>25</v>
      </c>
      <c r="P8519" t="str">
        <v>MidWest</v>
      </c>
    </row>
    <row r="8520" spans="7:16" x14ac:dyDescent="0.25">
      <c r="G8520" s="6">
        <v>41959</v>
      </c>
      <c r="H8520" t="s">
        <v>54</v>
      </c>
      <c r="I8520" t="s">
        <v>22</v>
      </c>
      <c r="J8520">
        <v>0</v>
      </c>
      <c r="K8520">
        <v>2</v>
      </c>
      <c r="M8520" s="4">
        <f>ROUND(VLOOKUP(fUnitSales10[[#This Row],[Product]],dProducts8[],2,0)*(1-fUnitSales10[[#This Row],[Discount]])*fUnitSales10[[#This Row],[Units]],2)</f>
        <v>50</v>
      </c>
      <c r="N8520" s="4" t="str">
        <f>VLOOKUP(fUnitSales10[[#This Row],[SalesRep]],dSalesRep9[],2,0)</f>
        <v>East</v>
      </c>
      <c r="O8520">
        <v>50</v>
      </c>
      <c r="P8520" t="str">
        <v>East</v>
      </c>
    </row>
    <row r="8521" spans="7:16" x14ac:dyDescent="0.25">
      <c r="G8521" s="6">
        <v>41704</v>
      </c>
      <c r="H8521" t="s">
        <v>73</v>
      </c>
      <c r="I8521" t="s">
        <v>25</v>
      </c>
      <c r="J8521">
        <v>0</v>
      </c>
      <c r="K8521">
        <v>6</v>
      </c>
      <c r="M8521" s="4">
        <f>ROUND(VLOOKUP(fUnitSales10[[#This Row],[Product]],dProducts8[],2,0)*(1-fUnitSales10[[#This Row],[Discount]])*fUnitSales10[[#This Row],[Units]],2)</f>
        <v>204</v>
      </c>
      <c r="N8521" s="4" t="str">
        <f>VLOOKUP(fUnitSales10[[#This Row],[SalesRep]],dSalesRep9[],2,0)</f>
        <v>West</v>
      </c>
      <c r="O8521">
        <v>204</v>
      </c>
      <c r="P8521" t="str">
        <v>West</v>
      </c>
    </row>
    <row r="8522" spans="7:16" x14ac:dyDescent="0.25">
      <c r="G8522" s="6">
        <v>41514</v>
      </c>
      <c r="H8522" t="s">
        <v>54</v>
      </c>
      <c r="I8522" t="s">
        <v>25</v>
      </c>
      <c r="J8522">
        <v>2.5000000000000001E-2</v>
      </c>
      <c r="K8522">
        <v>2</v>
      </c>
      <c r="M8522" s="4">
        <f>ROUND(VLOOKUP(fUnitSales10[[#This Row],[Product]],dProducts8[],2,0)*(1-fUnitSales10[[#This Row],[Discount]])*fUnitSales10[[#This Row],[Units]],2)</f>
        <v>66.3</v>
      </c>
      <c r="N8522" s="4" t="str">
        <f>VLOOKUP(fUnitSales10[[#This Row],[SalesRep]],dSalesRep9[],2,0)</f>
        <v>East</v>
      </c>
      <c r="O8522">
        <v>66.3</v>
      </c>
      <c r="P8522" t="str">
        <v>East</v>
      </c>
    </row>
    <row r="8523" spans="7:16" x14ac:dyDescent="0.25">
      <c r="G8523" s="6">
        <v>41612</v>
      </c>
      <c r="H8523" t="s">
        <v>19</v>
      </c>
      <c r="I8523" t="s">
        <v>17</v>
      </c>
      <c r="J8523">
        <v>0</v>
      </c>
      <c r="K8523">
        <v>25</v>
      </c>
      <c r="M8523" s="4">
        <f>ROUND(VLOOKUP(fUnitSales10[[#This Row],[Product]],dProducts8[],2,0)*(1-fUnitSales10[[#This Row],[Discount]])*fUnitSales10[[#This Row],[Units]],2)</f>
        <v>498.75</v>
      </c>
      <c r="N8523" s="4" t="str">
        <f>VLOOKUP(fUnitSales10[[#This Row],[SalesRep]],dSalesRep9[],2,0)</f>
        <v>East</v>
      </c>
      <c r="O8523">
        <v>498.75</v>
      </c>
      <c r="P8523" t="str">
        <v>East</v>
      </c>
    </row>
    <row r="8524" spans="7:16" x14ac:dyDescent="0.25">
      <c r="G8524" s="6">
        <v>41983</v>
      </c>
      <c r="H8524" t="s">
        <v>90</v>
      </c>
      <c r="I8524" t="s">
        <v>37</v>
      </c>
      <c r="J8524">
        <v>1.4999999999999999E-2</v>
      </c>
      <c r="K8524">
        <v>1</v>
      </c>
      <c r="M8524" s="4">
        <f>ROUND(VLOOKUP(fUnitSales10[[#This Row],[Product]],dProducts8[],2,0)*(1-fUnitSales10[[#This Row],[Discount]])*fUnitSales10[[#This Row],[Units]],2)</f>
        <v>24.63</v>
      </c>
      <c r="N8524" s="4" t="str">
        <f>VLOOKUP(fUnitSales10[[#This Row],[SalesRep]],dSalesRep9[],2,0)</f>
        <v>West</v>
      </c>
      <c r="O8524">
        <v>24.63</v>
      </c>
      <c r="P8524" t="str">
        <v>West</v>
      </c>
    </row>
    <row r="8525" spans="7:16" x14ac:dyDescent="0.25">
      <c r="G8525" s="6">
        <v>41617</v>
      </c>
      <c r="H8525" t="s">
        <v>41</v>
      </c>
      <c r="I8525" t="s">
        <v>22</v>
      </c>
      <c r="J8525">
        <v>2.5000000000000001E-2</v>
      </c>
      <c r="K8525">
        <v>1</v>
      </c>
      <c r="M8525" s="4">
        <f>ROUND(VLOOKUP(fUnitSales10[[#This Row],[Product]],dProducts8[],2,0)*(1-fUnitSales10[[#This Row],[Discount]])*fUnitSales10[[#This Row],[Units]],2)</f>
        <v>24.38</v>
      </c>
      <c r="N8525" s="4" t="str">
        <f>VLOOKUP(fUnitSales10[[#This Row],[SalesRep]],dSalesRep9[],2,0)</f>
        <v>South</v>
      </c>
      <c r="O8525">
        <v>24.38</v>
      </c>
      <c r="P8525" t="str">
        <v>South</v>
      </c>
    </row>
    <row r="8526" spans="7:16" x14ac:dyDescent="0.25">
      <c r="G8526" s="6">
        <v>41980</v>
      </c>
      <c r="H8526" t="s">
        <v>44</v>
      </c>
      <c r="I8526" t="s">
        <v>13</v>
      </c>
      <c r="J8526">
        <v>0</v>
      </c>
      <c r="K8526">
        <v>1</v>
      </c>
      <c r="M8526" s="4">
        <f>ROUND(VLOOKUP(fUnitSales10[[#This Row],[Product]],dProducts8[],2,0)*(1-fUnitSales10[[#This Row],[Discount]])*fUnitSales10[[#This Row],[Units]],2)</f>
        <v>22.95</v>
      </c>
      <c r="N8526" s="4" t="str">
        <f>VLOOKUP(fUnitSales10[[#This Row],[SalesRep]],dSalesRep9[],2,0)</f>
        <v>MidWest</v>
      </c>
      <c r="O8526">
        <v>22.95</v>
      </c>
      <c r="P8526" t="str">
        <v>MidWest</v>
      </c>
    </row>
    <row r="8527" spans="7:16" x14ac:dyDescent="0.25">
      <c r="G8527" s="6">
        <v>41945</v>
      </c>
      <c r="H8527" t="s">
        <v>61</v>
      </c>
      <c r="I8527" t="s">
        <v>13</v>
      </c>
      <c r="J8527">
        <v>0</v>
      </c>
      <c r="K8527">
        <v>2</v>
      </c>
      <c r="M8527" s="4">
        <f>ROUND(VLOOKUP(fUnitSales10[[#This Row],[Product]],dProducts8[],2,0)*(1-fUnitSales10[[#This Row],[Discount]])*fUnitSales10[[#This Row],[Units]],2)</f>
        <v>45.9</v>
      </c>
      <c r="N8527" s="4" t="str">
        <f>VLOOKUP(fUnitSales10[[#This Row],[SalesRep]],dSalesRep9[],2,0)</f>
        <v>South</v>
      </c>
      <c r="O8527">
        <v>45.9</v>
      </c>
      <c r="P8527" t="str">
        <v>South</v>
      </c>
    </row>
    <row r="8528" spans="7:16" x14ac:dyDescent="0.25">
      <c r="G8528" s="6">
        <v>41379</v>
      </c>
      <c r="H8528" t="s">
        <v>46</v>
      </c>
      <c r="I8528" t="s">
        <v>37</v>
      </c>
      <c r="J8528">
        <v>0</v>
      </c>
      <c r="K8528">
        <v>3</v>
      </c>
      <c r="M8528" s="4">
        <f>ROUND(VLOOKUP(fUnitSales10[[#This Row],[Product]],dProducts8[],2,0)*(1-fUnitSales10[[#This Row],[Discount]])*fUnitSales10[[#This Row],[Units]],2)</f>
        <v>75</v>
      </c>
      <c r="N8528" s="4" t="str">
        <f>VLOOKUP(fUnitSales10[[#This Row],[SalesRep]],dSalesRep9[],2,0)</f>
        <v>MidWest</v>
      </c>
      <c r="O8528">
        <v>75</v>
      </c>
      <c r="P8528" t="str">
        <v>MidWest</v>
      </c>
    </row>
    <row r="8529" spans="7:16" x14ac:dyDescent="0.25">
      <c r="G8529" s="6">
        <v>41982</v>
      </c>
      <c r="H8529" t="s">
        <v>72</v>
      </c>
      <c r="I8529" t="s">
        <v>17</v>
      </c>
      <c r="J8529">
        <v>0</v>
      </c>
      <c r="K8529">
        <v>2</v>
      </c>
      <c r="M8529" s="4">
        <f>ROUND(VLOOKUP(fUnitSales10[[#This Row],[Product]],dProducts8[],2,0)*(1-fUnitSales10[[#This Row],[Discount]])*fUnitSales10[[#This Row],[Units]],2)</f>
        <v>39.9</v>
      </c>
      <c r="N8529" s="4" t="str">
        <f>VLOOKUP(fUnitSales10[[#This Row],[SalesRep]],dSalesRep9[],2,0)</f>
        <v>East</v>
      </c>
      <c r="O8529">
        <v>39.9</v>
      </c>
      <c r="P8529" t="str">
        <v>East</v>
      </c>
    </row>
    <row r="8530" spans="7:16" x14ac:dyDescent="0.25">
      <c r="G8530" s="6">
        <v>41602</v>
      </c>
      <c r="H8530" t="s">
        <v>69</v>
      </c>
      <c r="I8530" t="s">
        <v>37</v>
      </c>
      <c r="J8530">
        <v>0</v>
      </c>
      <c r="K8530">
        <v>3</v>
      </c>
      <c r="M8530" s="4">
        <f>ROUND(VLOOKUP(fUnitSales10[[#This Row],[Product]],dProducts8[],2,0)*(1-fUnitSales10[[#This Row],[Discount]])*fUnitSales10[[#This Row],[Units]],2)</f>
        <v>75</v>
      </c>
      <c r="N8530" s="4" t="str">
        <f>VLOOKUP(fUnitSales10[[#This Row],[SalesRep]],dSalesRep9[],2,0)</f>
        <v>MidWest</v>
      </c>
      <c r="O8530">
        <v>75</v>
      </c>
      <c r="P8530" t="str">
        <v>MidWest</v>
      </c>
    </row>
    <row r="8531" spans="7:16" x14ac:dyDescent="0.25">
      <c r="G8531" s="6">
        <v>41844</v>
      </c>
      <c r="H8531" t="s">
        <v>82</v>
      </c>
      <c r="I8531" t="s">
        <v>25</v>
      </c>
      <c r="J8531">
        <v>0</v>
      </c>
      <c r="K8531">
        <v>4</v>
      </c>
      <c r="M8531" s="4">
        <f>ROUND(VLOOKUP(fUnitSales10[[#This Row],[Product]],dProducts8[],2,0)*(1-fUnitSales10[[#This Row],[Discount]])*fUnitSales10[[#This Row],[Units]],2)</f>
        <v>136</v>
      </c>
      <c r="N8531" s="4" t="str">
        <f>VLOOKUP(fUnitSales10[[#This Row],[SalesRep]],dSalesRep9[],2,0)</f>
        <v>West</v>
      </c>
      <c r="O8531">
        <v>136</v>
      </c>
      <c r="P8531" t="str">
        <v>West</v>
      </c>
    </row>
    <row r="8532" spans="7:16" x14ac:dyDescent="0.25">
      <c r="G8532" s="6">
        <v>41596</v>
      </c>
      <c r="H8532" t="s">
        <v>41</v>
      </c>
      <c r="I8532" t="s">
        <v>37</v>
      </c>
      <c r="J8532">
        <v>0</v>
      </c>
      <c r="K8532">
        <v>3</v>
      </c>
      <c r="M8532" s="4">
        <f>ROUND(VLOOKUP(fUnitSales10[[#This Row],[Product]],dProducts8[],2,0)*(1-fUnitSales10[[#This Row],[Discount]])*fUnitSales10[[#This Row],[Units]],2)</f>
        <v>75</v>
      </c>
      <c r="N8532" s="4" t="str">
        <f>VLOOKUP(fUnitSales10[[#This Row],[SalesRep]],dSalesRep9[],2,0)</f>
        <v>South</v>
      </c>
      <c r="O8532">
        <v>75</v>
      </c>
      <c r="P8532" t="str">
        <v>South</v>
      </c>
    </row>
    <row r="8533" spans="7:16" x14ac:dyDescent="0.25">
      <c r="G8533" s="6">
        <v>41637</v>
      </c>
      <c r="H8533" t="s">
        <v>55</v>
      </c>
      <c r="I8533" t="s">
        <v>22</v>
      </c>
      <c r="J8533">
        <v>1.4999999999999999E-2</v>
      </c>
      <c r="K8533">
        <v>3</v>
      </c>
      <c r="M8533" s="4">
        <f>ROUND(VLOOKUP(fUnitSales10[[#This Row],[Product]],dProducts8[],2,0)*(1-fUnitSales10[[#This Row],[Discount]])*fUnitSales10[[#This Row],[Units]],2)</f>
        <v>73.88</v>
      </c>
      <c r="N8533" s="4" t="str">
        <f>VLOOKUP(fUnitSales10[[#This Row],[SalesRep]],dSalesRep9[],2,0)</f>
        <v>South</v>
      </c>
      <c r="O8533">
        <v>73.88</v>
      </c>
      <c r="P8533" t="str">
        <v>South</v>
      </c>
    </row>
    <row r="8534" spans="7:16" x14ac:dyDescent="0.25">
      <c r="G8534" s="6">
        <v>42000</v>
      </c>
      <c r="H8534" t="s">
        <v>57</v>
      </c>
      <c r="I8534" t="s">
        <v>25</v>
      </c>
      <c r="J8534">
        <v>0.02</v>
      </c>
      <c r="K8534">
        <v>2</v>
      </c>
      <c r="M8534" s="4">
        <f>ROUND(VLOOKUP(fUnitSales10[[#This Row],[Product]],dProducts8[],2,0)*(1-fUnitSales10[[#This Row],[Discount]])*fUnitSales10[[#This Row],[Units]],2)</f>
        <v>66.64</v>
      </c>
      <c r="N8534" s="4" t="str">
        <f>VLOOKUP(fUnitSales10[[#This Row],[SalesRep]],dSalesRep9[],2,0)</f>
        <v>South</v>
      </c>
      <c r="O8534">
        <v>66.64</v>
      </c>
      <c r="P8534" t="str">
        <v>South</v>
      </c>
    </row>
    <row r="8535" spans="7:16" x14ac:dyDescent="0.25">
      <c r="G8535" s="6">
        <v>41638</v>
      </c>
      <c r="H8535" t="s">
        <v>85</v>
      </c>
      <c r="I8535" t="s">
        <v>13</v>
      </c>
      <c r="J8535">
        <v>0.03</v>
      </c>
      <c r="K8535">
        <v>1</v>
      </c>
      <c r="M8535" s="4">
        <f>ROUND(VLOOKUP(fUnitSales10[[#This Row],[Product]],dProducts8[],2,0)*(1-fUnitSales10[[#This Row],[Discount]])*fUnitSales10[[#This Row],[Units]],2)</f>
        <v>22.26</v>
      </c>
      <c r="N8535" s="4" t="str">
        <f>VLOOKUP(fUnitSales10[[#This Row],[SalesRep]],dSalesRep9[],2,0)</f>
        <v>West</v>
      </c>
      <c r="O8535">
        <v>22.26</v>
      </c>
      <c r="P8535" t="str">
        <v>West</v>
      </c>
    </row>
    <row r="8536" spans="7:16" x14ac:dyDescent="0.25">
      <c r="G8536" s="6">
        <v>41589</v>
      </c>
      <c r="H8536" t="s">
        <v>47</v>
      </c>
      <c r="I8536" t="s">
        <v>25</v>
      </c>
      <c r="J8536">
        <v>0.01</v>
      </c>
      <c r="K8536">
        <v>3</v>
      </c>
      <c r="M8536" s="4">
        <f>ROUND(VLOOKUP(fUnitSales10[[#This Row],[Product]],dProducts8[],2,0)*(1-fUnitSales10[[#This Row],[Discount]])*fUnitSales10[[#This Row],[Units]],2)</f>
        <v>100.98</v>
      </c>
      <c r="N8536" s="4" t="str">
        <f>VLOOKUP(fUnitSales10[[#This Row],[SalesRep]],dSalesRep9[],2,0)</f>
        <v>South</v>
      </c>
      <c r="O8536">
        <v>100.98</v>
      </c>
      <c r="P8536" t="str">
        <v>South</v>
      </c>
    </row>
    <row r="8537" spans="7:16" x14ac:dyDescent="0.25">
      <c r="G8537" s="6">
        <v>41987</v>
      </c>
      <c r="H8537" t="s">
        <v>43</v>
      </c>
      <c r="I8537" t="s">
        <v>13</v>
      </c>
      <c r="J8537">
        <v>0</v>
      </c>
      <c r="K8537">
        <v>1</v>
      </c>
      <c r="M8537" s="4">
        <f>ROUND(VLOOKUP(fUnitSales10[[#This Row],[Product]],dProducts8[],2,0)*(1-fUnitSales10[[#This Row],[Discount]])*fUnitSales10[[#This Row],[Units]],2)</f>
        <v>22.95</v>
      </c>
      <c r="N8537" s="4" t="str">
        <f>VLOOKUP(fUnitSales10[[#This Row],[SalesRep]],dSalesRep9[],2,0)</f>
        <v>MidWest</v>
      </c>
      <c r="O8537">
        <v>22.95</v>
      </c>
      <c r="P8537" t="str">
        <v>MidWest</v>
      </c>
    </row>
    <row r="8538" spans="7:16" x14ac:dyDescent="0.25">
      <c r="G8538" s="6">
        <v>41279</v>
      </c>
      <c r="H8538" t="s">
        <v>45</v>
      </c>
      <c r="I8538" t="s">
        <v>25</v>
      </c>
      <c r="J8538">
        <v>0.01</v>
      </c>
      <c r="K8538">
        <v>1</v>
      </c>
      <c r="M8538" s="4">
        <f>ROUND(VLOOKUP(fUnitSales10[[#This Row],[Product]],dProducts8[],2,0)*(1-fUnitSales10[[#This Row],[Discount]])*fUnitSales10[[#This Row],[Units]],2)</f>
        <v>33.659999999999997</v>
      </c>
      <c r="N8538" s="4" t="str">
        <f>VLOOKUP(fUnitSales10[[#This Row],[SalesRep]],dSalesRep9[],2,0)</f>
        <v>MidWest</v>
      </c>
      <c r="O8538">
        <v>33.659999999999997</v>
      </c>
      <c r="P8538" t="str">
        <v>MidWest</v>
      </c>
    </row>
    <row r="8539" spans="7:16" x14ac:dyDescent="0.25">
      <c r="G8539" s="6">
        <v>41953</v>
      </c>
      <c r="H8539" t="s">
        <v>49</v>
      </c>
      <c r="I8539" t="s">
        <v>37</v>
      </c>
      <c r="J8539">
        <v>0.01</v>
      </c>
      <c r="K8539">
        <v>4</v>
      </c>
      <c r="M8539" s="4">
        <f>ROUND(VLOOKUP(fUnitSales10[[#This Row],[Product]],dProducts8[],2,0)*(1-fUnitSales10[[#This Row],[Discount]])*fUnitSales10[[#This Row],[Units]],2)</f>
        <v>99</v>
      </c>
      <c r="N8539" s="4" t="str">
        <f>VLOOKUP(fUnitSales10[[#This Row],[SalesRep]],dSalesRep9[],2,0)</f>
        <v>West</v>
      </c>
      <c r="O8539">
        <v>99</v>
      </c>
      <c r="P8539" t="str">
        <v>West</v>
      </c>
    </row>
    <row r="8540" spans="7:16" x14ac:dyDescent="0.25">
      <c r="G8540" s="6">
        <v>41999</v>
      </c>
      <c r="H8540" t="s">
        <v>27</v>
      </c>
      <c r="I8540" t="s">
        <v>18</v>
      </c>
      <c r="J8540">
        <v>0.03</v>
      </c>
      <c r="K8540">
        <v>2</v>
      </c>
      <c r="M8540" s="4">
        <f>ROUND(VLOOKUP(fUnitSales10[[#This Row],[Product]],dProducts8[],2,0)*(1-fUnitSales10[[#This Row],[Discount]])*fUnitSales10[[#This Row],[Units]],2)</f>
        <v>44.52</v>
      </c>
      <c r="N8540" s="4" t="str">
        <f>VLOOKUP(fUnitSales10[[#This Row],[SalesRep]],dSalesRep9[],2,0)</f>
        <v>MidWest</v>
      </c>
      <c r="O8540">
        <v>44.52</v>
      </c>
      <c r="P8540" t="str">
        <v>MidWest</v>
      </c>
    </row>
    <row r="8541" spans="7:16" x14ac:dyDescent="0.25">
      <c r="G8541" s="6">
        <v>41869</v>
      </c>
      <c r="H8541" t="s">
        <v>62</v>
      </c>
      <c r="I8541" t="s">
        <v>25</v>
      </c>
      <c r="J8541">
        <v>0.01</v>
      </c>
      <c r="K8541">
        <v>2</v>
      </c>
      <c r="M8541" s="4">
        <f>ROUND(VLOOKUP(fUnitSales10[[#This Row],[Product]],dProducts8[],2,0)*(1-fUnitSales10[[#This Row],[Discount]])*fUnitSales10[[#This Row],[Units]],2)</f>
        <v>67.319999999999993</v>
      </c>
      <c r="N8541" s="4" t="str">
        <f>VLOOKUP(fUnitSales10[[#This Row],[SalesRep]],dSalesRep9[],2,0)</f>
        <v>East</v>
      </c>
      <c r="O8541">
        <v>67.319999999999993</v>
      </c>
      <c r="P8541" t="str">
        <v>East</v>
      </c>
    </row>
    <row r="8542" spans="7:16" x14ac:dyDescent="0.25">
      <c r="G8542" s="6">
        <v>41638</v>
      </c>
      <c r="H8542" t="s">
        <v>94</v>
      </c>
      <c r="I8542" t="s">
        <v>13</v>
      </c>
      <c r="J8542">
        <v>0</v>
      </c>
      <c r="K8542">
        <v>1</v>
      </c>
      <c r="M8542" s="4">
        <f>ROUND(VLOOKUP(fUnitSales10[[#This Row],[Product]],dProducts8[],2,0)*(1-fUnitSales10[[#This Row],[Discount]])*fUnitSales10[[#This Row],[Units]],2)</f>
        <v>22.95</v>
      </c>
      <c r="N8542" s="4" t="str">
        <f>VLOOKUP(fUnitSales10[[#This Row],[SalesRep]],dSalesRep9[],2,0)</f>
        <v>MidWest</v>
      </c>
      <c r="O8542">
        <v>22.95</v>
      </c>
      <c r="P8542" t="str">
        <v>MidWest</v>
      </c>
    </row>
    <row r="8543" spans="7:16" x14ac:dyDescent="0.25">
      <c r="G8543" s="6">
        <v>41986</v>
      </c>
      <c r="H8543" t="s">
        <v>16</v>
      </c>
      <c r="I8543" t="s">
        <v>22</v>
      </c>
      <c r="J8543">
        <v>0</v>
      </c>
      <c r="K8543">
        <v>1</v>
      </c>
      <c r="M8543" s="4">
        <f>ROUND(VLOOKUP(fUnitSales10[[#This Row],[Product]],dProducts8[],2,0)*(1-fUnitSales10[[#This Row],[Discount]])*fUnitSales10[[#This Row],[Units]],2)</f>
        <v>25</v>
      </c>
      <c r="N8543" s="4" t="str">
        <f>VLOOKUP(fUnitSales10[[#This Row],[SalesRep]],dSalesRep9[],2,0)</f>
        <v>MidWest</v>
      </c>
      <c r="O8543">
        <v>25</v>
      </c>
      <c r="P8543" t="str">
        <v>MidWest</v>
      </c>
    </row>
    <row r="8544" spans="7:16" x14ac:dyDescent="0.25">
      <c r="G8544" s="6">
        <v>41602</v>
      </c>
      <c r="H8544" t="s">
        <v>50</v>
      </c>
      <c r="I8544" t="s">
        <v>8</v>
      </c>
      <c r="J8544">
        <v>0</v>
      </c>
      <c r="K8544">
        <v>1</v>
      </c>
      <c r="M8544" s="4">
        <f>ROUND(VLOOKUP(fUnitSales10[[#This Row],[Product]],dProducts8[],2,0)*(1-fUnitSales10[[#This Row],[Discount]])*fUnitSales10[[#This Row],[Units]],2)</f>
        <v>21</v>
      </c>
      <c r="N8544" s="4" t="str">
        <f>VLOOKUP(fUnitSales10[[#This Row],[SalesRep]],dSalesRep9[],2,0)</f>
        <v>MidWest</v>
      </c>
      <c r="O8544">
        <v>21</v>
      </c>
      <c r="P8544" t="str">
        <v>MidWest</v>
      </c>
    </row>
    <row r="8545" spans="7:16" x14ac:dyDescent="0.25">
      <c r="G8545" s="6">
        <v>41897</v>
      </c>
      <c r="H8545" t="s">
        <v>82</v>
      </c>
      <c r="I8545" t="s">
        <v>25</v>
      </c>
      <c r="J8545">
        <v>0</v>
      </c>
      <c r="K8545">
        <v>2</v>
      </c>
      <c r="M8545" s="4">
        <f>ROUND(VLOOKUP(fUnitSales10[[#This Row],[Product]],dProducts8[],2,0)*(1-fUnitSales10[[#This Row],[Discount]])*fUnitSales10[[#This Row],[Units]],2)</f>
        <v>68</v>
      </c>
      <c r="N8545" s="4" t="str">
        <f>VLOOKUP(fUnitSales10[[#This Row],[SalesRep]],dSalesRep9[],2,0)</f>
        <v>West</v>
      </c>
      <c r="O8545">
        <v>68</v>
      </c>
      <c r="P8545" t="str">
        <v>West</v>
      </c>
    </row>
    <row r="8546" spans="7:16" x14ac:dyDescent="0.25">
      <c r="G8546" s="6">
        <v>41603</v>
      </c>
      <c r="H8546" t="s">
        <v>47</v>
      </c>
      <c r="I8546" t="s">
        <v>13</v>
      </c>
      <c r="J8546">
        <v>0</v>
      </c>
      <c r="K8546">
        <v>2</v>
      </c>
      <c r="M8546" s="4">
        <f>ROUND(VLOOKUP(fUnitSales10[[#This Row],[Product]],dProducts8[],2,0)*(1-fUnitSales10[[#This Row],[Discount]])*fUnitSales10[[#This Row],[Units]],2)</f>
        <v>45.9</v>
      </c>
      <c r="N8546" s="4" t="str">
        <f>VLOOKUP(fUnitSales10[[#This Row],[SalesRep]],dSalesRep9[],2,0)</f>
        <v>South</v>
      </c>
      <c r="O8546">
        <v>45.9</v>
      </c>
      <c r="P8546" t="str">
        <v>South</v>
      </c>
    </row>
    <row r="8547" spans="7:16" x14ac:dyDescent="0.25">
      <c r="G8547" s="6">
        <v>41597</v>
      </c>
      <c r="H8547" t="s">
        <v>79</v>
      </c>
      <c r="I8547" t="s">
        <v>31</v>
      </c>
      <c r="J8547">
        <v>0.01</v>
      </c>
      <c r="K8547">
        <v>1</v>
      </c>
      <c r="M8547" s="4">
        <f>ROUND(VLOOKUP(fUnitSales10[[#This Row],[Product]],dProducts8[],2,0)*(1-fUnitSales10[[#This Row],[Discount]])*fUnitSales10[[#This Row],[Units]],2)</f>
        <v>29.7</v>
      </c>
      <c r="N8547" s="4" t="str">
        <f>VLOOKUP(fUnitSales10[[#This Row],[SalesRep]],dSalesRep9[],2,0)</f>
        <v>South</v>
      </c>
      <c r="O8547">
        <v>29.7</v>
      </c>
      <c r="P8547" t="str">
        <v>South</v>
      </c>
    </row>
    <row r="8548" spans="7:16" x14ac:dyDescent="0.25">
      <c r="G8548" s="6">
        <v>41581</v>
      </c>
      <c r="H8548" t="s">
        <v>64</v>
      </c>
      <c r="I8548" t="s">
        <v>18</v>
      </c>
      <c r="J8548">
        <v>0</v>
      </c>
      <c r="K8548">
        <v>2</v>
      </c>
      <c r="M8548" s="4">
        <f>ROUND(VLOOKUP(fUnitSales10[[#This Row],[Product]],dProducts8[],2,0)*(1-fUnitSales10[[#This Row],[Discount]])*fUnitSales10[[#This Row],[Units]],2)</f>
        <v>45.9</v>
      </c>
      <c r="N8548" s="4" t="str">
        <f>VLOOKUP(fUnitSales10[[#This Row],[SalesRep]],dSalesRep9[],2,0)</f>
        <v>MidWest</v>
      </c>
      <c r="O8548">
        <v>45.9</v>
      </c>
      <c r="P8548" t="str">
        <v>MidWest</v>
      </c>
    </row>
    <row r="8549" spans="7:16" x14ac:dyDescent="0.25">
      <c r="G8549" s="6">
        <v>41575</v>
      </c>
      <c r="H8549" t="s">
        <v>24</v>
      </c>
      <c r="I8549" t="s">
        <v>25</v>
      </c>
      <c r="J8549">
        <v>2.5000000000000001E-2</v>
      </c>
      <c r="K8549">
        <v>14</v>
      </c>
      <c r="M8549" s="4">
        <f>ROUND(VLOOKUP(fUnitSales10[[#This Row],[Product]],dProducts8[],2,0)*(1-fUnitSales10[[#This Row],[Discount]])*fUnitSales10[[#This Row],[Units]],2)</f>
        <v>464.1</v>
      </c>
      <c r="N8549" s="4" t="str">
        <f>VLOOKUP(fUnitSales10[[#This Row],[SalesRep]],dSalesRep9[],2,0)</f>
        <v>MidWest</v>
      </c>
      <c r="O8549">
        <v>464.1</v>
      </c>
      <c r="P8549" t="str">
        <v>MidWest</v>
      </c>
    </row>
    <row r="8550" spans="7:16" x14ac:dyDescent="0.25">
      <c r="G8550" s="6">
        <v>41621</v>
      </c>
      <c r="H8550" t="s">
        <v>47</v>
      </c>
      <c r="I8550" t="s">
        <v>25</v>
      </c>
      <c r="J8550">
        <v>0</v>
      </c>
      <c r="K8550">
        <v>15</v>
      </c>
      <c r="M8550" s="4">
        <f>ROUND(VLOOKUP(fUnitSales10[[#This Row],[Product]],dProducts8[],2,0)*(1-fUnitSales10[[#This Row],[Discount]])*fUnitSales10[[#This Row],[Units]],2)</f>
        <v>510</v>
      </c>
      <c r="N8550" s="4" t="str">
        <f>VLOOKUP(fUnitSales10[[#This Row],[SalesRep]],dSalesRep9[],2,0)</f>
        <v>South</v>
      </c>
      <c r="O8550">
        <v>510</v>
      </c>
      <c r="P8550" t="str">
        <v>South</v>
      </c>
    </row>
    <row r="8551" spans="7:16" x14ac:dyDescent="0.25">
      <c r="G8551" s="6">
        <v>41622</v>
      </c>
      <c r="H8551" t="s">
        <v>44</v>
      </c>
      <c r="I8551" t="s">
        <v>25</v>
      </c>
      <c r="J8551">
        <v>0</v>
      </c>
      <c r="K8551">
        <v>3</v>
      </c>
      <c r="M8551" s="4">
        <f>ROUND(VLOOKUP(fUnitSales10[[#This Row],[Product]],dProducts8[],2,0)*(1-fUnitSales10[[#This Row],[Discount]])*fUnitSales10[[#This Row],[Units]],2)</f>
        <v>102</v>
      </c>
      <c r="N8551" s="4" t="str">
        <f>VLOOKUP(fUnitSales10[[#This Row],[SalesRep]],dSalesRep9[],2,0)</f>
        <v>MidWest</v>
      </c>
      <c r="O8551">
        <v>102</v>
      </c>
      <c r="P8551" t="str">
        <v>MidWest</v>
      </c>
    </row>
    <row r="8552" spans="7:16" x14ac:dyDescent="0.25">
      <c r="G8552" s="6">
        <v>41602</v>
      </c>
      <c r="H8552" t="s">
        <v>61</v>
      </c>
      <c r="I8552" t="s">
        <v>13</v>
      </c>
      <c r="J8552">
        <v>1.4999999999999999E-2</v>
      </c>
      <c r="K8552">
        <v>2</v>
      </c>
      <c r="M8552" s="4">
        <f>ROUND(VLOOKUP(fUnitSales10[[#This Row],[Product]],dProducts8[],2,0)*(1-fUnitSales10[[#This Row],[Discount]])*fUnitSales10[[#This Row],[Units]],2)</f>
        <v>45.21</v>
      </c>
      <c r="N8552" s="4" t="str">
        <f>VLOOKUP(fUnitSales10[[#This Row],[SalesRep]],dSalesRep9[],2,0)</f>
        <v>South</v>
      </c>
      <c r="O8552">
        <v>45.21</v>
      </c>
      <c r="P8552" t="str">
        <v>South</v>
      </c>
    </row>
    <row r="8553" spans="7:16" x14ac:dyDescent="0.25">
      <c r="G8553" s="6">
        <v>41599</v>
      </c>
      <c r="H8553" t="s">
        <v>91</v>
      </c>
      <c r="I8553" t="s">
        <v>18</v>
      </c>
      <c r="J8553">
        <v>0</v>
      </c>
      <c r="K8553">
        <v>3</v>
      </c>
      <c r="M8553" s="4">
        <f>ROUND(VLOOKUP(fUnitSales10[[#This Row],[Product]],dProducts8[],2,0)*(1-fUnitSales10[[#This Row],[Discount]])*fUnitSales10[[#This Row],[Units]],2)</f>
        <v>68.849999999999994</v>
      </c>
      <c r="N8553" s="4" t="str">
        <f>VLOOKUP(fUnitSales10[[#This Row],[SalesRep]],dSalesRep9[],2,0)</f>
        <v>East</v>
      </c>
      <c r="O8553">
        <v>68.849999999999994</v>
      </c>
      <c r="P8553" t="str">
        <v>East</v>
      </c>
    </row>
    <row r="8554" spans="7:16" x14ac:dyDescent="0.25">
      <c r="G8554" s="6">
        <v>41996</v>
      </c>
      <c r="H8554" t="s">
        <v>19</v>
      </c>
      <c r="I8554" t="s">
        <v>25</v>
      </c>
      <c r="J8554">
        <v>1.4999999999999999E-2</v>
      </c>
      <c r="K8554">
        <v>3</v>
      </c>
      <c r="M8554" s="4">
        <f>ROUND(VLOOKUP(fUnitSales10[[#This Row],[Product]],dProducts8[],2,0)*(1-fUnitSales10[[#This Row],[Discount]])*fUnitSales10[[#This Row],[Units]],2)</f>
        <v>100.47</v>
      </c>
      <c r="N8554" s="4" t="str">
        <f>VLOOKUP(fUnitSales10[[#This Row],[SalesRep]],dSalesRep9[],2,0)</f>
        <v>East</v>
      </c>
      <c r="O8554">
        <v>100.47</v>
      </c>
      <c r="P8554" t="str">
        <v>East</v>
      </c>
    </row>
    <row r="8555" spans="7:16" x14ac:dyDescent="0.25">
      <c r="G8555" s="6">
        <v>41822</v>
      </c>
      <c r="H8555" t="s">
        <v>80</v>
      </c>
      <c r="I8555" t="s">
        <v>28</v>
      </c>
      <c r="J8555">
        <v>1.4999999999999999E-2</v>
      </c>
      <c r="K8555">
        <v>3</v>
      </c>
      <c r="M8555" s="4">
        <f>ROUND(VLOOKUP(fUnitSales10[[#This Row],[Product]],dProducts8[],2,0)*(1-fUnitSales10[[#This Row],[Discount]])*fUnitSales10[[#This Row],[Units]],2)</f>
        <v>81.260000000000005</v>
      </c>
      <c r="N8555" s="4" t="str">
        <f>VLOOKUP(fUnitSales10[[#This Row],[SalesRep]],dSalesRep9[],2,0)</f>
        <v>MidWest</v>
      </c>
      <c r="O8555">
        <v>81.260000000000005</v>
      </c>
      <c r="P8555" t="str">
        <v>MidWest</v>
      </c>
    </row>
    <row r="8556" spans="7:16" x14ac:dyDescent="0.25">
      <c r="G8556" s="6">
        <v>41972</v>
      </c>
      <c r="H8556" t="s">
        <v>85</v>
      </c>
      <c r="I8556" t="s">
        <v>17</v>
      </c>
      <c r="J8556">
        <v>0.03</v>
      </c>
      <c r="K8556">
        <v>2</v>
      </c>
      <c r="M8556" s="4">
        <f>ROUND(VLOOKUP(fUnitSales10[[#This Row],[Product]],dProducts8[],2,0)*(1-fUnitSales10[[#This Row],[Discount]])*fUnitSales10[[#This Row],[Units]],2)</f>
        <v>38.700000000000003</v>
      </c>
      <c r="N8556" s="4" t="str">
        <f>VLOOKUP(fUnitSales10[[#This Row],[SalesRep]],dSalesRep9[],2,0)</f>
        <v>West</v>
      </c>
      <c r="O8556">
        <v>38.700000000000003</v>
      </c>
      <c r="P8556" t="str">
        <v>West</v>
      </c>
    </row>
    <row r="8557" spans="7:16" x14ac:dyDescent="0.25">
      <c r="G8557" s="6">
        <v>41632</v>
      </c>
      <c r="H8557" t="s">
        <v>44</v>
      </c>
      <c r="I8557" t="s">
        <v>18</v>
      </c>
      <c r="J8557">
        <v>1.4999999999999999E-2</v>
      </c>
      <c r="K8557">
        <v>2</v>
      </c>
      <c r="M8557" s="4">
        <f>ROUND(VLOOKUP(fUnitSales10[[#This Row],[Product]],dProducts8[],2,0)*(1-fUnitSales10[[#This Row],[Discount]])*fUnitSales10[[#This Row],[Units]],2)</f>
        <v>45.21</v>
      </c>
      <c r="N8557" s="4" t="str">
        <f>VLOOKUP(fUnitSales10[[#This Row],[SalesRep]],dSalesRep9[],2,0)</f>
        <v>MidWest</v>
      </c>
      <c r="O8557">
        <v>45.21</v>
      </c>
      <c r="P8557" t="str">
        <v>MidWest</v>
      </c>
    </row>
    <row r="8558" spans="7:16" x14ac:dyDescent="0.25">
      <c r="G8558" s="6">
        <v>41624</v>
      </c>
      <c r="H8558" t="s">
        <v>32</v>
      </c>
      <c r="I8558" t="s">
        <v>25</v>
      </c>
      <c r="J8558">
        <v>0.03</v>
      </c>
      <c r="K8558">
        <v>2</v>
      </c>
      <c r="M8558" s="4">
        <f>ROUND(VLOOKUP(fUnitSales10[[#This Row],[Product]],dProducts8[],2,0)*(1-fUnitSales10[[#This Row],[Discount]])*fUnitSales10[[#This Row],[Units]],2)</f>
        <v>65.959999999999994</v>
      </c>
      <c r="N8558" s="4" t="str">
        <f>VLOOKUP(fUnitSales10[[#This Row],[SalesRep]],dSalesRep9[],2,0)</f>
        <v>West</v>
      </c>
      <c r="O8558">
        <v>65.959999999999994</v>
      </c>
      <c r="P8558" t="str">
        <v>West</v>
      </c>
    </row>
    <row r="8559" spans="7:16" x14ac:dyDescent="0.25">
      <c r="G8559" s="6">
        <v>41743</v>
      </c>
      <c r="H8559" t="s">
        <v>90</v>
      </c>
      <c r="I8559" t="s">
        <v>25</v>
      </c>
      <c r="J8559">
        <v>0</v>
      </c>
      <c r="K8559">
        <v>2</v>
      </c>
      <c r="M8559" s="4">
        <f>ROUND(VLOOKUP(fUnitSales10[[#This Row],[Product]],dProducts8[],2,0)*(1-fUnitSales10[[#This Row],[Discount]])*fUnitSales10[[#This Row],[Units]],2)</f>
        <v>68</v>
      </c>
      <c r="N8559" s="4" t="str">
        <f>VLOOKUP(fUnitSales10[[#This Row],[SalesRep]],dSalesRep9[],2,0)</f>
        <v>West</v>
      </c>
      <c r="O8559">
        <v>68</v>
      </c>
      <c r="P8559" t="str">
        <v>West</v>
      </c>
    </row>
    <row r="8560" spans="7:16" x14ac:dyDescent="0.25">
      <c r="G8560" s="6">
        <v>41983</v>
      </c>
      <c r="H8560" t="s">
        <v>21</v>
      </c>
      <c r="I8560" t="s">
        <v>25</v>
      </c>
      <c r="J8560">
        <v>0.02</v>
      </c>
      <c r="K8560">
        <v>3</v>
      </c>
      <c r="M8560" s="4">
        <f>ROUND(VLOOKUP(fUnitSales10[[#This Row],[Product]],dProducts8[],2,0)*(1-fUnitSales10[[#This Row],[Discount]])*fUnitSales10[[#This Row],[Units]],2)</f>
        <v>99.96</v>
      </c>
      <c r="N8560" s="4" t="str">
        <f>VLOOKUP(fUnitSales10[[#This Row],[SalesRep]],dSalesRep9[],2,0)</f>
        <v>West</v>
      </c>
      <c r="O8560">
        <v>99.96</v>
      </c>
      <c r="P8560" t="str">
        <v>West</v>
      </c>
    </row>
    <row r="8561" spans="7:16" x14ac:dyDescent="0.25">
      <c r="G8561" s="6">
        <v>41526</v>
      </c>
      <c r="H8561" t="s">
        <v>94</v>
      </c>
      <c r="I8561" t="s">
        <v>8</v>
      </c>
      <c r="J8561">
        <v>0</v>
      </c>
      <c r="K8561">
        <v>19</v>
      </c>
      <c r="M8561" s="4">
        <f>ROUND(VLOOKUP(fUnitSales10[[#This Row],[Product]],dProducts8[],2,0)*(1-fUnitSales10[[#This Row],[Discount]])*fUnitSales10[[#This Row],[Units]],2)</f>
        <v>399</v>
      </c>
      <c r="N8561" s="4" t="str">
        <f>VLOOKUP(fUnitSales10[[#This Row],[SalesRep]],dSalesRep9[],2,0)</f>
        <v>MidWest</v>
      </c>
      <c r="O8561">
        <v>399</v>
      </c>
      <c r="P8561" t="str">
        <v>MidWest</v>
      </c>
    </row>
    <row r="8562" spans="7:16" x14ac:dyDescent="0.25">
      <c r="G8562" s="6">
        <v>41633</v>
      </c>
      <c r="H8562" t="s">
        <v>74</v>
      </c>
      <c r="I8562" t="s">
        <v>18</v>
      </c>
      <c r="J8562">
        <v>0</v>
      </c>
      <c r="K8562">
        <v>3</v>
      </c>
      <c r="M8562" s="4">
        <f>ROUND(VLOOKUP(fUnitSales10[[#This Row],[Product]],dProducts8[],2,0)*(1-fUnitSales10[[#This Row],[Discount]])*fUnitSales10[[#This Row],[Units]],2)</f>
        <v>68.849999999999994</v>
      </c>
      <c r="N8562" s="4" t="str">
        <f>VLOOKUP(fUnitSales10[[#This Row],[SalesRep]],dSalesRep9[],2,0)</f>
        <v>MidWest</v>
      </c>
      <c r="O8562">
        <v>68.849999999999994</v>
      </c>
      <c r="P8562" t="str">
        <v>MidWest</v>
      </c>
    </row>
    <row r="8563" spans="7:16" x14ac:dyDescent="0.25">
      <c r="G8563" s="6">
        <v>41637</v>
      </c>
      <c r="H8563" t="s">
        <v>91</v>
      </c>
      <c r="I8563" t="s">
        <v>22</v>
      </c>
      <c r="J8563">
        <v>0</v>
      </c>
      <c r="K8563">
        <v>1</v>
      </c>
      <c r="M8563" s="4">
        <f>ROUND(VLOOKUP(fUnitSales10[[#This Row],[Product]],dProducts8[],2,0)*(1-fUnitSales10[[#This Row],[Discount]])*fUnitSales10[[#This Row],[Units]],2)</f>
        <v>25</v>
      </c>
      <c r="N8563" s="4" t="str">
        <f>VLOOKUP(fUnitSales10[[#This Row],[SalesRep]],dSalesRep9[],2,0)</f>
        <v>East</v>
      </c>
      <c r="O8563">
        <v>25</v>
      </c>
      <c r="P8563" t="str">
        <v>East</v>
      </c>
    </row>
    <row r="8564" spans="7:16" x14ac:dyDescent="0.25">
      <c r="G8564" s="6">
        <v>41595</v>
      </c>
      <c r="H8564" t="s">
        <v>94</v>
      </c>
      <c r="I8564" t="s">
        <v>13</v>
      </c>
      <c r="J8564">
        <v>0.03</v>
      </c>
      <c r="K8564">
        <v>1</v>
      </c>
      <c r="M8564" s="4">
        <f>ROUND(VLOOKUP(fUnitSales10[[#This Row],[Product]],dProducts8[],2,0)*(1-fUnitSales10[[#This Row],[Discount]])*fUnitSales10[[#This Row],[Units]],2)</f>
        <v>22.26</v>
      </c>
      <c r="N8564" s="4" t="str">
        <f>VLOOKUP(fUnitSales10[[#This Row],[SalesRep]],dSalesRep9[],2,0)</f>
        <v>MidWest</v>
      </c>
      <c r="O8564">
        <v>22.26</v>
      </c>
      <c r="P8564" t="str">
        <v>MidWest</v>
      </c>
    </row>
    <row r="8565" spans="7:16" x14ac:dyDescent="0.25">
      <c r="G8565" s="6">
        <v>41974</v>
      </c>
      <c r="H8565" t="s">
        <v>54</v>
      </c>
      <c r="I8565" t="s">
        <v>25</v>
      </c>
      <c r="J8565">
        <v>2.5000000000000001E-2</v>
      </c>
      <c r="K8565">
        <v>3</v>
      </c>
      <c r="M8565" s="4">
        <f>ROUND(VLOOKUP(fUnitSales10[[#This Row],[Product]],dProducts8[],2,0)*(1-fUnitSales10[[#This Row],[Discount]])*fUnitSales10[[#This Row],[Units]],2)</f>
        <v>99.45</v>
      </c>
      <c r="N8565" s="4" t="str">
        <f>VLOOKUP(fUnitSales10[[#This Row],[SalesRep]],dSalesRep9[],2,0)</f>
        <v>East</v>
      </c>
      <c r="O8565">
        <v>99.45</v>
      </c>
      <c r="P8565" t="str">
        <v>East</v>
      </c>
    </row>
    <row r="8566" spans="7:16" x14ac:dyDescent="0.25">
      <c r="G8566" s="6">
        <v>41602</v>
      </c>
      <c r="H8566" t="s">
        <v>41</v>
      </c>
      <c r="I8566" t="s">
        <v>31</v>
      </c>
      <c r="J8566">
        <v>0</v>
      </c>
      <c r="K8566">
        <v>2</v>
      </c>
      <c r="M8566" s="4">
        <f>ROUND(VLOOKUP(fUnitSales10[[#This Row],[Product]],dProducts8[],2,0)*(1-fUnitSales10[[#This Row],[Discount]])*fUnitSales10[[#This Row],[Units]],2)</f>
        <v>60</v>
      </c>
      <c r="N8566" s="4" t="str">
        <f>VLOOKUP(fUnitSales10[[#This Row],[SalesRep]],dSalesRep9[],2,0)</f>
        <v>South</v>
      </c>
      <c r="O8566">
        <v>60</v>
      </c>
      <c r="P8566" t="str">
        <v>South</v>
      </c>
    </row>
    <row r="8567" spans="7:16" x14ac:dyDescent="0.25">
      <c r="G8567" s="6">
        <v>41623</v>
      </c>
      <c r="H8567" t="s">
        <v>46</v>
      </c>
      <c r="I8567" t="s">
        <v>18</v>
      </c>
      <c r="J8567">
        <v>0</v>
      </c>
      <c r="K8567">
        <v>1</v>
      </c>
      <c r="M8567" s="4">
        <f>ROUND(VLOOKUP(fUnitSales10[[#This Row],[Product]],dProducts8[],2,0)*(1-fUnitSales10[[#This Row],[Discount]])*fUnitSales10[[#This Row],[Units]],2)</f>
        <v>22.95</v>
      </c>
      <c r="N8567" s="4" t="str">
        <f>VLOOKUP(fUnitSales10[[#This Row],[SalesRep]],dSalesRep9[],2,0)</f>
        <v>MidWest</v>
      </c>
      <c r="O8567">
        <v>22.95</v>
      </c>
      <c r="P8567" t="str">
        <v>MidWest</v>
      </c>
    </row>
    <row r="8568" spans="7:16" x14ac:dyDescent="0.25">
      <c r="G8568" s="6">
        <v>41608</v>
      </c>
      <c r="H8568" t="s">
        <v>45</v>
      </c>
      <c r="I8568" t="s">
        <v>8</v>
      </c>
      <c r="J8568">
        <v>0</v>
      </c>
      <c r="K8568">
        <v>2</v>
      </c>
      <c r="M8568" s="4">
        <f>ROUND(VLOOKUP(fUnitSales10[[#This Row],[Product]],dProducts8[],2,0)*(1-fUnitSales10[[#This Row],[Discount]])*fUnitSales10[[#This Row],[Units]],2)</f>
        <v>42</v>
      </c>
      <c r="N8568" s="4" t="str">
        <f>VLOOKUP(fUnitSales10[[#This Row],[SalesRep]],dSalesRep9[],2,0)</f>
        <v>MidWest</v>
      </c>
      <c r="O8568">
        <v>42</v>
      </c>
      <c r="P8568" t="str">
        <v>MidWest</v>
      </c>
    </row>
    <row r="8569" spans="7:16" x14ac:dyDescent="0.25">
      <c r="G8569" s="6">
        <v>41633</v>
      </c>
      <c r="H8569" t="s">
        <v>30</v>
      </c>
      <c r="I8569" t="s">
        <v>34</v>
      </c>
      <c r="J8569">
        <v>0.03</v>
      </c>
      <c r="K8569">
        <v>1</v>
      </c>
      <c r="M8569" s="4">
        <f>ROUND(VLOOKUP(fUnitSales10[[#This Row],[Product]],dProducts8[],2,0)*(1-fUnitSales10[[#This Row],[Discount]])*fUnitSales10[[#This Row],[Units]],2)</f>
        <v>22.8</v>
      </c>
      <c r="N8569" s="4" t="str">
        <f>VLOOKUP(fUnitSales10[[#This Row],[SalesRep]],dSalesRep9[],2,0)</f>
        <v>East</v>
      </c>
      <c r="O8569">
        <v>22.8</v>
      </c>
      <c r="P8569" t="str">
        <v>East</v>
      </c>
    </row>
    <row r="8570" spans="7:16" x14ac:dyDescent="0.25">
      <c r="G8570" s="6">
        <v>41949</v>
      </c>
      <c r="H8570" t="s">
        <v>64</v>
      </c>
      <c r="I8570" t="s">
        <v>18</v>
      </c>
      <c r="J8570">
        <v>0</v>
      </c>
      <c r="K8570">
        <v>1</v>
      </c>
      <c r="M8570" s="4">
        <f>ROUND(VLOOKUP(fUnitSales10[[#This Row],[Product]],dProducts8[],2,0)*(1-fUnitSales10[[#This Row],[Discount]])*fUnitSales10[[#This Row],[Units]],2)</f>
        <v>22.95</v>
      </c>
      <c r="N8570" s="4" t="str">
        <f>VLOOKUP(fUnitSales10[[#This Row],[SalesRep]],dSalesRep9[],2,0)</f>
        <v>MidWest</v>
      </c>
      <c r="O8570">
        <v>22.95</v>
      </c>
      <c r="P8570" t="str">
        <v>MidWest</v>
      </c>
    </row>
    <row r="8571" spans="7:16" x14ac:dyDescent="0.25">
      <c r="G8571" s="6">
        <v>41996</v>
      </c>
      <c r="H8571" t="s">
        <v>24</v>
      </c>
      <c r="I8571" t="s">
        <v>8</v>
      </c>
      <c r="J8571">
        <v>0</v>
      </c>
      <c r="K8571">
        <v>3</v>
      </c>
      <c r="M8571" s="4">
        <f>ROUND(VLOOKUP(fUnitSales10[[#This Row],[Product]],dProducts8[],2,0)*(1-fUnitSales10[[#This Row],[Discount]])*fUnitSales10[[#This Row],[Units]],2)</f>
        <v>63</v>
      </c>
      <c r="N8571" s="4" t="str">
        <f>VLOOKUP(fUnitSales10[[#This Row],[SalesRep]],dSalesRep9[],2,0)</f>
        <v>MidWest</v>
      </c>
      <c r="O8571">
        <v>63</v>
      </c>
      <c r="P8571" t="str">
        <v>MidWest</v>
      </c>
    </row>
    <row r="8572" spans="7:16" x14ac:dyDescent="0.25">
      <c r="G8572" s="6">
        <v>41981</v>
      </c>
      <c r="H8572" t="s">
        <v>33</v>
      </c>
      <c r="I8572" t="s">
        <v>17</v>
      </c>
      <c r="J8572">
        <v>0</v>
      </c>
      <c r="K8572">
        <v>1</v>
      </c>
      <c r="M8572" s="4">
        <f>ROUND(VLOOKUP(fUnitSales10[[#This Row],[Product]],dProducts8[],2,0)*(1-fUnitSales10[[#This Row],[Discount]])*fUnitSales10[[#This Row],[Units]],2)</f>
        <v>19.95</v>
      </c>
      <c r="N8572" s="4" t="str">
        <f>VLOOKUP(fUnitSales10[[#This Row],[SalesRep]],dSalesRep9[],2,0)</f>
        <v>MidWest</v>
      </c>
      <c r="O8572">
        <v>19.95</v>
      </c>
      <c r="P8572" t="str">
        <v>MidWest</v>
      </c>
    </row>
    <row r="8573" spans="7:16" x14ac:dyDescent="0.25">
      <c r="G8573" s="6">
        <v>41608</v>
      </c>
      <c r="H8573" t="s">
        <v>85</v>
      </c>
      <c r="I8573" t="s">
        <v>17</v>
      </c>
      <c r="J8573">
        <v>0.02</v>
      </c>
      <c r="K8573">
        <v>1</v>
      </c>
      <c r="M8573" s="4">
        <f>ROUND(VLOOKUP(fUnitSales10[[#This Row],[Product]],dProducts8[],2,0)*(1-fUnitSales10[[#This Row],[Discount]])*fUnitSales10[[#This Row],[Units]],2)</f>
        <v>19.55</v>
      </c>
      <c r="N8573" s="4" t="str">
        <f>VLOOKUP(fUnitSales10[[#This Row],[SalesRep]],dSalesRep9[],2,0)</f>
        <v>West</v>
      </c>
      <c r="O8573">
        <v>19.55</v>
      </c>
      <c r="P8573" t="str">
        <v>West</v>
      </c>
    </row>
    <row r="8574" spans="7:16" x14ac:dyDescent="0.25">
      <c r="G8574" s="6">
        <v>41633</v>
      </c>
      <c r="H8574" t="s">
        <v>87</v>
      </c>
      <c r="I8574" t="s">
        <v>18</v>
      </c>
      <c r="J8574">
        <v>0.01</v>
      </c>
      <c r="K8574">
        <v>3</v>
      </c>
      <c r="M8574" s="4">
        <f>ROUND(VLOOKUP(fUnitSales10[[#This Row],[Product]],dProducts8[],2,0)*(1-fUnitSales10[[#This Row],[Discount]])*fUnitSales10[[#This Row],[Units]],2)</f>
        <v>68.16</v>
      </c>
      <c r="N8574" s="4" t="str">
        <f>VLOOKUP(fUnitSales10[[#This Row],[SalesRep]],dSalesRep9[],2,0)</f>
        <v>South</v>
      </c>
      <c r="O8574">
        <v>68.16</v>
      </c>
      <c r="P8574" t="str">
        <v>South</v>
      </c>
    </row>
    <row r="8575" spans="7:16" x14ac:dyDescent="0.25">
      <c r="G8575" s="6">
        <v>41507</v>
      </c>
      <c r="H8575" t="s">
        <v>43</v>
      </c>
      <c r="I8575" t="s">
        <v>17</v>
      </c>
      <c r="J8575">
        <v>0</v>
      </c>
      <c r="K8575">
        <v>24</v>
      </c>
      <c r="M8575" s="4">
        <f>ROUND(VLOOKUP(fUnitSales10[[#This Row],[Product]],dProducts8[],2,0)*(1-fUnitSales10[[#This Row],[Discount]])*fUnitSales10[[#This Row],[Units]],2)</f>
        <v>478.8</v>
      </c>
      <c r="N8575" s="4" t="str">
        <f>VLOOKUP(fUnitSales10[[#This Row],[SalesRep]],dSalesRep9[],2,0)</f>
        <v>MidWest</v>
      </c>
      <c r="O8575">
        <v>478.8</v>
      </c>
      <c r="P8575" t="str">
        <v>MidWest</v>
      </c>
    </row>
    <row r="8576" spans="7:16" x14ac:dyDescent="0.25">
      <c r="G8576" s="6">
        <v>41995</v>
      </c>
      <c r="H8576" t="s">
        <v>88</v>
      </c>
      <c r="I8576" t="s">
        <v>13</v>
      </c>
      <c r="J8576">
        <v>0</v>
      </c>
      <c r="K8576">
        <v>1</v>
      </c>
      <c r="M8576" s="4">
        <f>ROUND(VLOOKUP(fUnitSales10[[#This Row],[Product]],dProducts8[],2,0)*(1-fUnitSales10[[#This Row],[Discount]])*fUnitSales10[[#This Row],[Units]],2)</f>
        <v>22.95</v>
      </c>
      <c r="N8576" s="4" t="str">
        <f>VLOOKUP(fUnitSales10[[#This Row],[SalesRep]],dSalesRep9[],2,0)</f>
        <v>MidWest</v>
      </c>
      <c r="O8576">
        <v>22.95</v>
      </c>
      <c r="P8576" t="str">
        <v>MidWest</v>
      </c>
    </row>
    <row r="8577" spans="7:16" x14ac:dyDescent="0.25">
      <c r="G8577" s="6">
        <v>41579</v>
      </c>
      <c r="H8577" t="s">
        <v>50</v>
      </c>
      <c r="I8577" t="s">
        <v>31</v>
      </c>
      <c r="J8577">
        <v>2.5000000000000001E-2</v>
      </c>
      <c r="K8577">
        <v>3</v>
      </c>
      <c r="M8577" s="4">
        <f>ROUND(VLOOKUP(fUnitSales10[[#This Row],[Product]],dProducts8[],2,0)*(1-fUnitSales10[[#This Row],[Discount]])*fUnitSales10[[#This Row],[Units]],2)</f>
        <v>87.75</v>
      </c>
      <c r="N8577" s="4" t="str">
        <f>VLOOKUP(fUnitSales10[[#This Row],[SalesRep]],dSalesRep9[],2,0)</f>
        <v>MidWest</v>
      </c>
      <c r="O8577">
        <v>87.75</v>
      </c>
      <c r="P8577" t="str">
        <v>MidWest</v>
      </c>
    </row>
    <row r="8578" spans="7:16" x14ac:dyDescent="0.25">
      <c r="G8578" s="6">
        <v>41980</v>
      </c>
      <c r="H8578" t="s">
        <v>23</v>
      </c>
      <c r="I8578" t="s">
        <v>22</v>
      </c>
      <c r="J8578">
        <v>0</v>
      </c>
      <c r="K8578">
        <v>1</v>
      </c>
      <c r="M8578" s="4">
        <f>ROUND(VLOOKUP(fUnitSales10[[#This Row],[Product]],dProducts8[],2,0)*(1-fUnitSales10[[#This Row],[Discount]])*fUnitSales10[[#This Row],[Units]],2)</f>
        <v>25</v>
      </c>
      <c r="N8578" s="4" t="str">
        <f>VLOOKUP(fUnitSales10[[#This Row],[SalesRep]],dSalesRep9[],2,0)</f>
        <v>East</v>
      </c>
      <c r="O8578">
        <v>25</v>
      </c>
      <c r="P8578" t="str">
        <v>East</v>
      </c>
    </row>
    <row r="8579" spans="7:16" x14ac:dyDescent="0.25">
      <c r="G8579" s="6">
        <v>41952</v>
      </c>
      <c r="H8579" t="s">
        <v>57</v>
      </c>
      <c r="I8579" t="s">
        <v>8</v>
      </c>
      <c r="J8579">
        <v>0.01</v>
      </c>
      <c r="K8579">
        <v>4</v>
      </c>
      <c r="M8579" s="4">
        <f>ROUND(VLOOKUP(fUnitSales10[[#This Row],[Product]],dProducts8[],2,0)*(1-fUnitSales10[[#This Row],[Discount]])*fUnitSales10[[#This Row],[Units]],2)</f>
        <v>83.16</v>
      </c>
      <c r="N8579" s="4" t="str">
        <f>VLOOKUP(fUnitSales10[[#This Row],[SalesRep]],dSalesRep9[],2,0)</f>
        <v>South</v>
      </c>
      <c r="O8579">
        <v>83.16</v>
      </c>
      <c r="P8579" t="str">
        <v>South</v>
      </c>
    </row>
    <row r="8580" spans="7:16" x14ac:dyDescent="0.25">
      <c r="G8580" s="6">
        <v>41606</v>
      </c>
      <c r="H8580" t="s">
        <v>23</v>
      </c>
      <c r="I8580" t="s">
        <v>13</v>
      </c>
      <c r="J8580">
        <v>0.02</v>
      </c>
      <c r="K8580">
        <v>5</v>
      </c>
      <c r="M8580" s="4">
        <f>ROUND(VLOOKUP(fUnitSales10[[#This Row],[Product]],dProducts8[],2,0)*(1-fUnitSales10[[#This Row],[Discount]])*fUnitSales10[[#This Row],[Units]],2)</f>
        <v>112.46</v>
      </c>
      <c r="N8580" s="4" t="str">
        <f>VLOOKUP(fUnitSales10[[#This Row],[SalesRep]],dSalesRep9[],2,0)</f>
        <v>East</v>
      </c>
      <c r="O8580">
        <v>112.46</v>
      </c>
      <c r="P8580" t="str">
        <v>East</v>
      </c>
    </row>
    <row r="8581" spans="7:16" x14ac:dyDescent="0.25">
      <c r="G8581" s="6">
        <v>41981</v>
      </c>
      <c r="H8581" t="s">
        <v>85</v>
      </c>
      <c r="I8581" t="s">
        <v>28</v>
      </c>
      <c r="J8581">
        <v>1.4999999999999999E-2</v>
      </c>
      <c r="K8581">
        <v>2</v>
      </c>
      <c r="M8581" s="4">
        <f>ROUND(VLOOKUP(fUnitSales10[[#This Row],[Product]],dProducts8[],2,0)*(1-fUnitSales10[[#This Row],[Discount]])*fUnitSales10[[#This Row],[Units]],2)</f>
        <v>54.18</v>
      </c>
      <c r="N8581" s="4" t="str">
        <f>VLOOKUP(fUnitSales10[[#This Row],[SalesRep]],dSalesRep9[],2,0)</f>
        <v>West</v>
      </c>
      <c r="O8581">
        <v>54.18</v>
      </c>
      <c r="P8581" t="str">
        <v>West</v>
      </c>
    </row>
    <row r="8582" spans="7:16" x14ac:dyDescent="0.25">
      <c r="G8582" s="6">
        <v>42000</v>
      </c>
      <c r="H8582" t="s">
        <v>16</v>
      </c>
      <c r="I8582" t="s">
        <v>37</v>
      </c>
      <c r="J8582">
        <v>1.4999999999999999E-2</v>
      </c>
      <c r="K8582">
        <v>1</v>
      </c>
      <c r="M8582" s="4">
        <f>ROUND(VLOOKUP(fUnitSales10[[#This Row],[Product]],dProducts8[],2,0)*(1-fUnitSales10[[#This Row],[Discount]])*fUnitSales10[[#This Row],[Units]],2)</f>
        <v>24.63</v>
      </c>
      <c r="N8582" s="4" t="str">
        <f>VLOOKUP(fUnitSales10[[#This Row],[SalesRep]],dSalesRep9[],2,0)</f>
        <v>MidWest</v>
      </c>
      <c r="O8582">
        <v>24.63</v>
      </c>
      <c r="P8582" t="str">
        <v>MidWest</v>
      </c>
    </row>
    <row r="8583" spans="7:16" x14ac:dyDescent="0.25">
      <c r="G8583" s="6">
        <v>41591</v>
      </c>
      <c r="H8583" t="s">
        <v>88</v>
      </c>
      <c r="I8583" t="s">
        <v>25</v>
      </c>
      <c r="J8583">
        <v>0</v>
      </c>
      <c r="K8583">
        <v>3</v>
      </c>
      <c r="M8583" s="4">
        <f>ROUND(VLOOKUP(fUnitSales10[[#This Row],[Product]],dProducts8[],2,0)*(1-fUnitSales10[[#This Row],[Discount]])*fUnitSales10[[#This Row],[Units]],2)</f>
        <v>102</v>
      </c>
      <c r="N8583" s="4" t="str">
        <f>VLOOKUP(fUnitSales10[[#This Row],[SalesRep]],dSalesRep9[],2,0)</f>
        <v>MidWest</v>
      </c>
      <c r="O8583">
        <v>102</v>
      </c>
      <c r="P8583" t="str">
        <v>MidWest</v>
      </c>
    </row>
    <row r="8584" spans="7:16" x14ac:dyDescent="0.25">
      <c r="G8584" s="6">
        <v>41297</v>
      </c>
      <c r="H8584" t="s">
        <v>54</v>
      </c>
      <c r="I8584" t="s">
        <v>12</v>
      </c>
      <c r="J8584">
        <v>0.02</v>
      </c>
      <c r="K8584">
        <v>2</v>
      </c>
      <c r="M8584" s="4">
        <f>ROUND(VLOOKUP(fUnitSales10[[#This Row],[Product]],dProducts8[],2,0)*(1-fUnitSales10[[#This Row],[Discount]])*fUnitSales10[[#This Row],[Units]],2)</f>
        <v>156.69999999999999</v>
      </c>
      <c r="N8584" s="4" t="str">
        <f>VLOOKUP(fUnitSales10[[#This Row],[SalesRep]],dSalesRep9[],2,0)</f>
        <v>East</v>
      </c>
      <c r="O8584">
        <v>156.69999999999999</v>
      </c>
      <c r="P8584" t="str">
        <v>East</v>
      </c>
    </row>
    <row r="8585" spans="7:16" x14ac:dyDescent="0.25">
      <c r="G8585" s="6">
        <v>41611</v>
      </c>
      <c r="H8585" t="s">
        <v>44</v>
      </c>
      <c r="I8585" t="s">
        <v>25</v>
      </c>
      <c r="J8585">
        <v>0</v>
      </c>
      <c r="K8585">
        <v>2</v>
      </c>
      <c r="M8585" s="4">
        <f>ROUND(VLOOKUP(fUnitSales10[[#This Row],[Product]],dProducts8[],2,0)*(1-fUnitSales10[[#This Row],[Discount]])*fUnitSales10[[#This Row],[Units]],2)</f>
        <v>68</v>
      </c>
      <c r="N8585" s="4" t="str">
        <f>VLOOKUP(fUnitSales10[[#This Row],[SalesRep]],dSalesRep9[],2,0)</f>
        <v>MidWest</v>
      </c>
      <c r="O8585">
        <v>68</v>
      </c>
      <c r="P8585" t="str">
        <v>MidWest</v>
      </c>
    </row>
    <row r="8586" spans="7:16" x14ac:dyDescent="0.25">
      <c r="G8586" s="6">
        <v>41331</v>
      </c>
      <c r="H8586" t="s">
        <v>92</v>
      </c>
      <c r="I8586" t="s">
        <v>25</v>
      </c>
      <c r="J8586">
        <v>0.03</v>
      </c>
      <c r="K8586">
        <v>1</v>
      </c>
      <c r="M8586" s="4">
        <f>ROUND(VLOOKUP(fUnitSales10[[#This Row],[Product]],dProducts8[],2,0)*(1-fUnitSales10[[#This Row],[Discount]])*fUnitSales10[[#This Row],[Units]],2)</f>
        <v>32.979999999999997</v>
      </c>
      <c r="N8586" s="4" t="str">
        <f>VLOOKUP(fUnitSales10[[#This Row],[SalesRep]],dSalesRep9[],2,0)</f>
        <v>West</v>
      </c>
      <c r="O8586">
        <v>32.979999999999997</v>
      </c>
      <c r="P8586" t="str">
        <v>West</v>
      </c>
    </row>
    <row r="8587" spans="7:16" x14ac:dyDescent="0.25">
      <c r="G8587" s="6">
        <v>41623</v>
      </c>
      <c r="H8587" t="s">
        <v>85</v>
      </c>
      <c r="I8587" t="s">
        <v>8</v>
      </c>
      <c r="J8587">
        <v>0</v>
      </c>
      <c r="K8587">
        <v>2</v>
      </c>
      <c r="M8587" s="4">
        <f>ROUND(VLOOKUP(fUnitSales10[[#This Row],[Product]],dProducts8[],2,0)*(1-fUnitSales10[[#This Row],[Discount]])*fUnitSales10[[#This Row],[Units]],2)</f>
        <v>42</v>
      </c>
      <c r="N8587" s="4" t="str">
        <f>VLOOKUP(fUnitSales10[[#This Row],[SalesRep]],dSalesRep9[],2,0)</f>
        <v>West</v>
      </c>
      <c r="O8587">
        <v>42</v>
      </c>
      <c r="P8587" t="str">
        <v>West</v>
      </c>
    </row>
    <row r="8588" spans="7:16" x14ac:dyDescent="0.25">
      <c r="G8588" s="6">
        <v>41600</v>
      </c>
      <c r="H8588" t="s">
        <v>74</v>
      </c>
      <c r="I8588" t="s">
        <v>12</v>
      </c>
      <c r="J8588">
        <v>0</v>
      </c>
      <c r="K8588">
        <v>1</v>
      </c>
      <c r="M8588" s="4">
        <f>ROUND(VLOOKUP(fUnitSales10[[#This Row],[Product]],dProducts8[],2,0)*(1-fUnitSales10[[#This Row],[Discount]])*fUnitSales10[[#This Row],[Units]],2)</f>
        <v>79.95</v>
      </c>
      <c r="N8588" s="4" t="str">
        <f>VLOOKUP(fUnitSales10[[#This Row],[SalesRep]],dSalesRep9[],2,0)</f>
        <v>MidWest</v>
      </c>
      <c r="O8588">
        <v>79.95</v>
      </c>
      <c r="P8588" t="str">
        <v>MidWest</v>
      </c>
    </row>
    <row r="8589" spans="7:16" x14ac:dyDescent="0.25">
      <c r="G8589" s="6">
        <v>41684</v>
      </c>
      <c r="H8589" t="s">
        <v>62</v>
      </c>
      <c r="I8589" t="s">
        <v>13</v>
      </c>
      <c r="J8589">
        <v>0</v>
      </c>
      <c r="K8589">
        <v>2</v>
      </c>
      <c r="M8589" s="4">
        <f>ROUND(VLOOKUP(fUnitSales10[[#This Row],[Product]],dProducts8[],2,0)*(1-fUnitSales10[[#This Row],[Discount]])*fUnitSales10[[#This Row],[Units]],2)</f>
        <v>45.9</v>
      </c>
      <c r="N8589" s="4" t="str">
        <f>VLOOKUP(fUnitSales10[[#This Row],[SalesRep]],dSalesRep9[],2,0)</f>
        <v>East</v>
      </c>
      <c r="O8589">
        <v>45.9</v>
      </c>
      <c r="P8589" t="str">
        <v>East</v>
      </c>
    </row>
    <row r="8590" spans="7:16" x14ac:dyDescent="0.25">
      <c r="G8590" s="6">
        <v>41585</v>
      </c>
      <c r="H8590" t="s">
        <v>21</v>
      </c>
      <c r="I8590" t="s">
        <v>31</v>
      </c>
      <c r="J8590">
        <v>0</v>
      </c>
      <c r="K8590">
        <v>3</v>
      </c>
      <c r="M8590" s="4">
        <f>ROUND(VLOOKUP(fUnitSales10[[#This Row],[Product]],dProducts8[],2,0)*(1-fUnitSales10[[#This Row],[Discount]])*fUnitSales10[[#This Row],[Units]],2)</f>
        <v>90</v>
      </c>
      <c r="N8590" s="4" t="str">
        <f>VLOOKUP(fUnitSales10[[#This Row],[SalesRep]],dSalesRep9[],2,0)</f>
        <v>West</v>
      </c>
      <c r="O8590">
        <v>90</v>
      </c>
      <c r="P8590" t="str">
        <v>West</v>
      </c>
    </row>
    <row r="8591" spans="7:16" x14ac:dyDescent="0.25">
      <c r="G8591" s="6">
        <v>42002</v>
      </c>
      <c r="H8591" t="s">
        <v>47</v>
      </c>
      <c r="I8591" t="s">
        <v>34</v>
      </c>
      <c r="J8591">
        <v>1.4999999999999999E-2</v>
      </c>
      <c r="K8591">
        <v>3</v>
      </c>
      <c r="M8591" s="4">
        <f>ROUND(VLOOKUP(fUnitSales10[[#This Row],[Product]],dProducts8[],2,0)*(1-fUnitSales10[[#This Row],[Discount]])*fUnitSales10[[#This Row],[Units]],2)</f>
        <v>69.44</v>
      </c>
      <c r="N8591" s="4" t="str">
        <f>VLOOKUP(fUnitSales10[[#This Row],[SalesRep]],dSalesRep9[],2,0)</f>
        <v>South</v>
      </c>
      <c r="O8591">
        <v>69.44</v>
      </c>
      <c r="P8591" t="str">
        <v>South</v>
      </c>
    </row>
    <row r="8592" spans="7:16" x14ac:dyDescent="0.25">
      <c r="G8592" s="6">
        <v>41586</v>
      </c>
      <c r="H8592" t="s">
        <v>47</v>
      </c>
      <c r="I8592" t="s">
        <v>8</v>
      </c>
      <c r="J8592">
        <v>0</v>
      </c>
      <c r="K8592">
        <v>2</v>
      </c>
      <c r="M8592" s="4">
        <f>ROUND(VLOOKUP(fUnitSales10[[#This Row],[Product]],dProducts8[],2,0)*(1-fUnitSales10[[#This Row],[Discount]])*fUnitSales10[[#This Row],[Units]],2)</f>
        <v>42</v>
      </c>
      <c r="N8592" s="4" t="str">
        <f>VLOOKUP(fUnitSales10[[#This Row],[SalesRep]],dSalesRep9[],2,0)</f>
        <v>South</v>
      </c>
      <c r="O8592">
        <v>42</v>
      </c>
      <c r="P8592" t="str">
        <v>South</v>
      </c>
    </row>
    <row r="8593" spans="7:16" x14ac:dyDescent="0.25">
      <c r="G8593" s="6">
        <v>41965</v>
      </c>
      <c r="H8593" t="s">
        <v>68</v>
      </c>
      <c r="I8593" t="s">
        <v>22</v>
      </c>
      <c r="J8593">
        <v>0.02</v>
      </c>
      <c r="K8593">
        <v>3</v>
      </c>
      <c r="M8593" s="4">
        <f>ROUND(VLOOKUP(fUnitSales10[[#This Row],[Product]],dProducts8[],2,0)*(1-fUnitSales10[[#This Row],[Discount]])*fUnitSales10[[#This Row],[Units]],2)</f>
        <v>73.5</v>
      </c>
      <c r="N8593" s="4" t="str">
        <f>VLOOKUP(fUnitSales10[[#This Row],[SalesRep]],dSalesRep9[],2,0)</f>
        <v>West</v>
      </c>
      <c r="O8593">
        <v>73.5</v>
      </c>
      <c r="P8593" t="str">
        <v>West</v>
      </c>
    </row>
    <row r="8594" spans="7:16" x14ac:dyDescent="0.25">
      <c r="G8594" s="6">
        <v>42002</v>
      </c>
      <c r="H8594" t="s">
        <v>69</v>
      </c>
      <c r="I8594" t="s">
        <v>13</v>
      </c>
      <c r="J8594">
        <v>0.01</v>
      </c>
      <c r="K8594">
        <v>3</v>
      </c>
      <c r="M8594" s="4">
        <f>ROUND(VLOOKUP(fUnitSales10[[#This Row],[Product]],dProducts8[],2,0)*(1-fUnitSales10[[#This Row],[Discount]])*fUnitSales10[[#This Row],[Units]],2)</f>
        <v>68.16</v>
      </c>
      <c r="N8594" s="4" t="str">
        <f>VLOOKUP(fUnitSales10[[#This Row],[SalesRep]],dSalesRep9[],2,0)</f>
        <v>MidWest</v>
      </c>
      <c r="O8594">
        <v>68.16</v>
      </c>
      <c r="P8594" t="str">
        <v>MidWest</v>
      </c>
    </row>
    <row r="8595" spans="7:16" x14ac:dyDescent="0.25">
      <c r="G8595" s="6">
        <v>41611</v>
      </c>
      <c r="H8595" t="s">
        <v>54</v>
      </c>
      <c r="I8595" t="s">
        <v>8</v>
      </c>
      <c r="J8595">
        <v>0.02</v>
      </c>
      <c r="K8595">
        <v>1</v>
      </c>
      <c r="M8595" s="4">
        <f>ROUND(VLOOKUP(fUnitSales10[[#This Row],[Product]],dProducts8[],2,0)*(1-fUnitSales10[[#This Row],[Discount]])*fUnitSales10[[#This Row],[Units]],2)</f>
        <v>20.58</v>
      </c>
      <c r="N8595" s="4" t="str">
        <f>VLOOKUP(fUnitSales10[[#This Row],[SalesRep]],dSalesRep9[],2,0)</f>
        <v>East</v>
      </c>
      <c r="O8595">
        <v>20.58</v>
      </c>
      <c r="P8595" t="str">
        <v>East</v>
      </c>
    </row>
    <row r="8596" spans="7:16" x14ac:dyDescent="0.25">
      <c r="G8596" s="6">
        <v>41611</v>
      </c>
      <c r="H8596" t="s">
        <v>74</v>
      </c>
      <c r="I8596" t="s">
        <v>17</v>
      </c>
      <c r="J8596">
        <v>0</v>
      </c>
      <c r="K8596">
        <v>2</v>
      </c>
      <c r="M8596" s="4">
        <f>ROUND(VLOOKUP(fUnitSales10[[#This Row],[Product]],dProducts8[],2,0)*(1-fUnitSales10[[#This Row],[Discount]])*fUnitSales10[[#This Row],[Units]],2)</f>
        <v>39.9</v>
      </c>
      <c r="N8596" s="4" t="str">
        <f>VLOOKUP(fUnitSales10[[#This Row],[SalesRep]],dSalesRep9[],2,0)</f>
        <v>MidWest</v>
      </c>
      <c r="O8596">
        <v>39.9</v>
      </c>
      <c r="P8596" t="str">
        <v>MidWest</v>
      </c>
    </row>
    <row r="8597" spans="7:16" x14ac:dyDescent="0.25">
      <c r="G8597" s="6">
        <v>41976</v>
      </c>
      <c r="H8597" t="s">
        <v>52</v>
      </c>
      <c r="I8597" t="s">
        <v>37</v>
      </c>
      <c r="J8597">
        <v>0</v>
      </c>
      <c r="K8597">
        <v>3</v>
      </c>
      <c r="M8597" s="4">
        <f>ROUND(VLOOKUP(fUnitSales10[[#This Row],[Product]],dProducts8[],2,0)*(1-fUnitSales10[[#This Row],[Discount]])*fUnitSales10[[#This Row],[Units]],2)</f>
        <v>75</v>
      </c>
      <c r="N8597" s="4" t="str">
        <f>VLOOKUP(fUnitSales10[[#This Row],[SalesRep]],dSalesRep9[],2,0)</f>
        <v>South</v>
      </c>
      <c r="O8597">
        <v>75</v>
      </c>
      <c r="P8597" t="str">
        <v>South</v>
      </c>
    </row>
    <row r="8598" spans="7:16" x14ac:dyDescent="0.25">
      <c r="G8598" s="6">
        <v>42004</v>
      </c>
      <c r="H8598" t="s">
        <v>63</v>
      </c>
      <c r="I8598" t="s">
        <v>31</v>
      </c>
      <c r="J8598">
        <v>0</v>
      </c>
      <c r="K8598">
        <v>2</v>
      </c>
      <c r="M8598" s="4">
        <f>ROUND(VLOOKUP(fUnitSales10[[#This Row],[Product]],dProducts8[],2,0)*(1-fUnitSales10[[#This Row],[Discount]])*fUnitSales10[[#This Row],[Units]],2)</f>
        <v>60</v>
      </c>
      <c r="N8598" s="4" t="str">
        <f>VLOOKUP(fUnitSales10[[#This Row],[SalesRep]],dSalesRep9[],2,0)</f>
        <v>MidWest</v>
      </c>
      <c r="O8598">
        <v>60</v>
      </c>
      <c r="P8598" t="str">
        <v>MidWest</v>
      </c>
    </row>
    <row r="8599" spans="7:16" x14ac:dyDescent="0.25">
      <c r="G8599" s="6">
        <v>41486</v>
      </c>
      <c r="H8599" t="s">
        <v>61</v>
      </c>
      <c r="I8599" t="s">
        <v>25</v>
      </c>
      <c r="J8599">
        <v>0.03</v>
      </c>
      <c r="K8599">
        <v>6</v>
      </c>
      <c r="M8599" s="4">
        <f>ROUND(VLOOKUP(fUnitSales10[[#This Row],[Product]],dProducts8[],2,0)*(1-fUnitSales10[[#This Row],[Discount]])*fUnitSales10[[#This Row],[Units]],2)</f>
        <v>197.88</v>
      </c>
      <c r="N8599" s="4" t="str">
        <f>VLOOKUP(fUnitSales10[[#This Row],[SalesRep]],dSalesRep9[],2,0)</f>
        <v>South</v>
      </c>
      <c r="O8599">
        <v>197.88</v>
      </c>
      <c r="P8599" t="str">
        <v>South</v>
      </c>
    </row>
    <row r="8600" spans="7:16" x14ac:dyDescent="0.25">
      <c r="G8600" s="6">
        <v>41616</v>
      </c>
      <c r="H8600" t="s">
        <v>60</v>
      </c>
      <c r="I8600" t="s">
        <v>18</v>
      </c>
      <c r="J8600">
        <v>1.4999999999999999E-2</v>
      </c>
      <c r="K8600">
        <v>1</v>
      </c>
      <c r="M8600" s="4">
        <f>ROUND(VLOOKUP(fUnitSales10[[#This Row],[Product]],dProducts8[],2,0)*(1-fUnitSales10[[#This Row],[Discount]])*fUnitSales10[[#This Row],[Units]],2)</f>
        <v>22.61</v>
      </c>
      <c r="N8600" s="4" t="str">
        <f>VLOOKUP(fUnitSales10[[#This Row],[SalesRep]],dSalesRep9[],2,0)</f>
        <v>South</v>
      </c>
      <c r="O8600">
        <v>22.61</v>
      </c>
      <c r="P8600" t="str">
        <v>South</v>
      </c>
    </row>
    <row r="8601" spans="7:16" x14ac:dyDescent="0.25">
      <c r="G8601" s="6">
        <v>41608</v>
      </c>
      <c r="H8601" t="s">
        <v>41</v>
      </c>
      <c r="I8601" t="s">
        <v>13</v>
      </c>
      <c r="J8601">
        <v>0.01</v>
      </c>
      <c r="K8601">
        <v>22</v>
      </c>
      <c r="M8601" s="4">
        <f>ROUND(VLOOKUP(fUnitSales10[[#This Row],[Product]],dProducts8[],2,0)*(1-fUnitSales10[[#This Row],[Discount]])*fUnitSales10[[#This Row],[Units]],2)</f>
        <v>499.85</v>
      </c>
      <c r="N8601" s="4" t="str">
        <f>VLOOKUP(fUnitSales10[[#This Row],[SalesRep]],dSalesRep9[],2,0)</f>
        <v>South</v>
      </c>
      <c r="O8601">
        <v>499.85</v>
      </c>
      <c r="P8601" t="str">
        <v>South</v>
      </c>
    </row>
    <row r="8602" spans="7:16" x14ac:dyDescent="0.25">
      <c r="G8602" s="6">
        <v>41982</v>
      </c>
      <c r="H8602" t="s">
        <v>79</v>
      </c>
      <c r="I8602" t="s">
        <v>42</v>
      </c>
      <c r="J8602">
        <v>0</v>
      </c>
      <c r="K8602">
        <v>2</v>
      </c>
      <c r="M8602" s="4">
        <f>ROUND(VLOOKUP(fUnitSales10[[#This Row],[Product]],dProducts8[],2,0)*(1-fUnitSales10[[#This Row],[Discount]])*fUnitSales10[[#This Row],[Units]],2)</f>
        <v>38</v>
      </c>
      <c r="N8602" s="4" t="str">
        <f>VLOOKUP(fUnitSales10[[#This Row],[SalesRep]],dSalesRep9[],2,0)</f>
        <v>South</v>
      </c>
      <c r="O8602">
        <v>38</v>
      </c>
      <c r="P8602" t="str">
        <v>South</v>
      </c>
    </row>
    <row r="8603" spans="7:16" x14ac:dyDescent="0.25">
      <c r="G8603" s="6">
        <v>41603</v>
      </c>
      <c r="H8603" t="s">
        <v>27</v>
      </c>
      <c r="I8603" t="s">
        <v>28</v>
      </c>
      <c r="J8603">
        <v>0.03</v>
      </c>
      <c r="K8603">
        <v>3</v>
      </c>
      <c r="M8603" s="4">
        <f>ROUND(VLOOKUP(fUnitSales10[[#This Row],[Product]],dProducts8[],2,0)*(1-fUnitSales10[[#This Row],[Discount]])*fUnitSales10[[#This Row],[Units]],2)</f>
        <v>80.03</v>
      </c>
      <c r="N8603" s="4" t="str">
        <f>VLOOKUP(fUnitSales10[[#This Row],[SalesRep]],dSalesRep9[],2,0)</f>
        <v>MidWest</v>
      </c>
      <c r="O8603">
        <v>80.03</v>
      </c>
      <c r="P8603" t="str">
        <v>MidWest</v>
      </c>
    </row>
    <row r="8604" spans="7:16" x14ac:dyDescent="0.25">
      <c r="G8604" s="6">
        <v>41632</v>
      </c>
      <c r="H8604" t="s">
        <v>54</v>
      </c>
      <c r="I8604" t="s">
        <v>13</v>
      </c>
      <c r="J8604">
        <v>0.01</v>
      </c>
      <c r="K8604">
        <v>2</v>
      </c>
      <c r="M8604" s="4">
        <f>ROUND(VLOOKUP(fUnitSales10[[#This Row],[Product]],dProducts8[],2,0)*(1-fUnitSales10[[#This Row],[Discount]])*fUnitSales10[[#This Row],[Units]],2)</f>
        <v>45.44</v>
      </c>
      <c r="N8604" s="4" t="str">
        <f>VLOOKUP(fUnitSales10[[#This Row],[SalesRep]],dSalesRep9[],2,0)</f>
        <v>East</v>
      </c>
      <c r="O8604">
        <v>45.44</v>
      </c>
      <c r="P8604" t="str">
        <v>East</v>
      </c>
    </row>
    <row r="8605" spans="7:16" x14ac:dyDescent="0.25">
      <c r="G8605" s="6">
        <v>41579</v>
      </c>
      <c r="H8605" t="s">
        <v>81</v>
      </c>
      <c r="I8605" t="s">
        <v>37</v>
      </c>
      <c r="J8605">
        <v>0.03</v>
      </c>
      <c r="K8605">
        <v>1</v>
      </c>
      <c r="M8605" s="4">
        <f>ROUND(VLOOKUP(fUnitSales10[[#This Row],[Product]],dProducts8[],2,0)*(1-fUnitSales10[[#This Row],[Discount]])*fUnitSales10[[#This Row],[Units]],2)</f>
        <v>24.25</v>
      </c>
      <c r="N8605" s="4" t="str">
        <f>VLOOKUP(fUnitSales10[[#This Row],[SalesRep]],dSalesRep9[],2,0)</f>
        <v>East</v>
      </c>
      <c r="O8605">
        <v>24.25</v>
      </c>
      <c r="P8605" t="str">
        <v>East</v>
      </c>
    </row>
    <row r="8606" spans="7:16" x14ac:dyDescent="0.25">
      <c r="G8606" s="6">
        <v>41995</v>
      </c>
      <c r="H8606" t="s">
        <v>67</v>
      </c>
      <c r="I8606" t="s">
        <v>37</v>
      </c>
      <c r="J8606">
        <v>0.02</v>
      </c>
      <c r="K8606">
        <v>2</v>
      </c>
      <c r="M8606" s="4">
        <f>ROUND(VLOOKUP(fUnitSales10[[#This Row],[Product]],dProducts8[],2,0)*(1-fUnitSales10[[#This Row],[Discount]])*fUnitSales10[[#This Row],[Units]],2)</f>
        <v>49</v>
      </c>
      <c r="N8606" s="4" t="str">
        <f>VLOOKUP(fUnitSales10[[#This Row],[SalesRep]],dSalesRep9[],2,0)</f>
        <v>West</v>
      </c>
      <c r="O8606">
        <v>49</v>
      </c>
      <c r="P8606" t="str">
        <v>West</v>
      </c>
    </row>
    <row r="8607" spans="7:16" x14ac:dyDescent="0.25">
      <c r="G8607" s="6">
        <v>41766</v>
      </c>
      <c r="H8607" t="s">
        <v>66</v>
      </c>
      <c r="I8607" t="s">
        <v>17</v>
      </c>
      <c r="J8607">
        <v>0.01</v>
      </c>
      <c r="K8607">
        <v>2</v>
      </c>
      <c r="M8607" s="4">
        <f>ROUND(VLOOKUP(fUnitSales10[[#This Row],[Product]],dProducts8[],2,0)*(1-fUnitSales10[[#This Row],[Discount]])*fUnitSales10[[#This Row],[Units]],2)</f>
        <v>39.5</v>
      </c>
      <c r="N8607" s="4" t="str">
        <f>VLOOKUP(fUnitSales10[[#This Row],[SalesRep]],dSalesRep9[],2,0)</f>
        <v>MidWest</v>
      </c>
      <c r="O8607">
        <v>39.5</v>
      </c>
      <c r="P8607" t="str">
        <v>MidWest</v>
      </c>
    </row>
    <row r="8608" spans="7:16" x14ac:dyDescent="0.25">
      <c r="G8608" s="6">
        <v>41944</v>
      </c>
      <c r="H8608" t="s">
        <v>43</v>
      </c>
      <c r="I8608" t="s">
        <v>25</v>
      </c>
      <c r="J8608">
        <v>1.4999999999999999E-2</v>
      </c>
      <c r="K8608">
        <v>2</v>
      </c>
      <c r="M8608" s="4">
        <f>ROUND(VLOOKUP(fUnitSales10[[#This Row],[Product]],dProducts8[],2,0)*(1-fUnitSales10[[#This Row],[Discount]])*fUnitSales10[[#This Row],[Units]],2)</f>
        <v>66.98</v>
      </c>
      <c r="N8608" s="4" t="str">
        <f>VLOOKUP(fUnitSales10[[#This Row],[SalesRep]],dSalesRep9[],2,0)</f>
        <v>MidWest</v>
      </c>
      <c r="O8608">
        <v>66.98</v>
      </c>
      <c r="P8608" t="str">
        <v>MidWest</v>
      </c>
    </row>
    <row r="8609" spans="7:16" x14ac:dyDescent="0.25">
      <c r="G8609" s="6">
        <v>42002</v>
      </c>
      <c r="H8609" t="s">
        <v>63</v>
      </c>
      <c r="I8609" t="s">
        <v>22</v>
      </c>
      <c r="J8609">
        <v>1.4999999999999999E-2</v>
      </c>
      <c r="K8609">
        <v>3</v>
      </c>
      <c r="M8609" s="4">
        <f>ROUND(VLOOKUP(fUnitSales10[[#This Row],[Product]],dProducts8[],2,0)*(1-fUnitSales10[[#This Row],[Discount]])*fUnitSales10[[#This Row],[Units]],2)</f>
        <v>73.88</v>
      </c>
      <c r="N8609" s="4" t="str">
        <f>VLOOKUP(fUnitSales10[[#This Row],[SalesRep]],dSalesRep9[],2,0)</f>
        <v>MidWest</v>
      </c>
      <c r="O8609">
        <v>73.88</v>
      </c>
      <c r="P8609" t="str">
        <v>MidWest</v>
      </c>
    </row>
    <row r="8610" spans="7:16" x14ac:dyDescent="0.25">
      <c r="G8610" s="6">
        <v>41606</v>
      </c>
      <c r="H8610" t="s">
        <v>40</v>
      </c>
      <c r="I8610" t="s">
        <v>17</v>
      </c>
      <c r="J8610">
        <v>0.03</v>
      </c>
      <c r="K8610">
        <v>2</v>
      </c>
      <c r="M8610" s="4">
        <f>ROUND(VLOOKUP(fUnitSales10[[#This Row],[Product]],dProducts8[],2,0)*(1-fUnitSales10[[#This Row],[Discount]])*fUnitSales10[[#This Row],[Units]],2)</f>
        <v>38.700000000000003</v>
      </c>
      <c r="N8610" s="4" t="str">
        <f>VLOOKUP(fUnitSales10[[#This Row],[SalesRep]],dSalesRep9[],2,0)</f>
        <v>East</v>
      </c>
      <c r="O8610">
        <v>38.700000000000003</v>
      </c>
      <c r="P8610" t="str">
        <v>East</v>
      </c>
    </row>
    <row r="8611" spans="7:16" x14ac:dyDescent="0.25">
      <c r="G8611" s="6">
        <v>41632</v>
      </c>
      <c r="H8611" t="s">
        <v>19</v>
      </c>
      <c r="I8611" t="s">
        <v>8</v>
      </c>
      <c r="J8611">
        <v>0</v>
      </c>
      <c r="K8611">
        <v>2</v>
      </c>
      <c r="M8611" s="4">
        <f>ROUND(VLOOKUP(fUnitSales10[[#This Row],[Product]],dProducts8[],2,0)*(1-fUnitSales10[[#This Row],[Discount]])*fUnitSales10[[#This Row],[Units]],2)</f>
        <v>42</v>
      </c>
      <c r="N8611" s="4" t="str">
        <f>VLOOKUP(fUnitSales10[[#This Row],[SalesRep]],dSalesRep9[],2,0)</f>
        <v>East</v>
      </c>
      <c r="O8611">
        <v>42</v>
      </c>
      <c r="P8611" t="str">
        <v>East</v>
      </c>
    </row>
    <row r="8612" spans="7:16" x14ac:dyDescent="0.25">
      <c r="G8612" s="6">
        <v>41912</v>
      </c>
      <c r="H8612" t="s">
        <v>16</v>
      </c>
      <c r="I8612" t="s">
        <v>37</v>
      </c>
      <c r="J8612">
        <v>1.4999999999999999E-2</v>
      </c>
      <c r="K8612">
        <v>3</v>
      </c>
      <c r="M8612" s="4">
        <f>ROUND(VLOOKUP(fUnitSales10[[#This Row],[Product]],dProducts8[],2,0)*(1-fUnitSales10[[#This Row],[Discount]])*fUnitSales10[[#This Row],[Units]],2)</f>
        <v>73.88</v>
      </c>
      <c r="N8612" s="4" t="str">
        <f>VLOOKUP(fUnitSales10[[#This Row],[SalesRep]],dSalesRep9[],2,0)</f>
        <v>MidWest</v>
      </c>
      <c r="O8612">
        <v>73.88</v>
      </c>
      <c r="P8612" t="str">
        <v>MidWest</v>
      </c>
    </row>
    <row r="8613" spans="7:16" x14ac:dyDescent="0.25">
      <c r="G8613" s="6">
        <v>41892</v>
      </c>
      <c r="H8613" t="s">
        <v>44</v>
      </c>
      <c r="I8613" t="s">
        <v>17</v>
      </c>
      <c r="J8613">
        <v>0</v>
      </c>
      <c r="K8613">
        <v>4</v>
      </c>
      <c r="M8613" s="4">
        <f>ROUND(VLOOKUP(fUnitSales10[[#This Row],[Product]],dProducts8[],2,0)*(1-fUnitSales10[[#This Row],[Discount]])*fUnitSales10[[#This Row],[Units]],2)</f>
        <v>79.8</v>
      </c>
      <c r="N8613" s="4" t="str">
        <f>VLOOKUP(fUnitSales10[[#This Row],[SalesRep]],dSalesRep9[],2,0)</f>
        <v>MidWest</v>
      </c>
      <c r="O8613">
        <v>79.8</v>
      </c>
      <c r="P8613" t="str">
        <v>MidWest</v>
      </c>
    </row>
    <row r="8614" spans="7:16" x14ac:dyDescent="0.25">
      <c r="G8614" s="6">
        <v>41585</v>
      </c>
      <c r="H8614" t="s">
        <v>70</v>
      </c>
      <c r="I8614" t="s">
        <v>17</v>
      </c>
      <c r="J8614">
        <v>2.5000000000000001E-2</v>
      </c>
      <c r="K8614">
        <v>1</v>
      </c>
      <c r="M8614" s="4">
        <f>ROUND(VLOOKUP(fUnitSales10[[#This Row],[Product]],dProducts8[],2,0)*(1-fUnitSales10[[#This Row],[Discount]])*fUnitSales10[[#This Row],[Units]],2)</f>
        <v>19.45</v>
      </c>
      <c r="N8614" s="4" t="str">
        <f>VLOOKUP(fUnitSales10[[#This Row],[SalesRep]],dSalesRep9[],2,0)</f>
        <v>West</v>
      </c>
      <c r="O8614">
        <v>19.45</v>
      </c>
      <c r="P8614" t="str">
        <v>West</v>
      </c>
    </row>
    <row r="8615" spans="7:16" x14ac:dyDescent="0.25">
      <c r="G8615" s="6">
        <v>41982</v>
      </c>
      <c r="H8615" t="s">
        <v>40</v>
      </c>
      <c r="I8615" t="s">
        <v>13</v>
      </c>
      <c r="J8615">
        <v>0</v>
      </c>
      <c r="K8615">
        <v>3</v>
      </c>
      <c r="M8615" s="4">
        <f>ROUND(VLOOKUP(fUnitSales10[[#This Row],[Product]],dProducts8[],2,0)*(1-fUnitSales10[[#This Row],[Discount]])*fUnitSales10[[#This Row],[Units]],2)</f>
        <v>68.849999999999994</v>
      </c>
      <c r="N8615" s="4" t="str">
        <f>VLOOKUP(fUnitSales10[[#This Row],[SalesRep]],dSalesRep9[],2,0)</f>
        <v>East</v>
      </c>
      <c r="O8615">
        <v>68.849999999999994</v>
      </c>
      <c r="P8615" t="str">
        <v>East</v>
      </c>
    </row>
    <row r="8616" spans="7:16" x14ac:dyDescent="0.25">
      <c r="G8616" s="6">
        <v>41705</v>
      </c>
      <c r="H8616" t="s">
        <v>85</v>
      </c>
      <c r="I8616" t="s">
        <v>25</v>
      </c>
      <c r="J8616">
        <v>0</v>
      </c>
      <c r="K8616">
        <v>2</v>
      </c>
      <c r="M8616" s="4">
        <f>ROUND(VLOOKUP(fUnitSales10[[#This Row],[Product]],dProducts8[],2,0)*(1-fUnitSales10[[#This Row],[Discount]])*fUnitSales10[[#This Row],[Units]],2)</f>
        <v>68</v>
      </c>
      <c r="N8616" s="4" t="str">
        <f>VLOOKUP(fUnitSales10[[#This Row],[SalesRep]],dSalesRep9[],2,0)</f>
        <v>West</v>
      </c>
      <c r="O8616">
        <v>68</v>
      </c>
      <c r="P8616" t="str">
        <v>West</v>
      </c>
    </row>
    <row r="8617" spans="7:16" x14ac:dyDescent="0.25">
      <c r="G8617" s="6">
        <v>41972</v>
      </c>
      <c r="H8617" t="s">
        <v>69</v>
      </c>
      <c r="I8617" t="s">
        <v>8</v>
      </c>
      <c r="J8617">
        <v>0</v>
      </c>
      <c r="K8617">
        <v>1</v>
      </c>
      <c r="M8617" s="4">
        <f>ROUND(VLOOKUP(fUnitSales10[[#This Row],[Product]],dProducts8[],2,0)*(1-fUnitSales10[[#This Row],[Discount]])*fUnitSales10[[#This Row],[Units]],2)</f>
        <v>21</v>
      </c>
      <c r="N8617" s="4" t="str">
        <f>VLOOKUP(fUnitSales10[[#This Row],[SalesRep]],dSalesRep9[],2,0)</f>
        <v>MidWest</v>
      </c>
      <c r="O8617">
        <v>21</v>
      </c>
      <c r="P8617" t="str">
        <v>MidWest</v>
      </c>
    </row>
    <row r="8618" spans="7:16" x14ac:dyDescent="0.25">
      <c r="G8618" s="6">
        <v>41979</v>
      </c>
      <c r="H8618" t="s">
        <v>68</v>
      </c>
      <c r="I8618" t="s">
        <v>13</v>
      </c>
      <c r="J8618">
        <v>2.5000000000000001E-2</v>
      </c>
      <c r="K8618">
        <v>2</v>
      </c>
      <c r="M8618" s="4">
        <f>ROUND(VLOOKUP(fUnitSales10[[#This Row],[Product]],dProducts8[],2,0)*(1-fUnitSales10[[#This Row],[Discount]])*fUnitSales10[[#This Row],[Units]],2)</f>
        <v>44.75</v>
      </c>
      <c r="N8618" s="4" t="str">
        <f>VLOOKUP(fUnitSales10[[#This Row],[SalesRep]],dSalesRep9[],2,0)</f>
        <v>West</v>
      </c>
      <c r="O8618">
        <v>44.75</v>
      </c>
      <c r="P8618" t="str">
        <v>West</v>
      </c>
    </row>
    <row r="8619" spans="7:16" x14ac:dyDescent="0.25">
      <c r="G8619" s="6">
        <v>41628</v>
      </c>
      <c r="H8619" t="s">
        <v>90</v>
      </c>
      <c r="I8619" t="s">
        <v>18</v>
      </c>
      <c r="J8619">
        <v>2.5000000000000001E-2</v>
      </c>
      <c r="K8619">
        <v>2</v>
      </c>
      <c r="M8619" s="4">
        <f>ROUND(VLOOKUP(fUnitSales10[[#This Row],[Product]],dProducts8[],2,0)*(1-fUnitSales10[[#This Row],[Discount]])*fUnitSales10[[#This Row],[Units]],2)</f>
        <v>44.75</v>
      </c>
      <c r="N8619" s="4" t="str">
        <f>VLOOKUP(fUnitSales10[[#This Row],[SalesRep]],dSalesRep9[],2,0)</f>
        <v>West</v>
      </c>
      <c r="O8619">
        <v>44.75</v>
      </c>
      <c r="P8619" t="str">
        <v>West</v>
      </c>
    </row>
    <row r="8620" spans="7:16" x14ac:dyDescent="0.25">
      <c r="G8620" s="6">
        <v>41279</v>
      </c>
      <c r="H8620" t="s">
        <v>43</v>
      </c>
      <c r="I8620" t="s">
        <v>25</v>
      </c>
      <c r="J8620">
        <v>0.02</v>
      </c>
      <c r="K8620">
        <v>2</v>
      </c>
      <c r="M8620" s="4">
        <f>ROUND(VLOOKUP(fUnitSales10[[#This Row],[Product]],dProducts8[],2,0)*(1-fUnitSales10[[#This Row],[Discount]])*fUnitSales10[[#This Row],[Units]],2)</f>
        <v>66.64</v>
      </c>
      <c r="N8620" s="4" t="str">
        <f>VLOOKUP(fUnitSales10[[#This Row],[SalesRep]],dSalesRep9[],2,0)</f>
        <v>MidWest</v>
      </c>
      <c r="O8620">
        <v>66.64</v>
      </c>
      <c r="P8620" t="str">
        <v>MidWest</v>
      </c>
    </row>
    <row r="8621" spans="7:16" x14ac:dyDescent="0.25">
      <c r="G8621" s="6">
        <v>41416</v>
      </c>
      <c r="H8621" t="s">
        <v>92</v>
      </c>
      <c r="I8621" t="s">
        <v>22</v>
      </c>
      <c r="J8621">
        <v>0</v>
      </c>
      <c r="K8621">
        <v>2</v>
      </c>
      <c r="M8621" s="4">
        <f>ROUND(VLOOKUP(fUnitSales10[[#This Row],[Product]],dProducts8[],2,0)*(1-fUnitSales10[[#This Row],[Discount]])*fUnitSales10[[#This Row],[Units]],2)</f>
        <v>50</v>
      </c>
      <c r="N8621" s="4" t="str">
        <f>VLOOKUP(fUnitSales10[[#This Row],[SalesRep]],dSalesRep9[],2,0)</f>
        <v>West</v>
      </c>
      <c r="O8621">
        <v>50</v>
      </c>
      <c r="P8621" t="str">
        <v>West</v>
      </c>
    </row>
    <row r="8622" spans="7:16" x14ac:dyDescent="0.25">
      <c r="G8622" s="6">
        <v>41607</v>
      </c>
      <c r="H8622" t="s">
        <v>60</v>
      </c>
      <c r="I8622" t="s">
        <v>37</v>
      </c>
      <c r="J8622">
        <v>0</v>
      </c>
      <c r="K8622">
        <v>1</v>
      </c>
      <c r="M8622" s="4">
        <f>ROUND(VLOOKUP(fUnitSales10[[#This Row],[Product]],dProducts8[],2,0)*(1-fUnitSales10[[#This Row],[Discount]])*fUnitSales10[[#This Row],[Units]],2)</f>
        <v>25</v>
      </c>
      <c r="N8622" s="4" t="str">
        <f>VLOOKUP(fUnitSales10[[#This Row],[SalesRep]],dSalesRep9[],2,0)</f>
        <v>South</v>
      </c>
      <c r="O8622">
        <v>25</v>
      </c>
      <c r="P8622" t="str">
        <v>South</v>
      </c>
    </row>
    <row r="8623" spans="7:16" x14ac:dyDescent="0.25">
      <c r="G8623" s="6">
        <v>41996</v>
      </c>
      <c r="H8623" t="s">
        <v>44</v>
      </c>
      <c r="I8623" t="s">
        <v>17</v>
      </c>
      <c r="J8623">
        <v>0</v>
      </c>
      <c r="K8623">
        <v>3</v>
      </c>
      <c r="M8623" s="4">
        <f>ROUND(VLOOKUP(fUnitSales10[[#This Row],[Product]],dProducts8[],2,0)*(1-fUnitSales10[[#This Row],[Discount]])*fUnitSales10[[#This Row],[Units]],2)</f>
        <v>59.85</v>
      </c>
      <c r="N8623" s="4" t="str">
        <f>VLOOKUP(fUnitSales10[[#This Row],[SalesRep]],dSalesRep9[],2,0)</f>
        <v>MidWest</v>
      </c>
      <c r="O8623">
        <v>59.85</v>
      </c>
      <c r="P8623" t="str">
        <v>MidWest</v>
      </c>
    </row>
    <row r="8624" spans="7:16" x14ac:dyDescent="0.25">
      <c r="G8624" s="6">
        <v>41620</v>
      </c>
      <c r="H8624" t="s">
        <v>63</v>
      </c>
      <c r="I8624" t="s">
        <v>13</v>
      </c>
      <c r="J8624">
        <v>0</v>
      </c>
      <c r="K8624">
        <v>1</v>
      </c>
      <c r="M8624" s="4">
        <f>ROUND(VLOOKUP(fUnitSales10[[#This Row],[Product]],dProducts8[],2,0)*(1-fUnitSales10[[#This Row],[Discount]])*fUnitSales10[[#This Row],[Units]],2)</f>
        <v>22.95</v>
      </c>
      <c r="N8624" s="4" t="str">
        <f>VLOOKUP(fUnitSales10[[#This Row],[SalesRep]],dSalesRep9[],2,0)</f>
        <v>MidWest</v>
      </c>
      <c r="O8624">
        <v>22.95</v>
      </c>
      <c r="P8624" t="str">
        <v>MidWest</v>
      </c>
    </row>
    <row r="8625" spans="7:16" x14ac:dyDescent="0.25">
      <c r="G8625" s="6">
        <v>41620</v>
      </c>
      <c r="H8625" t="s">
        <v>54</v>
      </c>
      <c r="I8625" t="s">
        <v>13</v>
      </c>
      <c r="J8625">
        <v>1.4999999999999999E-2</v>
      </c>
      <c r="K8625">
        <v>3</v>
      </c>
      <c r="M8625" s="4">
        <f>ROUND(VLOOKUP(fUnitSales10[[#This Row],[Product]],dProducts8[],2,0)*(1-fUnitSales10[[#This Row],[Discount]])*fUnitSales10[[#This Row],[Units]],2)</f>
        <v>67.819999999999993</v>
      </c>
      <c r="N8625" s="4" t="str">
        <f>VLOOKUP(fUnitSales10[[#This Row],[SalesRep]],dSalesRep9[],2,0)</f>
        <v>East</v>
      </c>
      <c r="O8625">
        <v>67.819999999999993</v>
      </c>
      <c r="P8625" t="str">
        <v>East</v>
      </c>
    </row>
    <row r="8626" spans="7:16" x14ac:dyDescent="0.25">
      <c r="G8626" s="6">
        <v>41468</v>
      </c>
      <c r="H8626" t="s">
        <v>88</v>
      </c>
      <c r="I8626" t="s">
        <v>8</v>
      </c>
      <c r="J8626">
        <v>2.5000000000000001E-2</v>
      </c>
      <c r="K8626">
        <v>1</v>
      </c>
      <c r="M8626" s="4">
        <f>ROUND(VLOOKUP(fUnitSales10[[#This Row],[Product]],dProducts8[],2,0)*(1-fUnitSales10[[#This Row],[Discount]])*fUnitSales10[[#This Row],[Units]],2)</f>
        <v>20.48</v>
      </c>
      <c r="N8626" s="4" t="str">
        <f>VLOOKUP(fUnitSales10[[#This Row],[SalesRep]],dSalesRep9[],2,0)</f>
        <v>MidWest</v>
      </c>
      <c r="O8626">
        <v>20.48</v>
      </c>
      <c r="P8626" t="str">
        <v>MidWest</v>
      </c>
    </row>
    <row r="8627" spans="7:16" x14ac:dyDescent="0.25">
      <c r="G8627" s="6">
        <v>41985</v>
      </c>
      <c r="H8627" t="s">
        <v>14</v>
      </c>
      <c r="I8627" t="s">
        <v>25</v>
      </c>
      <c r="J8627">
        <v>0</v>
      </c>
      <c r="K8627">
        <v>1</v>
      </c>
      <c r="M8627" s="4">
        <f>ROUND(VLOOKUP(fUnitSales10[[#This Row],[Product]],dProducts8[],2,0)*(1-fUnitSales10[[#This Row],[Discount]])*fUnitSales10[[#This Row],[Units]],2)</f>
        <v>34</v>
      </c>
      <c r="N8627" s="4" t="str">
        <f>VLOOKUP(fUnitSales10[[#This Row],[SalesRep]],dSalesRep9[],2,0)</f>
        <v>West</v>
      </c>
      <c r="O8627">
        <v>34</v>
      </c>
      <c r="P8627" t="str">
        <v>West</v>
      </c>
    </row>
    <row r="8628" spans="7:16" x14ac:dyDescent="0.25">
      <c r="G8628" s="6">
        <v>41998</v>
      </c>
      <c r="H8628" t="s">
        <v>43</v>
      </c>
      <c r="I8628" t="s">
        <v>13</v>
      </c>
      <c r="J8628">
        <v>2.5000000000000001E-2</v>
      </c>
      <c r="K8628">
        <v>2</v>
      </c>
      <c r="M8628" s="4">
        <f>ROUND(VLOOKUP(fUnitSales10[[#This Row],[Product]],dProducts8[],2,0)*(1-fUnitSales10[[#This Row],[Discount]])*fUnitSales10[[#This Row],[Units]],2)</f>
        <v>44.75</v>
      </c>
      <c r="N8628" s="4" t="str">
        <f>VLOOKUP(fUnitSales10[[#This Row],[SalesRep]],dSalesRep9[],2,0)</f>
        <v>MidWest</v>
      </c>
      <c r="O8628">
        <v>44.75</v>
      </c>
      <c r="P8628" t="str">
        <v>MidWest</v>
      </c>
    </row>
    <row r="8629" spans="7:16" x14ac:dyDescent="0.25">
      <c r="G8629" s="6">
        <v>41961</v>
      </c>
      <c r="H8629" t="s">
        <v>9</v>
      </c>
      <c r="I8629" t="s">
        <v>17</v>
      </c>
      <c r="J8629">
        <v>0.01</v>
      </c>
      <c r="K8629">
        <v>2</v>
      </c>
      <c r="M8629" s="4">
        <f>ROUND(VLOOKUP(fUnitSales10[[#This Row],[Product]],dProducts8[],2,0)*(1-fUnitSales10[[#This Row],[Discount]])*fUnitSales10[[#This Row],[Units]],2)</f>
        <v>39.5</v>
      </c>
      <c r="N8629" s="4" t="str">
        <f>VLOOKUP(fUnitSales10[[#This Row],[SalesRep]],dSalesRep9[],2,0)</f>
        <v>MidWest</v>
      </c>
      <c r="O8629">
        <v>39.5</v>
      </c>
      <c r="P8629" t="str">
        <v>MidWest</v>
      </c>
    </row>
    <row r="8630" spans="7:16" x14ac:dyDescent="0.25">
      <c r="G8630" s="6">
        <v>41418</v>
      </c>
      <c r="H8630" t="s">
        <v>68</v>
      </c>
      <c r="I8630" t="s">
        <v>22</v>
      </c>
      <c r="J8630">
        <v>1.4999999999999999E-2</v>
      </c>
      <c r="K8630">
        <v>1</v>
      </c>
      <c r="M8630" s="4">
        <f>ROUND(VLOOKUP(fUnitSales10[[#This Row],[Product]],dProducts8[],2,0)*(1-fUnitSales10[[#This Row],[Discount]])*fUnitSales10[[#This Row],[Units]],2)</f>
        <v>24.63</v>
      </c>
      <c r="N8630" s="4" t="str">
        <f>VLOOKUP(fUnitSales10[[#This Row],[SalesRep]],dSalesRep9[],2,0)</f>
        <v>West</v>
      </c>
      <c r="O8630">
        <v>24.63</v>
      </c>
      <c r="P8630" t="str">
        <v>West</v>
      </c>
    </row>
    <row r="8631" spans="7:16" x14ac:dyDescent="0.25">
      <c r="G8631" s="6">
        <v>41983</v>
      </c>
      <c r="H8631" t="s">
        <v>60</v>
      </c>
      <c r="I8631" t="s">
        <v>17</v>
      </c>
      <c r="J8631">
        <v>0</v>
      </c>
      <c r="K8631">
        <v>19</v>
      </c>
      <c r="M8631" s="4">
        <f>ROUND(VLOOKUP(fUnitSales10[[#This Row],[Product]],dProducts8[],2,0)*(1-fUnitSales10[[#This Row],[Discount]])*fUnitSales10[[#This Row],[Units]],2)</f>
        <v>379.05</v>
      </c>
      <c r="N8631" s="4" t="str">
        <f>VLOOKUP(fUnitSales10[[#This Row],[SalesRep]],dSalesRep9[],2,0)</f>
        <v>South</v>
      </c>
      <c r="O8631">
        <v>379.05</v>
      </c>
      <c r="P8631" t="str">
        <v>South</v>
      </c>
    </row>
    <row r="8632" spans="7:16" x14ac:dyDescent="0.25">
      <c r="G8632" s="6">
        <v>41636</v>
      </c>
      <c r="H8632" t="s">
        <v>47</v>
      </c>
      <c r="I8632" t="s">
        <v>22</v>
      </c>
      <c r="J8632">
        <v>0</v>
      </c>
      <c r="K8632">
        <v>3</v>
      </c>
      <c r="M8632" s="4">
        <f>ROUND(VLOOKUP(fUnitSales10[[#This Row],[Product]],dProducts8[],2,0)*(1-fUnitSales10[[#This Row],[Discount]])*fUnitSales10[[#This Row],[Units]],2)</f>
        <v>75</v>
      </c>
      <c r="N8632" s="4" t="str">
        <f>VLOOKUP(fUnitSales10[[#This Row],[SalesRep]],dSalesRep9[],2,0)</f>
        <v>South</v>
      </c>
      <c r="O8632">
        <v>75</v>
      </c>
      <c r="P8632" t="str">
        <v>South</v>
      </c>
    </row>
    <row r="8633" spans="7:16" x14ac:dyDescent="0.25">
      <c r="G8633" s="6">
        <v>41972</v>
      </c>
      <c r="H8633" t="s">
        <v>74</v>
      </c>
      <c r="I8633" t="s">
        <v>13</v>
      </c>
      <c r="J8633">
        <v>2.5000000000000001E-2</v>
      </c>
      <c r="K8633">
        <v>2</v>
      </c>
      <c r="M8633" s="4">
        <f>ROUND(VLOOKUP(fUnitSales10[[#This Row],[Product]],dProducts8[],2,0)*(1-fUnitSales10[[#This Row],[Discount]])*fUnitSales10[[#This Row],[Units]],2)</f>
        <v>44.75</v>
      </c>
      <c r="N8633" s="4" t="str">
        <f>VLOOKUP(fUnitSales10[[#This Row],[SalesRep]],dSalesRep9[],2,0)</f>
        <v>MidWest</v>
      </c>
      <c r="O8633">
        <v>44.75</v>
      </c>
      <c r="P8633" t="str">
        <v>MidWest</v>
      </c>
    </row>
    <row r="8634" spans="7:16" x14ac:dyDescent="0.25">
      <c r="G8634" s="6">
        <v>41633</v>
      </c>
      <c r="H8634" t="s">
        <v>19</v>
      </c>
      <c r="I8634" t="s">
        <v>25</v>
      </c>
      <c r="J8634">
        <v>0.01</v>
      </c>
      <c r="K8634">
        <v>14</v>
      </c>
      <c r="M8634" s="4">
        <f>ROUND(VLOOKUP(fUnitSales10[[#This Row],[Product]],dProducts8[],2,0)*(1-fUnitSales10[[#This Row],[Discount]])*fUnitSales10[[#This Row],[Units]],2)</f>
        <v>471.24</v>
      </c>
      <c r="N8634" s="4" t="str">
        <f>VLOOKUP(fUnitSales10[[#This Row],[SalesRep]],dSalesRep9[],2,0)</f>
        <v>East</v>
      </c>
      <c r="O8634">
        <v>471.24</v>
      </c>
      <c r="P8634" t="str">
        <v>East</v>
      </c>
    </row>
    <row r="8635" spans="7:16" x14ac:dyDescent="0.25">
      <c r="G8635" s="6">
        <v>41602</v>
      </c>
      <c r="H8635" t="s">
        <v>53</v>
      </c>
      <c r="I8635" t="s">
        <v>18</v>
      </c>
      <c r="J8635">
        <v>0</v>
      </c>
      <c r="K8635">
        <v>3</v>
      </c>
      <c r="M8635" s="4">
        <f>ROUND(VLOOKUP(fUnitSales10[[#This Row],[Product]],dProducts8[],2,0)*(1-fUnitSales10[[#This Row],[Discount]])*fUnitSales10[[#This Row],[Units]],2)</f>
        <v>68.849999999999994</v>
      </c>
      <c r="N8635" s="4" t="str">
        <f>VLOOKUP(fUnitSales10[[#This Row],[SalesRep]],dSalesRep9[],2,0)</f>
        <v>West</v>
      </c>
      <c r="O8635">
        <v>68.849999999999994</v>
      </c>
      <c r="P8635" t="str">
        <v>West</v>
      </c>
    </row>
    <row r="8636" spans="7:16" x14ac:dyDescent="0.25">
      <c r="G8636" s="6">
        <v>41611</v>
      </c>
      <c r="H8636" t="s">
        <v>59</v>
      </c>
      <c r="I8636" t="s">
        <v>31</v>
      </c>
      <c r="J8636">
        <v>2.5000000000000001E-2</v>
      </c>
      <c r="K8636">
        <v>2</v>
      </c>
      <c r="M8636" s="4">
        <f>ROUND(VLOOKUP(fUnitSales10[[#This Row],[Product]],dProducts8[],2,0)*(1-fUnitSales10[[#This Row],[Discount]])*fUnitSales10[[#This Row],[Units]],2)</f>
        <v>58.5</v>
      </c>
      <c r="N8636" s="4" t="str">
        <f>VLOOKUP(fUnitSales10[[#This Row],[SalesRep]],dSalesRep9[],2,0)</f>
        <v>East</v>
      </c>
      <c r="O8636">
        <v>58.5</v>
      </c>
      <c r="P8636" t="str">
        <v>East</v>
      </c>
    </row>
    <row r="8637" spans="7:16" x14ac:dyDescent="0.25">
      <c r="G8637" s="6">
        <v>41793</v>
      </c>
      <c r="H8637" t="s">
        <v>87</v>
      </c>
      <c r="I8637" t="s">
        <v>25</v>
      </c>
      <c r="J8637">
        <v>2.5000000000000001E-2</v>
      </c>
      <c r="K8637">
        <v>1</v>
      </c>
      <c r="M8637" s="4">
        <f>ROUND(VLOOKUP(fUnitSales10[[#This Row],[Product]],dProducts8[],2,0)*(1-fUnitSales10[[#This Row],[Discount]])*fUnitSales10[[#This Row],[Units]],2)</f>
        <v>33.15</v>
      </c>
      <c r="N8637" s="4" t="str">
        <f>VLOOKUP(fUnitSales10[[#This Row],[SalesRep]],dSalesRep9[],2,0)</f>
        <v>South</v>
      </c>
      <c r="O8637">
        <v>33.15</v>
      </c>
      <c r="P8637" t="str">
        <v>South</v>
      </c>
    </row>
    <row r="8638" spans="7:16" x14ac:dyDescent="0.25">
      <c r="G8638" s="6">
        <v>41634</v>
      </c>
      <c r="H8638" t="s">
        <v>59</v>
      </c>
      <c r="I8638" t="s">
        <v>12</v>
      </c>
      <c r="J8638">
        <v>0.02</v>
      </c>
      <c r="K8638">
        <v>4</v>
      </c>
      <c r="M8638" s="4">
        <f>ROUND(VLOOKUP(fUnitSales10[[#This Row],[Product]],dProducts8[],2,0)*(1-fUnitSales10[[#This Row],[Discount]])*fUnitSales10[[#This Row],[Units]],2)</f>
        <v>313.39999999999998</v>
      </c>
      <c r="N8638" s="4" t="str">
        <f>VLOOKUP(fUnitSales10[[#This Row],[SalesRep]],dSalesRep9[],2,0)</f>
        <v>East</v>
      </c>
      <c r="O8638">
        <v>313.39999999999998</v>
      </c>
      <c r="P8638" t="str">
        <v>East</v>
      </c>
    </row>
    <row r="8639" spans="7:16" x14ac:dyDescent="0.25">
      <c r="G8639" s="6">
        <v>41616</v>
      </c>
      <c r="H8639" t="s">
        <v>44</v>
      </c>
      <c r="I8639" t="s">
        <v>17</v>
      </c>
      <c r="J8639">
        <v>0</v>
      </c>
      <c r="K8639">
        <v>1</v>
      </c>
      <c r="M8639" s="4">
        <f>ROUND(VLOOKUP(fUnitSales10[[#This Row],[Product]],dProducts8[],2,0)*(1-fUnitSales10[[#This Row],[Discount]])*fUnitSales10[[#This Row],[Units]],2)</f>
        <v>19.95</v>
      </c>
      <c r="N8639" s="4" t="str">
        <f>VLOOKUP(fUnitSales10[[#This Row],[SalesRep]],dSalesRep9[],2,0)</f>
        <v>MidWest</v>
      </c>
      <c r="O8639">
        <v>19.95</v>
      </c>
      <c r="P8639" t="str">
        <v>MidWest</v>
      </c>
    </row>
    <row r="8640" spans="7:16" x14ac:dyDescent="0.25">
      <c r="G8640" s="6">
        <v>42003</v>
      </c>
      <c r="H8640" t="s">
        <v>50</v>
      </c>
      <c r="I8640" t="s">
        <v>25</v>
      </c>
      <c r="J8640">
        <v>0</v>
      </c>
      <c r="K8640">
        <v>3</v>
      </c>
      <c r="M8640" s="4">
        <f>ROUND(VLOOKUP(fUnitSales10[[#This Row],[Product]],dProducts8[],2,0)*(1-fUnitSales10[[#This Row],[Discount]])*fUnitSales10[[#This Row],[Units]],2)</f>
        <v>102</v>
      </c>
      <c r="N8640" s="4" t="str">
        <f>VLOOKUP(fUnitSales10[[#This Row],[SalesRep]],dSalesRep9[],2,0)</f>
        <v>MidWest</v>
      </c>
      <c r="O8640">
        <v>102</v>
      </c>
      <c r="P8640" t="str">
        <v>MidWest</v>
      </c>
    </row>
    <row r="8641" spans="7:16" x14ac:dyDescent="0.25">
      <c r="G8641" s="6">
        <v>41898</v>
      </c>
      <c r="H8641" t="s">
        <v>90</v>
      </c>
      <c r="I8641" t="s">
        <v>18</v>
      </c>
      <c r="J8641">
        <v>0.01</v>
      </c>
      <c r="K8641">
        <v>1</v>
      </c>
      <c r="M8641" s="4">
        <f>ROUND(VLOOKUP(fUnitSales10[[#This Row],[Product]],dProducts8[],2,0)*(1-fUnitSales10[[#This Row],[Discount]])*fUnitSales10[[#This Row],[Units]],2)</f>
        <v>22.72</v>
      </c>
      <c r="N8641" s="4" t="str">
        <f>VLOOKUP(fUnitSales10[[#This Row],[SalesRep]],dSalesRep9[],2,0)</f>
        <v>West</v>
      </c>
      <c r="O8641">
        <v>22.72</v>
      </c>
      <c r="P8641" t="str">
        <v>West</v>
      </c>
    </row>
    <row r="8642" spans="7:16" x14ac:dyDescent="0.25">
      <c r="G8642" s="6">
        <v>41997</v>
      </c>
      <c r="H8642" t="s">
        <v>77</v>
      </c>
      <c r="I8642" t="s">
        <v>22</v>
      </c>
      <c r="J8642">
        <v>0</v>
      </c>
      <c r="K8642">
        <v>2</v>
      </c>
      <c r="M8642" s="4">
        <f>ROUND(VLOOKUP(fUnitSales10[[#This Row],[Product]],dProducts8[],2,0)*(1-fUnitSales10[[#This Row],[Discount]])*fUnitSales10[[#This Row],[Units]],2)</f>
        <v>50</v>
      </c>
      <c r="N8642" s="4" t="str">
        <f>VLOOKUP(fUnitSales10[[#This Row],[SalesRep]],dSalesRep9[],2,0)</f>
        <v>MidWest</v>
      </c>
      <c r="O8642">
        <v>50</v>
      </c>
      <c r="P8642" t="str">
        <v>MidWest</v>
      </c>
    </row>
    <row r="8643" spans="7:16" x14ac:dyDescent="0.25">
      <c r="G8643" s="6">
        <v>41292</v>
      </c>
      <c r="H8643" t="s">
        <v>40</v>
      </c>
      <c r="I8643" t="s">
        <v>25</v>
      </c>
      <c r="J8643">
        <v>0.03</v>
      </c>
      <c r="K8643">
        <v>3</v>
      </c>
      <c r="M8643" s="4">
        <f>ROUND(VLOOKUP(fUnitSales10[[#This Row],[Product]],dProducts8[],2,0)*(1-fUnitSales10[[#This Row],[Discount]])*fUnitSales10[[#This Row],[Units]],2)</f>
        <v>98.94</v>
      </c>
      <c r="N8643" s="4" t="str">
        <f>VLOOKUP(fUnitSales10[[#This Row],[SalesRep]],dSalesRep9[],2,0)</f>
        <v>East</v>
      </c>
      <c r="O8643">
        <v>98.94</v>
      </c>
      <c r="P8643" t="str">
        <v>East</v>
      </c>
    </row>
    <row r="8644" spans="7:16" x14ac:dyDescent="0.25">
      <c r="G8644" s="6">
        <v>41621</v>
      </c>
      <c r="H8644" t="s">
        <v>19</v>
      </c>
      <c r="I8644" t="s">
        <v>37</v>
      </c>
      <c r="J8644">
        <v>0</v>
      </c>
      <c r="K8644">
        <v>1</v>
      </c>
      <c r="M8644" s="4">
        <f>ROUND(VLOOKUP(fUnitSales10[[#This Row],[Product]],dProducts8[],2,0)*(1-fUnitSales10[[#This Row],[Discount]])*fUnitSales10[[#This Row],[Units]],2)</f>
        <v>25</v>
      </c>
      <c r="N8644" s="4" t="str">
        <f>VLOOKUP(fUnitSales10[[#This Row],[SalesRep]],dSalesRep9[],2,0)</f>
        <v>East</v>
      </c>
      <c r="O8644">
        <v>25</v>
      </c>
      <c r="P8644" t="str">
        <v>East</v>
      </c>
    </row>
    <row r="8645" spans="7:16" x14ac:dyDescent="0.25">
      <c r="G8645" s="6">
        <v>41944</v>
      </c>
      <c r="H8645" t="s">
        <v>30</v>
      </c>
      <c r="I8645" t="s">
        <v>42</v>
      </c>
      <c r="J8645">
        <v>0</v>
      </c>
      <c r="K8645">
        <v>2</v>
      </c>
      <c r="M8645" s="4">
        <f>ROUND(VLOOKUP(fUnitSales10[[#This Row],[Product]],dProducts8[],2,0)*(1-fUnitSales10[[#This Row],[Discount]])*fUnitSales10[[#This Row],[Units]],2)</f>
        <v>38</v>
      </c>
      <c r="N8645" s="4" t="str">
        <f>VLOOKUP(fUnitSales10[[#This Row],[SalesRep]],dSalesRep9[],2,0)</f>
        <v>East</v>
      </c>
      <c r="O8645">
        <v>38</v>
      </c>
      <c r="P8645" t="str">
        <v>East</v>
      </c>
    </row>
    <row r="8646" spans="7:16" x14ac:dyDescent="0.25">
      <c r="G8646" s="6">
        <v>41334</v>
      </c>
      <c r="H8646" t="s">
        <v>54</v>
      </c>
      <c r="I8646" t="s">
        <v>8</v>
      </c>
      <c r="J8646">
        <v>0</v>
      </c>
      <c r="K8646">
        <v>1</v>
      </c>
      <c r="M8646" s="4">
        <f>ROUND(VLOOKUP(fUnitSales10[[#This Row],[Product]],dProducts8[],2,0)*(1-fUnitSales10[[#This Row],[Discount]])*fUnitSales10[[#This Row],[Units]],2)</f>
        <v>21</v>
      </c>
      <c r="N8646" s="4" t="str">
        <f>VLOOKUP(fUnitSales10[[#This Row],[SalesRep]],dSalesRep9[],2,0)</f>
        <v>East</v>
      </c>
      <c r="O8646">
        <v>21</v>
      </c>
      <c r="P8646" t="str">
        <v>East</v>
      </c>
    </row>
    <row r="8647" spans="7:16" x14ac:dyDescent="0.25">
      <c r="G8647" s="6">
        <v>41990</v>
      </c>
      <c r="H8647" t="s">
        <v>47</v>
      </c>
      <c r="I8647" t="s">
        <v>12</v>
      </c>
      <c r="J8647">
        <v>0</v>
      </c>
      <c r="K8647">
        <v>10</v>
      </c>
      <c r="M8647" s="4">
        <f>ROUND(VLOOKUP(fUnitSales10[[#This Row],[Product]],dProducts8[],2,0)*(1-fUnitSales10[[#This Row],[Discount]])*fUnitSales10[[#This Row],[Units]],2)</f>
        <v>799.5</v>
      </c>
      <c r="N8647" s="4" t="str">
        <f>VLOOKUP(fUnitSales10[[#This Row],[SalesRep]],dSalesRep9[],2,0)</f>
        <v>South</v>
      </c>
      <c r="O8647">
        <v>799.5</v>
      </c>
      <c r="P8647" t="str">
        <v>South</v>
      </c>
    </row>
    <row r="8648" spans="7:16" x14ac:dyDescent="0.25">
      <c r="G8648" s="6">
        <v>41584</v>
      </c>
      <c r="H8648" t="s">
        <v>85</v>
      </c>
      <c r="I8648" t="s">
        <v>17</v>
      </c>
      <c r="J8648">
        <v>0.02</v>
      </c>
      <c r="K8648">
        <v>3</v>
      </c>
      <c r="M8648" s="4">
        <f>ROUND(VLOOKUP(fUnitSales10[[#This Row],[Product]],dProducts8[],2,0)*(1-fUnitSales10[[#This Row],[Discount]])*fUnitSales10[[#This Row],[Units]],2)</f>
        <v>58.65</v>
      </c>
      <c r="N8648" s="4" t="str">
        <f>VLOOKUP(fUnitSales10[[#This Row],[SalesRep]],dSalesRep9[],2,0)</f>
        <v>West</v>
      </c>
      <c r="O8648">
        <v>58.65</v>
      </c>
      <c r="P8648" t="str">
        <v>West</v>
      </c>
    </row>
    <row r="8649" spans="7:16" x14ac:dyDescent="0.25">
      <c r="G8649" s="6">
        <v>41634</v>
      </c>
      <c r="H8649" t="s">
        <v>50</v>
      </c>
      <c r="I8649" t="s">
        <v>17</v>
      </c>
      <c r="J8649">
        <v>0</v>
      </c>
      <c r="K8649">
        <v>2</v>
      </c>
      <c r="M8649" s="4">
        <f>ROUND(VLOOKUP(fUnitSales10[[#This Row],[Product]],dProducts8[],2,0)*(1-fUnitSales10[[#This Row],[Discount]])*fUnitSales10[[#This Row],[Units]],2)</f>
        <v>39.9</v>
      </c>
      <c r="N8649" s="4" t="str">
        <f>VLOOKUP(fUnitSales10[[#This Row],[SalesRep]],dSalesRep9[],2,0)</f>
        <v>MidWest</v>
      </c>
      <c r="O8649">
        <v>39.9</v>
      </c>
      <c r="P8649" t="str">
        <v>MidWest</v>
      </c>
    </row>
    <row r="8650" spans="7:16" x14ac:dyDescent="0.25">
      <c r="G8650" s="6">
        <v>41615</v>
      </c>
      <c r="H8650" t="s">
        <v>27</v>
      </c>
      <c r="I8650" t="s">
        <v>22</v>
      </c>
      <c r="J8650">
        <v>0</v>
      </c>
      <c r="K8650">
        <v>2</v>
      </c>
      <c r="M8650" s="4">
        <f>ROUND(VLOOKUP(fUnitSales10[[#This Row],[Product]],dProducts8[],2,0)*(1-fUnitSales10[[#This Row],[Discount]])*fUnitSales10[[#This Row],[Units]],2)</f>
        <v>50</v>
      </c>
      <c r="N8650" s="4" t="str">
        <f>VLOOKUP(fUnitSales10[[#This Row],[SalesRep]],dSalesRep9[],2,0)</f>
        <v>MidWest</v>
      </c>
      <c r="O8650">
        <v>50</v>
      </c>
      <c r="P8650" t="str">
        <v>MidWest</v>
      </c>
    </row>
    <row r="8651" spans="7:16" x14ac:dyDescent="0.25">
      <c r="G8651" s="6">
        <v>41920</v>
      </c>
      <c r="H8651" t="s">
        <v>44</v>
      </c>
      <c r="I8651" t="s">
        <v>13</v>
      </c>
      <c r="J8651">
        <v>0.02</v>
      </c>
      <c r="K8651">
        <v>1</v>
      </c>
      <c r="M8651" s="4">
        <f>ROUND(VLOOKUP(fUnitSales10[[#This Row],[Product]],dProducts8[],2,0)*(1-fUnitSales10[[#This Row],[Discount]])*fUnitSales10[[#This Row],[Units]],2)</f>
        <v>22.49</v>
      </c>
      <c r="N8651" s="4" t="str">
        <f>VLOOKUP(fUnitSales10[[#This Row],[SalesRep]],dSalesRep9[],2,0)</f>
        <v>MidWest</v>
      </c>
      <c r="O8651">
        <v>22.49</v>
      </c>
      <c r="P8651" t="str">
        <v>MidWest</v>
      </c>
    </row>
    <row r="8652" spans="7:16" x14ac:dyDescent="0.25">
      <c r="G8652" s="6">
        <v>41969</v>
      </c>
      <c r="H8652" t="s">
        <v>63</v>
      </c>
      <c r="I8652" t="s">
        <v>34</v>
      </c>
      <c r="J8652">
        <v>0.02</v>
      </c>
      <c r="K8652">
        <v>2</v>
      </c>
      <c r="M8652" s="4">
        <f>ROUND(VLOOKUP(fUnitSales10[[#This Row],[Product]],dProducts8[],2,0)*(1-fUnitSales10[[#This Row],[Discount]])*fUnitSales10[[#This Row],[Units]],2)</f>
        <v>46.06</v>
      </c>
      <c r="N8652" s="4" t="str">
        <f>VLOOKUP(fUnitSales10[[#This Row],[SalesRep]],dSalesRep9[],2,0)</f>
        <v>MidWest</v>
      </c>
      <c r="O8652">
        <v>46.06</v>
      </c>
      <c r="P8652" t="str">
        <v>MidWest</v>
      </c>
    </row>
    <row r="8653" spans="7:16" x14ac:dyDescent="0.25">
      <c r="G8653" s="6">
        <v>41950</v>
      </c>
      <c r="H8653" t="s">
        <v>50</v>
      </c>
      <c r="I8653" t="s">
        <v>13</v>
      </c>
      <c r="J8653">
        <v>0.01</v>
      </c>
      <c r="K8653">
        <v>3</v>
      </c>
      <c r="M8653" s="4">
        <f>ROUND(VLOOKUP(fUnitSales10[[#This Row],[Product]],dProducts8[],2,0)*(1-fUnitSales10[[#This Row],[Discount]])*fUnitSales10[[#This Row],[Units]],2)</f>
        <v>68.16</v>
      </c>
      <c r="N8653" s="4" t="str">
        <f>VLOOKUP(fUnitSales10[[#This Row],[SalesRep]],dSalesRep9[],2,0)</f>
        <v>MidWest</v>
      </c>
      <c r="O8653">
        <v>68.16</v>
      </c>
      <c r="P8653" t="str">
        <v>MidWest</v>
      </c>
    </row>
    <row r="8654" spans="7:16" x14ac:dyDescent="0.25">
      <c r="G8654" s="6">
        <v>41584</v>
      </c>
      <c r="H8654" t="s">
        <v>29</v>
      </c>
      <c r="I8654" t="s">
        <v>34</v>
      </c>
      <c r="J8654">
        <v>0</v>
      </c>
      <c r="K8654">
        <v>1</v>
      </c>
      <c r="M8654" s="4">
        <f>ROUND(VLOOKUP(fUnitSales10[[#This Row],[Product]],dProducts8[],2,0)*(1-fUnitSales10[[#This Row],[Discount]])*fUnitSales10[[#This Row],[Units]],2)</f>
        <v>23.5</v>
      </c>
      <c r="N8654" s="4" t="str">
        <f>VLOOKUP(fUnitSales10[[#This Row],[SalesRep]],dSalesRep9[],2,0)</f>
        <v>MidWest</v>
      </c>
      <c r="O8654">
        <v>23.5</v>
      </c>
      <c r="P8654" t="str">
        <v>MidWest</v>
      </c>
    </row>
    <row r="8655" spans="7:16" x14ac:dyDescent="0.25">
      <c r="G8655" s="6">
        <v>41967</v>
      </c>
      <c r="H8655" t="s">
        <v>51</v>
      </c>
      <c r="I8655" t="s">
        <v>22</v>
      </c>
      <c r="J8655">
        <v>0</v>
      </c>
      <c r="K8655">
        <v>1</v>
      </c>
      <c r="M8655" s="4">
        <f>ROUND(VLOOKUP(fUnitSales10[[#This Row],[Product]],dProducts8[],2,0)*(1-fUnitSales10[[#This Row],[Discount]])*fUnitSales10[[#This Row],[Units]],2)</f>
        <v>25</v>
      </c>
      <c r="N8655" s="4" t="str">
        <f>VLOOKUP(fUnitSales10[[#This Row],[SalesRep]],dSalesRep9[],2,0)</f>
        <v>West</v>
      </c>
      <c r="O8655">
        <v>25</v>
      </c>
      <c r="P8655" t="str">
        <v>West</v>
      </c>
    </row>
    <row r="8656" spans="7:16" x14ac:dyDescent="0.25">
      <c r="G8656" s="6">
        <v>41833</v>
      </c>
      <c r="H8656" t="s">
        <v>59</v>
      </c>
      <c r="I8656" t="s">
        <v>18</v>
      </c>
      <c r="J8656">
        <v>2.5000000000000001E-2</v>
      </c>
      <c r="K8656">
        <v>2</v>
      </c>
      <c r="M8656" s="4">
        <f>ROUND(VLOOKUP(fUnitSales10[[#This Row],[Product]],dProducts8[],2,0)*(1-fUnitSales10[[#This Row],[Discount]])*fUnitSales10[[#This Row],[Units]],2)</f>
        <v>44.75</v>
      </c>
      <c r="N8656" s="4" t="str">
        <f>VLOOKUP(fUnitSales10[[#This Row],[SalesRep]],dSalesRep9[],2,0)</f>
        <v>East</v>
      </c>
      <c r="O8656">
        <v>44.75</v>
      </c>
      <c r="P8656" t="str">
        <v>East</v>
      </c>
    </row>
    <row r="8657" spans="7:16" x14ac:dyDescent="0.25">
      <c r="G8657" s="6">
        <v>41526</v>
      </c>
      <c r="H8657" t="s">
        <v>64</v>
      </c>
      <c r="I8657" t="s">
        <v>25</v>
      </c>
      <c r="J8657">
        <v>0.02</v>
      </c>
      <c r="K8657">
        <v>3</v>
      </c>
      <c r="M8657" s="4">
        <f>ROUND(VLOOKUP(fUnitSales10[[#This Row],[Product]],dProducts8[],2,0)*(1-fUnitSales10[[#This Row],[Discount]])*fUnitSales10[[#This Row],[Units]],2)</f>
        <v>99.96</v>
      </c>
      <c r="N8657" s="4" t="str">
        <f>VLOOKUP(fUnitSales10[[#This Row],[SalesRep]],dSalesRep9[],2,0)</f>
        <v>MidWest</v>
      </c>
      <c r="O8657">
        <v>99.96</v>
      </c>
      <c r="P8657" t="str">
        <v>MidWest</v>
      </c>
    </row>
    <row r="8658" spans="7:16" x14ac:dyDescent="0.25">
      <c r="G8658" s="6">
        <v>41602</v>
      </c>
      <c r="H8658" t="s">
        <v>23</v>
      </c>
      <c r="I8658" t="s">
        <v>18</v>
      </c>
      <c r="J8658">
        <v>1.4999999999999999E-2</v>
      </c>
      <c r="K8658">
        <v>12</v>
      </c>
      <c r="M8658" s="4">
        <f>ROUND(VLOOKUP(fUnitSales10[[#This Row],[Product]],dProducts8[],2,0)*(1-fUnitSales10[[#This Row],[Discount]])*fUnitSales10[[#This Row],[Units]],2)</f>
        <v>271.27</v>
      </c>
      <c r="N8658" s="4" t="str">
        <f>VLOOKUP(fUnitSales10[[#This Row],[SalesRep]],dSalesRep9[],2,0)</f>
        <v>East</v>
      </c>
      <c r="O8658">
        <v>271.27</v>
      </c>
      <c r="P8658" t="str">
        <v>East</v>
      </c>
    </row>
    <row r="8659" spans="7:16" x14ac:dyDescent="0.25">
      <c r="G8659" s="6">
        <v>41603</v>
      </c>
      <c r="H8659" t="s">
        <v>30</v>
      </c>
      <c r="I8659" t="s">
        <v>25</v>
      </c>
      <c r="J8659">
        <v>0</v>
      </c>
      <c r="K8659">
        <v>1</v>
      </c>
      <c r="M8659" s="4">
        <f>ROUND(VLOOKUP(fUnitSales10[[#This Row],[Product]],dProducts8[],2,0)*(1-fUnitSales10[[#This Row],[Discount]])*fUnitSales10[[#This Row],[Units]],2)</f>
        <v>34</v>
      </c>
      <c r="N8659" s="4" t="str">
        <f>VLOOKUP(fUnitSales10[[#This Row],[SalesRep]],dSalesRep9[],2,0)</f>
        <v>East</v>
      </c>
      <c r="O8659">
        <v>34</v>
      </c>
      <c r="P8659" t="str">
        <v>East</v>
      </c>
    </row>
    <row r="8660" spans="7:16" x14ac:dyDescent="0.25">
      <c r="G8660" s="6">
        <v>41591</v>
      </c>
      <c r="H8660" t="s">
        <v>56</v>
      </c>
      <c r="I8660" t="s">
        <v>17</v>
      </c>
      <c r="J8660">
        <v>0.02</v>
      </c>
      <c r="K8660">
        <v>2</v>
      </c>
      <c r="M8660" s="4">
        <f>ROUND(VLOOKUP(fUnitSales10[[#This Row],[Product]],dProducts8[],2,0)*(1-fUnitSales10[[#This Row],[Discount]])*fUnitSales10[[#This Row],[Units]],2)</f>
        <v>39.1</v>
      </c>
      <c r="N8660" s="4" t="str">
        <f>VLOOKUP(fUnitSales10[[#This Row],[SalesRep]],dSalesRep9[],2,0)</f>
        <v>West</v>
      </c>
      <c r="O8660">
        <v>39.1</v>
      </c>
      <c r="P8660" t="str">
        <v>West</v>
      </c>
    </row>
    <row r="8661" spans="7:16" x14ac:dyDescent="0.25">
      <c r="G8661" s="6">
        <v>41359</v>
      </c>
      <c r="H8661" t="s">
        <v>70</v>
      </c>
      <c r="I8661" t="s">
        <v>37</v>
      </c>
      <c r="J8661">
        <v>1.4999999999999999E-2</v>
      </c>
      <c r="K8661">
        <v>2</v>
      </c>
      <c r="M8661" s="4">
        <f>ROUND(VLOOKUP(fUnitSales10[[#This Row],[Product]],dProducts8[],2,0)*(1-fUnitSales10[[#This Row],[Discount]])*fUnitSales10[[#This Row],[Units]],2)</f>
        <v>49.25</v>
      </c>
      <c r="N8661" s="4" t="str">
        <f>VLOOKUP(fUnitSales10[[#This Row],[SalesRep]],dSalesRep9[],2,0)</f>
        <v>West</v>
      </c>
      <c r="O8661">
        <v>49.25</v>
      </c>
      <c r="P8661" t="str">
        <v>West</v>
      </c>
    </row>
    <row r="8662" spans="7:16" x14ac:dyDescent="0.25">
      <c r="G8662" s="6">
        <v>42002</v>
      </c>
      <c r="H8662" t="s">
        <v>61</v>
      </c>
      <c r="I8662" t="s">
        <v>13</v>
      </c>
      <c r="J8662">
        <v>0</v>
      </c>
      <c r="K8662">
        <v>2</v>
      </c>
      <c r="M8662" s="4">
        <f>ROUND(VLOOKUP(fUnitSales10[[#This Row],[Product]],dProducts8[],2,0)*(1-fUnitSales10[[#This Row],[Discount]])*fUnitSales10[[#This Row],[Units]],2)</f>
        <v>45.9</v>
      </c>
      <c r="N8662" s="4" t="str">
        <f>VLOOKUP(fUnitSales10[[#This Row],[SalesRep]],dSalesRep9[],2,0)</f>
        <v>South</v>
      </c>
      <c r="O8662">
        <v>45.9</v>
      </c>
      <c r="P8662" t="str">
        <v>South</v>
      </c>
    </row>
    <row r="8663" spans="7:16" x14ac:dyDescent="0.25">
      <c r="G8663" s="6">
        <v>41597</v>
      </c>
      <c r="H8663" t="s">
        <v>29</v>
      </c>
      <c r="I8663" t="s">
        <v>13</v>
      </c>
      <c r="J8663">
        <v>0</v>
      </c>
      <c r="K8663">
        <v>3</v>
      </c>
      <c r="M8663" s="4">
        <f>ROUND(VLOOKUP(fUnitSales10[[#This Row],[Product]],dProducts8[],2,0)*(1-fUnitSales10[[#This Row],[Discount]])*fUnitSales10[[#This Row],[Units]],2)</f>
        <v>68.849999999999994</v>
      </c>
      <c r="N8663" s="4" t="str">
        <f>VLOOKUP(fUnitSales10[[#This Row],[SalesRep]],dSalesRep9[],2,0)</f>
        <v>MidWest</v>
      </c>
      <c r="O8663">
        <v>68.849999999999994</v>
      </c>
      <c r="P8663" t="str">
        <v>MidWest</v>
      </c>
    </row>
    <row r="8664" spans="7:16" x14ac:dyDescent="0.25">
      <c r="G8664" s="6">
        <v>41974</v>
      </c>
      <c r="H8664" t="s">
        <v>59</v>
      </c>
      <c r="I8664" t="s">
        <v>13</v>
      </c>
      <c r="J8664">
        <v>0.01</v>
      </c>
      <c r="K8664">
        <v>3</v>
      </c>
      <c r="M8664" s="4">
        <f>ROUND(VLOOKUP(fUnitSales10[[#This Row],[Product]],dProducts8[],2,0)*(1-fUnitSales10[[#This Row],[Discount]])*fUnitSales10[[#This Row],[Units]],2)</f>
        <v>68.16</v>
      </c>
      <c r="N8664" s="4" t="str">
        <f>VLOOKUP(fUnitSales10[[#This Row],[SalesRep]],dSalesRep9[],2,0)</f>
        <v>East</v>
      </c>
      <c r="O8664">
        <v>68.16</v>
      </c>
      <c r="P8664" t="str">
        <v>East</v>
      </c>
    </row>
    <row r="8665" spans="7:16" x14ac:dyDescent="0.25">
      <c r="G8665" s="6">
        <v>41959</v>
      </c>
      <c r="H8665" t="s">
        <v>47</v>
      </c>
      <c r="I8665" t="s">
        <v>22</v>
      </c>
      <c r="J8665">
        <v>0.01</v>
      </c>
      <c r="K8665">
        <v>22</v>
      </c>
      <c r="M8665" s="4">
        <f>ROUND(VLOOKUP(fUnitSales10[[#This Row],[Product]],dProducts8[],2,0)*(1-fUnitSales10[[#This Row],[Discount]])*fUnitSales10[[#This Row],[Units]],2)</f>
        <v>544.5</v>
      </c>
      <c r="N8665" s="4" t="str">
        <f>VLOOKUP(fUnitSales10[[#This Row],[SalesRep]],dSalesRep9[],2,0)</f>
        <v>South</v>
      </c>
      <c r="O8665">
        <v>544.5</v>
      </c>
      <c r="P8665" t="str">
        <v>South</v>
      </c>
    </row>
    <row r="8666" spans="7:16" x14ac:dyDescent="0.25">
      <c r="G8666" s="6">
        <v>41619</v>
      </c>
      <c r="H8666" t="s">
        <v>79</v>
      </c>
      <c r="I8666" t="s">
        <v>8</v>
      </c>
      <c r="J8666">
        <v>0.01</v>
      </c>
      <c r="K8666">
        <v>3</v>
      </c>
      <c r="M8666" s="4">
        <f>ROUND(VLOOKUP(fUnitSales10[[#This Row],[Product]],dProducts8[],2,0)*(1-fUnitSales10[[#This Row],[Discount]])*fUnitSales10[[#This Row],[Units]],2)</f>
        <v>62.37</v>
      </c>
      <c r="N8666" s="4" t="str">
        <f>VLOOKUP(fUnitSales10[[#This Row],[SalesRep]],dSalesRep9[],2,0)</f>
        <v>South</v>
      </c>
      <c r="O8666">
        <v>62.37</v>
      </c>
      <c r="P8666" t="str">
        <v>South</v>
      </c>
    </row>
    <row r="8667" spans="7:16" x14ac:dyDescent="0.25">
      <c r="G8667" s="6">
        <v>41628</v>
      </c>
      <c r="H8667" t="s">
        <v>77</v>
      </c>
      <c r="I8667" t="s">
        <v>25</v>
      </c>
      <c r="J8667">
        <v>0.02</v>
      </c>
      <c r="K8667">
        <v>2</v>
      </c>
      <c r="M8667" s="4">
        <f>ROUND(VLOOKUP(fUnitSales10[[#This Row],[Product]],dProducts8[],2,0)*(1-fUnitSales10[[#This Row],[Discount]])*fUnitSales10[[#This Row],[Units]],2)</f>
        <v>66.64</v>
      </c>
      <c r="N8667" s="4" t="str">
        <f>VLOOKUP(fUnitSales10[[#This Row],[SalesRep]],dSalesRep9[],2,0)</f>
        <v>MidWest</v>
      </c>
      <c r="O8667">
        <v>66.64</v>
      </c>
      <c r="P8667" t="str">
        <v>MidWest</v>
      </c>
    </row>
    <row r="8668" spans="7:16" x14ac:dyDescent="0.25">
      <c r="G8668" s="6">
        <v>41612</v>
      </c>
      <c r="H8668" t="s">
        <v>71</v>
      </c>
      <c r="I8668" t="s">
        <v>18</v>
      </c>
      <c r="J8668">
        <v>0</v>
      </c>
      <c r="K8668">
        <v>3</v>
      </c>
      <c r="M8668" s="4">
        <f>ROUND(VLOOKUP(fUnitSales10[[#This Row],[Product]],dProducts8[],2,0)*(1-fUnitSales10[[#This Row],[Discount]])*fUnitSales10[[#This Row],[Units]],2)</f>
        <v>68.849999999999994</v>
      </c>
      <c r="N8668" s="4" t="str">
        <f>VLOOKUP(fUnitSales10[[#This Row],[SalesRep]],dSalesRep9[],2,0)</f>
        <v>MidWest</v>
      </c>
      <c r="O8668">
        <v>68.849999999999994</v>
      </c>
      <c r="P8668" t="str">
        <v>MidWest</v>
      </c>
    </row>
    <row r="8669" spans="7:16" x14ac:dyDescent="0.25">
      <c r="G8669" s="6">
        <v>41615</v>
      </c>
      <c r="H8669" t="s">
        <v>62</v>
      </c>
      <c r="I8669" t="s">
        <v>13</v>
      </c>
      <c r="J8669">
        <v>0</v>
      </c>
      <c r="K8669">
        <v>3</v>
      </c>
      <c r="M8669" s="4">
        <f>ROUND(VLOOKUP(fUnitSales10[[#This Row],[Product]],dProducts8[],2,0)*(1-fUnitSales10[[#This Row],[Discount]])*fUnitSales10[[#This Row],[Units]],2)</f>
        <v>68.849999999999994</v>
      </c>
      <c r="N8669" s="4" t="str">
        <f>VLOOKUP(fUnitSales10[[#This Row],[SalesRep]],dSalesRep9[],2,0)</f>
        <v>East</v>
      </c>
      <c r="O8669">
        <v>68.849999999999994</v>
      </c>
      <c r="P8669" t="str">
        <v>East</v>
      </c>
    </row>
    <row r="8670" spans="7:16" x14ac:dyDescent="0.25">
      <c r="G8670" s="6">
        <v>41591</v>
      </c>
      <c r="H8670" t="s">
        <v>75</v>
      </c>
      <c r="I8670" t="s">
        <v>18</v>
      </c>
      <c r="J8670">
        <v>0</v>
      </c>
      <c r="K8670">
        <v>1</v>
      </c>
      <c r="M8670" s="4">
        <f>ROUND(VLOOKUP(fUnitSales10[[#This Row],[Product]],dProducts8[],2,0)*(1-fUnitSales10[[#This Row],[Discount]])*fUnitSales10[[#This Row],[Units]],2)</f>
        <v>22.95</v>
      </c>
      <c r="N8670" s="4" t="str">
        <f>VLOOKUP(fUnitSales10[[#This Row],[SalesRep]],dSalesRep9[],2,0)</f>
        <v>West</v>
      </c>
      <c r="O8670">
        <v>22.95</v>
      </c>
      <c r="P8670" t="str">
        <v>West</v>
      </c>
    </row>
    <row r="8671" spans="7:16" x14ac:dyDescent="0.25">
      <c r="G8671" s="6">
        <v>41991</v>
      </c>
      <c r="H8671" t="s">
        <v>36</v>
      </c>
      <c r="I8671" t="s">
        <v>31</v>
      </c>
      <c r="J8671">
        <v>1.4999999999999999E-2</v>
      </c>
      <c r="K8671">
        <v>1</v>
      </c>
      <c r="M8671" s="4">
        <f>ROUND(VLOOKUP(fUnitSales10[[#This Row],[Product]],dProducts8[],2,0)*(1-fUnitSales10[[#This Row],[Discount]])*fUnitSales10[[#This Row],[Units]],2)</f>
        <v>29.55</v>
      </c>
      <c r="N8671" s="4" t="str">
        <f>VLOOKUP(fUnitSales10[[#This Row],[SalesRep]],dSalesRep9[],2,0)</f>
        <v>West</v>
      </c>
      <c r="O8671">
        <v>29.55</v>
      </c>
      <c r="P8671" t="str">
        <v>West</v>
      </c>
    </row>
    <row r="8672" spans="7:16" x14ac:dyDescent="0.25">
      <c r="G8672" s="6">
        <v>41991</v>
      </c>
      <c r="H8672" t="s">
        <v>82</v>
      </c>
      <c r="I8672" t="s">
        <v>34</v>
      </c>
      <c r="J8672">
        <v>0</v>
      </c>
      <c r="K8672">
        <v>2</v>
      </c>
      <c r="M8672" s="4">
        <f>ROUND(VLOOKUP(fUnitSales10[[#This Row],[Product]],dProducts8[],2,0)*(1-fUnitSales10[[#This Row],[Discount]])*fUnitSales10[[#This Row],[Units]],2)</f>
        <v>47</v>
      </c>
      <c r="N8672" s="4" t="str">
        <f>VLOOKUP(fUnitSales10[[#This Row],[SalesRep]],dSalesRep9[],2,0)</f>
        <v>West</v>
      </c>
      <c r="O8672">
        <v>47</v>
      </c>
      <c r="P8672" t="str">
        <v>West</v>
      </c>
    </row>
    <row r="8673" spans="7:16" x14ac:dyDescent="0.25">
      <c r="G8673" s="6">
        <v>41959</v>
      </c>
      <c r="H8673" t="s">
        <v>45</v>
      </c>
      <c r="I8673" t="s">
        <v>28</v>
      </c>
      <c r="J8673">
        <v>1.4999999999999999E-2</v>
      </c>
      <c r="K8673">
        <v>25</v>
      </c>
      <c r="M8673" s="4">
        <f>ROUND(VLOOKUP(fUnitSales10[[#This Row],[Product]],dProducts8[],2,0)*(1-fUnitSales10[[#This Row],[Discount]])*fUnitSales10[[#This Row],[Units]],2)</f>
        <v>677.19</v>
      </c>
      <c r="N8673" s="4" t="str">
        <f>VLOOKUP(fUnitSales10[[#This Row],[SalesRep]],dSalesRep9[],2,0)</f>
        <v>MidWest</v>
      </c>
      <c r="O8673">
        <v>677.19</v>
      </c>
      <c r="P8673" t="str">
        <v>MidWest</v>
      </c>
    </row>
    <row r="8674" spans="7:16" x14ac:dyDescent="0.25">
      <c r="G8674" s="6">
        <v>41499</v>
      </c>
      <c r="H8674" t="s">
        <v>74</v>
      </c>
      <c r="I8674" t="s">
        <v>25</v>
      </c>
      <c r="J8674">
        <v>0.01</v>
      </c>
      <c r="K8674">
        <v>2</v>
      </c>
      <c r="M8674" s="4">
        <f>ROUND(VLOOKUP(fUnitSales10[[#This Row],[Product]],dProducts8[],2,0)*(1-fUnitSales10[[#This Row],[Discount]])*fUnitSales10[[#This Row],[Units]],2)</f>
        <v>67.319999999999993</v>
      </c>
      <c r="N8674" s="4" t="str">
        <f>VLOOKUP(fUnitSales10[[#This Row],[SalesRep]],dSalesRep9[],2,0)</f>
        <v>MidWest</v>
      </c>
      <c r="O8674">
        <v>67.319999999999993</v>
      </c>
      <c r="P8674" t="str">
        <v>MidWest</v>
      </c>
    </row>
    <row r="8675" spans="7:16" x14ac:dyDescent="0.25">
      <c r="G8675" s="6">
        <v>41980</v>
      </c>
      <c r="H8675" t="s">
        <v>30</v>
      </c>
      <c r="I8675" t="s">
        <v>13</v>
      </c>
      <c r="J8675">
        <v>2.5000000000000001E-2</v>
      </c>
      <c r="K8675">
        <v>2</v>
      </c>
      <c r="M8675" s="4">
        <f>ROUND(VLOOKUP(fUnitSales10[[#This Row],[Product]],dProducts8[],2,0)*(1-fUnitSales10[[#This Row],[Discount]])*fUnitSales10[[#This Row],[Units]],2)</f>
        <v>44.75</v>
      </c>
      <c r="N8675" s="4" t="str">
        <f>VLOOKUP(fUnitSales10[[#This Row],[SalesRep]],dSalesRep9[],2,0)</f>
        <v>East</v>
      </c>
      <c r="O8675">
        <v>44.75</v>
      </c>
      <c r="P8675" t="str">
        <v>East</v>
      </c>
    </row>
    <row r="8676" spans="7:16" x14ac:dyDescent="0.25">
      <c r="G8676" s="6">
        <v>41592</v>
      </c>
      <c r="H8676" t="s">
        <v>41</v>
      </c>
      <c r="I8676" t="s">
        <v>25</v>
      </c>
      <c r="J8676">
        <v>2.5000000000000001E-2</v>
      </c>
      <c r="K8676">
        <v>5</v>
      </c>
      <c r="M8676" s="4">
        <f>ROUND(VLOOKUP(fUnitSales10[[#This Row],[Product]],dProducts8[],2,0)*(1-fUnitSales10[[#This Row],[Discount]])*fUnitSales10[[#This Row],[Units]],2)</f>
        <v>165.75</v>
      </c>
      <c r="N8676" s="4" t="str">
        <f>VLOOKUP(fUnitSales10[[#This Row],[SalesRep]],dSalesRep9[],2,0)</f>
        <v>South</v>
      </c>
      <c r="O8676">
        <v>165.75</v>
      </c>
      <c r="P8676" t="str">
        <v>South</v>
      </c>
    </row>
    <row r="8677" spans="7:16" x14ac:dyDescent="0.25">
      <c r="G8677" s="6">
        <v>41896</v>
      </c>
      <c r="H8677" t="s">
        <v>78</v>
      </c>
      <c r="I8677" t="s">
        <v>18</v>
      </c>
      <c r="J8677">
        <v>0</v>
      </c>
      <c r="K8677">
        <v>3</v>
      </c>
      <c r="M8677" s="4">
        <f>ROUND(VLOOKUP(fUnitSales10[[#This Row],[Product]],dProducts8[],2,0)*(1-fUnitSales10[[#This Row],[Discount]])*fUnitSales10[[#This Row],[Units]],2)</f>
        <v>68.849999999999994</v>
      </c>
      <c r="N8677" s="4" t="str">
        <f>VLOOKUP(fUnitSales10[[#This Row],[SalesRep]],dSalesRep9[],2,0)</f>
        <v>West</v>
      </c>
      <c r="O8677">
        <v>68.849999999999994</v>
      </c>
      <c r="P8677" t="str">
        <v>West</v>
      </c>
    </row>
    <row r="8678" spans="7:16" x14ac:dyDescent="0.25">
      <c r="G8678" s="6">
        <v>41636</v>
      </c>
      <c r="H8678" t="s">
        <v>95</v>
      </c>
      <c r="I8678" t="s">
        <v>17</v>
      </c>
      <c r="J8678">
        <v>1.4999999999999999E-2</v>
      </c>
      <c r="K8678">
        <v>1</v>
      </c>
      <c r="M8678" s="4">
        <f>ROUND(VLOOKUP(fUnitSales10[[#This Row],[Product]],dProducts8[],2,0)*(1-fUnitSales10[[#This Row],[Discount]])*fUnitSales10[[#This Row],[Units]],2)</f>
        <v>19.649999999999999</v>
      </c>
      <c r="N8678" s="4" t="str">
        <f>VLOOKUP(fUnitSales10[[#This Row],[SalesRep]],dSalesRep9[],2,0)</f>
        <v>South</v>
      </c>
      <c r="O8678">
        <v>19.649999999999999</v>
      </c>
      <c r="P8678" t="str">
        <v>South</v>
      </c>
    </row>
    <row r="8679" spans="7:16" x14ac:dyDescent="0.25">
      <c r="G8679" s="6">
        <v>41359</v>
      </c>
      <c r="H8679" t="s">
        <v>63</v>
      </c>
      <c r="I8679" t="s">
        <v>22</v>
      </c>
      <c r="J8679">
        <v>0.03</v>
      </c>
      <c r="K8679">
        <v>3</v>
      </c>
      <c r="M8679" s="4">
        <f>ROUND(VLOOKUP(fUnitSales10[[#This Row],[Product]],dProducts8[],2,0)*(1-fUnitSales10[[#This Row],[Discount]])*fUnitSales10[[#This Row],[Units]],2)</f>
        <v>72.75</v>
      </c>
      <c r="N8679" s="4" t="str">
        <f>VLOOKUP(fUnitSales10[[#This Row],[SalesRep]],dSalesRep9[],2,0)</f>
        <v>MidWest</v>
      </c>
      <c r="O8679">
        <v>72.75</v>
      </c>
      <c r="P8679" t="str">
        <v>MidWest</v>
      </c>
    </row>
    <row r="8680" spans="7:16" x14ac:dyDescent="0.25">
      <c r="G8680" s="6">
        <v>41988</v>
      </c>
      <c r="H8680" t="s">
        <v>30</v>
      </c>
      <c r="I8680" t="s">
        <v>12</v>
      </c>
      <c r="J8680">
        <v>0</v>
      </c>
      <c r="K8680">
        <v>2</v>
      </c>
      <c r="M8680" s="4">
        <f>ROUND(VLOOKUP(fUnitSales10[[#This Row],[Product]],dProducts8[],2,0)*(1-fUnitSales10[[#This Row],[Discount]])*fUnitSales10[[#This Row],[Units]],2)</f>
        <v>159.9</v>
      </c>
      <c r="N8680" s="4" t="str">
        <f>VLOOKUP(fUnitSales10[[#This Row],[SalesRep]],dSalesRep9[],2,0)</f>
        <v>East</v>
      </c>
      <c r="O8680">
        <v>159.9</v>
      </c>
      <c r="P8680" t="str">
        <v>East</v>
      </c>
    </row>
    <row r="8681" spans="7:16" x14ac:dyDescent="0.25">
      <c r="G8681" s="6">
        <v>41926</v>
      </c>
      <c r="H8681" t="s">
        <v>49</v>
      </c>
      <c r="I8681" t="s">
        <v>37</v>
      </c>
      <c r="J8681">
        <v>0</v>
      </c>
      <c r="K8681">
        <v>1</v>
      </c>
      <c r="M8681" s="4">
        <f>ROUND(VLOOKUP(fUnitSales10[[#This Row],[Product]],dProducts8[],2,0)*(1-fUnitSales10[[#This Row],[Discount]])*fUnitSales10[[#This Row],[Units]],2)</f>
        <v>25</v>
      </c>
      <c r="N8681" s="4" t="str">
        <f>VLOOKUP(fUnitSales10[[#This Row],[SalesRep]],dSalesRep9[],2,0)</f>
        <v>West</v>
      </c>
      <c r="O8681">
        <v>25</v>
      </c>
      <c r="P8681" t="str">
        <v>West</v>
      </c>
    </row>
    <row r="8682" spans="7:16" x14ac:dyDescent="0.25">
      <c r="G8682" s="6">
        <v>41583</v>
      </c>
      <c r="H8682" t="s">
        <v>62</v>
      </c>
      <c r="I8682" t="s">
        <v>8</v>
      </c>
      <c r="J8682">
        <v>0</v>
      </c>
      <c r="K8682">
        <v>3</v>
      </c>
      <c r="M8682" s="4">
        <f>ROUND(VLOOKUP(fUnitSales10[[#This Row],[Product]],dProducts8[],2,0)*(1-fUnitSales10[[#This Row],[Discount]])*fUnitSales10[[#This Row],[Units]],2)</f>
        <v>63</v>
      </c>
      <c r="N8682" s="4" t="str">
        <f>VLOOKUP(fUnitSales10[[#This Row],[SalesRep]],dSalesRep9[],2,0)</f>
        <v>East</v>
      </c>
      <c r="O8682">
        <v>63</v>
      </c>
      <c r="P8682" t="str">
        <v>East</v>
      </c>
    </row>
    <row r="8683" spans="7:16" x14ac:dyDescent="0.25">
      <c r="G8683" s="6">
        <v>41962</v>
      </c>
      <c r="H8683" t="s">
        <v>43</v>
      </c>
      <c r="I8683" t="s">
        <v>17</v>
      </c>
      <c r="J8683">
        <v>0</v>
      </c>
      <c r="K8683">
        <v>2</v>
      </c>
      <c r="M8683" s="4">
        <f>ROUND(VLOOKUP(fUnitSales10[[#This Row],[Product]],dProducts8[],2,0)*(1-fUnitSales10[[#This Row],[Discount]])*fUnitSales10[[#This Row],[Units]],2)</f>
        <v>39.9</v>
      </c>
      <c r="N8683" s="4" t="str">
        <f>VLOOKUP(fUnitSales10[[#This Row],[SalesRep]],dSalesRep9[],2,0)</f>
        <v>MidWest</v>
      </c>
      <c r="O8683">
        <v>39.9</v>
      </c>
      <c r="P8683" t="str">
        <v>MidWest</v>
      </c>
    </row>
    <row r="8684" spans="7:16" x14ac:dyDescent="0.25">
      <c r="G8684" s="6">
        <v>41564</v>
      </c>
      <c r="H8684" t="s">
        <v>59</v>
      </c>
      <c r="I8684" t="s">
        <v>13</v>
      </c>
      <c r="J8684">
        <v>0</v>
      </c>
      <c r="K8684">
        <v>2</v>
      </c>
      <c r="M8684" s="4">
        <f>ROUND(VLOOKUP(fUnitSales10[[#This Row],[Product]],dProducts8[],2,0)*(1-fUnitSales10[[#This Row],[Discount]])*fUnitSales10[[#This Row],[Units]],2)</f>
        <v>45.9</v>
      </c>
      <c r="N8684" s="4" t="str">
        <f>VLOOKUP(fUnitSales10[[#This Row],[SalesRep]],dSalesRep9[],2,0)</f>
        <v>East</v>
      </c>
      <c r="O8684">
        <v>45.9</v>
      </c>
      <c r="P8684" t="str">
        <v>East</v>
      </c>
    </row>
    <row r="8685" spans="7:16" x14ac:dyDescent="0.25">
      <c r="G8685" s="6">
        <v>41578</v>
      </c>
      <c r="H8685" t="s">
        <v>75</v>
      </c>
      <c r="I8685" t="s">
        <v>34</v>
      </c>
      <c r="J8685">
        <v>0.03</v>
      </c>
      <c r="K8685">
        <v>2</v>
      </c>
      <c r="M8685" s="4">
        <f>ROUND(VLOOKUP(fUnitSales10[[#This Row],[Product]],dProducts8[],2,0)*(1-fUnitSales10[[#This Row],[Discount]])*fUnitSales10[[#This Row],[Units]],2)</f>
        <v>45.59</v>
      </c>
      <c r="N8685" s="4" t="str">
        <f>VLOOKUP(fUnitSales10[[#This Row],[SalesRep]],dSalesRep9[],2,0)</f>
        <v>West</v>
      </c>
      <c r="O8685">
        <v>45.59</v>
      </c>
      <c r="P8685" t="str">
        <v>West</v>
      </c>
    </row>
    <row r="8686" spans="7:16" x14ac:dyDescent="0.25">
      <c r="G8686" s="6">
        <v>41971</v>
      </c>
      <c r="H8686" t="s">
        <v>54</v>
      </c>
      <c r="I8686" t="s">
        <v>37</v>
      </c>
      <c r="J8686">
        <v>0</v>
      </c>
      <c r="K8686">
        <v>1</v>
      </c>
      <c r="M8686" s="4">
        <f>ROUND(VLOOKUP(fUnitSales10[[#This Row],[Product]],dProducts8[],2,0)*(1-fUnitSales10[[#This Row],[Discount]])*fUnitSales10[[#This Row],[Units]],2)</f>
        <v>25</v>
      </c>
      <c r="N8686" s="4" t="str">
        <f>VLOOKUP(fUnitSales10[[#This Row],[SalesRep]],dSalesRep9[],2,0)</f>
        <v>East</v>
      </c>
      <c r="O8686">
        <v>25</v>
      </c>
      <c r="P8686" t="str">
        <v>East</v>
      </c>
    </row>
    <row r="8687" spans="7:16" x14ac:dyDescent="0.25">
      <c r="G8687" s="6">
        <v>41599</v>
      </c>
      <c r="H8687" t="s">
        <v>50</v>
      </c>
      <c r="I8687" t="s">
        <v>25</v>
      </c>
      <c r="J8687">
        <v>1.4999999999999999E-2</v>
      </c>
      <c r="K8687">
        <v>3</v>
      </c>
      <c r="M8687" s="4">
        <f>ROUND(VLOOKUP(fUnitSales10[[#This Row],[Product]],dProducts8[],2,0)*(1-fUnitSales10[[#This Row],[Discount]])*fUnitSales10[[#This Row],[Units]],2)</f>
        <v>100.47</v>
      </c>
      <c r="N8687" s="4" t="str">
        <f>VLOOKUP(fUnitSales10[[#This Row],[SalesRep]],dSalesRep9[],2,0)</f>
        <v>MidWest</v>
      </c>
      <c r="O8687">
        <v>100.47</v>
      </c>
      <c r="P8687" t="str">
        <v>MidWest</v>
      </c>
    </row>
    <row r="8688" spans="7:16" x14ac:dyDescent="0.25">
      <c r="G8688" s="6">
        <v>41953</v>
      </c>
      <c r="H8688" t="s">
        <v>24</v>
      </c>
      <c r="I8688" t="s">
        <v>31</v>
      </c>
      <c r="J8688">
        <v>0</v>
      </c>
      <c r="K8688">
        <v>2</v>
      </c>
      <c r="M8688" s="4">
        <f>ROUND(VLOOKUP(fUnitSales10[[#This Row],[Product]],dProducts8[],2,0)*(1-fUnitSales10[[#This Row],[Discount]])*fUnitSales10[[#This Row],[Units]],2)</f>
        <v>60</v>
      </c>
      <c r="N8688" s="4" t="str">
        <f>VLOOKUP(fUnitSales10[[#This Row],[SalesRep]],dSalesRep9[],2,0)</f>
        <v>MidWest</v>
      </c>
      <c r="O8688">
        <v>60</v>
      </c>
      <c r="P8688" t="str">
        <v>MidWest</v>
      </c>
    </row>
    <row r="8689" spans="7:16" x14ac:dyDescent="0.25">
      <c r="G8689" s="6">
        <v>41769</v>
      </c>
      <c r="H8689" t="s">
        <v>41</v>
      </c>
      <c r="I8689" t="s">
        <v>17</v>
      </c>
      <c r="J8689">
        <v>0</v>
      </c>
      <c r="K8689">
        <v>1</v>
      </c>
      <c r="M8689" s="4">
        <f>ROUND(VLOOKUP(fUnitSales10[[#This Row],[Product]],dProducts8[],2,0)*(1-fUnitSales10[[#This Row],[Discount]])*fUnitSales10[[#This Row],[Units]],2)</f>
        <v>19.95</v>
      </c>
      <c r="N8689" s="4" t="str">
        <f>VLOOKUP(fUnitSales10[[#This Row],[SalesRep]],dSalesRep9[],2,0)</f>
        <v>South</v>
      </c>
      <c r="O8689">
        <v>19.95</v>
      </c>
      <c r="P8689" t="str">
        <v>South</v>
      </c>
    </row>
    <row r="8690" spans="7:16" x14ac:dyDescent="0.25">
      <c r="G8690" s="6">
        <v>41963</v>
      </c>
      <c r="H8690" t="s">
        <v>90</v>
      </c>
      <c r="I8690" t="s">
        <v>22</v>
      </c>
      <c r="J8690">
        <v>0</v>
      </c>
      <c r="K8690">
        <v>10</v>
      </c>
      <c r="M8690" s="4">
        <f>ROUND(VLOOKUP(fUnitSales10[[#This Row],[Product]],dProducts8[],2,0)*(1-fUnitSales10[[#This Row],[Discount]])*fUnitSales10[[#This Row],[Units]],2)</f>
        <v>250</v>
      </c>
      <c r="N8690" s="4" t="str">
        <f>VLOOKUP(fUnitSales10[[#This Row],[SalesRep]],dSalesRep9[],2,0)</f>
        <v>West</v>
      </c>
      <c r="O8690">
        <v>250</v>
      </c>
      <c r="P8690" t="str">
        <v>West</v>
      </c>
    </row>
    <row r="8691" spans="7:16" x14ac:dyDescent="0.25">
      <c r="G8691" s="6">
        <v>41617</v>
      </c>
      <c r="H8691" t="s">
        <v>87</v>
      </c>
      <c r="I8691" t="s">
        <v>25</v>
      </c>
      <c r="J8691">
        <v>2.5000000000000001E-2</v>
      </c>
      <c r="K8691">
        <v>3</v>
      </c>
      <c r="M8691" s="4">
        <f>ROUND(VLOOKUP(fUnitSales10[[#This Row],[Product]],dProducts8[],2,0)*(1-fUnitSales10[[#This Row],[Discount]])*fUnitSales10[[#This Row],[Units]],2)</f>
        <v>99.45</v>
      </c>
      <c r="N8691" s="4" t="str">
        <f>VLOOKUP(fUnitSales10[[#This Row],[SalesRep]],dSalesRep9[],2,0)</f>
        <v>South</v>
      </c>
      <c r="O8691">
        <v>99.45</v>
      </c>
      <c r="P8691" t="str">
        <v>South</v>
      </c>
    </row>
    <row r="8692" spans="7:16" x14ac:dyDescent="0.25">
      <c r="G8692" s="6">
        <v>41492</v>
      </c>
      <c r="H8692" t="s">
        <v>53</v>
      </c>
      <c r="I8692" t="s">
        <v>8</v>
      </c>
      <c r="J8692">
        <v>1.4999999999999999E-2</v>
      </c>
      <c r="K8692">
        <v>1</v>
      </c>
      <c r="M8692" s="4">
        <f>ROUND(VLOOKUP(fUnitSales10[[#This Row],[Product]],dProducts8[],2,0)*(1-fUnitSales10[[#This Row],[Discount]])*fUnitSales10[[#This Row],[Units]],2)</f>
        <v>20.69</v>
      </c>
      <c r="N8692" s="4" t="str">
        <f>VLOOKUP(fUnitSales10[[#This Row],[SalesRep]],dSalesRep9[],2,0)</f>
        <v>West</v>
      </c>
      <c r="O8692">
        <v>20.69</v>
      </c>
      <c r="P8692" t="str">
        <v>West</v>
      </c>
    </row>
    <row r="8693" spans="7:16" x14ac:dyDescent="0.25">
      <c r="G8693" s="6">
        <v>41504</v>
      </c>
      <c r="H8693" t="s">
        <v>29</v>
      </c>
      <c r="I8693" t="s">
        <v>25</v>
      </c>
      <c r="J8693">
        <v>2.5000000000000001E-2</v>
      </c>
      <c r="K8693">
        <v>1</v>
      </c>
      <c r="M8693" s="4">
        <f>ROUND(VLOOKUP(fUnitSales10[[#This Row],[Product]],dProducts8[],2,0)*(1-fUnitSales10[[#This Row],[Discount]])*fUnitSales10[[#This Row],[Units]],2)</f>
        <v>33.15</v>
      </c>
      <c r="N8693" s="4" t="str">
        <f>VLOOKUP(fUnitSales10[[#This Row],[SalesRep]],dSalesRep9[],2,0)</f>
        <v>MidWest</v>
      </c>
      <c r="O8693">
        <v>33.15</v>
      </c>
      <c r="P8693" t="str">
        <v>MidWest</v>
      </c>
    </row>
    <row r="8694" spans="7:16" x14ac:dyDescent="0.25">
      <c r="G8694" s="6">
        <v>41966</v>
      </c>
      <c r="H8694" t="s">
        <v>93</v>
      </c>
      <c r="I8694" t="s">
        <v>17</v>
      </c>
      <c r="J8694">
        <v>0.02</v>
      </c>
      <c r="K8694">
        <v>2</v>
      </c>
      <c r="M8694" s="4">
        <f>ROUND(VLOOKUP(fUnitSales10[[#This Row],[Product]],dProducts8[],2,0)*(1-fUnitSales10[[#This Row],[Discount]])*fUnitSales10[[#This Row],[Units]],2)</f>
        <v>39.1</v>
      </c>
      <c r="N8694" s="4" t="str">
        <f>VLOOKUP(fUnitSales10[[#This Row],[SalesRep]],dSalesRep9[],2,0)</f>
        <v>MidWest</v>
      </c>
      <c r="O8694">
        <v>39.1</v>
      </c>
      <c r="P8694" t="str">
        <v>MidWest</v>
      </c>
    </row>
    <row r="8695" spans="7:16" x14ac:dyDescent="0.25">
      <c r="G8695" s="6">
        <v>41618</v>
      </c>
      <c r="H8695" t="s">
        <v>41</v>
      </c>
      <c r="I8695" t="s">
        <v>18</v>
      </c>
      <c r="J8695">
        <v>0</v>
      </c>
      <c r="K8695">
        <v>2</v>
      </c>
      <c r="M8695" s="4">
        <f>ROUND(VLOOKUP(fUnitSales10[[#This Row],[Product]],dProducts8[],2,0)*(1-fUnitSales10[[#This Row],[Discount]])*fUnitSales10[[#This Row],[Units]],2)</f>
        <v>45.9</v>
      </c>
      <c r="N8695" s="4" t="str">
        <f>VLOOKUP(fUnitSales10[[#This Row],[SalesRep]],dSalesRep9[],2,0)</f>
        <v>South</v>
      </c>
      <c r="O8695">
        <v>45.9</v>
      </c>
      <c r="P8695" t="str">
        <v>South</v>
      </c>
    </row>
    <row r="8696" spans="7:16" x14ac:dyDescent="0.25">
      <c r="G8696" s="6">
        <v>41996</v>
      </c>
      <c r="H8696" t="s">
        <v>43</v>
      </c>
      <c r="I8696" t="s">
        <v>13</v>
      </c>
      <c r="J8696">
        <v>0.01</v>
      </c>
      <c r="K8696">
        <v>3</v>
      </c>
      <c r="M8696" s="4">
        <f>ROUND(VLOOKUP(fUnitSales10[[#This Row],[Product]],dProducts8[],2,0)*(1-fUnitSales10[[#This Row],[Discount]])*fUnitSales10[[#This Row],[Units]],2)</f>
        <v>68.16</v>
      </c>
      <c r="N8696" s="4" t="str">
        <f>VLOOKUP(fUnitSales10[[#This Row],[SalesRep]],dSalesRep9[],2,0)</f>
        <v>MidWest</v>
      </c>
      <c r="O8696">
        <v>68.16</v>
      </c>
      <c r="P8696" t="str">
        <v>MidWest</v>
      </c>
    </row>
    <row r="8697" spans="7:16" x14ac:dyDescent="0.25">
      <c r="G8697" s="6">
        <v>41948</v>
      </c>
      <c r="H8697" t="s">
        <v>91</v>
      </c>
      <c r="I8697" t="s">
        <v>25</v>
      </c>
      <c r="J8697">
        <v>0</v>
      </c>
      <c r="K8697">
        <v>2</v>
      </c>
      <c r="M8697" s="4">
        <f>ROUND(VLOOKUP(fUnitSales10[[#This Row],[Product]],dProducts8[],2,0)*(1-fUnitSales10[[#This Row],[Discount]])*fUnitSales10[[#This Row],[Units]],2)</f>
        <v>68</v>
      </c>
      <c r="N8697" s="4" t="str">
        <f>VLOOKUP(fUnitSales10[[#This Row],[SalesRep]],dSalesRep9[],2,0)</f>
        <v>East</v>
      </c>
      <c r="O8697">
        <v>68</v>
      </c>
      <c r="P8697" t="str">
        <v>East</v>
      </c>
    </row>
    <row r="8698" spans="7:16" x14ac:dyDescent="0.25">
      <c r="G8698" s="6">
        <v>42003</v>
      </c>
      <c r="H8698" t="s">
        <v>70</v>
      </c>
      <c r="I8698" t="s">
        <v>18</v>
      </c>
      <c r="J8698">
        <v>0.01</v>
      </c>
      <c r="K8698">
        <v>2</v>
      </c>
      <c r="M8698" s="4">
        <f>ROUND(VLOOKUP(fUnitSales10[[#This Row],[Product]],dProducts8[],2,0)*(1-fUnitSales10[[#This Row],[Discount]])*fUnitSales10[[#This Row],[Units]],2)</f>
        <v>45.44</v>
      </c>
      <c r="N8698" s="4" t="str">
        <f>VLOOKUP(fUnitSales10[[#This Row],[SalesRep]],dSalesRep9[],2,0)</f>
        <v>West</v>
      </c>
      <c r="O8698">
        <v>45.44</v>
      </c>
      <c r="P8698" t="str">
        <v>West</v>
      </c>
    </row>
    <row r="8699" spans="7:16" x14ac:dyDescent="0.25">
      <c r="G8699" s="6">
        <v>41963</v>
      </c>
      <c r="H8699" t="s">
        <v>41</v>
      </c>
      <c r="I8699" t="s">
        <v>13</v>
      </c>
      <c r="J8699">
        <v>2.5000000000000001E-2</v>
      </c>
      <c r="K8699">
        <v>2</v>
      </c>
      <c r="M8699" s="4">
        <f>ROUND(VLOOKUP(fUnitSales10[[#This Row],[Product]],dProducts8[],2,0)*(1-fUnitSales10[[#This Row],[Discount]])*fUnitSales10[[#This Row],[Units]],2)</f>
        <v>44.75</v>
      </c>
      <c r="N8699" s="4" t="str">
        <f>VLOOKUP(fUnitSales10[[#This Row],[SalesRep]],dSalesRep9[],2,0)</f>
        <v>South</v>
      </c>
      <c r="O8699">
        <v>44.75</v>
      </c>
      <c r="P8699" t="str">
        <v>South</v>
      </c>
    </row>
    <row r="8700" spans="7:16" x14ac:dyDescent="0.25">
      <c r="G8700" s="6">
        <v>41609</v>
      </c>
      <c r="H8700" t="s">
        <v>24</v>
      </c>
      <c r="I8700" t="s">
        <v>25</v>
      </c>
      <c r="J8700">
        <v>0</v>
      </c>
      <c r="K8700">
        <v>2</v>
      </c>
      <c r="M8700" s="4">
        <f>ROUND(VLOOKUP(fUnitSales10[[#This Row],[Product]],dProducts8[],2,0)*(1-fUnitSales10[[#This Row],[Discount]])*fUnitSales10[[#This Row],[Units]],2)</f>
        <v>68</v>
      </c>
      <c r="N8700" s="4" t="str">
        <f>VLOOKUP(fUnitSales10[[#This Row],[SalesRep]],dSalesRep9[],2,0)</f>
        <v>MidWest</v>
      </c>
      <c r="O8700">
        <v>68</v>
      </c>
      <c r="P8700" t="str">
        <v>MidWest</v>
      </c>
    </row>
    <row r="8701" spans="7:16" x14ac:dyDescent="0.25">
      <c r="G8701" s="6">
        <v>41985</v>
      </c>
      <c r="H8701" t="s">
        <v>70</v>
      </c>
      <c r="I8701" t="s">
        <v>18</v>
      </c>
      <c r="J8701">
        <v>0.01</v>
      </c>
      <c r="K8701">
        <v>1</v>
      </c>
      <c r="M8701" s="4">
        <f>ROUND(VLOOKUP(fUnitSales10[[#This Row],[Product]],dProducts8[],2,0)*(1-fUnitSales10[[#This Row],[Discount]])*fUnitSales10[[#This Row],[Units]],2)</f>
        <v>22.72</v>
      </c>
      <c r="N8701" s="4" t="str">
        <f>VLOOKUP(fUnitSales10[[#This Row],[SalesRep]],dSalesRep9[],2,0)</f>
        <v>West</v>
      </c>
      <c r="O8701">
        <v>22.72</v>
      </c>
      <c r="P8701" t="str">
        <v>West</v>
      </c>
    </row>
    <row r="8702" spans="7:16" x14ac:dyDescent="0.25">
      <c r="G8702" s="6">
        <v>41994</v>
      </c>
      <c r="H8702" t="s">
        <v>77</v>
      </c>
      <c r="I8702" t="s">
        <v>37</v>
      </c>
      <c r="J8702">
        <v>0</v>
      </c>
      <c r="K8702">
        <v>16</v>
      </c>
      <c r="M8702" s="4">
        <f>ROUND(VLOOKUP(fUnitSales10[[#This Row],[Product]],dProducts8[],2,0)*(1-fUnitSales10[[#This Row],[Discount]])*fUnitSales10[[#This Row],[Units]],2)</f>
        <v>400</v>
      </c>
      <c r="N8702" s="4" t="str">
        <f>VLOOKUP(fUnitSales10[[#This Row],[SalesRep]],dSalesRep9[],2,0)</f>
        <v>MidWest</v>
      </c>
      <c r="O8702">
        <v>400</v>
      </c>
      <c r="P8702" t="str">
        <v>MidWest</v>
      </c>
    </row>
    <row r="8703" spans="7:16" x14ac:dyDescent="0.25">
      <c r="G8703" s="6">
        <v>41649</v>
      </c>
      <c r="H8703" t="s">
        <v>54</v>
      </c>
      <c r="I8703" t="s">
        <v>13</v>
      </c>
      <c r="J8703">
        <v>0</v>
      </c>
      <c r="K8703">
        <v>2</v>
      </c>
      <c r="M8703" s="4">
        <f>ROUND(VLOOKUP(fUnitSales10[[#This Row],[Product]],dProducts8[],2,0)*(1-fUnitSales10[[#This Row],[Discount]])*fUnitSales10[[#This Row],[Units]],2)</f>
        <v>45.9</v>
      </c>
      <c r="N8703" s="4" t="str">
        <f>VLOOKUP(fUnitSales10[[#This Row],[SalesRep]],dSalesRep9[],2,0)</f>
        <v>East</v>
      </c>
      <c r="O8703">
        <v>45.9</v>
      </c>
      <c r="P8703" t="str">
        <v>East</v>
      </c>
    </row>
    <row r="8704" spans="7:16" x14ac:dyDescent="0.25">
      <c r="G8704" s="6">
        <v>41626</v>
      </c>
      <c r="H8704" t="s">
        <v>43</v>
      </c>
      <c r="I8704" t="s">
        <v>37</v>
      </c>
      <c r="J8704">
        <v>0</v>
      </c>
      <c r="K8704">
        <v>2</v>
      </c>
      <c r="M8704" s="4">
        <f>ROUND(VLOOKUP(fUnitSales10[[#This Row],[Product]],dProducts8[],2,0)*(1-fUnitSales10[[#This Row],[Discount]])*fUnitSales10[[#This Row],[Units]],2)</f>
        <v>50</v>
      </c>
      <c r="N8704" s="4" t="str">
        <f>VLOOKUP(fUnitSales10[[#This Row],[SalesRep]],dSalesRep9[],2,0)</f>
        <v>MidWest</v>
      </c>
      <c r="O8704">
        <v>50</v>
      </c>
      <c r="P8704" t="str">
        <v>MidWest</v>
      </c>
    </row>
    <row r="8705" spans="7:16" x14ac:dyDescent="0.25">
      <c r="G8705" s="6">
        <v>41619</v>
      </c>
      <c r="H8705" t="s">
        <v>71</v>
      </c>
      <c r="I8705" t="s">
        <v>34</v>
      </c>
      <c r="J8705">
        <v>0.01</v>
      </c>
      <c r="K8705">
        <v>1</v>
      </c>
      <c r="M8705" s="4">
        <f>ROUND(VLOOKUP(fUnitSales10[[#This Row],[Product]],dProducts8[],2,0)*(1-fUnitSales10[[#This Row],[Discount]])*fUnitSales10[[#This Row],[Units]],2)</f>
        <v>23.27</v>
      </c>
      <c r="N8705" s="4" t="str">
        <f>VLOOKUP(fUnitSales10[[#This Row],[SalesRep]],dSalesRep9[],2,0)</f>
        <v>MidWest</v>
      </c>
      <c r="O8705">
        <v>23.27</v>
      </c>
      <c r="P8705" t="str">
        <v>MidWest</v>
      </c>
    </row>
    <row r="8706" spans="7:16" x14ac:dyDescent="0.25">
      <c r="G8706" s="6">
        <v>41510</v>
      </c>
      <c r="H8706" t="s">
        <v>78</v>
      </c>
      <c r="I8706" t="s">
        <v>25</v>
      </c>
      <c r="J8706">
        <v>1.4999999999999999E-2</v>
      </c>
      <c r="K8706">
        <v>2</v>
      </c>
      <c r="M8706" s="4">
        <f>ROUND(VLOOKUP(fUnitSales10[[#This Row],[Product]],dProducts8[],2,0)*(1-fUnitSales10[[#This Row],[Discount]])*fUnitSales10[[#This Row],[Units]],2)</f>
        <v>66.98</v>
      </c>
      <c r="N8706" s="4" t="str">
        <f>VLOOKUP(fUnitSales10[[#This Row],[SalesRep]],dSalesRep9[],2,0)</f>
        <v>West</v>
      </c>
      <c r="O8706">
        <v>66.98</v>
      </c>
      <c r="P8706" t="str">
        <v>West</v>
      </c>
    </row>
    <row r="8707" spans="7:16" x14ac:dyDescent="0.25">
      <c r="G8707" s="6">
        <v>41586</v>
      </c>
      <c r="H8707" t="s">
        <v>62</v>
      </c>
      <c r="I8707" t="s">
        <v>18</v>
      </c>
      <c r="J8707">
        <v>0.02</v>
      </c>
      <c r="K8707">
        <v>2</v>
      </c>
      <c r="M8707" s="4">
        <f>ROUND(VLOOKUP(fUnitSales10[[#This Row],[Product]],dProducts8[],2,0)*(1-fUnitSales10[[#This Row],[Discount]])*fUnitSales10[[#This Row],[Units]],2)</f>
        <v>44.98</v>
      </c>
      <c r="N8707" s="4" t="str">
        <f>VLOOKUP(fUnitSales10[[#This Row],[SalesRep]],dSalesRep9[],2,0)</f>
        <v>East</v>
      </c>
      <c r="O8707">
        <v>44.98</v>
      </c>
      <c r="P8707" t="str">
        <v>East</v>
      </c>
    </row>
    <row r="8708" spans="7:16" x14ac:dyDescent="0.25">
      <c r="G8708" s="6">
        <v>41965</v>
      </c>
      <c r="H8708" t="s">
        <v>72</v>
      </c>
      <c r="I8708" t="s">
        <v>8</v>
      </c>
      <c r="J8708">
        <v>0</v>
      </c>
      <c r="K8708">
        <v>2</v>
      </c>
      <c r="M8708" s="4">
        <f>ROUND(VLOOKUP(fUnitSales10[[#This Row],[Product]],dProducts8[],2,0)*(1-fUnitSales10[[#This Row],[Discount]])*fUnitSales10[[#This Row],[Units]],2)</f>
        <v>42</v>
      </c>
      <c r="N8708" s="4" t="str">
        <f>VLOOKUP(fUnitSales10[[#This Row],[SalesRep]],dSalesRep9[],2,0)</f>
        <v>East</v>
      </c>
      <c r="O8708">
        <v>42</v>
      </c>
      <c r="P8708" t="str">
        <v>East</v>
      </c>
    </row>
    <row r="8709" spans="7:16" x14ac:dyDescent="0.25">
      <c r="G8709" s="6">
        <v>41865</v>
      </c>
      <c r="H8709" t="s">
        <v>16</v>
      </c>
      <c r="I8709" t="s">
        <v>25</v>
      </c>
      <c r="J8709">
        <v>2.5000000000000001E-2</v>
      </c>
      <c r="K8709">
        <v>2</v>
      </c>
      <c r="M8709" s="4">
        <f>ROUND(VLOOKUP(fUnitSales10[[#This Row],[Product]],dProducts8[],2,0)*(1-fUnitSales10[[#This Row],[Discount]])*fUnitSales10[[#This Row],[Units]],2)</f>
        <v>66.3</v>
      </c>
      <c r="N8709" s="4" t="str">
        <f>VLOOKUP(fUnitSales10[[#This Row],[SalesRep]],dSalesRep9[],2,0)</f>
        <v>MidWest</v>
      </c>
      <c r="O8709">
        <v>66.3</v>
      </c>
      <c r="P8709" t="str">
        <v>MidWest</v>
      </c>
    </row>
    <row r="8710" spans="7:16" x14ac:dyDescent="0.25">
      <c r="G8710" s="6">
        <v>41424</v>
      </c>
      <c r="H8710" t="s">
        <v>74</v>
      </c>
      <c r="I8710" t="s">
        <v>25</v>
      </c>
      <c r="J8710">
        <v>2.5000000000000001E-2</v>
      </c>
      <c r="K8710">
        <v>3</v>
      </c>
      <c r="M8710" s="4">
        <f>ROUND(VLOOKUP(fUnitSales10[[#This Row],[Product]],dProducts8[],2,0)*(1-fUnitSales10[[#This Row],[Discount]])*fUnitSales10[[#This Row],[Units]],2)</f>
        <v>99.45</v>
      </c>
      <c r="N8710" s="4" t="str">
        <f>VLOOKUP(fUnitSales10[[#This Row],[SalesRep]],dSalesRep9[],2,0)</f>
        <v>MidWest</v>
      </c>
      <c r="O8710">
        <v>99.45</v>
      </c>
      <c r="P8710" t="str">
        <v>MidWest</v>
      </c>
    </row>
    <row r="8711" spans="7:16" x14ac:dyDescent="0.25">
      <c r="G8711" s="6">
        <v>41579</v>
      </c>
      <c r="H8711" t="s">
        <v>16</v>
      </c>
      <c r="I8711" t="s">
        <v>8</v>
      </c>
      <c r="J8711">
        <v>0.02</v>
      </c>
      <c r="K8711">
        <v>2</v>
      </c>
      <c r="M8711" s="4">
        <f>ROUND(VLOOKUP(fUnitSales10[[#This Row],[Product]],dProducts8[],2,0)*(1-fUnitSales10[[#This Row],[Discount]])*fUnitSales10[[#This Row],[Units]],2)</f>
        <v>41.16</v>
      </c>
      <c r="N8711" s="4" t="str">
        <f>VLOOKUP(fUnitSales10[[#This Row],[SalesRep]],dSalesRep9[],2,0)</f>
        <v>MidWest</v>
      </c>
      <c r="O8711">
        <v>41.16</v>
      </c>
      <c r="P8711" t="str">
        <v>MidWest</v>
      </c>
    </row>
    <row r="8712" spans="7:16" x14ac:dyDescent="0.25">
      <c r="G8712" s="6">
        <v>41760</v>
      </c>
      <c r="H8712" t="s">
        <v>86</v>
      </c>
      <c r="I8712" t="s">
        <v>42</v>
      </c>
      <c r="J8712">
        <v>0</v>
      </c>
      <c r="K8712">
        <v>3</v>
      </c>
      <c r="M8712" s="4">
        <f>ROUND(VLOOKUP(fUnitSales10[[#This Row],[Product]],dProducts8[],2,0)*(1-fUnitSales10[[#This Row],[Discount]])*fUnitSales10[[#This Row],[Units]],2)</f>
        <v>57</v>
      </c>
      <c r="N8712" s="4" t="str">
        <f>VLOOKUP(fUnitSales10[[#This Row],[SalesRep]],dSalesRep9[],2,0)</f>
        <v>West</v>
      </c>
      <c r="O8712">
        <v>57</v>
      </c>
      <c r="P8712" t="str">
        <v>West</v>
      </c>
    </row>
    <row r="8713" spans="7:16" x14ac:dyDescent="0.25">
      <c r="G8713" s="6">
        <v>41998</v>
      </c>
      <c r="H8713" t="s">
        <v>72</v>
      </c>
      <c r="I8713" t="s">
        <v>8</v>
      </c>
      <c r="J8713">
        <v>0</v>
      </c>
      <c r="K8713">
        <v>2</v>
      </c>
      <c r="M8713" s="4">
        <f>ROUND(VLOOKUP(fUnitSales10[[#This Row],[Product]],dProducts8[],2,0)*(1-fUnitSales10[[#This Row],[Discount]])*fUnitSales10[[#This Row],[Units]],2)</f>
        <v>42</v>
      </c>
      <c r="N8713" s="4" t="str">
        <f>VLOOKUP(fUnitSales10[[#This Row],[SalesRep]],dSalesRep9[],2,0)</f>
        <v>East</v>
      </c>
      <c r="O8713">
        <v>42</v>
      </c>
      <c r="P8713" t="str">
        <v>East</v>
      </c>
    </row>
    <row r="8714" spans="7:16" x14ac:dyDescent="0.25">
      <c r="G8714" s="6">
        <v>41961</v>
      </c>
      <c r="H8714" t="s">
        <v>35</v>
      </c>
      <c r="I8714" t="s">
        <v>25</v>
      </c>
      <c r="J8714">
        <v>1.4999999999999999E-2</v>
      </c>
      <c r="K8714">
        <v>2</v>
      </c>
      <c r="M8714" s="4">
        <f>ROUND(VLOOKUP(fUnitSales10[[#This Row],[Product]],dProducts8[],2,0)*(1-fUnitSales10[[#This Row],[Discount]])*fUnitSales10[[#This Row],[Units]],2)</f>
        <v>66.98</v>
      </c>
      <c r="N8714" s="4" t="str">
        <f>VLOOKUP(fUnitSales10[[#This Row],[SalesRep]],dSalesRep9[],2,0)</f>
        <v>MidWest</v>
      </c>
      <c r="O8714">
        <v>66.98</v>
      </c>
      <c r="P8714" t="str">
        <v>MidWest</v>
      </c>
    </row>
    <row r="8715" spans="7:16" x14ac:dyDescent="0.25">
      <c r="G8715" s="6">
        <v>41956</v>
      </c>
      <c r="H8715" t="s">
        <v>27</v>
      </c>
      <c r="I8715" t="s">
        <v>25</v>
      </c>
      <c r="J8715">
        <v>0</v>
      </c>
      <c r="K8715">
        <v>3</v>
      </c>
      <c r="M8715" s="4">
        <f>ROUND(VLOOKUP(fUnitSales10[[#This Row],[Product]],dProducts8[],2,0)*(1-fUnitSales10[[#This Row],[Discount]])*fUnitSales10[[#This Row],[Units]],2)</f>
        <v>102</v>
      </c>
      <c r="N8715" s="4" t="str">
        <f>VLOOKUP(fUnitSales10[[#This Row],[SalesRep]],dSalesRep9[],2,0)</f>
        <v>MidWest</v>
      </c>
      <c r="O8715">
        <v>102</v>
      </c>
      <c r="P8715" t="str">
        <v>MidWest</v>
      </c>
    </row>
    <row r="8716" spans="7:16" x14ac:dyDescent="0.25">
      <c r="G8716" s="6">
        <v>41978</v>
      </c>
      <c r="H8716" t="s">
        <v>88</v>
      </c>
      <c r="I8716" t="s">
        <v>28</v>
      </c>
      <c r="J8716">
        <v>0.01</v>
      </c>
      <c r="K8716">
        <v>2</v>
      </c>
      <c r="M8716" s="4">
        <f>ROUND(VLOOKUP(fUnitSales10[[#This Row],[Product]],dProducts8[],2,0)*(1-fUnitSales10[[#This Row],[Discount]])*fUnitSales10[[#This Row],[Units]],2)</f>
        <v>54.45</v>
      </c>
      <c r="N8716" s="4" t="str">
        <f>VLOOKUP(fUnitSales10[[#This Row],[SalesRep]],dSalesRep9[],2,0)</f>
        <v>MidWest</v>
      </c>
      <c r="O8716">
        <v>54.45</v>
      </c>
      <c r="P8716" t="str">
        <v>MidWest</v>
      </c>
    </row>
    <row r="8717" spans="7:16" x14ac:dyDescent="0.25">
      <c r="G8717" s="6">
        <v>41432</v>
      </c>
      <c r="H8717" t="s">
        <v>87</v>
      </c>
      <c r="I8717" t="s">
        <v>13</v>
      </c>
      <c r="J8717">
        <v>0.02</v>
      </c>
      <c r="K8717">
        <v>3</v>
      </c>
      <c r="M8717" s="4">
        <f>ROUND(VLOOKUP(fUnitSales10[[#This Row],[Product]],dProducts8[],2,0)*(1-fUnitSales10[[#This Row],[Discount]])*fUnitSales10[[#This Row],[Units]],2)</f>
        <v>67.47</v>
      </c>
      <c r="N8717" s="4" t="str">
        <f>VLOOKUP(fUnitSales10[[#This Row],[SalesRep]],dSalesRep9[],2,0)</f>
        <v>South</v>
      </c>
      <c r="O8717">
        <v>67.47</v>
      </c>
      <c r="P8717" t="str">
        <v>South</v>
      </c>
    </row>
    <row r="8718" spans="7:16" x14ac:dyDescent="0.25">
      <c r="G8718" s="6">
        <v>41593</v>
      </c>
      <c r="H8718" t="s">
        <v>66</v>
      </c>
      <c r="I8718" t="s">
        <v>17</v>
      </c>
      <c r="J8718">
        <v>0</v>
      </c>
      <c r="K8718">
        <v>3</v>
      </c>
      <c r="M8718" s="4">
        <f>ROUND(VLOOKUP(fUnitSales10[[#This Row],[Product]],dProducts8[],2,0)*(1-fUnitSales10[[#This Row],[Discount]])*fUnitSales10[[#This Row],[Units]],2)</f>
        <v>59.85</v>
      </c>
      <c r="N8718" s="4" t="str">
        <f>VLOOKUP(fUnitSales10[[#This Row],[SalesRep]],dSalesRep9[],2,0)</f>
        <v>MidWest</v>
      </c>
      <c r="O8718">
        <v>59.85</v>
      </c>
      <c r="P8718" t="str">
        <v>MidWest</v>
      </c>
    </row>
    <row r="8719" spans="7:16" x14ac:dyDescent="0.25">
      <c r="G8719" s="6">
        <v>41755</v>
      </c>
      <c r="H8719" t="s">
        <v>71</v>
      </c>
      <c r="I8719" t="s">
        <v>18</v>
      </c>
      <c r="J8719">
        <v>0</v>
      </c>
      <c r="K8719">
        <v>2</v>
      </c>
      <c r="M8719" s="4">
        <f>ROUND(VLOOKUP(fUnitSales10[[#This Row],[Product]],dProducts8[],2,0)*(1-fUnitSales10[[#This Row],[Discount]])*fUnitSales10[[#This Row],[Units]],2)</f>
        <v>45.9</v>
      </c>
      <c r="N8719" s="4" t="str">
        <f>VLOOKUP(fUnitSales10[[#This Row],[SalesRep]],dSalesRep9[],2,0)</f>
        <v>MidWest</v>
      </c>
      <c r="O8719">
        <v>45.9</v>
      </c>
      <c r="P8719" t="str">
        <v>MidWest</v>
      </c>
    </row>
    <row r="8720" spans="7:16" x14ac:dyDescent="0.25">
      <c r="G8720" s="6">
        <v>41595</v>
      </c>
      <c r="H8720" t="s">
        <v>67</v>
      </c>
      <c r="I8720" t="s">
        <v>31</v>
      </c>
      <c r="J8720">
        <v>0</v>
      </c>
      <c r="K8720">
        <v>1</v>
      </c>
      <c r="M8720" s="4">
        <f>ROUND(VLOOKUP(fUnitSales10[[#This Row],[Product]],dProducts8[],2,0)*(1-fUnitSales10[[#This Row],[Discount]])*fUnitSales10[[#This Row],[Units]],2)</f>
        <v>30</v>
      </c>
      <c r="N8720" s="4" t="str">
        <f>VLOOKUP(fUnitSales10[[#This Row],[SalesRep]],dSalesRep9[],2,0)</f>
        <v>West</v>
      </c>
      <c r="O8720">
        <v>30</v>
      </c>
      <c r="P8720" t="str">
        <v>West</v>
      </c>
    </row>
    <row r="8721" spans="7:16" x14ac:dyDescent="0.25">
      <c r="G8721" s="6">
        <v>41957</v>
      </c>
      <c r="H8721" t="s">
        <v>43</v>
      </c>
      <c r="I8721" t="s">
        <v>31</v>
      </c>
      <c r="J8721">
        <v>0.01</v>
      </c>
      <c r="K8721">
        <v>1</v>
      </c>
      <c r="M8721" s="4">
        <f>ROUND(VLOOKUP(fUnitSales10[[#This Row],[Product]],dProducts8[],2,0)*(1-fUnitSales10[[#This Row],[Discount]])*fUnitSales10[[#This Row],[Units]],2)</f>
        <v>29.7</v>
      </c>
      <c r="N8721" s="4" t="str">
        <f>VLOOKUP(fUnitSales10[[#This Row],[SalesRep]],dSalesRep9[],2,0)</f>
        <v>MidWest</v>
      </c>
      <c r="O8721">
        <v>29.7</v>
      </c>
      <c r="P8721" t="str">
        <v>MidWest</v>
      </c>
    </row>
    <row r="8722" spans="7:16" x14ac:dyDescent="0.25">
      <c r="G8722" s="6">
        <v>41990</v>
      </c>
      <c r="H8722" t="s">
        <v>52</v>
      </c>
      <c r="I8722" t="s">
        <v>13</v>
      </c>
      <c r="J8722">
        <v>0</v>
      </c>
      <c r="K8722">
        <v>2</v>
      </c>
      <c r="M8722" s="4">
        <f>ROUND(VLOOKUP(fUnitSales10[[#This Row],[Product]],dProducts8[],2,0)*(1-fUnitSales10[[#This Row],[Discount]])*fUnitSales10[[#This Row],[Units]],2)</f>
        <v>45.9</v>
      </c>
      <c r="N8722" s="4" t="str">
        <f>VLOOKUP(fUnitSales10[[#This Row],[SalesRep]],dSalesRep9[],2,0)</f>
        <v>South</v>
      </c>
      <c r="O8722">
        <v>45.9</v>
      </c>
      <c r="P8722" t="str">
        <v>South</v>
      </c>
    </row>
    <row r="8723" spans="7:16" x14ac:dyDescent="0.25">
      <c r="G8723" s="6">
        <v>41986</v>
      </c>
      <c r="H8723" t="s">
        <v>87</v>
      </c>
      <c r="I8723" t="s">
        <v>34</v>
      </c>
      <c r="J8723">
        <v>0.01</v>
      </c>
      <c r="K8723">
        <v>1</v>
      </c>
      <c r="M8723" s="4">
        <f>ROUND(VLOOKUP(fUnitSales10[[#This Row],[Product]],dProducts8[],2,0)*(1-fUnitSales10[[#This Row],[Discount]])*fUnitSales10[[#This Row],[Units]],2)</f>
        <v>23.27</v>
      </c>
      <c r="N8723" s="4" t="str">
        <f>VLOOKUP(fUnitSales10[[#This Row],[SalesRep]],dSalesRep9[],2,0)</f>
        <v>South</v>
      </c>
      <c r="O8723">
        <v>23.27</v>
      </c>
      <c r="P8723" t="str">
        <v>South</v>
      </c>
    </row>
    <row r="8724" spans="7:16" x14ac:dyDescent="0.25">
      <c r="G8724" s="6">
        <v>41616</v>
      </c>
      <c r="H8724" t="s">
        <v>43</v>
      </c>
      <c r="I8724" t="s">
        <v>22</v>
      </c>
      <c r="J8724">
        <v>0.02</v>
      </c>
      <c r="K8724">
        <v>19</v>
      </c>
      <c r="M8724" s="4">
        <f>ROUND(VLOOKUP(fUnitSales10[[#This Row],[Product]],dProducts8[],2,0)*(1-fUnitSales10[[#This Row],[Discount]])*fUnitSales10[[#This Row],[Units]],2)</f>
        <v>465.5</v>
      </c>
      <c r="N8724" s="4" t="str">
        <f>VLOOKUP(fUnitSales10[[#This Row],[SalesRep]],dSalesRep9[],2,0)</f>
        <v>MidWest</v>
      </c>
      <c r="O8724">
        <v>465.5</v>
      </c>
      <c r="P8724" t="str">
        <v>MidWest</v>
      </c>
    </row>
    <row r="8725" spans="7:16" x14ac:dyDescent="0.25">
      <c r="G8725" s="6">
        <v>41805</v>
      </c>
      <c r="H8725" t="s">
        <v>58</v>
      </c>
      <c r="I8725" t="s">
        <v>25</v>
      </c>
      <c r="J8725">
        <v>0</v>
      </c>
      <c r="K8725">
        <v>2</v>
      </c>
      <c r="M8725" s="4">
        <f>ROUND(VLOOKUP(fUnitSales10[[#This Row],[Product]],dProducts8[],2,0)*(1-fUnitSales10[[#This Row],[Discount]])*fUnitSales10[[#This Row],[Units]],2)</f>
        <v>68</v>
      </c>
      <c r="N8725" s="4" t="str">
        <f>VLOOKUP(fUnitSales10[[#This Row],[SalesRep]],dSalesRep9[],2,0)</f>
        <v>East</v>
      </c>
      <c r="O8725">
        <v>68</v>
      </c>
      <c r="P8725" t="str">
        <v>East</v>
      </c>
    </row>
    <row r="8726" spans="7:16" x14ac:dyDescent="0.25">
      <c r="G8726" s="6">
        <v>41581</v>
      </c>
      <c r="H8726" t="s">
        <v>54</v>
      </c>
      <c r="I8726" t="s">
        <v>42</v>
      </c>
      <c r="J8726">
        <v>0</v>
      </c>
      <c r="K8726">
        <v>2</v>
      </c>
      <c r="M8726" s="4">
        <f>ROUND(VLOOKUP(fUnitSales10[[#This Row],[Product]],dProducts8[],2,0)*(1-fUnitSales10[[#This Row],[Discount]])*fUnitSales10[[#This Row],[Units]],2)</f>
        <v>38</v>
      </c>
      <c r="N8726" s="4" t="str">
        <f>VLOOKUP(fUnitSales10[[#This Row],[SalesRep]],dSalesRep9[],2,0)</f>
        <v>East</v>
      </c>
      <c r="O8726">
        <v>38</v>
      </c>
      <c r="P8726" t="str">
        <v>East</v>
      </c>
    </row>
    <row r="8727" spans="7:16" x14ac:dyDescent="0.25">
      <c r="G8727" s="6">
        <v>41590</v>
      </c>
      <c r="H8727" t="s">
        <v>63</v>
      </c>
      <c r="I8727" t="s">
        <v>12</v>
      </c>
      <c r="J8727">
        <v>0.02</v>
      </c>
      <c r="K8727">
        <v>4</v>
      </c>
      <c r="M8727" s="4">
        <f>ROUND(VLOOKUP(fUnitSales10[[#This Row],[Product]],dProducts8[],2,0)*(1-fUnitSales10[[#This Row],[Discount]])*fUnitSales10[[#This Row],[Units]],2)</f>
        <v>313.39999999999998</v>
      </c>
      <c r="N8727" s="4" t="str">
        <f>VLOOKUP(fUnitSales10[[#This Row],[SalesRep]],dSalesRep9[],2,0)</f>
        <v>MidWest</v>
      </c>
      <c r="O8727">
        <v>313.39999999999998</v>
      </c>
      <c r="P8727" t="str">
        <v>MidWest</v>
      </c>
    </row>
    <row r="8728" spans="7:16" x14ac:dyDescent="0.25">
      <c r="G8728" s="6">
        <v>41984</v>
      </c>
      <c r="H8728" t="s">
        <v>38</v>
      </c>
      <c r="I8728" t="s">
        <v>37</v>
      </c>
      <c r="J8728">
        <v>0</v>
      </c>
      <c r="K8728">
        <v>3</v>
      </c>
      <c r="M8728" s="4">
        <f>ROUND(VLOOKUP(fUnitSales10[[#This Row],[Product]],dProducts8[],2,0)*(1-fUnitSales10[[#This Row],[Discount]])*fUnitSales10[[#This Row],[Units]],2)</f>
        <v>75</v>
      </c>
      <c r="N8728" s="4" t="str">
        <f>VLOOKUP(fUnitSales10[[#This Row],[SalesRep]],dSalesRep9[],2,0)</f>
        <v>South</v>
      </c>
      <c r="O8728">
        <v>75</v>
      </c>
      <c r="P8728" t="str">
        <v>South</v>
      </c>
    </row>
    <row r="8729" spans="7:16" x14ac:dyDescent="0.25">
      <c r="G8729" s="6">
        <v>41624</v>
      </c>
      <c r="H8729" t="s">
        <v>64</v>
      </c>
      <c r="I8729" t="s">
        <v>12</v>
      </c>
      <c r="J8729">
        <v>0</v>
      </c>
      <c r="K8729">
        <v>3</v>
      </c>
      <c r="M8729" s="4">
        <f>ROUND(VLOOKUP(fUnitSales10[[#This Row],[Product]],dProducts8[],2,0)*(1-fUnitSales10[[#This Row],[Discount]])*fUnitSales10[[#This Row],[Units]],2)</f>
        <v>239.85</v>
      </c>
      <c r="N8729" s="4" t="str">
        <f>VLOOKUP(fUnitSales10[[#This Row],[SalesRep]],dSalesRep9[],2,0)</f>
        <v>MidWest</v>
      </c>
      <c r="O8729">
        <v>239.85</v>
      </c>
      <c r="P8729" t="str">
        <v>MidWest</v>
      </c>
    </row>
    <row r="8730" spans="7:16" x14ac:dyDescent="0.25">
      <c r="G8730" s="6">
        <v>41798</v>
      </c>
      <c r="H8730" t="s">
        <v>57</v>
      </c>
      <c r="I8730" t="s">
        <v>25</v>
      </c>
      <c r="J8730">
        <v>0</v>
      </c>
      <c r="K8730">
        <v>2</v>
      </c>
      <c r="M8730" s="4">
        <f>ROUND(VLOOKUP(fUnitSales10[[#This Row],[Product]],dProducts8[],2,0)*(1-fUnitSales10[[#This Row],[Discount]])*fUnitSales10[[#This Row],[Units]],2)</f>
        <v>68</v>
      </c>
      <c r="N8730" s="4" t="str">
        <f>VLOOKUP(fUnitSales10[[#This Row],[SalesRep]],dSalesRep9[],2,0)</f>
        <v>South</v>
      </c>
      <c r="O8730">
        <v>68</v>
      </c>
      <c r="P8730" t="str">
        <v>South</v>
      </c>
    </row>
    <row r="8731" spans="7:16" x14ac:dyDescent="0.25">
      <c r="G8731" s="6">
        <v>41319</v>
      </c>
      <c r="H8731" t="s">
        <v>41</v>
      </c>
      <c r="I8731" t="s">
        <v>13</v>
      </c>
      <c r="J8731">
        <v>1.4999999999999999E-2</v>
      </c>
      <c r="K8731">
        <v>3</v>
      </c>
      <c r="M8731" s="4">
        <f>ROUND(VLOOKUP(fUnitSales10[[#This Row],[Product]],dProducts8[],2,0)*(1-fUnitSales10[[#This Row],[Discount]])*fUnitSales10[[#This Row],[Units]],2)</f>
        <v>67.819999999999993</v>
      </c>
      <c r="N8731" s="4" t="str">
        <f>VLOOKUP(fUnitSales10[[#This Row],[SalesRep]],dSalesRep9[],2,0)</f>
        <v>South</v>
      </c>
      <c r="O8731">
        <v>67.819999999999993</v>
      </c>
      <c r="P8731" t="str">
        <v>South</v>
      </c>
    </row>
    <row r="8732" spans="7:16" x14ac:dyDescent="0.25">
      <c r="G8732" s="6">
        <v>41866</v>
      </c>
      <c r="H8732" t="s">
        <v>27</v>
      </c>
      <c r="I8732" t="s">
        <v>31</v>
      </c>
      <c r="J8732">
        <v>0.03</v>
      </c>
      <c r="K8732">
        <v>5</v>
      </c>
      <c r="M8732" s="4">
        <f>ROUND(VLOOKUP(fUnitSales10[[#This Row],[Product]],dProducts8[],2,0)*(1-fUnitSales10[[#This Row],[Discount]])*fUnitSales10[[#This Row],[Units]],2)</f>
        <v>145.5</v>
      </c>
      <c r="N8732" s="4" t="str">
        <f>VLOOKUP(fUnitSales10[[#This Row],[SalesRep]],dSalesRep9[],2,0)</f>
        <v>MidWest</v>
      </c>
      <c r="O8732">
        <v>145.5</v>
      </c>
      <c r="P8732" t="str">
        <v>MidWest</v>
      </c>
    </row>
    <row r="8733" spans="7:16" x14ac:dyDescent="0.25">
      <c r="G8733" s="6">
        <v>41301</v>
      </c>
      <c r="H8733" t="s">
        <v>54</v>
      </c>
      <c r="I8733" t="s">
        <v>17</v>
      </c>
      <c r="J8733">
        <v>0</v>
      </c>
      <c r="K8733">
        <v>1</v>
      </c>
      <c r="M8733" s="4">
        <f>ROUND(VLOOKUP(fUnitSales10[[#This Row],[Product]],dProducts8[],2,0)*(1-fUnitSales10[[#This Row],[Discount]])*fUnitSales10[[#This Row],[Units]],2)</f>
        <v>19.95</v>
      </c>
      <c r="N8733" s="4" t="str">
        <f>VLOOKUP(fUnitSales10[[#This Row],[SalesRep]],dSalesRep9[],2,0)</f>
        <v>East</v>
      </c>
      <c r="O8733">
        <v>19.95</v>
      </c>
      <c r="P8733" t="str">
        <v>East</v>
      </c>
    </row>
    <row r="8734" spans="7:16" x14ac:dyDescent="0.25">
      <c r="G8734" s="6">
        <v>41959</v>
      </c>
      <c r="H8734" t="s">
        <v>81</v>
      </c>
      <c r="I8734" t="s">
        <v>37</v>
      </c>
      <c r="J8734">
        <v>0</v>
      </c>
      <c r="K8734">
        <v>2</v>
      </c>
      <c r="M8734" s="4">
        <f>ROUND(VLOOKUP(fUnitSales10[[#This Row],[Product]],dProducts8[],2,0)*(1-fUnitSales10[[#This Row],[Discount]])*fUnitSales10[[#This Row],[Units]],2)</f>
        <v>50</v>
      </c>
      <c r="N8734" s="4" t="str">
        <f>VLOOKUP(fUnitSales10[[#This Row],[SalesRep]],dSalesRep9[],2,0)</f>
        <v>East</v>
      </c>
      <c r="O8734">
        <v>50</v>
      </c>
      <c r="P8734" t="str">
        <v>East</v>
      </c>
    </row>
    <row r="8735" spans="7:16" x14ac:dyDescent="0.25">
      <c r="G8735" s="6">
        <v>41782</v>
      </c>
      <c r="H8735" t="s">
        <v>29</v>
      </c>
      <c r="I8735" t="s">
        <v>8</v>
      </c>
      <c r="J8735">
        <v>0.01</v>
      </c>
      <c r="K8735">
        <v>2</v>
      </c>
      <c r="M8735" s="4">
        <f>ROUND(VLOOKUP(fUnitSales10[[#This Row],[Product]],dProducts8[],2,0)*(1-fUnitSales10[[#This Row],[Discount]])*fUnitSales10[[#This Row],[Units]],2)</f>
        <v>41.58</v>
      </c>
      <c r="N8735" s="4" t="str">
        <f>VLOOKUP(fUnitSales10[[#This Row],[SalesRep]],dSalesRep9[],2,0)</f>
        <v>MidWest</v>
      </c>
      <c r="O8735">
        <v>41.58</v>
      </c>
      <c r="P8735" t="str">
        <v>MidWest</v>
      </c>
    </row>
    <row r="8736" spans="7:16" x14ac:dyDescent="0.25">
      <c r="G8736" s="6">
        <v>41986</v>
      </c>
      <c r="H8736" t="s">
        <v>58</v>
      </c>
      <c r="I8736" t="s">
        <v>12</v>
      </c>
      <c r="J8736">
        <v>0</v>
      </c>
      <c r="K8736">
        <v>3</v>
      </c>
      <c r="M8736" s="4">
        <f>ROUND(VLOOKUP(fUnitSales10[[#This Row],[Product]],dProducts8[],2,0)*(1-fUnitSales10[[#This Row],[Discount]])*fUnitSales10[[#This Row],[Units]],2)</f>
        <v>239.85</v>
      </c>
      <c r="N8736" s="4" t="str">
        <f>VLOOKUP(fUnitSales10[[#This Row],[SalesRep]],dSalesRep9[],2,0)</f>
        <v>East</v>
      </c>
      <c r="O8736">
        <v>239.85</v>
      </c>
      <c r="P8736" t="str">
        <v>East</v>
      </c>
    </row>
    <row r="8737" spans="7:16" x14ac:dyDescent="0.25">
      <c r="G8737" s="6">
        <v>41616</v>
      </c>
      <c r="H8737" t="s">
        <v>56</v>
      </c>
      <c r="I8737" t="s">
        <v>18</v>
      </c>
      <c r="J8737">
        <v>0</v>
      </c>
      <c r="K8737">
        <v>1</v>
      </c>
      <c r="M8737" s="4">
        <f>ROUND(VLOOKUP(fUnitSales10[[#This Row],[Product]],dProducts8[],2,0)*(1-fUnitSales10[[#This Row],[Discount]])*fUnitSales10[[#This Row],[Units]],2)</f>
        <v>22.95</v>
      </c>
      <c r="N8737" s="4" t="str">
        <f>VLOOKUP(fUnitSales10[[#This Row],[SalesRep]],dSalesRep9[],2,0)</f>
        <v>West</v>
      </c>
      <c r="O8737">
        <v>22.95</v>
      </c>
      <c r="P8737" t="str">
        <v>West</v>
      </c>
    </row>
    <row r="8738" spans="7:16" x14ac:dyDescent="0.25">
      <c r="G8738" s="6">
        <v>41608</v>
      </c>
      <c r="H8738" t="s">
        <v>71</v>
      </c>
      <c r="I8738" t="s">
        <v>8</v>
      </c>
      <c r="J8738">
        <v>0</v>
      </c>
      <c r="K8738">
        <v>1</v>
      </c>
      <c r="M8738" s="4">
        <f>ROUND(VLOOKUP(fUnitSales10[[#This Row],[Product]],dProducts8[],2,0)*(1-fUnitSales10[[#This Row],[Discount]])*fUnitSales10[[#This Row],[Units]],2)</f>
        <v>21</v>
      </c>
      <c r="N8738" s="4" t="str">
        <f>VLOOKUP(fUnitSales10[[#This Row],[SalesRep]],dSalesRep9[],2,0)</f>
        <v>MidWest</v>
      </c>
      <c r="O8738">
        <v>21</v>
      </c>
      <c r="P8738" t="str">
        <v>MidWest</v>
      </c>
    </row>
    <row r="8739" spans="7:16" x14ac:dyDescent="0.25">
      <c r="G8739" s="6">
        <v>41717</v>
      </c>
      <c r="H8739" t="s">
        <v>41</v>
      </c>
      <c r="I8739" t="s">
        <v>17</v>
      </c>
      <c r="J8739">
        <v>0</v>
      </c>
      <c r="K8739">
        <v>24</v>
      </c>
      <c r="M8739" s="4">
        <f>ROUND(VLOOKUP(fUnitSales10[[#This Row],[Product]],dProducts8[],2,0)*(1-fUnitSales10[[#This Row],[Discount]])*fUnitSales10[[#This Row],[Units]],2)</f>
        <v>478.8</v>
      </c>
      <c r="N8739" s="4" t="str">
        <f>VLOOKUP(fUnitSales10[[#This Row],[SalesRep]],dSalesRep9[],2,0)</f>
        <v>South</v>
      </c>
      <c r="O8739">
        <v>478.8</v>
      </c>
      <c r="P8739" t="str">
        <v>South</v>
      </c>
    </row>
    <row r="8740" spans="7:16" x14ac:dyDescent="0.25">
      <c r="G8740" s="6">
        <v>41619</v>
      </c>
      <c r="H8740" t="s">
        <v>41</v>
      </c>
      <c r="I8740" t="s">
        <v>25</v>
      </c>
      <c r="J8740">
        <v>0.02</v>
      </c>
      <c r="K8740">
        <v>2</v>
      </c>
      <c r="M8740" s="4">
        <f>ROUND(VLOOKUP(fUnitSales10[[#This Row],[Product]],dProducts8[],2,0)*(1-fUnitSales10[[#This Row],[Discount]])*fUnitSales10[[#This Row],[Units]],2)</f>
        <v>66.64</v>
      </c>
      <c r="N8740" s="4" t="str">
        <f>VLOOKUP(fUnitSales10[[#This Row],[SalesRep]],dSalesRep9[],2,0)</f>
        <v>South</v>
      </c>
      <c r="O8740">
        <v>66.64</v>
      </c>
      <c r="P8740" t="str">
        <v>South</v>
      </c>
    </row>
    <row r="8741" spans="7:16" x14ac:dyDescent="0.25">
      <c r="G8741" s="6">
        <v>41329</v>
      </c>
      <c r="H8741" t="s">
        <v>60</v>
      </c>
      <c r="I8741" t="s">
        <v>13</v>
      </c>
      <c r="J8741">
        <v>0</v>
      </c>
      <c r="K8741">
        <v>2</v>
      </c>
      <c r="M8741" s="4">
        <f>ROUND(VLOOKUP(fUnitSales10[[#This Row],[Product]],dProducts8[],2,0)*(1-fUnitSales10[[#This Row],[Discount]])*fUnitSales10[[#This Row],[Units]],2)</f>
        <v>45.9</v>
      </c>
      <c r="N8741" s="4" t="str">
        <f>VLOOKUP(fUnitSales10[[#This Row],[SalesRep]],dSalesRep9[],2,0)</f>
        <v>South</v>
      </c>
      <c r="O8741">
        <v>45.9</v>
      </c>
      <c r="P8741" t="str">
        <v>South</v>
      </c>
    </row>
    <row r="8742" spans="7:16" x14ac:dyDescent="0.25">
      <c r="G8742" s="6">
        <v>41600</v>
      </c>
      <c r="H8742" t="s">
        <v>84</v>
      </c>
      <c r="I8742" t="s">
        <v>22</v>
      </c>
      <c r="J8742">
        <v>0</v>
      </c>
      <c r="K8742">
        <v>3</v>
      </c>
      <c r="M8742" s="4">
        <f>ROUND(VLOOKUP(fUnitSales10[[#This Row],[Product]],dProducts8[],2,0)*(1-fUnitSales10[[#This Row],[Discount]])*fUnitSales10[[#This Row],[Units]],2)</f>
        <v>75</v>
      </c>
      <c r="N8742" s="4" t="str">
        <f>VLOOKUP(fUnitSales10[[#This Row],[SalesRep]],dSalesRep9[],2,0)</f>
        <v>East</v>
      </c>
      <c r="O8742">
        <v>75</v>
      </c>
      <c r="P8742" t="str">
        <v>East</v>
      </c>
    </row>
    <row r="8743" spans="7:16" x14ac:dyDescent="0.25">
      <c r="G8743" s="6">
        <v>41907</v>
      </c>
      <c r="H8743" t="s">
        <v>50</v>
      </c>
      <c r="I8743" t="s">
        <v>17</v>
      </c>
      <c r="J8743">
        <v>0</v>
      </c>
      <c r="K8743">
        <v>1</v>
      </c>
      <c r="M8743" s="4">
        <f>ROUND(VLOOKUP(fUnitSales10[[#This Row],[Product]],dProducts8[],2,0)*(1-fUnitSales10[[#This Row],[Discount]])*fUnitSales10[[#This Row],[Units]],2)</f>
        <v>19.95</v>
      </c>
      <c r="N8743" s="4" t="str">
        <f>VLOOKUP(fUnitSales10[[#This Row],[SalesRep]],dSalesRep9[],2,0)</f>
        <v>MidWest</v>
      </c>
      <c r="O8743">
        <v>19.95</v>
      </c>
      <c r="P8743" t="str">
        <v>MidWest</v>
      </c>
    </row>
    <row r="8744" spans="7:16" x14ac:dyDescent="0.25">
      <c r="G8744" s="6">
        <v>41638</v>
      </c>
      <c r="H8744" t="s">
        <v>27</v>
      </c>
      <c r="I8744" t="s">
        <v>25</v>
      </c>
      <c r="J8744">
        <v>0</v>
      </c>
      <c r="K8744">
        <v>2</v>
      </c>
      <c r="M8744" s="4">
        <f>ROUND(VLOOKUP(fUnitSales10[[#This Row],[Product]],dProducts8[],2,0)*(1-fUnitSales10[[#This Row],[Discount]])*fUnitSales10[[#This Row],[Units]],2)</f>
        <v>68</v>
      </c>
      <c r="N8744" s="4" t="str">
        <f>VLOOKUP(fUnitSales10[[#This Row],[SalesRep]],dSalesRep9[],2,0)</f>
        <v>MidWest</v>
      </c>
      <c r="O8744">
        <v>68</v>
      </c>
      <c r="P8744" t="str">
        <v>MidWest</v>
      </c>
    </row>
    <row r="8745" spans="7:16" x14ac:dyDescent="0.25">
      <c r="G8745" s="6">
        <v>41965</v>
      </c>
      <c r="H8745" t="s">
        <v>75</v>
      </c>
      <c r="I8745" t="s">
        <v>25</v>
      </c>
      <c r="J8745">
        <v>0.01</v>
      </c>
      <c r="K8745">
        <v>1</v>
      </c>
      <c r="M8745" s="4">
        <f>ROUND(VLOOKUP(fUnitSales10[[#This Row],[Product]],dProducts8[],2,0)*(1-fUnitSales10[[#This Row],[Discount]])*fUnitSales10[[#This Row],[Units]],2)</f>
        <v>33.659999999999997</v>
      </c>
      <c r="N8745" s="4" t="str">
        <f>VLOOKUP(fUnitSales10[[#This Row],[SalesRep]],dSalesRep9[],2,0)</f>
        <v>West</v>
      </c>
      <c r="O8745">
        <v>33.659999999999997</v>
      </c>
      <c r="P8745" t="str">
        <v>West</v>
      </c>
    </row>
    <row r="8746" spans="7:16" x14ac:dyDescent="0.25">
      <c r="G8746" s="6">
        <v>41345</v>
      </c>
      <c r="H8746" t="s">
        <v>70</v>
      </c>
      <c r="I8746" t="s">
        <v>13</v>
      </c>
      <c r="J8746">
        <v>0</v>
      </c>
      <c r="K8746">
        <v>3</v>
      </c>
      <c r="M8746" s="4">
        <f>ROUND(VLOOKUP(fUnitSales10[[#This Row],[Product]],dProducts8[],2,0)*(1-fUnitSales10[[#This Row],[Discount]])*fUnitSales10[[#This Row],[Units]],2)</f>
        <v>68.849999999999994</v>
      </c>
      <c r="N8746" s="4" t="str">
        <f>VLOOKUP(fUnitSales10[[#This Row],[SalesRep]],dSalesRep9[],2,0)</f>
        <v>West</v>
      </c>
      <c r="O8746">
        <v>68.849999999999994</v>
      </c>
      <c r="P8746" t="str">
        <v>West</v>
      </c>
    </row>
    <row r="8747" spans="7:16" x14ac:dyDescent="0.25">
      <c r="G8747" s="6">
        <v>41960</v>
      </c>
      <c r="H8747" t="s">
        <v>27</v>
      </c>
      <c r="I8747" t="s">
        <v>17</v>
      </c>
      <c r="J8747">
        <v>0</v>
      </c>
      <c r="K8747">
        <v>1</v>
      </c>
      <c r="M8747" s="4">
        <f>ROUND(VLOOKUP(fUnitSales10[[#This Row],[Product]],dProducts8[],2,0)*(1-fUnitSales10[[#This Row],[Discount]])*fUnitSales10[[#This Row],[Units]],2)</f>
        <v>19.95</v>
      </c>
      <c r="N8747" s="4" t="str">
        <f>VLOOKUP(fUnitSales10[[#This Row],[SalesRep]],dSalesRep9[],2,0)</f>
        <v>MidWest</v>
      </c>
      <c r="O8747">
        <v>19.95</v>
      </c>
      <c r="P8747" t="str">
        <v>MidWest</v>
      </c>
    </row>
    <row r="8748" spans="7:16" x14ac:dyDescent="0.25">
      <c r="G8748" s="6">
        <v>41976</v>
      </c>
      <c r="H8748" t="s">
        <v>44</v>
      </c>
      <c r="I8748" t="s">
        <v>8</v>
      </c>
      <c r="J8748">
        <v>0</v>
      </c>
      <c r="K8748">
        <v>2</v>
      </c>
      <c r="M8748" s="4">
        <f>ROUND(VLOOKUP(fUnitSales10[[#This Row],[Product]],dProducts8[],2,0)*(1-fUnitSales10[[#This Row],[Discount]])*fUnitSales10[[#This Row],[Units]],2)</f>
        <v>42</v>
      </c>
      <c r="N8748" s="4" t="str">
        <f>VLOOKUP(fUnitSales10[[#This Row],[SalesRep]],dSalesRep9[],2,0)</f>
        <v>MidWest</v>
      </c>
      <c r="O8748">
        <v>42</v>
      </c>
      <c r="P8748" t="str">
        <v>MidWest</v>
      </c>
    </row>
    <row r="8749" spans="7:16" x14ac:dyDescent="0.25">
      <c r="G8749" s="6">
        <v>41578</v>
      </c>
      <c r="H8749" t="s">
        <v>51</v>
      </c>
      <c r="I8749" t="s">
        <v>31</v>
      </c>
      <c r="J8749">
        <v>0</v>
      </c>
      <c r="K8749">
        <v>3</v>
      </c>
      <c r="M8749" s="4">
        <f>ROUND(VLOOKUP(fUnitSales10[[#This Row],[Product]],dProducts8[],2,0)*(1-fUnitSales10[[#This Row],[Discount]])*fUnitSales10[[#This Row],[Units]],2)</f>
        <v>90</v>
      </c>
      <c r="N8749" s="4" t="str">
        <f>VLOOKUP(fUnitSales10[[#This Row],[SalesRep]],dSalesRep9[],2,0)</f>
        <v>West</v>
      </c>
      <c r="O8749">
        <v>90</v>
      </c>
      <c r="P8749" t="str">
        <v>West</v>
      </c>
    </row>
    <row r="8750" spans="7:16" x14ac:dyDescent="0.25">
      <c r="G8750" s="6">
        <v>41328</v>
      </c>
      <c r="H8750" t="s">
        <v>30</v>
      </c>
      <c r="I8750" t="s">
        <v>17</v>
      </c>
      <c r="J8750">
        <v>0.02</v>
      </c>
      <c r="K8750">
        <v>3</v>
      </c>
      <c r="M8750" s="4">
        <f>ROUND(VLOOKUP(fUnitSales10[[#This Row],[Product]],dProducts8[],2,0)*(1-fUnitSales10[[#This Row],[Discount]])*fUnitSales10[[#This Row],[Units]],2)</f>
        <v>58.65</v>
      </c>
      <c r="N8750" s="4" t="str">
        <f>VLOOKUP(fUnitSales10[[#This Row],[SalesRep]],dSalesRep9[],2,0)</f>
        <v>East</v>
      </c>
      <c r="O8750">
        <v>58.65</v>
      </c>
      <c r="P8750" t="str">
        <v>East</v>
      </c>
    </row>
    <row r="8751" spans="7:16" x14ac:dyDescent="0.25">
      <c r="G8751" s="6">
        <v>41950</v>
      </c>
      <c r="H8751" t="s">
        <v>54</v>
      </c>
      <c r="I8751" t="s">
        <v>8</v>
      </c>
      <c r="J8751">
        <v>2.5000000000000001E-2</v>
      </c>
      <c r="K8751">
        <v>2</v>
      </c>
      <c r="M8751" s="4">
        <f>ROUND(VLOOKUP(fUnitSales10[[#This Row],[Product]],dProducts8[],2,0)*(1-fUnitSales10[[#This Row],[Discount]])*fUnitSales10[[#This Row],[Units]],2)</f>
        <v>40.950000000000003</v>
      </c>
      <c r="N8751" s="4" t="str">
        <f>VLOOKUP(fUnitSales10[[#This Row],[SalesRep]],dSalesRep9[],2,0)</f>
        <v>East</v>
      </c>
      <c r="O8751">
        <v>40.950000000000003</v>
      </c>
      <c r="P8751" t="str">
        <v>East</v>
      </c>
    </row>
    <row r="8752" spans="7:16" x14ac:dyDescent="0.25">
      <c r="G8752" s="6">
        <v>41603</v>
      </c>
      <c r="H8752" t="s">
        <v>41</v>
      </c>
      <c r="I8752" t="s">
        <v>18</v>
      </c>
      <c r="J8752">
        <v>1.4999999999999999E-2</v>
      </c>
      <c r="K8752">
        <v>1</v>
      </c>
      <c r="M8752" s="4">
        <f>ROUND(VLOOKUP(fUnitSales10[[#This Row],[Product]],dProducts8[],2,0)*(1-fUnitSales10[[#This Row],[Discount]])*fUnitSales10[[#This Row],[Units]],2)</f>
        <v>22.61</v>
      </c>
      <c r="N8752" s="4" t="str">
        <f>VLOOKUP(fUnitSales10[[#This Row],[SalesRep]],dSalesRep9[],2,0)</f>
        <v>South</v>
      </c>
      <c r="O8752">
        <v>22.61</v>
      </c>
      <c r="P8752" t="str">
        <v>South</v>
      </c>
    </row>
    <row r="8753" spans="7:16" x14ac:dyDescent="0.25">
      <c r="G8753" s="6">
        <v>41385</v>
      </c>
      <c r="H8753" t="s">
        <v>56</v>
      </c>
      <c r="I8753" t="s">
        <v>13</v>
      </c>
      <c r="J8753">
        <v>2.5000000000000001E-2</v>
      </c>
      <c r="K8753">
        <v>14</v>
      </c>
      <c r="M8753" s="4">
        <f>ROUND(VLOOKUP(fUnitSales10[[#This Row],[Product]],dProducts8[],2,0)*(1-fUnitSales10[[#This Row],[Discount]])*fUnitSales10[[#This Row],[Units]],2)</f>
        <v>313.27</v>
      </c>
      <c r="N8753" s="4" t="str">
        <f>VLOOKUP(fUnitSales10[[#This Row],[SalesRep]],dSalesRep9[],2,0)</f>
        <v>West</v>
      </c>
      <c r="O8753">
        <v>313.27</v>
      </c>
      <c r="P8753" t="str">
        <v>West</v>
      </c>
    </row>
    <row r="8754" spans="7:16" x14ac:dyDescent="0.25">
      <c r="G8754" s="6">
        <v>41316</v>
      </c>
      <c r="H8754" t="s">
        <v>67</v>
      </c>
      <c r="I8754" t="s">
        <v>18</v>
      </c>
      <c r="J8754">
        <v>0</v>
      </c>
      <c r="K8754">
        <v>4</v>
      </c>
      <c r="M8754" s="4">
        <f>ROUND(VLOOKUP(fUnitSales10[[#This Row],[Product]],dProducts8[],2,0)*(1-fUnitSales10[[#This Row],[Discount]])*fUnitSales10[[#This Row],[Units]],2)</f>
        <v>91.8</v>
      </c>
      <c r="N8754" s="4" t="str">
        <f>VLOOKUP(fUnitSales10[[#This Row],[SalesRep]],dSalesRep9[],2,0)</f>
        <v>West</v>
      </c>
      <c r="O8754">
        <v>91.8</v>
      </c>
      <c r="P8754" t="str">
        <v>West</v>
      </c>
    </row>
    <row r="8755" spans="7:16" x14ac:dyDescent="0.25">
      <c r="G8755" s="6">
        <v>41585</v>
      </c>
      <c r="H8755" t="s">
        <v>74</v>
      </c>
      <c r="I8755" t="s">
        <v>37</v>
      </c>
      <c r="J8755">
        <v>0</v>
      </c>
      <c r="K8755">
        <v>13</v>
      </c>
      <c r="M8755" s="4">
        <f>ROUND(VLOOKUP(fUnitSales10[[#This Row],[Product]],dProducts8[],2,0)*(1-fUnitSales10[[#This Row],[Discount]])*fUnitSales10[[#This Row],[Units]],2)</f>
        <v>325</v>
      </c>
      <c r="N8755" s="4" t="str">
        <f>VLOOKUP(fUnitSales10[[#This Row],[SalesRep]],dSalesRep9[],2,0)</f>
        <v>MidWest</v>
      </c>
      <c r="O8755">
        <v>325</v>
      </c>
      <c r="P8755" t="str">
        <v>MidWest</v>
      </c>
    </row>
    <row r="8756" spans="7:16" x14ac:dyDescent="0.25">
      <c r="G8756" s="6">
        <v>41964</v>
      </c>
      <c r="H8756" t="s">
        <v>82</v>
      </c>
      <c r="I8756" t="s">
        <v>8</v>
      </c>
      <c r="J8756">
        <v>1.4999999999999999E-2</v>
      </c>
      <c r="K8756">
        <v>2</v>
      </c>
      <c r="M8756" s="4">
        <f>ROUND(VLOOKUP(fUnitSales10[[#This Row],[Product]],dProducts8[],2,0)*(1-fUnitSales10[[#This Row],[Discount]])*fUnitSales10[[#This Row],[Units]],2)</f>
        <v>41.37</v>
      </c>
      <c r="N8756" s="4" t="str">
        <f>VLOOKUP(fUnitSales10[[#This Row],[SalesRep]],dSalesRep9[],2,0)</f>
        <v>West</v>
      </c>
      <c r="O8756">
        <v>41.37</v>
      </c>
      <c r="P8756" t="str">
        <v>West</v>
      </c>
    </row>
    <row r="8757" spans="7:16" x14ac:dyDescent="0.25">
      <c r="G8757" s="6">
        <v>41628</v>
      </c>
      <c r="H8757" t="s">
        <v>55</v>
      </c>
      <c r="I8757" t="s">
        <v>13</v>
      </c>
      <c r="J8757">
        <v>0</v>
      </c>
      <c r="K8757">
        <v>2</v>
      </c>
      <c r="M8757" s="4">
        <f>ROUND(VLOOKUP(fUnitSales10[[#This Row],[Product]],dProducts8[],2,0)*(1-fUnitSales10[[#This Row],[Discount]])*fUnitSales10[[#This Row],[Units]],2)</f>
        <v>45.9</v>
      </c>
      <c r="N8757" s="4" t="str">
        <f>VLOOKUP(fUnitSales10[[#This Row],[SalesRep]],dSalesRep9[],2,0)</f>
        <v>South</v>
      </c>
      <c r="O8757">
        <v>45.9</v>
      </c>
      <c r="P8757" t="str">
        <v>South</v>
      </c>
    </row>
    <row r="8758" spans="7:16" x14ac:dyDescent="0.25">
      <c r="G8758" s="6">
        <v>41615</v>
      </c>
      <c r="H8758" t="s">
        <v>14</v>
      </c>
      <c r="I8758" t="s">
        <v>17</v>
      </c>
      <c r="J8758">
        <v>1.4999999999999999E-2</v>
      </c>
      <c r="K8758">
        <v>3</v>
      </c>
      <c r="M8758" s="4">
        <f>ROUND(VLOOKUP(fUnitSales10[[#This Row],[Product]],dProducts8[],2,0)*(1-fUnitSales10[[#This Row],[Discount]])*fUnitSales10[[#This Row],[Units]],2)</f>
        <v>58.95</v>
      </c>
      <c r="N8758" s="4" t="str">
        <f>VLOOKUP(fUnitSales10[[#This Row],[SalesRep]],dSalesRep9[],2,0)</f>
        <v>West</v>
      </c>
      <c r="O8758">
        <v>58.95</v>
      </c>
      <c r="P8758" t="str">
        <v>West</v>
      </c>
    </row>
    <row r="8759" spans="7:16" x14ac:dyDescent="0.25">
      <c r="G8759" s="6">
        <v>41959</v>
      </c>
      <c r="H8759" t="s">
        <v>14</v>
      </c>
      <c r="I8759" t="s">
        <v>18</v>
      </c>
      <c r="J8759">
        <v>1.4999999999999999E-2</v>
      </c>
      <c r="K8759">
        <v>3</v>
      </c>
      <c r="M8759" s="4">
        <f>ROUND(VLOOKUP(fUnitSales10[[#This Row],[Product]],dProducts8[],2,0)*(1-fUnitSales10[[#This Row],[Discount]])*fUnitSales10[[#This Row],[Units]],2)</f>
        <v>67.819999999999993</v>
      </c>
      <c r="N8759" s="4" t="str">
        <f>VLOOKUP(fUnitSales10[[#This Row],[SalesRep]],dSalesRep9[],2,0)</f>
        <v>West</v>
      </c>
      <c r="O8759">
        <v>67.819999999999993</v>
      </c>
      <c r="P8759" t="str">
        <v>West</v>
      </c>
    </row>
    <row r="8760" spans="7:16" x14ac:dyDescent="0.25">
      <c r="G8760" s="6">
        <v>41746</v>
      </c>
      <c r="H8760" t="s">
        <v>54</v>
      </c>
      <c r="I8760" t="s">
        <v>22</v>
      </c>
      <c r="J8760">
        <v>0</v>
      </c>
      <c r="K8760">
        <v>2</v>
      </c>
      <c r="M8760" s="4">
        <f>ROUND(VLOOKUP(fUnitSales10[[#This Row],[Product]],dProducts8[],2,0)*(1-fUnitSales10[[#This Row],[Discount]])*fUnitSales10[[#This Row],[Units]],2)</f>
        <v>50</v>
      </c>
      <c r="N8760" s="4" t="str">
        <f>VLOOKUP(fUnitSales10[[#This Row],[SalesRep]],dSalesRep9[],2,0)</f>
        <v>East</v>
      </c>
      <c r="O8760">
        <v>50</v>
      </c>
      <c r="P8760" t="str">
        <v>East</v>
      </c>
    </row>
    <row r="8761" spans="7:16" x14ac:dyDescent="0.25">
      <c r="G8761" s="6">
        <v>41999</v>
      </c>
      <c r="H8761" t="s">
        <v>60</v>
      </c>
      <c r="I8761" t="s">
        <v>25</v>
      </c>
      <c r="J8761">
        <v>0</v>
      </c>
      <c r="K8761">
        <v>3</v>
      </c>
      <c r="M8761" s="4">
        <f>ROUND(VLOOKUP(fUnitSales10[[#This Row],[Product]],dProducts8[],2,0)*(1-fUnitSales10[[#This Row],[Discount]])*fUnitSales10[[#This Row],[Units]],2)</f>
        <v>102</v>
      </c>
      <c r="N8761" s="4" t="str">
        <f>VLOOKUP(fUnitSales10[[#This Row],[SalesRep]],dSalesRep9[],2,0)</f>
        <v>South</v>
      </c>
      <c r="O8761">
        <v>102</v>
      </c>
      <c r="P8761" t="str">
        <v>South</v>
      </c>
    </row>
    <row r="8762" spans="7:16" x14ac:dyDescent="0.25">
      <c r="G8762" s="6">
        <v>41605</v>
      </c>
      <c r="H8762" t="s">
        <v>54</v>
      </c>
      <c r="I8762" t="s">
        <v>25</v>
      </c>
      <c r="J8762">
        <v>0</v>
      </c>
      <c r="K8762">
        <v>2</v>
      </c>
      <c r="M8762" s="4">
        <f>ROUND(VLOOKUP(fUnitSales10[[#This Row],[Product]],dProducts8[],2,0)*(1-fUnitSales10[[#This Row],[Discount]])*fUnitSales10[[#This Row],[Units]],2)</f>
        <v>68</v>
      </c>
      <c r="N8762" s="4" t="str">
        <f>VLOOKUP(fUnitSales10[[#This Row],[SalesRep]],dSalesRep9[],2,0)</f>
        <v>East</v>
      </c>
      <c r="O8762">
        <v>68</v>
      </c>
      <c r="P8762" t="str">
        <v>East</v>
      </c>
    </row>
    <row r="8763" spans="7:16" x14ac:dyDescent="0.25">
      <c r="G8763" s="6">
        <v>41580</v>
      </c>
      <c r="H8763" t="s">
        <v>74</v>
      </c>
      <c r="I8763" t="s">
        <v>13</v>
      </c>
      <c r="J8763">
        <v>0</v>
      </c>
      <c r="K8763">
        <v>1</v>
      </c>
      <c r="M8763" s="4">
        <f>ROUND(VLOOKUP(fUnitSales10[[#This Row],[Product]],dProducts8[],2,0)*(1-fUnitSales10[[#This Row],[Discount]])*fUnitSales10[[#This Row],[Units]],2)</f>
        <v>22.95</v>
      </c>
      <c r="N8763" s="4" t="str">
        <f>VLOOKUP(fUnitSales10[[#This Row],[SalesRep]],dSalesRep9[],2,0)</f>
        <v>MidWest</v>
      </c>
      <c r="O8763">
        <v>22.95</v>
      </c>
      <c r="P8763" t="str">
        <v>MidWest</v>
      </c>
    </row>
    <row r="8764" spans="7:16" x14ac:dyDescent="0.25">
      <c r="G8764" s="6">
        <v>42002</v>
      </c>
      <c r="H8764" t="s">
        <v>27</v>
      </c>
      <c r="I8764" t="s">
        <v>13</v>
      </c>
      <c r="J8764">
        <v>0</v>
      </c>
      <c r="K8764">
        <v>2</v>
      </c>
      <c r="M8764" s="4">
        <f>ROUND(VLOOKUP(fUnitSales10[[#This Row],[Product]],dProducts8[],2,0)*(1-fUnitSales10[[#This Row],[Discount]])*fUnitSales10[[#This Row],[Units]],2)</f>
        <v>45.9</v>
      </c>
      <c r="N8764" s="4" t="str">
        <f>VLOOKUP(fUnitSales10[[#This Row],[SalesRep]],dSalesRep9[],2,0)</f>
        <v>MidWest</v>
      </c>
      <c r="O8764">
        <v>45.9</v>
      </c>
      <c r="P8764" t="str">
        <v>MidWest</v>
      </c>
    </row>
    <row r="8765" spans="7:16" x14ac:dyDescent="0.25">
      <c r="G8765" s="6">
        <v>41305</v>
      </c>
      <c r="H8765" t="s">
        <v>78</v>
      </c>
      <c r="I8765" t="s">
        <v>25</v>
      </c>
      <c r="J8765">
        <v>0</v>
      </c>
      <c r="K8765">
        <v>3</v>
      </c>
      <c r="M8765" s="4">
        <f>ROUND(VLOOKUP(fUnitSales10[[#This Row],[Product]],dProducts8[],2,0)*(1-fUnitSales10[[#This Row],[Discount]])*fUnitSales10[[#This Row],[Units]],2)</f>
        <v>102</v>
      </c>
      <c r="N8765" s="4" t="str">
        <f>VLOOKUP(fUnitSales10[[#This Row],[SalesRep]],dSalesRep9[],2,0)</f>
        <v>West</v>
      </c>
      <c r="O8765">
        <v>102</v>
      </c>
      <c r="P8765" t="str">
        <v>West</v>
      </c>
    </row>
    <row r="8766" spans="7:16" x14ac:dyDescent="0.25">
      <c r="G8766" s="6">
        <v>41972</v>
      </c>
      <c r="H8766" t="s">
        <v>27</v>
      </c>
      <c r="I8766" t="s">
        <v>25</v>
      </c>
      <c r="J8766">
        <v>2.5000000000000001E-2</v>
      </c>
      <c r="K8766">
        <v>2</v>
      </c>
      <c r="M8766" s="4">
        <f>ROUND(VLOOKUP(fUnitSales10[[#This Row],[Product]],dProducts8[],2,0)*(1-fUnitSales10[[#This Row],[Discount]])*fUnitSales10[[#This Row],[Units]],2)</f>
        <v>66.3</v>
      </c>
      <c r="N8766" s="4" t="str">
        <f>VLOOKUP(fUnitSales10[[#This Row],[SalesRep]],dSalesRep9[],2,0)</f>
        <v>MidWest</v>
      </c>
      <c r="O8766">
        <v>66.3</v>
      </c>
      <c r="P8766" t="str">
        <v>MidWest</v>
      </c>
    </row>
    <row r="8767" spans="7:16" x14ac:dyDescent="0.25">
      <c r="G8767" s="6">
        <v>41610</v>
      </c>
      <c r="H8767" t="s">
        <v>44</v>
      </c>
      <c r="I8767" t="s">
        <v>8</v>
      </c>
      <c r="J8767">
        <v>2.5000000000000001E-2</v>
      </c>
      <c r="K8767">
        <v>3</v>
      </c>
      <c r="M8767" s="4">
        <f>ROUND(VLOOKUP(fUnitSales10[[#This Row],[Product]],dProducts8[],2,0)*(1-fUnitSales10[[#This Row],[Discount]])*fUnitSales10[[#This Row],[Units]],2)</f>
        <v>61.43</v>
      </c>
      <c r="N8767" s="4" t="str">
        <f>VLOOKUP(fUnitSales10[[#This Row],[SalesRep]],dSalesRep9[],2,0)</f>
        <v>MidWest</v>
      </c>
      <c r="O8767">
        <v>61.43</v>
      </c>
      <c r="P8767" t="str">
        <v>MidWest</v>
      </c>
    </row>
    <row r="8768" spans="7:16" x14ac:dyDescent="0.25">
      <c r="G8768" s="6">
        <v>41604</v>
      </c>
      <c r="H8768" t="s">
        <v>24</v>
      </c>
      <c r="I8768" t="s">
        <v>13</v>
      </c>
      <c r="J8768">
        <v>0</v>
      </c>
      <c r="K8768">
        <v>3</v>
      </c>
      <c r="M8768" s="4">
        <f>ROUND(VLOOKUP(fUnitSales10[[#This Row],[Product]],dProducts8[],2,0)*(1-fUnitSales10[[#This Row],[Discount]])*fUnitSales10[[#This Row],[Units]],2)</f>
        <v>68.849999999999994</v>
      </c>
      <c r="N8768" s="4" t="str">
        <f>VLOOKUP(fUnitSales10[[#This Row],[SalesRep]],dSalesRep9[],2,0)</f>
        <v>MidWest</v>
      </c>
      <c r="O8768">
        <v>68.849999999999994</v>
      </c>
      <c r="P8768" t="str">
        <v>MidWest</v>
      </c>
    </row>
    <row r="8769" spans="7:16" x14ac:dyDescent="0.25">
      <c r="G8769" s="6">
        <v>41986</v>
      </c>
      <c r="H8769" t="s">
        <v>48</v>
      </c>
      <c r="I8769" t="s">
        <v>28</v>
      </c>
      <c r="J8769">
        <v>0.01</v>
      </c>
      <c r="K8769">
        <v>2</v>
      </c>
      <c r="M8769" s="4">
        <f>ROUND(VLOOKUP(fUnitSales10[[#This Row],[Product]],dProducts8[],2,0)*(1-fUnitSales10[[#This Row],[Discount]])*fUnitSales10[[#This Row],[Units]],2)</f>
        <v>54.45</v>
      </c>
      <c r="N8769" s="4" t="str">
        <f>VLOOKUP(fUnitSales10[[#This Row],[SalesRep]],dSalesRep9[],2,0)</f>
        <v>MidWest</v>
      </c>
      <c r="O8769">
        <v>54.45</v>
      </c>
      <c r="P8769" t="str">
        <v>MidWest</v>
      </c>
    </row>
    <row r="8770" spans="7:16" x14ac:dyDescent="0.25">
      <c r="G8770" s="6">
        <v>41977</v>
      </c>
      <c r="H8770" t="s">
        <v>82</v>
      </c>
      <c r="I8770" t="s">
        <v>25</v>
      </c>
      <c r="J8770">
        <v>0.02</v>
      </c>
      <c r="K8770">
        <v>24</v>
      </c>
      <c r="M8770" s="4">
        <f>ROUND(VLOOKUP(fUnitSales10[[#This Row],[Product]],dProducts8[],2,0)*(1-fUnitSales10[[#This Row],[Discount]])*fUnitSales10[[#This Row],[Units]],2)</f>
        <v>799.68</v>
      </c>
      <c r="N8770" s="4" t="str">
        <f>VLOOKUP(fUnitSales10[[#This Row],[SalesRep]],dSalesRep9[],2,0)</f>
        <v>West</v>
      </c>
      <c r="O8770">
        <v>799.68</v>
      </c>
      <c r="P8770" t="str">
        <v>West</v>
      </c>
    </row>
    <row r="8771" spans="7:16" x14ac:dyDescent="0.25">
      <c r="G8771" s="6">
        <v>41624</v>
      </c>
      <c r="H8771" t="s">
        <v>49</v>
      </c>
      <c r="I8771" t="s">
        <v>13</v>
      </c>
      <c r="J8771">
        <v>1.4999999999999999E-2</v>
      </c>
      <c r="K8771">
        <v>3</v>
      </c>
      <c r="M8771" s="4">
        <f>ROUND(VLOOKUP(fUnitSales10[[#This Row],[Product]],dProducts8[],2,0)*(1-fUnitSales10[[#This Row],[Discount]])*fUnitSales10[[#This Row],[Units]],2)</f>
        <v>67.819999999999993</v>
      </c>
      <c r="N8771" s="4" t="str">
        <f>VLOOKUP(fUnitSales10[[#This Row],[SalesRep]],dSalesRep9[],2,0)</f>
        <v>West</v>
      </c>
      <c r="O8771">
        <v>67.819999999999993</v>
      </c>
      <c r="P8771" t="str">
        <v>West</v>
      </c>
    </row>
    <row r="8772" spans="7:16" x14ac:dyDescent="0.25">
      <c r="G8772" s="6">
        <v>41996</v>
      </c>
      <c r="H8772" t="s">
        <v>85</v>
      </c>
      <c r="I8772" t="s">
        <v>22</v>
      </c>
      <c r="J8772">
        <v>0</v>
      </c>
      <c r="K8772">
        <v>4</v>
      </c>
      <c r="M8772" s="4">
        <f>ROUND(VLOOKUP(fUnitSales10[[#This Row],[Product]],dProducts8[],2,0)*(1-fUnitSales10[[#This Row],[Discount]])*fUnitSales10[[#This Row],[Units]],2)</f>
        <v>100</v>
      </c>
      <c r="N8772" s="4" t="str">
        <f>VLOOKUP(fUnitSales10[[#This Row],[SalesRep]],dSalesRep9[],2,0)</f>
        <v>West</v>
      </c>
      <c r="O8772">
        <v>100</v>
      </c>
      <c r="P8772" t="str">
        <v>West</v>
      </c>
    </row>
    <row r="8773" spans="7:16" x14ac:dyDescent="0.25">
      <c r="G8773" s="6">
        <v>41956</v>
      </c>
      <c r="H8773" t="s">
        <v>88</v>
      </c>
      <c r="I8773" t="s">
        <v>31</v>
      </c>
      <c r="J8773">
        <v>2.5000000000000001E-2</v>
      </c>
      <c r="K8773">
        <v>1</v>
      </c>
      <c r="M8773" s="4">
        <f>ROUND(VLOOKUP(fUnitSales10[[#This Row],[Product]],dProducts8[],2,0)*(1-fUnitSales10[[#This Row],[Discount]])*fUnitSales10[[#This Row],[Units]],2)</f>
        <v>29.25</v>
      </c>
      <c r="N8773" s="4" t="str">
        <f>VLOOKUP(fUnitSales10[[#This Row],[SalesRep]],dSalesRep9[],2,0)</f>
        <v>MidWest</v>
      </c>
      <c r="O8773">
        <v>29.25</v>
      </c>
      <c r="P8773" t="str">
        <v>MidWest</v>
      </c>
    </row>
    <row r="8774" spans="7:16" x14ac:dyDescent="0.25">
      <c r="G8774" s="6">
        <v>41714</v>
      </c>
      <c r="H8774" t="s">
        <v>72</v>
      </c>
      <c r="I8774" t="s">
        <v>22</v>
      </c>
      <c r="J8774">
        <v>1.4999999999999999E-2</v>
      </c>
      <c r="K8774">
        <v>2</v>
      </c>
      <c r="M8774" s="4">
        <f>ROUND(VLOOKUP(fUnitSales10[[#This Row],[Product]],dProducts8[],2,0)*(1-fUnitSales10[[#This Row],[Discount]])*fUnitSales10[[#This Row],[Units]],2)</f>
        <v>49.25</v>
      </c>
      <c r="N8774" s="4" t="str">
        <f>VLOOKUP(fUnitSales10[[#This Row],[SalesRep]],dSalesRep9[],2,0)</f>
        <v>East</v>
      </c>
      <c r="O8774">
        <v>49.25</v>
      </c>
      <c r="P8774" t="str">
        <v>East</v>
      </c>
    </row>
    <row r="8775" spans="7:16" x14ac:dyDescent="0.25">
      <c r="G8775" s="6">
        <v>41597</v>
      </c>
      <c r="H8775" t="s">
        <v>63</v>
      </c>
      <c r="I8775" t="s">
        <v>28</v>
      </c>
      <c r="J8775">
        <v>0.02</v>
      </c>
      <c r="K8775">
        <v>11</v>
      </c>
      <c r="M8775" s="4">
        <f>ROUND(VLOOKUP(fUnitSales10[[#This Row],[Product]],dProducts8[],2,0)*(1-fUnitSales10[[#This Row],[Discount]])*fUnitSales10[[#This Row],[Units]],2)</f>
        <v>296.45</v>
      </c>
      <c r="N8775" s="4" t="str">
        <f>VLOOKUP(fUnitSales10[[#This Row],[SalesRep]],dSalesRep9[],2,0)</f>
        <v>MidWest</v>
      </c>
      <c r="O8775">
        <v>296.45</v>
      </c>
      <c r="P8775" t="str">
        <v>MidWest</v>
      </c>
    </row>
    <row r="8776" spans="7:16" x14ac:dyDescent="0.25">
      <c r="G8776" s="6">
        <v>41617</v>
      </c>
      <c r="H8776" t="s">
        <v>36</v>
      </c>
      <c r="I8776" t="s">
        <v>31</v>
      </c>
      <c r="J8776">
        <v>2.5000000000000001E-2</v>
      </c>
      <c r="K8776">
        <v>9</v>
      </c>
      <c r="M8776" s="4">
        <f>ROUND(VLOOKUP(fUnitSales10[[#This Row],[Product]],dProducts8[],2,0)*(1-fUnitSales10[[#This Row],[Discount]])*fUnitSales10[[#This Row],[Units]],2)</f>
        <v>263.25</v>
      </c>
      <c r="N8776" s="4" t="str">
        <f>VLOOKUP(fUnitSales10[[#This Row],[SalesRep]],dSalesRep9[],2,0)</f>
        <v>West</v>
      </c>
      <c r="O8776">
        <v>263.25</v>
      </c>
      <c r="P8776" t="str">
        <v>West</v>
      </c>
    </row>
    <row r="8777" spans="7:16" x14ac:dyDescent="0.25">
      <c r="G8777" s="6">
        <v>41930</v>
      </c>
      <c r="H8777" t="s">
        <v>58</v>
      </c>
      <c r="I8777" t="s">
        <v>34</v>
      </c>
      <c r="J8777">
        <v>1.4999999999999999E-2</v>
      </c>
      <c r="K8777">
        <v>2</v>
      </c>
      <c r="M8777" s="4">
        <f>ROUND(VLOOKUP(fUnitSales10[[#This Row],[Product]],dProducts8[],2,0)*(1-fUnitSales10[[#This Row],[Discount]])*fUnitSales10[[#This Row],[Units]],2)</f>
        <v>46.3</v>
      </c>
      <c r="N8777" s="4" t="str">
        <f>VLOOKUP(fUnitSales10[[#This Row],[SalesRep]],dSalesRep9[],2,0)</f>
        <v>East</v>
      </c>
      <c r="O8777">
        <v>46.3</v>
      </c>
      <c r="P8777" t="str">
        <v>East</v>
      </c>
    </row>
    <row r="8778" spans="7:16" x14ac:dyDescent="0.25">
      <c r="G8778" s="6">
        <v>41313</v>
      </c>
      <c r="H8778" t="s">
        <v>27</v>
      </c>
      <c r="I8778" t="s">
        <v>37</v>
      </c>
      <c r="J8778">
        <v>0</v>
      </c>
      <c r="K8778">
        <v>4</v>
      </c>
      <c r="M8778" s="4">
        <f>ROUND(VLOOKUP(fUnitSales10[[#This Row],[Product]],dProducts8[],2,0)*(1-fUnitSales10[[#This Row],[Discount]])*fUnitSales10[[#This Row],[Units]],2)</f>
        <v>100</v>
      </c>
      <c r="N8778" s="4" t="str">
        <f>VLOOKUP(fUnitSales10[[#This Row],[SalesRep]],dSalesRep9[],2,0)</f>
        <v>MidWest</v>
      </c>
      <c r="O8778">
        <v>100</v>
      </c>
      <c r="P8778" t="str">
        <v>MidWest</v>
      </c>
    </row>
    <row r="8779" spans="7:16" x14ac:dyDescent="0.25">
      <c r="G8779" s="6">
        <v>41998</v>
      </c>
      <c r="H8779" t="s">
        <v>71</v>
      </c>
      <c r="I8779" t="s">
        <v>17</v>
      </c>
      <c r="J8779">
        <v>0.03</v>
      </c>
      <c r="K8779">
        <v>3</v>
      </c>
      <c r="M8779" s="4">
        <f>ROUND(VLOOKUP(fUnitSales10[[#This Row],[Product]],dProducts8[],2,0)*(1-fUnitSales10[[#This Row],[Discount]])*fUnitSales10[[#This Row],[Units]],2)</f>
        <v>58.05</v>
      </c>
      <c r="N8779" s="4" t="str">
        <f>VLOOKUP(fUnitSales10[[#This Row],[SalesRep]],dSalesRep9[],2,0)</f>
        <v>MidWest</v>
      </c>
      <c r="O8779">
        <v>58.05</v>
      </c>
      <c r="P8779" t="str">
        <v>MidWest</v>
      </c>
    </row>
    <row r="8780" spans="7:16" x14ac:dyDescent="0.25">
      <c r="G8780" s="6">
        <v>41611</v>
      </c>
      <c r="H8780" t="s">
        <v>90</v>
      </c>
      <c r="I8780" t="s">
        <v>25</v>
      </c>
      <c r="J8780">
        <v>0.01</v>
      </c>
      <c r="K8780">
        <v>2</v>
      </c>
      <c r="M8780" s="4">
        <f>ROUND(VLOOKUP(fUnitSales10[[#This Row],[Product]],dProducts8[],2,0)*(1-fUnitSales10[[#This Row],[Discount]])*fUnitSales10[[#This Row],[Units]],2)</f>
        <v>67.319999999999993</v>
      </c>
      <c r="N8780" s="4" t="str">
        <f>VLOOKUP(fUnitSales10[[#This Row],[SalesRep]],dSalesRep9[],2,0)</f>
        <v>West</v>
      </c>
      <c r="O8780">
        <v>67.319999999999993</v>
      </c>
      <c r="P8780" t="str">
        <v>West</v>
      </c>
    </row>
    <row r="8781" spans="7:16" x14ac:dyDescent="0.25">
      <c r="G8781" s="6">
        <v>41384</v>
      </c>
      <c r="H8781" t="s">
        <v>79</v>
      </c>
      <c r="I8781" t="s">
        <v>17</v>
      </c>
      <c r="J8781">
        <v>0.02</v>
      </c>
      <c r="K8781">
        <v>3</v>
      </c>
      <c r="M8781" s="4">
        <f>ROUND(VLOOKUP(fUnitSales10[[#This Row],[Product]],dProducts8[],2,0)*(1-fUnitSales10[[#This Row],[Discount]])*fUnitSales10[[#This Row],[Units]],2)</f>
        <v>58.65</v>
      </c>
      <c r="N8781" s="4" t="str">
        <f>VLOOKUP(fUnitSales10[[#This Row],[SalesRep]],dSalesRep9[],2,0)</f>
        <v>South</v>
      </c>
      <c r="O8781">
        <v>58.65</v>
      </c>
      <c r="P8781" t="str">
        <v>South</v>
      </c>
    </row>
    <row r="8782" spans="7:16" x14ac:dyDescent="0.25">
      <c r="G8782" s="6">
        <v>41592</v>
      </c>
      <c r="H8782" t="s">
        <v>58</v>
      </c>
      <c r="I8782" t="s">
        <v>22</v>
      </c>
      <c r="J8782">
        <v>0.03</v>
      </c>
      <c r="K8782">
        <v>3</v>
      </c>
      <c r="M8782" s="4">
        <f>ROUND(VLOOKUP(fUnitSales10[[#This Row],[Product]],dProducts8[],2,0)*(1-fUnitSales10[[#This Row],[Discount]])*fUnitSales10[[#This Row],[Units]],2)</f>
        <v>72.75</v>
      </c>
      <c r="N8782" s="4" t="str">
        <f>VLOOKUP(fUnitSales10[[#This Row],[SalesRep]],dSalesRep9[],2,0)</f>
        <v>East</v>
      </c>
      <c r="O8782">
        <v>72.75</v>
      </c>
      <c r="P8782" t="str">
        <v>East</v>
      </c>
    </row>
    <row r="8783" spans="7:16" x14ac:dyDescent="0.25">
      <c r="G8783" s="6">
        <v>41989</v>
      </c>
      <c r="H8783" t="s">
        <v>14</v>
      </c>
      <c r="I8783" t="s">
        <v>25</v>
      </c>
      <c r="J8783">
        <v>0.02</v>
      </c>
      <c r="K8783">
        <v>12</v>
      </c>
      <c r="M8783" s="4">
        <f>ROUND(VLOOKUP(fUnitSales10[[#This Row],[Product]],dProducts8[],2,0)*(1-fUnitSales10[[#This Row],[Discount]])*fUnitSales10[[#This Row],[Units]],2)</f>
        <v>399.84</v>
      </c>
      <c r="N8783" s="4" t="str">
        <f>VLOOKUP(fUnitSales10[[#This Row],[SalesRep]],dSalesRep9[],2,0)</f>
        <v>West</v>
      </c>
      <c r="O8783">
        <v>399.84</v>
      </c>
      <c r="P8783" t="str">
        <v>West</v>
      </c>
    </row>
    <row r="8784" spans="7:16" x14ac:dyDescent="0.25">
      <c r="G8784" s="6">
        <v>41958</v>
      </c>
      <c r="H8784" t="s">
        <v>50</v>
      </c>
      <c r="I8784" t="s">
        <v>13</v>
      </c>
      <c r="J8784">
        <v>0</v>
      </c>
      <c r="K8784">
        <v>3</v>
      </c>
      <c r="M8784" s="4">
        <f>ROUND(VLOOKUP(fUnitSales10[[#This Row],[Product]],dProducts8[],2,0)*(1-fUnitSales10[[#This Row],[Discount]])*fUnitSales10[[#This Row],[Units]],2)</f>
        <v>68.849999999999994</v>
      </c>
      <c r="N8784" s="4" t="str">
        <f>VLOOKUP(fUnitSales10[[#This Row],[SalesRep]],dSalesRep9[],2,0)</f>
        <v>MidWest</v>
      </c>
      <c r="O8784">
        <v>68.849999999999994</v>
      </c>
      <c r="P8784" t="str">
        <v>MidWest</v>
      </c>
    </row>
    <row r="8785" spans="7:16" x14ac:dyDescent="0.25">
      <c r="G8785" s="6">
        <v>41584</v>
      </c>
      <c r="H8785" t="s">
        <v>85</v>
      </c>
      <c r="I8785" t="s">
        <v>42</v>
      </c>
      <c r="J8785">
        <v>0</v>
      </c>
      <c r="K8785">
        <v>3</v>
      </c>
      <c r="M8785" s="4">
        <f>ROUND(VLOOKUP(fUnitSales10[[#This Row],[Product]],dProducts8[],2,0)*(1-fUnitSales10[[#This Row],[Discount]])*fUnitSales10[[#This Row],[Units]],2)</f>
        <v>57</v>
      </c>
      <c r="N8785" s="4" t="str">
        <f>VLOOKUP(fUnitSales10[[#This Row],[SalesRep]],dSalesRep9[],2,0)</f>
        <v>West</v>
      </c>
      <c r="O8785">
        <v>57</v>
      </c>
      <c r="P8785" t="str">
        <v>West</v>
      </c>
    </row>
    <row r="8786" spans="7:16" x14ac:dyDescent="0.25">
      <c r="G8786" s="6">
        <v>41957</v>
      </c>
      <c r="H8786" t="s">
        <v>16</v>
      </c>
      <c r="I8786" t="s">
        <v>22</v>
      </c>
      <c r="J8786">
        <v>1.4999999999999999E-2</v>
      </c>
      <c r="K8786">
        <v>2</v>
      </c>
      <c r="M8786" s="4">
        <f>ROUND(VLOOKUP(fUnitSales10[[#This Row],[Product]],dProducts8[],2,0)*(1-fUnitSales10[[#This Row],[Discount]])*fUnitSales10[[#This Row],[Units]],2)</f>
        <v>49.25</v>
      </c>
      <c r="N8786" s="4" t="str">
        <f>VLOOKUP(fUnitSales10[[#This Row],[SalesRep]],dSalesRep9[],2,0)</f>
        <v>MidWest</v>
      </c>
      <c r="O8786">
        <v>49.25</v>
      </c>
      <c r="P8786" t="str">
        <v>MidWest</v>
      </c>
    </row>
    <row r="8787" spans="7:16" x14ac:dyDescent="0.25">
      <c r="G8787" s="6">
        <v>41612</v>
      </c>
      <c r="H8787" t="s">
        <v>41</v>
      </c>
      <c r="I8787" t="s">
        <v>17</v>
      </c>
      <c r="J8787">
        <v>2.5000000000000001E-2</v>
      </c>
      <c r="K8787">
        <v>3</v>
      </c>
      <c r="M8787" s="4">
        <f>ROUND(VLOOKUP(fUnitSales10[[#This Row],[Product]],dProducts8[],2,0)*(1-fUnitSales10[[#This Row],[Discount]])*fUnitSales10[[#This Row],[Units]],2)</f>
        <v>58.35</v>
      </c>
      <c r="N8787" s="4" t="str">
        <f>VLOOKUP(fUnitSales10[[#This Row],[SalesRep]],dSalesRep9[],2,0)</f>
        <v>South</v>
      </c>
      <c r="O8787">
        <v>58.35</v>
      </c>
      <c r="P8787" t="str">
        <v>South</v>
      </c>
    </row>
    <row r="8788" spans="7:16" x14ac:dyDescent="0.25">
      <c r="G8788" s="6">
        <v>41614</v>
      </c>
      <c r="H8788" t="s">
        <v>60</v>
      </c>
      <c r="I8788" t="s">
        <v>37</v>
      </c>
      <c r="J8788">
        <v>0.03</v>
      </c>
      <c r="K8788">
        <v>1</v>
      </c>
      <c r="M8788" s="4">
        <f>ROUND(VLOOKUP(fUnitSales10[[#This Row],[Product]],dProducts8[],2,0)*(1-fUnitSales10[[#This Row],[Discount]])*fUnitSales10[[#This Row],[Units]],2)</f>
        <v>24.25</v>
      </c>
      <c r="N8788" s="4" t="str">
        <f>VLOOKUP(fUnitSales10[[#This Row],[SalesRep]],dSalesRep9[],2,0)</f>
        <v>South</v>
      </c>
      <c r="O8788">
        <v>24.25</v>
      </c>
      <c r="P8788" t="str">
        <v>South</v>
      </c>
    </row>
    <row r="8789" spans="7:16" x14ac:dyDescent="0.25">
      <c r="G8789" s="6">
        <v>41914</v>
      </c>
      <c r="H8789" t="s">
        <v>46</v>
      </c>
      <c r="I8789" t="s">
        <v>25</v>
      </c>
      <c r="J8789">
        <v>1.4999999999999999E-2</v>
      </c>
      <c r="K8789">
        <v>1</v>
      </c>
      <c r="M8789" s="4">
        <f>ROUND(VLOOKUP(fUnitSales10[[#This Row],[Product]],dProducts8[],2,0)*(1-fUnitSales10[[#This Row],[Discount]])*fUnitSales10[[#This Row],[Units]],2)</f>
        <v>33.49</v>
      </c>
      <c r="N8789" s="4" t="str">
        <f>VLOOKUP(fUnitSales10[[#This Row],[SalesRep]],dSalesRep9[],2,0)</f>
        <v>MidWest</v>
      </c>
      <c r="O8789">
        <v>33.49</v>
      </c>
      <c r="P8789" t="str">
        <v>MidWest</v>
      </c>
    </row>
    <row r="8790" spans="7:16" x14ac:dyDescent="0.25">
      <c r="G8790" s="6">
        <v>41994</v>
      </c>
      <c r="H8790" t="s">
        <v>85</v>
      </c>
      <c r="I8790" t="s">
        <v>22</v>
      </c>
      <c r="J8790">
        <v>0</v>
      </c>
      <c r="K8790">
        <v>2</v>
      </c>
      <c r="M8790" s="4">
        <f>ROUND(VLOOKUP(fUnitSales10[[#This Row],[Product]],dProducts8[],2,0)*(1-fUnitSales10[[#This Row],[Discount]])*fUnitSales10[[#This Row],[Units]],2)</f>
        <v>50</v>
      </c>
      <c r="N8790" s="4" t="str">
        <f>VLOOKUP(fUnitSales10[[#This Row],[SalesRep]],dSalesRep9[],2,0)</f>
        <v>West</v>
      </c>
      <c r="O8790">
        <v>50</v>
      </c>
      <c r="P8790" t="str">
        <v>West</v>
      </c>
    </row>
    <row r="8791" spans="7:16" x14ac:dyDescent="0.25">
      <c r="G8791" s="6">
        <v>41621</v>
      </c>
      <c r="H8791" t="s">
        <v>33</v>
      </c>
      <c r="I8791" t="s">
        <v>17</v>
      </c>
      <c r="J8791">
        <v>0.02</v>
      </c>
      <c r="K8791">
        <v>3</v>
      </c>
      <c r="M8791" s="4">
        <f>ROUND(VLOOKUP(fUnitSales10[[#This Row],[Product]],dProducts8[],2,0)*(1-fUnitSales10[[#This Row],[Discount]])*fUnitSales10[[#This Row],[Units]],2)</f>
        <v>58.65</v>
      </c>
      <c r="N8791" s="4" t="str">
        <f>VLOOKUP(fUnitSales10[[#This Row],[SalesRep]],dSalesRep9[],2,0)</f>
        <v>MidWest</v>
      </c>
      <c r="O8791">
        <v>58.65</v>
      </c>
      <c r="P8791" t="str">
        <v>MidWest</v>
      </c>
    </row>
    <row r="8792" spans="7:16" x14ac:dyDescent="0.25">
      <c r="G8792" s="6">
        <v>41487</v>
      </c>
      <c r="H8792" t="s">
        <v>54</v>
      </c>
      <c r="I8792" t="s">
        <v>34</v>
      </c>
      <c r="J8792">
        <v>0</v>
      </c>
      <c r="K8792">
        <v>3</v>
      </c>
      <c r="M8792" s="4">
        <f>ROUND(VLOOKUP(fUnitSales10[[#This Row],[Product]],dProducts8[],2,0)*(1-fUnitSales10[[#This Row],[Discount]])*fUnitSales10[[#This Row],[Units]],2)</f>
        <v>70.5</v>
      </c>
      <c r="N8792" s="4" t="str">
        <f>VLOOKUP(fUnitSales10[[#This Row],[SalesRep]],dSalesRep9[],2,0)</f>
        <v>East</v>
      </c>
      <c r="O8792">
        <v>70.5</v>
      </c>
      <c r="P8792" t="str">
        <v>East</v>
      </c>
    </row>
    <row r="8793" spans="7:16" x14ac:dyDescent="0.25">
      <c r="G8793" s="6">
        <v>41294</v>
      </c>
      <c r="H8793" t="s">
        <v>46</v>
      </c>
      <c r="I8793" t="s">
        <v>25</v>
      </c>
      <c r="J8793">
        <v>0</v>
      </c>
      <c r="K8793">
        <v>3</v>
      </c>
      <c r="M8793" s="4">
        <f>ROUND(VLOOKUP(fUnitSales10[[#This Row],[Product]],dProducts8[],2,0)*(1-fUnitSales10[[#This Row],[Discount]])*fUnitSales10[[#This Row],[Units]],2)</f>
        <v>102</v>
      </c>
      <c r="N8793" s="4" t="str">
        <f>VLOOKUP(fUnitSales10[[#This Row],[SalesRep]],dSalesRep9[],2,0)</f>
        <v>MidWest</v>
      </c>
      <c r="O8793">
        <v>102</v>
      </c>
      <c r="P8793" t="str">
        <v>MidWest</v>
      </c>
    </row>
    <row r="8794" spans="7:16" x14ac:dyDescent="0.25">
      <c r="G8794" s="6">
        <v>41610</v>
      </c>
      <c r="H8794" t="s">
        <v>41</v>
      </c>
      <c r="I8794" t="s">
        <v>31</v>
      </c>
      <c r="J8794">
        <v>0</v>
      </c>
      <c r="K8794">
        <v>25</v>
      </c>
      <c r="M8794" s="4">
        <f>ROUND(VLOOKUP(fUnitSales10[[#This Row],[Product]],dProducts8[],2,0)*(1-fUnitSales10[[#This Row],[Discount]])*fUnitSales10[[#This Row],[Units]],2)</f>
        <v>750</v>
      </c>
      <c r="N8794" s="4" t="str">
        <f>VLOOKUP(fUnitSales10[[#This Row],[SalesRep]],dSalesRep9[],2,0)</f>
        <v>South</v>
      </c>
      <c r="O8794">
        <v>750</v>
      </c>
      <c r="P8794" t="str">
        <v>South</v>
      </c>
    </row>
    <row r="8795" spans="7:16" x14ac:dyDescent="0.25">
      <c r="G8795" s="6">
        <v>41877</v>
      </c>
      <c r="H8795" t="s">
        <v>14</v>
      </c>
      <c r="I8795" t="s">
        <v>25</v>
      </c>
      <c r="J8795">
        <v>0</v>
      </c>
      <c r="K8795">
        <v>21</v>
      </c>
      <c r="M8795" s="4">
        <f>ROUND(VLOOKUP(fUnitSales10[[#This Row],[Product]],dProducts8[],2,0)*(1-fUnitSales10[[#This Row],[Discount]])*fUnitSales10[[#This Row],[Units]],2)</f>
        <v>714</v>
      </c>
      <c r="N8795" s="4" t="str">
        <f>VLOOKUP(fUnitSales10[[#This Row],[SalesRep]],dSalesRep9[],2,0)</f>
        <v>West</v>
      </c>
      <c r="O8795">
        <v>714</v>
      </c>
      <c r="P8795" t="str">
        <v>West</v>
      </c>
    </row>
    <row r="8796" spans="7:16" x14ac:dyDescent="0.25">
      <c r="G8796" s="6">
        <v>41625</v>
      </c>
      <c r="H8796" t="s">
        <v>95</v>
      </c>
      <c r="I8796" t="s">
        <v>17</v>
      </c>
      <c r="J8796">
        <v>1.4999999999999999E-2</v>
      </c>
      <c r="K8796">
        <v>3</v>
      </c>
      <c r="M8796" s="4">
        <f>ROUND(VLOOKUP(fUnitSales10[[#This Row],[Product]],dProducts8[],2,0)*(1-fUnitSales10[[#This Row],[Discount]])*fUnitSales10[[#This Row],[Units]],2)</f>
        <v>58.95</v>
      </c>
      <c r="N8796" s="4" t="str">
        <f>VLOOKUP(fUnitSales10[[#This Row],[SalesRep]],dSalesRep9[],2,0)</f>
        <v>South</v>
      </c>
      <c r="O8796">
        <v>58.95</v>
      </c>
      <c r="P8796" t="str">
        <v>South</v>
      </c>
    </row>
    <row r="8797" spans="7:16" x14ac:dyDescent="0.25">
      <c r="G8797" s="6">
        <v>41603</v>
      </c>
      <c r="H8797" t="s">
        <v>61</v>
      </c>
      <c r="I8797" t="s">
        <v>17</v>
      </c>
      <c r="J8797">
        <v>2.5000000000000001E-2</v>
      </c>
      <c r="K8797">
        <v>3</v>
      </c>
      <c r="M8797" s="4">
        <f>ROUND(VLOOKUP(fUnitSales10[[#This Row],[Product]],dProducts8[],2,0)*(1-fUnitSales10[[#This Row],[Discount]])*fUnitSales10[[#This Row],[Units]],2)</f>
        <v>58.35</v>
      </c>
      <c r="N8797" s="4" t="str">
        <f>VLOOKUP(fUnitSales10[[#This Row],[SalesRep]],dSalesRep9[],2,0)</f>
        <v>South</v>
      </c>
      <c r="O8797">
        <v>58.35</v>
      </c>
      <c r="P8797" t="str">
        <v>South</v>
      </c>
    </row>
    <row r="8798" spans="7:16" x14ac:dyDescent="0.25">
      <c r="G8798" s="6">
        <v>41619</v>
      </c>
      <c r="H8798" t="s">
        <v>54</v>
      </c>
      <c r="I8798" t="s">
        <v>8</v>
      </c>
      <c r="J8798">
        <v>0.03</v>
      </c>
      <c r="K8798">
        <v>1</v>
      </c>
      <c r="M8798" s="4">
        <f>ROUND(VLOOKUP(fUnitSales10[[#This Row],[Product]],dProducts8[],2,0)*(1-fUnitSales10[[#This Row],[Discount]])*fUnitSales10[[#This Row],[Units]],2)</f>
        <v>20.37</v>
      </c>
      <c r="N8798" s="4" t="str">
        <f>VLOOKUP(fUnitSales10[[#This Row],[SalesRep]],dSalesRep9[],2,0)</f>
        <v>East</v>
      </c>
      <c r="O8798">
        <v>20.37</v>
      </c>
      <c r="P8798" t="str">
        <v>East</v>
      </c>
    </row>
    <row r="8799" spans="7:16" x14ac:dyDescent="0.25">
      <c r="G8799" s="6">
        <v>41950</v>
      </c>
      <c r="H8799" t="s">
        <v>93</v>
      </c>
      <c r="I8799" t="s">
        <v>18</v>
      </c>
      <c r="J8799">
        <v>0.03</v>
      </c>
      <c r="K8799">
        <v>2</v>
      </c>
      <c r="M8799" s="4">
        <f>ROUND(VLOOKUP(fUnitSales10[[#This Row],[Product]],dProducts8[],2,0)*(1-fUnitSales10[[#This Row],[Discount]])*fUnitSales10[[#This Row],[Units]],2)</f>
        <v>44.52</v>
      </c>
      <c r="N8799" s="4" t="str">
        <f>VLOOKUP(fUnitSales10[[#This Row],[SalesRep]],dSalesRep9[],2,0)</f>
        <v>MidWest</v>
      </c>
      <c r="O8799">
        <v>44.52</v>
      </c>
      <c r="P8799" t="str">
        <v>MidWest</v>
      </c>
    </row>
    <row r="8800" spans="7:16" x14ac:dyDescent="0.25">
      <c r="G8800" s="6">
        <v>41986</v>
      </c>
      <c r="H8800" t="s">
        <v>57</v>
      </c>
      <c r="I8800" t="s">
        <v>13</v>
      </c>
      <c r="J8800">
        <v>2.5000000000000001E-2</v>
      </c>
      <c r="K8800">
        <v>3</v>
      </c>
      <c r="M8800" s="4">
        <f>ROUND(VLOOKUP(fUnitSales10[[#This Row],[Product]],dProducts8[],2,0)*(1-fUnitSales10[[#This Row],[Discount]])*fUnitSales10[[#This Row],[Units]],2)</f>
        <v>67.13</v>
      </c>
      <c r="N8800" s="4" t="str">
        <f>VLOOKUP(fUnitSales10[[#This Row],[SalesRep]],dSalesRep9[],2,0)</f>
        <v>South</v>
      </c>
      <c r="O8800">
        <v>67.13</v>
      </c>
      <c r="P8800" t="str">
        <v>South</v>
      </c>
    </row>
    <row r="8801" spans="7:16" x14ac:dyDescent="0.25">
      <c r="G8801" s="6">
        <v>41638</v>
      </c>
      <c r="H8801" t="s">
        <v>56</v>
      </c>
      <c r="I8801" t="s">
        <v>13</v>
      </c>
      <c r="J8801">
        <v>0</v>
      </c>
      <c r="K8801">
        <v>3</v>
      </c>
      <c r="M8801" s="4">
        <f>ROUND(VLOOKUP(fUnitSales10[[#This Row],[Product]],dProducts8[],2,0)*(1-fUnitSales10[[#This Row],[Discount]])*fUnitSales10[[#This Row],[Units]],2)</f>
        <v>68.849999999999994</v>
      </c>
      <c r="N8801" s="4" t="str">
        <f>VLOOKUP(fUnitSales10[[#This Row],[SalesRep]],dSalesRep9[],2,0)</f>
        <v>West</v>
      </c>
      <c r="O8801">
        <v>68.849999999999994</v>
      </c>
      <c r="P8801" t="str">
        <v>West</v>
      </c>
    </row>
    <row r="8802" spans="7:16" x14ac:dyDescent="0.25">
      <c r="G8802" s="6">
        <v>41961</v>
      </c>
      <c r="H8802" t="s">
        <v>53</v>
      </c>
      <c r="I8802" t="s">
        <v>13</v>
      </c>
      <c r="J8802">
        <v>0.03</v>
      </c>
      <c r="K8802">
        <v>2</v>
      </c>
      <c r="M8802" s="4">
        <f>ROUND(VLOOKUP(fUnitSales10[[#This Row],[Product]],dProducts8[],2,0)*(1-fUnitSales10[[#This Row],[Discount]])*fUnitSales10[[#This Row],[Units]],2)</f>
        <v>44.52</v>
      </c>
      <c r="N8802" s="4" t="str">
        <f>VLOOKUP(fUnitSales10[[#This Row],[SalesRep]],dSalesRep9[],2,0)</f>
        <v>West</v>
      </c>
      <c r="O8802">
        <v>44.52</v>
      </c>
      <c r="P8802" t="str">
        <v>West</v>
      </c>
    </row>
    <row r="8803" spans="7:16" x14ac:dyDescent="0.25">
      <c r="G8803" s="6">
        <v>41964</v>
      </c>
      <c r="H8803" t="s">
        <v>74</v>
      </c>
      <c r="I8803" t="s">
        <v>17</v>
      </c>
      <c r="J8803">
        <v>0</v>
      </c>
      <c r="K8803">
        <v>2</v>
      </c>
      <c r="M8803" s="4">
        <f>ROUND(VLOOKUP(fUnitSales10[[#This Row],[Product]],dProducts8[],2,0)*(1-fUnitSales10[[#This Row],[Discount]])*fUnitSales10[[#This Row],[Units]],2)</f>
        <v>39.9</v>
      </c>
      <c r="N8803" s="4" t="str">
        <f>VLOOKUP(fUnitSales10[[#This Row],[SalesRep]],dSalesRep9[],2,0)</f>
        <v>MidWest</v>
      </c>
      <c r="O8803">
        <v>39.9</v>
      </c>
      <c r="P8803" t="str">
        <v>MidWest</v>
      </c>
    </row>
    <row r="8804" spans="7:16" x14ac:dyDescent="0.25">
      <c r="G8804" s="6">
        <v>41964</v>
      </c>
      <c r="H8804" t="s">
        <v>82</v>
      </c>
      <c r="I8804" t="s">
        <v>34</v>
      </c>
      <c r="J8804">
        <v>0.01</v>
      </c>
      <c r="K8804">
        <v>3</v>
      </c>
      <c r="M8804" s="4">
        <f>ROUND(VLOOKUP(fUnitSales10[[#This Row],[Product]],dProducts8[],2,0)*(1-fUnitSales10[[#This Row],[Discount]])*fUnitSales10[[#This Row],[Units]],2)</f>
        <v>69.8</v>
      </c>
      <c r="N8804" s="4" t="str">
        <f>VLOOKUP(fUnitSales10[[#This Row],[SalesRep]],dSalesRep9[],2,0)</f>
        <v>West</v>
      </c>
      <c r="O8804">
        <v>69.8</v>
      </c>
      <c r="P8804" t="str">
        <v>West</v>
      </c>
    </row>
    <row r="8805" spans="7:16" x14ac:dyDescent="0.25">
      <c r="G8805" s="6">
        <v>41995</v>
      </c>
      <c r="H8805" t="s">
        <v>48</v>
      </c>
      <c r="I8805" t="s">
        <v>28</v>
      </c>
      <c r="J8805">
        <v>1.4999999999999999E-2</v>
      </c>
      <c r="K8805">
        <v>1</v>
      </c>
      <c r="M8805" s="4">
        <f>ROUND(VLOOKUP(fUnitSales10[[#This Row],[Product]],dProducts8[],2,0)*(1-fUnitSales10[[#This Row],[Discount]])*fUnitSales10[[#This Row],[Units]],2)</f>
        <v>27.09</v>
      </c>
      <c r="N8805" s="4" t="str">
        <f>VLOOKUP(fUnitSales10[[#This Row],[SalesRep]],dSalesRep9[],2,0)</f>
        <v>MidWest</v>
      </c>
      <c r="O8805">
        <v>27.09</v>
      </c>
      <c r="P8805" t="str">
        <v>MidWest</v>
      </c>
    </row>
    <row r="8806" spans="7:16" x14ac:dyDescent="0.25">
      <c r="G8806" s="6">
        <v>41872</v>
      </c>
      <c r="H8806" t="s">
        <v>41</v>
      </c>
      <c r="I8806" t="s">
        <v>13</v>
      </c>
      <c r="J8806">
        <v>0</v>
      </c>
      <c r="K8806">
        <v>3</v>
      </c>
      <c r="M8806" s="4">
        <f>ROUND(VLOOKUP(fUnitSales10[[#This Row],[Product]],dProducts8[],2,0)*(1-fUnitSales10[[#This Row],[Discount]])*fUnitSales10[[#This Row],[Units]],2)</f>
        <v>68.849999999999994</v>
      </c>
      <c r="N8806" s="4" t="str">
        <f>VLOOKUP(fUnitSales10[[#This Row],[SalesRep]],dSalesRep9[],2,0)</f>
        <v>South</v>
      </c>
      <c r="O8806">
        <v>68.849999999999994</v>
      </c>
      <c r="P8806" t="str">
        <v>South</v>
      </c>
    </row>
    <row r="8807" spans="7:16" x14ac:dyDescent="0.25">
      <c r="G8807" s="6">
        <v>41955</v>
      </c>
      <c r="H8807" t="s">
        <v>74</v>
      </c>
      <c r="I8807" t="s">
        <v>17</v>
      </c>
      <c r="J8807">
        <v>0.02</v>
      </c>
      <c r="K8807">
        <v>2</v>
      </c>
      <c r="M8807" s="4">
        <f>ROUND(VLOOKUP(fUnitSales10[[#This Row],[Product]],dProducts8[],2,0)*(1-fUnitSales10[[#This Row],[Discount]])*fUnitSales10[[#This Row],[Units]],2)</f>
        <v>39.1</v>
      </c>
      <c r="N8807" s="4" t="str">
        <f>VLOOKUP(fUnitSales10[[#This Row],[SalesRep]],dSalesRep9[],2,0)</f>
        <v>MidWest</v>
      </c>
      <c r="O8807">
        <v>39.1</v>
      </c>
      <c r="P8807" t="str">
        <v>MidWest</v>
      </c>
    </row>
    <row r="8808" spans="7:16" x14ac:dyDescent="0.25">
      <c r="G8808" s="6">
        <v>41909</v>
      </c>
      <c r="H8808" t="s">
        <v>87</v>
      </c>
      <c r="I8808" t="s">
        <v>13</v>
      </c>
      <c r="J8808">
        <v>2.5000000000000001E-2</v>
      </c>
      <c r="K8808">
        <v>2</v>
      </c>
      <c r="M8808" s="4">
        <f>ROUND(VLOOKUP(fUnitSales10[[#This Row],[Product]],dProducts8[],2,0)*(1-fUnitSales10[[#This Row],[Discount]])*fUnitSales10[[#This Row],[Units]],2)</f>
        <v>44.75</v>
      </c>
      <c r="N8808" s="4" t="str">
        <f>VLOOKUP(fUnitSales10[[#This Row],[SalesRep]],dSalesRep9[],2,0)</f>
        <v>South</v>
      </c>
      <c r="O8808">
        <v>44.75</v>
      </c>
      <c r="P8808" t="str">
        <v>South</v>
      </c>
    </row>
    <row r="8809" spans="7:16" x14ac:dyDescent="0.25">
      <c r="G8809" s="6">
        <v>41532</v>
      </c>
      <c r="H8809" t="s">
        <v>85</v>
      </c>
      <c r="I8809" t="s">
        <v>13</v>
      </c>
      <c r="J8809">
        <v>0</v>
      </c>
      <c r="K8809">
        <v>1</v>
      </c>
      <c r="M8809" s="4">
        <f>ROUND(VLOOKUP(fUnitSales10[[#This Row],[Product]],dProducts8[],2,0)*(1-fUnitSales10[[#This Row],[Discount]])*fUnitSales10[[#This Row],[Units]],2)</f>
        <v>22.95</v>
      </c>
      <c r="N8809" s="4" t="str">
        <f>VLOOKUP(fUnitSales10[[#This Row],[SalesRep]],dSalesRep9[],2,0)</f>
        <v>West</v>
      </c>
      <c r="O8809">
        <v>22.95</v>
      </c>
      <c r="P8809" t="str">
        <v>West</v>
      </c>
    </row>
    <row r="8810" spans="7:16" x14ac:dyDescent="0.25">
      <c r="G8810" s="6">
        <v>41761</v>
      </c>
      <c r="H8810" t="s">
        <v>77</v>
      </c>
      <c r="I8810" t="s">
        <v>18</v>
      </c>
      <c r="J8810">
        <v>0</v>
      </c>
      <c r="K8810">
        <v>1</v>
      </c>
      <c r="M8810" s="4">
        <f>ROUND(VLOOKUP(fUnitSales10[[#This Row],[Product]],dProducts8[],2,0)*(1-fUnitSales10[[#This Row],[Discount]])*fUnitSales10[[#This Row],[Units]],2)</f>
        <v>22.95</v>
      </c>
      <c r="N8810" s="4" t="str">
        <f>VLOOKUP(fUnitSales10[[#This Row],[SalesRep]],dSalesRep9[],2,0)</f>
        <v>MidWest</v>
      </c>
      <c r="O8810">
        <v>22.95</v>
      </c>
      <c r="P8810" t="str">
        <v>MidWest</v>
      </c>
    </row>
    <row r="8811" spans="7:16" x14ac:dyDescent="0.25">
      <c r="G8811" s="6">
        <v>42004</v>
      </c>
      <c r="H8811" t="s">
        <v>66</v>
      </c>
      <c r="I8811" t="s">
        <v>37</v>
      </c>
      <c r="J8811">
        <v>0.01</v>
      </c>
      <c r="K8811">
        <v>2</v>
      </c>
      <c r="M8811" s="4">
        <f>ROUND(VLOOKUP(fUnitSales10[[#This Row],[Product]],dProducts8[],2,0)*(1-fUnitSales10[[#This Row],[Discount]])*fUnitSales10[[#This Row],[Units]],2)</f>
        <v>49.5</v>
      </c>
      <c r="N8811" s="4" t="str">
        <f>VLOOKUP(fUnitSales10[[#This Row],[SalesRep]],dSalesRep9[],2,0)</f>
        <v>MidWest</v>
      </c>
      <c r="O8811">
        <v>49.5</v>
      </c>
      <c r="P8811" t="str">
        <v>MidWest</v>
      </c>
    </row>
    <row r="8812" spans="7:16" x14ac:dyDescent="0.25">
      <c r="G8812" s="6">
        <v>41812</v>
      </c>
      <c r="H8812" t="s">
        <v>82</v>
      </c>
      <c r="I8812" t="s">
        <v>13</v>
      </c>
      <c r="J8812">
        <v>2.5000000000000001E-2</v>
      </c>
      <c r="K8812">
        <v>17</v>
      </c>
      <c r="M8812" s="4">
        <f>ROUND(VLOOKUP(fUnitSales10[[#This Row],[Product]],dProducts8[],2,0)*(1-fUnitSales10[[#This Row],[Discount]])*fUnitSales10[[#This Row],[Units]],2)</f>
        <v>380.4</v>
      </c>
      <c r="N8812" s="4" t="str">
        <f>VLOOKUP(fUnitSales10[[#This Row],[SalesRep]],dSalesRep9[],2,0)</f>
        <v>West</v>
      </c>
      <c r="O8812">
        <v>380.4</v>
      </c>
      <c r="P8812" t="str">
        <v>West</v>
      </c>
    </row>
    <row r="8813" spans="7:16" x14ac:dyDescent="0.25">
      <c r="G8813" s="6">
        <v>41975</v>
      </c>
      <c r="H8813" t="s">
        <v>50</v>
      </c>
      <c r="I8813" t="s">
        <v>37</v>
      </c>
      <c r="J8813">
        <v>0.03</v>
      </c>
      <c r="K8813">
        <v>2</v>
      </c>
      <c r="M8813" s="4">
        <f>ROUND(VLOOKUP(fUnitSales10[[#This Row],[Product]],dProducts8[],2,0)*(1-fUnitSales10[[#This Row],[Discount]])*fUnitSales10[[#This Row],[Units]],2)</f>
        <v>48.5</v>
      </c>
      <c r="N8813" s="4" t="str">
        <f>VLOOKUP(fUnitSales10[[#This Row],[SalesRep]],dSalesRep9[],2,0)</f>
        <v>MidWest</v>
      </c>
      <c r="O8813">
        <v>48.5</v>
      </c>
      <c r="P8813" t="str">
        <v>MidWest</v>
      </c>
    </row>
    <row r="8814" spans="7:16" x14ac:dyDescent="0.25">
      <c r="G8814" s="6">
        <v>41954</v>
      </c>
      <c r="H8814" t="s">
        <v>79</v>
      </c>
      <c r="I8814" t="s">
        <v>37</v>
      </c>
      <c r="J8814">
        <v>1.4999999999999999E-2</v>
      </c>
      <c r="K8814">
        <v>3</v>
      </c>
      <c r="M8814" s="4">
        <f>ROUND(VLOOKUP(fUnitSales10[[#This Row],[Product]],dProducts8[],2,0)*(1-fUnitSales10[[#This Row],[Discount]])*fUnitSales10[[#This Row],[Units]],2)</f>
        <v>73.88</v>
      </c>
      <c r="N8814" s="4" t="str">
        <f>VLOOKUP(fUnitSales10[[#This Row],[SalesRep]],dSalesRep9[],2,0)</f>
        <v>South</v>
      </c>
      <c r="O8814">
        <v>73.88</v>
      </c>
      <c r="P8814" t="str">
        <v>South</v>
      </c>
    </row>
    <row r="8815" spans="7:16" x14ac:dyDescent="0.25">
      <c r="G8815" s="6">
        <v>41621</v>
      </c>
      <c r="H8815" t="s">
        <v>94</v>
      </c>
      <c r="I8815" t="s">
        <v>18</v>
      </c>
      <c r="J8815">
        <v>1.4999999999999999E-2</v>
      </c>
      <c r="K8815">
        <v>2</v>
      </c>
      <c r="M8815" s="4">
        <f>ROUND(VLOOKUP(fUnitSales10[[#This Row],[Product]],dProducts8[],2,0)*(1-fUnitSales10[[#This Row],[Discount]])*fUnitSales10[[#This Row],[Units]],2)</f>
        <v>45.21</v>
      </c>
      <c r="N8815" s="4" t="str">
        <f>VLOOKUP(fUnitSales10[[#This Row],[SalesRep]],dSalesRep9[],2,0)</f>
        <v>MidWest</v>
      </c>
      <c r="O8815">
        <v>45.21</v>
      </c>
      <c r="P8815" t="str">
        <v>MidWest</v>
      </c>
    </row>
    <row r="8816" spans="7:16" x14ac:dyDescent="0.25">
      <c r="G8816" s="6">
        <v>42003</v>
      </c>
      <c r="H8816" t="s">
        <v>54</v>
      </c>
      <c r="I8816" t="s">
        <v>31</v>
      </c>
      <c r="J8816">
        <v>1.4999999999999999E-2</v>
      </c>
      <c r="K8816">
        <v>3</v>
      </c>
      <c r="M8816" s="4">
        <f>ROUND(VLOOKUP(fUnitSales10[[#This Row],[Product]],dProducts8[],2,0)*(1-fUnitSales10[[#This Row],[Discount]])*fUnitSales10[[#This Row],[Units]],2)</f>
        <v>88.65</v>
      </c>
      <c r="N8816" s="4" t="str">
        <f>VLOOKUP(fUnitSales10[[#This Row],[SalesRep]],dSalesRep9[],2,0)</f>
        <v>East</v>
      </c>
      <c r="O8816">
        <v>88.65</v>
      </c>
      <c r="P8816" t="str">
        <v>East</v>
      </c>
    </row>
    <row r="8817" spans="7:16" x14ac:dyDescent="0.25">
      <c r="G8817" s="6">
        <v>41888</v>
      </c>
      <c r="H8817" t="s">
        <v>41</v>
      </c>
      <c r="I8817" t="s">
        <v>17</v>
      </c>
      <c r="J8817">
        <v>0</v>
      </c>
      <c r="K8817">
        <v>2</v>
      </c>
      <c r="M8817" s="4">
        <f>ROUND(VLOOKUP(fUnitSales10[[#This Row],[Product]],dProducts8[],2,0)*(1-fUnitSales10[[#This Row],[Discount]])*fUnitSales10[[#This Row],[Units]],2)</f>
        <v>39.9</v>
      </c>
      <c r="N8817" s="4" t="str">
        <f>VLOOKUP(fUnitSales10[[#This Row],[SalesRep]],dSalesRep9[],2,0)</f>
        <v>South</v>
      </c>
      <c r="O8817">
        <v>39.9</v>
      </c>
      <c r="P8817" t="str">
        <v>South</v>
      </c>
    </row>
    <row r="8818" spans="7:16" x14ac:dyDescent="0.25">
      <c r="G8818" s="6">
        <v>41328</v>
      </c>
      <c r="H8818" t="s">
        <v>90</v>
      </c>
      <c r="I8818" t="s">
        <v>28</v>
      </c>
      <c r="J8818">
        <v>2.5000000000000001E-2</v>
      </c>
      <c r="K8818">
        <v>3</v>
      </c>
      <c r="M8818" s="4">
        <f>ROUND(VLOOKUP(fUnitSales10[[#This Row],[Product]],dProducts8[],2,0)*(1-fUnitSales10[[#This Row],[Discount]])*fUnitSales10[[#This Row],[Units]],2)</f>
        <v>80.44</v>
      </c>
      <c r="N8818" s="4" t="str">
        <f>VLOOKUP(fUnitSales10[[#This Row],[SalesRep]],dSalesRep9[],2,0)</f>
        <v>West</v>
      </c>
      <c r="O8818">
        <v>80.44</v>
      </c>
      <c r="P8818" t="str">
        <v>West</v>
      </c>
    </row>
    <row r="8819" spans="7:16" x14ac:dyDescent="0.25">
      <c r="G8819" s="6">
        <v>41452</v>
      </c>
      <c r="H8819" t="s">
        <v>21</v>
      </c>
      <c r="I8819" t="s">
        <v>13</v>
      </c>
      <c r="J8819">
        <v>0.03</v>
      </c>
      <c r="K8819">
        <v>17</v>
      </c>
      <c r="M8819" s="4">
        <f>ROUND(VLOOKUP(fUnitSales10[[#This Row],[Product]],dProducts8[],2,0)*(1-fUnitSales10[[#This Row],[Discount]])*fUnitSales10[[#This Row],[Units]],2)</f>
        <v>378.45</v>
      </c>
      <c r="N8819" s="4" t="str">
        <f>VLOOKUP(fUnitSales10[[#This Row],[SalesRep]],dSalesRep9[],2,0)</f>
        <v>West</v>
      </c>
      <c r="O8819">
        <v>378.45</v>
      </c>
      <c r="P8819" t="str">
        <v>West</v>
      </c>
    </row>
    <row r="8820" spans="7:16" x14ac:dyDescent="0.25">
      <c r="G8820" s="6">
        <v>41625</v>
      </c>
      <c r="H8820" t="s">
        <v>59</v>
      </c>
      <c r="I8820" t="s">
        <v>8</v>
      </c>
      <c r="J8820">
        <v>0.03</v>
      </c>
      <c r="K8820">
        <v>1</v>
      </c>
      <c r="M8820" s="4">
        <f>ROUND(VLOOKUP(fUnitSales10[[#This Row],[Product]],dProducts8[],2,0)*(1-fUnitSales10[[#This Row],[Discount]])*fUnitSales10[[#This Row],[Units]],2)</f>
        <v>20.37</v>
      </c>
      <c r="N8820" s="4" t="str">
        <f>VLOOKUP(fUnitSales10[[#This Row],[SalesRep]],dSalesRep9[],2,0)</f>
        <v>East</v>
      </c>
      <c r="O8820">
        <v>20.37</v>
      </c>
      <c r="P8820" t="str">
        <v>East</v>
      </c>
    </row>
    <row r="8821" spans="7:16" x14ac:dyDescent="0.25">
      <c r="G8821" s="6">
        <v>41621</v>
      </c>
      <c r="H8821" t="s">
        <v>50</v>
      </c>
      <c r="I8821" t="s">
        <v>37</v>
      </c>
      <c r="J8821">
        <v>0</v>
      </c>
      <c r="K8821">
        <v>2</v>
      </c>
      <c r="M8821" s="4">
        <f>ROUND(VLOOKUP(fUnitSales10[[#This Row],[Product]],dProducts8[],2,0)*(1-fUnitSales10[[#This Row],[Discount]])*fUnitSales10[[#This Row],[Units]],2)</f>
        <v>50</v>
      </c>
      <c r="N8821" s="4" t="str">
        <f>VLOOKUP(fUnitSales10[[#This Row],[SalesRep]],dSalesRep9[],2,0)</f>
        <v>MidWest</v>
      </c>
      <c r="O8821">
        <v>50</v>
      </c>
      <c r="P8821" t="str">
        <v>MidWest</v>
      </c>
    </row>
    <row r="8822" spans="7:16" x14ac:dyDescent="0.25">
      <c r="G8822" s="6">
        <v>41965</v>
      </c>
      <c r="H8822" t="s">
        <v>30</v>
      </c>
      <c r="I8822" t="s">
        <v>17</v>
      </c>
      <c r="J8822">
        <v>1.4999999999999999E-2</v>
      </c>
      <c r="K8822">
        <v>3</v>
      </c>
      <c r="M8822" s="4">
        <f>ROUND(VLOOKUP(fUnitSales10[[#This Row],[Product]],dProducts8[],2,0)*(1-fUnitSales10[[#This Row],[Discount]])*fUnitSales10[[#This Row],[Units]],2)</f>
        <v>58.95</v>
      </c>
      <c r="N8822" s="4" t="str">
        <f>VLOOKUP(fUnitSales10[[#This Row],[SalesRep]],dSalesRep9[],2,0)</f>
        <v>East</v>
      </c>
      <c r="O8822">
        <v>58.95</v>
      </c>
      <c r="P8822" t="str">
        <v>East</v>
      </c>
    </row>
    <row r="8823" spans="7:16" x14ac:dyDescent="0.25">
      <c r="G8823" s="6">
        <v>41959</v>
      </c>
      <c r="H8823" t="s">
        <v>85</v>
      </c>
      <c r="I8823" t="s">
        <v>8</v>
      </c>
      <c r="J8823">
        <v>0</v>
      </c>
      <c r="K8823">
        <v>13</v>
      </c>
      <c r="M8823" s="4">
        <f>ROUND(VLOOKUP(fUnitSales10[[#This Row],[Product]],dProducts8[],2,0)*(1-fUnitSales10[[#This Row],[Discount]])*fUnitSales10[[#This Row],[Units]],2)</f>
        <v>273</v>
      </c>
      <c r="N8823" s="4" t="str">
        <f>VLOOKUP(fUnitSales10[[#This Row],[SalesRep]],dSalesRep9[],2,0)</f>
        <v>West</v>
      </c>
      <c r="O8823">
        <v>273</v>
      </c>
      <c r="P8823" t="str">
        <v>West</v>
      </c>
    </row>
    <row r="8824" spans="7:16" x14ac:dyDescent="0.25">
      <c r="G8824" s="6">
        <v>41688</v>
      </c>
      <c r="H8824" t="s">
        <v>93</v>
      </c>
      <c r="I8824" t="s">
        <v>18</v>
      </c>
      <c r="J8824">
        <v>0</v>
      </c>
      <c r="K8824">
        <v>2</v>
      </c>
      <c r="M8824" s="4">
        <f>ROUND(VLOOKUP(fUnitSales10[[#This Row],[Product]],dProducts8[],2,0)*(1-fUnitSales10[[#This Row],[Discount]])*fUnitSales10[[#This Row],[Units]],2)</f>
        <v>45.9</v>
      </c>
      <c r="N8824" s="4" t="str">
        <f>VLOOKUP(fUnitSales10[[#This Row],[SalesRep]],dSalesRep9[],2,0)</f>
        <v>MidWest</v>
      </c>
      <c r="O8824">
        <v>45.9</v>
      </c>
      <c r="P8824" t="str">
        <v>MidWest</v>
      </c>
    </row>
    <row r="8825" spans="7:16" x14ac:dyDescent="0.25">
      <c r="G8825" s="6">
        <v>41597</v>
      </c>
      <c r="H8825" t="s">
        <v>70</v>
      </c>
      <c r="I8825" t="s">
        <v>34</v>
      </c>
      <c r="J8825">
        <v>0</v>
      </c>
      <c r="K8825">
        <v>3</v>
      </c>
      <c r="M8825" s="4">
        <f>ROUND(VLOOKUP(fUnitSales10[[#This Row],[Product]],dProducts8[],2,0)*(1-fUnitSales10[[#This Row],[Discount]])*fUnitSales10[[#This Row],[Units]],2)</f>
        <v>70.5</v>
      </c>
      <c r="N8825" s="4" t="str">
        <f>VLOOKUP(fUnitSales10[[#This Row],[SalesRep]],dSalesRep9[],2,0)</f>
        <v>West</v>
      </c>
      <c r="O8825">
        <v>70.5</v>
      </c>
      <c r="P8825" t="str">
        <v>West</v>
      </c>
    </row>
    <row r="8826" spans="7:16" x14ac:dyDescent="0.25">
      <c r="G8826" s="6">
        <v>41590</v>
      </c>
      <c r="H8826" t="s">
        <v>38</v>
      </c>
      <c r="I8826" t="s">
        <v>13</v>
      </c>
      <c r="J8826">
        <v>0.01</v>
      </c>
      <c r="K8826">
        <v>2</v>
      </c>
      <c r="M8826" s="4">
        <f>ROUND(VLOOKUP(fUnitSales10[[#This Row],[Product]],dProducts8[],2,0)*(1-fUnitSales10[[#This Row],[Discount]])*fUnitSales10[[#This Row],[Units]],2)</f>
        <v>45.44</v>
      </c>
      <c r="N8826" s="4" t="str">
        <f>VLOOKUP(fUnitSales10[[#This Row],[SalesRep]],dSalesRep9[],2,0)</f>
        <v>South</v>
      </c>
      <c r="O8826">
        <v>45.44</v>
      </c>
      <c r="P8826" t="str">
        <v>South</v>
      </c>
    </row>
    <row r="8827" spans="7:16" x14ac:dyDescent="0.25">
      <c r="G8827" s="6">
        <v>41705</v>
      </c>
      <c r="H8827" t="s">
        <v>27</v>
      </c>
      <c r="I8827" t="s">
        <v>25</v>
      </c>
      <c r="J8827">
        <v>0</v>
      </c>
      <c r="K8827">
        <v>2</v>
      </c>
      <c r="M8827" s="4">
        <f>ROUND(VLOOKUP(fUnitSales10[[#This Row],[Product]],dProducts8[],2,0)*(1-fUnitSales10[[#This Row],[Discount]])*fUnitSales10[[#This Row],[Units]],2)</f>
        <v>68</v>
      </c>
      <c r="N8827" s="4" t="str">
        <f>VLOOKUP(fUnitSales10[[#This Row],[SalesRep]],dSalesRep9[],2,0)</f>
        <v>MidWest</v>
      </c>
      <c r="O8827">
        <v>68</v>
      </c>
      <c r="P8827" t="str">
        <v>MidWest</v>
      </c>
    </row>
    <row r="8828" spans="7:16" x14ac:dyDescent="0.25">
      <c r="G8828" s="6">
        <v>41583</v>
      </c>
      <c r="H8828" t="s">
        <v>66</v>
      </c>
      <c r="I8828" t="s">
        <v>12</v>
      </c>
      <c r="J8828">
        <v>0.02</v>
      </c>
      <c r="K8828">
        <v>2</v>
      </c>
      <c r="M8828" s="4">
        <f>ROUND(VLOOKUP(fUnitSales10[[#This Row],[Product]],dProducts8[],2,0)*(1-fUnitSales10[[#This Row],[Discount]])*fUnitSales10[[#This Row],[Units]],2)</f>
        <v>156.69999999999999</v>
      </c>
      <c r="N8828" s="4" t="str">
        <f>VLOOKUP(fUnitSales10[[#This Row],[SalesRep]],dSalesRep9[],2,0)</f>
        <v>MidWest</v>
      </c>
      <c r="O8828">
        <v>156.69999999999999</v>
      </c>
      <c r="P8828" t="str">
        <v>MidWest</v>
      </c>
    </row>
    <row r="8829" spans="7:16" x14ac:dyDescent="0.25">
      <c r="G8829" s="6">
        <v>41497</v>
      </c>
      <c r="H8829" t="s">
        <v>30</v>
      </c>
      <c r="I8829" t="s">
        <v>17</v>
      </c>
      <c r="J8829">
        <v>2.5000000000000001E-2</v>
      </c>
      <c r="K8829">
        <v>2</v>
      </c>
      <c r="M8829" s="4">
        <f>ROUND(VLOOKUP(fUnitSales10[[#This Row],[Product]],dProducts8[],2,0)*(1-fUnitSales10[[#This Row],[Discount]])*fUnitSales10[[#This Row],[Units]],2)</f>
        <v>38.9</v>
      </c>
      <c r="N8829" s="4" t="str">
        <f>VLOOKUP(fUnitSales10[[#This Row],[SalesRep]],dSalesRep9[],2,0)</f>
        <v>East</v>
      </c>
      <c r="O8829">
        <v>38.9</v>
      </c>
      <c r="P8829" t="str">
        <v>East</v>
      </c>
    </row>
    <row r="8830" spans="7:16" x14ac:dyDescent="0.25">
      <c r="G8830" s="6">
        <v>41408</v>
      </c>
      <c r="H8830" t="s">
        <v>9</v>
      </c>
      <c r="I8830" t="s">
        <v>37</v>
      </c>
      <c r="J8830">
        <v>0.02</v>
      </c>
      <c r="K8830">
        <v>3</v>
      </c>
      <c r="M8830" s="4">
        <f>ROUND(VLOOKUP(fUnitSales10[[#This Row],[Product]],dProducts8[],2,0)*(1-fUnitSales10[[#This Row],[Discount]])*fUnitSales10[[#This Row],[Units]],2)</f>
        <v>73.5</v>
      </c>
      <c r="N8830" s="4" t="str">
        <f>VLOOKUP(fUnitSales10[[#This Row],[SalesRep]],dSalesRep9[],2,0)</f>
        <v>MidWest</v>
      </c>
      <c r="O8830">
        <v>73.5</v>
      </c>
      <c r="P8830" t="str">
        <v>MidWest</v>
      </c>
    </row>
    <row r="8831" spans="7:16" x14ac:dyDescent="0.25">
      <c r="G8831" s="6">
        <v>41996</v>
      </c>
      <c r="H8831" t="s">
        <v>51</v>
      </c>
      <c r="I8831" t="s">
        <v>31</v>
      </c>
      <c r="J8831">
        <v>0.03</v>
      </c>
      <c r="K8831">
        <v>2</v>
      </c>
      <c r="M8831" s="4">
        <f>ROUND(VLOOKUP(fUnitSales10[[#This Row],[Product]],dProducts8[],2,0)*(1-fUnitSales10[[#This Row],[Discount]])*fUnitSales10[[#This Row],[Units]],2)</f>
        <v>58.2</v>
      </c>
      <c r="N8831" s="4" t="str">
        <f>VLOOKUP(fUnitSales10[[#This Row],[SalesRep]],dSalesRep9[],2,0)</f>
        <v>West</v>
      </c>
      <c r="O8831">
        <v>58.2</v>
      </c>
      <c r="P8831" t="str">
        <v>West</v>
      </c>
    </row>
    <row r="8832" spans="7:16" x14ac:dyDescent="0.25">
      <c r="G8832" s="6">
        <v>42004</v>
      </c>
      <c r="H8832" t="s">
        <v>24</v>
      </c>
      <c r="I8832" t="s">
        <v>18</v>
      </c>
      <c r="J8832">
        <v>1.4999999999999999E-2</v>
      </c>
      <c r="K8832">
        <v>2</v>
      </c>
      <c r="M8832" s="4">
        <f>ROUND(VLOOKUP(fUnitSales10[[#This Row],[Product]],dProducts8[],2,0)*(1-fUnitSales10[[#This Row],[Discount]])*fUnitSales10[[#This Row],[Units]],2)</f>
        <v>45.21</v>
      </c>
      <c r="N8832" s="4" t="str">
        <f>VLOOKUP(fUnitSales10[[#This Row],[SalesRep]],dSalesRep9[],2,0)</f>
        <v>MidWest</v>
      </c>
      <c r="O8832">
        <v>45.21</v>
      </c>
      <c r="P8832" t="str">
        <v>MidWest</v>
      </c>
    </row>
    <row r="8833" spans="7:16" x14ac:dyDescent="0.25">
      <c r="G8833" s="6">
        <v>41388</v>
      </c>
      <c r="H8833" t="s">
        <v>74</v>
      </c>
      <c r="I8833" t="s">
        <v>13</v>
      </c>
      <c r="J8833">
        <v>0</v>
      </c>
      <c r="K8833">
        <v>1</v>
      </c>
      <c r="M8833" s="4">
        <f>ROUND(VLOOKUP(fUnitSales10[[#This Row],[Product]],dProducts8[],2,0)*(1-fUnitSales10[[#This Row],[Discount]])*fUnitSales10[[#This Row],[Units]],2)</f>
        <v>22.95</v>
      </c>
      <c r="N8833" s="4" t="str">
        <f>VLOOKUP(fUnitSales10[[#This Row],[SalesRep]],dSalesRep9[],2,0)</f>
        <v>MidWest</v>
      </c>
      <c r="O8833">
        <v>22.95</v>
      </c>
      <c r="P8833" t="str">
        <v>MidWest</v>
      </c>
    </row>
    <row r="8834" spans="7:16" x14ac:dyDescent="0.25">
      <c r="G8834" s="6">
        <v>41975</v>
      </c>
      <c r="H8834" t="s">
        <v>50</v>
      </c>
      <c r="I8834" t="s">
        <v>25</v>
      </c>
      <c r="J8834">
        <v>0.03</v>
      </c>
      <c r="K8834">
        <v>1</v>
      </c>
      <c r="M8834" s="4">
        <f>ROUND(VLOOKUP(fUnitSales10[[#This Row],[Product]],dProducts8[],2,0)*(1-fUnitSales10[[#This Row],[Discount]])*fUnitSales10[[#This Row],[Units]],2)</f>
        <v>32.979999999999997</v>
      </c>
      <c r="N8834" s="4" t="str">
        <f>VLOOKUP(fUnitSales10[[#This Row],[SalesRep]],dSalesRep9[],2,0)</f>
        <v>MidWest</v>
      </c>
      <c r="O8834">
        <v>32.979999999999997</v>
      </c>
      <c r="P8834" t="str">
        <v>MidWest</v>
      </c>
    </row>
    <row r="8835" spans="7:16" x14ac:dyDescent="0.25">
      <c r="G8835" s="6">
        <v>42001</v>
      </c>
      <c r="H8835" t="s">
        <v>61</v>
      </c>
      <c r="I8835" t="s">
        <v>8</v>
      </c>
      <c r="J8835">
        <v>0</v>
      </c>
      <c r="K8835">
        <v>3</v>
      </c>
      <c r="M8835" s="4">
        <f>ROUND(VLOOKUP(fUnitSales10[[#This Row],[Product]],dProducts8[],2,0)*(1-fUnitSales10[[#This Row],[Discount]])*fUnitSales10[[#This Row],[Units]],2)</f>
        <v>63</v>
      </c>
      <c r="N8835" s="4" t="str">
        <f>VLOOKUP(fUnitSales10[[#This Row],[SalesRep]],dSalesRep9[],2,0)</f>
        <v>South</v>
      </c>
      <c r="O8835">
        <v>63</v>
      </c>
      <c r="P8835" t="str">
        <v>South</v>
      </c>
    </row>
    <row r="8836" spans="7:16" x14ac:dyDescent="0.25">
      <c r="G8836" s="6">
        <v>41628</v>
      </c>
      <c r="H8836" t="s">
        <v>41</v>
      </c>
      <c r="I8836" t="s">
        <v>34</v>
      </c>
      <c r="J8836">
        <v>0</v>
      </c>
      <c r="K8836">
        <v>1</v>
      </c>
      <c r="M8836" s="4">
        <f>ROUND(VLOOKUP(fUnitSales10[[#This Row],[Product]],dProducts8[],2,0)*(1-fUnitSales10[[#This Row],[Discount]])*fUnitSales10[[#This Row],[Units]],2)</f>
        <v>23.5</v>
      </c>
      <c r="N8836" s="4" t="str">
        <f>VLOOKUP(fUnitSales10[[#This Row],[SalesRep]],dSalesRep9[],2,0)</f>
        <v>South</v>
      </c>
      <c r="O8836">
        <v>23.5</v>
      </c>
      <c r="P8836" t="str">
        <v>South</v>
      </c>
    </row>
    <row r="8837" spans="7:16" x14ac:dyDescent="0.25">
      <c r="G8837" s="6">
        <v>41976</v>
      </c>
      <c r="H8837" t="s">
        <v>90</v>
      </c>
      <c r="I8837" t="s">
        <v>17</v>
      </c>
      <c r="J8837">
        <v>2.5000000000000001E-2</v>
      </c>
      <c r="K8837">
        <v>3</v>
      </c>
      <c r="M8837" s="4">
        <f>ROUND(VLOOKUP(fUnitSales10[[#This Row],[Product]],dProducts8[],2,0)*(1-fUnitSales10[[#This Row],[Discount]])*fUnitSales10[[#This Row],[Units]],2)</f>
        <v>58.35</v>
      </c>
      <c r="N8837" s="4" t="str">
        <f>VLOOKUP(fUnitSales10[[#This Row],[SalesRep]],dSalesRep9[],2,0)</f>
        <v>West</v>
      </c>
      <c r="O8837">
        <v>58.35</v>
      </c>
      <c r="P8837" t="str">
        <v>West</v>
      </c>
    </row>
    <row r="8838" spans="7:16" x14ac:dyDescent="0.25">
      <c r="G8838" s="6">
        <v>41978</v>
      </c>
      <c r="H8838" t="s">
        <v>21</v>
      </c>
      <c r="I8838" t="s">
        <v>22</v>
      </c>
      <c r="J8838">
        <v>0.02</v>
      </c>
      <c r="K8838">
        <v>2</v>
      </c>
      <c r="M8838" s="4">
        <f>ROUND(VLOOKUP(fUnitSales10[[#This Row],[Product]],dProducts8[],2,0)*(1-fUnitSales10[[#This Row],[Discount]])*fUnitSales10[[#This Row],[Units]],2)</f>
        <v>49</v>
      </c>
      <c r="N8838" s="4" t="str">
        <f>VLOOKUP(fUnitSales10[[#This Row],[SalesRep]],dSalesRep9[],2,0)</f>
        <v>West</v>
      </c>
      <c r="O8838">
        <v>49</v>
      </c>
      <c r="P8838" t="str">
        <v>West</v>
      </c>
    </row>
    <row r="8839" spans="7:16" x14ac:dyDescent="0.25">
      <c r="G8839" s="6">
        <v>41962</v>
      </c>
      <c r="H8839" t="s">
        <v>81</v>
      </c>
      <c r="I8839" t="s">
        <v>25</v>
      </c>
      <c r="J8839">
        <v>0</v>
      </c>
      <c r="K8839">
        <v>2</v>
      </c>
      <c r="M8839" s="4">
        <f>ROUND(VLOOKUP(fUnitSales10[[#This Row],[Product]],dProducts8[],2,0)*(1-fUnitSales10[[#This Row],[Discount]])*fUnitSales10[[#This Row],[Units]],2)</f>
        <v>68</v>
      </c>
      <c r="N8839" s="4" t="str">
        <f>VLOOKUP(fUnitSales10[[#This Row],[SalesRep]],dSalesRep9[],2,0)</f>
        <v>East</v>
      </c>
      <c r="O8839">
        <v>68</v>
      </c>
      <c r="P8839" t="str">
        <v>East</v>
      </c>
    </row>
    <row r="8840" spans="7:16" x14ac:dyDescent="0.25">
      <c r="G8840" s="6">
        <v>41733</v>
      </c>
      <c r="H8840" t="s">
        <v>75</v>
      </c>
      <c r="I8840" t="s">
        <v>8</v>
      </c>
      <c r="J8840">
        <v>0.01</v>
      </c>
      <c r="K8840">
        <v>3</v>
      </c>
      <c r="M8840" s="4">
        <f>ROUND(VLOOKUP(fUnitSales10[[#This Row],[Product]],dProducts8[],2,0)*(1-fUnitSales10[[#This Row],[Discount]])*fUnitSales10[[#This Row],[Units]],2)</f>
        <v>62.37</v>
      </c>
      <c r="N8840" s="4" t="str">
        <f>VLOOKUP(fUnitSales10[[#This Row],[SalesRep]],dSalesRep9[],2,0)</f>
        <v>West</v>
      </c>
      <c r="O8840">
        <v>62.37</v>
      </c>
      <c r="P8840" t="str">
        <v>West</v>
      </c>
    </row>
    <row r="8841" spans="7:16" x14ac:dyDescent="0.25">
      <c r="G8841" s="6">
        <v>41585</v>
      </c>
      <c r="H8841" t="s">
        <v>44</v>
      </c>
      <c r="I8841" t="s">
        <v>25</v>
      </c>
      <c r="J8841">
        <v>1.4999999999999999E-2</v>
      </c>
      <c r="K8841">
        <v>3</v>
      </c>
      <c r="M8841" s="4">
        <f>ROUND(VLOOKUP(fUnitSales10[[#This Row],[Product]],dProducts8[],2,0)*(1-fUnitSales10[[#This Row],[Discount]])*fUnitSales10[[#This Row],[Units]],2)</f>
        <v>100.47</v>
      </c>
      <c r="N8841" s="4" t="str">
        <f>VLOOKUP(fUnitSales10[[#This Row],[SalesRep]],dSalesRep9[],2,0)</f>
        <v>MidWest</v>
      </c>
      <c r="O8841">
        <v>100.47</v>
      </c>
      <c r="P8841" t="str">
        <v>MidWest</v>
      </c>
    </row>
    <row r="8842" spans="7:16" x14ac:dyDescent="0.25">
      <c r="G8842" s="6">
        <v>41767</v>
      </c>
      <c r="H8842" t="s">
        <v>90</v>
      </c>
      <c r="I8842" t="s">
        <v>18</v>
      </c>
      <c r="J8842">
        <v>0.02</v>
      </c>
      <c r="K8842">
        <v>2</v>
      </c>
      <c r="M8842" s="4">
        <f>ROUND(VLOOKUP(fUnitSales10[[#This Row],[Product]],dProducts8[],2,0)*(1-fUnitSales10[[#This Row],[Discount]])*fUnitSales10[[#This Row],[Units]],2)</f>
        <v>44.98</v>
      </c>
      <c r="N8842" s="4" t="str">
        <f>VLOOKUP(fUnitSales10[[#This Row],[SalesRep]],dSalesRep9[],2,0)</f>
        <v>West</v>
      </c>
      <c r="O8842">
        <v>44.98</v>
      </c>
      <c r="P8842" t="str">
        <v>West</v>
      </c>
    </row>
    <row r="8843" spans="7:16" x14ac:dyDescent="0.25">
      <c r="G8843" s="6">
        <v>41985</v>
      </c>
      <c r="H8843" t="s">
        <v>46</v>
      </c>
      <c r="I8843" t="s">
        <v>25</v>
      </c>
      <c r="J8843">
        <v>0.01</v>
      </c>
      <c r="K8843">
        <v>2</v>
      </c>
      <c r="M8843" s="4">
        <f>ROUND(VLOOKUP(fUnitSales10[[#This Row],[Product]],dProducts8[],2,0)*(1-fUnitSales10[[#This Row],[Discount]])*fUnitSales10[[#This Row],[Units]],2)</f>
        <v>67.319999999999993</v>
      </c>
      <c r="N8843" s="4" t="str">
        <f>VLOOKUP(fUnitSales10[[#This Row],[SalesRep]],dSalesRep9[],2,0)</f>
        <v>MidWest</v>
      </c>
      <c r="O8843">
        <v>67.319999999999993</v>
      </c>
      <c r="P8843" t="str">
        <v>MidWest</v>
      </c>
    </row>
    <row r="8844" spans="7:16" x14ac:dyDescent="0.25">
      <c r="G8844" s="6">
        <v>41968</v>
      </c>
      <c r="H8844" t="s">
        <v>51</v>
      </c>
      <c r="I8844" t="s">
        <v>13</v>
      </c>
      <c r="J8844">
        <v>0.03</v>
      </c>
      <c r="K8844">
        <v>2</v>
      </c>
      <c r="M8844" s="4">
        <f>ROUND(VLOOKUP(fUnitSales10[[#This Row],[Product]],dProducts8[],2,0)*(1-fUnitSales10[[#This Row],[Discount]])*fUnitSales10[[#This Row],[Units]],2)</f>
        <v>44.52</v>
      </c>
      <c r="N8844" s="4" t="str">
        <f>VLOOKUP(fUnitSales10[[#This Row],[SalesRep]],dSalesRep9[],2,0)</f>
        <v>West</v>
      </c>
      <c r="O8844">
        <v>44.52</v>
      </c>
      <c r="P8844" t="str">
        <v>West</v>
      </c>
    </row>
    <row r="8845" spans="7:16" x14ac:dyDescent="0.25">
      <c r="G8845" s="6">
        <v>41742</v>
      </c>
      <c r="H8845" t="s">
        <v>50</v>
      </c>
      <c r="I8845" t="s">
        <v>31</v>
      </c>
      <c r="J8845">
        <v>1.4999999999999999E-2</v>
      </c>
      <c r="K8845">
        <v>2</v>
      </c>
      <c r="M8845" s="4">
        <f>ROUND(VLOOKUP(fUnitSales10[[#This Row],[Product]],dProducts8[],2,0)*(1-fUnitSales10[[#This Row],[Discount]])*fUnitSales10[[#This Row],[Units]],2)</f>
        <v>59.1</v>
      </c>
      <c r="N8845" s="4" t="str">
        <f>VLOOKUP(fUnitSales10[[#This Row],[SalesRep]],dSalesRep9[],2,0)</f>
        <v>MidWest</v>
      </c>
      <c r="O8845">
        <v>59.1</v>
      </c>
      <c r="P8845" t="str">
        <v>MidWest</v>
      </c>
    </row>
    <row r="8846" spans="7:16" x14ac:dyDescent="0.25">
      <c r="G8846" s="6">
        <v>42000</v>
      </c>
      <c r="H8846" t="s">
        <v>56</v>
      </c>
      <c r="I8846" t="s">
        <v>18</v>
      </c>
      <c r="J8846">
        <v>0</v>
      </c>
      <c r="K8846">
        <v>14</v>
      </c>
      <c r="M8846" s="4">
        <f>ROUND(VLOOKUP(fUnitSales10[[#This Row],[Product]],dProducts8[],2,0)*(1-fUnitSales10[[#This Row],[Discount]])*fUnitSales10[[#This Row],[Units]],2)</f>
        <v>321.3</v>
      </c>
      <c r="N8846" s="4" t="str">
        <f>VLOOKUP(fUnitSales10[[#This Row],[SalesRep]],dSalesRep9[],2,0)</f>
        <v>West</v>
      </c>
      <c r="O8846">
        <v>321.3</v>
      </c>
      <c r="P8846" t="str">
        <v>West</v>
      </c>
    </row>
    <row r="8847" spans="7:16" x14ac:dyDescent="0.25">
      <c r="G8847" s="6">
        <v>41981</v>
      </c>
      <c r="H8847" t="s">
        <v>24</v>
      </c>
      <c r="I8847" t="s">
        <v>31</v>
      </c>
      <c r="J8847">
        <v>0</v>
      </c>
      <c r="K8847">
        <v>1</v>
      </c>
      <c r="M8847" s="4">
        <f>ROUND(VLOOKUP(fUnitSales10[[#This Row],[Product]],dProducts8[],2,0)*(1-fUnitSales10[[#This Row],[Discount]])*fUnitSales10[[#This Row],[Units]],2)</f>
        <v>30</v>
      </c>
      <c r="N8847" s="4" t="str">
        <f>VLOOKUP(fUnitSales10[[#This Row],[SalesRep]],dSalesRep9[],2,0)</f>
        <v>MidWest</v>
      </c>
      <c r="O8847">
        <v>30</v>
      </c>
      <c r="P8847" t="str">
        <v>MidWest</v>
      </c>
    </row>
    <row r="8848" spans="7:16" x14ac:dyDescent="0.25">
      <c r="G8848" s="6">
        <v>41589</v>
      </c>
      <c r="H8848" t="s">
        <v>29</v>
      </c>
      <c r="I8848" t="s">
        <v>17</v>
      </c>
      <c r="J8848">
        <v>0.01</v>
      </c>
      <c r="K8848">
        <v>2</v>
      </c>
      <c r="M8848" s="4">
        <f>ROUND(VLOOKUP(fUnitSales10[[#This Row],[Product]],dProducts8[],2,0)*(1-fUnitSales10[[#This Row],[Discount]])*fUnitSales10[[#This Row],[Units]],2)</f>
        <v>39.5</v>
      </c>
      <c r="N8848" s="4" t="str">
        <f>VLOOKUP(fUnitSales10[[#This Row],[SalesRep]],dSalesRep9[],2,0)</f>
        <v>MidWest</v>
      </c>
      <c r="O8848">
        <v>39.5</v>
      </c>
      <c r="P8848" t="str">
        <v>MidWest</v>
      </c>
    </row>
    <row r="8849" spans="7:16" x14ac:dyDescent="0.25">
      <c r="G8849" s="6">
        <v>41968</v>
      </c>
      <c r="H8849" t="s">
        <v>54</v>
      </c>
      <c r="I8849" t="s">
        <v>13</v>
      </c>
      <c r="J8849">
        <v>0</v>
      </c>
      <c r="K8849">
        <v>1</v>
      </c>
      <c r="M8849" s="4">
        <f>ROUND(VLOOKUP(fUnitSales10[[#This Row],[Product]],dProducts8[],2,0)*(1-fUnitSales10[[#This Row],[Discount]])*fUnitSales10[[#This Row],[Units]],2)</f>
        <v>22.95</v>
      </c>
      <c r="N8849" s="4" t="str">
        <f>VLOOKUP(fUnitSales10[[#This Row],[SalesRep]],dSalesRep9[],2,0)</f>
        <v>East</v>
      </c>
      <c r="O8849">
        <v>22.95</v>
      </c>
      <c r="P8849" t="str">
        <v>East</v>
      </c>
    </row>
    <row r="8850" spans="7:16" x14ac:dyDescent="0.25">
      <c r="G8850" s="6">
        <v>41952</v>
      </c>
      <c r="H8850" t="s">
        <v>9</v>
      </c>
      <c r="I8850" t="s">
        <v>25</v>
      </c>
      <c r="J8850">
        <v>0.03</v>
      </c>
      <c r="K8850">
        <v>2</v>
      </c>
      <c r="M8850" s="4">
        <f>ROUND(VLOOKUP(fUnitSales10[[#This Row],[Product]],dProducts8[],2,0)*(1-fUnitSales10[[#This Row],[Discount]])*fUnitSales10[[#This Row],[Units]],2)</f>
        <v>65.959999999999994</v>
      </c>
      <c r="N8850" s="4" t="str">
        <f>VLOOKUP(fUnitSales10[[#This Row],[SalesRep]],dSalesRep9[],2,0)</f>
        <v>MidWest</v>
      </c>
      <c r="O8850">
        <v>65.959999999999994</v>
      </c>
      <c r="P8850" t="str">
        <v>MidWest</v>
      </c>
    </row>
    <row r="8851" spans="7:16" x14ac:dyDescent="0.25">
      <c r="G8851" s="6">
        <v>41395</v>
      </c>
      <c r="H8851" t="s">
        <v>55</v>
      </c>
      <c r="I8851" t="s">
        <v>12</v>
      </c>
      <c r="J8851">
        <v>0.03</v>
      </c>
      <c r="K8851">
        <v>3</v>
      </c>
      <c r="M8851" s="4">
        <f>ROUND(VLOOKUP(fUnitSales10[[#This Row],[Product]],dProducts8[],2,0)*(1-fUnitSales10[[#This Row],[Discount]])*fUnitSales10[[#This Row],[Units]],2)</f>
        <v>232.65</v>
      </c>
      <c r="N8851" s="4" t="str">
        <f>VLOOKUP(fUnitSales10[[#This Row],[SalesRep]],dSalesRep9[],2,0)</f>
        <v>South</v>
      </c>
      <c r="O8851">
        <v>232.65</v>
      </c>
      <c r="P8851" t="str">
        <v>South</v>
      </c>
    </row>
    <row r="8852" spans="7:16" x14ac:dyDescent="0.25">
      <c r="G8852" s="6">
        <v>41946</v>
      </c>
      <c r="H8852" t="s">
        <v>75</v>
      </c>
      <c r="I8852" t="s">
        <v>25</v>
      </c>
      <c r="J8852">
        <v>1.4999999999999999E-2</v>
      </c>
      <c r="K8852">
        <v>1</v>
      </c>
      <c r="M8852" s="4">
        <f>ROUND(VLOOKUP(fUnitSales10[[#This Row],[Product]],dProducts8[],2,0)*(1-fUnitSales10[[#This Row],[Discount]])*fUnitSales10[[#This Row],[Units]],2)</f>
        <v>33.49</v>
      </c>
      <c r="N8852" s="4" t="str">
        <f>VLOOKUP(fUnitSales10[[#This Row],[SalesRep]],dSalesRep9[],2,0)</f>
        <v>West</v>
      </c>
      <c r="O8852">
        <v>33.49</v>
      </c>
      <c r="P8852" t="str">
        <v>West</v>
      </c>
    </row>
    <row r="8853" spans="7:16" x14ac:dyDescent="0.25">
      <c r="G8853" s="6">
        <v>41589</v>
      </c>
      <c r="H8853" t="s">
        <v>41</v>
      </c>
      <c r="I8853" t="s">
        <v>34</v>
      </c>
      <c r="J8853">
        <v>0.02</v>
      </c>
      <c r="K8853">
        <v>3</v>
      </c>
      <c r="M8853" s="4">
        <f>ROUND(VLOOKUP(fUnitSales10[[#This Row],[Product]],dProducts8[],2,0)*(1-fUnitSales10[[#This Row],[Discount]])*fUnitSales10[[#This Row],[Units]],2)</f>
        <v>69.09</v>
      </c>
      <c r="N8853" s="4" t="str">
        <f>VLOOKUP(fUnitSales10[[#This Row],[SalesRep]],dSalesRep9[],2,0)</f>
        <v>South</v>
      </c>
      <c r="O8853">
        <v>69.09</v>
      </c>
      <c r="P8853" t="str">
        <v>South</v>
      </c>
    </row>
    <row r="8854" spans="7:16" x14ac:dyDescent="0.25">
      <c r="G8854" s="6">
        <v>41955</v>
      </c>
      <c r="H8854" t="s">
        <v>48</v>
      </c>
      <c r="I8854" t="s">
        <v>13</v>
      </c>
      <c r="J8854">
        <v>0.02</v>
      </c>
      <c r="K8854">
        <v>2</v>
      </c>
      <c r="M8854" s="4">
        <f>ROUND(VLOOKUP(fUnitSales10[[#This Row],[Product]],dProducts8[],2,0)*(1-fUnitSales10[[#This Row],[Discount]])*fUnitSales10[[#This Row],[Units]],2)</f>
        <v>44.98</v>
      </c>
      <c r="N8854" s="4" t="str">
        <f>VLOOKUP(fUnitSales10[[#This Row],[SalesRep]],dSalesRep9[],2,0)</f>
        <v>MidWest</v>
      </c>
      <c r="O8854">
        <v>44.98</v>
      </c>
      <c r="P8854" t="str">
        <v>MidWest</v>
      </c>
    </row>
    <row r="8855" spans="7:16" x14ac:dyDescent="0.25">
      <c r="G8855" s="6">
        <v>41810</v>
      </c>
      <c r="H8855" t="s">
        <v>53</v>
      </c>
      <c r="I8855" t="s">
        <v>22</v>
      </c>
      <c r="J8855">
        <v>2.5000000000000001E-2</v>
      </c>
      <c r="K8855">
        <v>2</v>
      </c>
      <c r="M8855" s="4">
        <f>ROUND(VLOOKUP(fUnitSales10[[#This Row],[Product]],dProducts8[],2,0)*(1-fUnitSales10[[#This Row],[Discount]])*fUnitSales10[[#This Row],[Units]],2)</f>
        <v>48.75</v>
      </c>
      <c r="N8855" s="4" t="str">
        <f>VLOOKUP(fUnitSales10[[#This Row],[SalesRep]],dSalesRep9[],2,0)</f>
        <v>West</v>
      </c>
      <c r="O8855">
        <v>48.75</v>
      </c>
      <c r="P8855" t="str">
        <v>West</v>
      </c>
    </row>
    <row r="8856" spans="7:16" x14ac:dyDescent="0.25">
      <c r="G8856" s="6">
        <v>41954</v>
      </c>
      <c r="H8856" t="s">
        <v>43</v>
      </c>
      <c r="I8856" t="s">
        <v>18</v>
      </c>
      <c r="J8856">
        <v>0</v>
      </c>
      <c r="K8856">
        <v>9</v>
      </c>
      <c r="M8856" s="4">
        <f>ROUND(VLOOKUP(fUnitSales10[[#This Row],[Product]],dProducts8[],2,0)*(1-fUnitSales10[[#This Row],[Discount]])*fUnitSales10[[#This Row],[Units]],2)</f>
        <v>206.55</v>
      </c>
      <c r="N8856" s="4" t="str">
        <f>VLOOKUP(fUnitSales10[[#This Row],[SalesRep]],dSalesRep9[],2,0)</f>
        <v>MidWest</v>
      </c>
      <c r="O8856">
        <v>206.55</v>
      </c>
      <c r="P8856" t="str">
        <v>MidWest</v>
      </c>
    </row>
    <row r="8857" spans="7:16" x14ac:dyDescent="0.25">
      <c r="G8857" s="6">
        <v>41999</v>
      </c>
      <c r="H8857" t="s">
        <v>27</v>
      </c>
      <c r="I8857" t="s">
        <v>17</v>
      </c>
      <c r="J8857">
        <v>0</v>
      </c>
      <c r="K8857">
        <v>2</v>
      </c>
      <c r="M8857" s="4">
        <f>ROUND(VLOOKUP(fUnitSales10[[#This Row],[Product]],dProducts8[],2,0)*(1-fUnitSales10[[#This Row],[Discount]])*fUnitSales10[[#This Row],[Units]],2)</f>
        <v>39.9</v>
      </c>
      <c r="N8857" s="4" t="str">
        <f>VLOOKUP(fUnitSales10[[#This Row],[SalesRep]],dSalesRep9[],2,0)</f>
        <v>MidWest</v>
      </c>
      <c r="O8857">
        <v>39.9</v>
      </c>
      <c r="P8857" t="str">
        <v>MidWest</v>
      </c>
    </row>
    <row r="8858" spans="7:16" x14ac:dyDescent="0.25">
      <c r="G8858" s="6">
        <v>41962</v>
      </c>
      <c r="H8858" t="s">
        <v>83</v>
      </c>
      <c r="I8858" t="s">
        <v>22</v>
      </c>
      <c r="J8858">
        <v>0</v>
      </c>
      <c r="K8858">
        <v>2</v>
      </c>
      <c r="M8858" s="4">
        <f>ROUND(VLOOKUP(fUnitSales10[[#This Row],[Product]],dProducts8[],2,0)*(1-fUnitSales10[[#This Row],[Discount]])*fUnitSales10[[#This Row],[Units]],2)</f>
        <v>50</v>
      </c>
      <c r="N8858" s="4" t="str">
        <f>VLOOKUP(fUnitSales10[[#This Row],[SalesRep]],dSalesRep9[],2,0)</f>
        <v>South</v>
      </c>
      <c r="O8858">
        <v>50</v>
      </c>
      <c r="P8858" t="str">
        <v>South</v>
      </c>
    </row>
    <row r="8859" spans="7:16" x14ac:dyDescent="0.25">
      <c r="G8859" s="6">
        <v>41654</v>
      </c>
      <c r="H8859" t="s">
        <v>21</v>
      </c>
      <c r="I8859" t="s">
        <v>34</v>
      </c>
      <c r="J8859">
        <v>0.01</v>
      </c>
      <c r="K8859">
        <v>1</v>
      </c>
      <c r="M8859" s="4">
        <f>ROUND(VLOOKUP(fUnitSales10[[#This Row],[Product]],dProducts8[],2,0)*(1-fUnitSales10[[#This Row],[Discount]])*fUnitSales10[[#This Row],[Units]],2)</f>
        <v>23.27</v>
      </c>
      <c r="N8859" s="4" t="str">
        <f>VLOOKUP(fUnitSales10[[#This Row],[SalesRep]],dSalesRep9[],2,0)</f>
        <v>West</v>
      </c>
      <c r="O8859">
        <v>23.27</v>
      </c>
      <c r="P8859" t="str">
        <v>West</v>
      </c>
    </row>
    <row r="8860" spans="7:16" x14ac:dyDescent="0.25">
      <c r="G8860" s="6">
        <v>41335</v>
      </c>
      <c r="H8860" t="s">
        <v>84</v>
      </c>
      <c r="I8860" t="s">
        <v>37</v>
      </c>
      <c r="J8860">
        <v>0.03</v>
      </c>
      <c r="K8860">
        <v>3</v>
      </c>
      <c r="M8860" s="4">
        <f>ROUND(VLOOKUP(fUnitSales10[[#This Row],[Product]],dProducts8[],2,0)*(1-fUnitSales10[[#This Row],[Discount]])*fUnitSales10[[#This Row],[Units]],2)</f>
        <v>72.75</v>
      </c>
      <c r="N8860" s="4" t="str">
        <f>VLOOKUP(fUnitSales10[[#This Row],[SalesRep]],dSalesRep9[],2,0)</f>
        <v>East</v>
      </c>
      <c r="O8860">
        <v>72.75</v>
      </c>
      <c r="P8860" t="str">
        <v>East</v>
      </c>
    </row>
    <row r="8861" spans="7:16" x14ac:dyDescent="0.25">
      <c r="G8861" s="6">
        <v>41621</v>
      </c>
      <c r="H8861" t="s">
        <v>33</v>
      </c>
      <c r="I8861" t="s">
        <v>25</v>
      </c>
      <c r="J8861">
        <v>0</v>
      </c>
      <c r="K8861">
        <v>3</v>
      </c>
      <c r="M8861" s="4">
        <f>ROUND(VLOOKUP(fUnitSales10[[#This Row],[Product]],dProducts8[],2,0)*(1-fUnitSales10[[#This Row],[Discount]])*fUnitSales10[[#This Row],[Units]],2)</f>
        <v>102</v>
      </c>
      <c r="N8861" s="4" t="str">
        <f>VLOOKUP(fUnitSales10[[#This Row],[SalesRep]],dSalesRep9[],2,0)</f>
        <v>MidWest</v>
      </c>
      <c r="O8861">
        <v>102</v>
      </c>
      <c r="P8861" t="str">
        <v>MidWest</v>
      </c>
    </row>
    <row r="8862" spans="7:16" x14ac:dyDescent="0.25">
      <c r="G8862" s="6">
        <v>41997</v>
      </c>
      <c r="H8862" t="s">
        <v>83</v>
      </c>
      <c r="I8862" t="s">
        <v>37</v>
      </c>
      <c r="J8862">
        <v>0</v>
      </c>
      <c r="K8862">
        <v>2</v>
      </c>
      <c r="M8862" s="4">
        <f>ROUND(VLOOKUP(fUnitSales10[[#This Row],[Product]],dProducts8[],2,0)*(1-fUnitSales10[[#This Row],[Discount]])*fUnitSales10[[#This Row],[Units]],2)</f>
        <v>50</v>
      </c>
      <c r="N8862" s="4" t="str">
        <f>VLOOKUP(fUnitSales10[[#This Row],[SalesRep]],dSalesRep9[],2,0)</f>
        <v>South</v>
      </c>
      <c r="O8862">
        <v>50</v>
      </c>
      <c r="P8862" t="str">
        <v>South</v>
      </c>
    </row>
    <row r="8863" spans="7:16" x14ac:dyDescent="0.25">
      <c r="G8863" s="6">
        <v>41964</v>
      </c>
      <c r="H8863" t="s">
        <v>90</v>
      </c>
      <c r="I8863" t="s">
        <v>42</v>
      </c>
      <c r="J8863">
        <v>0</v>
      </c>
      <c r="K8863">
        <v>3</v>
      </c>
      <c r="M8863" s="4">
        <f>ROUND(VLOOKUP(fUnitSales10[[#This Row],[Product]],dProducts8[],2,0)*(1-fUnitSales10[[#This Row],[Discount]])*fUnitSales10[[#This Row],[Units]],2)</f>
        <v>57</v>
      </c>
      <c r="N8863" s="4" t="str">
        <f>VLOOKUP(fUnitSales10[[#This Row],[SalesRep]],dSalesRep9[],2,0)</f>
        <v>West</v>
      </c>
      <c r="O8863">
        <v>57</v>
      </c>
      <c r="P8863" t="str">
        <v>West</v>
      </c>
    </row>
    <row r="8864" spans="7:16" x14ac:dyDescent="0.25">
      <c r="G8864" s="6">
        <v>41961</v>
      </c>
      <c r="H8864" t="s">
        <v>40</v>
      </c>
      <c r="I8864" t="s">
        <v>8</v>
      </c>
      <c r="J8864">
        <v>0.03</v>
      </c>
      <c r="K8864">
        <v>1</v>
      </c>
      <c r="M8864" s="4">
        <f>ROUND(VLOOKUP(fUnitSales10[[#This Row],[Product]],dProducts8[],2,0)*(1-fUnitSales10[[#This Row],[Discount]])*fUnitSales10[[#This Row],[Units]],2)</f>
        <v>20.37</v>
      </c>
      <c r="N8864" s="4" t="str">
        <f>VLOOKUP(fUnitSales10[[#This Row],[SalesRep]],dSalesRep9[],2,0)</f>
        <v>East</v>
      </c>
      <c r="O8864">
        <v>20.37</v>
      </c>
      <c r="P8864" t="str">
        <v>East</v>
      </c>
    </row>
    <row r="8865" spans="7:16" x14ac:dyDescent="0.25">
      <c r="G8865" s="6">
        <v>42000</v>
      </c>
      <c r="H8865" t="s">
        <v>76</v>
      </c>
      <c r="I8865" t="s">
        <v>25</v>
      </c>
      <c r="J8865">
        <v>0</v>
      </c>
      <c r="K8865">
        <v>2</v>
      </c>
      <c r="M8865" s="4">
        <f>ROUND(VLOOKUP(fUnitSales10[[#This Row],[Product]],dProducts8[],2,0)*(1-fUnitSales10[[#This Row],[Discount]])*fUnitSales10[[#This Row],[Units]],2)</f>
        <v>68</v>
      </c>
      <c r="N8865" s="4" t="str">
        <f>VLOOKUP(fUnitSales10[[#This Row],[SalesRep]],dSalesRep9[],2,0)</f>
        <v>MidWest</v>
      </c>
      <c r="O8865">
        <v>68</v>
      </c>
      <c r="P8865" t="str">
        <v>MidWest</v>
      </c>
    </row>
    <row r="8866" spans="7:16" x14ac:dyDescent="0.25">
      <c r="G8866" s="6">
        <v>41609</v>
      </c>
      <c r="H8866" t="s">
        <v>55</v>
      </c>
      <c r="I8866" t="s">
        <v>22</v>
      </c>
      <c r="J8866">
        <v>0</v>
      </c>
      <c r="K8866">
        <v>2</v>
      </c>
      <c r="M8866" s="4">
        <f>ROUND(VLOOKUP(fUnitSales10[[#This Row],[Product]],dProducts8[],2,0)*(1-fUnitSales10[[#This Row],[Discount]])*fUnitSales10[[#This Row],[Units]],2)</f>
        <v>50</v>
      </c>
      <c r="N8866" s="4" t="str">
        <f>VLOOKUP(fUnitSales10[[#This Row],[SalesRep]],dSalesRep9[],2,0)</f>
        <v>South</v>
      </c>
      <c r="O8866">
        <v>50</v>
      </c>
      <c r="P8866" t="str">
        <v>South</v>
      </c>
    </row>
    <row r="8867" spans="7:16" x14ac:dyDescent="0.25">
      <c r="G8867" s="6">
        <v>41336</v>
      </c>
      <c r="H8867" t="s">
        <v>74</v>
      </c>
      <c r="I8867" t="s">
        <v>25</v>
      </c>
      <c r="J8867">
        <v>0</v>
      </c>
      <c r="K8867">
        <v>2</v>
      </c>
      <c r="M8867" s="4">
        <f>ROUND(VLOOKUP(fUnitSales10[[#This Row],[Product]],dProducts8[],2,0)*(1-fUnitSales10[[#This Row],[Discount]])*fUnitSales10[[#This Row],[Units]],2)</f>
        <v>68</v>
      </c>
      <c r="N8867" s="4" t="str">
        <f>VLOOKUP(fUnitSales10[[#This Row],[SalesRep]],dSalesRep9[],2,0)</f>
        <v>MidWest</v>
      </c>
      <c r="O8867">
        <v>68</v>
      </c>
      <c r="P8867" t="str">
        <v>MidWest</v>
      </c>
    </row>
    <row r="8868" spans="7:16" x14ac:dyDescent="0.25">
      <c r="G8868" s="6">
        <v>41410</v>
      </c>
      <c r="H8868" t="s">
        <v>60</v>
      </c>
      <c r="I8868" t="s">
        <v>18</v>
      </c>
      <c r="J8868">
        <v>0</v>
      </c>
      <c r="K8868">
        <v>1</v>
      </c>
      <c r="M8868" s="4">
        <f>ROUND(VLOOKUP(fUnitSales10[[#This Row],[Product]],dProducts8[],2,0)*(1-fUnitSales10[[#This Row],[Discount]])*fUnitSales10[[#This Row],[Units]],2)</f>
        <v>22.95</v>
      </c>
      <c r="N8868" s="4" t="str">
        <f>VLOOKUP(fUnitSales10[[#This Row],[SalesRep]],dSalesRep9[],2,0)</f>
        <v>South</v>
      </c>
      <c r="O8868">
        <v>22.95</v>
      </c>
      <c r="P8868" t="str">
        <v>South</v>
      </c>
    </row>
    <row r="8869" spans="7:16" x14ac:dyDescent="0.25">
      <c r="G8869" s="6">
        <v>41311</v>
      </c>
      <c r="H8869" t="s">
        <v>73</v>
      </c>
      <c r="I8869" t="s">
        <v>8</v>
      </c>
      <c r="J8869">
        <v>0.01</v>
      </c>
      <c r="K8869">
        <v>3</v>
      </c>
      <c r="M8869" s="4">
        <f>ROUND(VLOOKUP(fUnitSales10[[#This Row],[Product]],dProducts8[],2,0)*(1-fUnitSales10[[#This Row],[Discount]])*fUnitSales10[[#This Row],[Units]],2)</f>
        <v>62.37</v>
      </c>
      <c r="N8869" s="4" t="str">
        <f>VLOOKUP(fUnitSales10[[#This Row],[SalesRep]],dSalesRep9[],2,0)</f>
        <v>West</v>
      </c>
      <c r="O8869">
        <v>62.37</v>
      </c>
      <c r="P8869" t="str">
        <v>West</v>
      </c>
    </row>
    <row r="8870" spans="7:16" x14ac:dyDescent="0.25">
      <c r="G8870" s="6">
        <v>41598</v>
      </c>
      <c r="H8870" t="s">
        <v>26</v>
      </c>
      <c r="I8870" t="s">
        <v>8</v>
      </c>
      <c r="J8870">
        <v>0.02</v>
      </c>
      <c r="K8870">
        <v>4</v>
      </c>
      <c r="M8870" s="4">
        <f>ROUND(VLOOKUP(fUnitSales10[[#This Row],[Product]],dProducts8[],2,0)*(1-fUnitSales10[[#This Row],[Discount]])*fUnitSales10[[#This Row],[Units]],2)</f>
        <v>82.32</v>
      </c>
      <c r="N8870" s="4" t="str">
        <f>VLOOKUP(fUnitSales10[[#This Row],[SalesRep]],dSalesRep9[],2,0)</f>
        <v>West</v>
      </c>
      <c r="O8870">
        <v>82.32</v>
      </c>
      <c r="P8870" t="str">
        <v>West</v>
      </c>
    </row>
    <row r="8871" spans="7:16" x14ac:dyDescent="0.25">
      <c r="G8871" s="6">
        <v>41996</v>
      </c>
      <c r="H8871" t="s">
        <v>74</v>
      </c>
      <c r="I8871" t="s">
        <v>18</v>
      </c>
      <c r="J8871">
        <v>0</v>
      </c>
      <c r="K8871">
        <v>3</v>
      </c>
      <c r="M8871" s="4">
        <f>ROUND(VLOOKUP(fUnitSales10[[#This Row],[Product]],dProducts8[],2,0)*(1-fUnitSales10[[#This Row],[Discount]])*fUnitSales10[[#This Row],[Units]],2)</f>
        <v>68.849999999999994</v>
      </c>
      <c r="N8871" s="4" t="str">
        <f>VLOOKUP(fUnitSales10[[#This Row],[SalesRep]],dSalesRep9[],2,0)</f>
        <v>MidWest</v>
      </c>
      <c r="O8871">
        <v>68.849999999999994</v>
      </c>
      <c r="P8871" t="str">
        <v>MidWest</v>
      </c>
    </row>
    <row r="8872" spans="7:16" x14ac:dyDescent="0.25">
      <c r="G8872" s="6">
        <v>41590</v>
      </c>
      <c r="H8872" t="s">
        <v>68</v>
      </c>
      <c r="I8872" t="s">
        <v>34</v>
      </c>
      <c r="J8872">
        <v>0</v>
      </c>
      <c r="K8872">
        <v>2</v>
      </c>
      <c r="M8872" s="4">
        <f>ROUND(VLOOKUP(fUnitSales10[[#This Row],[Product]],dProducts8[],2,0)*(1-fUnitSales10[[#This Row],[Discount]])*fUnitSales10[[#This Row],[Units]],2)</f>
        <v>47</v>
      </c>
      <c r="N8872" s="4" t="str">
        <f>VLOOKUP(fUnitSales10[[#This Row],[SalesRep]],dSalesRep9[],2,0)</f>
        <v>West</v>
      </c>
      <c r="O8872">
        <v>47</v>
      </c>
      <c r="P8872" t="str">
        <v>West</v>
      </c>
    </row>
    <row r="8873" spans="7:16" x14ac:dyDescent="0.25">
      <c r="G8873" s="6">
        <v>41912</v>
      </c>
      <c r="H8873" t="s">
        <v>75</v>
      </c>
      <c r="I8873" t="s">
        <v>8</v>
      </c>
      <c r="J8873">
        <v>0</v>
      </c>
      <c r="K8873">
        <v>1</v>
      </c>
      <c r="M8873" s="4">
        <f>ROUND(VLOOKUP(fUnitSales10[[#This Row],[Product]],dProducts8[],2,0)*(1-fUnitSales10[[#This Row],[Discount]])*fUnitSales10[[#This Row],[Units]],2)</f>
        <v>21</v>
      </c>
      <c r="N8873" s="4" t="str">
        <f>VLOOKUP(fUnitSales10[[#This Row],[SalesRep]],dSalesRep9[],2,0)</f>
        <v>West</v>
      </c>
      <c r="O8873">
        <v>21</v>
      </c>
      <c r="P8873" t="str">
        <v>West</v>
      </c>
    </row>
    <row r="8874" spans="7:16" x14ac:dyDescent="0.25">
      <c r="G8874" s="6">
        <v>41597</v>
      </c>
      <c r="H8874" t="s">
        <v>47</v>
      </c>
      <c r="I8874" t="s">
        <v>31</v>
      </c>
      <c r="J8874">
        <v>1.4999999999999999E-2</v>
      </c>
      <c r="K8874">
        <v>3</v>
      </c>
      <c r="M8874" s="4">
        <f>ROUND(VLOOKUP(fUnitSales10[[#This Row],[Product]],dProducts8[],2,0)*(1-fUnitSales10[[#This Row],[Discount]])*fUnitSales10[[#This Row],[Units]],2)</f>
        <v>88.65</v>
      </c>
      <c r="N8874" s="4" t="str">
        <f>VLOOKUP(fUnitSales10[[#This Row],[SalesRep]],dSalesRep9[],2,0)</f>
        <v>South</v>
      </c>
      <c r="O8874">
        <v>88.65</v>
      </c>
      <c r="P8874" t="str">
        <v>South</v>
      </c>
    </row>
    <row r="8875" spans="7:16" x14ac:dyDescent="0.25">
      <c r="G8875" s="6">
        <v>41603</v>
      </c>
      <c r="H8875" t="s">
        <v>81</v>
      </c>
      <c r="I8875" t="s">
        <v>31</v>
      </c>
      <c r="J8875">
        <v>0</v>
      </c>
      <c r="K8875">
        <v>8</v>
      </c>
      <c r="M8875" s="4">
        <f>ROUND(VLOOKUP(fUnitSales10[[#This Row],[Product]],dProducts8[],2,0)*(1-fUnitSales10[[#This Row],[Discount]])*fUnitSales10[[#This Row],[Units]],2)</f>
        <v>240</v>
      </c>
      <c r="N8875" s="4" t="str">
        <f>VLOOKUP(fUnitSales10[[#This Row],[SalesRep]],dSalesRep9[],2,0)</f>
        <v>East</v>
      </c>
      <c r="O8875">
        <v>240</v>
      </c>
      <c r="P8875" t="str">
        <v>East</v>
      </c>
    </row>
    <row r="8876" spans="7:16" x14ac:dyDescent="0.25">
      <c r="G8876" s="6">
        <v>41618</v>
      </c>
      <c r="H8876" t="s">
        <v>86</v>
      </c>
      <c r="I8876" t="s">
        <v>25</v>
      </c>
      <c r="J8876">
        <v>1.4999999999999999E-2</v>
      </c>
      <c r="K8876">
        <v>1</v>
      </c>
      <c r="M8876" s="4">
        <f>ROUND(VLOOKUP(fUnitSales10[[#This Row],[Product]],dProducts8[],2,0)*(1-fUnitSales10[[#This Row],[Discount]])*fUnitSales10[[#This Row],[Units]],2)</f>
        <v>33.49</v>
      </c>
      <c r="N8876" s="4" t="str">
        <f>VLOOKUP(fUnitSales10[[#This Row],[SalesRep]],dSalesRep9[],2,0)</f>
        <v>West</v>
      </c>
      <c r="O8876">
        <v>33.49</v>
      </c>
      <c r="P8876" t="str">
        <v>West</v>
      </c>
    </row>
    <row r="8877" spans="7:16" x14ac:dyDescent="0.25">
      <c r="G8877" s="6">
        <v>41981</v>
      </c>
      <c r="H8877" t="s">
        <v>67</v>
      </c>
      <c r="I8877" t="s">
        <v>22</v>
      </c>
      <c r="J8877">
        <v>0</v>
      </c>
      <c r="K8877">
        <v>2</v>
      </c>
      <c r="M8877" s="4">
        <f>ROUND(VLOOKUP(fUnitSales10[[#This Row],[Product]],dProducts8[],2,0)*(1-fUnitSales10[[#This Row],[Discount]])*fUnitSales10[[#This Row],[Units]],2)</f>
        <v>50</v>
      </c>
      <c r="N8877" s="4" t="str">
        <f>VLOOKUP(fUnitSales10[[#This Row],[SalesRep]],dSalesRep9[],2,0)</f>
        <v>West</v>
      </c>
      <c r="O8877">
        <v>50</v>
      </c>
      <c r="P8877" t="str">
        <v>West</v>
      </c>
    </row>
    <row r="8878" spans="7:16" x14ac:dyDescent="0.25">
      <c r="G8878" s="6">
        <v>41337</v>
      </c>
      <c r="H8878" t="s">
        <v>81</v>
      </c>
      <c r="I8878" t="s">
        <v>13</v>
      </c>
      <c r="J8878">
        <v>0.01</v>
      </c>
      <c r="K8878">
        <v>3</v>
      </c>
      <c r="M8878" s="4">
        <f>ROUND(VLOOKUP(fUnitSales10[[#This Row],[Product]],dProducts8[],2,0)*(1-fUnitSales10[[#This Row],[Discount]])*fUnitSales10[[#This Row],[Units]],2)</f>
        <v>68.16</v>
      </c>
      <c r="N8878" s="4" t="str">
        <f>VLOOKUP(fUnitSales10[[#This Row],[SalesRep]],dSalesRep9[],2,0)</f>
        <v>East</v>
      </c>
      <c r="O8878">
        <v>68.16</v>
      </c>
      <c r="P8878" t="str">
        <v>East</v>
      </c>
    </row>
    <row r="8879" spans="7:16" x14ac:dyDescent="0.25">
      <c r="G8879" s="6">
        <v>41965</v>
      </c>
      <c r="H8879" t="s">
        <v>47</v>
      </c>
      <c r="I8879" t="s">
        <v>17</v>
      </c>
      <c r="J8879">
        <v>0</v>
      </c>
      <c r="K8879">
        <v>1</v>
      </c>
      <c r="M8879" s="4">
        <f>ROUND(VLOOKUP(fUnitSales10[[#This Row],[Product]],dProducts8[],2,0)*(1-fUnitSales10[[#This Row],[Discount]])*fUnitSales10[[#This Row],[Units]],2)</f>
        <v>19.95</v>
      </c>
      <c r="N8879" s="4" t="str">
        <f>VLOOKUP(fUnitSales10[[#This Row],[SalesRep]],dSalesRep9[],2,0)</f>
        <v>South</v>
      </c>
      <c r="O8879">
        <v>19.95</v>
      </c>
      <c r="P8879" t="str">
        <v>South</v>
      </c>
    </row>
    <row r="8880" spans="7:16" x14ac:dyDescent="0.25">
      <c r="G8880" s="6">
        <v>41631</v>
      </c>
      <c r="H8880" t="s">
        <v>41</v>
      </c>
      <c r="I8880" t="s">
        <v>37</v>
      </c>
      <c r="J8880">
        <v>2.5000000000000001E-2</v>
      </c>
      <c r="K8880">
        <v>1</v>
      </c>
      <c r="M8880" s="4">
        <f>ROUND(VLOOKUP(fUnitSales10[[#This Row],[Product]],dProducts8[],2,0)*(1-fUnitSales10[[#This Row],[Discount]])*fUnitSales10[[#This Row],[Units]],2)</f>
        <v>24.38</v>
      </c>
      <c r="N8880" s="4" t="str">
        <f>VLOOKUP(fUnitSales10[[#This Row],[SalesRep]],dSalesRep9[],2,0)</f>
        <v>South</v>
      </c>
      <c r="O8880">
        <v>24.38</v>
      </c>
      <c r="P8880" t="str">
        <v>South</v>
      </c>
    </row>
    <row r="8881" spans="7:16" x14ac:dyDescent="0.25">
      <c r="G8881" s="6">
        <v>41969</v>
      </c>
      <c r="H8881" t="s">
        <v>21</v>
      </c>
      <c r="I8881" t="s">
        <v>34</v>
      </c>
      <c r="J8881">
        <v>2.5000000000000001E-2</v>
      </c>
      <c r="K8881">
        <v>3</v>
      </c>
      <c r="M8881" s="4">
        <f>ROUND(VLOOKUP(fUnitSales10[[#This Row],[Product]],dProducts8[],2,0)*(1-fUnitSales10[[#This Row],[Discount]])*fUnitSales10[[#This Row],[Units]],2)</f>
        <v>68.739999999999995</v>
      </c>
      <c r="N8881" s="4" t="str">
        <f>VLOOKUP(fUnitSales10[[#This Row],[SalesRep]],dSalesRep9[],2,0)</f>
        <v>West</v>
      </c>
      <c r="O8881">
        <v>68.739999999999995</v>
      </c>
      <c r="P8881" t="str">
        <v>West</v>
      </c>
    </row>
    <row r="8882" spans="7:16" x14ac:dyDescent="0.25">
      <c r="G8882" s="6">
        <v>41621</v>
      </c>
      <c r="H8882" t="s">
        <v>41</v>
      </c>
      <c r="I8882" t="s">
        <v>13</v>
      </c>
      <c r="J8882">
        <v>0</v>
      </c>
      <c r="K8882">
        <v>1</v>
      </c>
      <c r="M8882" s="4">
        <f>ROUND(VLOOKUP(fUnitSales10[[#This Row],[Product]],dProducts8[],2,0)*(1-fUnitSales10[[#This Row],[Discount]])*fUnitSales10[[#This Row],[Units]],2)</f>
        <v>22.95</v>
      </c>
      <c r="N8882" s="4" t="str">
        <f>VLOOKUP(fUnitSales10[[#This Row],[SalesRep]],dSalesRep9[],2,0)</f>
        <v>South</v>
      </c>
      <c r="O8882">
        <v>22.95</v>
      </c>
      <c r="P8882" t="str">
        <v>South</v>
      </c>
    </row>
    <row r="8883" spans="7:16" x14ac:dyDescent="0.25">
      <c r="G8883" s="6">
        <v>41980</v>
      </c>
      <c r="H8883" t="s">
        <v>57</v>
      </c>
      <c r="I8883" t="s">
        <v>31</v>
      </c>
      <c r="J8883">
        <v>0</v>
      </c>
      <c r="K8883">
        <v>2</v>
      </c>
      <c r="M8883" s="4">
        <f>ROUND(VLOOKUP(fUnitSales10[[#This Row],[Product]],dProducts8[],2,0)*(1-fUnitSales10[[#This Row],[Discount]])*fUnitSales10[[#This Row],[Units]],2)</f>
        <v>60</v>
      </c>
      <c r="N8883" s="4" t="str">
        <f>VLOOKUP(fUnitSales10[[#This Row],[SalesRep]],dSalesRep9[],2,0)</f>
        <v>South</v>
      </c>
      <c r="O8883">
        <v>60</v>
      </c>
      <c r="P8883" t="str">
        <v>South</v>
      </c>
    </row>
    <row r="8884" spans="7:16" x14ac:dyDescent="0.25">
      <c r="G8884" s="6">
        <v>41968</v>
      </c>
      <c r="H8884" t="s">
        <v>27</v>
      </c>
      <c r="I8884" t="s">
        <v>17</v>
      </c>
      <c r="J8884">
        <v>0</v>
      </c>
      <c r="K8884">
        <v>2</v>
      </c>
      <c r="M8884" s="4">
        <f>ROUND(VLOOKUP(fUnitSales10[[#This Row],[Product]],dProducts8[],2,0)*(1-fUnitSales10[[#This Row],[Discount]])*fUnitSales10[[#This Row],[Units]],2)</f>
        <v>39.9</v>
      </c>
      <c r="N8884" s="4" t="str">
        <f>VLOOKUP(fUnitSales10[[#This Row],[SalesRep]],dSalesRep9[],2,0)</f>
        <v>MidWest</v>
      </c>
      <c r="O8884">
        <v>39.9</v>
      </c>
      <c r="P8884" t="str">
        <v>MidWest</v>
      </c>
    </row>
    <row r="8885" spans="7:16" x14ac:dyDescent="0.25">
      <c r="G8885" s="6">
        <v>41614</v>
      </c>
      <c r="H8885" t="s">
        <v>27</v>
      </c>
      <c r="I8885" t="s">
        <v>31</v>
      </c>
      <c r="J8885">
        <v>0</v>
      </c>
      <c r="K8885">
        <v>4</v>
      </c>
      <c r="M8885" s="4">
        <f>ROUND(VLOOKUP(fUnitSales10[[#This Row],[Product]],dProducts8[],2,0)*(1-fUnitSales10[[#This Row],[Discount]])*fUnitSales10[[#This Row],[Units]],2)</f>
        <v>120</v>
      </c>
      <c r="N8885" s="4" t="str">
        <f>VLOOKUP(fUnitSales10[[#This Row],[SalesRep]],dSalesRep9[],2,0)</f>
        <v>MidWest</v>
      </c>
      <c r="O8885">
        <v>120</v>
      </c>
      <c r="P8885" t="str">
        <v>MidWest</v>
      </c>
    </row>
    <row r="8886" spans="7:16" x14ac:dyDescent="0.25">
      <c r="G8886" s="6">
        <v>41621</v>
      </c>
      <c r="H8886" t="s">
        <v>54</v>
      </c>
      <c r="I8886" t="s">
        <v>31</v>
      </c>
      <c r="J8886">
        <v>0</v>
      </c>
      <c r="K8886">
        <v>1</v>
      </c>
      <c r="M8886" s="4">
        <f>ROUND(VLOOKUP(fUnitSales10[[#This Row],[Product]],dProducts8[],2,0)*(1-fUnitSales10[[#This Row],[Discount]])*fUnitSales10[[#This Row],[Units]],2)</f>
        <v>30</v>
      </c>
      <c r="N8886" s="4" t="str">
        <f>VLOOKUP(fUnitSales10[[#This Row],[SalesRep]],dSalesRep9[],2,0)</f>
        <v>East</v>
      </c>
      <c r="O8886">
        <v>30</v>
      </c>
      <c r="P8886" t="str">
        <v>East</v>
      </c>
    </row>
    <row r="8887" spans="7:16" x14ac:dyDescent="0.25">
      <c r="G8887" s="6">
        <v>41503</v>
      </c>
      <c r="H8887" t="s">
        <v>54</v>
      </c>
      <c r="I8887" t="s">
        <v>31</v>
      </c>
      <c r="J8887">
        <v>2.5000000000000001E-2</v>
      </c>
      <c r="K8887">
        <v>5</v>
      </c>
      <c r="M8887" s="4">
        <f>ROUND(VLOOKUP(fUnitSales10[[#This Row],[Product]],dProducts8[],2,0)*(1-fUnitSales10[[#This Row],[Discount]])*fUnitSales10[[#This Row],[Units]],2)</f>
        <v>146.25</v>
      </c>
      <c r="N8887" s="4" t="str">
        <f>VLOOKUP(fUnitSales10[[#This Row],[SalesRep]],dSalesRep9[],2,0)</f>
        <v>East</v>
      </c>
      <c r="O8887">
        <v>146.25</v>
      </c>
      <c r="P8887" t="str">
        <v>East</v>
      </c>
    </row>
    <row r="8888" spans="7:16" x14ac:dyDescent="0.25">
      <c r="G8888" s="6">
        <v>41987</v>
      </c>
      <c r="H8888" t="s">
        <v>16</v>
      </c>
      <c r="I8888" t="s">
        <v>8</v>
      </c>
      <c r="J8888">
        <v>0.02</v>
      </c>
      <c r="K8888">
        <v>2</v>
      </c>
      <c r="M8888" s="4">
        <f>ROUND(VLOOKUP(fUnitSales10[[#This Row],[Product]],dProducts8[],2,0)*(1-fUnitSales10[[#This Row],[Discount]])*fUnitSales10[[#This Row],[Units]],2)</f>
        <v>41.16</v>
      </c>
      <c r="N8888" s="4" t="str">
        <f>VLOOKUP(fUnitSales10[[#This Row],[SalesRep]],dSalesRep9[],2,0)</f>
        <v>MidWest</v>
      </c>
      <c r="O8888">
        <v>41.16</v>
      </c>
      <c r="P8888" t="str">
        <v>MidWest</v>
      </c>
    </row>
    <row r="8889" spans="7:16" x14ac:dyDescent="0.25">
      <c r="G8889" s="6">
        <v>41616</v>
      </c>
      <c r="H8889" t="s">
        <v>30</v>
      </c>
      <c r="I8889" t="s">
        <v>17</v>
      </c>
      <c r="J8889">
        <v>0.02</v>
      </c>
      <c r="K8889">
        <v>1</v>
      </c>
      <c r="M8889" s="4">
        <f>ROUND(VLOOKUP(fUnitSales10[[#This Row],[Product]],dProducts8[],2,0)*(1-fUnitSales10[[#This Row],[Discount]])*fUnitSales10[[#This Row],[Units]],2)</f>
        <v>19.55</v>
      </c>
      <c r="N8889" s="4" t="str">
        <f>VLOOKUP(fUnitSales10[[#This Row],[SalesRep]],dSalesRep9[],2,0)</f>
        <v>East</v>
      </c>
      <c r="O8889">
        <v>19.55</v>
      </c>
      <c r="P8889" t="str">
        <v>East</v>
      </c>
    </row>
    <row r="8890" spans="7:16" x14ac:dyDescent="0.25">
      <c r="G8890" s="6">
        <v>41982</v>
      </c>
      <c r="H8890" t="s">
        <v>74</v>
      </c>
      <c r="I8890" t="s">
        <v>31</v>
      </c>
      <c r="J8890">
        <v>0.01</v>
      </c>
      <c r="K8890">
        <v>2</v>
      </c>
      <c r="M8890" s="4">
        <f>ROUND(VLOOKUP(fUnitSales10[[#This Row],[Product]],dProducts8[],2,0)*(1-fUnitSales10[[#This Row],[Discount]])*fUnitSales10[[#This Row],[Units]],2)</f>
        <v>59.4</v>
      </c>
      <c r="N8890" s="4" t="str">
        <f>VLOOKUP(fUnitSales10[[#This Row],[SalesRep]],dSalesRep9[],2,0)</f>
        <v>MidWest</v>
      </c>
      <c r="O8890">
        <v>59.4</v>
      </c>
      <c r="P8890" t="str">
        <v>MidWest</v>
      </c>
    </row>
    <row r="8891" spans="7:16" x14ac:dyDescent="0.25">
      <c r="G8891" s="6">
        <v>41607</v>
      </c>
      <c r="H8891" t="s">
        <v>74</v>
      </c>
      <c r="I8891" t="s">
        <v>37</v>
      </c>
      <c r="J8891">
        <v>0</v>
      </c>
      <c r="K8891">
        <v>2</v>
      </c>
      <c r="M8891" s="4">
        <f>ROUND(VLOOKUP(fUnitSales10[[#This Row],[Product]],dProducts8[],2,0)*(1-fUnitSales10[[#This Row],[Discount]])*fUnitSales10[[#This Row],[Units]],2)</f>
        <v>50</v>
      </c>
      <c r="N8891" s="4" t="str">
        <f>VLOOKUP(fUnitSales10[[#This Row],[SalesRep]],dSalesRep9[],2,0)</f>
        <v>MidWest</v>
      </c>
      <c r="O8891">
        <v>50</v>
      </c>
      <c r="P8891" t="str">
        <v>MidWest</v>
      </c>
    </row>
    <row r="8892" spans="7:16" x14ac:dyDescent="0.25">
      <c r="G8892" s="6">
        <v>41622</v>
      </c>
      <c r="H8892" t="s">
        <v>92</v>
      </c>
      <c r="I8892" t="s">
        <v>31</v>
      </c>
      <c r="J8892">
        <v>0</v>
      </c>
      <c r="K8892">
        <v>2</v>
      </c>
      <c r="M8892" s="4">
        <f>ROUND(VLOOKUP(fUnitSales10[[#This Row],[Product]],dProducts8[],2,0)*(1-fUnitSales10[[#This Row],[Discount]])*fUnitSales10[[#This Row],[Units]],2)</f>
        <v>60</v>
      </c>
      <c r="N8892" s="4" t="str">
        <f>VLOOKUP(fUnitSales10[[#This Row],[SalesRep]],dSalesRep9[],2,0)</f>
        <v>West</v>
      </c>
      <c r="O8892">
        <v>60</v>
      </c>
      <c r="P8892" t="str">
        <v>West</v>
      </c>
    </row>
    <row r="8893" spans="7:16" x14ac:dyDescent="0.25">
      <c r="G8893" s="6">
        <v>41975</v>
      </c>
      <c r="H8893" t="s">
        <v>27</v>
      </c>
      <c r="I8893" t="s">
        <v>25</v>
      </c>
      <c r="J8893">
        <v>0</v>
      </c>
      <c r="K8893">
        <v>2</v>
      </c>
      <c r="M8893" s="4">
        <f>ROUND(VLOOKUP(fUnitSales10[[#This Row],[Product]],dProducts8[],2,0)*(1-fUnitSales10[[#This Row],[Discount]])*fUnitSales10[[#This Row],[Units]],2)</f>
        <v>68</v>
      </c>
      <c r="N8893" s="4" t="str">
        <f>VLOOKUP(fUnitSales10[[#This Row],[SalesRep]],dSalesRep9[],2,0)</f>
        <v>MidWest</v>
      </c>
      <c r="O8893">
        <v>68</v>
      </c>
      <c r="P8893" t="str">
        <v>MidWest</v>
      </c>
    </row>
    <row r="8894" spans="7:16" x14ac:dyDescent="0.25">
      <c r="G8894" s="6">
        <v>41529</v>
      </c>
      <c r="H8894" t="s">
        <v>48</v>
      </c>
      <c r="I8894" t="s">
        <v>17</v>
      </c>
      <c r="J8894">
        <v>1.4999999999999999E-2</v>
      </c>
      <c r="K8894">
        <v>8</v>
      </c>
      <c r="M8894" s="4">
        <f>ROUND(VLOOKUP(fUnitSales10[[#This Row],[Product]],dProducts8[],2,0)*(1-fUnitSales10[[#This Row],[Discount]])*fUnitSales10[[#This Row],[Units]],2)</f>
        <v>157.21</v>
      </c>
      <c r="N8894" s="4" t="str">
        <f>VLOOKUP(fUnitSales10[[#This Row],[SalesRep]],dSalesRep9[],2,0)</f>
        <v>MidWest</v>
      </c>
      <c r="O8894">
        <v>157.21</v>
      </c>
      <c r="P8894" t="str">
        <v>MidWest</v>
      </c>
    </row>
    <row r="8895" spans="7:16" x14ac:dyDescent="0.25">
      <c r="G8895" s="6">
        <v>41967</v>
      </c>
      <c r="H8895" t="s">
        <v>83</v>
      </c>
      <c r="I8895" t="s">
        <v>42</v>
      </c>
      <c r="J8895">
        <v>2.5000000000000001E-2</v>
      </c>
      <c r="K8895">
        <v>2</v>
      </c>
      <c r="M8895" s="4">
        <f>ROUND(VLOOKUP(fUnitSales10[[#This Row],[Product]],dProducts8[],2,0)*(1-fUnitSales10[[#This Row],[Discount]])*fUnitSales10[[#This Row],[Units]],2)</f>
        <v>37.049999999999997</v>
      </c>
      <c r="N8895" s="4" t="str">
        <f>VLOOKUP(fUnitSales10[[#This Row],[SalesRep]],dSalesRep9[],2,0)</f>
        <v>South</v>
      </c>
      <c r="O8895">
        <v>37.049999999999997</v>
      </c>
      <c r="P8895" t="str">
        <v>South</v>
      </c>
    </row>
    <row r="8896" spans="7:16" x14ac:dyDescent="0.25">
      <c r="G8896" s="6">
        <v>41983</v>
      </c>
      <c r="H8896" t="s">
        <v>83</v>
      </c>
      <c r="I8896" t="s">
        <v>25</v>
      </c>
      <c r="J8896">
        <v>0</v>
      </c>
      <c r="K8896">
        <v>1</v>
      </c>
      <c r="M8896" s="4">
        <f>ROUND(VLOOKUP(fUnitSales10[[#This Row],[Product]],dProducts8[],2,0)*(1-fUnitSales10[[#This Row],[Discount]])*fUnitSales10[[#This Row],[Units]],2)</f>
        <v>34</v>
      </c>
      <c r="N8896" s="4" t="str">
        <f>VLOOKUP(fUnitSales10[[#This Row],[SalesRep]],dSalesRep9[],2,0)</f>
        <v>South</v>
      </c>
      <c r="O8896">
        <v>34</v>
      </c>
      <c r="P8896" t="str">
        <v>South</v>
      </c>
    </row>
    <row r="8897" spans="7:16" x14ac:dyDescent="0.25">
      <c r="G8897" s="6">
        <v>41947</v>
      </c>
      <c r="H8897" t="s">
        <v>50</v>
      </c>
      <c r="I8897" t="s">
        <v>22</v>
      </c>
      <c r="J8897">
        <v>0.03</v>
      </c>
      <c r="K8897">
        <v>1</v>
      </c>
      <c r="M8897" s="4">
        <f>ROUND(VLOOKUP(fUnitSales10[[#This Row],[Product]],dProducts8[],2,0)*(1-fUnitSales10[[#This Row],[Discount]])*fUnitSales10[[#This Row],[Units]],2)</f>
        <v>24.25</v>
      </c>
      <c r="N8897" s="4" t="str">
        <f>VLOOKUP(fUnitSales10[[#This Row],[SalesRep]],dSalesRep9[],2,0)</f>
        <v>MidWest</v>
      </c>
      <c r="O8897">
        <v>24.25</v>
      </c>
      <c r="P8897" t="str">
        <v>MidWest</v>
      </c>
    </row>
    <row r="8898" spans="7:16" x14ac:dyDescent="0.25">
      <c r="G8898" s="6">
        <v>41957</v>
      </c>
      <c r="H8898" t="s">
        <v>30</v>
      </c>
      <c r="I8898" t="s">
        <v>8</v>
      </c>
      <c r="J8898">
        <v>0</v>
      </c>
      <c r="K8898">
        <v>3</v>
      </c>
      <c r="M8898" s="4">
        <f>ROUND(VLOOKUP(fUnitSales10[[#This Row],[Product]],dProducts8[],2,0)*(1-fUnitSales10[[#This Row],[Discount]])*fUnitSales10[[#This Row],[Units]],2)</f>
        <v>63</v>
      </c>
      <c r="N8898" s="4" t="str">
        <f>VLOOKUP(fUnitSales10[[#This Row],[SalesRep]],dSalesRep9[],2,0)</f>
        <v>East</v>
      </c>
      <c r="O8898">
        <v>63</v>
      </c>
      <c r="P8898" t="str">
        <v>East</v>
      </c>
    </row>
    <row r="8899" spans="7:16" x14ac:dyDescent="0.25">
      <c r="G8899" s="6">
        <v>41612</v>
      </c>
      <c r="H8899" t="s">
        <v>14</v>
      </c>
      <c r="I8899" t="s">
        <v>22</v>
      </c>
      <c r="J8899">
        <v>0.01</v>
      </c>
      <c r="K8899">
        <v>2</v>
      </c>
      <c r="M8899" s="4">
        <f>ROUND(VLOOKUP(fUnitSales10[[#This Row],[Product]],dProducts8[],2,0)*(1-fUnitSales10[[#This Row],[Discount]])*fUnitSales10[[#This Row],[Units]],2)</f>
        <v>49.5</v>
      </c>
      <c r="N8899" s="4" t="str">
        <f>VLOOKUP(fUnitSales10[[#This Row],[SalesRep]],dSalesRep9[],2,0)</f>
        <v>West</v>
      </c>
      <c r="O8899">
        <v>49.5</v>
      </c>
      <c r="P8899" t="str">
        <v>West</v>
      </c>
    </row>
    <row r="8900" spans="7:16" x14ac:dyDescent="0.25">
      <c r="G8900" s="6">
        <v>41627</v>
      </c>
      <c r="H8900" t="s">
        <v>32</v>
      </c>
      <c r="I8900" t="s">
        <v>31</v>
      </c>
      <c r="J8900">
        <v>0</v>
      </c>
      <c r="K8900">
        <v>2</v>
      </c>
      <c r="M8900" s="4">
        <f>ROUND(VLOOKUP(fUnitSales10[[#This Row],[Product]],dProducts8[],2,0)*(1-fUnitSales10[[#This Row],[Discount]])*fUnitSales10[[#This Row],[Units]],2)</f>
        <v>60</v>
      </c>
      <c r="N8900" s="4" t="str">
        <f>VLOOKUP(fUnitSales10[[#This Row],[SalesRep]],dSalesRep9[],2,0)</f>
        <v>West</v>
      </c>
      <c r="O8900">
        <v>60</v>
      </c>
      <c r="P8900" t="str">
        <v>West</v>
      </c>
    </row>
    <row r="8901" spans="7:16" x14ac:dyDescent="0.25">
      <c r="G8901" s="6">
        <v>41279</v>
      </c>
      <c r="H8901" t="s">
        <v>35</v>
      </c>
      <c r="I8901" t="s">
        <v>34</v>
      </c>
      <c r="J8901">
        <v>2.5000000000000001E-2</v>
      </c>
      <c r="K8901">
        <v>3</v>
      </c>
      <c r="M8901" s="4">
        <f>ROUND(VLOOKUP(fUnitSales10[[#This Row],[Product]],dProducts8[],2,0)*(1-fUnitSales10[[#This Row],[Discount]])*fUnitSales10[[#This Row],[Units]],2)</f>
        <v>68.739999999999995</v>
      </c>
      <c r="N8901" s="4" t="str">
        <f>VLOOKUP(fUnitSales10[[#This Row],[SalesRep]],dSalesRep9[],2,0)</f>
        <v>MidWest</v>
      </c>
      <c r="O8901">
        <v>68.739999999999995</v>
      </c>
      <c r="P8901" t="str">
        <v>MidWest</v>
      </c>
    </row>
    <row r="8902" spans="7:16" x14ac:dyDescent="0.25">
      <c r="G8902" s="6">
        <v>41923</v>
      </c>
      <c r="H8902" t="s">
        <v>85</v>
      </c>
      <c r="I8902" t="s">
        <v>18</v>
      </c>
      <c r="J8902">
        <v>0</v>
      </c>
      <c r="K8902">
        <v>3</v>
      </c>
      <c r="M8902" s="4">
        <f>ROUND(VLOOKUP(fUnitSales10[[#This Row],[Product]],dProducts8[],2,0)*(1-fUnitSales10[[#This Row],[Discount]])*fUnitSales10[[#This Row],[Units]],2)</f>
        <v>68.849999999999994</v>
      </c>
      <c r="N8902" s="4" t="str">
        <f>VLOOKUP(fUnitSales10[[#This Row],[SalesRep]],dSalesRep9[],2,0)</f>
        <v>West</v>
      </c>
      <c r="O8902">
        <v>68.849999999999994</v>
      </c>
      <c r="P8902" t="str">
        <v>West</v>
      </c>
    </row>
    <row r="8903" spans="7:16" x14ac:dyDescent="0.25">
      <c r="G8903" s="6">
        <v>41582</v>
      </c>
      <c r="H8903" t="s">
        <v>83</v>
      </c>
      <c r="I8903" t="s">
        <v>25</v>
      </c>
      <c r="J8903">
        <v>0</v>
      </c>
      <c r="K8903">
        <v>2</v>
      </c>
      <c r="M8903" s="4">
        <f>ROUND(VLOOKUP(fUnitSales10[[#This Row],[Product]],dProducts8[],2,0)*(1-fUnitSales10[[#This Row],[Discount]])*fUnitSales10[[#This Row],[Units]],2)</f>
        <v>68</v>
      </c>
      <c r="N8903" s="4" t="str">
        <f>VLOOKUP(fUnitSales10[[#This Row],[SalesRep]],dSalesRep9[],2,0)</f>
        <v>South</v>
      </c>
      <c r="O8903">
        <v>68</v>
      </c>
      <c r="P8903" t="str">
        <v>South</v>
      </c>
    </row>
    <row r="8904" spans="7:16" x14ac:dyDescent="0.25">
      <c r="G8904" s="6">
        <v>41851</v>
      </c>
      <c r="H8904" t="s">
        <v>90</v>
      </c>
      <c r="I8904" t="s">
        <v>25</v>
      </c>
      <c r="J8904">
        <v>0</v>
      </c>
      <c r="K8904">
        <v>2</v>
      </c>
      <c r="M8904" s="4">
        <f>ROUND(VLOOKUP(fUnitSales10[[#This Row],[Product]],dProducts8[],2,0)*(1-fUnitSales10[[#This Row],[Discount]])*fUnitSales10[[#This Row],[Units]],2)</f>
        <v>68</v>
      </c>
      <c r="N8904" s="4" t="str">
        <f>VLOOKUP(fUnitSales10[[#This Row],[SalesRep]],dSalesRep9[],2,0)</f>
        <v>West</v>
      </c>
      <c r="O8904">
        <v>68</v>
      </c>
      <c r="P8904" t="str">
        <v>West</v>
      </c>
    </row>
    <row r="8905" spans="7:16" x14ac:dyDescent="0.25">
      <c r="G8905" s="6">
        <v>41962</v>
      </c>
      <c r="H8905" t="s">
        <v>77</v>
      </c>
      <c r="I8905" t="s">
        <v>34</v>
      </c>
      <c r="J8905">
        <v>0.01</v>
      </c>
      <c r="K8905">
        <v>3</v>
      </c>
      <c r="M8905" s="4">
        <f>ROUND(VLOOKUP(fUnitSales10[[#This Row],[Product]],dProducts8[],2,0)*(1-fUnitSales10[[#This Row],[Discount]])*fUnitSales10[[#This Row],[Units]],2)</f>
        <v>69.8</v>
      </c>
      <c r="N8905" s="4" t="str">
        <f>VLOOKUP(fUnitSales10[[#This Row],[SalesRep]],dSalesRep9[],2,0)</f>
        <v>MidWest</v>
      </c>
      <c r="O8905">
        <v>69.8</v>
      </c>
      <c r="P8905" t="str">
        <v>MidWest</v>
      </c>
    </row>
    <row r="8906" spans="7:16" x14ac:dyDescent="0.25">
      <c r="G8906" s="6">
        <v>41981</v>
      </c>
      <c r="H8906" t="s">
        <v>85</v>
      </c>
      <c r="I8906" t="s">
        <v>31</v>
      </c>
      <c r="J8906">
        <v>0.03</v>
      </c>
      <c r="K8906">
        <v>3</v>
      </c>
      <c r="M8906" s="4">
        <f>ROUND(VLOOKUP(fUnitSales10[[#This Row],[Product]],dProducts8[],2,0)*(1-fUnitSales10[[#This Row],[Discount]])*fUnitSales10[[#This Row],[Units]],2)</f>
        <v>87.3</v>
      </c>
      <c r="N8906" s="4" t="str">
        <f>VLOOKUP(fUnitSales10[[#This Row],[SalesRep]],dSalesRep9[],2,0)</f>
        <v>West</v>
      </c>
      <c r="O8906">
        <v>87.3</v>
      </c>
      <c r="P8906" t="str">
        <v>West</v>
      </c>
    </row>
    <row r="8907" spans="7:16" x14ac:dyDescent="0.25">
      <c r="G8907" s="6">
        <v>41608</v>
      </c>
      <c r="H8907" t="s">
        <v>50</v>
      </c>
      <c r="I8907" t="s">
        <v>18</v>
      </c>
      <c r="J8907">
        <v>0.02</v>
      </c>
      <c r="K8907">
        <v>1</v>
      </c>
      <c r="M8907" s="4">
        <f>ROUND(VLOOKUP(fUnitSales10[[#This Row],[Product]],dProducts8[],2,0)*(1-fUnitSales10[[#This Row],[Discount]])*fUnitSales10[[#This Row],[Units]],2)</f>
        <v>22.49</v>
      </c>
      <c r="N8907" s="4" t="str">
        <f>VLOOKUP(fUnitSales10[[#This Row],[SalesRep]],dSalesRep9[],2,0)</f>
        <v>MidWest</v>
      </c>
      <c r="O8907">
        <v>22.49</v>
      </c>
      <c r="P8907" t="str">
        <v>MidWest</v>
      </c>
    </row>
    <row r="8908" spans="7:16" x14ac:dyDescent="0.25">
      <c r="G8908" s="6">
        <v>41627</v>
      </c>
      <c r="H8908" t="s">
        <v>52</v>
      </c>
      <c r="I8908" t="s">
        <v>37</v>
      </c>
      <c r="J8908">
        <v>0.03</v>
      </c>
      <c r="K8908">
        <v>1</v>
      </c>
      <c r="M8908" s="4">
        <f>ROUND(VLOOKUP(fUnitSales10[[#This Row],[Product]],dProducts8[],2,0)*(1-fUnitSales10[[#This Row],[Discount]])*fUnitSales10[[#This Row],[Units]],2)</f>
        <v>24.25</v>
      </c>
      <c r="N8908" s="4" t="str">
        <f>VLOOKUP(fUnitSales10[[#This Row],[SalesRep]],dSalesRep9[],2,0)</f>
        <v>South</v>
      </c>
      <c r="O8908">
        <v>24.25</v>
      </c>
      <c r="P8908" t="str">
        <v>South</v>
      </c>
    </row>
    <row r="8909" spans="7:16" x14ac:dyDescent="0.25">
      <c r="G8909" s="6">
        <v>42002</v>
      </c>
      <c r="H8909" t="s">
        <v>50</v>
      </c>
      <c r="I8909" t="s">
        <v>18</v>
      </c>
      <c r="J8909">
        <v>0.02</v>
      </c>
      <c r="K8909">
        <v>6</v>
      </c>
      <c r="M8909" s="4">
        <f>ROUND(VLOOKUP(fUnitSales10[[#This Row],[Product]],dProducts8[],2,0)*(1-fUnitSales10[[#This Row],[Discount]])*fUnitSales10[[#This Row],[Units]],2)</f>
        <v>134.94999999999999</v>
      </c>
      <c r="N8909" s="4" t="str">
        <f>VLOOKUP(fUnitSales10[[#This Row],[SalesRep]],dSalesRep9[],2,0)</f>
        <v>MidWest</v>
      </c>
      <c r="O8909">
        <v>134.94999999999999</v>
      </c>
      <c r="P8909" t="str">
        <v>MidWest</v>
      </c>
    </row>
    <row r="8910" spans="7:16" x14ac:dyDescent="0.25">
      <c r="G8910" s="6">
        <v>41836</v>
      </c>
      <c r="H8910" t="s">
        <v>88</v>
      </c>
      <c r="I8910" t="s">
        <v>25</v>
      </c>
      <c r="J8910">
        <v>0.02</v>
      </c>
      <c r="K8910">
        <v>2</v>
      </c>
      <c r="M8910" s="4">
        <f>ROUND(VLOOKUP(fUnitSales10[[#This Row],[Product]],dProducts8[],2,0)*(1-fUnitSales10[[#This Row],[Discount]])*fUnitSales10[[#This Row],[Units]],2)</f>
        <v>66.64</v>
      </c>
      <c r="N8910" s="4" t="str">
        <f>VLOOKUP(fUnitSales10[[#This Row],[SalesRep]],dSalesRep9[],2,0)</f>
        <v>MidWest</v>
      </c>
      <c r="O8910">
        <v>66.64</v>
      </c>
      <c r="P8910" t="str">
        <v>MidWest</v>
      </c>
    </row>
    <row r="8911" spans="7:16" x14ac:dyDescent="0.25">
      <c r="G8911" s="6">
        <v>41379</v>
      </c>
      <c r="H8911" t="s">
        <v>47</v>
      </c>
      <c r="I8911" t="s">
        <v>34</v>
      </c>
      <c r="J8911">
        <v>0</v>
      </c>
      <c r="K8911">
        <v>1</v>
      </c>
      <c r="M8911" s="4">
        <f>ROUND(VLOOKUP(fUnitSales10[[#This Row],[Product]],dProducts8[],2,0)*(1-fUnitSales10[[#This Row],[Discount]])*fUnitSales10[[#This Row],[Units]],2)</f>
        <v>23.5</v>
      </c>
      <c r="N8911" s="4" t="str">
        <f>VLOOKUP(fUnitSales10[[#This Row],[SalesRep]],dSalesRep9[],2,0)</f>
        <v>South</v>
      </c>
      <c r="O8911">
        <v>23.5</v>
      </c>
      <c r="P8911" t="str">
        <v>South</v>
      </c>
    </row>
    <row r="8912" spans="7:16" x14ac:dyDescent="0.25">
      <c r="G8912" s="6">
        <v>41999</v>
      </c>
      <c r="H8912" t="s">
        <v>32</v>
      </c>
      <c r="I8912" t="s">
        <v>8</v>
      </c>
      <c r="J8912">
        <v>0</v>
      </c>
      <c r="K8912">
        <v>3</v>
      </c>
      <c r="M8912" s="4">
        <f>ROUND(VLOOKUP(fUnitSales10[[#This Row],[Product]],dProducts8[],2,0)*(1-fUnitSales10[[#This Row],[Discount]])*fUnitSales10[[#This Row],[Units]],2)</f>
        <v>63</v>
      </c>
      <c r="N8912" s="4" t="str">
        <f>VLOOKUP(fUnitSales10[[#This Row],[SalesRep]],dSalesRep9[],2,0)</f>
        <v>West</v>
      </c>
      <c r="O8912">
        <v>63</v>
      </c>
      <c r="P8912" t="str">
        <v>West</v>
      </c>
    </row>
    <row r="8913" spans="7:16" x14ac:dyDescent="0.25">
      <c r="G8913" s="6">
        <v>41604</v>
      </c>
      <c r="H8913" t="s">
        <v>86</v>
      </c>
      <c r="I8913" t="s">
        <v>13</v>
      </c>
      <c r="J8913">
        <v>1.4999999999999999E-2</v>
      </c>
      <c r="K8913">
        <v>1</v>
      </c>
      <c r="M8913" s="4">
        <f>ROUND(VLOOKUP(fUnitSales10[[#This Row],[Product]],dProducts8[],2,0)*(1-fUnitSales10[[#This Row],[Discount]])*fUnitSales10[[#This Row],[Units]],2)</f>
        <v>22.61</v>
      </c>
      <c r="N8913" s="4" t="str">
        <f>VLOOKUP(fUnitSales10[[#This Row],[SalesRep]],dSalesRep9[],2,0)</f>
        <v>West</v>
      </c>
      <c r="O8913">
        <v>22.61</v>
      </c>
      <c r="P8913" t="str">
        <v>West</v>
      </c>
    </row>
    <row r="8914" spans="7:16" x14ac:dyDescent="0.25">
      <c r="G8914" s="6">
        <v>41841</v>
      </c>
      <c r="H8914" t="s">
        <v>82</v>
      </c>
      <c r="I8914" t="s">
        <v>22</v>
      </c>
      <c r="J8914">
        <v>0</v>
      </c>
      <c r="K8914">
        <v>4</v>
      </c>
      <c r="M8914" s="4">
        <f>ROUND(VLOOKUP(fUnitSales10[[#This Row],[Product]],dProducts8[],2,0)*(1-fUnitSales10[[#This Row],[Discount]])*fUnitSales10[[#This Row],[Units]],2)</f>
        <v>100</v>
      </c>
      <c r="N8914" s="4" t="str">
        <f>VLOOKUP(fUnitSales10[[#This Row],[SalesRep]],dSalesRep9[],2,0)</f>
        <v>West</v>
      </c>
      <c r="O8914">
        <v>100</v>
      </c>
      <c r="P8914" t="str">
        <v>West</v>
      </c>
    </row>
    <row r="8915" spans="7:16" x14ac:dyDescent="0.25">
      <c r="G8915" s="6">
        <v>41627</v>
      </c>
      <c r="H8915" t="s">
        <v>82</v>
      </c>
      <c r="I8915" t="s">
        <v>17</v>
      </c>
      <c r="J8915">
        <v>0</v>
      </c>
      <c r="K8915">
        <v>2</v>
      </c>
      <c r="M8915" s="4">
        <f>ROUND(VLOOKUP(fUnitSales10[[#This Row],[Product]],dProducts8[],2,0)*(1-fUnitSales10[[#This Row],[Discount]])*fUnitSales10[[#This Row],[Units]],2)</f>
        <v>39.9</v>
      </c>
      <c r="N8915" s="4" t="str">
        <f>VLOOKUP(fUnitSales10[[#This Row],[SalesRep]],dSalesRep9[],2,0)</f>
        <v>West</v>
      </c>
      <c r="O8915">
        <v>39.9</v>
      </c>
      <c r="P8915" t="str">
        <v>West</v>
      </c>
    </row>
    <row r="8916" spans="7:16" x14ac:dyDescent="0.25">
      <c r="G8916" s="6">
        <v>41600</v>
      </c>
      <c r="H8916" t="s">
        <v>21</v>
      </c>
      <c r="I8916" t="s">
        <v>22</v>
      </c>
      <c r="J8916">
        <v>0</v>
      </c>
      <c r="K8916">
        <v>2</v>
      </c>
      <c r="M8916" s="4">
        <f>ROUND(VLOOKUP(fUnitSales10[[#This Row],[Product]],dProducts8[],2,0)*(1-fUnitSales10[[#This Row],[Discount]])*fUnitSales10[[#This Row],[Units]],2)</f>
        <v>50</v>
      </c>
      <c r="N8916" s="4" t="str">
        <f>VLOOKUP(fUnitSales10[[#This Row],[SalesRep]],dSalesRep9[],2,0)</f>
        <v>West</v>
      </c>
      <c r="O8916">
        <v>50</v>
      </c>
      <c r="P8916" t="str">
        <v>West</v>
      </c>
    </row>
    <row r="8917" spans="7:16" x14ac:dyDescent="0.25">
      <c r="G8917" s="6">
        <v>41834</v>
      </c>
      <c r="H8917" t="s">
        <v>52</v>
      </c>
      <c r="I8917" t="s">
        <v>37</v>
      </c>
      <c r="J8917">
        <v>2.5000000000000001E-2</v>
      </c>
      <c r="K8917">
        <v>2</v>
      </c>
      <c r="M8917" s="4">
        <f>ROUND(VLOOKUP(fUnitSales10[[#This Row],[Product]],dProducts8[],2,0)*(1-fUnitSales10[[#This Row],[Discount]])*fUnitSales10[[#This Row],[Units]],2)</f>
        <v>48.75</v>
      </c>
      <c r="N8917" s="4" t="str">
        <f>VLOOKUP(fUnitSales10[[#This Row],[SalesRep]],dSalesRep9[],2,0)</f>
        <v>South</v>
      </c>
      <c r="O8917">
        <v>48.75</v>
      </c>
      <c r="P8917" t="str">
        <v>South</v>
      </c>
    </row>
    <row r="8918" spans="7:16" x14ac:dyDescent="0.25">
      <c r="G8918" s="6">
        <v>41431</v>
      </c>
      <c r="H8918" t="s">
        <v>73</v>
      </c>
      <c r="I8918" t="s">
        <v>42</v>
      </c>
      <c r="J8918">
        <v>0.03</v>
      </c>
      <c r="K8918">
        <v>2</v>
      </c>
      <c r="M8918" s="4">
        <f>ROUND(VLOOKUP(fUnitSales10[[#This Row],[Product]],dProducts8[],2,0)*(1-fUnitSales10[[#This Row],[Discount]])*fUnitSales10[[#This Row],[Units]],2)</f>
        <v>36.86</v>
      </c>
      <c r="N8918" s="4" t="str">
        <f>VLOOKUP(fUnitSales10[[#This Row],[SalesRep]],dSalesRep9[],2,0)</f>
        <v>West</v>
      </c>
      <c r="O8918">
        <v>36.86</v>
      </c>
      <c r="P8918" t="str">
        <v>West</v>
      </c>
    </row>
    <row r="8919" spans="7:16" x14ac:dyDescent="0.25">
      <c r="G8919" s="6">
        <v>41896</v>
      </c>
      <c r="H8919" t="s">
        <v>85</v>
      </c>
      <c r="I8919" t="s">
        <v>34</v>
      </c>
      <c r="J8919">
        <v>0.02</v>
      </c>
      <c r="K8919">
        <v>2</v>
      </c>
      <c r="M8919" s="4">
        <f>ROUND(VLOOKUP(fUnitSales10[[#This Row],[Product]],dProducts8[],2,0)*(1-fUnitSales10[[#This Row],[Discount]])*fUnitSales10[[#This Row],[Units]],2)</f>
        <v>46.06</v>
      </c>
      <c r="N8919" s="4" t="str">
        <f>VLOOKUP(fUnitSales10[[#This Row],[SalesRep]],dSalesRep9[],2,0)</f>
        <v>West</v>
      </c>
      <c r="O8919">
        <v>46.06</v>
      </c>
      <c r="P8919" t="str">
        <v>West</v>
      </c>
    </row>
    <row r="8920" spans="7:16" x14ac:dyDescent="0.25">
      <c r="G8920" s="6">
        <v>41626</v>
      </c>
      <c r="H8920" t="s">
        <v>44</v>
      </c>
      <c r="I8920" t="s">
        <v>25</v>
      </c>
      <c r="J8920">
        <v>0.01</v>
      </c>
      <c r="K8920">
        <v>3</v>
      </c>
      <c r="M8920" s="4">
        <f>ROUND(VLOOKUP(fUnitSales10[[#This Row],[Product]],dProducts8[],2,0)*(1-fUnitSales10[[#This Row],[Discount]])*fUnitSales10[[#This Row],[Units]],2)</f>
        <v>100.98</v>
      </c>
      <c r="N8920" s="4" t="str">
        <f>VLOOKUP(fUnitSales10[[#This Row],[SalesRep]],dSalesRep9[],2,0)</f>
        <v>MidWest</v>
      </c>
      <c r="O8920">
        <v>100.98</v>
      </c>
      <c r="P8920" t="str">
        <v>MidWest</v>
      </c>
    </row>
    <row r="8921" spans="7:16" x14ac:dyDescent="0.25">
      <c r="G8921" s="6">
        <v>41350</v>
      </c>
      <c r="H8921" t="s">
        <v>27</v>
      </c>
      <c r="I8921" t="s">
        <v>17</v>
      </c>
      <c r="J8921">
        <v>0</v>
      </c>
      <c r="K8921">
        <v>2</v>
      </c>
      <c r="M8921" s="4">
        <f>ROUND(VLOOKUP(fUnitSales10[[#This Row],[Product]],dProducts8[],2,0)*(1-fUnitSales10[[#This Row],[Discount]])*fUnitSales10[[#This Row],[Units]],2)</f>
        <v>39.9</v>
      </c>
      <c r="N8921" s="4" t="str">
        <f>VLOOKUP(fUnitSales10[[#This Row],[SalesRep]],dSalesRep9[],2,0)</f>
        <v>MidWest</v>
      </c>
      <c r="O8921">
        <v>39.9</v>
      </c>
      <c r="P8921" t="str">
        <v>MidWest</v>
      </c>
    </row>
    <row r="8922" spans="7:16" x14ac:dyDescent="0.25">
      <c r="G8922" s="6">
        <v>41488</v>
      </c>
      <c r="H8922" t="s">
        <v>71</v>
      </c>
      <c r="I8922" t="s">
        <v>25</v>
      </c>
      <c r="J8922">
        <v>0.03</v>
      </c>
      <c r="K8922">
        <v>1</v>
      </c>
      <c r="M8922" s="4">
        <f>ROUND(VLOOKUP(fUnitSales10[[#This Row],[Product]],dProducts8[],2,0)*(1-fUnitSales10[[#This Row],[Discount]])*fUnitSales10[[#This Row],[Units]],2)</f>
        <v>32.979999999999997</v>
      </c>
      <c r="N8922" s="4" t="str">
        <f>VLOOKUP(fUnitSales10[[#This Row],[SalesRep]],dSalesRep9[],2,0)</f>
        <v>MidWest</v>
      </c>
      <c r="O8922">
        <v>32.979999999999997</v>
      </c>
      <c r="P8922" t="str">
        <v>MidWest</v>
      </c>
    </row>
    <row r="8923" spans="7:16" x14ac:dyDescent="0.25">
      <c r="G8923" s="6">
        <v>41616</v>
      </c>
      <c r="H8923" t="s">
        <v>33</v>
      </c>
      <c r="I8923" t="s">
        <v>12</v>
      </c>
      <c r="J8923">
        <v>0.01</v>
      </c>
      <c r="K8923">
        <v>3</v>
      </c>
      <c r="M8923" s="4">
        <f>ROUND(VLOOKUP(fUnitSales10[[#This Row],[Product]],dProducts8[],2,0)*(1-fUnitSales10[[#This Row],[Discount]])*fUnitSales10[[#This Row],[Units]],2)</f>
        <v>237.45</v>
      </c>
      <c r="N8923" s="4" t="str">
        <f>VLOOKUP(fUnitSales10[[#This Row],[SalesRep]],dSalesRep9[],2,0)</f>
        <v>MidWest</v>
      </c>
      <c r="O8923">
        <v>237.45</v>
      </c>
      <c r="P8923" t="str">
        <v>MidWest</v>
      </c>
    </row>
    <row r="8924" spans="7:16" x14ac:dyDescent="0.25">
      <c r="G8924" s="6">
        <v>41861</v>
      </c>
      <c r="H8924" t="s">
        <v>85</v>
      </c>
      <c r="I8924" t="s">
        <v>17</v>
      </c>
      <c r="J8924">
        <v>0</v>
      </c>
      <c r="K8924">
        <v>1</v>
      </c>
      <c r="M8924" s="4">
        <f>ROUND(VLOOKUP(fUnitSales10[[#This Row],[Product]],dProducts8[],2,0)*(1-fUnitSales10[[#This Row],[Discount]])*fUnitSales10[[#This Row],[Units]],2)</f>
        <v>19.95</v>
      </c>
      <c r="N8924" s="4" t="str">
        <f>VLOOKUP(fUnitSales10[[#This Row],[SalesRep]],dSalesRep9[],2,0)</f>
        <v>West</v>
      </c>
      <c r="O8924">
        <v>19.95</v>
      </c>
      <c r="P8924" t="str">
        <v>West</v>
      </c>
    </row>
    <row r="8925" spans="7:16" x14ac:dyDescent="0.25">
      <c r="G8925" s="6">
        <v>41972</v>
      </c>
      <c r="H8925" t="s">
        <v>40</v>
      </c>
      <c r="I8925" t="s">
        <v>12</v>
      </c>
      <c r="J8925">
        <v>0</v>
      </c>
      <c r="K8925">
        <v>2</v>
      </c>
      <c r="M8925" s="4">
        <f>ROUND(VLOOKUP(fUnitSales10[[#This Row],[Product]],dProducts8[],2,0)*(1-fUnitSales10[[#This Row],[Discount]])*fUnitSales10[[#This Row],[Units]],2)</f>
        <v>159.9</v>
      </c>
      <c r="N8925" s="4" t="str">
        <f>VLOOKUP(fUnitSales10[[#This Row],[SalesRep]],dSalesRep9[],2,0)</f>
        <v>East</v>
      </c>
      <c r="O8925">
        <v>159.9</v>
      </c>
      <c r="P8925" t="str">
        <v>East</v>
      </c>
    </row>
    <row r="8926" spans="7:16" x14ac:dyDescent="0.25">
      <c r="G8926" s="6">
        <v>42004</v>
      </c>
      <c r="H8926" t="s">
        <v>55</v>
      </c>
      <c r="I8926" t="s">
        <v>37</v>
      </c>
      <c r="J8926">
        <v>0.01</v>
      </c>
      <c r="K8926">
        <v>1</v>
      </c>
      <c r="M8926" s="4">
        <f>ROUND(VLOOKUP(fUnitSales10[[#This Row],[Product]],dProducts8[],2,0)*(1-fUnitSales10[[#This Row],[Discount]])*fUnitSales10[[#This Row],[Units]],2)</f>
        <v>24.75</v>
      </c>
      <c r="N8926" s="4" t="str">
        <f>VLOOKUP(fUnitSales10[[#This Row],[SalesRep]],dSalesRep9[],2,0)</f>
        <v>South</v>
      </c>
      <c r="O8926">
        <v>24.75</v>
      </c>
      <c r="P8926" t="str">
        <v>South</v>
      </c>
    </row>
    <row r="8927" spans="7:16" x14ac:dyDescent="0.25">
      <c r="G8927" s="6">
        <v>41404</v>
      </c>
      <c r="H8927" t="s">
        <v>85</v>
      </c>
      <c r="I8927" t="s">
        <v>13</v>
      </c>
      <c r="J8927">
        <v>0</v>
      </c>
      <c r="K8927">
        <v>3</v>
      </c>
      <c r="M8927" s="4">
        <f>ROUND(VLOOKUP(fUnitSales10[[#This Row],[Product]],dProducts8[],2,0)*(1-fUnitSales10[[#This Row],[Discount]])*fUnitSales10[[#This Row],[Units]],2)</f>
        <v>68.849999999999994</v>
      </c>
      <c r="N8927" s="4" t="str">
        <f>VLOOKUP(fUnitSales10[[#This Row],[SalesRep]],dSalesRep9[],2,0)</f>
        <v>West</v>
      </c>
      <c r="O8927">
        <v>68.849999999999994</v>
      </c>
      <c r="P8927" t="str">
        <v>West</v>
      </c>
    </row>
    <row r="8928" spans="7:16" x14ac:dyDescent="0.25">
      <c r="G8928" s="6">
        <v>41575</v>
      </c>
      <c r="H8928" t="s">
        <v>30</v>
      </c>
      <c r="I8928" t="s">
        <v>25</v>
      </c>
      <c r="J8928">
        <v>0</v>
      </c>
      <c r="K8928">
        <v>2</v>
      </c>
      <c r="M8928" s="4">
        <f>ROUND(VLOOKUP(fUnitSales10[[#This Row],[Product]],dProducts8[],2,0)*(1-fUnitSales10[[#This Row],[Discount]])*fUnitSales10[[#This Row],[Units]],2)</f>
        <v>68</v>
      </c>
      <c r="N8928" s="4" t="str">
        <f>VLOOKUP(fUnitSales10[[#This Row],[SalesRep]],dSalesRep9[],2,0)</f>
        <v>East</v>
      </c>
      <c r="O8928">
        <v>68</v>
      </c>
      <c r="P8928" t="str">
        <v>East</v>
      </c>
    </row>
    <row r="8929" spans="7:16" x14ac:dyDescent="0.25">
      <c r="G8929" s="6">
        <v>41993</v>
      </c>
      <c r="H8929" t="s">
        <v>67</v>
      </c>
      <c r="I8929" t="s">
        <v>25</v>
      </c>
      <c r="J8929">
        <v>0</v>
      </c>
      <c r="K8929">
        <v>4</v>
      </c>
      <c r="M8929" s="4">
        <f>ROUND(VLOOKUP(fUnitSales10[[#This Row],[Product]],dProducts8[],2,0)*(1-fUnitSales10[[#This Row],[Discount]])*fUnitSales10[[#This Row],[Units]],2)</f>
        <v>136</v>
      </c>
      <c r="N8929" s="4" t="str">
        <f>VLOOKUP(fUnitSales10[[#This Row],[SalesRep]],dSalesRep9[],2,0)</f>
        <v>West</v>
      </c>
      <c r="O8929">
        <v>136</v>
      </c>
      <c r="P8929" t="str">
        <v>West</v>
      </c>
    </row>
    <row r="8930" spans="7:16" x14ac:dyDescent="0.25">
      <c r="G8930" s="6">
        <v>41947</v>
      </c>
      <c r="H8930" t="s">
        <v>70</v>
      </c>
      <c r="I8930" t="s">
        <v>31</v>
      </c>
      <c r="J8930">
        <v>0</v>
      </c>
      <c r="K8930">
        <v>2</v>
      </c>
      <c r="M8930" s="4">
        <f>ROUND(VLOOKUP(fUnitSales10[[#This Row],[Product]],dProducts8[],2,0)*(1-fUnitSales10[[#This Row],[Discount]])*fUnitSales10[[#This Row],[Units]],2)</f>
        <v>60</v>
      </c>
      <c r="N8930" s="4" t="str">
        <f>VLOOKUP(fUnitSales10[[#This Row],[SalesRep]],dSalesRep9[],2,0)</f>
        <v>West</v>
      </c>
      <c r="O8930">
        <v>60</v>
      </c>
      <c r="P8930" t="str">
        <v>West</v>
      </c>
    </row>
    <row r="8931" spans="7:16" x14ac:dyDescent="0.25">
      <c r="G8931" s="6">
        <v>41602</v>
      </c>
      <c r="H8931" t="s">
        <v>74</v>
      </c>
      <c r="I8931" t="s">
        <v>13</v>
      </c>
      <c r="J8931">
        <v>0</v>
      </c>
      <c r="K8931">
        <v>3</v>
      </c>
      <c r="M8931" s="4">
        <f>ROUND(VLOOKUP(fUnitSales10[[#This Row],[Product]],dProducts8[],2,0)*(1-fUnitSales10[[#This Row],[Discount]])*fUnitSales10[[#This Row],[Units]],2)</f>
        <v>68.849999999999994</v>
      </c>
      <c r="N8931" s="4" t="str">
        <f>VLOOKUP(fUnitSales10[[#This Row],[SalesRep]],dSalesRep9[],2,0)</f>
        <v>MidWest</v>
      </c>
      <c r="O8931">
        <v>68.849999999999994</v>
      </c>
      <c r="P8931" t="str">
        <v>MidWest</v>
      </c>
    </row>
    <row r="8932" spans="7:16" x14ac:dyDescent="0.25">
      <c r="G8932" s="6">
        <v>41581</v>
      </c>
      <c r="H8932" t="s">
        <v>93</v>
      </c>
      <c r="I8932" t="s">
        <v>25</v>
      </c>
      <c r="J8932">
        <v>0</v>
      </c>
      <c r="K8932">
        <v>2</v>
      </c>
      <c r="M8932" s="4">
        <f>ROUND(VLOOKUP(fUnitSales10[[#This Row],[Product]],dProducts8[],2,0)*(1-fUnitSales10[[#This Row],[Discount]])*fUnitSales10[[#This Row],[Units]],2)</f>
        <v>68</v>
      </c>
      <c r="N8932" s="4" t="str">
        <f>VLOOKUP(fUnitSales10[[#This Row],[SalesRep]],dSalesRep9[],2,0)</f>
        <v>MidWest</v>
      </c>
      <c r="O8932">
        <v>68</v>
      </c>
      <c r="P8932" t="str">
        <v>MidWest</v>
      </c>
    </row>
    <row r="8933" spans="7:16" x14ac:dyDescent="0.25">
      <c r="G8933" s="6">
        <v>41993</v>
      </c>
      <c r="H8933" t="s">
        <v>46</v>
      </c>
      <c r="I8933" t="s">
        <v>13</v>
      </c>
      <c r="J8933">
        <v>0</v>
      </c>
      <c r="K8933">
        <v>2</v>
      </c>
      <c r="M8933" s="4">
        <f>ROUND(VLOOKUP(fUnitSales10[[#This Row],[Product]],dProducts8[],2,0)*(1-fUnitSales10[[#This Row],[Discount]])*fUnitSales10[[#This Row],[Units]],2)</f>
        <v>45.9</v>
      </c>
      <c r="N8933" s="4" t="str">
        <f>VLOOKUP(fUnitSales10[[#This Row],[SalesRep]],dSalesRep9[],2,0)</f>
        <v>MidWest</v>
      </c>
      <c r="O8933">
        <v>45.9</v>
      </c>
      <c r="P8933" t="str">
        <v>MidWest</v>
      </c>
    </row>
    <row r="8934" spans="7:16" x14ac:dyDescent="0.25">
      <c r="G8934" s="6">
        <v>41630</v>
      </c>
      <c r="H8934" t="s">
        <v>19</v>
      </c>
      <c r="I8934" t="s">
        <v>34</v>
      </c>
      <c r="J8934">
        <v>0</v>
      </c>
      <c r="K8934">
        <v>21</v>
      </c>
      <c r="M8934" s="4">
        <f>ROUND(VLOOKUP(fUnitSales10[[#This Row],[Product]],dProducts8[],2,0)*(1-fUnitSales10[[#This Row],[Discount]])*fUnitSales10[[#This Row],[Units]],2)</f>
        <v>493.5</v>
      </c>
      <c r="N8934" s="4" t="str">
        <f>VLOOKUP(fUnitSales10[[#This Row],[SalesRep]],dSalesRep9[],2,0)</f>
        <v>East</v>
      </c>
      <c r="O8934">
        <v>493.5</v>
      </c>
      <c r="P8934" t="str">
        <v>East</v>
      </c>
    </row>
    <row r="8935" spans="7:16" x14ac:dyDescent="0.25">
      <c r="G8935" s="6">
        <v>41954</v>
      </c>
      <c r="H8935" t="s">
        <v>81</v>
      </c>
      <c r="I8935" t="s">
        <v>17</v>
      </c>
      <c r="J8935">
        <v>0.03</v>
      </c>
      <c r="K8935">
        <v>25</v>
      </c>
      <c r="M8935" s="4">
        <f>ROUND(VLOOKUP(fUnitSales10[[#This Row],[Product]],dProducts8[],2,0)*(1-fUnitSales10[[#This Row],[Discount]])*fUnitSales10[[#This Row],[Units]],2)</f>
        <v>483.79</v>
      </c>
      <c r="N8935" s="4" t="str">
        <f>VLOOKUP(fUnitSales10[[#This Row],[SalesRep]],dSalesRep9[],2,0)</f>
        <v>East</v>
      </c>
      <c r="O8935">
        <v>483.79</v>
      </c>
      <c r="P8935" t="str">
        <v>East</v>
      </c>
    </row>
    <row r="8936" spans="7:16" x14ac:dyDescent="0.25">
      <c r="G8936" s="6">
        <v>41944</v>
      </c>
      <c r="H8936" t="s">
        <v>94</v>
      </c>
      <c r="I8936" t="s">
        <v>17</v>
      </c>
      <c r="J8936">
        <v>0</v>
      </c>
      <c r="K8936">
        <v>3</v>
      </c>
      <c r="M8936" s="4">
        <f>ROUND(VLOOKUP(fUnitSales10[[#This Row],[Product]],dProducts8[],2,0)*(1-fUnitSales10[[#This Row],[Discount]])*fUnitSales10[[#This Row],[Units]],2)</f>
        <v>59.85</v>
      </c>
      <c r="N8936" s="4" t="str">
        <f>VLOOKUP(fUnitSales10[[#This Row],[SalesRep]],dSalesRep9[],2,0)</f>
        <v>MidWest</v>
      </c>
      <c r="O8936">
        <v>59.85</v>
      </c>
      <c r="P8936" t="str">
        <v>MidWest</v>
      </c>
    </row>
    <row r="8937" spans="7:16" x14ac:dyDescent="0.25">
      <c r="G8937" s="6">
        <v>41768</v>
      </c>
      <c r="H8937" t="s">
        <v>21</v>
      </c>
      <c r="I8937" t="s">
        <v>8</v>
      </c>
      <c r="J8937">
        <v>0</v>
      </c>
      <c r="K8937">
        <v>2</v>
      </c>
      <c r="M8937" s="4">
        <f>ROUND(VLOOKUP(fUnitSales10[[#This Row],[Product]],dProducts8[],2,0)*(1-fUnitSales10[[#This Row],[Discount]])*fUnitSales10[[#This Row],[Units]],2)</f>
        <v>42</v>
      </c>
      <c r="N8937" s="4" t="str">
        <f>VLOOKUP(fUnitSales10[[#This Row],[SalesRep]],dSalesRep9[],2,0)</f>
        <v>West</v>
      </c>
      <c r="O8937">
        <v>42</v>
      </c>
      <c r="P8937" t="str">
        <v>West</v>
      </c>
    </row>
    <row r="8938" spans="7:16" x14ac:dyDescent="0.25">
      <c r="G8938" s="6">
        <v>41635</v>
      </c>
      <c r="H8938" t="s">
        <v>41</v>
      </c>
      <c r="I8938" t="s">
        <v>17</v>
      </c>
      <c r="J8938">
        <v>0</v>
      </c>
      <c r="K8938">
        <v>2</v>
      </c>
      <c r="M8938" s="4">
        <f>ROUND(VLOOKUP(fUnitSales10[[#This Row],[Product]],dProducts8[],2,0)*(1-fUnitSales10[[#This Row],[Discount]])*fUnitSales10[[#This Row],[Units]],2)</f>
        <v>39.9</v>
      </c>
      <c r="N8938" s="4" t="str">
        <f>VLOOKUP(fUnitSales10[[#This Row],[SalesRep]],dSalesRep9[],2,0)</f>
        <v>South</v>
      </c>
      <c r="O8938">
        <v>39.9</v>
      </c>
      <c r="P8938" t="str">
        <v>South</v>
      </c>
    </row>
    <row r="8939" spans="7:16" x14ac:dyDescent="0.25">
      <c r="G8939" s="6">
        <v>41637</v>
      </c>
      <c r="H8939" t="s">
        <v>27</v>
      </c>
      <c r="I8939" t="s">
        <v>8</v>
      </c>
      <c r="J8939">
        <v>0.01</v>
      </c>
      <c r="K8939">
        <v>8</v>
      </c>
      <c r="M8939" s="4">
        <f>ROUND(VLOOKUP(fUnitSales10[[#This Row],[Product]],dProducts8[],2,0)*(1-fUnitSales10[[#This Row],[Discount]])*fUnitSales10[[#This Row],[Units]],2)</f>
        <v>166.32</v>
      </c>
      <c r="N8939" s="4" t="str">
        <f>VLOOKUP(fUnitSales10[[#This Row],[SalesRep]],dSalesRep9[],2,0)</f>
        <v>MidWest</v>
      </c>
      <c r="O8939">
        <v>166.32</v>
      </c>
      <c r="P8939" t="str">
        <v>MidWest</v>
      </c>
    </row>
    <row r="8940" spans="7:16" x14ac:dyDescent="0.25">
      <c r="G8940" s="6">
        <v>41590</v>
      </c>
      <c r="H8940" t="s">
        <v>44</v>
      </c>
      <c r="I8940" t="s">
        <v>17</v>
      </c>
      <c r="J8940">
        <v>0.01</v>
      </c>
      <c r="K8940">
        <v>2</v>
      </c>
      <c r="M8940" s="4">
        <f>ROUND(VLOOKUP(fUnitSales10[[#This Row],[Product]],dProducts8[],2,0)*(1-fUnitSales10[[#This Row],[Discount]])*fUnitSales10[[#This Row],[Units]],2)</f>
        <v>39.5</v>
      </c>
      <c r="N8940" s="4" t="str">
        <f>VLOOKUP(fUnitSales10[[#This Row],[SalesRep]],dSalesRep9[],2,0)</f>
        <v>MidWest</v>
      </c>
      <c r="O8940">
        <v>39.5</v>
      </c>
      <c r="P8940" t="str">
        <v>MidWest</v>
      </c>
    </row>
    <row r="8941" spans="7:16" x14ac:dyDescent="0.25">
      <c r="G8941" s="6">
        <v>41613</v>
      </c>
      <c r="H8941" t="s">
        <v>92</v>
      </c>
      <c r="I8941" t="s">
        <v>31</v>
      </c>
      <c r="J8941">
        <v>0</v>
      </c>
      <c r="K8941">
        <v>1</v>
      </c>
      <c r="M8941" s="4">
        <f>ROUND(VLOOKUP(fUnitSales10[[#This Row],[Product]],dProducts8[],2,0)*(1-fUnitSales10[[#This Row],[Discount]])*fUnitSales10[[#This Row],[Units]],2)</f>
        <v>30</v>
      </c>
      <c r="N8941" s="4" t="str">
        <f>VLOOKUP(fUnitSales10[[#This Row],[SalesRep]],dSalesRep9[],2,0)</f>
        <v>West</v>
      </c>
      <c r="O8941">
        <v>30</v>
      </c>
      <c r="P8941" t="str">
        <v>West</v>
      </c>
    </row>
    <row r="8942" spans="7:16" x14ac:dyDescent="0.25">
      <c r="G8942" s="6">
        <v>41608</v>
      </c>
      <c r="H8942" t="s">
        <v>16</v>
      </c>
      <c r="I8942" t="s">
        <v>13</v>
      </c>
      <c r="J8942">
        <v>2.5000000000000001E-2</v>
      </c>
      <c r="K8942">
        <v>1</v>
      </c>
      <c r="M8942" s="4">
        <f>ROUND(VLOOKUP(fUnitSales10[[#This Row],[Product]],dProducts8[],2,0)*(1-fUnitSales10[[#This Row],[Discount]])*fUnitSales10[[#This Row],[Units]],2)</f>
        <v>22.38</v>
      </c>
      <c r="N8942" s="4" t="str">
        <f>VLOOKUP(fUnitSales10[[#This Row],[SalesRep]],dSalesRep9[],2,0)</f>
        <v>MidWest</v>
      </c>
      <c r="O8942">
        <v>22.38</v>
      </c>
      <c r="P8942" t="str">
        <v>MidWest</v>
      </c>
    </row>
    <row r="8943" spans="7:16" x14ac:dyDescent="0.25">
      <c r="G8943" s="6">
        <v>41679</v>
      </c>
      <c r="H8943" t="s">
        <v>46</v>
      </c>
      <c r="I8943" t="s">
        <v>17</v>
      </c>
      <c r="J8943">
        <v>0</v>
      </c>
      <c r="K8943">
        <v>3</v>
      </c>
      <c r="M8943" s="4">
        <f>ROUND(VLOOKUP(fUnitSales10[[#This Row],[Product]],dProducts8[],2,0)*(1-fUnitSales10[[#This Row],[Discount]])*fUnitSales10[[#This Row],[Units]],2)</f>
        <v>59.85</v>
      </c>
      <c r="N8943" s="4" t="str">
        <f>VLOOKUP(fUnitSales10[[#This Row],[SalesRep]],dSalesRep9[],2,0)</f>
        <v>MidWest</v>
      </c>
      <c r="O8943">
        <v>59.85</v>
      </c>
      <c r="P8943" t="str">
        <v>MidWest</v>
      </c>
    </row>
    <row r="8944" spans="7:16" x14ac:dyDescent="0.25">
      <c r="G8944" s="6">
        <v>41985</v>
      </c>
      <c r="H8944" t="s">
        <v>41</v>
      </c>
      <c r="I8944" t="s">
        <v>13</v>
      </c>
      <c r="J8944">
        <v>0</v>
      </c>
      <c r="K8944">
        <v>1</v>
      </c>
      <c r="M8944" s="4">
        <f>ROUND(VLOOKUP(fUnitSales10[[#This Row],[Product]],dProducts8[],2,0)*(1-fUnitSales10[[#This Row],[Discount]])*fUnitSales10[[#This Row],[Units]],2)</f>
        <v>22.95</v>
      </c>
      <c r="N8944" s="4" t="str">
        <f>VLOOKUP(fUnitSales10[[#This Row],[SalesRep]],dSalesRep9[],2,0)</f>
        <v>South</v>
      </c>
      <c r="O8944">
        <v>22.95</v>
      </c>
      <c r="P8944" t="str">
        <v>South</v>
      </c>
    </row>
    <row r="8945" spans="7:16" x14ac:dyDescent="0.25">
      <c r="G8945" s="6">
        <v>41991</v>
      </c>
      <c r="H8945" t="s">
        <v>91</v>
      </c>
      <c r="I8945" t="s">
        <v>17</v>
      </c>
      <c r="J8945">
        <v>2.5000000000000001E-2</v>
      </c>
      <c r="K8945">
        <v>1</v>
      </c>
      <c r="M8945" s="4">
        <f>ROUND(VLOOKUP(fUnitSales10[[#This Row],[Product]],dProducts8[],2,0)*(1-fUnitSales10[[#This Row],[Discount]])*fUnitSales10[[#This Row],[Units]],2)</f>
        <v>19.45</v>
      </c>
      <c r="N8945" s="4" t="str">
        <f>VLOOKUP(fUnitSales10[[#This Row],[SalesRep]],dSalesRep9[],2,0)</f>
        <v>East</v>
      </c>
      <c r="O8945">
        <v>19.45</v>
      </c>
      <c r="P8945" t="str">
        <v>East</v>
      </c>
    </row>
    <row r="8946" spans="7:16" x14ac:dyDescent="0.25">
      <c r="G8946" s="6">
        <v>41536</v>
      </c>
      <c r="H8946" t="s">
        <v>45</v>
      </c>
      <c r="I8946" t="s">
        <v>17</v>
      </c>
      <c r="J8946">
        <v>0.02</v>
      </c>
      <c r="K8946">
        <v>12</v>
      </c>
      <c r="M8946" s="4">
        <f>ROUND(VLOOKUP(fUnitSales10[[#This Row],[Product]],dProducts8[],2,0)*(1-fUnitSales10[[#This Row],[Discount]])*fUnitSales10[[#This Row],[Units]],2)</f>
        <v>234.61</v>
      </c>
      <c r="N8946" s="4" t="str">
        <f>VLOOKUP(fUnitSales10[[#This Row],[SalesRep]],dSalesRep9[],2,0)</f>
        <v>MidWest</v>
      </c>
      <c r="O8946">
        <v>234.61</v>
      </c>
      <c r="P8946" t="str">
        <v>MidWest</v>
      </c>
    </row>
    <row r="8947" spans="7:16" x14ac:dyDescent="0.25">
      <c r="G8947" s="6">
        <v>41946</v>
      </c>
      <c r="H8947" t="s">
        <v>50</v>
      </c>
      <c r="I8947" t="s">
        <v>18</v>
      </c>
      <c r="J8947">
        <v>0.01</v>
      </c>
      <c r="K8947">
        <v>2</v>
      </c>
      <c r="M8947" s="4">
        <f>ROUND(VLOOKUP(fUnitSales10[[#This Row],[Product]],dProducts8[],2,0)*(1-fUnitSales10[[#This Row],[Discount]])*fUnitSales10[[#This Row],[Units]],2)</f>
        <v>45.44</v>
      </c>
      <c r="N8947" s="4" t="str">
        <f>VLOOKUP(fUnitSales10[[#This Row],[SalesRep]],dSalesRep9[],2,0)</f>
        <v>MidWest</v>
      </c>
      <c r="O8947">
        <v>45.44</v>
      </c>
      <c r="P8947" t="str">
        <v>MidWest</v>
      </c>
    </row>
    <row r="8948" spans="7:16" x14ac:dyDescent="0.25">
      <c r="G8948" s="6">
        <v>41992</v>
      </c>
      <c r="H8948" t="s">
        <v>88</v>
      </c>
      <c r="I8948" t="s">
        <v>18</v>
      </c>
      <c r="J8948">
        <v>0.03</v>
      </c>
      <c r="K8948">
        <v>1</v>
      </c>
      <c r="M8948" s="4">
        <f>ROUND(VLOOKUP(fUnitSales10[[#This Row],[Product]],dProducts8[],2,0)*(1-fUnitSales10[[#This Row],[Discount]])*fUnitSales10[[#This Row],[Units]],2)</f>
        <v>22.26</v>
      </c>
      <c r="N8948" s="4" t="str">
        <f>VLOOKUP(fUnitSales10[[#This Row],[SalesRep]],dSalesRep9[],2,0)</f>
        <v>MidWest</v>
      </c>
      <c r="O8948">
        <v>22.26</v>
      </c>
      <c r="P8948" t="str">
        <v>MidWest</v>
      </c>
    </row>
    <row r="8949" spans="7:16" x14ac:dyDescent="0.25">
      <c r="G8949" s="6">
        <v>41466</v>
      </c>
      <c r="H8949" t="s">
        <v>47</v>
      </c>
      <c r="I8949" t="s">
        <v>8</v>
      </c>
      <c r="J8949">
        <v>2.5000000000000001E-2</v>
      </c>
      <c r="K8949">
        <v>3</v>
      </c>
      <c r="M8949" s="4">
        <f>ROUND(VLOOKUP(fUnitSales10[[#This Row],[Product]],dProducts8[],2,0)*(1-fUnitSales10[[#This Row],[Discount]])*fUnitSales10[[#This Row],[Units]],2)</f>
        <v>61.43</v>
      </c>
      <c r="N8949" s="4" t="str">
        <f>VLOOKUP(fUnitSales10[[#This Row],[SalesRep]],dSalesRep9[],2,0)</f>
        <v>South</v>
      </c>
      <c r="O8949">
        <v>61.43</v>
      </c>
      <c r="P8949" t="str">
        <v>South</v>
      </c>
    </row>
    <row r="8950" spans="7:16" x14ac:dyDescent="0.25">
      <c r="G8950" s="6">
        <v>41998</v>
      </c>
      <c r="H8950" t="s">
        <v>52</v>
      </c>
      <c r="I8950" t="s">
        <v>25</v>
      </c>
      <c r="J8950">
        <v>0</v>
      </c>
      <c r="K8950">
        <v>3</v>
      </c>
      <c r="M8950" s="4">
        <f>ROUND(VLOOKUP(fUnitSales10[[#This Row],[Product]],dProducts8[],2,0)*(1-fUnitSales10[[#This Row],[Discount]])*fUnitSales10[[#This Row],[Units]],2)</f>
        <v>102</v>
      </c>
      <c r="N8950" s="4" t="str">
        <f>VLOOKUP(fUnitSales10[[#This Row],[SalesRep]],dSalesRep9[],2,0)</f>
        <v>South</v>
      </c>
      <c r="O8950">
        <v>102</v>
      </c>
      <c r="P8950" t="str">
        <v>South</v>
      </c>
    </row>
    <row r="8951" spans="7:16" x14ac:dyDescent="0.25">
      <c r="G8951" s="6">
        <v>41585</v>
      </c>
      <c r="H8951" t="s">
        <v>30</v>
      </c>
      <c r="I8951" t="s">
        <v>25</v>
      </c>
      <c r="J8951">
        <v>0.03</v>
      </c>
      <c r="K8951">
        <v>2</v>
      </c>
      <c r="M8951" s="4">
        <f>ROUND(VLOOKUP(fUnitSales10[[#This Row],[Product]],dProducts8[],2,0)*(1-fUnitSales10[[#This Row],[Discount]])*fUnitSales10[[#This Row],[Units]],2)</f>
        <v>65.959999999999994</v>
      </c>
      <c r="N8951" s="4" t="str">
        <f>VLOOKUP(fUnitSales10[[#This Row],[SalesRep]],dSalesRep9[],2,0)</f>
        <v>East</v>
      </c>
      <c r="O8951">
        <v>65.959999999999994</v>
      </c>
      <c r="P8951" t="str">
        <v>East</v>
      </c>
    </row>
    <row r="8952" spans="7:16" x14ac:dyDescent="0.25">
      <c r="G8952" s="6">
        <v>42004</v>
      </c>
      <c r="H8952" t="s">
        <v>83</v>
      </c>
      <c r="I8952" t="s">
        <v>13</v>
      </c>
      <c r="J8952">
        <v>0.03</v>
      </c>
      <c r="K8952">
        <v>3</v>
      </c>
      <c r="M8952" s="4">
        <f>ROUND(VLOOKUP(fUnitSales10[[#This Row],[Product]],dProducts8[],2,0)*(1-fUnitSales10[[#This Row],[Discount]])*fUnitSales10[[#This Row],[Units]],2)</f>
        <v>66.78</v>
      </c>
      <c r="N8952" s="4" t="str">
        <f>VLOOKUP(fUnitSales10[[#This Row],[SalesRep]],dSalesRep9[],2,0)</f>
        <v>South</v>
      </c>
      <c r="O8952">
        <v>66.78</v>
      </c>
      <c r="P8952" t="str">
        <v>South</v>
      </c>
    </row>
    <row r="8953" spans="7:16" x14ac:dyDescent="0.25">
      <c r="G8953" s="6">
        <v>41959</v>
      </c>
      <c r="H8953" t="s">
        <v>82</v>
      </c>
      <c r="I8953" t="s">
        <v>17</v>
      </c>
      <c r="J8953">
        <v>0.02</v>
      </c>
      <c r="K8953">
        <v>4</v>
      </c>
      <c r="M8953" s="4">
        <f>ROUND(VLOOKUP(fUnitSales10[[#This Row],[Product]],dProducts8[],2,0)*(1-fUnitSales10[[#This Row],[Discount]])*fUnitSales10[[#This Row],[Units]],2)</f>
        <v>78.2</v>
      </c>
      <c r="N8953" s="4" t="str">
        <f>VLOOKUP(fUnitSales10[[#This Row],[SalesRep]],dSalesRep9[],2,0)</f>
        <v>West</v>
      </c>
      <c r="O8953">
        <v>78.2</v>
      </c>
      <c r="P8953" t="str">
        <v>West</v>
      </c>
    </row>
    <row r="8954" spans="7:16" x14ac:dyDescent="0.25">
      <c r="G8954" s="6">
        <v>41616</v>
      </c>
      <c r="H8954" t="s">
        <v>44</v>
      </c>
      <c r="I8954" t="s">
        <v>17</v>
      </c>
      <c r="J8954">
        <v>0.02</v>
      </c>
      <c r="K8954">
        <v>10</v>
      </c>
      <c r="M8954" s="4">
        <f>ROUND(VLOOKUP(fUnitSales10[[#This Row],[Product]],dProducts8[],2,0)*(1-fUnitSales10[[#This Row],[Discount]])*fUnitSales10[[#This Row],[Units]],2)</f>
        <v>195.51</v>
      </c>
      <c r="N8954" s="4" t="str">
        <f>VLOOKUP(fUnitSales10[[#This Row],[SalesRep]],dSalesRep9[],2,0)</f>
        <v>MidWest</v>
      </c>
      <c r="O8954">
        <v>195.51</v>
      </c>
      <c r="P8954" t="str">
        <v>MidWest</v>
      </c>
    </row>
    <row r="8955" spans="7:16" x14ac:dyDescent="0.25">
      <c r="G8955" s="6">
        <v>41947</v>
      </c>
      <c r="H8955" t="s">
        <v>64</v>
      </c>
      <c r="I8955" t="s">
        <v>25</v>
      </c>
      <c r="J8955">
        <v>0</v>
      </c>
      <c r="K8955">
        <v>3</v>
      </c>
      <c r="M8955" s="4">
        <f>ROUND(VLOOKUP(fUnitSales10[[#This Row],[Product]],dProducts8[],2,0)*(1-fUnitSales10[[#This Row],[Discount]])*fUnitSales10[[#This Row],[Units]],2)</f>
        <v>102</v>
      </c>
      <c r="N8955" s="4" t="str">
        <f>VLOOKUP(fUnitSales10[[#This Row],[SalesRep]],dSalesRep9[],2,0)</f>
        <v>MidWest</v>
      </c>
      <c r="O8955">
        <v>102</v>
      </c>
      <c r="P8955" t="str">
        <v>MidWest</v>
      </c>
    </row>
    <row r="8956" spans="7:16" x14ac:dyDescent="0.25">
      <c r="G8956" s="6">
        <v>41611</v>
      </c>
      <c r="H8956" t="s">
        <v>41</v>
      </c>
      <c r="I8956" t="s">
        <v>8</v>
      </c>
      <c r="J8956">
        <v>2.5000000000000001E-2</v>
      </c>
      <c r="K8956">
        <v>10</v>
      </c>
      <c r="M8956" s="4">
        <f>ROUND(VLOOKUP(fUnitSales10[[#This Row],[Product]],dProducts8[],2,0)*(1-fUnitSales10[[#This Row],[Discount]])*fUnitSales10[[#This Row],[Units]],2)</f>
        <v>204.75</v>
      </c>
      <c r="N8956" s="4" t="str">
        <f>VLOOKUP(fUnitSales10[[#This Row],[SalesRep]],dSalesRep9[],2,0)</f>
        <v>South</v>
      </c>
      <c r="O8956">
        <v>204.75</v>
      </c>
      <c r="P8956" t="str">
        <v>South</v>
      </c>
    </row>
    <row r="8957" spans="7:16" x14ac:dyDescent="0.25">
      <c r="G8957" s="6">
        <v>41296</v>
      </c>
      <c r="H8957" t="s">
        <v>59</v>
      </c>
      <c r="I8957" t="s">
        <v>25</v>
      </c>
      <c r="J8957">
        <v>2.5000000000000001E-2</v>
      </c>
      <c r="K8957">
        <v>2</v>
      </c>
      <c r="M8957" s="4">
        <f>ROUND(VLOOKUP(fUnitSales10[[#This Row],[Product]],dProducts8[],2,0)*(1-fUnitSales10[[#This Row],[Discount]])*fUnitSales10[[#This Row],[Units]],2)</f>
        <v>66.3</v>
      </c>
      <c r="N8957" s="4" t="str">
        <f>VLOOKUP(fUnitSales10[[#This Row],[SalesRep]],dSalesRep9[],2,0)</f>
        <v>East</v>
      </c>
      <c r="O8957">
        <v>66.3</v>
      </c>
      <c r="P8957" t="str">
        <v>East</v>
      </c>
    </row>
    <row r="8958" spans="7:16" x14ac:dyDescent="0.25">
      <c r="G8958" s="6">
        <v>41610</v>
      </c>
      <c r="H8958" t="s">
        <v>72</v>
      </c>
      <c r="I8958" t="s">
        <v>13</v>
      </c>
      <c r="J8958">
        <v>0.02</v>
      </c>
      <c r="K8958">
        <v>2</v>
      </c>
      <c r="M8958" s="4">
        <f>ROUND(VLOOKUP(fUnitSales10[[#This Row],[Product]],dProducts8[],2,0)*(1-fUnitSales10[[#This Row],[Discount]])*fUnitSales10[[#This Row],[Units]],2)</f>
        <v>44.98</v>
      </c>
      <c r="N8958" s="4" t="str">
        <f>VLOOKUP(fUnitSales10[[#This Row],[SalesRep]],dSalesRep9[],2,0)</f>
        <v>East</v>
      </c>
      <c r="O8958">
        <v>44.98</v>
      </c>
      <c r="P8958" t="str">
        <v>East</v>
      </c>
    </row>
    <row r="8959" spans="7:16" x14ac:dyDescent="0.25">
      <c r="G8959" s="6">
        <v>41994</v>
      </c>
      <c r="H8959" t="s">
        <v>38</v>
      </c>
      <c r="I8959" t="s">
        <v>17</v>
      </c>
      <c r="J8959">
        <v>0.02</v>
      </c>
      <c r="K8959">
        <v>23</v>
      </c>
      <c r="M8959" s="4">
        <f>ROUND(VLOOKUP(fUnitSales10[[#This Row],[Product]],dProducts8[],2,0)*(1-fUnitSales10[[#This Row],[Discount]])*fUnitSales10[[#This Row],[Units]],2)</f>
        <v>449.67</v>
      </c>
      <c r="N8959" s="4" t="str">
        <f>VLOOKUP(fUnitSales10[[#This Row],[SalesRep]],dSalesRep9[],2,0)</f>
        <v>South</v>
      </c>
      <c r="O8959">
        <v>449.67</v>
      </c>
      <c r="P8959" t="str">
        <v>South</v>
      </c>
    </row>
    <row r="8960" spans="7:16" x14ac:dyDescent="0.25">
      <c r="G8960" s="6">
        <v>41401</v>
      </c>
      <c r="H8960" t="s">
        <v>92</v>
      </c>
      <c r="I8960" t="s">
        <v>17</v>
      </c>
      <c r="J8960">
        <v>0</v>
      </c>
      <c r="K8960">
        <v>2</v>
      </c>
      <c r="M8960" s="4">
        <f>ROUND(VLOOKUP(fUnitSales10[[#This Row],[Product]],dProducts8[],2,0)*(1-fUnitSales10[[#This Row],[Discount]])*fUnitSales10[[#This Row],[Units]],2)</f>
        <v>39.9</v>
      </c>
      <c r="N8960" s="4" t="str">
        <f>VLOOKUP(fUnitSales10[[#This Row],[SalesRep]],dSalesRep9[],2,0)</f>
        <v>West</v>
      </c>
      <c r="O8960">
        <v>39.9</v>
      </c>
      <c r="P8960" t="str">
        <v>West</v>
      </c>
    </row>
    <row r="8961" spans="7:16" x14ac:dyDescent="0.25">
      <c r="G8961" s="6">
        <v>41772</v>
      </c>
      <c r="H8961" t="s">
        <v>47</v>
      </c>
      <c r="I8961" t="s">
        <v>42</v>
      </c>
      <c r="J8961">
        <v>0</v>
      </c>
      <c r="K8961">
        <v>3</v>
      </c>
      <c r="M8961" s="4">
        <f>ROUND(VLOOKUP(fUnitSales10[[#This Row],[Product]],dProducts8[],2,0)*(1-fUnitSales10[[#This Row],[Discount]])*fUnitSales10[[#This Row],[Units]],2)</f>
        <v>57</v>
      </c>
      <c r="N8961" s="4" t="str">
        <f>VLOOKUP(fUnitSales10[[#This Row],[SalesRep]],dSalesRep9[],2,0)</f>
        <v>South</v>
      </c>
      <c r="O8961">
        <v>57</v>
      </c>
      <c r="P8961" t="str">
        <v>South</v>
      </c>
    </row>
    <row r="8962" spans="7:16" x14ac:dyDescent="0.25">
      <c r="G8962" s="6">
        <v>41596</v>
      </c>
      <c r="H8962" t="s">
        <v>49</v>
      </c>
      <c r="I8962" t="s">
        <v>22</v>
      </c>
      <c r="J8962">
        <v>0.01</v>
      </c>
      <c r="K8962">
        <v>1</v>
      </c>
      <c r="M8962" s="4">
        <f>ROUND(VLOOKUP(fUnitSales10[[#This Row],[Product]],dProducts8[],2,0)*(1-fUnitSales10[[#This Row],[Discount]])*fUnitSales10[[#This Row],[Units]],2)</f>
        <v>24.75</v>
      </c>
      <c r="N8962" s="4" t="str">
        <f>VLOOKUP(fUnitSales10[[#This Row],[SalesRep]],dSalesRep9[],2,0)</f>
        <v>West</v>
      </c>
      <c r="O8962">
        <v>24.75</v>
      </c>
      <c r="P8962" t="str">
        <v>West</v>
      </c>
    </row>
    <row r="8963" spans="7:16" x14ac:dyDescent="0.25">
      <c r="G8963" s="6">
        <v>41675</v>
      </c>
      <c r="H8963" t="s">
        <v>74</v>
      </c>
      <c r="I8963" t="s">
        <v>42</v>
      </c>
      <c r="J8963">
        <v>0</v>
      </c>
      <c r="K8963">
        <v>1</v>
      </c>
      <c r="M8963" s="4">
        <f>ROUND(VLOOKUP(fUnitSales10[[#This Row],[Product]],dProducts8[],2,0)*(1-fUnitSales10[[#This Row],[Discount]])*fUnitSales10[[#This Row],[Units]],2)</f>
        <v>19</v>
      </c>
      <c r="N8963" s="4" t="str">
        <f>VLOOKUP(fUnitSales10[[#This Row],[SalesRep]],dSalesRep9[],2,0)</f>
        <v>MidWest</v>
      </c>
      <c r="O8963">
        <v>19</v>
      </c>
      <c r="P8963" t="str">
        <v>MidWest</v>
      </c>
    </row>
    <row r="8964" spans="7:16" x14ac:dyDescent="0.25">
      <c r="G8964" s="6">
        <v>41626</v>
      </c>
      <c r="H8964" t="s">
        <v>23</v>
      </c>
      <c r="I8964" t="s">
        <v>17</v>
      </c>
      <c r="J8964">
        <v>0</v>
      </c>
      <c r="K8964">
        <v>3</v>
      </c>
      <c r="M8964" s="4">
        <f>ROUND(VLOOKUP(fUnitSales10[[#This Row],[Product]],dProducts8[],2,0)*(1-fUnitSales10[[#This Row],[Discount]])*fUnitSales10[[#This Row],[Units]],2)</f>
        <v>59.85</v>
      </c>
      <c r="N8964" s="4" t="str">
        <f>VLOOKUP(fUnitSales10[[#This Row],[SalesRep]],dSalesRep9[],2,0)</f>
        <v>East</v>
      </c>
      <c r="O8964">
        <v>59.85</v>
      </c>
      <c r="P8964" t="str">
        <v>East</v>
      </c>
    </row>
    <row r="8965" spans="7:16" x14ac:dyDescent="0.25">
      <c r="G8965" s="6">
        <v>41952</v>
      </c>
      <c r="H8965" t="s">
        <v>41</v>
      </c>
      <c r="I8965" t="s">
        <v>12</v>
      </c>
      <c r="J8965">
        <v>0</v>
      </c>
      <c r="K8965">
        <v>4</v>
      </c>
      <c r="M8965" s="4">
        <f>ROUND(VLOOKUP(fUnitSales10[[#This Row],[Product]],dProducts8[],2,0)*(1-fUnitSales10[[#This Row],[Discount]])*fUnitSales10[[#This Row],[Units]],2)</f>
        <v>319.8</v>
      </c>
      <c r="N8965" s="4" t="str">
        <f>VLOOKUP(fUnitSales10[[#This Row],[SalesRep]],dSalesRep9[],2,0)</f>
        <v>South</v>
      </c>
      <c r="O8965">
        <v>319.8</v>
      </c>
      <c r="P8965" t="str">
        <v>South</v>
      </c>
    </row>
    <row r="8966" spans="7:16" x14ac:dyDescent="0.25">
      <c r="G8966" s="6">
        <v>41964</v>
      </c>
      <c r="H8966" t="s">
        <v>30</v>
      </c>
      <c r="I8966" t="s">
        <v>37</v>
      </c>
      <c r="J8966">
        <v>2.5000000000000001E-2</v>
      </c>
      <c r="K8966">
        <v>3</v>
      </c>
      <c r="M8966" s="4">
        <f>ROUND(VLOOKUP(fUnitSales10[[#This Row],[Product]],dProducts8[],2,0)*(1-fUnitSales10[[#This Row],[Discount]])*fUnitSales10[[#This Row],[Units]],2)</f>
        <v>73.13</v>
      </c>
      <c r="N8966" s="4" t="str">
        <f>VLOOKUP(fUnitSales10[[#This Row],[SalesRep]],dSalesRep9[],2,0)</f>
        <v>East</v>
      </c>
      <c r="O8966">
        <v>73.13</v>
      </c>
      <c r="P8966" t="str">
        <v>East</v>
      </c>
    </row>
    <row r="8967" spans="7:16" x14ac:dyDescent="0.25">
      <c r="G8967" s="6">
        <v>41965</v>
      </c>
      <c r="H8967" t="s">
        <v>67</v>
      </c>
      <c r="I8967" t="s">
        <v>13</v>
      </c>
      <c r="J8967">
        <v>0</v>
      </c>
      <c r="K8967">
        <v>1</v>
      </c>
      <c r="M8967" s="4">
        <f>ROUND(VLOOKUP(fUnitSales10[[#This Row],[Product]],dProducts8[],2,0)*(1-fUnitSales10[[#This Row],[Discount]])*fUnitSales10[[#This Row],[Units]],2)</f>
        <v>22.95</v>
      </c>
      <c r="N8967" s="4" t="str">
        <f>VLOOKUP(fUnitSales10[[#This Row],[SalesRep]],dSalesRep9[],2,0)</f>
        <v>West</v>
      </c>
      <c r="O8967">
        <v>22.95</v>
      </c>
      <c r="P8967" t="str">
        <v>West</v>
      </c>
    </row>
    <row r="8968" spans="7:16" x14ac:dyDescent="0.25">
      <c r="G8968" s="6">
        <v>41854</v>
      </c>
      <c r="H8968" t="s">
        <v>41</v>
      </c>
      <c r="I8968" t="s">
        <v>13</v>
      </c>
      <c r="J8968">
        <v>0.03</v>
      </c>
      <c r="K8968">
        <v>2</v>
      </c>
      <c r="M8968" s="4">
        <f>ROUND(VLOOKUP(fUnitSales10[[#This Row],[Product]],dProducts8[],2,0)*(1-fUnitSales10[[#This Row],[Discount]])*fUnitSales10[[#This Row],[Units]],2)</f>
        <v>44.52</v>
      </c>
      <c r="N8968" s="4" t="str">
        <f>VLOOKUP(fUnitSales10[[#This Row],[SalesRep]],dSalesRep9[],2,0)</f>
        <v>South</v>
      </c>
      <c r="O8968">
        <v>44.52</v>
      </c>
      <c r="P8968" t="str">
        <v>South</v>
      </c>
    </row>
    <row r="8969" spans="7:16" x14ac:dyDescent="0.25">
      <c r="G8969" s="6">
        <v>41943</v>
      </c>
      <c r="H8969" t="s">
        <v>71</v>
      </c>
      <c r="I8969" t="s">
        <v>31</v>
      </c>
      <c r="J8969">
        <v>0</v>
      </c>
      <c r="K8969">
        <v>3</v>
      </c>
      <c r="M8969" s="4">
        <f>ROUND(VLOOKUP(fUnitSales10[[#This Row],[Product]],dProducts8[],2,0)*(1-fUnitSales10[[#This Row],[Discount]])*fUnitSales10[[#This Row],[Units]],2)</f>
        <v>90</v>
      </c>
      <c r="N8969" s="4" t="str">
        <f>VLOOKUP(fUnitSales10[[#This Row],[SalesRep]],dSalesRep9[],2,0)</f>
        <v>MidWest</v>
      </c>
      <c r="O8969">
        <v>90</v>
      </c>
      <c r="P8969" t="str">
        <v>MidWest</v>
      </c>
    </row>
    <row r="8970" spans="7:16" x14ac:dyDescent="0.25">
      <c r="G8970" s="6">
        <v>41956</v>
      </c>
      <c r="H8970" t="s">
        <v>30</v>
      </c>
      <c r="I8970" t="s">
        <v>25</v>
      </c>
      <c r="J8970">
        <v>0</v>
      </c>
      <c r="K8970">
        <v>3</v>
      </c>
      <c r="M8970" s="4">
        <f>ROUND(VLOOKUP(fUnitSales10[[#This Row],[Product]],dProducts8[],2,0)*(1-fUnitSales10[[#This Row],[Discount]])*fUnitSales10[[#This Row],[Units]],2)</f>
        <v>102</v>
      </c>
      <c r="N8970" s="4" t="str">
        <f>VLOOKUP(fUnitSales10[[#This Row],[SalesRep]],dSalesRep9[],2,0)</f>
        <v>East</v>
      </c>
      <c r="O8970">
        <v>102</v>
      </c>
      <c r="P8970" t="str">
        <v>East</v>
      </c>
    </row>
    <row r="8971" spans="7:16" x14ac:dyDescent="0.25">
      <c r="G8971" s="6">
        <v>41311</v>
      </c>
      <c r="H8971" t="s">
        <v>90</v>
      </c>
      <c r="I8971" t="s">
        <v>18</v>
      </c>
      <c r="J8971">
        <v>0</v>
      </c>
      <c r="K8971">
        <v>1</v>
      </c>
      <c r="M8971" s="4">
        <f>ROUND(VLOOKUP(fUnitSales10[[#This Row],[Product]],dProducts8[],2,0)*(1-fUnitSales10[[#This Row],[Discount]])*fUnitSales10[[#This Row],[Units]],2)</f>
        <v>22.95</v>
      </c>
      <c r="N8971" s="4" t="str">
        <f>VLOOKUP(fUnitSales10[[#This Row],[SalesRep]],dSalesRep9[],2,0)</f>
        <v>West</v>
      </c>
      <c r="O8971">
        <v>22.95</v>
      </c>
      <c r="P8971" t="str">
        <v>West</v>
      </c>
    </row>
    <row r="8972" spans="7:16" x14ac:dyDescent="0.25">
      <c r="G8972" s="6">
        <v>41590</v>
      </c>
      <c r="H8972" t="s">
        <v>43</v>
      </c>
      <c r="I8972" t="s">
        <v>31</v>
      </c>
      <c r="J8972">
        <v>0.01</v>
      </c>
      <c r="K8972">
        <v>2</v>
      </c>
      <c r="M8972" s="4">
        <f>ROUND(VLOOKUP(fUnitSales10[[#This Row],[Product]],dProducts8[],2,0)*(1-fUnitSales10[[#This Row],[Discount]])*fUnitSales10[[#This Row],[Units]],2)</f>
        <v>59.4</v>
      </c>
      <c r="N8972" s="4" t="str">
        <f>VLOOKUP(fUnitSales10[[#This Row],[SalesRep]],dSalesRep9[],2,0)</f>
        <v>MidWest</v>
      </c>
      <c r="O8972">
        <v>59.4</v>
      </c>
      <c r="P8972" t="str">
        <v>MidWest</v>
      </c>
    </row>
    <row r="8973" spans="7:16" x14ac:dyDescent="0.25">
      <c r="G8973" s="6">
        <v>41485</v>
      </c>
      <c r="H8973" t="s">
        <v>24</v>
      </c>
      <c r="I8973" t="s">
        <v>25</v>
      </c>
      <c r="J8973">
        <v>0.03</v>
      </c>
      <c r="K8973">
        <v>3</v>
      </c>
      <c r="M8973" s="4">
        <f>ROUND(VLOOKUP(fUnitSales10[[#This Row],[Product]],dProducts8[],2,0)*(1-fUnitSales10[[#This Row],[Discount]])*fUnitSales10[[#This Row],[Units]],2)</f>
        <v>98.94</v>
      </c>
      <c r="N8973" s="4" t="str">
        <f>VLOOKUP(fUnitSales10[[#This Row],[SalesRep]],dSalesRep9[],2,0)</f>
        <v>MidWest</v>
      </c>
      <c r="O8973">
        <v>98.94</v>
      </c>
      <c r="P8973" t="str">
        <v>MidWest</v>
      </c>
    </row>
    <row r="8974" spans="7:16" x14ac:dyDescent="0.25">
      <c r="G8974" s="6">
        <v>41633</v>
      </c>
      <c r="H8974" t="s">
        <v>46</v>
      </c>
      <c r="I8974" t="s">
        <v>34</v>
      </c>
      <c r="J8974">
        <v>0.03</v>
      </c>
      <c r="K8974">
        <v>3</v>
      </c>
      <c r="M8974" s="4">
        <f>ROUND(VLOOKUP(fUnitSales10[[#This Row],[Product]],dProducts8[],2,0)*(1-fUnitSales10[[#This Row],[Discount]])*fUnitSales10[[#This Row],[Units]],2)</f>
        <v>68.39</v>
      </c>
      <c r="N8974" s="4" t="str">
        <f>VLOOKUP(fUnitSales10[[#This Row],[SalesRep]],dSalesRep9[],2,0)</f>
        <v>MidWest</v>
      </c>
      <c r="O8974">
        <v>68.39</v>
      </c>
      <c r="P8974" t="str">
        <v>MidWest</v>
      </c>
    </row>
    <row r="8975" spans="7:16" x14ac:dyDescent="0.25">
      <c r="G8975" s="6">
        <v>41595</v>
      </c>
      <c r="H8975" t="s">
        <v>27</v>
      </c>
      <c r="I8975" t="s">
        <v>31</v>
      </c>
      <c r="J8975">
        <v>0.02</v>
      </c>
      <c r="K8975">
        <v>2</v>
      </c>
      <c r="M8975" s="4">
        <f>ROUND(VLOOKUP(fUnitSales10[[#This Row],[Product]],dProducts8[],2,0)*(1-fUnitSales10[[#This Row],[Discount]])*fUnitSales10[[#This Row],[Units]],2)</f>
        <v>58.8</v>
      </c>
      <c r="N8975" s="4" t="str">
        <f>VLOOKUP(fUnitSales10[[#This Row],[SalesRep]],dSalesRep9[],2,0)</f>
        <v>MidWest</v>
      </c>
      <c r="O8975">
        <v>58.8</v>
      </c>
      <c r="P8975" t="str">
        <v>MidWest</v>
      </c>
    </row>
    <row r="8976" spans="7:16" x14ac:dyDescent="0.25">
      <c r="G8976" s="6">
        <v>41603</v>
      </c>
      <c r="H8976" t="s">
        <v>47</v>
      </c>
      <c r="I8976" t="s">
        <v>17</v>
      </c>
      <c r="J8976">
        <v>0</v>
      </c>
      <c r="K8976">
        <v>1</v>
      </c>
      <c r="M8976" s="4">
        <f>ROUND(VLOOKUP(fUnitSales10[[#This Row],[Product]],dProducts8[],2,0)*(1-fUnitSales10[[#This Row],[Discount]])*fUnitSales10[[#This Row],[Units]],2)</f>
        <v>19.95</v>
      </c>
      <c r="N8976" s="4" t="str">
        <f>VLOOKUP(fUnitSales10[[#This Row],[SalesRep]],dSalesRep9[],2,0)</f>
        <v>South</v>
      </c>
      <c r="O8976">
        <v>19.95</v>
      </c>
      <c r="P8976" t="str">
        <v>South</v>
      </c>
    </row>
    <row r="8977" spans="7:16" x14ac:dyDescent="0.25">
      <c r="G8977" s="6">
        <v>41998</v>
      </c>
      <c r="H8977" t="s">
        <v>85</v>
      </c>
      <c r="I8977" t="s">
        <v>31</v>
      </c>
      <c r="J8977">
        <v>0</v>
      </c>
      <c r="K8977">
        <v>2</v>
      </c>
      <c r="M8977" s="4">
        <f>ROUND(VLOOKUP(fUnitSales10[[#This Row],[Product]],dProducts8[],2,0)*(1-fUnitSales10[[#This Row],[Discount]])*fUnitSales10[[#This Row],[Units]],2)</f>
        <v>60</v>
      </c>
      <c r="N8977" s="4" t="str">
        <f>VLOOKUP(fUnitSales10[[#This Row],[SalesRep]],dSalesRep9[],2,0)</f>
        <v>West</v>
      </c>
      <c r="O8977">
        <v>60</v>
      </c>
      <c r="P8977" t="str">
        <v>West</v>
      </c>
    </row>
    <row r="8978" spans="7:16" x14ac:dyDescent="0.25">
      <c r="G8978" s="6">
        <v>41983</v>
      </c>
      <c r="H8978" t="s">
        <v>46</v>
      </c>
      <c r="I8978" t="s">
        <v>37</v>
      </c>
      <c r="J8978">
        <v>2.5000000000000001E-2</v>
      </c>
      <c r="K8978">
        <v>1</v>
      </c>
      <c r="M8978" s="4">
        <f>ROUND(VLOOKUP(fUnitSales10[[#This Row],[Product]],dProducts8[],2,0)*(1-fUnitSales10[[#This Row],[Discount]])*fUnitSales10[[#This Row],[Units]],2)</f>
        <v>24.38</v>
      </c>
      <c r="N8978" s="4" t="str">
        <f>VLOOKUP(fUnitSales10[[#This Row],[SalesRep]],dSalesRep9[],2,0)</f>
        <v>MidWest</v>
      </c>
      <c r="O8978">
        <v>24.38</v>
      </c>
      <c r="P8978" t="str">
        <v>MidWest</v>
      </c>
    </row>
    <row r="8979" spans="7:16" x14ac:dyDescent="0.25">
      <c r="G8979" s="6">
        <v>41611</v>
      </c>
      <c r="H8979" t="s">
        <v>71</v>
      </c>
      <c r="I8979" t="s">
        <v>17</v>
      </c>
      <c r="J8979">
        <v>0</v>
      </c>
      <c r="K8979">
        <v>2</v>
      </c>
      <c r="M8979" s="4">
        <f>ROUND(VLOOKUP(fUnitSales10[[#This Row],[Product]],dProducts8[],2,0)*(1-fUnitSales10[[#This Row],[Discount]])*fUnitSales10[[#This Row],[Units]],2)</f>
        <v>39.9</v>
      </c>
      <c r="N8979" s="4" t="str">
        <f>VLOOKUP(fUnitSales10[[#This Row],[SalesRep]],dSalesRep9[],2,0)</f>
        <v>MidWest</v>
      </c>
      <c r="O8979">
        <v>39.9</v>
      </c>
      <c r="P8979" t="str">
        <v>MidWest</v>
      </c>
    </row>
    <row r="8980" spans="7:16" x14ac:dyDescent="0.25">
      <c r="G8980" s="6">
        <v>41798</v>
      </c>
      <c r="H8980" t="s">
        <v>74</v>
      </c>
      <c r="I8980" t="s">
        <v>34</v>
      </c>
      <c r="J8980">
        <v>0</v>
      </c>
      <c r="K8980">
        <v>3</v>
      </c>
      <c r="M8980" s="4">
        <f>ROUND(VLOOKUP(fUnitSales10[[#This Row],[Product]],dProducts8[],2,0)*(1-fUnitSales10[[#This Row],[Discount]])*fUnitSales10[[#This Row],[Units]],2)</f>
        <v>70.5</v>
      </c>
      <c r="N8980" s="4" t="str">
        <f>VLOOKUP(fUnitSales10[[#This Row],[SalesRep]],dSalesRep9[],2,0)</f>
        <v>MidWest</v>
      </c>
      <c r="O8980">
        <v>70.5</v>
      </c>
      <c r="P8980" t="str">
        <v>MidWest</v>
      </c>
    </row>
    <row r="8981" spans="7:16" x14ac:dyDescent="0.25">
      <c r="G8981" s="6">
        <v>41974</v>
      </c>
      <c r="H8981" t="s">
        <v>71</v>
      </c>
      <c r="I8981" t="s">
        <v>37</v>
      </c>
      <c r="J8981">
        <v>0.03</v>
      </c>
      <c r="K8981">
        <v>2</v>
      </c>
      <c r="M8981" s="4">
        <f>ROUND(VLOOKUP(fUnitSales10[[#This Row],[Product]],dProducts8[],2,0)*(1-fUnitSales10[[#This Row],[Discount]])*fUnitSales10[[#This Row],[Units]],2)</f>
        <v>48.5</v>
      </c>
      <c r="N8981" s="4" t="str">
        <f>VLOOKUP(fUnitSales10[[#This Row],[SalesRep]],dSalesRep9[],2,0)</f>
        <v>MidWest</v>
      </c>
      <c r="O8981">
        <v>48.5</v>
      </c>
      <c r="P8981" t="str">
        <v>MidWest</v>
      </c>
    </row>
    <row r="8982" spans="7:16" x14ac:dyDescent="0.25">
      <c r="G8982" s="6">
        <v>41347</v>
      </c>
      <c r="H8982" t="s">
        <v>82</v>
      </c>
      <c r="I8982" t="s">
        <v>25</v>
      </c>
      <c r="J8982">
        <v>0.01</v>
      </c>
      <c r="K8982">
        <v>2</v>
      </c>
      <c r="M8982" s="4">
        <f>ROUND(VLOOKUP(fUnitSales10[[#This Row],[Product]],dProducts8[],2,0)*(1-fUnitSales10[[#This Row],[Discount]])*fUnitSales10[[#This Row],[Units]],2)</f>
        <v>67.319999999999993</v>
      </c>
      <c r="N8982" s="4" t="str">
        <f>VLOOKUP(fUnitSales10[[#This Row],[SalesRep]],dSalesRep9[],2,0)</f>
        <v>West</v>
      </c>
      <c r="O8982">
        <v>67.319999999999993</v>
      </c>
      <c r="P8982" t="str">
        <v>West</v>
      </c>
    </row>
    <row r="8983" spans="7:16" x14ac:dyDescent="0.25">
      <c r="G8983" s="6">
        <v>41956</v>
      </c>
      <c r="H8983" t="s">
        <v>72</v>
      </c>
      <c r="I8983" t="s">
        <v>18</v>
      </c>
      <c r="J8983">
        <v>2.5000000000000001E-2</v>
      </c>
      <c r="K8983">
        <v>3</v>
      </c>
      <c r="M8983" s="4">
        <f>ROUND(VLOOKUP(fUnitSales10[[#This Row],[Product]],dProducts8[],2,0)*(1-fUnitSales10[[#This Row],[Discount]])*fUnitSales10[[#This Row],[Units]],2)</f>
        <v>67.13</v>
      </c>
      <c r="N8983" s="4" t="str">
        <f>VLOOKUP(fUnitSales10[[#This Row],[SalesRep]],dSalesRep9[],2,0)</f>
        <v>East</v>
      </c>
      <c r="O8983">
        <v>67.13</v>
      </c>
      <c r="P8983" t="str">
        <v>East</v>
      </c>
    </row>
    <row r="8984" spans="7:16" x14ac:dyDescent="0.25">
      <c r="G8984" s="6">
        <v>41605</v>
      </c>
      <c r="H8984" t="s">
        <v>66</v>
      </c>
      <c r="I8984" t="s">
        <v>34</v>
      </c>
      <c r="J8984">
        <v>2.5000000000000001E-2</v>
      </c>
      <c r="K8984">
        <v>1</v>
      </c>
      <c r="M8984" s="4">
        <f>ROUND(VLOOKUP(fUnitSales10[[#This Row],[Product]],dProducts8[],2,0)*(1-fUnitSales10[[#This Row],[Discount]])*fUnitSales10[[#This Row],[Units]],2)</f>
        <v>22.91</v>
      </c>
      <c r="N8984" s="4" t="str">
        <f>VLOOKUP(fUnitSales10[[#This Row],[SalesRep]],dSalesRep9[],2,0)</f>
        <v>MidWest</v>
      </c>
      <c r="O8984">
        <v>22.91</v>
      </c>
      <c r="P8984" t="str">
        <v>MidWest</v>
      </c>
    </row>
    <row r="8985" spans="7:16" x14ac:dyDescent="0.25">
      <c r="G8985" s="6">
        <v>41962</v>
      </c>
      <c r="H8985" t="s">
        <v>11</v>
      </c>
      <c r="I8985" t="s">
        <v>22</v>
      </c>
      <c r="J8985">
        <v>0</v>
      </c>
      <c r="K8985">
        <v>1</v>
      </c>
      <c r="M8985" s="4">
        <f>ROUND(VLOOKUP(fUnitSales10[[#This Row],[Product]],dProducts8[],2,0)*(1-fUnitSales10[[#This Row],[Discount]])*fUnitSales10[[#This Row],[Units]],2)</f>
        <v>25</v>
      </c>
      <c r="N8985" s="4" t="str">
        <f>VLOOKUP(fUnitSales10[[#This Row],[SalesRep]],dSalesRep9[],2,0)</f>
        <v>West</v>
      </c>
      <c r="O8985">
        <v>25</v>
      </c>
      <c r="P8985" t="str">
        <v>West</v>
      </c>
    </row>
    <row r="8986" spans="7:16" x14ac:dyDescent="0.25">
      <c r="G8986" s="6">
        <v>41961</v>
      </c>
      <c r="H8986" t="s">
        <v>30</v>
      </c>
      <c r="I8986" t="s">
        <v>13</v>
      </c>
      <c r="J8986">
        <v>0</v>
      </c>
      <c r="K8986">
        <v>25</v>
      </c>
      <c r="M8986" s="4">
        <f>ROUND(VLOOKUP(fUnitSales10[[#This Row],[Product]],dProducts8[],2,0)*(1-fUnitSales10[[#This Row],[Discount]])*fUnitSales10[[#This Row],[Units]],2)</f>
        <v>573.75</v>
      </c>
      <c r="N8986" s="4" t="str">
        <f>VLOOKUP(fUnitSales10[[#This Row],[SalesRep]],dSalesRep9[],2,0)</f>
        <v>East</v>
      </c>
      <c r="O8986">
        <v>573.75</v>
      </c>
      <c r="P8986" t="str">
        <v>East</v>
      </c>
    </row>
    <row r="8987" spans="7:16" x14ac:dyDescent="0.25">
      <c r="G8987" s="6">
        <v>41424</v>
      </c>
      <c r="H8987" t="s">
        <v>65</v>
      </c>
      <c r="I8987" t="s">
        <v>18</v>
      </c>
      <c r="J8987">
        <v>0.03</v>
      </c>
      <c r="K8987">
        <v>1</v>
      </c>
      <c r="M8987" s="4">
        <f>ROUND(VLOOKUP(fUnitSales10[[#This Row],[Product]],dProducts8[],2,0)*(1-fUnitSales10[[#This Row],[Discount]])*fUnitSales10[[#This Row],[Units]],2)</f>
        <v>22.26</v>
      </c>
      <c r="N8987" s="4" t="str">
        <f>VLOOKUP(fUnitSales10[[#This Row],[SalesRep]],dSalesRep9[],2,0)</f>
        <v>West</v>
      </c>
      <c r="O8987">
        <v>22.26</v>
      </c>
      <c r="P8987" t="str">
        <v>West</v>
      </c>
    </row>
    <row r="8988" spans="7:16" x14ac:dyDescent="0.25">
      <c r="G8988" s="6">
        <v>41980</v>
      </c>
      <c r="H8988" t="s">
        <v>43</v>
      </c>
      <c r="I8988" t="s">
        <v>22</v>
      </c>
      <c r="J8988">
        <v>0.02</v>
      </c>
      <c r="K8988">
        <v>1</v>
      </c>
      <c r="M8988" s="4">
        <f>ROUND(VLOOKUP(fUnitSales10[[#This Row],[Product]],dProducts8[],2,0)*(1-fUnitSales10[[#This Row],[Discount]])*fUnitSales10[[#This Row],[Units]],2)</f>
        <v>24.5</v>
      </c>
      <c r="N8988" s="4" t="str">
        <f>VLOOKUP(fUnitSales10[[#This Row],[SalesRep]],dSalesRep9[],2,0)</f>
        <v>MidWest</v>
      </c>
      <c r="O8988">
        <v>24.5</v>
      </c>
      <c r="P8988" t="str">
        <v>MidWest</v>
      </c>
    </row>
    <row r="8989" spans="7:16" x14ac:dyDescent="0.25">
      <c r="G8989" s="6">
        <v>41982</v>
      </c>
      <c r="H8989" t="s">
        <v>76</v>
      </c>
      <c r="I8989" t="s">
        <v>31</v>
      </c>
      <c r="J8989">
        <v>0</v>
      </c>
      <c r="K8989">
        <v>2</v>
      </c>
      <c r="M8989" s="4">
        <f>ROUND(VLOOKUP(fUnitSales10[[#This Row],[Product]],dProducts8[],2,0)*(1-fUnitSales10[[#This Row],[Discount]])*fUnitSales10[[#This Row],[Units]],2)</f>
        <v>60</v>
      </c>
      <c r="N8989" s="4" t="str">
        <f>VLOOKUP(fUnitSales10[[#This Row],[SalesRep]],dSalesRep9[],2,0)</f>
        <v>MidWest</v>
      </c>
      <c r="O8989">
        <v>60</v>
      </c>
      <c r="P8989" t="str">
        <v>MidWest</v>
      </c>
    </row>
    <row r="8990" spans="7:16" x14ac:dyDescent="0.25">
      <c r="G8990" s="6">
        <v>41967</v>
      </c>
      <c r="H8990" t="s">
        <v>87</v>
      </c>
      <c r="I8990" t="s">
        <v>25</v>
      </c>
      <c r="J8990">
        <v>1.4999999999999999E-2</v>
      </c>
      <c r="K8990">
        <v>3</v>
      </c>
      <c r="M8990" s="4">
        <f>ROUND(VLOOKUP(fUnitSales10[[#This Row],[Product]],dProducts8[],2,0)*(1-fUnitSales10[[#This Row],[Discount]])*fUnitSales10[[#This Row],[Units]],2)</f>
        <v>100.47</v>
      </c>
      <c r="N8990" s="4" t="str">
        <f>VLOOKUP(fUnitSales10[[#This Row],[SalesRep]],dSalesRep9[],2,0)</f>
        <v>South</v>
      </c>
      <c r="O8990">
        <v>100.47</v>
      </c>
      <c r="P8990" t="str">
        <v>South</v>
      </c>
    </row>
    <row r="8991" spans="7:16" x14ac:dyDescent="0.25">
      <c r="G8991" s="6">
        <v>41608</v>
      </c>
      <c r="H8991" t="s">
        <v>14</v>
      </c>
      <c r="I8991" t="s">
        <v>13</v>
      </c>
      <c r="J8991">
        <v>0</v>
      </c>
      <c r="K8991">
        <v>3</v>
      </c>
      <c r="M8991" s="4">
        <f>ROUND(VLOOKUP(fUnitSales10[[#This Row],[Product]],dProducts8[],2,0)*(1-fUnitSales10[[#This Row],[Discount]])*fUnitSales10[[#This Row],[Units]],2)</f>
        <v>68.849999999999994</v>
      </c>
      <c r="N8991" s="4" t="str">
        <f>VLOOKUP(fUnitSales10[[#This Row],[SalesRep]],dSalesRep9[],2,0)</f>
        <v>West</v>
      </c>
      <c r="O8991">
        <v>68.849999999999994</v>
      </c>
      <c r="P8991" t="str">
        <v>West</v>
      </c>
    </row>
    <row r="8992" spans="7:16" x14ac:dyDescent="0.25">
      <c r="G8992" s="6">
        <v>41599</v>
      </c>
      <c r="H8992" t="s">
        <v>73</v>
      </c>
      <c r="I8992" t="s">
        <v>18</v>
      </c>
      <c r="J8992">
        <v>0.03</v>
      </c>
      <c r="K8992">
        <v>4</v>
      </c>
      <c r="M8992" s="4">
        <f>ROUND(VLOOKUP(fUnitSales10[[#This Row],[Product]],dProducts8[],2,0)*(1-fUnitSales10[[#This Row],[Discount]])*fUnitSales10[[#This Row],[Units]],2)</f>
        <v>89.05</v>
      </c>
      <c r="N8992" s="4" t="str">
        <f>VLOOKUP(fUnitSales10[[#This Row],[SalesRep]],dSalesRep9[],2,0)</f>
        <v>West</v>
      </c>
      <c r="O8992">
        <v>89.05</v>
      </c>
      <c r="P8992" t="str">
        <v>West</v>
      </c>
    </row>
    <row r="8993" spans="7:16" x14ac:dyDescent="0.25">
      <c r="G8993" s="6">
        <v>41658</v>
      </c>
      <c r="H8993" t="s">
        <v>46</v>
      </c>
      <c r="I8993" t="s">
        <v>13</v>
      </c>
      <c r="J8993">
        <v>0.01</v>
      </c>
      <c r="K8993">
        <v>3</v>
      </c>
      <c r="M8993" s="4">
        <f>ROUND(VLOOKUP(fUnitSales10[[#This Row],[Product]],dProducts8[],2,0)*(1-fUnitSales10[[#This Row],[Discount]])*fUnitSales10[[#This Row],[Units]],2)</f>
        <v>68.16</v>
      </c>
      <c r="N8993" s="4" t="str">
        <f>VLOOKUP(fUnitSales10[[#This Row],[SalesRep]],dSalesRep9[],2,0)</f>
        <v>MidWest</v>
      </c>
      <c r="O8993">
        <v>68.16</v>
      </c>
      <c r="P8993" t="str">
        <v>MidWest</v>
      </c>
    </row>
    <row r="8994" spans="7:16" x14ac:dyDescent="0.25">
      <c r="G8994" s="6">
        <v>41974</v>
      </c>
      <c r="H8994" t="s">
        <v>72</v>
      </c>
      <c r="I8994" t="s">
        <v>25</v>
      </c>
      <c r="J8994">
        <v>0</v>
      </c>
      <c r="K8994">
        <v>2</v>
      </c>
      <c r="M8994" s="4">
        <f>ROUND(VLOOKUP(fUnitSales10[[#This Row],[Product]],dProducts8[],2,0)*(1-fUnitSales10[[#This Row],[Discount]])*fUnitSales10[[#This Row],[Units]],2)</f>
        <v>68</v>
      </c>
      <c r="N8994" s="4" t="str">
        <f>VLOOKUP(fUnitSales10[[#This Row],[SalesRep]],dSalesRep9[],2,0)</f>
        <v>East</v>
      </c>
      <c r="O8994">
        <v>68</v>
      </c>
      <c r="P8994" t="str">
        <v>East</v>
      </c>
    </row>
    <row r="8995" spans="7:16" x14ac:dyDescent="0.25">
      <c r="G8995" s="6">
        <v>41591</v>
      </c>
      <c r="H8995" t="s">
        <v>75</v>
      </c>
      <c r="I8995" t="s">
        <v>17</v>
      </c>
      <c r="J8995">
        <v>0.02</v>
      </c>
      <c r="K8995">
        <v>5</v>
      </c>
      <c r="M8995" s="4">
        <f>ROUND(VLOOKUP(fUnitSales10[[#This Row],[Product]],dProducts8[],2,0)*(1-fUnitSales10[[#This Row],[Discount]])*fUnitSales10[[#This Row],[Units]],2)</f>
        <v>97.76</v>
      </c>
      <c r="N8995" s="4" t="str">
        <f>VLOOKUP(fUnitSales10[[#This Row],[SalesRep]],dSalesRep9[],2,0)</f>
        <v>West</v>
      </c>
      <c r="O8995">
        <v>97.76</v>
      </c>
      <c r="P8995" t="str">
        <v>West</v>
      </c>
    </row>
    <row r="8996" spans="7:16" x14ac:dyDescent="0.25">
      <c r="G8996" s="6">
        <v>41589</v>
      </c>
      <c r="H8996" t="s">
        <v>21</v>
      </c>
      <c r="I8996" t="s">
        <v>34</v>
      </c>
      <c r="J8996">
        <v>0</v>
      </c>
      <c r="K8996">
        <v>3</v>
      </c>
      <c r="M8996" s="4">
        <f>ROUND(VLOOKUP(fUnitSales10[[#This Row],[Product]],dProducts8[],2,0)*(1-fUnitSales10[[#This Row],[Discount]])*fUnitSales10[[#This Row],[Units]],2)</f>
        <v>70.5</v>
      </c>
      <c r="N8996" s="4" t="str">
        <f>VLOOKUP(fUnitSales10[[#This Row],[SalesRep]],dSalesRep9[],2,0)</f>
        <v>West</v>
      </c>
      <c r="O8996">
        <v>70.5</v>
      </c>
      <c r="P8996" t="str">
        <v>West</v>
      </c>
    </row>
    <row r="8997" spans="7:16" x14ac:dyDescent="0.25">
      <c r="G8997" s="6">
        <v>41582</v>
      </c>
      <c r="H8997" t="s">
        <v>87</v>
      </c>
      <c r="I8997" t="s">
        <v>12</v>
      </c>
      <c r="J8997">
        <v>0</v>
      </c>
      <c r="K8997">
        <v>1</v>
      </c>
      <c r="M8997" s="4">
        <f>ROUND(VLOOKUP(fUnitSales10[[#This Row],[Product]],dProducts8[],2,0)*(1-fUnitSales10[[#This Row],[Discount]])*fUnitSales10[[#This Row],[Units]],2)</f>
        <v>79.95</v>
      </c>
      <c r="N8997" s="4" t="str">
        <f>VLOOKUP(fUnitSales10[[#This Row],[SalesRep]],dSalesRep9[],2,0)</f>
        <v>South</v>
      </c>
      <c r="O8997">
        <v>79.95</v>
      </c>
      <c r="P8997" t="str">
        <v>South</v>
      </c>
    </row>
    <row r="8998" spans="7:16" x14ac:dyDescent="0.25">
      <c r="G8998" s="6">
        <v>41957</v>
      </c>
      <c r="H8998" t="s">
        <v>67</v>
      </c>
      <c r="I8998" t="s">
        <v>25</v>
      </c>
      <c r="J8998">
        <v>1.4999999999999999E-2</v>
      </c>
      <c r="K8998">
        <v>2</v>
      </c>
      <c r="M8998" s="4">
        <f>ROUND(VLOOKUP(fUnitSales10[[#This Row],[Product]],dProducts8[],2,0)*(1-fUnitSales10[[#This Row],[Discount]])*fUnitSales10[[#This Row],[Units]],2)</f>
        <v>66.98</v>
      </c>
      <c r="N8998" s="4" t="str">
        <f>VLOOKUP(fUnitSales10[[#This Row],[SalesRep]],dSalesRep9[],2,0)</f>
        <v>West</v>
      </c>
      <c r="O8998">
        <v>66.98</v>
      </c>
      <c r="P8998" t="str">
        <v>West</v>
      </c>
    </row>
    <row r="8999" spans="7:16" x14ac:dyDescent="0.25">
      <c r="G8999" s="6">
        <v>41635</v>
      </c>
      <c r="H8999" t="s">
        <v>27</v>
      </c>
      <c r="I8999" t="s">
        <v>17</v>
      </c>
      <c r="J8999">
        <v>2.5000000000000001E-2</v>
      </c>
      <c r="K8999">
        <v>3</v>
      </c>
      <c r="M8999" s="4">
        <f>ROUND(VLOOKUP(fUnitSales10[[#This Row],[Product]],dProducts8[],2,0)*(1-fUnitSales10[[#This Row],[Discount]])*fUnitSales10[[#This Row],[Units]],2)</f>
        <v>58.35</v>
      </c>
      <c r="N8999" s="4" t="str">
        <f>VLOOKUP(fUnitSales10[[#This Row],[SalesRep]],dSalesRep9[],2,0)</f>
        <v>MidWest</v>
      </c>
      <c r="O8999">
        <v>58.35</v>
      </c>
      <c r="P8999" t="str">
        <v>MidWest</v>
      </c>
    </row>
    <row r="9000" spans="7:16" x14ac:dyDescent="0.25">
      <c r="G9000" s="6">
        <v>41845</v>
      </c>
      <c r="H9000" t="s">
        <v>50</v>
      </c>
      <c r="I9000" t="s">
        <v>37</v>
      </c>
      <c r="J9000">
        <v>0.03</v>
      </c>
      <c r="K9000">
        <v>1</v>
      </c>
      <c r="M9000" s="4">
        <f>ROUND(VLOOKUP(fUnitSales10[[#This Row],[Product]],dProducts8[],2,0)*(1-fUnitSales10[[#This Row],[Discount]])*fUnitSales10[[#This Row],[Units]],2)</f>
        <v>24.25</v>
      </c>
      <c r="N9000" s="4" t="str">
        <f>VLOOKUP(fUnitSales10[[#This Row],[SalesRep]],dSalesRep9[],2,0)</f>
        <v>MidWest</v>
      </c>
      <c r="O9000">
        <v>24.25</v>
      </c>
      <c r="P9000" t="str">
        <v>MidWest</v>
      </c>
    </row>
    <row r="9001" spans="7:16" x14ac:dyDescent="0.25">
      <c r="G9001" s="6">
        <v>41353</v>
      </c>
      <c r="H9001" t="s">
        <v>79</v>
      </c>
      <c r="I9001" t="s">
        <v>12</v>
      </c>
      <c r="J9001">
        <v>0</v>
      </c>
      <c r="K9001">
        <v>3</v>
      </c>
      <c r="M9001" s="4">
        <f>ROUND(VLOOKUP(fUnitSales10[[#This Row],[Product]],dProducts8[],2,0)*(1-fUnitSales10[[#This Row],[Discount]])*fUnitSales10[[#This Row],[Units]],2)</f>
        <v>239.85</v>
      </c>
      <c r="N9001" s="4" t="str">
        <f>VLOOKUP(fUnitSales10[[#This Row],[SalesRep]],dSalesRep9[],2,0)</f>
        <v>South</v>
      </c>
      <c r="O9001">
        <v>239.85</v>
      </c>
      <c r="P9001" t="str">
        <v>South</v>
      </c>
    </row>
    <row r="9002" spans="7:16" x14ac:dyDescent="0.25">
      <c r="G9002" s="6">
        <v>41608</v>
      </c>
      <c r="H9002" t="s">
        <v>83</v>
      </c>
      <c r="I9002" t="s">
        <v>25</v>
      </c>
      <c r="J9002">
        <v>0.02</v>
      </c>
      <c r="K9002">
        <v>2</v>
      </c>
      <c r="M9002" s="4">
        <f>ROUND(VLOOKUP(fUnitSales10[[#This Row],[Product]],dProducts8[],2,0)*(1-fUnitSales10[[#This Row],[Discount]])*fUnitSales10[[#This Row],[Units]],2)</f>
        <v>66.64</v>
      </c>
      <c r="N9002" s="4" t="str">
        <f>VLOOKUP(fUnitSales10[[#This Row],[SalesRep]],dSalesRep9[],2,0)</f>
        <v>South</v>
      </c>
      <c r="O9002">
        <v>66.64</v>
      </c>
      <c r="P9002" t="str">
        <v>South</v>
      </c>
    </row>
    <row r="9003" spans="7:16" x14ac:dyDescent="0.25">
      <c r="G9003" s="6">
        <v>41594</v>
      </c>
      <c r="H9003" t="s">
        <v>70</v>
      </c>
      <c r="I9003" t="s">
        <v>22</v>
      </c>
      <c r="J9003">
        <v>0.01</v>
      </c>
      <c r="K9003">
        <v>21</v>
      </c>
      <c r="M9003" s="4">
        <f>ROUND(VLOOKUP(fUnitSales10[[#This Row],[Product]],dProducts8[],2,0)*(1-fUnitSales10[[#This Row],[Discount]])*fUnitSales10[[#This Row],[Units]],2)</f>
        <v>519.75</v>
      </c>
      <c r="N9003" s="4" t="str">
        <f>VLOOKUP(fUnitSales10[[#This Row],[SalesRep]],dSalesRep9[],2,0)</f>
        <v>West</v>
      </c>
      <c r="O9003">
        <v>519.75</v>
      </c>
      <c r="P9003" t="str">
        <v>West</v>
      </c>
    </row>
    <row r="9004" spans="7:16" x14ac:dyDescent="0.25">
      <c r="G9004" s="6">
        <v>41383</v>
      </c>
      <c r="H9004" t="s">
        <v>16</v>
      </c>
      <c r="I9004" t="s">
        <v>25</v>
      </c>
      <c r="J9004">
        <v>0</v>
      </c>
      <c r="K9004">
        <v>2</v>
      </c>
      <c r="M9004" s="4">
        <f>ROUND(VLOOKUP(fUnitSales10[[#This Row],[Product]],dProducts8[],2,0)*(1-fUnitSales10[[#This Row],[Discount]])*fUnitSales10[[#This Row],[Units]],2)</f>
        <v>68</v>
      </c>
      <c r="N9004" s="4" t="str">
        <f>VLOOKUP(fUnitSales10[[#This Row],[SalesRep]],dSalesRep9[],2,0)</f>
        <v>MidWest</v>
      </c>
      <c r="O9004">
        <v>68</v>
      </c>
      <c r="P9004" t="str">
        <v>MidWest</v>
      </c>
    </row>
    <row r="9005" spans="7:16" x14ac:dyDescent="0.25">
      <c r="G9005" s="6">
        <v>41963</v>
      </c>
      <c r="H9005" t="s">
        <v>70</v>
      </c>
      <c r="I9005" t="s">
        <v>18</v>
      </c>
      <c r="J9005">
        <v>0</v>
      </c>
      <c r="K9005">
        <v>3</v>
      </c>
      <c r="M9005" s="4">
        <f>ROUND(VLOOKUP(fUnitSales10[[#This Row],[Product]],dProducts8[],2,0)*(1-fUnitSales10[[#This Row],[Discount]])*fUnitSales10[[#This Row],[Units]],2)</f>
        <v>68.849999999999994</v>
      </c>
      <c r="N9005" s="4" t="str">
        <f>VLOOKUP(fUnitSales10[[#This Row],[SalesRep]],dSalesRep9[],2,0)</f>
        <v>West</v>
      </c>
      <c r="O9005">
        <v>68.849999999999994</v>
      </c>
      <c r="P9005" t="str">
        <v>West</v>
      </c>
    </row>
    <row r="9006" spans="7:16" x14ac:dyDescent="0.25">
      <c r="G9006" s="6">
        <v>41587</v>
      </c>
      <c r="H9006" t="s">
        <v>95</v>
      </c>
      <c r="I9006" t="s">
        <v>13</v>
      </c>
      <c r="J9006">
        <v>0.01</v>
      </c>
      <c r="K9006">
        <v>2</v>
      </c>
      <c r="M9006" s="4">
        <f>ROUND(VLOOKUP(fUnitSales10[[#This Row],[Product]],dProducts8[],2,0)*(1-fUnitSales10[[#This Row],[Discount]])*fUnitSales10[[#This Row],[Units]],2)</f>
        <v>45.44</v>
      </c>
      <c r="N9006" s="4" t="str">
        <f>VLOOKUP(fUnitSales10[[#This Row],[SalesRep]],dSalesRep9[],2,0)</f>
        <v>South</v>
      </c>
      <c r="O9006">
        <v>45.44</v>
      </c>
      <c r="P9006" t="str">
        <v>South</v>
      </c>
    </row>
    <row r="9007" spans="7:16" x14ac:dyDescent="0.25">
      <c r="G9007" s="6">
        <v>41709</v>
      </c>
      <c r="H9007" t="s">
        <v>55</v>
      </c>
      <c r="I9007" t="s">
        <v>8</v>
      </c>
      <c r="J9007">
        <v>0</v>
      </c>
      <c r="K9007">
        <v>3</v>
      </c>
      <c r="M9007" s="4">
        <f>ROUND(VLOOKUP(fUnitSales10[[#This Row],[Product]],dProducts8[],2,0)*(1-fUnitSales10[[#This Row],[Discount]])*fUnitSales10[[#This Row],[Units]],2)</f>
        <v>63</v>
      </c>
      <c r="N9007" s="4" t="str">
        <f>VLOOKUP(fUnitSales10[[#This Row],[SalesRep]],dSalesRep9[],2,0)</f>
        <v>South</v>
      </c>
      <c r="O9007">
        <v>63</v>
      </c>
      <c r="P9007" t="str">
        <v>South</v>
      </c>
    </row>
    <row r="9008" spans="7:16" x14ac:dyDescent="0.25">
      <c r="G9008" s="6">
        <v>41995</v>
      </c>
      <c r="H9008" t="s">
        <v>69</v>
      </c>
      <c r="I9008" t="s">
        <v>18</v>
      </c>
      <c r="J9008">
        <v>0</v>
      </c>
      <c r="K9008">
        <v>1</v>
      </c>
      <c r="M9008" s="4">
        <f>ROUND(VLOOKUP(fUnitSales10[[#This Row],[Product]],dProducts8[],2,0)*(1-fUnitSales10[[#This Row],[Discount]])*fUnitSales10[[#This Row],[Units]],2)</f>
        <v>22.95</v>
      </c>
      <c r="N9008" s="4" t="str">
        <f>VLOOKUP(fUnitSales10[[#This Row],[SalesRep]],dSalesRep9[],2,0)</f>
        <v>MidWest</v>
      </c>
      <c r="O9008">
        <v>22.95</v>
      </c>
      <c r="P9008" t="str">
        <v>MidWest</v>
      </c>
    </row>
    <row r="9009" spans="7:16" x14ac:dyDescent="0.25">
      <c r="G9009" s="6">
        <v>41946</v>
      </c>
      <c r="H9009" t="s">
        <v>43</v>
      </c>
      <c r="I9009" t="s">
        <v>25</v>
      </c>
      <c r="J9009">
        <v>0</v>
      </c>
      <c r="K9009">
        <v>2</v>
      </c>
      <c r="M9009" s="4">
        <f>ROUND(VLOOKUP(fUnitSales10[[#This Row],[Product]],dProducts8[],2,0)*(1-fUnitSales10[[#This Row],[Discount]])*fUnitSales10[[#This Row],[Units]],2)</f>
        <v>68</v>
      </c>
      <c r="N9009" s="4" t="str">
        <f>VLOOKUP(fUnitSales10[[#This Row],[SalesRep]],dSalesRep9[],2,0)</f>
        <v>MidWest</v>
      </c>
      <c r="O9009">
        <v>68</v>
      </c>
      <c r="P9009" t="str">
        <v>MidWest</v>
      </c>
    </row>
    <row r="9010" spans="7:16" x14ac:dyDescent="0.25">
      <c r="G9010" s="6">
        <v>41596</v>
      </c>
      <c r="H9010" t="s">
        <v>82</v>
      </c>
      <c r="I9010" t="s">
        <v>42</v>
      </c>
      <c r="J9010">
        <v>0</v>
      </c>
      <c r="K9010">
        <v>2</v>
      </c>
      <c r="M9010" s="4">
        <f>ROUND(VLOOKUP(fUnitSales10[[#This Row],[Product]],dProducts8[],2,0)*(1-fUnitSales10[[#This Row],[Discount]])*fUnitSales10[[#This Row],[Units]],2)</f>
        <v>38</v>
      </c>
      <c r="N9010" s="4" t="str">
        <f>VLOOKUP(fUnitSales10[[#This Row],[SalesRep]],dSalesRep9[],2,0)</f>
        <v>West</v>
      </c>
      <c r="O9010">
        <v>38</v>
      </c>
      <c r="P9010" t="str">
        <v>West</v>
      </c>
    </row>
    <row r="9011" spans="7:16" x14ac:dyDescent="0.25">
      <c r="G9011" s="6">
        <v>41432</v>
      </c>
      <c r="H9011" t="s">
        <v>41</v>
      </c>
      <c r="I9011" t="s">
        <v>18</v>
      </c>
      <c r="J9011">
        <v>0</v>
      </c>
      <c r="K9011">
        <v>3</v>
      </c>
      <c r="M9011" s="4">
        <f>ROUND(VLOOKUP(fUnitSales10[[#This Row],[Product]],dProducts8[],2,0)*(1-fUnitSales10[[#This Row],[Discount]])*fUnitSales10[[#This Row],[Units]],2)</f>
        <v>68.849999999999994</v>
      </c>
      <c r="N9011" s="4" t="str">
        <f>VLOOKUP(fUnitSales10[[#This Row],[SalesRep]],dSalesRep9[],2,0)</f>
        <v>South</v>
      </c>
      <c r="O9011">
        <v>68.849999999999994</v>
      </c>
      <c r="P9011" t="str">
        <v>South</v>
      </c>
    </row>
    <row r="9012" spans="7:16" x14ac:dyDescent="0.25">
      <c r="G9012" s="6">
        <v>41993</v>
      </c>
      <c r="H9012" t="s">
        <v>90</v>
      </c>
      <c r="I9012" t="s">
        <v>22</v>
      </c>
      <c r="J9012">
        <v>0</v>
      </c>
      <c r="K9012">
        <v>1</v>
      </c>
      <c r="M9012" s="4">
        <f>ROUND(VLOOKUP(fUnitSales10[[#This Row],[Product]],dProducts8[],2,0)*(1-fUnitSales10[[#This Row],[Discount]])*fUnitSales10[[#This Row],[Units]],2)</f>
        <v>25</v>
      </c>
      <c r="N9012" s="4" t="str">
        <f>VLOOKUP(fUnitSales10[[#This Row],[SalesRep]],dSalesRep9[],2,0)</f>
        <v>West</v>
      </c>
      <c r="O9012">
        <v>25</v>
      </c>
      <c r="P9012" t="str">
        <v>West</v>
      </c>
    </row>
    <row r="9013" spans="7:16" x14ac:dyDescent="0.25">
      <c r="G9013" s="6">
        <v>41318</v>
      </c>
      <c r="H9013" t="s">
        <v>73</v>
      </c>
      <c r="I9013" t="s">
        <v>18</v>
      </c>
      <c r="J9013">
        <v>1.4999999999999999E-2</v>
      </c>
      <c r="K9013">
        <v>3</v>
      </c>
      <c r="M9013" s="4">
        <f>ROUND(VLOOKUP(fUnitSales10[[#This Row],[Product]],dProducts8[],2,0)*(1-fUnitSales10[[#This Row],[Discount]])*fUnitSales10[[#This Row],[Units]],2)</f>
        <v>67.819999999999993</v>
      </c>
      <c r="N9013" s="4" t="str">
        <f>VLOOKUP(fUnitSales10[[#This Row],[SalesRep]],dSalesRep9[],2,0)</f>
        <v>West</v>
      </c>
      <c r="O9013">
        <v>67.819999999999993</v>
      </c>
      <c r="P9013" t="str">
        <v>West</v>
      </c>
    </row>
    <row r="9014" spans="7:16" x14ac:dyDescent="0.25">
      <c r="G9014" s="6">
        <v>41961</v>
      </c>
      <c r="H9014" t="s">
        <v>84</v>
      </c>
      <c r="I9014" t="s">
        <v>25</v>
      </c>
      <c r="J9014">
        <v>0.02</v>
      </c>
      <c r="K9014">
        <v>2</v>
      </c>
      <c r="M9014" s="4">
        <f>ROUND(VLOOKUP(fUnitSales10[[#This Row],[Product]],dProducts8[],2,0)*(1-fUnitSales10[[#This Row],[Discount]])*fUnitSales10[[#This Row],[Units]],2)</f>
        <v>66.64</v>
      </c>
      <c r="N9014" s="4" t="str">
        <f>VLOOKUP(fUnitSales10[[#This Row],[SalesRep]],dSalesRep9[],2,0)</f>
        <v>East</v>
      </c>
      <c r="O9014">
        <v>66.64</v>
      </c>
      <c r="P9014" t="str">
        <v>East</v>
      </c>
    </row>
    <row r="9015" spans="7:16" x14ac:dyDescent="0.25">
      <c r="G9015" s="6">
        <v>41970</v>
      </c>
      <c r="H9015" t="s">
        <v>46</v>
      </c>
      <c r="I9015" t="s">
        <v>37</v>
      </c>
      <c r="J9015">
        <v>0.01</v>
      </c>
      <c r="K9015">
        <v>3</v>
      </c>
      <c r="M9015" s="4">
        <f>ROUND(VLOOKUP(fUnitSales10[[#This Row],[Product]],dProducts8[],2,0)*(1-fUnitSales10[[#This Row],[Discount]])*fUnitSales10[[#This Row],[Units]],2)</f>
        <v>74.25</v>
      </c>
      <c r="N9015" s="4" t="str">
        <f>VLOOKUP(fUnitSales10[[#This Row],[SalesRep]],dSalesRep9[],2,0)</f>
        <v>MidWest</v>
      </c>
      <c r="O9015">
        <v>74.25</v>
      </c>
      <c r="P9015" t="str">
        <v>MidWest</v>
      </c>
    </row>
    <row r="9016" spans="7:16" x14ac:dyDescent="0.25">
      <c r="G9016" s="6">
        <v>41598</v>
      </c>
      <c r="H9016" t="s">
        <v>41</v>
      </c>
      <c r="I9016" t="s">
        <v>13</v>
      </c>
      <c r="J9016">
        <v>0</v>
      </c>
      <c r="K9016">
        <v>1</v>
      </c>
      <c r="M9016" s="4">
        <f>ROUND(VLOOKUP(fUnitSales10[[#This Row],[Product]],dProducts8[],2,0)*(1-fUnitSales10[[#This Row],[Discount]])*fUnitSales10[[#This Row],[Units]],2)</f>
        <v>22.95</v>
      </c>
      <c r="N9016" s="4" t="str">
        <f>VLOOKUP(fUnitSales10[[#This Row],[SalesRep]],dSalesRep9[],2,0)</f>
        <v>South</v>
      </c>
      <c r="O9016">
        <v>22.95</v>
      </c>
      <c r="P9016" t="str">
        <v>South</v>
      </c>
    </row>
    <row r="9017" spans="7:16" x14ac:dyDescent="0.25">
      <c r="G9017" s="6">
        <v>41961</v>
      </c>
      <c r="H9017" t="s">
        <v>49</v>
      </c>
      <c r="I9017" t="s">
        <v>37</v>
      </c>
      <c r="J9017">
        <v>0</v>
      </c>
      <c r="K9017">
        <v>1</v>
      </c>
      <c r="M9017" s="4">
        <f>ROUND(VLOOKUP(fUnitSales10[[#This Row],[Product]],dProducts8[],2,0)*(1-fUnitSales10[[#This Row],[Discount]])*fUnitSales10[[#This Row],[Units]],2)</f>
        <v>25</v>
      </c>
      <c r="N9017" s="4" t="str">
        <f>VLOOKUP(fUnitSales10[[#This Row],[SalesRep]],dSalesRep9[],2,0)</f>
        <v>West</v>
      </c>
      <c r="O9017">
        <v>25</v>
      </c>
      <c r="P9017" t="str">
        <v>West</v>
      </c>
    </row>
    <row r="9018" spans="7:16" x14ac:dyDescent="0.25">
      <c r="G9018" s="6">
        <v>41603</v>
      </c>
      <c r="H9018" t="s">
        <v>94</v>
      </c>
      <c r="I9018" t="s">
        <v>17</v>
      </c>
      <c r="J9018">
        <v>0.03</v>
      </c>
      <c r="K9018">
        <v>3</v>
      </c>
      <c r="M9018" s="4">
        <f>ROUND(VLOOKUP(fUnitSales10[[#This Row],[Product]],dProducts8[],2,0)*(1-fUnitSales10[[#This Row],[Discount]])*fUnitSales10[[#This Row],[Units]],2)</f>
        <v>58.05</v>
      </c>
      <c r="N9018" s="4" t="str">
        <f>VLOOKUP(fUnitSales10[[#This Row],[SalesRep]],dSalesRep9[],2,0)</f>
        <v>MidWest</v>
      </c>
      <c r="O9018">
        <v>58.05</v>
      </c>
      <c r="P9018" t="str">
        <v>MidWest</v>
      </c>
    </row>
    <row r="9019" spans="7:16" x14ac:dyDescent="0.25">
      <c r="G9019" s="6">
        <v>42002</v>
      </c>
      <c r="H9019" t="s">
        <v>85</v>
      </c>
      <c r="I9019" t="s">
        <v>17</v>
      </c>
      <c r="J9019">
        <v>2.5000000000000001E-2</v>
      </c>
      <c r="K9019">
        <v>3</v>
      </c>
      <c r="M9019" s="4">
        <f>ROUND(VLOOKUP(fUnitSales10[[#This Row],[Product]],dProducts8[],2,0)*(1-fUnitSales10[[#This Row],[Discount]])*fUnitSales10[[#This Row],[Units]],2)</f>
        <v>58.35</v>
      </c>
      <c r="N9019" s="4" t="str">
        <f>VLOOKUP(fUnitSales10[[#This Row],[SalesRep]],dSalesRep9[],2,0)</f>
        <v>West</v>
      </c>
      <c r="O9019">
        <v>58.35</v>
      </c>
      <c r="P9019" t="str">
        <v>West</v>
      </c>
    </row>
    <row r="9020" spans="7:16" x14ac:dyDescent="0.25">
      <c r="G9020" s="6">
        <v>41964</v>
      </c>
      <c r="H9020" t="s">
        <v>83</v>
      </c>
      <c r="I9020" t="s">
        <v>37</v>
      </c>
      <c r="J9020">
        <v>1.4999999999999999E-2</v>
      </c>
      <c r="K9020">
        <v>1</v>
      </c>
      <c r="M9020" s="4">
        <f>ROUND(VLOOKUP(fUnitSales10[[#This Row],[Product]],dProducts8[],2,0)*(1-fUnitSales10[[#This Row],[Discount]])*fUnitSales10[[#This Row],[Units]],2)</f>
        <v>24.63</v>
      </c>
      <c r="N9020" s="4" t="str">
        <f>VLOOKUP(fUnitSales10[[#This Row],[SalesRep]],dSalesRep9[],2,0)</f>
        <v>South</v>
      </c>
      <c r="O9020">
        <v>24.63</v>
      </c>
      <c r="P9020" t="str">
        <v>South</v>
      </c>
    </row>
    <row r="9021" spans="7:16" x14ac:dyDescent="0.25">
      <c r="G9021" s="6">
        <v>41622</v>
      </c>
      <c r="H9021" t="s">
        <v>50</v>
      </c>
      <c r="I9021" t="s">
        <v>22</v>
      </c>
      <c r="J9021">
        <v>2.5000000000000001E-2</v>
      </c>
      <c r="K9021">
        <v>2</v>
      </c>
      <c r="M9021" s="4">
        <f>ROUND(VLOOKUP(fUnitSales10[[#This Row],[Product]],dProducts8[],2,0)*(1-fUnitSales10[[#This Row],[Discount]])*fUnitSales10[[#This Row],[Units]],2)</f>
        <v>48.75</v>
      </c>
      <c r="N9021" s="4" t="str">
        <f>VLOOKUP(fUnitSales10[[#This Row],[SalesRep]],dSalesRep9[],2,0)</f>
        <v>MidWest</v>
      </c>
      <c r="O9021">
        <v>48.75</v>
      </c>
      <c r="P9021" t="str">
        <v>MidWest</v>
      </c>
    </row>
    <row r="9022" spans="7:16" x14ac:dyDescent="0.25">
      <c r="G9022" s="6">
        <v>41956</v>
      </c>
      <c r="H9022" t="s">
        <v>27</v>
      </c>
      <c r="I9022" t="s">
        <v>22</v>
      </c>
      <c r="J9022">
        <v>0</v>
      </c>
      <c r="K9022">
        <v>2</v>
      </c>
      <c r="M9022" s="4">
        <f>ROUND(VLOOKUP(fUnitSales10[[#This Row],[Product]],dProducts8[],2,0)*(1-fUnitSales10[[#This Row],[Discount]])*fUnitSales10[[#This Row],[Units]],2)</f>
        <v>50</v>
      </c>
      <c r="N9022" s="4" t="str">
        <f>VLOOKUP(fUnitSales10[[#This Row],[SalesRep]],dSalesRep9[],2,0)</f>
        <v>MidWest</v>
      </c>
      <c r="O9022">
        <v>50</v>
      </c>
      <c r="P9022" t="str">
        <v>MidWest</v>
      </c>
    </row>
    <row r="9023" spans="7:16" x14ac:dyDescent="0.25">
      <c r="G9023" s="6">
        <v>41623</v>
      </c>
      <c r="H9023" t="s">
        <v>48</v>
      </c>
      <c r="I9023" t="s">
        <v>25</v>
      </c>
      <c r="J9023">
        <v>0</v>
      </c>
      <c r="K9023">
        <v>14</v>
      </c>
      <c r="M9023" s="4">
        <f>ROUND(VLOOKUP(fUnitSales10[[#This Row],[Product]],dProducts8[],2,0)*(1-fUnitSales10[[#This Row],[Discount]])*fUnitSales10[[#This Row],[Units]],2)</f>
        <v>476</v>
      </c>
      <c r="N9023" s="4" t="str">
        <f>VLOOKUP(fUnitSales10[[#This Row],[SalesRep]],dSalesRep9[],2,0)</f>
        <v>MidWest</v>
      </c>
      <c r="O9023">
        <v>476</v>
      </c>
      <c r="P9023" t="str">
        <v>MidWest</v>
      </c>
    </row>
    <row r="9024" spans="7:16" x14ac:dyDescent="0.25">
      <c r="G9024" s="6">
        <v>41980</v>
      </c>
      <c r="H9024" t="s">
        <v>24</v>
      </c>
      <c r="I9024" t="s">
        <v>17</v>
      </c>
      <c r="J9024">
        <v>0.03</v>
      </c>
      <c r="K9024">
        <v>2</v>
      </c>
      <c r="M9024" s="4">
        <f>ROUND(VLOOKUP(fUnitSales10[[#This Row],[Product]],dProducts8[],2,0)*(1-fUnitSales10[[#This Row],[Discount]])*fUnitSales10[[#This Row],[Units]],2)</f>
        <v>38.700000000000003</v>
      </c>
      <c r="N9024" s="4" t="str">
        <f>VLOOKUP(fUnitSales10[[#This Row],[SalesRep]],dSalesRep9[],2,0)</f>
        <v>MidWest</v>
      </c>
      <c r="O9024">
        <v>38.700000000000003</v>
      </c>
      <c r="P9024" t="str">
        <v>MidWest</v>
      </c>
    </row>
    <row r="9025" spans="7:16" x14ac:dyDescent="0.25">
      <c r="G9025" s="6">
        <v>41777</v>
      </c>
      <c r="H9025" t="s">
        <v>61</v>
      </c>
      <c r="I9025" t="s">
        <v>25</v>
      </c>
      <c r="J9025">
        <v>2.5000000000000001E-2</v>
      </c>
      <c r="K9025">
        <v>3</v>
      </c>
      <c r="M9025" s="4">
        <f>ROUND(VLOOKUP(fUnitSales10[[#This Row],[Product]],dProducts8[],2,0)*(1-fUnitSales10[[#This Row],[Discount]])*fUnitSales10[[#This Row],[Units]],2)</f>
        <v>99.45</v>
      </c>
      <c r="N9025" s="4" t="str">
        <f>VLOOKUP(fUnitSales10[[#This Row],[SalesRep]],dSalesRep9[],2,0)</f>
        <v>South</v>
      </c>
      <c r="O9025">
        <v>99.45</v>
      </c>
      <c r="P9025" t="str">
        <v>South</v>
      </c>
    </row>
    <row r="9026" spans="7:16" x14ac:dyDescent="0.25">
      <c r="G9026" s="6">
        <v>41604</v>
      </c>
      <c r="H9026" t="s">
        <v>64</v>
      </c>
      <c r="I9026" t="s">
        <v>28</v>
      </c>
      <c r="J9026">
        <v>0</v>
      </c>
      <c r="K9026">
        <v>4</v>
      </c>
      <c r="M9026" s="4">
        <f>ROUND(VLOOKUP(fUnitSales10[[#This Row],[Product]],dProducts8[],2,0)*(1-fUnitSales10[[#This Row],[Discount]])*fUnitSales10[[#This Row],[Units]],2)</f>
        <v>110</v>
      </c>
      <c r="N9026" s="4" t="str">
        <f>VLOOKUP(fUnitSales10[[#This Row],[SalesRep]],dSalesRep9[],2,0)</f>
        <v>MidWest</v>
      </c>
      <c r="O9026">
        <v>110</v>
      </c>
      <c r="P9026" t="str">
        <v>MidWest</v>
      </c>
    </row>
    <row r="9027" spans="7:16" x14ac:dyDescent="0.25">
      <c r="G9027" s="6">
        <v>41979</v>
      </c>
      <c r="H9027" t="s">
        <v>85</v>
      </c>
      <c r="I9027" t="s">
        <v>17</v>
      </c>
      <c r="J9027">
        <v>0.01</v>
      </c>
      <c r="K9027">
        <v>3</v>
      </c>
      <c r="M9027" s="4">
        <f>ROUND(VLOOKUP(fUnitSales10[[#This Row],[Product]],dProducts8[],2,0)*(1-fUnitSales10[[#This Row],[Discount]])*fUnitSales10[[#This Row],[Units]],2)</f>
        <v>59.25</v>
      </c>
      <c r="N9027" s="4" t="str">
        <f>VLOOKUP(fUnitSales10[[#This Row],[SalesRep]],dSalesRep9[],2,0)</f>
        <v>West</v>
      </c>
      <c r="O9027">
        <v>59.25</v>
      </c>
      <c r="P9027" t="str">
        <v>West</v>
      </c>
    </row>
    <row r="9028" spans="7:16" x14ac:dyDescent="0.25">
      <c r="G9028" s="6">
        <v>41607</v>
      </c>
      <c r="H9028" t="s">
        <v>54</v>
      </c>
      <c r="I9028" t="s">
        <v>37</v>
      </c>
      <c r="J9028">
        <v>0.01</v>
      </c>
      <c r="K9028">
        <v>1</v>
      </c>
      <c r="M9028" s="4">
        <f>ROUND(VLOOKUP(fUnitSales10[[#This Row],[Product]],dProducts8[],2,0)*(1-fUnitSales10[[#This Row],[Discount]])*fUnitSales10[[#This Row],[Units]],2)</f>
        <v>24.75</v>
      </c>
      <c r="N9028" s="4" t="str">
        <f>VLOOKUP(fUnitSales10[[#This Row],[SalesRep]],dSalesRep9[],2,0)</f>
        <v>East</v>
      </c>
      <c r="O9028">
        <v>24.75</v>
      </c>
      <c r="P9028" t="str">
        <v>East</v>
      </c>
    </row>
    <row r="9029" spans="7:16" x14ac:dyDescent="0.25">
      <c r="G9029" s="6">
        <v>41945</v>
      </c>
      <c r="H9029" t="s">
        <v>69</v>
      </c>
      <c r="I9029" t="s">
        <v>13</v>
      </c>
      <c r="J9029">
        <v>1.4999999999999999E-2</v>
      </c>
      <c r="K9029">
        <v>3</v>
      </c>
      <c r="M9029" s="4">
        <f>ROUND(VLOOKUP(fUnitSales10[[#This Row],[Product]],dProducts8[],2,0)*(1-fUnitSales10[[#This Row],[Discount]])*fUnitSales10[[#This Row],[Units]],2)</f>
        <v>67.819999999999993</v>
      </c>
      <c r="N9029" s="4" t="str">
        <f>VLOOKUP(fUnitSales10[[#This Row],[SalesRep]],dSalesRep9[],2,0)</f>
        <v>MidWest</v>
      </c>
      <c r="O9029">
        <v>67.819999999999993</v>
      </c>
      <c r="P9029" t="str">
        <v>MidWest</v>
      </c>
    </row>
    <row r="9030" spans="7:16" x14ac:dyDescent="0.25">
      <c r="G9030" s="6">
        <v>41986</v>
      </c>
      <c r="H9030" t="s">
        <v>78</v>
      </c>
      <c r="I9030" t="s">
        <v>17</v>
      </c>
      <c r="J9030">
        <v>0</v>
      </c>
      <c r="K9030">
        <v>2</v>
      </c>
      <c r="M9030" s="4">
        <f>ROUND(VLOOKUP(fUnitSales10[[#This Row],[Product]],dProducts8[],2,0)*(1-fUnitSales10[[#This Row],[Discount]])*fUnitSales10[[#This Row],[Units]],2)</f>
        <v>39.9</v>
      </c>
      <c r="N9030" s="4" t="str">
        <f>VLOOKUP(fUnitSales10[[#This Row],[SalesRep]],dSalesRep9[],2,0)</f>
        <v>West</v>
      </c>
      <c r="O9030">
        <v>39.9</v>
      </c>
      <c r="P9030" t="str">
        <v>West</v>
      </c>
    </row>
    <row r="9031" spans="7:16" x14ac:dyDescent="0.25">
      <c r="G9031" s="6">
        <v>41957</v>
      </c>
      <c r="H9031" t="s">
        <v>78</v>
      </c>
      <c r="I9031" t="s">
        <v>25</v>
      </c>
      <c r="J9031">
        <v>0.03</v>
      </c>
      <c r="K9031">
        <v>2</v>
      </c>
      <c r="M9031" s="4">
        <f>ROUND(VLOOKUP(fUnitSales10[[#This Row],[Product]],dProducts8[],2,0)*(1-fUnitSales10[[#This Row],[Discount]])*fUnitSales10[[#This Row],[Units]],2)</f>
        <v>65.959999999999994</v>
      </c>
      <c r="N9031" s="4" t="str">
        <f>VLOOKUP(fUnitSales10[[#This Row],[SalesRep]],dSalesRep9[],2,0)</f>
        <v>West</v>
      </c>
      <c r="O9031">
        <v>65.959999999999994</v>
      </c>
      <c r="P9031" t="str">
        <v>West</v>
      </c>
    </row>
    <row r="9032" spans="7:16" x14ac:dyDescent="0.25">
      <c r="G9032" s="6">
        <v>41596</v>
      </c>
      <c r="H9032" t="s">
        <v>44</v>
      </c>
      <c r="I9032" t="s">
        <v>28</v>
      </c>
      <c r="J9032">
        <v>2.5000000000000001E-2</v>
      </c>
      <c r="K9032">
        <v>3</v>
      </c>
      <c r="M9032" s="4">
        <f>ROUND(VLOOKUP(fUnitSales10[[#This Row],[Product]],dProducts8[],2,0)*(1-fUnitSales10[[#This Row],[Discount]])*fUnitSales10[[#This Row],[Units]],2)</f>
        <v>80.44</v>
      </c>
      <c r="N9032" s="4" t="str">
        <f>VLOOKUP(fUnitSales10[[#This Row],[SalesRep]],dSalesRep9[],2,0)</f>
        <v>MidWest</v>
      </c>
      <c r="O9032">
        <v>80.44</v>
      </c>
      <c r="P9032" t="str">
        <v>MidWest</v>
      </c>
    </row>
    <row r="9033" spans="7:16" x14ac:dyDescent="0.25">
      <c r="G9033" s="6">
        <v>41970</v>
      </c>
      <c r="H9033" t="s">
        <v>26</v>
      </c>
      <c r="I9033" t="s">
        <v>12</v>
      </c>
      <c r="J9033">
        <v>1.4999999999999999E-2</v>
      </c>
      <c r="K9033">
        <v>3</v>
      </c>
      <c r="M9033" s="4">
        <f>ROUND(VLOOKUP(fUnitSales10[[#This Row],[Product]],dProducts8[],2,0)*(1-fUnitSales10[[#This Row],[Discount]])*fUnitSales10[[#This Row],[Units]],2)</f>
        <v>236.25</v>
      </c>
      <c r="N9033" s="4" t="str">
        <f>VLOOKUP(fUnitSales10[[#This Row],[SalesRep]],dSalesRep9[],2,0)</f>
        <v>West</v>
      </c>
      <c r="O9033">
        <v>236.25</v>
      </c>
      <c r="P9033" t="str">
        <v>West</v>
      </c>
    </row>
    <row r="9034" spans="7:16" x14ac:dyDescent="0.25">
      <c r="G9034" s="6">
        <v>41977</v>
      </c>
      <c r="H9034" t="s">
        <v>27</v>
      </c>
      <c r="I9034" t="s">
        <v>28</v>
      </c>
      <c r="J9034">
        <v>0.03</v>
      </c>
      <c r="K9034">
        <v>14</v>
      </c>
      <c r="M9034" s="4">
        <f>ROUND(VLOOKUP(fUnitSales10[[#This Row],[Product]],dProducts8[],2,0)*(1-fUnitSales10[[#This Row],[Discount]])*fUnitSales10[[#This Row],[Units]],2)</f>
        <v>373.45</v>
      </c>
      <c r="N9034" s="4" t="str">
        <f>VLOOKUP(fUnitSales10[[#This Row],[SalesRep]],dSalesRep9[],2,0)</f>
        <v>MidWest</v>
      </c>
      <c r="O9034">
        <v>373.45</v>
      </c>
      <c r="P9034" t="str">
        <v>MidWest</v>
      </c>
    </row>
    <row r="9035" spans="7:16" x14ac:dyDescent="0.25">
      <c r="G9035" s="6">
        <v>41624</v>
      </c>
      <c r="H9035" t="s">
        <v>47</v>
      </c>
      <c r="I9035" t="s">
        <v>31</v>
      </c>
      <c r="J9035">
        <v>0</v>
      </c>
      <c r="K9035">
        <v>2</v>
      </c>
      <c r="M9035" s="4">
        <f>ROUND(VLOOKUP(fUnitSales10[[#This Row],[Product]],dProducts8[],2,0)*(1-fUnitSales10[[#This Row],[Discount]])*fUnitSales10[[#This Row],[Units]],2)</f>
        <v>60</v>
      </c>
      <c r="N9035" s="4" t="str">
        <f>VLOOKUP(fUnitSales10[[#This Row],[SalesRep]],dSalesRep9[],2,0)</f>
        <v>South</v>
      </c>
      <c r="O9035">
        <v>60</v>
      </c>
      <c r="P9035" t="str">
        <v>South</v>
      </c>
    </row>
    <row r="9036" spans="7:16" x14ac:dyDescent="0.25">
      <c r="G9036" s="6">
        <v>41957</v>
      </c>
      <c r="H9036" t="s">
        <v>26</v>
      </c>
      <c r="I9036" t="s">
        <v>17</v>
      </c>
      <c r="J9036">
        <v>0</v>
      </c>
      <c r="K9036">
        <v>3</v>
      </c>
      <c r="M9036" s="4">
        <f>ROUND(VLOOKUP(fUnitSales10[[#This Row],[Product]],dProducts8[],2,0)*(1-fUnitSales10[[#This Row],[Discount]])*fUnitSales10[[#This Row],[Units]],2)</f>
        <v>59.85</v>
      </c>
      <c r="N9036" s="4" t="str">
        <f>VLOOKUP(fUnitSales10[[#This Row],[SalesRep]],dSalesRep9[],2,0)</f>
        <v>West</v>
      </c>
      <c r="O9036">
        <v>59.85</v>
      </c>
      <c r="P9036" t="str">
        <v>West</v>
      </c>
    </row>
    <row r="9037" spans="7:16" x14ac:dyDescent="0.25">
      <c r="G9037" s="6">
        <v>41609</v>
      </c>
      <c r="H9037" t="s">
        <v>73</v>
      </c>
      <c r="I9037" t="s">
        <v>13</v>
      </c>
      <c r="J9037">
        <v>0.02</v>
      </c>
      <c r="K9037">
        <v>2</v>
      </c>
      <c r="M9037" s="4">
        <f>ROUND(VLOOKUP(fUnitSales10[[#This Row],[Product]],dProducts8[],2,0)*(1-fUnitSales10[[#This Row],[Discount]])*fUnitSales10[[#This Row],[Units]],2)</f>
        <v>44.98</v>
      </c>
      <c r="N9037" s="4" t="str">
        <f>VLOOKUP(fUnitSales10[[#This Row],[SalesRep]],dSalesRep9[],2,0)</f>
        <v>West</v>
      </c>
      <c r="O9037">
        <v>44.98</v>
      </c>
      <c r="P9037" t="str">
        <v>West</v>
      </c>
    </row>
    <row r="9038" spans="7:16" x14ac:dyDescent="0.25">
      <c r="G9038" s="6">
        <v>41605</v>
      </c>
      <c r="H9038" t="s">
        <v>90</v>
      </c>
      <c r="I9038" t="s">
        <v>18</v>
      </c>
      <c r="J9038">
        <v>0.01</v>
      </c>
      <c r="K9038">
        <v>1</v>
      </c>
      <c r="M9038" s="4">
        <f>ROUND(VLOOKUP(fUnitSales10[[#This Row],[Product]],dProducts8[],2,0)*(1-fUnitSales10[[#This Row],[Discount]])*fUnitSales10[[#This Row],[Units]],2)</f>
        <v>22.72</v>
      </c>
      <c r="N9038" s="4" t="str">
        <f>VLOOKUP(fUnitSales10[[#This Row],[SalesRep]],dSalesRep9[],2,0)</f>
        <v>West</v>
      </c>
      <c r="O9038">
        <v>22.72</v>
      </c>
      <c r="P9038" t="str">
        <v>West</v>
      </c>
    </row>
    <row r="9039" spans="7:16" x14ac:dyDescent="0.25">
      <c r="G9039" s="6">
        <v>41599</v>
      </c>
      <c r="H9039" t="s">
        <v>21</v>
      </c>
      <c r="I9039" t="s">
        <v>13</v>
      </c>
      <c r="J9039">
        <v>0.02</v>
      </c>
      <c r="K9039">
        <v>2</v>
      </c>
      <c r="M9039" s="4">
        <f>ROUND(VLOOKUP(fUnitSales10[[#This Row],[Product]],dProducts8[],2,0)*(1-fUnitSales10[[#This Row],[Discount]])*fUnitSales10[[#This Row],[Units]],2)</f>
        <v>44.98</v>
      </c>
      <c r="N9039" s="4" t="str">
        <f>VLOOKUP(fUnitSales10[[#This Row],[SalesRep]],dSalesRep9[],2,0)</f>
        <v>West</v>
      </c>
      <c r="O9039">
        <v>44.98</v>
      </c>
      <c r="P9039" t="str">
        <v>West</v>
      </c>
    </row>
    <row r="9040" spans="7:16" x14ac:dyDescent="0.25">
      <c r="G9040" s="6">
        <v>41982</v>
      </c>
      <c r="H9040" t="s">
        <v>78</v>
      </c>
      <c r="I9040" t="s">
        <v>13</v>
      </c>
      <c r="J9040">
        <v>0</v>
      </c>
      <c r="K9040">
        <v>2</v>
      </c>
      <c r="M9040" s="4">
        <f>ROUND(VLOOKUP(fUnitSales10[[#This Row],[Product]],dProducts8[],2,0)*(1-fUnitSales10[[#This Row],[Discount]])*fUnitSales10[[#This Row],[Units]],2)</f>
        <v>45.9</v>
      </c>
      <c r="N9040" s="4" t="str">
        <f>VLOOKUP(fUnitSales10[[#This Row],[SalesRep]],dSalesRep9[],2,0)</f>
        <v>West</v>
      </c>
      <c r="O9040">
        <v>45.9</v>
      </c>
      <c r="P9040" t="str">
        <v>West</v>
      </c>
    </row>
    <row r="9041" spans="7:16" x14ac:dyDescent="0.25">
      <c r="G9041" s="6">
        <v>41586</v>
      </c>
      <c r="H9041" t="s">
        <v>38</v>
      </c>
      <c r="I9041" t="s">
        <v>17</v>
      </c>
      <c r="J9041">
        <v>0</v>
      </c>
      <c r="K9041">
        <v>2</v>
      </c>
      <c r="M9041" s="4">
        <f>ROUND(VLOOKUP(fUnitSales10[[#This Row],[Product]],dProducts8[],2,0)*(1-fUnitSales10[[#This Row],[Discount]])*fUnitSales10[[#This Row],[Units]],2)</f>
        <v>39.9</v>
      </c>
      <c r="N9041" s="4" t="str">
        <f>VLOOKUP(fUnitSales10[[#This Row],[SalesRep]],dSalesRep9[],2,0)</f>
        <v>South</v>
      </c>
      <c r="O9041">
        <v>39.9</v>
      </c>
      <c r="P9041" t="str">
        <v>South</v>
      </c>
    </row>
    <row r="9042" spans="7:16" x14ac:dyDescent="0.25">
      <c r="G9042" s="6">
        <v>41822</v>
      </c>
      <c r="H9042" t="s">
        <v>81</v>
      </c>
      <c r="I9042" t="s">
        <v>37</v>
      </c>
      <c r="J9042">
        <v>2.5000000000000001E-2</v>
      </c>
      <c r="K9042">
        <v>1</v>
      </c>
      <c r="M9042" s="4">
        <f>ROUND(VLOOKUP(fUnitSales10[[#This Row],[Product]],dProducts8[],2,0)*(1-fUnitSales10[[#This Row],[Discount]])*fUnitSales10[[#This Row],[Units]],2)</f>
        <v>24.38</v>
      </c>
      <c r="N9042" s="4" t="str">
        <f>VLOOKUP(fUnitSales10[[#This Row],[SalesRep]],dSalesRep9[],2,0)</f>
        <v>East</v>
      </c>
      <c r="O9042">
        <v>24.38</v>
      </c>
      <c r="P9042" t="str">
        <v>East</v>
      </c>
    </row>
    <row r="9043" spans="7:16" x14ac:dyDescent="0.25">
      <c r="G9043" s="6">
        <v>41342</v>
      </c>
      <c r="H9043" t="s">
        <v>14</v>
      </c>
      <c r="I9043" t="s">
        <v>34</v>
      </c>
      <c r="J9043">
        <v>0.03</v>
      </c>
      <c r="K9043">
        <v>2</v>
      </c>
      <c r="M9043" s="4">
        <f>ROUND(VLOOKUP(fUnitSales10[[#This Row],[Product]],dProducts8[],2,0)*(1-fUnitSales10[[#This Row],[Discount]])*fUnitSales10[[#This Row],[Units]],2)</f>
        <v>45.59</v>
      </c>
      <c r="N9043" s="4" t="str">
        <f>VLOOKUP(fUnitSales10[[#This Row],[SalesRep]],dSalesRep9[],2,0)</f>
        <v>West</v>
      </c>
      <c r="O9043">
        <v>45.59</v>
      </c>
      <c r="P9043" t="str">
        <v>West</v>
      </c>
    </row>
    <row r="9044" spans="7:16" x14ac:dyDescent="0.25">
      <c r="G9044" s="6">
        <v>42004</v>
      </c>
      <c r="H9044" t="s">
        <v>23</v>
      </c>
      <c r="I9044" t="s">
        <v>13</v>
      </c>
      <c r="J9044">
        <v>0</v>
      </c>
      <c r="K9044">
        <v>3</v>
      </c>
      <c r="M9044" s="4">
        <f>ROUND(VLOOKUP(fUnitSales10[[#This Row],[Product]],dProducts8[],2,0)*(1-fUnitSales10[[#This Row],[Discount]])*fUnitSales10[[#This Row],[Units]],2)</f>
        <v>68.849999999999994</v>
      </c>
      <c r="N9044" s="4" t="str">
        <f>VLOOKUP(fUnitSales10[[#This Row],[SalesRep]],dSalesRep9[],2,0)</f>
        <v>East</v>
      </c>
      <c r="O9044">
        <v>68.849999999999994</v>
      </c>
      <c r="P9044" t="str">
        <v>East</v>
      </c>
    </row>
    <row r="9045" spans="7:16" x14ac:dyDescent="0.25">
      <c r="G9045" s="6">
        <v>41966</v>
      </c>
      <c r="H9045" t="s">
        <v>52</v>
      </c>
      <c r="I9045" t="s">
        <v>13</v>
      </c>
      <c r="J9045">
        <v>0.03</v>
      </c>
      <c r="K9045">
        <v>4</v>
      </c>
      <c r="M9045" s="4">
        <f>ROUND(VLOOKUP(fUnitSales10[[#This Row],[Product]],dProducts8[],2,0)*(1-fUnitSales10[[#This Row],[Discount]])*fUnitSales10[[#This Row],[Units]],2)</f>
        <v>89.05</v>
      </c>
      <c r="N9045" s="4" t="str">
        <f>VLOOKUP(fUnitSales10[[#This Row],[SalesRep]],dSalesRep9[],2,0)</f>
        <v>South</v>
      </c>
      <c r="O9045">
        <v>89.05</v>
      </c>
      <c r="P9045" t="str">
        <v>South</v>
      </c>
    </row>
    <row r="9046" spans="7:16" x14ac:dyDescent="0.25">
      <c r="G9046" s="6">
        <v>41469</v>
      </c>
      <c r="H9046" t="s">
        <v>93</v>
      </c>
      <c r="I9046" t="s">
        <v>18</v>
      </c>
      <c r="J9046">
        <v>0.03</v>
      </c>
      <c r="K9046">
        <v>1</v>
      </c>
      <c r="M9046" s="4">
        <f>ROUND(VLOOKUP(fUnitSales10[[#This Row],[Product]],dProducts8[],2,0)*(1-fUnitSales10[[#This Row],[Discount]])*fUnitSales10[[#This Row],[Units]],2)</f>
        <v>22.26</v>
      </c>
      <c r="N9046" s="4" t="str">
        <f>VLOOKUP(fUnitSales10[[#This Row],[SalesRep]],dSalesRep9[],2,0)</f>
        <v>MidWest</v>
      </c>
      <c r="O9046">
        <v>22.26</v>
      </c>
      <c r="P9046" t="str">
        <v>MidWest</v>
      </c>
    </row>
    <row r="9047" spans="7:16" x14ac:dyDescent="0.25">
      <c r="G9047" s="6">
        <v>41615</v>
      </c>
      <c r="H9047" t="s">
        <v>41</v>
      </c>
      <c r="I9047" t="s">
        <v>12</v>
      </c>
      <c r="J9047">
        <v>0.02</v>
      </c>
      <c r="K9047">
        <v>14</v>
      </c>
      <c r="M9047" s="4">
        <f>ROUND(VLOOKUP(fUnitSales10[[#This Row],[Product]],dProducts8[],2,0)*(1-fUnitSales10[[#This Row],[Discount]])*fUnitSales10[[#This Row],[Units]],2)</f>
        <v>1096.9100000000001</v>
      </c>
      <c r="N9047" s="4" t="str">
        <f>VLOOKUP(fUnitSales10[[#This Row],[SalesRep]],dSalesRep9[],2,0)</f>
        <v>South</v>
      </c>
      <c r="O9047">
        <v>1096.9100000000001</v>
      </c>
      <c r="P9047" t="str">
        <v>South</v>
      </c>
    </row>
    <row r="9048" spans="7:16" x14ac:dyDescent="0.25">
      <c r="G9048" s="6">
        <v>41647</v>
      </c>
      <c r="H9048" t="s">
        <v>72</v>
      </c>
      <c r="I9048" t="s">
        <v>17</v>
      </c>
      <c r="J9048">
        <v>0</v>
      </c>
      <c r="K9048">
        <v>2</v>
      </c>
      <c r="M9048" s="4">
        <f>ROUND(VLOOKUP(fUnitSales10[[#This Row],[Product]],dProducts8[],2,0)*(1-fUnitSales10[[#This Row],[Discount]])*fUnitSales10[[#This Row],[Units]],2)</f>
        <v>39.9</v>
      </c>
      <c r="N9048" s="4" t="str">
        <f>VLOOKUP(fUnitSales10[[#This Row],[SalesRep]],dSalesRep9[],2,0)</f>
        <v>East</v>
      </c>
      <c r="O9048">
        <v>39.9</v>
      </c>
      <c r="P9048" t="str">
        <v>East</v>
      </c>
    </row>
    <row r="9049" spans="7:16" x14ac:dyDescent="0.25">
      <c r="G9049" s="6">
        <v>41621</v>
      </c>
      <c r="H9049" t="s">
        <v>60</v>
      </c>
      <c r="I9049" t="s">
        <v>8</v>
      </c>
      <c r="J9049">
        <v>0</v>
      </c>
      <c r="K9049">
        <v>3</v>
      </c>
      <c r="M9049" s="4">
        <f>ROUND(VLOOKUP(fUnitSales10[[#This Row],[Product]],dProducts8[],2,0)*(1-fUnitSales10[[#This Row],[Discount]])*fUnitSales10[[#This Row],[Units]],2)</f>
        <v>63</v>
      </c>
      <c r="N9049" s="4" t="str">
        <f>VLOOKUP(fUnitSales10[[#This Row],[SalesRep]],dSalesRep9[],2,0)</f>
        <v>South</v>
      </c>
      <c r="O9049">
        <v>63</v>
      </c>
      <c r="P9049" t="str">
        <v>South</v>
      </c>
    </row>
    <row r="9050" spans="7:16" x14ac:dyDescent="0.25">
      <c r="G9050" s="6">
        <v>41967</v>
      </c>
      <c r="H9050" t="s">
        <v>27</v>
      </c>
      <c r="I9050" t="s">
        <v>28</v>
      </c>
      <c r="J9050">
        <v>1.4999999999999999E-2</v>
      </c>
      <c r="K9050">
        <v>2</v>
      </c>
      <c r="M9050" s="4">
        <f>ROUND(VLOOKUP(fUnitSales10[[#This Row],[Product]],dProducts8[],2,0)*(1-fUnitSales10[[#This Row],[Discount]])*fUnitSales10[[#This Row],[Units]],2)</f>
        <v>54.18</v>
      </c>
      <c r="N9050" s="4" t="str">
        <f>VLOOKUP(fUnitSales10[[#This Row],[SalesRep]],dSalesRep9[],2,0)</f>
        <v>MidWest</v>
      </c>
      <c r="O9050">
        <v>54.18</v>
      </c>
      <c r="P9050" t="str">
        <v>MidWest</v>
      </c>
    </row>
    <row r="9051" spans="7:16" x14ac:dyDescent="0.25">
      <c r="G9051" s="6">
        <v>41977</v>
      </c>
      <c r="H9051" t="s">
        <v>80</v>
      </c>
      <c r="I9051" t="s">
        <v>28</v>
      </c>
      <c r="J9051">
        <v>0.03</v>
      </c>
      <c r="K9051">
        <v>1</v>
      </c>
      <c r="M9051" s="4">
        <f>ROUND(VLOOKUP(fUnitSales10[[#This Row],[Product]],dProducts8[],2,0)*(1-fUnitSales10[[#This Row],[Discount]])*fUnitSales10[[#This Row],[Units]],2)</f>
        <v>26.68</v>
      </c>
      <c r="N9051" s="4" t="str">
        <f>VLOOKUP(fUnitSales10[[#This Row],[SalesRep]],dSalesRep9[],2,0)</f>
        <v>MidWest</v>
      </c>
      <c r="O9051">
        <v>26.68</v>
      </c>
      <c r="P9051" t="str">
        <v>MidWest</v>
      </c>
    </row>
    <row r="9052" spans="7:16" x14ac:dyDescent="0.25">
      <c r="G9052" s="6">
        <v>41954</v>
      </c>
      <c r="H9052" t="s">
        <v>77</v>
      </c>
      <c r="I9052" t="s">
        <v>17</v>
      </c>
      <c r="J9052">
        <v>0</v>
      </c>
      <c r="K9052">
        <v>2</v>
      </c>
      <c r="M9052" s="4">
        <f>ROUND(VLOOKUP(fUnitSales10[[#This Row],[Product]],dProducts8[],2,0)*(1-fUnitSales10[[#This Row],[Discount]])*fUnitSales10[[#This Row],[Units]],2)</f>
        <v>39.9</v>
      </c>
      <c r="N9052" s="4" t="str">
        <f>VLOOKUP(fUnitSales10[[#This Row],[SalesRep]],dSalesRep9[],2,0)</f>
        <v>MidWest</v>
      </c>
      <c r="O9052">
        <v>39.9</v>
      </c>
      <c r="P9052" t="str">
        <v>MidWest</v>
      </c>
    </row>
    <row r="9053" spans="7:16" x14ac:dyDescent="0.25">
      <c r="G9053" s="6">
        <v>41471</v>
      </c>
      <c r="H9053" t="s">
        <v>56</v>
      </c>
      <c r="I9053" t="s">
        <v>37</v>
      </c>
      <c r="J9053">
        <v>0</v>
      </c>
      <c r="K9053">
        <v>2</v>
      </c>
      <c r="M9053" s="4">
        <f>ROUND(VLOOKUP(fUnitSales10[[#This Row],[Product]],dProducts8[],2,0)*(1-fUnitSales10[[#This Row],[Discount]])*fUnitSales10[[#This Row],[Units]],2)</f>
        <v>50</v>
      </c>
      <c r="N9053" s="4" t="str">
        <f>VLOOKUP(fUnitSales10[[#This Row],[SalesRep]],dSalesRep9[],2,0)</f>
        <v>West</v>
      </c>
      <c r="O9053">
        <v>50</v>
      </c>
      <c r="P9053" t="str">
        <v>West</v>
      </c>
    </row>
    <row r="9054" spans="7:16" x14ac:dyDescent="0.25">
      <c r="G9054" s="6">
        <v>41958</v>
      </c>
      <c r="H9054" t="s">
        <v>16</v>
      </c>
      <c r="I9054" t="s">
        <v>17</v>
      </c>
      <c r="J9054">
        <v>0.03</v>
      </c>
      <c r="K9054">
        <v>2</v>
      </c>
      <c r="M9054" s="4">
        <f>ROUND(VLOOKUP(fUnitSales10[[#This Row],[Product]],dProducts8[],2,0)*(1-fUnitSales10[[#This Row],[Discount]])*fUnitSales10[[#This Row],[Units]],2)</f>
        <v>38.700000000000003</v>
      </c>
      <c r="N9054" s="4" t="str">
        <f>VLOOKUP(fUnitSales10[[#This Row],[SalesRep]],dSalesRep9[],2,0)</f>
        <v>MidWest</v>
      </c>
      <c r="O9054">
        <v>38.700000000000003</v>
      </c>
      <c r="P9054" t="str">
        <v>MidWest</v>
      </c>
    </row>
    <row r="9055" spans="7:16" x14ac:dyDescent="0.25">
      <c r="G9055" s="6">
        <v>41945</v>
      </c>
      <c r="H9055" t="s">
        <v>41</v>
      </c>
      <c r="I9055" t="s">
        <v>18</v>
      </c>
      <c r="J9055">
        <v>1.4999999999999999E-2</v>
      </c>
      <c r="K9055">
        <v>2</v>
      </c>
      <c r="M9055" s="4">
        <f>ROUND(VLOOKUP(fUnitSales10[[#This Row],[Product]],dProducts8[],2,0)*(1-fUnitSales10[[#This Row],[Discount]])*fUnitSales10[[#This Row],[Units]],2)</f>
        <v>45.21</v>
      </c>
      <c r="N9055" s="4" t="str">
        <f>VLOOKUP(fUnitSales10[[#This Row],[SalesRep]],dSalesRep9[],2,0)</f>
        <v>South</v>
      </c>
      <c r="O9055">
        <v>45.21</v>
      </c>
      <c r="P9055" t="str">
        <v>South</v>
      </c>
    </row>
    <row r="9056" spans="7:16" x14ac:dyDescent="0.25">
      <c r="G9056" s="6">
        <v>41965</v>
      </c>
      <c r="H9056" t="s">
        <v>82</v>
      </c>
      <c r="I9056" t="s">
        <v>31</v>
      </c>
      <c r="J9056">
        <v>0</v>
      </c>
      <c r="K9056">
        <v>4</v>
      </c>
      <c r="M9056" s="4">
        <f>ROUND(VLOOKUP(fUnitSales10[[#This Row],[Product]],dProducts8[],2,0)*(1-fUnitSales10[[#This Row],[Discount]])*fUnitSales10[[#This Row],[Units]],2)</f>
        <v>120</v>
      </c>
      <c r="N9056" s="4" t="str">
        <f>VLOOKUP(fUnitSales10[[#This Row],[SalesRep]],dSalesRep9[],2,0)</f>
        <v>West</v>
      </c>
      <c r="O9056">
        <v>120</v>
      </c>
      <c r="P9056" t="str">
        <v>West</v>
      </c>
    </row>
    <row r="9057" spans="7:16" x14ac:dyDescent="0.25">
      <c r="G9057" s="6">
        <v>41967</v>
      </c>
      <c r="H9057" t="s">
        <v>16</v>
      </c>
      <c r="I9057" t="s">
        <v>18</v>
      </c>
      <c r="J9057">
        <v>0</v>
      </c>
      <c r="K9057">
        <v>1</v>
      </c>
      <c r="M9057" s="4">
        <f>ROUND(VLOOKUP(fUnitSales10[[#This Row],[Product]],dProducts8[],2,0)*(1-fUnitSales10[[#This Row],[Discount]])*fUnitSales10[[#This Row],[Units]],2)</f>
        <v>22.95</v>
      </c>
      <c r="N9057" s="4" t="str">
        <f>VLOOKUP(fUnitSales10[[#This Row],[SalesRep]],dSalesRep9[],2,0)</f>
        <v>MidWest</v>
      </c>
      <c r="O9057">
        <v>22.95</v>
      </c>
      <c r="P9057" t="str">
        <v>MidWest</v>
      </c>
    </row>
    <row r="9058" spans="7:16" x14ac:dyDescent="0.25">
      <c r="G9058" s="6">
        <v>41950</v>
      </c>
      <c r="H9058" t="s">
        <v>52</v>
      </c>
      <c r="I9058" t="s">
        <v>17</v>
      </c>
      <c r="J9058">
        <v>0.03</v>
      </c>
      <c r="K9058">
        <v>3</v>
      </c>
      <c r="M9058" s="4">
        <f>ROUND(VLOOKUP(fUnitSales10[[#This Row],[Product]],dProducts8[],2,0)*(1-fUnitSales10[[#This Row],[Discount]])*fUnitSales10[[#This Row],[Units]],2)</f>
        <v>58.05</v>
      </c>
      <c r="N9058" s="4" t="str">
        <f>VLOOKUP(fUnitSales10[[#This Row],[SalesRep]],dSalesRep9[],2,0)</f>
        <v>South</v>
      </c>
      <c r="O9058">
        <v>58.05</v>
      </c>
      <c r="P9058" t="str">
        <v>South</v>
      </c>
    </row>
    <row r="9059" spans="7:16" x14ac:dyDescent="0.25">
      <c r="G9059" s="6">
        <v>41838</v>
      </c>
      <c r="H9059" t="s">
        <v>44</v>
      </c>
      <c r="I9059" t="s">
        <v>37</v>
      </c>
      <c r="J9059">
        <v>0</v>
      </c>
      <c r="K9059">
        <v>1</v>
      </c>
      <c r="M9059" s="4">
        <f>ROUND(VLOOKUP(fUnitSales10[[#This Row],[Product]],dProducts8[],2,0)*(1-fUnitSales10[[#This Row],[Discount]])*fUnitSales10[[#This Row],[Units]],2)</f>
        <v>25</v>
      </c>
      <c r="N9059" s="4" t="str">
        <f>VLOOKUP(fUnitSales10[[#This Row],[SalesRep]],dSalesRep9[],2,0)</f>
        <v>MidWest</v>
      </c>
      <c r="O9059">
        <v>25</v>
      </c>
      <c r="P9059" t="str">
        <v>MidWest</v>
      </c>
    </row>
    <row r="9060" spans="7:16" x14ac:dyDescent="0.25">
      <c r="G9060" s="6">
        <v>41958</v>
      </c>
      <c r="H9060" t="s">
        <v>48</v>
      </c>
      <c r="I9060" t="s">
        <v>37</v>
      </c>
      <c r="J9060">
        <v>0</v>
      </c>
      <c r="K9060">
        <v>1</v>
      </c>
      <c r="M9060" s="4">
        <f>ROUND(VLOOKUP(fUnitSales10[[#This Row],[Product]],dProducts8[],2,0)*(1-fUnitSales10[[#This Row],[Discount]])*fUnitSales10[[#This Row],[Units]],2)</f>
        <v>25</v>
      </c>
      <c r="N9060" s="4" t="str">
        <f>VLOOKUP(fUnitSales10[[#This Row],[SalesRep]],dSalesRep9[],2,0)</f>
        <v>MidWest</v>
      </c>
      <c r="O9060">
        <v>25</v>
      </c>
      <c r="P9060" t="str">
        <v>MidWest</v>
      </c>
    </row>
    <row r="9061" spans="7:16" x14ac:dyDescent="0.25">
      <c r="G9061" s="6">
        <v>41969</v>
      </c>
      <c r="H9061" t="s">
        <v>58</v>
      </c>
      <c r="I9061" t="s">
        <v>18</v>
      </c>
      <c r="J9061">
        <v>2.5000000000000001E-2</v>
      </c>
      <c r="K9061">
        <v>2</v>
      </c>
      <c r="M9061" s="4">
        <f>ROUND(VLOOKUP(fUnitSales10[[#This Row],[Product]],dProducts8[],2,0)*(1-fUnitSales10[[#This Row],[Discount]])*fUnitSales10[[#This Row],[Units]],2)</f>
        <v>44.75</v>
      </c>
      <c r="N9061" s="4" t="str">
        <f>VLOOKUP(fUnitSales10[[#This Row],[SalesRep]],dSalesRep9[],2,0)</f>
        <v>East</v>
      </c>
      <c r="O9061">
        <v>44.75</v>
      </c>
      <c r="P9061" t="str">
        <v>East</v>
      </c>
    </row>
    <row r="9062" spans="7:16" x14ac:dyDescent="0.25">
      <c r="G9062" s="6">
        <v>41638</v>
      </c>
      <c r="H9062" t="s">
        <v>32</v>
      </c>
      <c r="I9062" t="s">
        <v>22</v>
      </c>
      <c r="J9062">
        <v>0</v>
      </c>
      <c r="K9062">
        <v>2</v>
      </c>
      <c r="M9062" s="4">
        <f>ROUND(VLOOKUP(fUnitSales10[[#This Row],[Product]],dProducts8[],2,0)*(1-fUnitSales10[[#This Row],[Discount]])*fUnitSales10[[#This Row],[Units]],2)</f>
        <v>50</v>
      </c>
      <c r="N9062" s="4" t="str">
        <f>VLOOKUP(fUnitSales10[[#This Row],[SalesRep]],dSalesRep9[],2,0)</f>
        <v>West</v>
      </c>
      <c r="O9062">
        <v>50</v>
      </c>
      <c r="P9062" t="str">
        <v>West</v>
      </c>
    </row>
    <row r="9063" spans="7:16" x14ac:dyDescent="0.25">
      <c r="G9063" s="6">
        <v>41994</v>
      </c>
      <c r="H9063" t="s">
        <v>44</v>
      </c>
      <c r="I9063" t="s">
        <v>13</v>
      </c>
      <c r="J9063">
        <v>0</v>
      </c>
      <c r="K9063">
        <v>3</v>
      </c>
      <c r="M9063" s="4">
        <f>ROUND(VLOOKUP(fUnitSales10[[#This Row],[Product]],dProducts8[],2,0)*(1-fUnitSales10[[#This Row],[Discount]])*fUnitSales10[[#This Row],[Units]],2)</f>
        <v>68.849999999999994</v>
      </c>
      <c r="N9063" s="4" t="str">
        <f>VLOOKUP(fUnitSales10[[#This Row],[SalesRep]],dSalesRep9[],2,0)</f>
        <v>MidWest</v>
      </c>
      <c r="O9063">
        <v>68.849999999999994</v>
      </c>
      <c r="P9063" t="str">
        <v>MidWest</v>
      </c>
    </row>
    <row r="9064" spans="7:16" x14ac:dyDescent="0.25">
      <c r="G9064" s="6">
        <v>41612</v>
      </c>
      <c r="H9064" t="s">
        <v>52</v>
      </c>
      <c r="I9064" t="s">
        <v>18</v>
      </c>
      <c r="J9064">
        <v>0.03</v>
      </c>
      <c r="K9064">
        <v>2</v>
      </c>
      <c r="M9064" s="4">
        <f>ROUND(VLOOKUP(fUnitSales10[[#This Row],[Product]],dProducts8[],2,0)*(1-fUnitSales10[[#This Row],[Discount]])*fUnitSales10[[#This Row],[Units]],2)</f>
        <v>44.52</v>
      </c>
      <c r="N9064" s="4" t="str">
        <f>VLOOKUP(fUnitSales10[[#This Row],[SalesRep]],dSalesRep9[],2,0)</f>
        <v>South</v>
      </c>
      <c r="O9064">
        <v>44.52</v>
      </c>
      <c r="P9064" t="str">
        <v>South</v>
      </c>
    </row>
    <row r="9065" spans="7:16" x14ac:dyDescent="0.25">
      <c r="G9065" s="6">
        <v>41629</v>
      </c>
      <c r="H9065" t="s">
        <v>74</v>
      </c>
      <c r="I9065" t="s">
        <v>28</v>
      </c>
      <c r="J9065">
        <v>1.4999999999999999E-2</v>
      </c>
      <c r="K9065">
        <v>3</v>
      </c>
      <c r="M9065" s="4">
        <f>ROUND(VLOOKUP(fUnitSales10[[#This Row],[Product]],dProducts8[],2,0)*(1-fUnitSales10[[#This Row],[Discount]])*fUnitSales10[[#This Row],[Units]],2)</f>
        <v>81.260000000000005</v>
      </c>
      <c r="N9065" s="4" t="str">
        <f>VLOOKUP(fUnitSales10[[#This Row],[SalesRep]],dSalesRep9[],2,0)</f>
        <v>MidWest</v>
      </c>
      <c r="O9065">
        <v>81.260000000000005</v>
      </c>
      <c r="P9065" t="str">
        <v>MidWest</v>
      </c>
    </row>
    <row r="9066" spans="7:16" x14ac:dyDescent="0.25">
      <c r="G9066" s="6">
        <v>41628</v>
      </c>
      <c r="H9066" t="s">
        <v>50</v>
      </c>
      <c r="I9066" t="s">
        <v>18</v>
      </c>
      <c r="J9066">
        <v>0.01</v>
      </c>
      <c r="K9066">
        <v>4</v>
      </c>
      <c r="M9066" s="4">
        <f>ROUND(VLOOKUP(fUnitSales10[[#This Row],[Product]],dProducts8[],2,0)*(1-fUnitSales10[[#This Row],[Discount]])*fUnitSales10[[#This Row],[Units]],2)</f>
        <v>90.88</v>
      </c>
      <c r="N9066" s="4" t="str">
        <f>VLOOKUP(fUnitSales10[[#This Row],[SalesRep]],dSalesRep9[],2,0)</f>
        <v>MidWest</v>
      </c>
      <c r="O9066">
        <v>90.88</v>
      </c>
      <c r="P9066" t="str">
        <v>MidWest</v>
      </c>
    </row>
    <row r="9067" spans="7:16" x14ac:dyDescent="0.25">
      <c r="G9067" s="6">
        <v>41950</v>
      </c>
      <c r="H9067" t="s">
        <v>90</v>
      </c>
      <c r="I9067" t="s">
        <v>13</v>
      </c>
      <c r="J9067">
        <v>2.5000000000000001E-2</v>
      </c>
      <c r="K9067">
        <v>21</v>
      </c>
      <c r="M9067" s="4">
        <f>ROUND(VLOOKUP(fUnitSales10[[#This Row],[Product]],dProducts8[],2,0)*(1-fUnitSales10[[#This Row],[Discount]])*fUnitSales10[[#This Row],[Units]],2)</f>
        <v>469.9</v>
      </c>
      <c r="N9067" s="4" t="str">
        <f>VLOOKUP(fUnitSales10[[#This Row],[SalesRep]],dSalesRep9[],2,0)</f>
        <v>West</v>
      </c>
      <c r="O9067">
        <v>469.9</v>
      </c>
      <c r="P9067" t="str">
        <v>West</v>
      </c>
    </row>
    <row r="9068" spans="7:16" x14ac:dyDescent="0.25">
      <c r="G9068" s="6">
        <v>41625</v>
      </c>
      <c r="H9068" t="s">
        <v>66</v>
      </c>
      <c r="I9068" t="s">
        <v>13</v>
      </c>
      <c r="J9068">
        <v>0.02</v>
      </c>
      <c r="K9068">
        <v>2</v>
      </c>
      <c r="M9068" s="4">
        <f>ROUND(VLOOKUP(fUnitSales10[[#This Row],[Product]],dProducts8[],2,0)*(1-fUnitSales10[[#This Row],[Discount]])*fUnitSales10[[#This Row],[Units]],2)</f>
        <v>44.98</v>
      </c>
      <c r="N9068" s="4" t="str">
        <f>VLOOKUP(fUnitSales10[[#This Row],[SalesRep]],dSalesRep9[],2,0)</f>
        <v>MidWest</v>
      </c>
      <c r="O9068">
        <v>44.98</v>
      </c>
      <c r="P9068" t="str">
        <v>MidWest</v>
      </c>
    </row>
    <row r="9069" spans="7:16" x14ac:dyDescent="0.25">
      <c r="G9069" s="6">
        <v>42000</v>
      </c>
      <c r="H9069" t="s">
        <v>56</v>
      </c>
      <c r="I9069" t="s">
        <v>37</v>
      </c>
      <c r="J9069">
        <v>0</v>
      </c>
      <c r="K9069">
        <v>1</v>
      </c>
      <c r="M9069" s="4">
        <f>ROUND(VLOOKUP(fUnitSales10[[#This Row],[Product]],dProducts8[],2,0)*(1-fUnitSales10[[#This Row],[Discount]])*fUnitSales10[[#This Row],[Units]],2)</f>
        <v>25</v>
      </c>
      <c r="N9069" s="4" t="str">
        <f>VLOOKUP(fUnitSales10[[#This Row],[SalesRep]],dSalesRep9[],2,0)</f>
        <v>West</v>
      </c>
      <c r="O9069">
        <v>25</v>
      </c>
      <c r="P9069" t="str">
        <v>West</v>
      </c>
    </row>
    <row r="9070" spans="7:16" x14ac:dyDescent="0.25">
      <c r="G9070" s="6">
        <v>41625</v>
      </c>
      <c r="H9070" t="s">
        <v>45</v>
      </c>
      <c r="I9070" t="s">
        <v>31</v>
      </c>
      <c r="J9070">
        <v>0</v>
      </c>
      <c r="K9070">
        <v>3</v>
      </c>
      <c r="M9070" s="4">
        <f>ROUND(VLOOKUP(fUnitSales10[[#This Row],[Product]],dProducts8[],2,0)*(1-fUnitSales10[[#This Row],[Discount]])*fUnitSales10[[#This Row],[Units]],2)</f>
        <v>90</v>
      </c>
      <c r="N9070" s="4" t="str">
        <f>VLOOKUP(fUnitSales10[[#This Row],[SalesRep]],dSalesRep9[],2,0)</f>
        <v>MidWest</v>
      </c>
      <c r="O9070">
        <v>90</v>
      </c>
      <c r="P9070" t="str">
        <v>MidWest</v>
      </c>
    </row>
    <row r="9071" spans="7:16" x14ac:dyDescent="0.25">
      <c r="G9071" s="6">
        <v>41584</v>
      </c>
      <c r="H9071" t="s">
        <v>27</v>
      </c>
      <c r="I9071" t="s">
        <v>31</v>
      </c>
      <c r="J9071">
        <v>1.4999999999999999E-2</v>
      </c>
      <c r="K9071">
        <v>1</v>
      </c>
      <c r="M9071" s="4">
        <f>ROUND(VLOOKUP(fUnitSales10[[#This Row],[Product]],dProducts8[],2,0)*(1-fUnitSales10[[#This Row],[Discount]])*fUnitSales10[[#This Row],[Units]],2)</f>
        <v>29.55</v>
      </c>
      <c r="N9071" s="4" t="str">
        <f>VLOOKUP(fUnitSales10[[#This Row],[SalesRep]],dSalesRep9[],2,0)</f>
        <v>MidWest</v>
      </c>
      <c r="O9071">
        <v>29.55</v>
      </c>
      <c r="P9071" t="str">
        <v>MidWest</v>
      </c>
    </row>
    <row r="9072" spans="7:16" x14ac:dyDescent="0.25">
      <c r="G9072" s="6">
        <v>41890</v>
      </c>
      <c r="H9072" t="s">
        <v>41</v>
      </c>
      <c r="I9072" t="s">
        <v>17</v>
      </c>
      <c r="J9072">
        <v>0.02</v>
      </c>
      <c r="K9072">
        <v>2</v>
      </c>
      <c r="M9072" s="4">
        <f>ROUND(VLOOKUP(fUnitSales10[[#This Row],[Product]],dProducts8[],2,0)*(1-fUnitSales10[[#This Row],[Discount]])*fUnitSales10[[#This Row],[Units]],2)</f>
        <v>39.1</v>
      </c>
      <c r="N9072" s="4" t="str">
        <f>VLOOKUP(fUnitSales10[[#This Row],[SalesRep]],dSalesRep9[],2,0)</f>
        <v>South</v>
      </c>
      <c r="O9072">
        <v>39.1</v>
      </c>
      <c r="P9072" t="str">
        <v>South</v>
      </c>
    </row>
    <row r="9073" spans="7:16" x14ac:dyDescent="0.25">
      <c r="G9073" s="6">
        <v>41611</v>
      </c>
      <c r="H9073" t="s">
        <v>57</v>
      </c>
      <c r="I9073" t="s">
        <v>42</v>
      </c>
      <c r="J9073">
        <v>0.01</v>
      </c>
      <c r="K9073">
        <v>2</v>
      </c>
      <c r="M9073" s="4">
        <f>ROUND(VLOOKUP(fUnitSales10[[#This Row],[Product]],dProducts8[],2,0)*(1-fUnitSales10[[#This Row],[Discount]])*fUnitSales10[[#This Row],[Units]],2)</f>
        <v>37.619999999999997</v>
      </c>
      <c r="N9073" s="4" t="str">
        <f>VLOOKUP(fUnitSales10[[#This Row],[SalesRep]],dSalesRep9[],2,0)</f>
        <v>South</v>
      </c>
      <c r="O9073">
        <v>37.619999999999997</v>
      </c>
      <c r="P9073" t="str">
        <v>South</v>
      </c>
    </row>
    <row r="9074" spans="7:16" x14ac:dyDescent="0.25">
      <c r="G9074" s="6">
        <v>41625</v>
      </c>
      <c r="H9074" t="s">
        <v>21</v>
      </c>
      <c r="I9074" t="s">
        <v>25</v>
      </c>
      <c r="J9074">
        <v>0</v>
      </c>
      <c r="K9074">
        <v>2</v>
      </c>
      <c r="M9074" s="4">
        <f>ROUND(VLOOKUP(fUnitSales10[[#This Row],[Product]],dProducts8[],2,0)*(1-fUnitSales10[[#This Row],[Discount]])*fUnitSales10[[#This Row],[Units]],2)</f>
        <v>68</v>
      </c>
      <c r="N9074" s="4" t="str">
        <f>VLOOKUP(fUnitSales10[[#This Row],[SalesRep]],dSalesRep9[],2,0)</f>
        <v>West</v>
      </c>
      <c r="O9074">
        <v>68</v>
      </c>
      <c r="P9074" t="str">
        <v>West</v>
      </c>
    </row>
    <row r="9075" spans="7:16" x14ac:dyDescent="0.25">
      <c r="G9075" s="6">
        <v>41863</v>
      </c>
      <c r="H9075" t="s">
        <v>46</v>
      </c>
      <c r="I9075" t="s">
        <v>42</v>
      </c>
      <c r="J9075">
        <v>0</v>
      </c>
      <c r="K9075">
        <v>2</v>
      </c>
      <c r="M9075" s="4">
        <f>ROUND(VLOOKUP(fUnitSales10[[#This Row],[Product]],dProducts8[],2,0)*(1-fUnitSales10[[#This Row],[Discount]])*fUnitSales10[[#This Row],[Units]],2)</f>
        <v>38</v>
      </c>
      <c r="N9075" s="4" t="str">
        <f>VLOOKUP(fUnitSales10[[#This Row],[SalesRep]],dSalesRep9[],2,0)</f>
        <v>MidWest</v>
      </c>
      <c r="O9075">
        <v>38</v>
      </c>
      <c r="P9075" t="str">
        <v>MidWest</v>
      </c>
    </row>
    <row r="9076" spans="7:16" x14ac:dyDescent="0.25">
      <c r="G9076" s="6">
        <v>41993</v>
      </c>
      <c r="H9076" t="s">
        <v>41</v>
      </c>
      <c r="I9076" t="s">
        <v>31</v>
      </c>
      <c r="J9076">
        <v>0.01</v>
      </c>
      <c r="K9076">
        <v>3</v>
      </c>
      <c r="M9076" s="4">
        <f>ROUND(VLOOKUP(fUnitSales10[[#This Row],[Product]],dProducts8[],2,0)*(1-fUnitSales10[[#This Row],[Discount]])*fUnitSales10[[#This Row],[Units]],2)</f>
        <v>89.1</v>
      </c>
      <c r="N9076" s="4" t="str">
        <f>VLOOKUP(fUnitSales10[[#This Row],[SalesRep]],dSalesRep9[],2,0)</f>
        <v>South</v>
      </c>
      <c r="O9076">
        <v>89.1</v>
      </c>
      <c r="P9076" t="str">
        <v>South</v>
      </c>
    </row>
    <row r="9077" spans="7:16" x14ac:dyDescent="0.25">
      <c r="G9077" s="6">
        <v>41581</v>
      </c>
      <c r="H9077" t="s">
        <v>54</v>
      </c>
      <c r="I9077" t="s">
        <v>37</v>
      </c>
      <c r="J9077">
        <v>2.5000000000000001E-2</v>
      </c>
      <c r="K9077">
        <v>4</v>
      </c>
      <c r="M9077" s="4">
        <f>ROUND(VLOOKUP(fUnitSales10[[#This Row],[Product]],dProducts8[],2,0)*(1-fUnitSales10[[#This Row],[Discount]])*fUnitSales10[[#This Row],[Units]],2)</f>
        <v>97.5</v>
      </c>
      <c r="N9077" s="4" t="str">
        <f>VLOOKUP(fUnitSales10[[#This Row],[SalesRep]],dSalesRep9[],2,0)</f>
        <v>East</v>
      </c>
      <c r="O9077">
        <v>97.5</v>
      </c>
      <c r="P9077" t="str">
        <v>East</v>
      </c>
    </row>
    <row r="9078" spans="7:16" x14ac:dyDescent="0.25">
      <c r="G9078" s="6">
        <v>41628</v>
      </c>
      <c r="H9078" t="s">
        <v>27</v>
      </c>
      <c r="I9078" t="s">
        <v>25</v>
      </c>
      <c r="J9078">
        <v>0.02</v>
      </c>
      <c r="K9078">
        <v>25</v>
      </c>
      <c r="M9078" s="4">
        <f>ROUND(VLOOKUP(fUnitSales10[[#This Row],[Product]],dProducts8[],2,0)*(1-fUnitSales10[[#This Row],[Discount]])*fUnitSales10[[#This Row],[Units]],2)</f>
        <v>833</v>
      </c>
      <c r="N9078" s="4" t="str">
        <f>VLOOKUP(fUnitSales10[[#This Row],[SalesRep]],dSalesRep9[],2,0)</f>
        <v>MidWest</v>
      </c>
      <c r="O9078">
        <v>833</v>
      </c>
      <c r="P9078" t="str">
        <v>MidWest</v>
      </c>
    </row>
    <row r="9079" spans="7:16" x14ac:dyDescent="0.25">
      <c r="G9079" s="6">
        <v>41635</v>
      </c>
      <c r="H9079" t="s">
        <v>23</v>
      </c>
      <c r="I9079" t="s">
        <v>13</v>
      </c>
      <c r="J9079">
        <v>0</v>
      </c>
      <c r="K9079">
        <v>3</v>
      </c>
      <c r="M9079" s="4">
        <f>ROUND(VLOOKUP(fUnitSales10[[#This Row],[Product]],dProducts8[],2,0)*(1-fUnitSales10[[#This Row],[Discount]])*fUnitSales10[[#This Row],[Units]],2)</f>
        <v>68.849999999999994</v>
      </c>
      <c r="N9079" s="4" t="str">
        <f>VLOOKUP(fUnitSales10[[#This Row],[SalesRep]],dSalesRep9[],2,0)</f>
        <v>East</v>
      </c>
      <c r="O9079">
        <v>68.849999999999994</v>
      </c>
      <c r="P9079" t="str">
        <v>East</v>
      </c>
    </row>
    <row r="9080" spans="7:16" x14ac:dyDescent="0.25">
      <c r="G9080" s="6">
        <v>41912</v>
      </c>
      <c r="H9080" t="s">
        <v>79</v>
      </c>
      <c r="I9080" t="s">
        <v>37</v>
      </c>
      <c r="J9080">
        <v>0</v>
      </c>
      <c r="K9080">
        <v>2</v>
      </c>
      <c r="M9080" s="4">
        <f>ROUND(VLOOKUP(fUnitSales10[[#This Row],[Product]],dProducts8[],2,0)*(1-fUnitSales10[[#This Row],[Discount]])*fUnitSales10[[#This Row],[Units]],2)</f>
        <v>50</v>
      </c>
      <c r="N9080" s="4" t="str">
        <f>VLOOKUP(fUnitSales10[[#This Row],[SalesRep]],dSalesRep9[],2,0)</f>
        <v>South</v>
      </c>
      <c r="O9080">
        <v>50</v>
      </c>
      <c r="P9080" t="str">
        <v>South</v>
      </c>
    </row>
    <row r="9081" spans="7:16" x14ac:dyDescent="0.25">
      <c r="G9081" s="6">
        <v>42004</v>
      </c>
      <c r="H9081" t="s">
        <v>47</v>
      </c>
      <c r="I9081" t="s">
        <v>22</v>
      </c>
      <c r="J9081">
        <v>2.5000000000000001E-2</v>
      </c>
      <c r="K9081">
        <v>2</v>
      </c>
      <c r="M9081" s="4">
        <f>ROUND(VLOOKUP(fUnitSales10[[#This Row],[Product]],dProducts8[],2,0)*(1-fUnitSales10[[#This Row],[Discount]])*fUnitSales10[[#This Row],[Units]],2)</f>
        <v>48.75</v>
      </c>
      <c r="N9081" s="4" t="str">
        <f>VLOOKUP(fUnitSales10[[#This Row],[SalesRep]],dSalesRep9[],2,0)</f>
        <v>South</v>
      </c>
      <c r="O9081">
        <v>48.75</v>
      </c>
      <c r="P9081" t="str">
        <v>South</v>
      </c>
    </row>
    <row r="9082" spans="7:16" x14ac:dyDescent="0.25">
      <c r="G9082" s="6">
        <v>41602</v>
      </c>
      <c r="H9082" t="s">
        <v>50</v>
      </c>
      <c r="I9082" t="s">
        <v>37</v>
      </c>
      <c r="J9082">
        <v>0</v>
      </c>
      <c r="K9082">
        <v>7</v>
      </c>
      <c r="M9082" s="4">
        <f>ROUND(VLOOKUP(fUnitSales10[[#This Row],[Product]],dProducts8[],2,0)*(1-fUnitSales10[[#This Row],[Discount]])*fUnitSales10[[#This Row],[Units]],2)</f>
        <v>175</v>
      </c>
      <c r="N9082" s="4" t="str">
        <f>VLOOKUP(fUnitSales10[[#This Row],[SalesRep]],dSalesRep9[],2,0)</f>
        <v>MidWest</v>
      </c>
      <c r="O9082">
        <v>175</v>
      </c>
      <c r="P9082" t="str">
        <v>MidWest</v>
      </c>
    </row>
    <row r="9083" spans="7:16" x14ac:dyDescent="0.25">
      <c r="G9083" s="6">
        <v>41614</v>
      </c>
      <c r="H9083" t="s">
        <v>44</v>
      </c>
      <c r="I9083" t="s">
        <v>18</v>
      </c>
      <c r="J9083">
        <v>0</v>
      </c>
      <c r="K9083">
        <v>13</v>
      </c>
      <c r="M9083" s="4">
        <f>ROUND(VLOOKUP(fUnitSales10[[#This Row],[Product]],dProducts8[],2,0)*(1-fUnitSales10[[#This Row],[Discount]])*fUnitSales10[[#This Row],[Units]],2)</f>
        <v>298.35000000000002</v>
      </c>
      <c r="N9083" s="4" t="str">
        <f>VLOOKUP(fUnitSales10[[#This Row],[SalesRep]],dSalesRep9[],2,0)</f>
        <v>MidWest</v>
      </c>
      <c r="O9083">
        <v>298.35000000000002</v>
      </c>
      <c r="P9083" t="str">
        <v>MidWest</v>
      </c>
    </row>
    <row r="9084" spans="7:16" x14ac:dyDescent="0.25">
      <c r="G9084" s="6">
        <v>41960</v>
      </c>
      <c r="H9084" t="s">
        <v>59</v>
      </c>
      <c r="I9084" t="s">
        <v>25</v>
      </c>
      <c r="J9084">
        <v>0</v>
      </c>
      <c r="K9084">
        <v>1</v>
      </c>
      <c r="M9084" s="4">
        <f>ROUND(VLOOKUP(fUnitSales10[[#This Row],[Product]],dProducts8[],2,0)*(1-fUnitSales10[[#This Row],[Discount]])*fUnitSales10[[#This Row],[Units]],2)</f>
        <v>34</v>
      </c>
      <c r="N9084" s="4" t="str">
        <f>VLOOKUP(fUnitSales10[[#This Row],[SalesRep]],dSalesRep9[],2,0)</f>
        <v>East</v>
      </c>
      <c r="O9084">
        <v>34</v>
      </c>
      <c r="P9084" t="str">
        <v>East</v>
      </c>
    </row>
    <row r="9085" spans="7:16" x14ac:dyDescent="0.25">
      <c r="G9085" s="6">
        <v>41579</v>
      </c>
      <c r="H9085" t="s">
        <v>90</v>
      </c>
      <c r="I9085" t="s">
        <v>12</v>
      </c>
      <c r="J9085">
        <v>0.01</v>
      </c>
      <c r="K9085">
        <v>3</v>
      </c>
      <c r="M9085" s="4">
        <f>ROUND(VLOOKUP(fUnitSales10[[#This Row],[Product]],dProducts8[],2,0)*(1-fUnitSales10[[#This Row],[Discount]])*fUnitSales10[[#This Row],[Units]],2)</f>
        <v>237.45</v>
      </c>
      <c r="N9085" s="4" t="str">
        <f>VLOOKUP(fUnitSales10[[#This Row],[SalesRep]],dSalesRep9[],2,0)</f>
        <v>West</v>
      </c>
      <c r="O9085">
        <v>237.45</v>
      </c>
      <c r="P9085" t="str">
        <v>West</v>
      </c>
    </row>
    <row r="9086" spans="7:16" x14ac:dyDescent="0.25">
      <c r="G9086" s="6">
        <v>41642</v>
      </c>
      <c r="H9086" t="s">
        <v>56</v>
      </c>
      <c r="I9086" t="s">
        <v>31</v>
      </c>
      <c r="J9086">
        <v>0</v>
      </c>
      <c r="K9086">
        <v>1</v>
      </c>
      <c r="M9086" s="4">
        <f>ROUND(VLOOKUP(fUnitSales10[[#This Row],[Product]],dProducts8[],2,0)*(1-fUnitSales10[[#This Row],[Discount]])*fUnitSales10[[#This Row],[Units]],2)</f>
        <v>30</v>
      </c>
      <c r="N9086" s="4" t="str">
        <f>VLOOKUP(fUnitSales10[[#This Row],[SalesRep]],dSalesRep9[],2,0)</f>
        <v>West</v>
      </c>
      <c r="O9086">
        <v>30</v>
      </c>
      <c r="P9086" t="str">
        <v>West</v>
      </c>
    </row>
    <row r="9087" spans="7:16" x14ac:dyDescent="0.25">
      <c r="G9087" s="6">
        <v>41815</v>
      </c>
      <c r="H9087" t="s">
        <v>66</v>
      </c>
      <c r="I9087" t="s">
        <v>8</v>
      </c>
      <c r="J9087">
        <v>0</v>
      </c>
      <c r="K9087">
        <v>3</v>
      </c>
      <c r="M9087" s="4">
        <f>ROUND(VLOOKUP(fUnitSales10[[#This Row],[Product]],dProducts8[],2,0)*(1-fUnitSales10[[#This Row],[Discount]])*fUnitSales10[[#This Row],[Units]],2)</f>
        <v>63</v>
      </c>
      <c r="N9087" s="4" t="str">
        <f>VLOOKUP(fUnitSales10[[#This Row],[SalesRep]],dSalesRep9[],2,0)</f>
        <v>MidWest</v>
      </c>
      <c r="O9087">
        <v>63</v>
      </c>
      <c r="P9087" t="str">
        <v>MidWest</v>
      </c>
    </row>
    <row r="9088" spans="7:16" x14ac:dyDescent="0.25">
      <c r="G9088" s="6">
        <v>41596</v>
      </c>
      <c r="H9088" t="s">
        <v>63</v>
      </c>
      <c r="I9088" t="s">
        <v>18</v>
      </c>
      <c r="J9088">
        <v>0</v>
      </c>
      <c r="K9088">
        <v>3</v>
      </c>
      <c r="M9088" s="4">
        <f>ROUND(VLOOKUP(fUnitSales10[[#This Row],[Product]],dProducts8[],2,0)*(1-fUnitSales10[[#This Row],[Discount]])*fUnitSales10[[#This Row],[Units]],2)</f>
        <v>68.849999999999994</v>
      </c>
      <c r="N9088" s="4" t="str">
        <f>VLOOKUP(fUnitSales10[[#This Row],[SalesRep]],dSalesRep9[],2,0)</f>
        <v>MidWest</v>
      </c>
      <c r="O9088">
        <v>68.849999999999994</v>
      </c>
      <c r="P9088" t="str">
        <v>MidWest</v>
      </c>
    </row>
    <row r="9089" spans="7:16" x14ac:dyDescent="0.25">
      <c r="G9089" s="6">
        <v>41919</v>
      </c>
      <c r="H9089" t="s">
        <v>76</v>
      </c>
      <c r="I9089" t="s">
        <v>17</v>
      </c>
      <c r="J9089">
        <v>0.02</v>
      </c>
      <c r="K9089">
        <v>4</v>
      </c>
      <c r="M9089" s="4">
        <f>ROUND(VLOOKUP(fUnitSales10[[#This Row],[Product]],dProducts8[],2,0)*(1-fUnitSales10[[#This Row],[Discount]])*fUnitSales10[[#This Row],[Units]],2)</f>
        <v>78.2</v>
      </c>
      <c r="N9089" s="4" t="str">
        <f>VLOOKUP(fUnitSales10[[#This Row],[SalesRep]],dSalesRep9[],2,0)</f>
        <v>MidWest</v>
      </c>
      <c r="O9089">
        <v>78.2</v>
      </c>
      <c r="P9089" t="str">
        <v>MidWest</v>
      </c>
    </row>
    <row r="9090" spans="7:16" x14ac:dyDescent="0.25">
      <c r="G9090" s="6">
        <v>41583</v>
      </c>
      <c r="H9090" t="s">
        <v>24</v>
      </c>
      <c r="I9090" t="s">
        <v>18</v>
      </c>
      <c r="J9090">
        <v>2.5000000000000001E-2</v>
      </c>
      <c r="K9090">
        <v>9</v>
      </c>
      <c r="M9090" s="4">
        <f>ROUND(VLOOKUP(fUnitSales10[[#This Row],[Product]],dProducts8[],2,0)*(1-fUnitSales10[[#This Row],[Discount]])*fUnitSales10[[#This Row],[Units]],2)</f>
        <v>201.39</v>
      </c>
      <c r="N9090" s="4" t="str">
        <f>VLOOKUP(fUnitSales10[[#This Row],[SalesRep]],dSalesRep9[],2,0)</f>
        <v>MidWest</v>
      </c>
      <c r="O9090">
        <v>201.39</v>
      </c>
      <c r="P9090" t="str">
        <v>MidWest</v>
      </c>
    </row>
    <row r="9091" spans="7:16" x14ac:dyDescent="0.25">
      <c r="G9091" s="6">
        <v>41592</v>
      </c>
      <c r="H9091" t="s">
        <v>44</v>
      </c>
      <c r="I9091" t="s">
        <v>18</v>
      </c>
      <c r="J9091">
        <v>0</v>
      </c>
      <c r="K9091">
        <v>1</v>
      </c>
      <c r="M9091" s="4">
        <f>ROUND(VLOOKUP(fUnitSales10[[#This Row],[Product]],dProducts8[],2,0)*(1-fUnitSales10[[#This Row],[Discount]])*fUnitSales10[[#This Row],[Units]],2)</f>
        <v>22.95</v>
      </c>
      <c r="N9091" s="4" t="str">
        <f>VLOOKUP(fUnitSales10[[#This Row],[SalesRep]],dSalesRep9[],2,0)</f>
        <v>MidWest</v>
      </c>
      <c r="O9091">
        <v>22.95</v>
      </c>
      <c r="P9091" t="str">
        <v>MidWest</v>
      </c>
    </row>
    <row r="9092" spans="7:16" x14ac:dyDescent="0.25">
      <c r="G9092" s="6">
        <v>41981</v>
      </c>
      <c r="H9092" t="s">
        <v>63</v>
      </c>
      <c r="I9092" t="s">
        <v>17</v>
      </c>
      <c r="J9092">
        <v>0</v>
      </c>
      <c r="K9092">
        <v>2</v>
      </c>
      <c r="M9092" s="4">
        <f>ROUND(VLOOKUP(fUnitSales10[[#This Row],[Product]],dProducts8[],2,0)*(1-fUnitSales10[[#This Row],[Discount]])*fUnitSales10[[#This Row],[Units]],2)</f>
        <v>39.9</v>
      </c>
      <c r="N9092" s="4" t="str">
        <f>VLOOKUP(fUnitSales10[[#This Row],[SalesRep]],dSalesRep9[],2,0)</f>
        <v>MidWest</v>
      </c>
      <c r="O9092">
        <v>39.9</v>
      </c>
      <c r="P9092" t="str">
        <v>MidWest</v>
      </c>
    </row>
    <row r="9093" spans="7:16" x14ac:dyDescent="0.25">
      <c r="G9093" s="6">
        <v>41988</v>
      </c>
      <c r="H9093" t="s">
        <v>72</v>
      </c>
      <c r="I9093" t="s">
        <v>18</v>
      </c>
      <c r="J9093">
        <v>0</v>
      </c>
      <c r="K9093">
        <v>2</v>
      </c>
      <c r="M9093" s="4">
        <f>ROUND(VLOOKUP(fUnitSales10[[#This Row],[Product]],dProducts8[],2,0)*(1-fUnitSales10[[#This Row],[Discount]])*fUnitSales10[[#This Row],[Units]],2)</f>
        <v>45.9</v>
      </c>
      <c r="N9093" s="4" t="str">
        <f>VLOOKUP(fUnitSales10[[#This Row],[SalesRep]],dSalesRep9[],2,0)</f>
        <v>East</v>
      </c>
      <c r="O9093">
        <v>45.9</v>
      </c>
      <c r="P9093" t="str">
        <v>East</v>
      </c>
    </row>
    <row r="9094" spans="7:16" x14ac:dyDescent="0.25">
      <c r="G9094" s="6">
        <v>41962</v>
      </c>
      <c r="H9094" t="s">
        <v>43</v>
      </c>
      <c r="I9094" t="s">
        <v>18</v>
      </c>
      <c r="J9094">
        <v>0.02</v>
      </c>
      <c r="K9094">
        <v>1</v>
      </c>
      <c r="M9094" s="4">
        <f>ROUND(VLOOKUP(fUnitSales10[[#This Row],[Product]],dProducts8[],2,0)*(1-fUnitSales10[[#This Row],[Discount]])*fUnitSales10[[#This Row],[Units]],2)</f>
        <v>22.49</v>
      </c>
      <c r="N9094" s="4" t="str">
        <f>VLOOKUP(fUnitSales10[[#This Row],[SalesRep]],dSalesRep9[],2,0)</f>
        <v>MidWest</v>
      </c>
      <c r="O9094">
        <v>22.49</v>
      </c>
      <c r="P9094" t="str">
        <v>MidWest</v>
      </c>
    </row>
    <row r="9095" spans="7:16" x14ac:dyDescent="0.25">
      <c r="G9095" s="6">
        <v>41620</v>
      </c>
      <c r="H9095" t="s">
        <v>73</v>
      </c>
      <c r="I9095" t="s">
        <v>22</v>
      </c>
      <c r="J9095">
        <v>0</v>
      </c>
      <c r="K9095">
        <v>3</v>
      </c>
      <c r="M9095" s="4">
        <f>ROUND(VLOOKUP(fUnitSales10[[#This Row],[Product]],dProducts8[],2,0)*(1-fUnitSales10[[#This Row],[Discount]])*fUnitSales10[[#This Row],[Units]],2)</f>
        <v>75</v>
      </c>
      <c r="N9095" s="4" t="str">
        <f>VLOOKUP(fUnitSales10[[#This Row],[SalesRep]],dSalesRep9[],2,0)</f>
        <v>West</v>
      </c>
      <c r="O9095">
        <v>75</v>
      </c>
      <c r="P9095" t="str">
        <v>West</v>
      </c>
    </row>
    <row r="9096" spans="7:16" x14ac:dyDescent="0.25">
      <c r="G9096" s="6">
        <v>41370</v>
      </c>
      <c r="H9096" t="s">
        <v>30</v>
      </c>
      <c r="I9096" t="s">
        <v>17</v>
      </c>
      <c r="J9096">
        <v>0.03</v>
      </c>
      <c r="K9096">
        <v>1</v>
      </c>
      <c r="M9096" s="4">
        <f>ROUND(VLOOKUP(fUnitSales10[[#This Row],[Product]],dProducts8[],2,0)*(1-fUnitSales10[[#This Row],[Discount]])*fUnitSales10[[#This Row],[Units]],2)</f>
        <v>19.350000000000001</v>
      </c>
      <c r="N9096" s="4" t="str">
        <f>VLOOKUP(fUnitSales10[[#This Row],[SalesRep]],dSalesRep9[],2,0)</f>
        <v>East</v>
      </c>
      <c r="O9096">
        <v>19.350000000000001</v>
      </c>
      <c r="P9096" t="str">
        <v>East</v>
      </c>
    </row>
    <row r="9097" spans="7:16" x14ac:dyDescent="0.25">
      <c r="G9097" s="6">
        <v>41997</v>
      </c>
      <c r="H9097" t="s">
        <v>21</v>
      </c>
      <c r="I9097" t="s">
        <v>25</v>
      </c>
      <c r="J9097">
        <v>0</v>
      </c>
      <c r="K9097">
        <v>2</v>
      </c>
      <c r="M9097" s="4">
        <f>ROUND(VLOOKUP(fUnitSales10[[#This Row],[Product]],dProducts8[],2,0)*(1-fUnitSales10[[#This Row],[Discount]])*fUnitSales10[[#This Row],[Units]],2)</f>
        <v>68</v>
      </c>
      <c r="N9097" s="4" t="str">
        <f>VLOOKUP(fUnitSales10[[#This Row],[SalesRep]],dSalesRep9[],2,0)</f>
        <v>West</v>
      </c>
      <c r="O9097">
        <v>68</v>
      </c>
      <c r="P9097" t="str">
        <v>West</v>
      </c>
    </row>
    <row r="9098" spans="7:16" x14ac:dyDescent="0.25">
      <c r="G9098" s="6">
        <v>41941</v>
      </c>
      <c r="H9098" t="s">
        <v>44</v>
      </c>
      <c r="I9098" t="s">
        <v>8</v>
      </c>
      <c r="J9098">
        <v>0.01</v>
      </c>
      <c r="K9098">
        <v>3</v>
      </c>
      <c r="M9098" s="4">
        <f>ROUND(VLOOKUP(fUnitSales10[[#This Row],[Product]],dProducts8[],2,0)*(1-fUnitSales10[[#This Row],[Discount]])*fUnitSales10[[#This Row],[Units]],2)</f>
        <v>62.37</v>
      </c>
      <c r="N9098" s="4" t="str">
        <f>VLOOKUP(fUnitSales10[[#This Row],[SalesRep]],dSalesRep9[],2,0)</f>
        <v>MidWest</v>
      </c>
      <c r="O9098">
        <v>62.37</v>
      </c>
      <c r="P9098" t="str">
        <v>MidWest</v>
      </c>
    </row>
    <row r="9099" spans="7:16" x14ac:dyDescent="0.25">
      <c r="G9099" s="6">
        <v>41602</v>
      </c>
      <c r="H9099" t="s">
        <v>50</v>
      </c>
      <c r="I9099" t="s">
        <v>25</v>
      </c>
      <c r="J9099">
        <v>1.4999999999999999E-2</v>
      </c>
      <c r="K9099">
        <v>3</v>
      </c>
      <c r="M9099" s="4">
        <f>ROUND(VLOOKUP(fUnitSales10[[#This Row],[Product]],dProducts8[],2,0)*(1-fUnitSales10[[#This Row],[Discount]])*fUnitSales10[[#This Row],[Units]],2)</f>
        <v>100.47</v>
      </c>
      <c r="N9099" s="4" t="str">
        <f>VLOOKUP(fUnitSales10[[#This Row],[SalesRep]],dSalesRep9[],2,0)</f>
        <v>MidWest</v>
      </c>
      <c r="O9099">
        <v>100.47</v>
      </c>
      <c r="P9099" t="str">
        <v>MidWest</v>
      </c>
    </row>
    <row r="9100" spans="7:16" x14ac:dyDescent="0.25">
      <c r="G9100" s="6">
        <v>41594</v>
      </c>
      <c r="H9100" t="s">
        <v>82</v>
      </c>
      <c r="I9100" t="s">
        <v>34</v>
      </c>
      <c r="J9100">
        <v>0.01</v>
      </c>
      <c r="K9100">
        <v>2</v>
      </c>
      <c r="M9100" s="4">
        <f>ROUND(VLOOKUP(fUnitSales10[[#This Row],[Product]],dProducts8[],2,0)*(1-fUnitSales10[[#This Row],[Discount]])*fUnitSales10[[#This Row],[Units]],2)</f>
        <v>46.53</v>
      </c>
      <c r="N9100" s="4" t="str">
        <f>VLOOKUP(fUnitSales10[[#This Row],[SalesRep]],dSalesRep9[],2,0)</f>
        <v>West</v>
      </c>
      <c r="O9100">
        <v>46.53</v>
      </c>
      <c r="P9100" t="str">
        <v>West</v>
      </c>
    </row>
    <row r="9101" spans="7:16" x14ac:dyDescent="0.25">
      <c r="G9101" s="6">
        <v>41966</v>
      </c>
      <c r="H9101" t="s">
        <v>49</v>
      </c>
      <c r="I9101" t="s">
        <v>8</v>
      </c>
      <c r="J9101">
        <v>0</v>
      </c>
      <c r="K9101">
        <v>3</v>
      </c>
      <c r="M9101" s="4">
        <f>ROUND(VLOOKUP(fUnitSales10[[#This Row],[Product]],dProducts8[],2,0)*(1-fUnitSales10[[#This Row],[Discount]])*fUnitSales10[[#This Row],[Units]],2)</f>
        <v>63</v>
      </c>
      <c r="N9101" s="4" t="str">
        <f>VLOOKUP(fUnitSales10[[#This Row],[SalesRep]],dSalesRep9[],2,0)</f>
        <v>West</v>
      </c>
      <c r="O9101">
        <v>63</v>
      </c>
      <c r="P9101" t="str">
        <v>West</v>
      </c>
    </row>
    <row r="9102" spans="7:16" x14ac:dyDescent="0.25">
      <c r="G9102" s="6">
        <v>41529</v>
      </c>
      <c r="H9102" t="s">
        <v>78</v>
      </c>
      <c r="I9102" t="s">
        <v>13</v>
      </c>
      <c r="J9102">
        <v>0</v>
      </c>
      <c r="K9102">
        <v>2</v>
      </c>
      <c r="M9102" s="4">
        <f>ROUND(VLOOKUP(fUnitSales10[[#This Row],[Product]],dProducts8[],2,0)*(1-fUnitSales10[[#This Row],[Discount]])*fUnitSales10[[#This Row],[Units]],2)</f>
        <v>45.9</v>
      </c>
      <c r="N9102" s="4" t="str">
        <f>VLOOKUP(fUnitSales10[[#This Row],[SalesRep]],dSalesRep9[],2,0)</f>
        <v>West</v>
      </c>
      <c r="O9102">
        <v>45.9</v>
      </c>
      <c r="P9102" t="str">
        <v>West</v>
      </c>
    </row>
    <row r="9103" spans="7:16" x14ac:dyDescent="0.25">
      <c r="G9103" s="6">
        <v>41612</v>
      </c>
      <c r="H9103" t="s">
        <v>30</v>
      </c>
      <c r="I9103" t="s">
        <v>34</v>
      </c>
      <c r="J9103">
        <v>0</v>
      </c>
      <c r="K9103">
        <v>1</v>
      </c>
      <c r="M9103" s="4">
        <f>ROUND(VLOOKUP(fUnitSales10[[#This Row],[Product]],dProducts8[],2,0)*(1-fUnitSales10[[#This Row],[Discount]])*fUnitSales10[[#This Row],[Units]],2)</f>
        <v>23.5</v>
      </c>
      <c r="N9103" s="4" t="str">
        <f>VLOOKUP(fUnitSales10[[#This Row],[SalesRep]],dSalesRep9[],2,0)</f>
        <v>East</v>
      </c>
      <c r="O9103">
        <v>23.5</v>
      </c>
      <c r="P9103" t="str">
        <v>East</v>
      </c>
    </row>
    <row r="9104" spans="7:16" x14ac:dyDescent="0.25">
      <c r="G9104" s="6">
        <v>41725</v>
      </c>
      <c r="H9104" t="s">
        <v>41</v>
      </c>
      <c r="I9104" t="s">
        <v>17</v>
      </c>
      <c r="J9104">
        <v>0</v>
      </c>
      <c r="K9104">
        <v>1</v>
      </c>
      <c r="M9104" s="4">
        <f>ROUND(VLOOKUP(fUnitSales10[[#This Row],[Product]],dProducts8[],2,0)*(1-fUnitSales10[[#This Row],[Discount]])*fUnitSales10[[#This Row],[Units]],2)</f>
        <v>19.95</v>
      </c>
      <c r="N9104" s="4" t="str">
        <f>VLOOKUP(fUnitSales10[[#This Row],[SalesRep]],dSalesRep9[],2,0)</f>
        <v>South</v>
      </c>
      <c r="O9104">
        <v>19.95</v>
      </c>
      <c r="P9104" t="str">
        <v>South</v>
      </c>
    </row>
    <row r="9105" spans="7:16" x14ac:dyDescent="0.25">
      <c r="G9105" s="6">
        <v>41947</v>
      </c>
      <c r="H9105" t="s">
        <v>88</v>
      </c>
      <c r="I9105" t="s">
        <v>22</v>
      </c>
      <c r="J9105">
        <v>0.03</v>
      </c>
      <c r="K9105">
        <v>1</v>
      </c>
      <c r="M9105" s="4">
        <f>ROUND(VLOOKUP(fUnitSales10[[#This Row],[Product]],dProducts8[],2,0)*(1-fUnitSales10[[#This Row],[Discount]])*fUnitSales10[[#This Row],[Units]],2)</f>
        <v>24.25</v>
      </c>
      <c r="N9105" s="4" t="str">
        <f>VLOOKUP(fUnitSales10[[#This Row],[SalesRep]],dSalesRep9[],2,0)</f>
        <v>MidWest</v>
      </c>
      <c r="O9105">
        <v>24.25</v>
      </c>
      <c r="P9105" t="str">
        <v>MidWest</v>
      </c>
    </row>
    <row r="9106" spans="7:16" x14ac:dyDescent="0.25">
      <c r="G9106" s="6">
        <v>41428</v>
      </c>
      <c r="H9106" t="s">
        <v>21</v>
      </c>
      <c r="I9106" t="s">
        <v>8</v>
      </c>
      <c r="J9106">
        <v>0.02</v>
      </c>
      <c r="K9106">
        <v>3</v>
      </c>
      <c r="M9106" s="4">
        <f>ROUND(VLOOKUP(fUnitSales10[[#This Row],[Product]],dProducts8[],2,0)*(1-fUnitSales10[[#This Row],[Discount]])*fUnitSales10[[#This Row],[Units]],2)</f>
        <v>61.74</v>
      </c>
      <c r="N9106" s="4" t="str">
        <f>VLOOKUP(fUnitSales10[[#This Row],[SalesRep]],dSalesRep9[],2,0)</f>
        <v>West</v>
      </c>
      <c r="O9106">
        <v>61.74</v>
      </c>
      <c r="P9106" t="str">
        <v>West</v>
      </c>
    </row>
    <row r="9107" spans="7:16" x14ac:dyDescent="0.25">
      <c r="G9107" s="6">
        <v>41591</v>
      </c>
      <c r="H9107" t="s">
        <v>67</v>
      </c>
      <c r="I9107" t="s">
        <v>22</v>
      </c>
      <c r="J9107">
        <v>0.03</v>
      </c>
      <c r="K9107">
        <v>1</v>
      </c>
      <c r="M9107" s="4">
        <f>ROUND(VLOOKUP(fUnitSales10[[#This Row],[Product]],dProducts8[],2,0)*(1-fUnitSales10[[#This Row],[Discount]])*fUnitSales10[[#This Row],[Units]],2)</f>
        <v>24.25</v>
      </c>
      <c r="N9107" s="4" t="str">
        <f>VLOOKUP(fUnitSales10[[#This Row],[SalesRep]],dSalesRep9[],2,0)</f>
        <v>West</v>
      </c>
      <c r="O9107">
        <v>24.25</v>
      </c>
      <c r="P9107" t="str">
        <v>West</v>
      </c>
    </row>
    <row r="9108" spans="7:16" x14ac:dyDescent="0.25">
      <c r="G9108" s="6">
        <v>41625</v>
      </c>
      <c r="H9108" t="s">
        <v>41</v>
      </c>
      <c r="I9108" t="s">
        <v>13</v>
      </c>
      <c r="J9108">
        <v>0</v>
      </c>
      <c r="K9108">
        <v>3</v>
      </c>
      <c r="M9108" s="4">
        <f>ROUND(VLOOKUP(fUnitSales10[[#This Row],[Product]],dProducts8[],2,0)*(1-fUnitSales10[[#This Row],[Discount]])*fUnitSales10[[#This Row],[Units]],2)</f>
        <v>68.849999999999994</v>
      </c>
      <c r="N9108" s="4" t="str">
        <f>VLOOKUP(fUnitSales10[[#This Row],[SalesRep]],dSalesRep9[],2,0)</f>
        <v>South</v>
      </c>
      <c r="O9108">
        <v>68.849999999999994</v>
      </c>
      <c r="P9108" t="str">
        <v>South</v>
      </c>
    </row>
    <row r="9109" spans="7:16" x14ac:dyDescent="0.25">
      <c r="G9109" s="6">
        <v>41646</v>
      </c>
      <c r="H9109" t="s">
        <v>85</v>
      </c>
      <c r="I9109" t="s">
        <v>25</v>
      </c>
      <c r="J9109">
        <v>0</v>
      </c>
      <c r="K9109">
        <v>3</v>
      </c>
      <c r="M9109" s="4">
        <f>ROUND(VLOOKUP(fUnitSales10[[#This Row],[Product]],dProducts8[],2,0)*(1-fUnitSales10[[#This Row],[Discount]])*fUnitSales10[[#This Row],[Units]],2)</f>
        <v>102</v>
      </c>
      <c r="N9109" s="4" t="str">
        <f>VLOOKUP(fUnitSales10[[#This Row],[SalesRep]],dSalesRep9[],2,0)</f>
        <v>West</v>
      </c>
      <c r="O9109">
        <v>102</v>
      </c>
      <c r="P9109" t="str">
        <v>West</v>
      </c>
    </row>
    <row r="9110" spans="7:16" x14ac:dyDescent="0.25">
      <c r="G9110" s="6">
        <v>41985</v>
      </c>
      <c r="H9110" t="s">
        <v>69</v>
      </c>
      <c r="I9110" t="s">
        <v>25</v>
      </c>
      <c r="J9110">
        <v>0.01</v>
      </c>
      <c r="K9110">
        <v>3</v>
      </c>
      <c r="M9110" s="4">
        <f>ROUND(VLOOKUP(fUnitSales10[[#This Row],[Product]],dProducts8[],2,0)*(1-fUnitSales10[[#This Row],[Discount]])*fUnitSales10[[#This Row],[Units]],2)</f>
        <v>100.98</v>
      </c>
      <c r="N9110" s="4" t="str">
        <f>VLOOKUP(fUnitSales10[[#This Row],[SalesRep]],dSalesRep9[],2,0)</f>
        <v>MidWest</v>
      </c>
      <c r="O9110">
        <v>100.98</v>
      </c>
      <c r="P9110" t="str">
        <v>MidWest</v>
      </c>
    </row>
    <row r="9111" spans="7:16" x14ac:dyDescent="0.25">
      <c r="G9111" s="6">
        <v>41995</v>
      </c>
      <c r="H9111" t="s">
        <v>35</v>
      </c>
      <c r="I9111" t="s">
        <v>31</v>
      </c>
      <c r="J9111">
        <v>2.5000000000000001E-2</v>
      </c>
      <c r="K9111">
        <v>3</v>
      </c>
      <c r="M9111" s="4">
        <f>ROUND(VLOOKUP(fUnitSales10[[#This Row],[Product]],dProducts8[],2,0)*(1-fUnitSales10[[#This Row],[Discount]])*fUnitSales10[[#This Row],[Units]],2)</f>
        <v>87.75</v>
      </c>
      <c r="N9111" s="4" t="str">
        <f>VLOOKUP(fUnitSales10[[#This Row],[SalesRep]],dSalesRep9[],2,0)</f>
        <v>MidWest</v>
      </c>
      <c r="O9111">
        <v>87.75</v>
      </c>
      <c r="P9111" t="str">
        <v>MidWest</v>
      </c>
    </row>
    <row r="9112" spans="7:16" x14ac:dyDescent="0.25">
      <c r="G9112" s="6">
        <v>41977</v>
      </c>
      <c r="H9112" t="s">
        <v>55</v>
      </c>
      <c r="I9112" t="s">
        <v>28</v>
      </c>
      <c r="J9112">
        <v>0.01</v>
      </c>
      <c r="K9112">
        <v>2</v>
      </c>
      <c r="M9112" s="4">
        <f>ROUND(VLOOKUP(fUnitSales10[[#This Row],[Product]],dProducts8[],2,0)*(1-fUnitSales10[[#This Row],[Discount]])*fUnitSales10[[#This Row],[Units]],2)</f>
        <v>54.45</v>
      </c>
      <c r="N9112" s="4" t="str">
        <f>VLOOKUP(fUnitSales10[[#This Row],[SalesRep]],dSalesRep9[],2,0)</f>
        <v>South</v>
      </c>
      <c r="O9112">
        <v>54.45</v>
      </c>
      <c r="P9112" t="str">
        <v>South</v>
      </c>
    </row>
    <row r="9113" spans="7:16" x14ac:dyDescent="0.25">
      <c r="G9113" s="6">
        <v>41455</v>
      </c>
      <c r="H9113" t="s">
        <v>11</v>
      </c>
      <c r="I9113" t="s">
        <v>34</v>
      </c>
      <c r="J9113">
        <v>0</v>
      </c>
      <c r="K9113">
        <v>1</v>
      </c>
      <c r="M9113" s="4">
        <f>ROUND(VLOOKUP(fUnitSales10[[#This Row],[Product]],dProducts8[],2,0)*(1-fUnitSales10[[#This Row],[Discount]])*fUnitSales10[[#This Row],[Units]],2)</f>
        <v>23.5</v>
      </c>
      <c r="N9113" s="4" t="str">
        <f>VLOOKUP(fUnitSales10[[#This Row],[SalesRep]],dSalesRep9[],2,0)</f>
        <v>West</v>
      </c>
      <c r="O9113">
        <v>23.5</v>
      </c>
      <c r="P9113" t="str">
        <v>West</v>
      </c>
    </row>
    <row r="9114" spans="7:16" x14ac:dyDescent="0.25">
      <c r="G9114" s="6">
        <v>41618</v>
      </c>
      <c r="H9114" t="s">
        <v>72</v>
      </c>
      <c r="I9114" t="s">
        <v>31</v>
      </c>
      <c r="J9114">
        <v>0</v>
      </c>
      <c r="K9114">
        <v>1</v>
      </c>
      <c r="M9114" s="4">
        <f>ROUND(VLOOKUP(fUnitSales10[[#This Row],[Product]],dProducts8[],2,0)*(1-fUnitSales10[[#This Row],[Discount]])*fUnitSales10[[#This Row],[Units]],2)</f>
        <v>30</v>
      </c>
      <c r="N9114" s="4" t="str">
        <f>VLOOKUP(fUnitSales10[[#This Row],[SalesRep]],dSalesRep9[],2,0)</f>
        <v>East</v>
      </c>
      <c r="O9114">
        <v>30</v>
      </c>
      <c r="P9114" t="str">
        <v>East</v>
      </c>
    </row>
    <row r="9115" spans="7:16" x14ac:dyDescent="0.25">
      <c r="G9115" s="6">
        <v>41962</v>
      </c>
      <c r="H9115" t="s">
        <v>52</v>
      </c>
      <c r="I9115" t="s">
        <v>13</v>
      </c>
      <c r="J9115">
        <v>0</v>
      </c>
      <c r="K9115">
        <v>2</v>
      </c>
      <c r="M9115" s="4">
        <f>ROUND(VLOOKUP(fUnitSales10[[#This Row],[Product]],dProducts8[],2,0)*(1-fUnitSales10[[#This Row],[Discount]])*fUnitSales10[[#This Row],[Units]],2)</f>
        <v>45.9</v>
      </c>
      <c r="N9115" s="4" t="str">
        <f>VLOOKUP(fUnitSales10[[#This Row],[SalesRep]],dSalesRep9[],2,0)</f>
        <v>South</v>
      </c>
      <c r="O9115">
        <v>45.9</v>
      </c>
      <c r="P9115" t="str">
        <v>South</v>
      </c>
    </row>
    <row r="9116" spans="7:16" x14ac:dyDescent="0.25">
      <c r="G9116" s="6">
        <v>41965</v>
      </c>
      <c r="H9116" t="s">
        <v>41</v>
      </c>
      <c r="I9116" t="s">
        <v>34</v>
      </c>
      <c r="J9116">
        <v>0</v>
      </c>
      <c r="K9116">
        <v>1</v>
      </c>
      <c r="M9116" s="4">
        <f>ROUND(VLOOKUP(fUnitSales10[[#This Row],[Product]],dProducts8[],2,0)*(1-fUnitSales10[[#This Row],[Discount]])*fUnitSales10[[#This Row],[Units]],2)</f>
        <v>23.5</v>
      </c>
      <c r="N9116" s="4" t="str">
        <f>VLOOKUP(fUnitSales10[[#This Row],[SalesRep]],dSalesRep9[],2,0)</f>
        <v>South</v>
      </c>
      <c r="O9116">
        <v>23.5</v>
      </c>
      <c r="P9116" t="str">
        <v>South</v>
      </c>
    </row>
    <row r="9117" spans="7:16" x14ac:dyDescent="0.25">
      <c r="G9117" s="6">
        <v>41962</v>
      </c>
      <c r="H9117" t="s">
        <v>75</v>
      </c>
      <c r="I9117" t="s">
        <v>42</v>
      </c>
      <c r="J9117">
        <v>0</v>
      </c>
      <c r="K9117">
        <v>2</v>
      </c>
      <c r="M9117" s="4">
        <f>ROUND(VLOOKUP(fUnitSales10[[#This Row],[Product]],dProducts8[],2,0)*(1-fUnitSales10[[#This Row],[Discount]])*fUnitSales10[[#This Row],[Units]],2)</f>
        <v>38</v>
      </c>
      <c r="N9117" s="4" t="str">
        <f>VLOOKUP(fUnitSales10[[#This Row],[SalesRep]],dSalesRep9[],2,0)</f>
        <v>West</v>
      </c>
      <c r="O9117">
        <v>38</v>
      </c>
      <c r="P9117" t="str">
        <v>West</v>
      </c>
    </row>
    <row r="9118" spans="7:16" x14ac:dyDescent="0.25">
      <c r="G9118" s="6">
        <v>41584</v>
      </c>
      <c r="H9118" t="s">
        <v>33</v>
      </c>
      <c r="I9118" t="s">
        <v>25</v>
      </c>
      <c r="J9118">
        <v>0.02</v>
      </c>
      <c r="K9118">
        <v>3</v>
      </c>
      <c r="M9118" s="4">
        <f>ROUND(VLOOKUP(fUnitSales10[[#This Row],[Product]],dProducts8[],2,0)*(1-fUnitSales10[[#This Row],[Discount]])*fUnitSales10[[#This Row],[Units]],2)</f>
        <v>99.96</v>
      </c>
      <c r="N9118" s="4" t="str">
        <f>VLOOKUP(fUnitSales10[[#This Row],[SalesRep]],dSalesRep9[],2,0)</f>
        <v>MidWest</v>
      </c>
      <c r="O9118">
        <v>99.96</v>
      </c>
      <c r="P9118" t="str">
        <v>MidWest</v>
      </c>
    </row>
    <row r="9119" spans="7:16" x14ac:dyDescent="0.25">
      <c r="G9119" s="6">
        <v>41586</v>
      </c>
      <c r="H9119" t="s">
        <v>21</v>
      </c>
      <c r="I9119" t="s">
        <v>25</v>
      </c>
      <c r="J9119">
        <v>2.5000000000000001E-2</v>
      </c>
      <c r="K9119">
        <v>9</v>
      </c>
      <c r="M9119" s="4">
        <f>ROUND(VLOOKUP(fUnitSales10[[#This Row],[Product]],dProducts8[],2,0)*(1-fUnitSales10[[#This Row],[Discount]])*fUnitSales10[[#This Row],[Units]],2)</f>
        <v>298.35000000000002</v>
      </c>
      <c r="N9119" s="4" t="str">
        <f>VLOOKUP(fUnitSales10[[#This Row],[SalesRep]],dSalesRep9[],2,0)</f>
        <v>West</v>
      </c>
      <c r="O9119">
        <v>298.35000000000002</v>
      </c>
      <c r="P9119" t="str">
        <v>West</v>
      </c>
    </row>
    <row r="9120" spans="7:16" x14ac:dyDescent="0.25">
      <c r="G9120" s="6">
        <v>41419</v>
      </c>
      <c r="H9120" t="s">
        <v>69</v>
      </c>
      <c r="I9120" t="s">
        <v>34</v>
      </c>
      <c r="J9120">
        <v>0</v>
      </c>
      <c r="K9120">
        <v>3</v>
      </c>
      <c r="M9120" s="4">
        <f>ROUND(VLOOKUP(fUnitSales10[[#This Row],[Product]],dProducts8[],2,0)*(1-fUnitSales10[[#This Row],[Discount]])*fUnitSales10[[#This Row],[Units]],2)</f>
        <v>70.5</v>
      </c>
      <c r="N9120" s="4" t="str">
        <f>VLOOKUP(fUnitSales10[[#This Row],[SalesRep]],dSalesRep9[],2,0)</f>
        <v>MidWest</v>
      </c>
      <c r="O9120">
        <v>70.5</v>
      </c>
      <c r="P9120" t="str">
        <v>MidWest</v>
      </c>
    </row>
    <row r="9121" spans="7:16" x14ac:dyDescent="0.25">
      <c r="G9121" s="6">
        <v>41625</v>
      </c>
      <c r="H9121" t="s">
        <v>24</v>
      </c>
      <c r="I9121" t="s">
        <v>28</v>
      </c>
      <c r="J9121">
        <v>0</v>
      </c>
      <c r="K9121">
        <v>4</v>
      </c>
      <c r="M9121" s="4">
        <f>ROUND(VLOOKUP(fUnitSales10[[#This Row],[Product]],dProducts8[],2,0)*(1-fUnitSales10[[#This Row],[Discount]])*fUnitSales10[[#This Row],[Units]],2)</f>
        <v>110</v>
      </c>
      <c r="N9121" s="4" t="str">
        <f>VLOOKUP(fUnitSales10[[#This Row],[SalesRep]],dSalesRep9[],2,0)</f>
        <v>MidWest</v>
      </c>
      <c r="O9121">
        <v>110</v>
      </c>
      <c r="P9121" t="str">
        <v>MidWest</v>
      </c>
    </row>
    <row r="9122" spans="7:16" x14ac:dyDescent="0.25">
      <c r="G9122" s="6">
        <v>41963</v>
      </c>
      <c r="H9122" t="s">
        <v>70</v>
      </c>
      <c r="I9122" t="s">
        <v>37</v>
      </c>
      <c r="J9122">
        <v>0</v>
      </c>
      <c r="K9122">
        <v>2</v>
      </c>
      <c r="M9122" s="4">
        <f>ROUND(VLOOKUP(fUnitSales10[[#This Row],[Product]],dProducts8[],2,0)*(1-fUnitSales10[[#This Row],[Discount]])*fUnitSales10[[#This Row],[Units]],2)</f>
        <v>50</v>
      </c>
      <c r="N9122" s="4" t="str">
        <f>VLOOKUP(fUnitSales10[[#This Row],[SalesRep]],dSalesRep9[],2,0)</f>
        <v>West</v>
      </c>
      <c r="O9122">
        <v>50</v>
      </c>
      <c r="P9122" t="str">
        <v>West</v>
      </c>
    </row>
    <row r="9123" spans="7:16" x14ac:dyDescent="0.25">
      <c r="G9123" s="6">
        <v>41502</v>
      </c>
      <c r="H9123" t="s">
        <v>14</v>
      </c>
      <c r="I9123" t="s">
        <v>18</v>
      </c>
      <c r="J9123">
        <v>2.5000000000000001E-2</v>
      </c>
      <c r="K9123">
        <v>2</v>
      </c>
      <c r="M9123" s="4">
        <f>ROUND(VLOOKUP(fUnitSales10[[#This Row],[Product]],dProducts8[],2,0)*(1-fUnitSales10[[#This Row],[Discount]])*fUnitSales10[[#This Row],[Units]],2)</f>
        <v>44.75</v>
      </c>
      <c r="N9123" s="4" t="str">
        <f>VLOOKUP(fUnitSales10[[#This Row],[SalesRep]],dSalesRep9[],2,0)</f>
        <v>West</v>
      </c>
      <c r="O9123">
        <v>44.75</v>
      </c>
      <c r="P9123" t="str">
        <v>West</v>
      </c>
    </row>
    <row r="9124" spans="7:16" x14ac:dyDescent="0.25">
      <c r="G9124" s="6">
        <v>41583</v>
      </c>
      <c r="H9124" t="s">
        <v>74</v>
      </c>
      <c r="I9124" t="s">
        <v>17</v>
      </c>
      <c r="J9124">
        <v>2.5000000000000001E-2</v>
      </c>
      <c r="K9124">
        <v>5</v>
      </c>
      <c r="M9124" s="4">
        <f>ROUND(VLOOKUP(fUnitSales10[[#This Row],[Product]],dProducts8[],2,0)*(1-fUnitSales10[[#This Row],[Discount]])*fUnitSales10[[#This Row],[Units]],2)</f>
        <v>97.26</v>
      </c>
      <c r="N9124" s="4" t="str">
        <f>VLOOKUP(fUnitSales10[[#This Row],[SalesRep]],dSalesRep9[],2,0)</f>
        <v>MidWest</v>
      </c>
      <c r="O9124">
        <v>97.26</v>
      </c>
      <c r="P9124" t="str">
        <v>MidWest</v>
      </c>
    </row>
    <row r="9125" spans="7:16" x14ac:dyDescent="0.25">
      <c r="G9125" s="6">
        <v>41617</v>
      </c>
      <c r="H9125" t="s">
        <v>66</v>
      </c>
      <c r="I9125" t="s">
        <v>34</v>
      </c>
      <c r="J9125">
        <v>0</v>
      </c>
      <c r="K9125">
        <v>16</v>
      </c>
      <c r="M9125" s="4">
        <f>ROUND(VLOOKUP(fUnitSales10[[#This Row],[Product]],dProducts8[],2,0)*(1-fUnitSales10[[#This Row],[Discount]])*fUnitSales10[[#This Row],[Units]],2)</f>
        <v>376</v>
      </c>
      <c r="N9125" s="4" t="str">
        <f>VLOOKUP(fUnitSales10[[#This Row],[SalesRep]],dSalesRep9[],2,0)</f>
        <v>MidWest</v>
      </c>
      <c r="O9125">
        <v>376</v>
      </c>
      <c r="P9125" t="str">
        <v>MidWest</v>
      </c>
    </row>
    <row r="9126" spans="7:16" x14ac:dyDescent="0.25">
      <c r="G9126" s="6">
        <v>41629</v>
      </c>
      <c r="H9126" t="s">
        <v>26</v>
      </c>
      <c r="I9126" t="s">
        <v>18</v>
      </c>
      <c r="J9126">
        <v>2.5000000000000001E-2</v>
      </c>
      <c r="K9126">
        <v>15</v>
      </c>
      <c r="M9126" s="4">
        <f>ROUND(VLOOKUP(fUnitSales10[[#This Row],[Product]],dProducts8[],2,0)*(1-fUnitSales10[[#This Row],[Discount]])*fUnitSales10[[#This Row],[Units]],2)</f>
        <v>335.64</v>
      </c>
      <c r="N9126" s="4" t="str">
        <f>VLOOKUP(fUnitSales10[[#This Row],[SalesRep]],dSalesRep9[],2,0)</f>
        <v>West</v>
      </c>
      <c r="O9126">
        <v>335.64</v>
      </c>
      <c r="P9126" t="str">
        <v>West</v>
      </c>
    </row>
    <row r="9127" spans="7:16" x14ac:dyDescent="0.25">
      <c r="G9127" s="6">
        <v>41938</v>
      </c>
      <c r="H9127" t="s">
        <v>33</v>
      </c>
      <c r="I9127" t="s">
        <v>17</v>
      </c>
      <c r="J9127">
        <v>0.01</v>
      </c>
      <c r="K9127">
        <v>1</v>
      </c>
      <c r="M9127" s="4">
        <f>ROUND(VLOOKUP(fUnitSales10[[#This Row],[Product]],dProducts8[],2,0)*(1-fUnitSales10[[#This Row],[Discount]])*fUnitSales10[[#This Row],[Units]],2)</f>
        <v>19.75</v>
      </c>
      <c r="N9127" s="4" t="str">
        <f>VLOOKUP(fUnitSales10[[#This Row],[SalesRep]],dSalesRep9[],2,0)</f>
        <v>MidWest</v>
      </c>
      <c r="O9127">
        <v>19.75</v>
      </c>
      <c r="P9127" t="str">
        <v>MidWest</v>
      </c>
    </row>
    <row r="9128" spans="7:16" x14ac:dyDescent="0.25">
      <c r="G9128" s="6">
        <v>41741</v>
      </c>
      <c r="H9128" t="s">
        <v>81</v>
      </c>
      <c r="I9128" t="s">
        <v>34</v>
      </c>
      <c r="J9128">
        <v>0</v>
      </c>
      <c r="K9128">
        <v>3</v>
      </c>
      <c r="M9128" s="4">
        <f>ROUND(VLOOKUP(fUnitSales10[[#This Row],[Product]],dProducts8[],2,0)*(1-fUnitSales10[[#This Row],[Discount]])*fUnitSales10[[#This Row],[Units]],2)</f>
        <v>70.5</v>
      </c>
      <c r="N9128" s="4" t="str">
        <f>VLOOKUP(fUnitSales10[[#This Row],[SalesRep]],dSalesRep9[],2,0)</f>
        <v>East</v>
      </c>
      <c r="O9128">
        <v>70.5</v>
      </c>
      <c r="P9128" t="str">
        <v>East</v>
      </c>
    </row>
    <row r="9129" spans="7:16" x14ac:dyDescent="0.25">
      <c r="G9129" s="6">
        <v>41766</v>
      </c>
      <c r="H9129" t="s">
        <v>68</v>
      </c>
      <c r="I9129" t="s">
        <v>34</v>
      </c>
      <c r="J9129">
        <v>2.5000000000000001E-2</v>
      </c>
      <c r="K9129">
        <v>1</v>
      </c>
      <c r="M9129" s="4">
        <f>ROUND(VLOOKUP(fUnitSales10[[#This Row],[Product]],dProducts8[],2,0)*(1-fUnitSales10[[#This Row],[Discount]])*fUnitSales10[[#This Row],[Units]],2)</f>
        <v>22.91</v>
      </c>
      <c r="N9129" s="4" t="str">
        <f>VLOOKUP(fUnitSales10[[#This Row],[SalesRep]],dSalesRep9[],2,0)</f>
        <v>West</v>
      </c>
      <c r="O9129">
        <v>22.91</v>
      </c>
      <c r="P9129" t="str">
        <v>West</v>
      </c>
    </row>
    <row r="9130" spans="7:16" x14ac:dyDescent="0.25">
      <c r="G9130" s="6">
        <v>41390</v>
      </c>
      <c r="H9130" t="s">
        <v>41</v>
      </c>
      <c r="I9130" t="s">
        <v>25</v>
      </c>
      <c r="J9130">
        <v>2.5000000000000001E-2</v>
      </c>
      <c r="K9130">
        <v>4</v>
      </c>
      <c r="M9130" s="4">
        <f>ROUND(VLOOKUP(fUnitSales10[[#This Row],[Product]],dProducts8[],2,0)*(1-fUnitSales10[[#This Row],[Discount]])*fUnitSales10[[#This Row],[Units]],2)</f>
        <v>132.6</v>
      </c>
      <c r="N9130" s="4" t="str">
        <f>VLOOKUP(fUnitSales10[[#This Row],[SalesRep]],dSalesRep9[],2,0)</f>
        <v>South</v>
      </c>
      <c r="O9130">
        <v>132.6</v>
      </c>
      <c r="P9130" t="str">
        <v>South</v>
      </c>
    </row>
    <row r="9131" spans="7:16" x14ac:dyDescent="0.25">
      <c r="G9131" s="6">
        <v>41892</v>
      </c>
      <c r="H9131" t="s">
        <v>52</v>
      </c>
      <c r="I9131" t="s">
        <v>34</v>
      </c>
      <c r="J9131">
        <v>1.4999999999999999E-2</v>
      </c>
      <c r="K9131">
        <v>1</v>
      </c>
      <c r="M9131" s="4">
        <f>ROUND(VLOOKUP(fUnitSales10[[#This Row],[Product]],dProducts8[],2,0)*(1-fUnitSales10[[#This Row],[Discount]])*fUnitSales10[[#This Row],[Units]],2)</f>
        <v>23.15</v>
      </c>
      <c r="N9131" s="4" t="str">
        <f>VLOOKUP(fUnitSales10[[#This Row],[SalesRep]],dSalesRep9[],2,0)</f>
        <v>South</v>
      </c>
      <c r="O9131">
        <v>23.15</v>
      </c>
      <c r="P9131" t="str">
        <v>South</v>
      </c>
    </row>
    <row r="9132" spans="7:16" x14ac:dyDescent="0.25">
      <c r="G9132" s="6">
        <v>41580</v>
      </c>
      <c r="H9132" t="s">
        <v>54</v>
      </c>
      <c r="I9132" t="s">
        <v>25</v>
      </c>
      <c r="J9132">
        <v>0</v>
      </c>
      <c r="K9132">
        <v>3</v>
      </c>
      <c r="M9132" s="4">
        <f>ROUND(VLOOKUP(fUnitSales10[[#This Row],[Product]],dProducts8[],2,0)*(1-fUnitSales10[[#This Row],[Discount]])*fUnitSales10[[#This Row],[Units]],2)</f>
        <v>102</v>
      </c>
      <c r="N9132" s="4" t="str">
        <f>VLOOKUP(fUnitSales10[[#This Row],[SalesRep]],dSalesRep9[],2,0)</f>
        <v>East</v>
      </c>
      <c r="O9132">
        <v>102</v>
      </c>
      <c r="P9132" t="str">
        <v>East</v>
      </c>
    </row>
    <row r="9133" spans="7:16" x14ac:dyDescent="0.25">
      <c r="G9133" s="6">
        <v>41738</v>
      </c>
      <c r="H9133" t="s">
        <v>27</v>
      </c>
      <c r="I9133" t="s">
        <v>31</v>
      </c>
      <c r="J9133">
        <v>0</v>
      </c>
      <c r="K9133">
        <v>3</v>
      </c>
      <c r="M9133" s="4">
        <f>ROUND(VLOOKUP(fUnitSales10[[#This Row],[Product]],dProducts8[],2,0)*(1-fUnitSales10[[#This Row],[Discount]])*fUnitSales10[[#This Row],[Units]],2)</f>
        <v>90</v>
      </c>
      <c r="N9133" s="4" t="str">
        <f>VLOOKUP(fUnitSales10[[#This Row],[SalesRep]],dSalesRep9[],2,0)</f>
        <v>MidWest</v>
      </c>
      <c r="O9133">
        <v>90</v>
      </c>
      <c r="P9133" t="str">
        <v>MidWest</v>
      </c>
    </row>
    <row r="9134" spans="7:16" x14ac:dyDescent="0.25">
      <c r="G9134" s="6">
        <v>41606</v>
      </c>
      <c r="H9134" t="s">
        <v>85</v>
      </c>
      <c r="I9134" t="s">
        <v>37</v>
      </c>
      <c r="J9134">
        <v>1.4999999999999999E-2</v>
      </c>
      <c r="K9134">
        <v>4</v>
      </c>
      <c r="M9134" s="4">
        <f>ROUND(VLOOKUP(fUnitSales10[[#This Row],[Product]],dProducts8[],2,0)*(1-fUnitSales10[[#This Row],[Discount]])*fUnitSales10[[#This Row],[Units]],2)</f>
        <v>98.5</v>
      </c>
      <c r="N9134" s="4" t="str">
        <f>VLOOKUP(fUnitSales10[[#This Row],[SalesRep]],dSalesRep9[],2,0)</f>
        <v>West</v>
      </c>
      <c r="O9134">
        <v>98.5</v>
      </c>
      <c r="P9134" t="str">
        <v>West</v>
      </c>
    </row>
    <row r="9135" spans="7:16" x14ac:dyDescent="0.25">
      <c r="G9135" s="6">
        <v>41998</v>
      </c>
      <c r="H9135" t="s">
        <v>57</v>
      </c>
      <c r="I9135" t="s">
        <v>22</v>
      </c>
      <c r="J9135">
        <v>0</v>
      </c>
      <c r="K9135">
        <v>1</v>
      </c>
      <c r="M9135" s="4">
        <f>ROUND(VLOOKUP(fUnitSales10[[#This Row],[Product]],dProducts8[],2,0)*(1-fUnitSales10[[#This Row],[Discount]])*fUnitSales10[[#This Row],[Units]],2)</f>
        <v>25</v>
      </c>
      <c r="N9135" s="4" t="str">
        <f>VLOOKUP(fUnitSales10[[#This Row],[SalesRep]],dSalesRep9[],2,0)</f>
        <v>South</v>
      </c>
      <c r="O9135">
        <v>25</v>
      </c>
      <c r="P9135" t="str">
        <v>South</v>
      </c>
    </row>
    <row r="9136" spans="7:16" x14ac:dyDescent="0.25">
      <c r="G9136" s="6">
        <v>41994</v>
      </c>
      <c r="H9136" t="s">
        <v>44</v>
      </c>
      <c r="I9136" t="s">
        <v>13</v>
      </c>
      <c r="J9136">
        <v>0.03</v>
      </c>
      <c r="K9136">
        <v>16</v>
      </c>
      <c r="M9136" s="4">
        <f>ROUND(VLOOKUP(fUnitSales10[[#This Row],[Product]],dProducts8[],2,0)*(1-fUnitSales10[[#This Row],[Discount]])*fUnitSales10[[#This Row],[Units]],2)</f>
        <v>356.18</v>
      </c>
      <c r="N9136" s="4" t="str">
        <f>VLOOKUP(fUnitSales10[[#This Row],[SalesRep]],dSalesRep9[],2,0)</f>
        <v>MidWest</v>
      </c>
      <c r="O9136">
        <v>356.18</v>
      </c>
      <c r="P9136" t="str">
        <v>MidWest</v>
      </c>
    </row>
    <row r="9137" spans="7:16" x14ac:dyDescent="0.25">
      <c r="G9137" s="6">
        <v>41627</v>
      </c>
      <c r="H9137" t="s">
        <v>83</v>
      </c>
      <c r="I9137" t="s">
        <v>37</v>
      </c>
      <c r="J9137">
        <v>0</v>
      </c>
      <c r="K9137">
        <v>3</v>
      </c>
      <c r="M9137" s="4">
        <f>ROUND(VLOOKUP(fUnitSales10[[#This Row],[Product]],dProducts8[],2,0)*(1-fUnitSales10[[#This Row],[Discount]])*fUnitSales10[[#This Row],[Units]],2)</f>
        <v>75</v>
      </c>
      <c r="N9137" s="4" t="str">
        <f>VLOOKUP(fUnitSales10[[#This Row],[SalesRep]],dSalesRep9[],2,0)</f>
        <v>South</v>
      </c>
      <c r="O9137">
        <v>75</v>
      </c>
      <c r="P9137" t="str">
        <v>South</v>
      </c>
    </row>
    <row r="9138" spans="7:16" x14ac:dyDescent="0.25">
      <c r="G9138" s="6">
        <v>41967</v>
      </c>
      <c r="H9138" t="s">
        <v>92</v>
      </c>
      <c r="I9138" t="s">
        <v>8</v>
      </c>
      <c r="J9138">
        <v>1.4999999999999999E-2</v>
      </c>
      <c r="K9138">
        <v>3</v>
      </c>
      <c r="M9138" s="4">
        <f>ROUND(VLOOKUP(fUnitSales10[[#This Row],[Product]],dProducts8[],2,0)*(1-fUnitSales10[[#This Row],[Discount]])*fUnitSales10[[#This Row],[Units]],2)</f>
        <v>62.06</v>
      </c>
      <c r="N9138" s="4" t="str">
        <f>VLOOKUP(fUnitSales10[[#This Row],[SalesRep]],dSalesRep9[],2,0)</f>
        <v>West</v>
      </c>
      <c r="O9138">
        <v>62.06</v>
      </c>
      <c r="P9138" t="str">
        <v>West</v>
      </c>
    </row>
    <row r="9139" spans="7:16" x14ac:dyDescent="0.25">
      <c r="G9139" s="6">
        <v>41945</v>
      </c>
      <c r="H9139" t="s">
        <v>78</v>
      </c>
      <c r="I9139" t="s">
        <v>25</v>
      </c>
      <c r="J9139">
        <v>2.5000000000000001E-2</v>
      </c>
      <c r="K9139">
        <v>2</v>
      </c>
      <c r="M9139" s="4">
        <f>ROUND(VLOOKUP(fUnitSales10[[#This Row],[Product]],dProducts8[],2,0)*(1-fUnitSales10[[#This Row],[Discount]])*fUnitSales10[[#This Row],[Units]],2)</f>
        <v>66.3</v>
      </c>
      <c r="N9139" s="4" t="str">
        <f>VLOOKUP(fUnitSales10[[#This Row],[SalesRep]],dSalesRep9[],2,0)</f>
        <v>West</v>
      </c>
      <c r="O9139">
        <v>66.3</v>
      </c>
      <c r="P9139" t="str">
        <v>West</v>
      </c>
    </row>
    <row r="9140" spans="7:16" x14ac:dyDescent="0.25">
      <c r="G9140" s="6">
        <v>41633</v>
      </c>
      <c r="H9140" t="s">
        <v>49</v>
      </c>
      <c r="I9140" t="s">
        <v>13</v>
      </c>
      <c r="J9140">
        <v>0</v>
      </c>
      <c r="K9140">
        <v>3</v>
      </c>
      <c r="M9140" s="4">
        <f>ROUND(VLOOKUP(fUnitSales10[[#This Row],[Product]],dProducts8[],2,0)*(1-fUnitSales10[[#This Row],[Discount]])*fUnitSales10[[#This Row],[Units]],2)</f>
        <v>68.849999999999994</v>
      </c>
      <c r="N9140" s="4" t="str">
        <f>VLOOKUP(fUnitSales10[[#This Row],[SalesRep]],dSalesRep9[],2,0)</f>
        <v>West</v>
      </c>
      <c r="O9140">
        <v>68.849999999999994</v>
      </c>
      <c r="P9140" t="str">
        <v>West</v>
      </c>
    </row>
    <row r="9141" spans="7:16" x14ac:dyDescent="0.25">
      <c r="G9141" s="6">
        <v>41959</v>
      </c>
      <c r="H9141" t="s">
        <v>85</v>
      </c>
      <c r="I9141" t="s">
        <v>13</v>
      </c>
      <c r="J9141">
        <v>0</v>
      </c>
      <c r="K9141">
        <v>1</v>
      </c>
      <c r="M9141" s="4">
        <f>ROUND(VLOOKUP(fUnitSales10[[#This Row],[Product]],dProducts8[],2,0)*(1-fUnitSales10[[#This Row],[Discount]])*fUnitSales10[[#This Row],[Units]],2)</f>
        <v>22.95</v>
      </c>
      <c r="N9141" s="4" t="str">
        <f>VLOOKUP(fUnitSales10[[#This Row],[SalesRep]],dSalesRep9[],2,0)</f>
        <v>West</v>
      </c>
      <c r="O9141">
        <v>22.95</v>
      </c>
      <c r="P9141" t="str">
        <v>West</v>
      </c>
    </row>
    <row r="9142" spans="7:16" x14ac:dyDescent="0.25">
      <c r="G9142" s="6">
        <v>41582</v>
      </c>
      <c r="H9142" t="s">
        <v>55</v>
      </c>
      <c r="I9142" t="s">
        <v>25</v>
      </c>
      <c r="J9142">
        <v>0.01</v>
      </c>
      <c r="K9142">
        <v>3</v>
      </c>
      <c r="M9142" s="4">
        <f>ROUND(VLOOKUP(fUnitSales10[[#This Row],[Product]],dProducts8[],2,0)*(1-fUnitSales10[[#This Row],[Discount]])*fUnitSales10[[#This Row],[Units]],2)</f>
        <v>100.98</v>
      </c>
      <c r="N9142" s="4" t="str">
        <f>VLOOKUP(fUnitSales10[[#This Row],[SalesRep]],dSalesRep9[],2,0)</f>
        <v>South</v>
      </c>
      <c r="O9142">
        <v>100.98</v>
      </c>
      <c r="P9142" t="str">
        <v>South</v>
      </c>
    </row>
    <row r="9143" spans="7:16" x14ac:dyDescent="0.25">
      <c r="G9143" s="6">
        <v>41599</v>
      </c>
      <c r="H9143" t="s">
        <v>41</v>
      </c>
      <c r="I9143" t="s">
        <v>18</v>
      </c>
      <c r="J9143">
        <v>0.01</v>
      </c>
      <c r="K9143">
        <v>2</v>
      </c>
      <c r="M9143" s="4">
        <f>ROUND(VLOOKUP(fUnitSales10[[#This Row],[Product]],dProducts8[],2,0)*(1-fUnitSales10[[#This Row],[Discount]])*fUnitSales10[[#This Row],[Units]],2)</f>
        <v>45.44</v>
      </c>
      <c r="N9143" s="4" t="str">
        <f>VLOOKUP(fUnitSales10[[#This Row],[SalesRep]],dSalesRep9[],2,0)</f>
        <v>South</v>
      </c>
      <c r="O9143">
        <v>45.44</v>
      </c>
      <c r="P9143" t="str">
        <v>South</v>
      </c>
    </row>
    <row r="9144" spans="7:16" x14ac:dyDescent="0.25">
      <c r="G9144" s="6">
        <v>41993</v>
      </c>
      <c r="H9144" t="s">
        <v>66</v>
      </c>
      <c r="I9144" t="s">
        <v>18</v>
      </c>
      <c r="J9144">
        <v>0</v>
      </c>
      <c r="K9144">
        <v>1</v>
      </c>
      <c r="M9144" s="4">
        <f>ROUND(VLOOKUP(fUnitSales10[[#This Row],[Product]],dProducts8[],2,0)*(1-fUnitSales10[[#This Row],[Discount]])*fUnitSales10[[#This Row],[Units]],2)</f>
        <v>22.95</v>
      </c>
      <c r="N9144" s="4" t="str">
        <f>VLOOKUP(fUnitSales10[[#This Row],[SalesRep]],dSalesRep9[],2,0)</f>
        <v>MidWest</v>
      </c>
      <c r="O9144">
        <v>22.95</v>
      </c>
      <c r="P9144" t="str">
        <v>MidWest</v>
      </c>
    </row>
    <row r="9145" spans="7:16" x14ac:dyDescent="0.25">
      <c r="G9145" s="6">
        <v>41990</v>
      </c>
      <c r="H9145" t="s">
        <v>43</v>
      </c>
      <c r="I9145" t="s">
        <v>17</v>
      </c>
      <c r="J9145">
        <v>2.5000000000000001E-2</v>
      </c>
      <c r="K9145">
        <v>2</v>
      </c>
      <c r="M9145" s="4">
        <f>ROUND(VLOOKUP(fUnitSales10[[#This Row],[Product]],dProducts8[],2,0)*(1-fUnitSales10[[#This Row],[Discount]])*fUnitSales10[[#This Row],[Units]],2)</f>
        <v>38.9</v>
      </c>
      <c r="N9145" s="4" t="str">
        <f>VLOOKUP(fUnitSales10[[#This Row],[SalesRep]],dSalesRep9[],2,0)</f>
        <v>MidWest</v>
      </c>
      <c r="O9145">
        <v>38.9</v>
      </c>
      <c r="P9145" t="str">
        <v>MidWest</v>
      </c>
    </row>
    <row r="9146" spans="7:16" x14ac:dyDescent="0.25">
      <c r="G9146" s="6">
        <v>41609</v>
      </c>
      <c r="H9146" t="s">
        <v>77</v>
      </c>
      <c r="I9146" t="s">
        <v>25</v>
      </c>
      <c r="J9146">
        <v>1.4999999999999999E-2</v>
      </c>
      <c r="K9146">
        <v>2</v>
      </c>
      <c r="M9146" s="4">
        <f>ROUND(VLOOKUP(fUnitSales10[[#This Row],[Product]],dProducts8[],2,0)*(1-fUnitSales10[[#This Row],[Discount]])*fUnitSales10[[#This Row],[Units]],2)</f>
        <v>66.98</v>
      </c>
      <c r="N9146" s="4" t="str">
        <f>VLOOKUP(fUnitSales10[[#This Row],[SalesRep]],dSalesRep9[],2,0)</f>
        <v>MidWest</v>
      </c>
      <c r="O9146">
        <v>66.98</v>
      </c>
      <c r="P9146" t="str">
        <v>MidWest</v>
      </c>
    </row>
    <row r="9147" spans="7:16" x14ac:dyDescent="0.25">
      <c r="G9147" s="6">
        <v>41595</v>
      </c>
      <c r="H9147" t="s">
        <v>47</v>
      </c>
      <c r="I9147" t="s">
        <v>25</v>
      </c>
      <c r="J9147">
        <v>1.4999999999999999E-2</v>
      </c>
      <c r="K9147">
        <v>2</v>
      </c>
      <c r="M9147" s="4">
        <f>ROUND(VLOOKUP(fUnitSales10[[#This Row],[Product]],dProducts8[],2,0)*(1-fUnitSales10[[#This Row],[Discount]])*fUnitSales10[[#This Row],[Units]],2)</f>
        <v>66.98</v>
      </c>
      <c r="N9147" s="4" t="str">
        <f>VLOOKUP(fUnitSales10[[#This Row],[SalesRep]],dSalesRep9[],2,0)</f>
        <v>South</v>
      </c>
      <c r="O9147">
        <v>66.98</v>
      </c>
      <c r="P9147" t="str">
        <v>South</v>
      </c>
    </row>
    <row r="9148" spans="7:16" x14ac:dyDescent="0.25">
      <c r="G9148" s="6">
        <v>41624</v>
      </c>
      <c r="H9148" t="s">
        <v>65</v>
      </c>
      <c r="I9148" t="s">
        <v>25</v>
      </c>
      <c r="J9148">
        <v>1.4999999999999999E-2</v>
      </c>
      <c r="K9148">
        <v>2</v>
      </c>
      <c r="M9148" s="4">
        <f>ROUND(VLOOKUP(fUnitSales10[[#This Row],[Product]],dProducts8[],2,0)*(1-fUnitSales10[[#This Row],[Discount]])*fUnitSales10[[#This Row],[Units]],2)</f>
        <v>66.98</v>
      </c>
      <c r="N9148" s="4" t="str">
        <f>VLOOKUP(fUnitSales10[[#This Row],[SalesRep]],dSalesRep9[],2,0)</f>
        <v>West</v>
      </c>
      <c r="O9148">
        <v>66.98</v>
      </c>
      <c r="P9148" t="str">
        <v>West</v>
      </c>
    </row>
    <row r="9149" spans="7:16" x14ac:dyDescent="0.25">
      <c r="G9149" s="6">
        <v>41806</v>
      </c>
      <c r="H9149" t="s">
        <v>54</v>
      </c>
      <c r="I9149" t="s">
        <v>13</v>
      </c>
      <c r="J9149">
        <v>0.01</v>
      </c>
      <c r="K9149">
        <v>4</v>
      </c>
      <c r="M9149" s="4">
        <f>ROUND(VLOOKUP(fUnitSales10[[#This Row],[Product]],dProducts8[],2,0)*(1-fUnitSales10[[#This Row],[Discount]])*fUnitSales10[[#This Row],[Units]],2)</f>
        <v>90.88</v>
      </c>
      <c r="N9149" s="4" t="str">
        <f>VLOOKUP(fUnitSales10[[#This Row],[SalesRep]],dSalesRep9[],2,0)</f>
        <v>East</v>
      </c>
      <c r="O9149">
        <v>90.88</v>
      </c>
      <c r="P9149" t="str">
        <v>East</v>
      </c>
    </row>
    <row r="9150" spans="7:16" x14ac:dyDescent="0.25">
      <c r="G9150" s="6">
        <v>41991</v>
      </c>
      <c r="H9150" t="s">
        <v>27</v>
      </c>
      <c r="I9150" t="s">
        <v>8</v>
      </c>
      <c r="J9150">
        <v>0.02</v>
      </c>
      <c r="K9150">
        <v>2</v>
      </c>
      <c r="M9150" s="4">
        <f>ROUND(VLOOKUP(fUnitSales10[[#This Row],[Product]],dProducts8[],2,0)*(1-fUnitSales10[[#This Row],[Discount]])*fUnitSales10[[#This Row],[Units]],2)</f>
        <v>41.16</v>
      </c>
      <c r="N9150" s="4" t="str">
        <f>VLOOKUP(fUnitSales10[[#This Row],[SalesRep]],dSalesRep9[],2,0)</f>
        <v>MidWest</v>
      </c>
      <c r="O9150">
        <v>41.16</v>
      </c>
      <c r="P9150" t="str">
        <v>MidWest</v>
      </c>
    </row>
    <row r="9151" spans="7:16" x14ac:dyDescent="0.25">
      <c r="G9151" s="6">
        <v>41732</v>
      </c>
      <c r="H9151" t="s">
        <v>93</v>
      </c>
      <c r="I9151" t="s">
        <v>34</v>
      </c>
      <c r="J9151">
        <v>0</v>
      </c>
      <c r="K9151">
        <v>2</v>
      </c>
      <c r="M9151" s="4">
        <f>ROUND(VLOOKUP(fUnitSales10[[#This Row],[Product]],dProducts8[],2,0)*(1-fUnitSales10[[#This Row],[Discount]])*fUnitSales10[[#This Row],[Units]],2)</f>
        <v>47</v>
      </c>
      <c r="N9151" s="4" t="str">
        <f>VLOOKUP(fUnitSales10[[#This Row],[SalesRep]],dSalesRep9[],2,0)</f>
        <v>MidWest</v>
      </c>
      <c r="O9151">
        <v>47</v>
      </c>
      <c r="P9151" t="str">
        <v>MidWest</v>
      </c>
    </row>
    <row r="9152" spans="7:16" x14ac:dyDescent="0.25">
      <c r="G9152" s="6">
        <v>41904</v>
      </c>
      <c r="H9152" t="s">
        <v>27</v>
      </c>
      <c r="I9152" t="s">
        <v>13</v>
      </c>
      <c r="J9152">
        <v>0.03</v>
      </c>
      <c r="K9152">
        <v>15</v>
      </c>
      <c r="M9152" s="4">
        <f>ROUND(VLOOKUP(fUnitSales10[[#This Row],[Product]],dProducts8[],2,0)*(1-fUnitSales10[[#This Row],[Discount]])*fUnitSales10[[#This Row],[Units]],2)</f>
        <v>333.92</v>
      </c>
      <c r="N9152" s="4" t="str">
        <f>VLOOKUP(fUnitSales10[[#This Row],[SalesRep]],dSalesRep9[],2,0)</f>
        <v>MidWest</v>
      </c>
      <c r="O9152">
        <v>333.92</v>
      </c>
      <c r="P9152" t="str">
        <v>MidWest</v>
      </c>
    </row>
    <row r="9153" spans="7:16" x14ac:dyDescent="0.25">
      <c r="G9153" s="6">
        <v>41639</v>
      </c>
      <c r="H9153" t="s">
        <v>66</v>
      </c>
      <c r="I9153" t="s">
        <v>17</v>
      </c>
      <c r="J9153">
        <v>1.4999999999999999E-2</v>
      </c>
      <c r="K9153">
        <v>4</v>
      </c>
      <c r="M9153" s="4">
        <f>ROUND(VLOOKUP(fUnitSales10[[#This Row],[Product]],dProducts8[],2,0)*(1-fUnitSales10[[#This Row],[Discount]])*fUnitSales10[[#This Row],[Units]],2)</f>
        <v>78.599999999999994</v>
      </c>
      <c r="N9153" s="4" t="str">
        <f>VLOOKUP(fUnitSales10[[#This Row],[SalesRep]],dSalesRep9[],2,0)</f>
        <v>MidWest</v>
      </c>
      <c r="O9153">
        <v>78.599999999999994</v>
      </c>
      <c r="P9153" t="str">
        <v>MidWest</v>
      </c>
    </row>
    <row r="9154" spans="7:16" x14ac:dyDescent="0.25">
      <c r="G9154" s="6">
        <v>41626</v>
      </c>
      <c r="H9154" t="s">
        <v>41</v>
      </c>
      <c r="I9154" t="s">
        <v>37</v>
      </c>
      <c r="J9154">
        <v>0.03</v>
      </c>
      <c r="K9154">
        <v>3</v>
      </c>
      <c r="M9154" s="4">
        <f>ROUND(VLOOKUP(fUnitSales10[[#This Row],[Product]],dProducts8[],2,0)*(1-fUnitSales10[[#This Row],[Discount]])*fUnitSales10[[#This Row],[Units]],2)</f>
        <v>72.75</v>
      </c>
      <c r="N9154" s="4" t="str">
        <f>VLOOKUP(fUnitSales10[[#This Row],[SalesRep]],dSalesRep9[],2,0)</f>
        <v>South</v>
      </c>
      <c r="O9154">
        <v>72.75</v>
      </c>
      <c r="P9154" t="str">
        <v>South</v>
      </c>
    </row>
    <row r="9155" spans="7:16" x14ac:dyDescent="0.25">
      <c r="G9155" s="6">
        <v>41949</v>
      </c>
      <c r="H9155" t="s">
        <v>84</v>
      </c>
      <c r="I9155" t="s">
        <v>13</v>
      </c>
      <c r="J9155">
        <v>0</v>
      </c>
      <c r="K9155">
        <v>2</v>
      </c>
      <c r="M9155" s="4">
        <f>ROUND(VLOOKUP(fUnitSales10[[#This Row],[Product]],dProducts8[],2,0)*(1-fUnitSales10[[#This Row],[Discount]])*fUnitSales10[[#This Row],[Units]],2)</f>
        <v>45.9</v>
      </c>
      <c r="N9155" s="4" t="str">
        <f>VLOOKUP(fUnitSales10[[#This Row],[SalesRep]],dSalesRep9[],2,0)</f>
        <v>East</v>
      </c>
      <c r="O9155">
        <v>45.9</v>
      </c>
      <c r="P9155" t="str">
        <v>East</v>
      </c>
    </row>
    <row r="9156" spans="7:16" x14ac:dyDescent="0.25">
      <c r="G9156" s="6">
        <v>41635</v>
      </c>
      <c r="H9156" t="s">
        <v>72</v>
      </c>
      <c r="I9156" t="s">
        <v>18</v>
      </c>
      <c r="J9156">
        <v>0</v>
      </c>
      <c r="K9156">
        <v>1</v>
      </c>
      <c r="M9156" s="4">
        <f>ROUND(VLOOKUP(fUnitSales10[[#This Row],[Product]],dProducts8[],2,0)*(1-fUnitSales10[[#This Row],[Discount]])*fUnitSales10[[#This Row],[Units]],2)</f>
        <v>22.95</v>
      </c>
      <c r="N9156" s="4" t="str">
        <f>VLOOKUP(fUnitSales10[[#This Row],[SalesRep]],dSalesRep9[],2,0)</f>
        <v>East</v>
      </c>
      <c r="O9156">
        <v>22.95</v>
      </c>
      <c r="P9156" t="str">
        <v>East</v>
      </c>
    </row>
    <row r="9157" spans="7:16" x14ac:dyDescent="0.25">
      <c r="G9157" s="6">
        <v>42003</v>
      </c>
      <c r="H9157" t="s">
        <v>48</v>
      </c>
      <c r="I9157" t="s">
        <v>12</v>
      </c>
      <c r="J9157">
        <v>0.02</v>
      </c>
      <c r="K9157">
        <v>2</v>
      </c>
      <c r="M9157" s="4">
        <f>ROUND(VLOOKUP(fUnitSales10[[#This Row],[Product]],dProducts8[],2,0)*(1-fUnitSales10[[#This Row],[Discount]])*fUnitSales10[[#This Row],[Units]],2)</f>
        <v>156.69999999999999</v>
      </c>
      <c r="N9157" s="4" t="str">
        <f>VLOOKUP(fUnitSales10[[#This Row],[SalesRep]],dSalesRep9[],2,0)</f>
        <v>MidWest</v>
      </c>
      <c r="O9157">
        <v>156.69999999999999</v>
      </c>
      <c r="P9157" t="str">
        <v>MidWest</v>
      </c>
    </row>
    <row r="9158" spans="7:16" x14ac:dyDescent="0.25">
      <c r="G9158" s="6">
        <v>41608</v>
      </c>
      <c r="H9158" t="s">
        <v>90</v>
      </c>
      <c r="I9158" t="s">
        <v>8</v>
      </c>
      <c r="J9158">
        <v>0</v>
      </c>
      <c r="K9158">
        <v>3</v>
      </c>
      <c r="M9158" s="4">
        <f>ROUND(VLOOKUP(fUnitSales10[[#This Row],[Product]],dProducts8[],2,0)*(1-fUnitSales10[[#This Row],[Discount]])*fUnitSales10[[#This Row],[Units]],2)</f>
        <v>63</v>
      </c>
      <c r="N9158" s="4" t="str">
        <f>VLOOKUP(fUnitSales10[[#This Row],[SalesRep]],dSalesRep9[],2,0)</f>
        <v>West</v>
      </c>
      <c r="O9158">
        <v>63</v>
      </c>
      <c r="P9158" t="str">
        <v>West</v>
      </c>
    </row>
    <row r="9159" spans="7:16" x14ac:dyDescent="0.25">
      <c r="G9159" s="6">
        <v>41618</v>
      </c>
      <c r="H9159" t="s">
        <v>43</v>
      </c>
      <c r="I9159" t="s">
        <v>17</v>
      </c>
      <c r="J9159">
        <v>0.02</v>
      </c>
      <c r="K9159">
        <v>3</v>
      </c>
      <c r="M9159" s="4">
        <f>ROUND(VLOOKUP(fUnitSales10[[#This Row],[Product]],dProducts8[],2,0)*(1-fUnitSales10[[#This Row],[Discount]])*fUnitSales10[[#This Row],[Units]],2)</f>
        <v>58.65</v>
      </c>
      <c r="N9159" s="4" t="str">
        <f>VLOOKUP(fUnitSales10[[#This Row],[SalesRep]],dSalesRep9[],2,0)</f>
        <v>MidWest</v>
      </c>
      <c r="O9159">
        <v>58.65</v>
      </c>
      <c r="P9159" t="str">
        <v>MidWest</v>
      </c>
    </row>
    <row r="9160" spans="7:16" x14ac:dyDescent="0.25">
      <c r="G9160" s="6">
        <v>41601</v>
      </c>
      <c r="H9160" t="s">
        <v>11</v>
      </c>
      <c r="I9160" t="s">
        <v>28</v>
      </c>
      <c r="J9160">
        <v>0.01</v>
      </c>
      <c r="K9160">
        <v>3</v>
      </c>
      <c r="M9160" s="4">
        <f>ROUND(VLOOKUP(fUnitSales10[[#This Row],[Product]],dProducts8[],2,0)*(1-fUnitSales10[[#This Row],[Discount]])*fUnitSales10[[#This Row],[Units]],2)</f>
        <v>81.680000000000007</v>
      </c>
      <c r="N9160" s="4" t="str">
        <f>VLOOKUP(fUnitSales10[[#This Row],[SalesRep]],dSalesRep9[],2,0)</f>
        <v>West</v>
      </c>
      <c r="O9160">
        <v>81.680000000000007</v>
      </c>
      <c r="P9160" t="str">
        <v>West</v>
      </c>
    </row>
    <row r="9161" spans="7:16" x14ac:dyDescent="0.25">
      <c r="G9161" s="6">
        <v>41627</v>
      </c>
      <c r="H9161" t="s">
        <v>90</v>
      </c>
      <c r="I9161" t="s">
        <v>17</v>
      </c>
      <c r="J9161">
        <v>1.4999999999999999E-2</v>
      </c>
      <c r="K9161">
        <v>2</v>
      </c>
      <c r="M9161" s="4">
        <f>ROUND(VLOOKUP(fUnitSales10[[#This Row],[Product]],dProducts8[],2,0)*(1-fUnitSales10[[#This Row],[Discount]])*fUnitSales10[[#This Row],[Units]],2)</f>
        <v>39.299999999999997</v>
      </c>
      <c r="N9161" s="4" t="str">
        <f>VLOOKUP(fUnitSales10[[#This Row],[SalesRep]],dSalesRep9[],2,0)</f>
        <v>West</v>
      </c>
      <c r="O9161">
        <v>39.299999999999997</v>
      </c>
      <c r="P9161" t="str">
        <v>West</v>
      </c>
    </row>
    <row r="9162" spans="7:16" x14ac:dyDescent="0.25">
      <c r="G9162" s="6">
        <v>41997</v>
      </c>
      <c r="H9162" t="s">
        <v>11</v>
      </c>
      <c r="I9162" t="s">
        <v>18</v>
      </c>
      <c r="J9162">
        <v>0.01</v>
      </c>
      <c r="K9162">
        <v>3</v>
      </c>
      <c r="M9162" s="4">
        <f>ROUND(VLOOKUP(fUnitSales10[[#This Row],[Product]],dProducts8[],2,0)*(1-fUnitSales10[[#This Row],[Discount]])*fUnitSales10[[#This Row],[Units]],2)</f>
        <v>68.16</v>
      </c>
      <c r="N9162" s="4" t="str">
        <f>VLOOKUP(fUnitSales10[[#This Row],[SalesRep]],dSalesRep9[],2,0)</f>
        <v>West</v>
      </c>
      <c r="O9162">
        <v>68.16</v>
      </c>
      <c r="P9162" t="str">
        <v>West</v>
      </c>
    </row>
    <row r="9163" spans="7:16" x14ac:dyDescent="0.25">
      <c r="G9163" s="6">
        <v>41622</v>
      </c>
      <c r="H9163" t="s">
        <v>26</v>
      </c>
      <c r="I9163" t="s">
        <v>17</v>
      </c>
      <c r="J9163">
        <v>0.02</v>
      </c>
      <c r="K9163">
        <v>3</v>
      </c>
      <c r="M9163" s="4">
        <f>ROUND(VLOOKUP(fUnitSales10[[#This Row],[Product]],dProducts8[],2,0)*(1-fUnitSales10[[#This Row],[Discount]])*fUnitSales10[[#This Row],[Units]],2)</f>
        <v>58.65</v>
      </c>
      <c r="N9163" s="4" t="str">
        <f>VLOOKUP(fUnitSales10[[#This Row],[SalesRep]],dSalesRep9[],2,0)</f>
        <v>West</v>
      </c>
      <c r="O9163">
        <v>58.65</v>
      </c>
      <c r="P9163" t="str">
        <v>West</v>
      </c>
    </row>
    <row r="9164" spans="7:16" x14ac:dyDescent="0.25">
      <c r="G9164" s="6">
        <v>41965</v>
      </c>
      <c r="H9164" t="s">
        <v>69</v>
      </c>
      <c r="I9164" t="s">
        <v>8</v>
      </c>
      <c r="J9164">
        <v>0</v>
      </c>
      <c r="K9164">
        <v>20</v>
      </c>
      <c r="M9164" s="4">
        <f>ROUND(VLOOKUP(fUnitSales10[[#This Row],[Product]],dProducts8[],2,0)*(1-fUnitSales10[[#This Row],[Discount]])*fUnitSales10[[#This Row],[Units]],2)</f>
        <v>420</v>
      </c>
      <c r="N9164" s="4" t="str">
        <f>VLOOKUP(fUnitSales10[[#This Row],[SalesRep]],dSalesRep9[],2,0)</f>
        <v>MidWest</v>
      </c>
      <c r="O9164">
        <v>420</v>
      </c>
      <c r="P9164" t="str">
        <v>MidWest</v>
      </c>
    </row>
    <row r="9165" spans="7:16" x14ac:dyDescent="0.25">
      <c r="G9165" s="6">
        <v>41971</v>
      </c>
      <c r="H9165" t="s">
        <v>30</v>
      </c>
      <c r="I9165" t="s">
        <v>17</v>
      </c>
      <c r="J9165">
        <v>0</v>
      </c>
      <c r="K9165">
        <v>1</v>
      </c>
      <c r="M9165" s="4">
        <f>ROUND(VLOOKUP(fUnitSales10[[#This Row],[Product]],dProducts8[],2,0)*(1-fUnitSales10[[#This Row],[Discount]])*fUnitSales10[[#This Row],[Units]],2)</f>
        <v>19.95</v>
      </c>
      <c r="N9165" s="4" t="str">
        <f>VLOOKUP(fUnitSales10[[#This Row],[SalesRep]],dSalesRep9[],2,0)</f>
        <v>East</v>
      </c>
      <c r="O9165">
        <v>19.95</v>
      </c>
      <c r="P9165" t="str">
        <v>East</v>
      </c>
    </row>
    <row r="9166" spans="7:16" x14ac:dyDescent="0.25">
      <c r="G9166" s="6">
        <v>41613</v>
      </c>
      <c r="H9166" t="s">
        <v>78</v>
      </c>
      <c r="I9166" t="s">
        <v>13</v>
      </c>
      <c r="J9166">
        <v>1.4999999999999999E-2</v>
      </c>
      <c r="K9166">
        <v>1</v>
      </c>
      <c r="M9166" s="4">
        <f>ROUND(VLOOKUP(fUnitSales10[[#This Row],[Product]],dProducts8[],2,0)*(1-fUnitSales10[[#This Row],[Discount]])*fUnitSales10[[#This Row],[Units]],2)</f>
        <v>22.61</v>
      </c>
      <c r="N9166" s="4" t="str">
        <f>VLOOKUP(fUnitSales10[[#This Row],[SalesRep]],dSalesRep9[],2,0)</f>
        <v>West</v>
      </c>
      <c r="O9166">
        <v>22.61</v>
      </c>
      <c r="P9166" t="str">
        <v>West</v>
      </c>
    </row>
    <row r="9167" spans="7:16" x14ac:dyDescent="0.25">
      <c r="G9167" s="6">
        <v>41323</v>
      </c>
      <c r="H9167" t="s">
        <v>64</v>
      </c>
      <c r="I9167" t="s">
        <v>17</v>
      </c>
      <c r="J9167">
        <v>0</v>
      </c>
      <c r="K9167">
        <v>4</v>
      </c>
      <c r="M9167" s="4">
        <f>ROUND(VLOOKUP(fUnitSales10[[#This Row],[Product]],dProducts8[],2,0)*(1-fUnitSales10[[#This Row],[Discount]])*fUnitSales10[[#This Row],[Units]],2)</f>
        <v>79.8</v>
      </c>
      <c r="N9167" s="4" t="str">
        <f>VLOOKUP(fUnitSales10[[#This Row],[SalesRep]],dSalesRep9[],2,0)</f>
        <v>MidWest</v>
      </c>
      <c r="O9167">
        <v>79.8</v>
      </c>
      <c r="P9167" t="str">
        <v>MidWest</v>
      </c>
    </row>
    <row r="9168" spans="7:16" x14ac:dyDescent="0.25">
      <c r="G9168" s="6">
        <v>41947</v>
      </c>
      <c r="H9168" t="s">
        <v>58</v>
      </c>
      <c r="I9168" t="s">
        <v>37</v>
      </c>
      <c r="J9168">
        <v>0.03</v>
      </c>
      <c r="K9168">
        <v>2</v>
      </c>
      <c r="M9168" s="4">
        <f>ROUND(VLOOKUP(fUnitSales10[[#This Row],[Product]],dProducts8[],2,0)*(1-fUnitSales10[[#This Row],[Discount]])*fUnitSales10[[#This Row],[Units]],2)</f>
        <v>48.5</v>
      </c>
      <c r="N9168" s="4" t="str">
        <f>VLOOKUP(fUnitSales10[[#This Row],[SalesRep]],dSalesRep9[],2,0)</f>
        <v>East</v>
      </c>
      <c r="O9168">
        <v>48.5</v>
      </c>
      <c r="P9168" t="str">
        <v>East</v>
      </c>
    </row>
    <row r="9169" spans="7:16" x14ac:dyDescent="0.25">
      <c r="G9169" s="6">
        <v>41861</v>
      </c>
      <c r="H9169" t="s">
        <v>47</v>
      </c>
      <c r="I9169" t="s">
        <v>37</v>
      </c>
      <c r="J9169">
        <v>0</v>
      </c>
      <c r="K9169">
        <v>2</v>
      </c>
      <c r="M9169" s="4">
        <f>ROUND(VLOOKUP(fUnitSales10[[#This Row],[Product]],dProducts8[],2,0)*(1-fUnitSales10[[#This Row],[Discount]])*fUnitSales10[[#This Row],[Units]],2)</f>
        <v>50</v>
      </c>
      <c r="N9169" s="4" t="str">
        <f>VLOOKUP(fUnitSales10[[#This Row],[SalesRep]],dSalesRep9[],2,0)</f>
        <v>South</v>
      </c>
      <c r="O9169">
        <v>50</v>
      </c>
      <c r="P9169" t="str">
        <v>South</v>
      </c>
    </row>
    <row r="9170" spans="7:16" x14ac:dyDescent="0.25">
      <c r="G9170" s="6">
        <v>41994</v>
      </c>
      <c r="H9170" t="s">
        <v>73</v>
      </c>
      <c r="I9170" t="s">
        <v>13</v>
      </c>
      <c r="J9170">
        <v>0</v>
      </c>
      <c r="K9170">
        <v>1</v>
      </c>
      <c r="M9170" s="4">
        <f>ROUND(VLOOKUP(fUnitSales10[[#This Row],[Product]],dProducts8[],2,0)*(1-fUnitSales10[[#This Row],[Discount]])*fUnitSales10[[#This Row],[Units]],2)</f>
        <v>22.95</v>
      </c>
      <c r="N9170" s="4" t="str">
        <f>VLOOKUP(fUnitSales10[[#This Row],[SalesRep]],dSalesRep9[],2,0)</f>
        <v>West</v>
      </c>
      <c r="O9170">
        <v>22.95</v>
      </c>
      <c r="P9170" t="str">
        <v>West</v>
      </c>
    </row>
    <row r="9171" spans="7:16" x14ac:dyDescent="0.25">
      <c r="G9171" s="6">
        <v>41587</v>
      </c>
      <c r="H9171" t="s">
        <v>74</v>
      </c>
      <c r="I9171" t="s">
        <v>28</v>
      </c>
      <c r="J9171">
        <v>0</v>
      </c>
      <c r="K9171">
        <v>14</v>
      </c>
      <c r="M9171" s="4">
        <f>ROUND(VLOOKUP(fUnitSales10[[#This Row],[Product]],dProducts8[],2,0)*(1-fUnitSales10[[#This Row],[Discount]])*fUnitSales10[[#This Row],[Units]],2)</f>
        <v>385</v>
      </c>
      <c r="N9171" s="4" t="str">
        <f>VLOOKUP(fUnitSales10[[#This Row],[SalesRep]],dSalesRep9[],2,0)</f>
        <v>MidWest</v>
      </c>
      <c r="O9171">
        <v>385</v>
      </c>
      <c r="P9171" t="str">
        <v>MidWest</v>
      </c>
    </row>
    <row r="9172" spans="7:16" x14ac:dyDescent="0.25">
      <c r="G9172" s="6">
        <v>41587</v>
      </c>
      <c r="H9172" t="s">
        <v>43</v>
      </c>
      <c r="I9172" t="s">
        <v>18</v>
      </c>
      <c r="J9172">
        <v>0</v>
      </c>
      <c r="K9172">
        <v>11</v>
      </c>
      <c r="M9172" s="4">
        <f>ROUND(VLOOKUP(fUnitSales10[[#This Row],[Product]],dProducts8[],2,0)*(1-fUnitSales10[[#This Row],[Discount]])*fUnitSales10[[#This Row],[Units]],2)</f>
        <v>252.45</v>
      </c>
      <c r="N9172" s="4" t="str">
        <f>VLOOKUP(fUnitSales10[[#This Row],[SalesRep]],dSalesRep9[],2,0)</f>
        <v>MidWest</v>
      </c>
      <c r="O9172">
        <v>252.45</v>
      </c>
      <c r="P9172" t="str">
        <v>MidWest</v>
      </c>
    </row>
    <row r="9173" spans="7:16" x14ac:dyDescent="0.25">
      <c r="G9173" s="6">
        <v>41955</v>
      </c>
      <c r="H9173" t="s">
        <v>21</v>
      </c>
      <c r="I9173" t="s">
        <v>42</v>
      </c>
      <c r="J9173">
        <v>0</v>
      </c>
      <c r="K9173">
        <v>4</v>
      </c>
      <c r="M9173" s="4">
        <f>ROUND(VLOOKUP(fUnitSales10[[#This Row],[Product]],dProducts8[],2,0)*(1-fUnitSales10[[#This Row],[Discount]])*fUnitSales10[[#This Row],[Units]],2)</f>
        <v>76</v>
      </c>
      <c r="N9173" s="4" t="str">
        <f>VLOOKUP(fUnitSales10[[#This Row],[SalesRep]],dSalesRep9[],2,0)</f>
        <v>West</v>
      </c>
      <c r="O9173">
        <v>76</v>
      </c>
      <c r="P9173" t="str">
        <v>West</v>
      </c>
    </row>
    <row r="9174" spans="7:16" x14ac:dyDescent="0.25">
      <c r="G9174" s="6">
        <v>41959</v>
      </c>
      <c r="H9174" t="s">
        <v>16</v>
      </c>
      <c r="I9174" t="s">
        <v>12</v>
      </c>
      <c r="J9174">
        <v>1.4999999999999999E-2</v>
      </c>
      <c r="K9174">
        <v>2</v>
      </c>
      <c r="M9174" s="4">
        <f>ROUND(VLOOKUP(fUnitSales10[[#This Row],[Product]],dProducts8[],2,0)*(1-fUnitSales10[[#This Row],[Discount]])*fUnitSales10[[#This Row],[Units]],2)</f>
        <v>157.5</v>
      </c>
      <c r="N9174" s="4" t="str">
        <f>VLOOKUP(fUnitSales10[[#This Row],[SalesRep]],dSalesRep9[],2,0)</f>
        <v>MidWest</v>
      </c>
      <c r="O9174">
        <v>157.5</v>
      </c>
      <c r="P9174" t="str">
        <v>MidWest</v>
      </c>
    </row>
    <row r="9175" spans="7:16" x14ac:dyDescent="0.25">
      <c r="G9175" s="6">
        <v>41545</v>
      </c>
      <c r="H9175" t="s">
        <v>71</v>
      </c>
      <c r="I9175" t="s">
        <v>25</v>
      </c>
      <c r="J9175">
        <v>1.4999999999999999E-2</v>
      </c>
      <c r="K9175">
        <v>3</v>
      </c>
      <c r="M9175" s="4">
        <f>ROUND(VLOOKUP(fUnitSales10[[#This Row],[Product]],dProducts8[],2,0)*(1-fUnitSales10[[#This Row],[Discount]])*fUnitSales10[[#This Row],[Units]],2)</f>
        <v>100.47</v>
      </c>
      <c r="N9175" s="4" t="str">
        <f>VLOOKUP(fUnitSales10[[#This Row],[SalesRep]],dSalesRep9[],2,0)</f>
        <v>MidWest</v>
      </c>
      <c r="O9175">
        <v>100.47</v>
      </c>
      <c r="P9175" t="str">
        <v>MidWest</v>
      </c>
    </row>
    <row r="9176" spans="7:16" x14ac:dyDescent="0.25">
      <c r="G9176" s="6">
        <v>41584</v>
      </c>
      <c r="H9176" t="s">
        <v>85</v>
      </c>
      <c r="I9176" t="s">
        <v>13</v>
      </c>
      <c r="J9176">
        <v>0</v>
      </c>
      <c r="K9176">
        <v>3</v>
      </c>
      <c r="M9176" s="4">
        <f>ROUND(VLOOKUP(fUnitSales10[[#This Row],[Product]],dProducts8[],2,0)*(1-fUnitSales10[[#This Row],[Discount]])*fUnitSales10[[#This Row],[Units]],2)</f>
        <v>68.849999999999994</v>
      </c>
      <c r="N9176" s="4" t="str">
        <f>VLOOKUP(fUnitSales10[[#This Row],[SalesRep]],dSalesRep9[],2,0)</f>
        <v>West</v>
      </c>
      <c r="O9176">
        <v>68.849999999999994</v>
      </c>
      <c r="P9176" t="str">
        <v>West</v>
      </c>
    </row>
    <row r="9177" spans="7:16" x14ac:dyDescent="0.25">
      <c r="G9177" s="6">
        <v>41606</v>
      </c>
      <c r="H9177" t="s">
        <v>32</v>
      </c>
      <c r="I9177" t="s">
        <v>25</v>
      </c>
      <c r="J9177">
        <v>0</v>
      </c>
      <c r="K9177">
        <v>2</v>
      </c>
      <c r="M9177" s="4">
        <f>ROUND(VLOOKUP(fUnitSales10[[#This Row],[Product]],dProducts8[],2,0)*(1-fUnitSales10[[#This Row],[Discount]])*fUnitSales10[[#This Row],[Units]],2)</f>
        <v>68</v>
      </c>
      <c r="N9177" s="4" t="str">
        <f>VLOOKUP(fUnitSales10[[#This Row],[SalesRep]],dSalesRep9[],2,0)</f>
        <v>West</v>
      </c>
      <c r="O9177">
        <v>68</v>
      </c>
      <c r="P9177" t="str">
        <v>West</v>
      </c>
    </row>
    <row r="9178" spans="7:16" x14ac:dyDescent="0.25">
      <c r="G9178" s="6">
        <v>41626</v>
      </c>
      <c r="H9178" t="s">
        <v>19</v>
      </c>
      <c r="I9178" t="s">
        <v>31</v>
      </c>
      <c r="J9178">
        <v>0</v>
      </c>
      <c r="K9178">
        <v>2</v>
      </c>
      <c r="M9178" s="4">
        <f>ROUND(VLOOKUP(fUnitSales10[[#This Row],[Product]],dProducts8[],2,0)*(1-fUnitSales10[[#This Row],[Discount]])*fUnitSales10[[#This Row],[Units]],2)</f>
        <v>60</v>
      </c>
      <c r="N9178" s="4" t="str">
        <f>VLOOKUP(fUnitSales10[[#This Row],[SalesRep]],dSalesRep9[],2,0)</f>
        <v>East</v>
      </c>
      <c r="O9178">
        <v>60</v>
      </c>
      <c r="P9178" t="str">
        <v>East</v>
      </c>
    </row>
    <row r="9179" spans="7:16" x14ac:dyDescent="0.25">
      <c r="G9179" s="6">
        <v>41950</v>
      </c>
      <c r="H9179" t="s">
        <v>32</v>
      </c>
      <c r="I9179" t="s">
        <v>34</v>
      </c>
      <c r="J9179">
        <v>0</v>
      </c>
      <c r="K9179">
        <v>2</v>
      </c>
      <c r="M9179" s="4">
        <f>ROUND(VLOOKUP(fUnitSales10[[#This Row],[Product]],dProducts8[],2,0)*(1-fUnitSales10[[#This Row],[Discount]])*fUnitSales10[[#This Row],[Units]],2)</f>
        <v>47</v>
      </c>
      <c r="N9179" s="4" t="str">
        <f>VLOOKUP(fUnitSales10[[#This Row],[SalesRep]],dSalesRep9[],2,0)</f>
        <v>West</v>
      </c>
      <c r="O9179">
        <v>47</v>
      </c>
      <c r="P9179" t="str">
        <v>West</v>
      </c>
    </row>
    <row r="9180" spans="7:16" x14ac:dyDescent="0.25">
      <c r="G9180" s="6">
        <v>41986</v>
      </c>
      <c r="H9180" t="s">
        <v>40</v>
      </c>
      <c r="I9180" t="s">
        <v>31</v>
      </c>
      <c r="J9180">
        <v>2.5000000000000001E-2</v>
      </c>
      <c r="K9180">
        <v>2</v>
      </c>
      <c r="M9180" s="4">
        <f>ROUND(VLOOKUP(fUnitSales10[[#This Row],[Product]],dProducts8[],2,0)*(1-fUnitSales10[[#This Row],[Discount]])*fUnitSales10[[#This Row],[Units]],2)</f>
        <v>58.5</v>
      </c>
      <c r="N9180" s="4" t="str">
        <f>VLOOKUP(fUnitSales10[[#This Row],[SalesRep]],dSalesRep9[],2,0)</f>
        <v>East</v>
      </c>
      <c r="O9180">
        <v>58.5</v>
      </c>
      <c r="P9180" t="str">
        <v>East</v>
      </c>
    </row>
    <row r="9181" spans="7:16" x14ac:dyDescent="0.25">
      <c r="G9181" s="6">
        <v>41606</v>
      </c>
      <c r="H9181" t="s">
        <v>41</v>
      </c>
      <c r="I9181" t="s">
        <v>37</v>
      </c>
      <c r="J9181">
        <v>0</v>
      </c>
      <c r="K9181">
        <v>4</v>
      </c>
      <c r="M9181" s="4">
        <f>ROUND(VLOOKUP(fUnitSales10[[#This Row],[Product]],dProducts8[],2,0)*(1-fUnitSales10[[#This Row],[Discount]])*fUnitSales10[[#This Row],[Units]],2)</f>
        <v>100</v>
      </c>
      <c r="N9181" s="4" t="str">
        <f>VLOOKUP(fUnitSales10[[#This Row],[SalesRep]],dSalesRep9[],2,0)</f>
        <v>South</v>
      </c>
      <c r="O9181">
        <v>100</v>
      </c>
      <c r="P9181" t="str">
        <v>South</v>
      </c>
    </row>
    <row r="9182" spans="7:16" x14ac:dyDescent="0.25">
      <c r="G9182" s="6">
        <v>42001</v>
      </c>
      <c r="H9182" t="s">
        <v>59</v>
      </c>
      <c r="I9182" t="s">
        <v>34</v>
      </c>
      <c r="J9182">
        <v>0.02</v>
      </c>
      <c r="K9182">
        <v>3</v>
      </c>
      <c r="M9182" s="4">
        <f>ROUND(VLOOKUP(fUnitSales10[[#This Row],[Product]],dProducts8[],2,0)*(1-fUnitSales10[[#This Row],[Discount]])*fUnitSales10[[#This Row],[Units]],2)</f>
        <v>69.09</v>
      </c>
      <c r="N9182" s="4" t="str">
        <f>VLOOKUP(fUnitSales10[[#This Row],[SalesRep]],dSalesRep9[],2,0)</f>
        <v>East</v>
      </c>
      <c r="O9182">
        <v>69.09</v>
      </c>
      <c r="P9182" t="str">
        <v>East</v>
      </c>
    </row>
    <row r="9183" spans="7:16" x14ac:dyDescent="0.25">
      <c r="G9183" s="6">
        <v>41622</v>
      </c>
      <c r="H9183" t="s">
        <v>58</v>
      </c>
      <c r="I9183" t="s">
        <v>22</v>
      </c>
      <c r="J9183">
        <v>2.5000000000000001E-2</v>
      </c>
      <c r="K9183">
        <v>3</v>
      </c>
      <c r="M9183" s="4">
        <f>ROUND(VLOOKUP(fUnitSales10[[#This Row],[Product]],dProducts8[],2,0)*(1-fUnitSales10[[#This Row],[Discount]])*fUnitSales10[[#This Row],[Units]],2)</f>
        <v>73.13</v>
      </c>
      <c r="N9183" s="4" t="str">
        <f>VLOOKUP(fUnitSales10[[#This Row],[SalesRep]],dSalesRep9[],2,0)</f>
        <v>East</v>
      </c>
      <c r="O9183">
        <v>73.13</v>
      </c>
      <c r="P9183" t="str">
        <v>East</v>
      </c>
    </row>
    <row r="9184" spans="7:16" x14ac:dyDescent="0.25">
      <c r="G9184" s="6">
        <v>41985</v>
      </c>
      <c r="H9184" t="s">
        <v>72</v>
      </c>
      <c r="I9184" t="s">
        <v>13</v>
      </c>
      <c r="J9184">
        <v>0.02</v>
      </c>
      <c r="K9184">
        <v>3</v>
      </c>
      <c r="M9184" s="4">
        <f>ROUND(VLOOKUP(fUnitSales10[[#This Row],[Product]],dProducts8[],2,0)*(1-fUnitSales10[[#This Row],[Discount]])*fUnitSales10[[#This Row],[Units]],2)</f>
        <v>67.47</v>
      </c>
      <c r="N9184" s="4" t="str">
        <f>VLOOKUP(fUnitSales10[[#This Row],[SalesRep]],dSalesRep9[],2,0)</f>
        <v>East</v>
      </c>
      <c r="O9184">
        <v>67.47</v>
      </c>
      <c r="P9184" t="str">
        <v>East</v>
      </c>
    </row>
    <row r="9185" spans="7:16" x14ac:dyDescent="0.25">
      <c r="G9185" s="6">
        <v>41954</v>
      </c>
      <c r="H9185" t="s">
        <v>38</v>
      </c>
      <c r="I9185" t="s">
        <v>34</v>
      </c>
      <c r="J9185">
        <v>0.01</v>
      </c>
      <c r="K9185">
        <v>1</v>
      </c>
      <c r="M9185" s="4">
        <f>ROUND(VLOOKUP(fUnitSales10[[#This Row],[Product]],dProducts8[],2,0)*(1-fUnitSales10[[#This Row],[Discount]])*fUnitSales10[[#This Row],[Units]],2)</f>
        <v>23.27</v>
      </c>
      <c r="N9185" s="4" t="str">
        <f>VLOOKUP(fUnitSales10[[#This Row],[SalesRep]],dSalesRep9[],2,0)</f>
        <v>South</v>
      </c>
      <c r="O9185">
        <v>23.27</v>
      </c>
      <c r="P9185" t="str">
        <v>South</v>
      </c>
    </row>
    <row r="9186" spans="7:16" x14ac:dyDescent="0.25">
      <c r="G9186" s="6">
        <v>41944</v>
      </c>
      <c r="H9186" t="s">
        <v>43</v>
      </c>
      <c r="I9186" t="s">
        <v>22</v>
      </c>
      <c r="J9186">
        <v>1.4999999999999999E-2</v>
      </c>
      <c r="K9186">
        <v>2</v>
      </c>
      <c r="M9186" s="4">
        <f>ROUND(VLOOKUP(fUnitSales10[[#This Row],[Product]],dProducts8[],2,0)*(1-fUnitSales10[[#This Row],[Discount]])*fUnitSales10[[#This Row],[Units]],2)</f>
        <v>49.25</v>
      </c>
      <c r="N9186" s="4" t="str">
        <f>VLOOKUP(fUnitSales10[[#This Row],[SalesRep]],dSalesRep9[],2,0)</f>
        <v>MidWest</v>
      </c>
      <c r="O9186">
        <v>49.25</v>
      </c>
      <c r="P9186" t="str">
        <v>MidWest</v>
      </c>
    </row>
    <row r="9187" spans="7:16" x14ac:dyDescent="0.25">
      <c r="G9187" s="6">
        <v>41614</v>
      </c>
      <c r="H9187" t="s">
        <v>9</v>
      </c>
      <c r="I9187" t="s">
        <v>17</v>
      </c>
      <c r="J9187">
        <v>0.03</v>
      </c>
      <c r="K9187">
        <v>2</v>
      </c>
      <c r="M9187" s="4">
        <f>ROUND(VLOOKUP(fUnitSales10[[#This Row],[Product]],dProducts8[],2,0)*(1-fUnitSales10[[#This Row],[Discount]])*fUnitSales10[[#This Row],[Units]],2)</f>
        <v>38.700000000000003</v>
      </c>
      <c r="N9187" s="4" t="str">
        <f>VLOOKUP(fUnitSales10[[#This Row],[SalesRep]],dSalesRep9[],2,0)</f>
        <v>MidWest</v>
      </c>
      <c r="O9187">
        <v>38.700000000000003</v>
      </c>
      <c r="P9187" t="str">
        <v>MidWest</v>
      </c>
    </row>
    <row r="9188" spans="7:16" x14ac:dyDescent="0.25">
      <c r="G9188" s="6">
        <v>41583</v>
      </c>
      <c r="H9188" t="s">
        <v>9</v>
      </c>
      <c r="I9188" t="s">
        <v>17</v>
      </c>
      <c r="J9188">
        <v>0.03</v>
      </c>
      <c r="K9188">
        <v>2</v>
      </c>
      <c r="M9188" s="4">
        <f>ROUND(VLOOKUP(fUnitSales10[[#This Row],[Product]],dProducts8[],2,0)*(1-fUnitSales10[[#This Row],[Discount]])*fUnitSales10[[#This Row],[Units]],2)</f>
        <v>38.700000000000003</v>
      </c>
      <c r="N9188" s="4" t="str">
        <f>VLOOKUP(fUnitSales10[[#This Row],[SalesRep]],dSalesRep9[],2,0)</f>
        <v>MidWest</v>
      </c>
      <c r="O9188">
        <v>38.700000000000003</v>
      </c>
      <c r="P9188" t="str">
        <v>MidWest</v>
      </c>
    </row>
    <row r="9189" spans="7:16" x14ac:dyDescent="0.25">
      <c r="G9189" s="6">
        <v>41969</v>
      </c>
      <c r="H9189" t="s">
        <v>76</v>
      </c>
      <c r="I9189" t="s">
        <v>13</v>
      </c>
      <c r="J9189">
        <v>0</v>
      </c>
      <c r="K9189">
        <v>3</v>
      </c>
      <c r="M9189" s="4">
        <f>ROUND(VLOOKUP(fUnitSales10[[#This Row],[Product]],dProducts8[],2,0)*(1-fUnitSales10[[#This Row],[Discount]])*fUnitSales10[[#This Row],[Units]],2)</f>
        <v>68.849999999999994</v>
      </c>
      <c r="N9189" s="4" t="str">
        <f>VLOOKUP(fUnitSales10[[#This Row],[SalesRep]],dSalesRep9[],2,0)</f>
        <v>MidWest</v>
      </c>
      <c r="O9189">
        <v>68.849999999999994</v>
      </c>
      <c r="P9189" t="str">
        <v>MidWest</v>
      </c>
    </row>
    <row r="9190" spans="7:16" x14ac:dyDescent="0.25">
      <c r="G9190" s="6">
        <v>41990</v>
      </c>
      <c r="H9190" t="s">
        <v>81</v>
      </c>
      <c r="I9190" t="s">
        <v>12</v>
      </c>
      <c r="J9190">
        <v>0</v>
      </c>
      <c r="K9190">
        <v>2</v>
      </c>
      <c r="M9190" s="4">
        <f>ROUND(VLOOKUP(fUnitSales10[[#This Row],[Product]],dProducts8[],2,0)*(1-fUnitSales10[[#This Row],[Discount]])*fUnitSales10[[#This Row],[Units]],2)</f>
        <v>159.9</v>
      </c>
      <c r="N9190" s="4" t="str">
        <f>VLOOKUP(fUnitSales10[[#This Row],[SalesRep]],dSalesRep9[],2,0)</f>
        <v>East</v>
      </c>
      <c r="O9190">
        <v>159.9</v>
      </c>
      <c r="P9190" t="str">
        <v>East</v>
      </c>
    </row>
    <row r="9191" spans="7:16" x14ac:dyDescent="0.25">
      <c r="G9191" s="6">
        <v>41586</v>
      </c>
      <c r="H9191" t="s">
        <v>94</v>
      </c>
      <c r="I9191" t="s">
        <v>37</v>
      </c>
      <c r="J9191">
        <v>0</v>
      </c>
      <c r="K9191">
        <v>2</v>
      </c>
      <c r="M9191" s="4">
        <f>ROUND(VLOOKUP(fUnitSales10[[#This Row],[Product]],dProducts8[],2,0)*(1-fUnitSales10[[#This Row],[Discount]])*fUnitSales10[[#This Row],[Units]],2)</f>
        <v>50</v>
      </c>
      <c r="N9191" s="4" t="str">
        <f>VLOOKUP(fUnitSales10[[#This Row],[SalesRep]],dSalesRep9[],2,0)</f>
        <v>MidWest</v>
      </c>
      <c r="O9191">
        <v>50</v>
      </c>
      <c r="P9191" t="str">
        <v>MidWest</v>
      </c>
    </row>
    <row r="9192" spans="7:16" x14ac:dyDescent="0.25">
      <c r="G9192" s="6">
        <v>41620</v>
      </c>
      <c r="H9192" t="s">
        <v>46</v>
      </c>
      <c r="I9192" t="s">
        <v>18</v>
      </c>
      <c r="J9192">
        <v>0</v>
      </c>
      <c r="K9192">
        <v>3</v>
      </c>
      <c r="M9192" s="4">
        <f>ROUND(VLOOKUP(fUnitSales10[[#This Row],[Product]],dProducts8[],2,0)*(1-fUnitSales10[[#This Row],[Discount]])*fUnitSales10[[#This Row],[Units]],2)</f>
        <v>68.849999999999994</v>
      </c>
      <c r="N9192" s="4" t="str">
        <f>VLOOKUP(fUnitSales10[[#This Row],[SalesRep]],dSalesRep9[],2,0)</f>
        <v>MidWest</v>
      </c>
      <c r="O9192">
        <v>68.849999999999994</v>
      </c>
      <c r="P9192" t="str">
        <v>MidWest</v>
      </c>
    </row>
    <row r="9193" spans="7:16" x14ac:dyDescent="0.25">
      <c r="G9193" s="6">
        <v>41733</v>
      </c>
      <c r="H9193" t="s">
        <v>57</v>
      </c>
      <c r="I9193" t="s">
        <v>18</v>
      </c>
      <c r="J9193">
        <v>0</v>
      </c>
      <c r="K9193">
        <v>3</v>
      </c>
      <c r="M9193" s="4">
        <f>ROUND(VLOOKUP(fUnitSales10[[#This Row],[Product]],dProducts8[],2,0)*(1-fUnitSales10[[#This Row],[Discount]])*fUnitSales10[[#This Row],[Units]],2)</f>
        <v>68.849999999999994</v>
      </c>
      <c r="N9193" s="4" t="str">
        <f>VLOOKUP(fUnitSales10[[#This Row],[SalesRep]],dSalesRep9[],2,0)</f>
        <v>South</v>
      </c>
      <c r="O9193">
        <v>68.849999999999994</v>
      </c>
      <c r="P9193" t="str">
        <v>South</v>
      </c>
    </row>
    <row r="9194" spans="7:16" x14ac:dyDescent="0.25">
      <c r="G9194" s="6">
        <v>41933</v>
      </c>
      <c r="H9194" t="s">
        <v>83</v>
      </c>
      <c r="I9194" t="s">
        <v>12</v>
      </c>
      <c r="J9194">
        <v>0.02</v>
      </c>
      <c r="K9194">
        <v>2</v>
      </c>
      <c r="M9194" s="4">
        <f>ROUND(VLOOKUP(fUnitSales10[[#This Row],[Product]],dProducts8[],2,0)*(1-fUnitSales10[[#This Row],[Discount]])*fUnitSales10[[#This Row],[Units]],2)</f>
        <v>156.69999999999999</v>
      </c>
      <c r="N9194" s="4" t="str">
        <f>VLOOKUP(fUnitSales10[[#This Row],[SalesRep]],dSalesRep9[],2,0)</f>
        <v>South</v>
      </c>
      <c r="O9194">
        <v>156.69999999999999</v>
      </c>
      <c r="P9194" t="str">
        <v>South</v>
      </c>
    </row>
    <row r="9195" spans="7:16" x14ac:dyDescent="0.25">
      <c r="G9195" s="6">
        <v>41328</v>
      </c>
      <c r="H9195" t="s">
        <v>71</v>
      </c>
      <c r="I9195" t="s">
        <v>18</v>
      </c>
      <c r="J9195">
        <v>0</v>
      </c>
      <c r="K9195">
        <v>4</v>
      </c>
      <c r="M9195" s="4">
        <f>ROUND(VLOOKUP(fUnitSales10[[#This Row],[Product]],dProducts8[],2,0)*(1-fUnitSales10[[#This Row],[Discount]])*fUnitSales10[[#This Row],[Units]],2)</f>
        <v>91.8</v>
      </c>
      <c r="N9195" s="4" t="str">
        <f>VLOOKUP(fUnitSales10[[#This Row],[SalesRep]],dSalesRep9[],2,0)</f>
        <v>MidWest</v>
      </c>
      <c r="O9195">
        <v>91.8</v>
      </c>
      <c r="P9195" t="str">
        <v>MidWest</v>
      </c>
    </row>
    <row r="9196" spans="7:16" x14ac:dyDescent="0.25">
      <c r="G9196" s="6">
        <v>41602</v>
      </c>
      <c r="H9196" t="s">
        <v>55</v>
      </c>
      <c r="I9196" t="s">
        <v>18</v>
      </c>
      <c r="J9196">
        <v>0</v>
      </c>
      <c r="K9196">
        <v>3</v>
      </c>
      <c r="M9196" s="4">
        <f>ROUND(VLOOKUP(fUnitSales10[[#This Row],[Product]],dProducts8[],2,0)*(1-fUnitSales10[[#This Row],[Discount]])*fUnitSales10[[#This Row],[Units]],2)</f>
        <v>68.849999999999994</v>
      </c>
      <c r="N9196" s="4" t="str">
        <f>VLOOKUP(fUnitSales10[[#This Row],[SalesRep]],dSalesRep9[],2,0)</f>
        <v>South</v>
      </c>
      <c r="O9196">
        <v>68.849999999999994</v>
      </c>
      <c r="P9196" t="str">
        <v>South</v>
      </c>
    </row>
    <row r="9197" spans="7:16" x14ac:dyDescent="0.25">
      <c r="G9197" s="6">
        <v>41675</v>
      </c>
      <c r="H9197" t="s">
        <v>84</v>
      </c>
      <c r="I9197" t="s">
        <v>31</v>
      </c>
      <c r="J9197">
        <v>0</v>
      </c>
      <c r="K9197">
        <v>1</v>
      </c>
      <c r="M9197" s="4">
        <f>ROUND(VLOOKUP(fUnitSales10[[#This Row],[Product]],dProducts8[],2,0)*(1-fUnitSales10[[#This Row],[Discount]])*fUnitSales10[[#This Row],[Units]],2)</f>
        <v>30</v>
      </c>
      <c r="N9197" s="4" t="str">
        <f>VLOOKUP(fUnitSales10[[#This Row],[SalesRep]],dSalesRep9[],2,0)</f>
        <v>East</v>
      </c>
      <c r="O9197">
        <v>30</v>
      </c>
      <c r="P9197" t="str">
        <v>East</v>
      </c>
    </row>
    <row r="9198" spans="7:16" x14ac:dyDescent="0.25">
      <c r="G9198" s="6">
        <v>41592</v>
      </c>
      <c r="H9198" t="s">
        <v>47</v>
      </c>
      <c r="I9198" t="s">
        <v>25</v>
      </c>
      <c r="J9198">
        <v>0.01</v>
      </c>
      <c r="K9198">
        <v>1</v>
      </c>
      <c r="M9198" s="4">
        <f>ROUND(VLOOKUP(fUnitSales10[[#This Row],[Product]],dProducts8[],2,0)*(1-fUnitSales10[[#This Row],[Discount]])*fUnitSales10[[#This Row],[Units]],2)</f>
        <v>33.659999999999997</v>
      </c>
      <c r="N9198" s="4" t="str">
        <f>VLOOKUP(fUnitSales10[[#This Row],[SalesRep]],dSalesRep9[],2,0)</f>
        <v>South</v>
      </c>
      <c r="O9198">
        <v>33.659999999999997</v>
      </c>
      <c r="P9198" t="str">
        <v>South</v>
      </c>
    </row>
    <row r="9199" spans="7:16" x14ac:dyDescent="0.25">
      <c r="G9199" s="6">
        <v>41619</v>
      </c>
      <c r="H9199" t="s">
        <v>29</v>
      </c>
      <c r="I9199" t="s">
        <v>17</v>
      </c>
      <c r="J9199">
        <v>0</v>
      </c>
      <c r="K9199">
        <v>1</v>
      </c>
      <c r="M9199" s="4">
        <f>ROUND(VLOOKUP(fUnitSales10[[#This Row],[Product]],dProducts8[],2,0)*(1-fUnitSales10[[#This Row],[Discount]])*fUnitSales10[[#This Row],[Units]],2)</f>
        <v>19.95</v>
      </c>
      <c r="N9199" s="4" t="str">
        <f>VLOOKUP(fUnitSales10[[#This Row],[SalesRep]],dSalesRep9[],2,0)</f>
        <v>MidWest</v>
      </c>
      <c r="O9199">
        <v>19.95</v>
      </c>
      <c r="P9199" t="str">
        <v>MidWest</v>
      </c>
    </row>
    <row r="9200" spans="7:16" x14ac:dyDescent="0.25">
      <c r="G9200" s="6">
        <v>41610</v>
      </c>
      <c r="H9200" t="s">
        <v>27</v>
      </c>
      <c r="I9200" t="s">
        <v>18</v>
      </c>
      <c r="J9200">
        <v>0.02</v>
      </c>
      <c r="K9200">
        <v>2</v>
      </c>
      <c r="M9200" s="4">
        <f>ROUND(VLOOKUP(fUnitSales10[[#This Row],[Product]],dProducts8[],2,0)*(1-fUnitSales10[[#This Row],[Discount]])*fUnitSales10[[#This Row],[Units]],2)</f>
        <v>44.98</v>
      </c>
      <c r="N9200" s="4" t="str">
        <f>VLOOKUP(fUnitSales10[[#This Row],[SalesRep]],dSalesRep9[],2,0)</f>
        <v>MidWest</v>
      </c>
      <c r="O9200">
        <v>44.98</v>
      </c>
      <c r="P9200" t="str">
        <v>MidWest</v>
      </c>
    </row>
    <row r="9201" spans="7:16" x14ac:dyDescent="0.25">
      <c r="G9201" s="6">
        <v>41779</v>
      </c>
      <c r="H9201" t="s">
        <v>85</v>
      </c>
      <c r="I9201" t="s">
        <v>8</v>
      </c>
      <c r="J9201">
        <v>0</v>
      </c>
      <c r="K9201">
        <v>2</v>
      </c>
      <c r="M9201" s="4">
        <f>ROUND(VLOOKUP(fUnitSales10[[#This Row],[Product]],dProducts8[],2,0)*(1-fUnitSales10[[#This Row],[Discount]])*fUnitSales10[[#This Row],[Units]],2)</f>
        <v>42</v>
      </c>
      <c r="N9201" s="4" t="str">
        <f>VLOOKUP(fUnitSales10[[#This Row],[SalesRep]],dSalesRep9[],2,0)</f>
        <v>West</v>
      </c>
      <c r="O9201">
        <v>42</v>
      </c>
      <c r="P9201" t="str">
        <v>West</v>
      </c>
    </row>
    <row r="9202" spans="7:16" x14ac:dyDescent="0.25">
      <c r="G9202" s="6">
        <v>42003</v>
      </c>
      <c r="H9202" t="s">
        <v>74</v>
      </c>
      <c r="I9202" t="s">
        <v>37</v>
      </c>
      <c r="J9202">
        <v>0</v>
      </c>
      <c r="K9202">
        <v>18</v>
      </c>
      <c r="M9202" s="4">
        <f>ROUND(VLOOKUP(fUnitSales10[[#This Row],[Product]],dProducts8[],2,0)*(1-fUnitSales10[[#This Row],[Discount]])*fUnitSales10[[#This Row],[Units]],2)</f>
        <v>450</v>
      </c>
      <c r="N9202" s="4" t="str">
        <f>VLOOKUP(fUnitSales10[[#This Row],[SalesRep]],dSalesRep9[],2,0)</f>
        <v>MidWest</v>
      </c>
      <c r="O9202">
        <v>450</v>
      </c>
      <c r="P9202" t="str">
        <v>MidWest</v>
      </c>
    </row>
    <row r="9203" spans="7:16" x14ac:dyDescent="0.25">
      <c r="G9203" s="6">
        <v>41949</v>
      </c>
      <c r="H9203" t="s">
        <v>95</v>
      </c>
      <c r="I9203" t="s">
        <v>42</v>
      </c>
      <c r="J9203">
        <v>0</v>
      </c>
      <c r="K9203">
        <v>2</v>
      </c>
      <c r="M9203" s="4">
        <f>ROUND(VLOOKUP(fUnitSales10[[#This Row],[Product]],dProducts8[],2,0)*(1-fUnitSales10[[#This Row],[Discount]])*fUnitSales10[[#This Row],[Units]],2)</f>
        <v>38</v>
      </c>
      <c r="N9203" s="4" t="str">
        <f>VLOOKUP(fUnitSales10[[#This Row],[SalesRep]],dSalesRep9[],2,0)</f>
        <v>South</v>
      </c>
      <c r="O9203">
        <v>38</v>
      </c>
      <c r="P9203" t="str">
        <v>South</v>
      </c>
    </row>
    <row r="9204" spans="7:16" x14ac:dyDescent="0.25">
      <c r="G9204" s="6">
        <v>41979</v>
      </c>
      <c r="H9204" t="s">
        <v>57</v>
      </c>
      <c r="I9204" t="s">
        <v>22</v>
      </c>
      <c r="J9204">
        <v>0.02</v>
      </c>
      <c r="K9204">
        <v>3</v>
      </c>
      <c r="M9204" s="4">
        <f>ROUND(VLOOKUP(fUnitSales10[[#This Row],[Product]],dProducts8[],2,0)*(1-fUnitSales10[[#This Row],[Discount]])*fUnitSales10[[#This Row],[Units]],2)</f>
        <v>73.5</v>
      </c>
      <c r="N9204" s="4" t="str">
        <f>VLOOKUP(fUnitSales10[[#This Row],[SalesRep]],dSalesRep9[],2,0)</f>
        <v>South</v>
      </c>
      <c r="O9204">
        <v>73.5</v>
      </c>
      <c r="P9204" t="str">
        <v>South</v>
      </c>
    </row>
    <row r="9205" spans="7:16" x14ac:dyDescent="0.25">
      <c r="G9205" s="6">
        <v>41422</v>
      </c>
      <c r="H9205" t="s">
        <v>76</v>
      </c>
      <c r="I9205" t="s">
        <v>22</v>
      </c>
      <c r="J9205">
        <v>0</v>
      </c>
      <c r="K9205">
        <v>1</v>
      </c>
      <c r="M9205" s="4">
        <f>ROUND(VLOOKUP(fUnitSales10[[#This Row],[Product]],dProducts8[],2,0)*(1-fUnitSales10[[#This Row],[Discount]])*fUnitSales10[[#This Row],[Units]],2)</f>
        <v>25</v>
      </c>
      <c r="N9205" s="4" t="str">
        <f>VLOOKUP(fUnitSales10[[#This Row],[SalesRep]],dSalesRep9[],2,0)</f>
        <v>MidWest</v>
      </c>
      <c r="O9205">
        <v>25</v>
      </c>
      <c r="P9205" t="str">
        <v>MidWest</v>
      </c>
    </row>
    <row r="9206" spans="7:16" x14ac:dyDescent="0.25">
      <c r="G9206" s="6">
        <v>41603</v>
      </c>
      <c r="H9206" t="s">
        <v>30</v>
      </c>
      <c r="I9206" t="s">
        <v>18</v>
      </c>
      <c r="J9206">
        <v>0.03</v>
      </c>
      <c r="K9206">
        <v>2</v>
      </c>
      <c r="M9206" s="4">
        <f>ROUND(VLOOKUP(fUnitSales10[[#This Row],[Product]],dProducts8[],2,0)*(1-fUnitSales10[[#This Row],[Discount]])*fUnitSales10[[#This Row],[Units]],2)</f>
        <v>44.52</v>
      </c>
      <c r="N9206" s="4" t="str">
        <f>VLOOKUP(fUnitSales10[[#This Row],[SalesRep]],dSalesRep9[],2,0)</f>
        <v>East</v>
      </c>
      <c r="O9206">
        <v>44.52</v>
      </c>
      <c r="P9206" t="str">
        <v>East</v>
      </c>
    </row>
    <row r="9207" spans="7:16" x14ac:dyDescent="0.25">
      <c r="G9207" s="6">
        <v>41602</v>
      </c>
      <c r="H9207" t="s">
        <v>59</v>
      </c>
      <c r="I9207" t="s">
        <v>25</v>
      </c>
      <c r="J9207">
        <v>2.5000000000000001E-2</v>
      </c>
      <c r="K9207">
        <v>1</v>
      </c>
      <c r="M9207" s="4">
        <f>ROUND(VLOOKUP(fUnitSales10[[#This Row],[Product]],dProducts8[],2,0)*(1-fUnitSales10[[#This Row],[Discount]])*fUnitSales10[[#This Row],[Units]],2)</f>
        <v>33.15</v>
      </c>
      <c r="N9207" s="4" t="str">
        <f>VLOOKUP(fUnitSales10[[#This Row],[SalesRep]],dSalesRep9[],2,0)</f>
        <v>East</v>
      </c>
      <c r="O9207">
        <v>33.15</v>
      </c>
      <c r="P9207" t="str">
        <v>East</v>
      </c>
    </row>
    <row r="9208" spans="7:16" x14ac:dyDescent="0.25">
      <c r="G9208" s="6">
        <v>41964</v>
      </c>
      <c r="H9208" t="s">
        <v>44</v>
      </c>
      <c r="I9208" t="s">
        <v>17</v>
      </c>
      <c r="J9208">
        <v>0</v>
      </c>
      <c r="K9208">
        <v>1</v>
      </c>
      <c r="M9208" s="4">
        <f>ROUND(VLOOKUP(fUnitSales10[[#This Row],[Product]],dProducts8[],2,0)*(1-fUnitSales10[[#This Row],[Discount]])*fUnitSales10[[#This Row],[Units]],2)</f>
        <v>19.95</v>
      </c>
      <c r="N9208" s="4" t="str">
        <f>VLOOKUP(fUnitSales10[[#This Row],[SalesRep]],dSalesRep9[],2,0)</f>
        <v>MidWest</v>
      </c>
      <c r="O9208">
        <v>19.95</v>
      </c>
      <c r="P9208" t="str">
        <v>MidWest</v>
      </c>
    </row>
    <row r="9209" spans="7:16" x14ac:dyDescent="0.25">
      <c r="G9209" s="6">
        <v>41946</v>
      </c>
      <c r="H9209" t="s">
        <v>43</v>
      </c>
      <c r="I9209" t="s">
        <v>28</v>
      </c>
      <c r="J9209">
        <v>0.03</v>
      </c>
      <c r="K9209">
        <v>1</v>
      </c>
      <c r="M9209" s="4">
        <f>ROUND(VLOOKUP(fUnitSales10[[#This Row],[Product]],dProducts8[],2,0)*(1-fUnitSales10[[#This Row],[Discount]])*fUnitSales10[[#This Row],[Units]],2)</f>
        <v>26.68</v>
      </c>
      <c r="N9209" s="4" t="str">
        <f>VLOOKUP(fUnitSales10[[#This Row],[SalesRep]],dSalesRep9[],2,0)</f>
        <v>MidWest</v>
      </c>
      <c r="O9209">
        <v>26.68</v>
      </c>
      <c r="P9209" t="str">
        <v>MidWest</v>
      </c>
    </row>
    <row r="9210" spans="7:16" x14ac:dyDescent="0.25">
      <c r="G9210" s="6">
        <v>42003</v>
      </c>
      <c r="H9210" t="s">
        <v>81</v>
      </c>
      <c r="I9210" t="s">
        <v>13</v>
      </c>
      <c r="J9210">
        <v>0</v>
      </c>
      <c r="K9210">
        <v>2</v>
      </c>
      <c r="M9210" s="4">
        <f>ROUND(VLOOKUP(fUnitSales10[[#This Row],[Product]],dProducts8[],2,0)*(1-fUnitSales10[[#This Row],[Discount]])*fUnitSales10[[#This Row],[Units]],2)</f>
        <v>45.9</v>
      </c>
      <c r="N9210" s="4" t="str">
        <f>VLOOKUP(fUnitSales10[[#This Row],[SalesRep]],dSalesRep9[],2,0)</f>
        <v>East</v>
      </c>
      <c r="O9210">
        <v>45.9</v>
      </c>
      <c r="P9210" t="str">
        <v>East</v>
      </c>
    </row>
    <row r="9211" spans="7:16" x14ac:dyDescent="0.25">
      <c r="G9211" s="6">
        <v>41848</v>
      </c>
      <c r="H9211" t="s">
        <v>27</v>
      </c>
      <c r="I9211" t="s">
        <v>17</v>
      </c>
      <c r="J9211">
        <v>0.02</v>
      </c>
      <c r="K9211">
        <v>2</v>
      </c>
      <c r="M9211" s="4">
        <f>ROUND(VLOOKUP(fUnitSales10[[#This Row],[Product]],dProducts8[],2,0)*(1-fUnitSales10[[#This Row],[Discount]])*fUnitSales10[[#This Row],[Units]],2)</f>
        <v>39.1</v>
      </c>
      <c r="N9211" s="4" t="str">
        <f>VLOOKUP(fUnitSales10[[#This Row],[SalesRep]],dSalesRep9[],2,0)</f>
        <v>MidWest</v>
      </c>
      <c r="O9211">
        <v>39.1</v>
      </c>
      <c r="P9211" t="str">
        <v>MidWest</v>
      </c>
    </row>
    <row r="9212" spans="7:16" x14ac:dyDescent="0.25">
      <c r="G9212" s="6">
        <v>41618</v>
      </c>
      <c r="H9212" t="s">
        <v>11</v>
      </c>
      <c r="I9212" t="s">
        <v>22</v>
      </c>
      <c r="J9212">
        <v>0.01</v>
      </c>
      <c r="K9212">
        <v>3</v>
      </c>
      <c r="M9212" s="4">
        <f>ROUND(VLOOKUP(fUnitSales10[[#This Row],[Product]],dProducts8[],2,0)*(1-fUnitSales10[[#This Row],[Discount]])*fUnitSales10[[#This Row],[Units]],2)</f>
        <v>74.25</v>
      </c>
      <c r="N9212" s="4" t="str">
        <f>VLOOKUP(fUnitSales10[[#This Row],[SalesRep]],dSalesRep9[],2,0)</f>
        <v>West</v>
      </c>
      <c r="O9212">
        <v>74.25</v>
      </c>
      <c r="P9212" t="str">
        <v>West</v>
      </c>
    </row>
    <row r="9213" spans="7:16" x14ac:dyDescent="0.25">
      <c r="G9213" s="6">
        <v>41868</v>
      </c>
      <c r="H9213" t="s">
        <v>65</v>
      </c>
      <c r="I9213" t="s">
        <v>13</v>
      </c>
      <c r="J9213">
        <v>0</v>
      </c>
      <c r="K9213">
        <v>3</v>
      </c>
      <c r="M9213" s="4">
        <f>ROUND(VLOOKUP(fUnitSales10[[#This Row],[Product]],dProducts8[],2,0)*(1-fUnitSales10[[#This Row],[Discount]])*fUnitSales10[[#This Row],[Units]],2)</f>
        <v>68.849999999999994</v>
      </c>
      <c r="N9213" s="4" t="str">
        <f>VLOOKUP(fUnitSales10[[#This Row],[SalesRep]],dSalesRep9[],2,0)</f>
        <v>West</v>
      </c>
      <c r="O9213">
        <v>68.849999999999994</v>
      </c>
      <c r="P9213" t="str">
        <v>West</v>
      </c>
    </row>
    <row r="9214" spans="7:16" x14ac:dyDescent="0.25">
      <c r="G9214" s="6">
        <v>41630</v>
      </c>
      <c r="H9214" t="s">
        <v>59</v>
      </c>
      <c r="I9214" t="s">
        <v>25</v>
      </c>
      <c r="J9214">
        <v>0</v>
      </c>
      <c r="K9214">
        <v>4</v>
      </c>
      <c r="M9214" s="4">
        <f>ROUND(VLOOKUP(fUnitSales10[[#This Row],[Product]],dProducts8[],2,0)*(1-fUnitSales10[[#This Row],[Discount]])*fUnitSales10[[#This Row],[Units]],2)</f>
        <v>136</v>
      </c>
      <c r="N9214" s="4" t="str">
        <f>VLOOKUP(fUnitSales10[[#This Row],[SalesRep]],dSalesRep9[],2,0)</f>
        <v>East</v>
      </c>
      <c r="O9214">
        <v>136</v>
      </c>
      <c r="P9214" t="str">
        <v>East</v>
      </c>
    </row>
    <row r="9215" spans="7:16" x14ac:dyDescent="0.25">
      <c r="G9215" s="6">
        <v>41988</v>
      </c>
      <c r="H9215" t="s">
        <v>23</v>
      </c>
      <c r="I9215" t="s">
        <v>18</v>
      </c>
      <c r="J9215">
        <v>0.03</v>
      </c>
      <c r="K9215">
        <v>2</v>
      </c>
      <c r="M9215" s="4">
        <f>ROUND(VLOOKUP(fUnitSales10[[#This Row],[Product]],dProducts8[],2,0)*(1-fUnitSales10[[#This Row],[Discount]])*fUnitSales10[[#This Row],[Units]],2)</f>
        <v>44.52</v>
      </c>
      <c r="N9215" s="4" t="str">
        <f>VLOOKUP(fUnitSales10[[#This Row],[SalesRep]],dSalesRep9[],2,0)</f>
        <v>East</v>
      </c>
      <c r="O9215">
        <v>44.52</v>
      </c>
      <c r="P9215" t="str">
        <v>East</v>
      </c>
    </row>
    <row r="9216" spans="7:16" x14ac:dyDescent="0.25">
      <c r="G9216" s="6">
        <v>41612</v>
      </c>
      <c r="H9216" t="s">
        <v>46</v>
      </c>
      <c r="I9216" t="s">
        <v>37</v>
      </c>
      <c r="J9216">
        <v>0.03</v>
      </c>
      <c r="K9216">
        <v>1</v>
      </c>
      <c r="M9216" s="4">
        <f>ROUND(VLOOKUP(fUnitSales10[[#This Row],[Product]],dProducts8[],2,0)*(1-fUnitSales10[[#This Row],[Discount]])*fUnitSales10[[#This Row],[Units]],2)</f>
        <v>24.25</v>
      </c>
      <c r="N9216" s="4" t="str">
        <f>VLOOKUP(fUnitSales10[[#This Row],[SalesRep]],dSalesRep9[],2,0)</f>
        <v>MidWest</v>
      </c>
      <c r="O9216">
        <v>24.25</v>
      </c>
      <c r="P9216" t="str">
        <v>MidWest</v>
      </c>
    </row>
    <row r="9217" spans="7:16" x14ac:dyDescent="0.25">
      <c r="G9217" s="6">
        <v>41951</v>
      </c>
      <c r="H9217" t="s">
        <v>71</v>
      </c>
      <c r="I9217" t="s">
        <v>13</v>
      </c>
      <c r="J9217">
        <v>1.4999999999999999E-2</v>
      </c>
      <c r="K9217">
        <v>3</v>
      </c>
      <c r="M9217" s="4">
        <f>ROUND(VLOOKUP(fUnitSales10[[#This Row],[Product]],dProducts8[],2,0)*(1-fUnitSales10[[#This Row],[Discount]])*fUnitSales10[[#This Row],[Units]],2)</f>
        <v>67.819999999999993</v>
      </c>
      <c r="N9217" s="4" t="str">
        <f>VLOOKUP(fUnitSales10[[#This Row],[SalesRep]],dSalesRep9[],2,0)</f>
        <v>MidWest</v>
      </c>
      <c r="O9217">
        <v>67.819999999999993</v>
      </c>
      <c r="P9217" t="str">
        <v>MidWest</v>
      </c>
    </row>
    <row r="9218" spans="7:16" x14ac:dyDescent="0.25">
      <c r="G9218" s="6">
        <v>41902</v>
      </c>
      <c r="H9218" t="s">
        <v>92</v>
      </c>
      <c r="I9218" t="s">
        <v>13</v>
      </c>
      <c r="J9218">
        <v>1.4999999999999999E-2</v>
      </c>
      <c r="K9218">
        <v>1</v>
      </c>
      <c r="M9218" s="4">
        <f>ROUND(VLOOKUP(fUnitSales10[[#This Row],[Product]],dProducts8[],2,0)*(1-fUnitSales10[[#This Row],[Discount]])*fUnitSales10[[#This Row],[Units]],2)</f>
        <v>22.61</v>
      </c>
      <c r="N9218" s="4" t="str">
        <f>VLOOKUP(fUnitSales10[[#This Row],[SalesRep]],dSalesRep9[],2,0)</f>
        <v>West</v>
      </c>
      <c r="O9218">
        <v>22.61</v>
      </c>
      <c r="P9218" t="str">
        <v>West</v>
      </c>
    </row>
    <row r="9219" spans="7:16" x14ac:dyDescent="0.25">
      <c r="G9219" s="6">
        <v>41962</v>
      </c>
      <c r="H9219" t="s">
        <v>24</v>
      </c>
      <c r="I9219" t="s">
        <v>34</v>
      </c>
      <c r="J9219">
        <v>1.4999999999999999E-2</v>
      </c>
      <c r="K9219">
        <v>3</v>
      </c>
      <c r="M9219" s="4">
        <f>ROUND(VLOOKUP(fUnitSales10[[#This Row],[Product]],dProducts8[],2,0)*(1-fUnitSales10[[#This Row],[Discount]])*fUnitSales10[[#This Row],[Units]],2)</f>
        <v>69.44</v>
      </c>
      <c r="N9219" s="4" t="str">
        <f>VLOOKUP(fUnitSales10[[#This Row],[SalesRep]],dSalesRep9[],2,0)</f>
        <v>MidWest</v>
      </c>
      <c r="O9219">
        <v>69.44</v>
      </c>
      <c r="P9219" t="str">
        <v>MidWest</v>
      </c>
    </row>
    <row r="9220" spans="7:16" x14ac:dyDescent="0.25">
      <c r="G9220" s="6">
        <v>41988</v>
      </c>
      <c r="H9220" t="s">
        <v>40</v>
      </c>
      <c r="I9220" t="s">
        <v>8</v>
      </c>
      <c r="J9220">
        <v>1.4999999999999999E-2</v>
      </c>
      <c r="K9220">
        <v>1</v>
      </c>
      <c r="M9220" s="4">
        <f>ROUND(VLOOKUP(fUnitSales10[[#This Row],[Product]],dProducts8[],2,0)*(1-fUnitSales10[[#This Row],[Discount]])*fUnitSales10[[#This Row],[Units]],2)</f>
        <v>20.69</v>
      </c>
      <c r="N9220" s="4" t="str">
        <f>VLOOKUP(fUnitSales10[[#This Row],[SalesRep]],dSalesRep9[],2,0)</f>
        <v>East</v>
      </c>
      <c r="O9220">
        <v>20.69</v>
      </c>
      <c r="P9220" t="str">
        <v>East</v>
      </c>
    </row>
    <row r="9221" spans="7:16" x14ac:dyDescent="0.25">
      <c r="G9221" s="6">
        <v>41959</v>
      </c>
      <c r="H9221" t="s">
        <v>24</v>
      </c>
      <c r="I9221" t="s">
        <v>13</v>
      </c>
      <c r="J9221">
        <v>2.5000000000000001E-2</v>
      </c>
      <c r="K9221">
        <v>3</v>
      </c>
      <c r="M9221" s="4">
        <f>ROUND(VLOOKUP(fUnitSales10[[#This Row],[Product]],dProducts8[],2,0)*(1-fUnitSales10[[#This Row],[Discount]])*fUnitSales10[[#This Row],[Units]],2)</f>
        <v>67.13</v>
      </c>
      <c r="N9221" s="4" t="str">
        <f>VLOOKUP(fUnitSales10[[#This Row],[SalesRep]],dSalesRep9[],2,0)</f>
        <v>MidWest</v>
      </c>
      <c r="O9221">
        <v>67.13</v>
      </c>
      <c r="P9221" t="str">
        <v>MidWest</v>
      </c>
    </row>
    <row r="9222" spans="7:16" x14ac:dyDescent="0.25">
      <c r="G9222" s="6">
        <v>41985</v>
      </c>
      <c r="H9222" t="s">
        <v>66</v>
      </c>
      <c r="I9222" t="s">
        <v>22</v>
      </c>
      <c r="J9222">
        <v>1.4999999999999999E-2</v>
      </c>
      <c r="K9222">
        <v>2</v>
      </c>
      <c r="M9222" s="4">
        <f>ROUND(VLOOKUP(fUnitSales10[[#This Row],[Product]],dProducts8[],2,0)*(1-fUnitSales10[[#This Row],[Discount]])*fUnitSales10[[#This Row],[Units]],2)</f>
        <v>49.25</v>
      </c>
      <c r="N9222" s="4" t="str">
        <f>VLOOKUP(fUnitSales10[[#This Row],[SalesRep]],dSalesRep9[],2,0)</f>
        <v>MidWest</v>
      </c>
      <c r="O9222">
        <v>49.25</v>
      </c>
      <c r="P9222" t="str">
        <v>MidWest</v>
      </c>
    </row>
    <row r="9223" spans="7:16" x14ac:dyDescent="0.25">
      <c r="G9223" s="6">
        <v>41986</v>
      </c>
      <c r="H9223" t="s">
        <v>65</v>
      </c>
      <c r="I9223" t="s">
        <v>18</v>
      </c>
      <c r="J9223">
        <v>2.5000000000000001E-2</v>
      </c>
      <c r="K9223">
        <v>3</v>
      </c>
      <c r="M9223" s="4">
        <f>ROUND(VLOOKUP(fUnitSales10[[#This Row],[Product]],dProducts8[],2,0)*(1-fUnitSales10[[#This Row],[Discount]])*fUnitSales10[[#This Row],[Units]],2)</f>
        <v>67.13</v>
      </c>
      <c r="N9223" s="4" t="str">
        <f>VLOOKUP(fUnitSales10[[#This Row],[SalesRep]],dSalesRep9[],2,0)</f>
        <v>West</v>
      </c>
      <c r="O9223">
        <v>67.13</v>
      </c>
      <c r="P9223" t="str">
        <v>West</v>
      </c>
    </row>
    <row r="9224" spans="7:16" x14ac:dyDescent="0.25">
      <c r="G9224" s="6">
        <v>41958</v>
      </c>
      <c r="H9224" t="s">
        <v>30</v>
      </c>
      <c r="I9224" t="s">
        <v>17</v>
      </c>
      <c r="J9224">
        <v>0</v>
      </c>
      <c r="K9224">
        <v>3</v>
      </c>
      <c r="M9224" s="4">
        <f>ROUND(VLOOKUP(fUnitSales10[[#This Row],[Product]],dProducts8[],2,0)*(1-fUnitSales10[[#This Row],[Discount]])*fUnitSales10[[#This Row],[Units]],2)</f>
        <v>59.85</v>
      </c>
      <c r="N9224" s="4" t="str">
        <f>VLOOKUP(fUnitSales10[[#This Row],[SalesRep]],dSalesRep9[],2,0)</f>
        <v>East</v>
      </c>
      <c r="O9224">
        <v>59.85</v>
      </c>
      <c r="P9224" t="str">
        <v>East</v>
      </c>
    </row>
    <row r="9225" spans="7:16" x14ac:dyDescent="0.25">
      <c r="G9225" s="6">
        <v>41582</v>
      </c>
      <c r="H9225" t="s">
        <v>72</v>
      </c>
      <c r="I9225" t="s">
        <v>22</v>
      </c>
      <c r="J9225">
        <v>0</v>
      </c>
      <c r="K9225">
        <v>3</v>
      </c>
      <c r="M9225" s="4">
        <f>ROUND(VLOOKUP(fUnitSales10[[#This Row],[Product]],dProducts8[],2,0)*(1-fUnitSales10[[#This Row],[Discount]])*fUnitSales10[[#This Row],[Units]],2)</f>
        <v>75</v>
      </c>
      <c r="N9225" s="4" t="str">
        <f>VLOOKUP(fUnitSales10[[#This Row],[SalesRep]],dSalesRep9[],2,0)</f>
        <v>East</v>
      </c>
      <c r="O9225">
        <v>75</v>
      </c>
      <c r="P9225" t="str">
        <v>East</v>
      </c>
    </row>
    <row r="9226" spans="7:16" x14ac:dyDescent="0.25">
      <c r="G9226" s="6">
        <v>41989</v>
      </c>
      <c r="H9226" t="s">
        <v>65</v>
      </c>
      <c r="I9226" t="s">
        <v>18</v>
      </c>
      <c r="J9226">
        <v>0</v>
      </c>
      <c r="K9226">
        <v>1</v>
      </c>
      <c r="M9226" s="4">
        <f>ROUND(VLOOKUP(fUnitSales10[[#This Row],[Product]],dProducts8[],2,0)*(1-fUnitSales10[[#This Row],[Discount]])*fUnitSales10[[#This Row],[Units]],2)</f>
        <v>22.95</v>
      </c>
      <c r="N9226" s="4" t="str">
        <f>VLOOKUP(fUnitSales10[[#This Row],[SalesRep]],dSalesRep9[],2,0)</f>
        <v>West</v>
      </c>
      <c r="O9226">
        <v>22.95</v>
      </c>
      <c r="P9226" t="str">
        <v>West</v>
      </c>
    </row>
    <row r="9227" spans="7:16" x14ac:dyDescent="0.25">
      <c r="G9227" s="6">
        <v>41545</v>
      </c>
      <c r="H9227" t="s">
        <v>94</v>
      </c>
      <c r="I9227" t="s">
        <v>18</v>
      </c>
      <c r="J9227">
        <v>0.02</v>
      </c>
      <c r="K9227">
        <v>2</v>
      </c>
      <c r="M9227" s="4">
        <f>ROUND(VLOOKUP(fUnitSales10[[#This Row],[Product]],dProducts8[],2,0)*(1-fUnitSales10[[#This Row],[Discount]])*fUnitSales10[[#This Row],[Units]],2)</f>
        <v>44.98</v>
      </c>
      <c r="N9227" s="4" t="str">
        <f>VLOOKUP(fUnitSales10[[#This Row],[SalesRep]],dSalesRep9[],2,0)</f>
        <v>MidWest</v>
      </c>
      <c r="O9227">
        <v>44.98</v>
      </c>
      <c r="P9227" t="str">
        <v>MidWest</v>
      </c>
    </row>
    <row r="9228" spans="7:16" x14ac:dyDescent="0.25">
      <c r="G9228" s="6">
        <v>41999</v>
      </c>
      <c r="H9228" t="s">
        <v>88</v>
      </c>
      <c r="I9228" t="s">
        <v>37</v>
      </c>
      <c r="J9228">
        <v>0.01</v>
      </c>
      <c r="K9228">
        <v>2</v>
      </c>
      <c r="M9228" s="4">
        <f>ROUND(VLOOKUP(fUnitSales10[[#This Row],[Product]],dProducts8[],2,0)*(1-fUnitSales10[[#This Row],[Discount]])*fUnitSales10[[#This Row],[Units]],2)</f>
        <v>49.5</v>
      </c>
      <c r="N9228" s="4" t="str">
        <f>VLOOKUP(fUnitSales10[[#This Row],[SalesRep]],dSalesRep9[],2,0)</f>
        <v>MidWest</v>
      </c>
      <c r="O9228">
        <v>49.5</v>
      </c>
      <c r="P9228" t="str">
        <v>MidWest</v>
      </c>
    </row>
    <row r="9229" spans="7:16" x14ac:dyDescent="0.25">
      <c r="G9229" s="6">
        <v>41981</v>
      </c>
      <c r="H9229" t="s">
        <v>30</v>
      </c>
      <c r="I9229" t="s">
        <v>28</v>
      </c>
      <c r="J9229">
        <v>0</v>
      </c>
      <c r="K9229">
        <v>3</v>
      </c>
      <c r="M9229" s="4">
        <f>ROUND(VLOOKUP(fUnitSales10[[#This Row],[Product]],dProducts8[],2,0)*(1-fUnitSales10[[#This Row],[Discount]])*fUnitSales10[[#This Row],[Units]],2)</f>
        <v>82.5</v>
      </c>
      <c r="N9229" s="4" t="str">
        <f>VLOOKUP(fUnitSales10[[#This Row],[SalesRep]],dSalesRep9[],2,0)</f>
        <v>East</v>
      </c>
      <c r="O9229">
        <v>82.5</v>
      </c>
      <c r="P9229" t="str">
        <v>East</v>
      </c>
    </row>
    <row r="9230" spans="7:16" x14ac:dyDescent="0.25">
      <c r="G9230" s="6">
        <v>41583</v>
      </c>
      <c r="H9230" t="s">
        <v>46</v>
      </c>
      <c r="I9230" t="s">
        <v>18</v>
      </c>
      <c r="J9230">
        <v>0.02</v>
      </c>
      <c r="K9230">
        <v>3</v>
      </c>
      <c r="M9230" s="4">
        <f>ROUND(VLOOKUP(fUnitSales10[[#This Row],[Product]],dProducts8[],2,0)*(1-fUnitSales10[[#This Row],[Discount]])*fUnitSales10[[#This Row],[Units]],2)</f>
        <v>67.47</v>
      </c>
      <c r="N9230" s="4" t="str">
        <f>VLOOKUP(fUnitSales10[[#This Row],[SalesRep]],dSalesRep9[],2,0)</f>
        <v>MidWest</v>
      </c>
      <c r="O9230">
        <v>67.47</v>
      </c>
      <c r="P9230" t="str">
        <v>MidWest</v>
      </c>
    </row>
    <row r="9231" spans="7:16" x14ac:dyDescent="0.25">
      <c r="G9231" s="6">
        <v>41999</v>
      </c>
      <c r="H9231" t="s">
        <v>30</v>
      </c>
      <c r="I9231" t="s">
        <v>25</v>
      </c>
      <c r="J9231">
        <v>0.01</v>
      </c>
      <c r="K9231">
        <v>1</v>
      </c>
      <c r="M9231" s="4">
        <f>ROUND(VLOOKUP(fUnitSales10[[#This Row],[Product]],dProducts8[],2,0)*(1-fUnitSales10[[#This Row],[Discount]])*fUnitSales10[[#This Row],[Units]],2)</f>
        <v>33.659999999999997</v>
      </c>
      <c r="N9231" s="4" t="str">
        <f>VLOOKUP(fUnitSales10[[#This Row],[SalesRep]],dSalesRep9[],2,0)</f>
        <v>East</v>
      </c>
      <c r="O9231">
        <v>33.659999999999997</v>
      </c>
      <c r="P9231" t="str">
        <v>East</v>
      </c>
    </row>
    <row r="9232" spans="7:16" x14ac:dyDescent="0.25">
      <c r="G9232" s="6">
        <v>41604</v>
      </c>
      <c r="H9232" t="s">
        <v>23</v>
      </c>
      <c r="I9232" t="s">
        <v>17</v>
      </c>
      <c r="J9232">
        <v>0</v>
      </c>
      <c r="K9232">
        <v>1</v>
      </c>
      <c r="M9232" s="4">
        <f>ROUND(VLOOKUP(fUnitSales10[[#This Row],[Product]],dProducts8[],2,0)*(1-fUnitSales10[[#This Row],[Discount]])*fUnitSales10[[#This Row],[Units]],2)</f>
        <v>19.95</v>
      </c>
      <c r="N9232" s="4" t="str">
        <f>VLOOKUP(fUnitSales10[[#This Row],[SalesRep]],dSalesRep9[],2,0)</f>
        <v>East</v>
      </c>
      <c r="O9232">
        <v>19.95</v>
      </c>
      <c r="P9232" t="str">
        <v>East</v>
      </c>
    </row>
    <row r="9233" spans="7:16" x14ac:dyDescent="0.25">
      <c r="G9233" s="6">
        <v>41998</v>
      </c>
      <c r="H9233" t="s">
        <v>45</v>
      </c>
      <c r="I9233" t="s">
        <v>25</v>
      </c>
      <c r="J9233">
        <v>0</v>
      </c>
      <c r="K9233">
        <v>2</v>
      </c>
      <c r="M9233" s="4">
        <f>ROUND(VLOOKUP(fUnitSales10[[#This Row],[Product]],dProducts8[],2,0)*(1-fUnitSales10[[#This Row],[Discount]])*fUnitSales10[[#This Row],[Units]],2)</f>
        <v>68</v>
      </c>
      <c r="N9233" s="4" t="str">
        <f>VLOOKUP(fUnitSales10[[#This Row],[SalesRep]],dSalesRep9[],2,0)</f>
        <v>MidWest</v>
      </c>
      <c r="O9233">
        <v>68</v>
      </c>
      <c r="P9233" t="str">
        <v>MidWest</v>
      </c>
    </row>
    <row r="9234" spans="7:16" x14ac:dyDescent="0.25">
      <c r="G9234" s="6">
        <v>41955</v>
      </c>
      <c r="H9234" t="s">
        <v>93</v>
      </c>
      <c r="I9234" t="s">
        <v>18</v>
      </c>
      <c r="J9234">
        <v>0</v>
      </c>
      <c r="K9234">
        <v>1</v>
      </c>
      <c r="M9234" s="4">
        <f>ROUND(VLOOKUP(fUnitSales10[[#This Row],[Product]],dProducts8[],2,0)*(1-fUnitSales10[[#This Row],[Discount]])*fUnitSales10[[#This Row],[Units]],2)</f>
        <v>22.95</v>
      </c>
      <c r="N9234" s="4" t="str">
        <f>VLOOKUP(fUnitSales10[[#This Row],[SalesRep]],dSalesRep9[],2,0)</f>
        <v>MidWest</v>
      </c>
      <c r="O9234">
        <v>22.95</v>
      </c>
      <c r="P9234" t="str">
        <v>MidWest</v>
      </c>
    </row>
    <row r="9235" spans="7:16" x14ac:dyDescent="0.25">
      <c r="G9235" s="6">
        <v>41341</v>
      </c>
      <c r="H9235" t="s">
        <v>49</v>
      </c>
      <c r="I9235" t="s">
        <v>13</v>
      </c>
      <c r="J9235">
        <v>1.4999999999999999E-2</v>
      </c>
      <c r="K9235">
        <v>9</v>
      </c>
      <c r="M9235" s="4">
        <f>ROUND(VLOOKUP(fUnitSales10[[#This Row],[Product]],dProducts8[],2,0)*(1-fUnitSales10[[#This Row],[Discount]])*fUnitSales10[[#This Row],[Units]],2)</f>
        <v>203.45</v>
      </c>
      <c r="N9235" s="4" t="str">
        <f>VLOOKUP(fUnitSales10[[#This Row],[SalesRep]],dSalesRep9[],2,0)</f>
        <v>West</v>
      </c>
      <c r="O9235">
        <v>203.45</v>
      </c>
      <c r="P9235" t="str">
        <v>West</v>
      </c>
    </row>
    <row r="9236" spans="7:16" x14ac:dyDescent="0.25">
      <c r="G9236" s="6">
        <v>41463</v>
      </c>
      <c r="H9236" t="s">
        <v>47</v>
      </c>
      <c r="I9236" t="s">
        <v>34</v>
      </c>
      <c r="J9236">
        <v>0.03</v>
      </c>
      <c r="K9236">
        <v>6</v>
      </c>
      <c r="M9236" s="4">
        <f>ROUND(VLOOKUP(fUnitSales10[[#This Row],[Product]],dProducts8[],2,0)*(1-fUnitSales10[[#This Row],[Discount]])*fUnitSales10[[#This Row],[Units]],2)</f>
        <v>136.77000000000001</v>
      </c>
      <c r="N9236" s="4" t="str">
        <f>VLOOKUP(fUnitSales10[[#This Row],[SalesRep]],dSalesRep9[],2,0)</f>
        <v>South</v>
      </c>
      <c r="O9236">
        <v>136.77000000000001</v>
      </c>
      <c r="P9236" t="str">
        <v>South</v>
      </c>
    </row>
    <row r="9237" spans="7:16" x14ac:dyDescent="0.25">
      <c r="G9237" s="6">
        <v>41613</v>
      </c>
      <c r="H9237" t="s">
        <v>84</v>
      </c>
      <c r="I9237" t="s">
        <v>34</v>
      </c>
      <c r="J9237">
        <v>1.4999999999999999E-2</v>
      </c>
      <c r="K9237">
        <v>2</v>
      </c>
      <c r="M9237" s="4">
        <f>ROUND(VLOOKUP(fUnitSales10[[#This Row],[Product]],dProducts8[],2,0)*(1-fUnitSales10[[#This Row],[Discount]])*fUnitSales10[[#This Row],[Units]],2)</f>
        <v>46.3</v>
      </c>
      <c r="N9237" s="4" t="str">
        <f>VLOOKUP(fUnitSales10[[#This Row],[SalesRep]],dSalesRep9[],2,0)</f>
        <v>East</v>
      </c>
      <c r="O9237">
        <v>46.3</v>
      </c>
      <c r="P9237" t="str">
        <v>East</v>
      </c>
    </row>
    <row r="9238" spans="7:16" x14ac:dyDescent="0.25">
      <c r="G9238" s="6">
        <v>41592</v>
      </c>
      <c r="H9238" t="s">
        <v>85</v>
      </c>
      <c r="I9238" t="s">
        <v>37</v>
      </c>
      <c r="J9238">
        <v>2.5000000000000001E-2</v>
      </c>
      <c r="K9238">
        <v>1</v>
      </c>
      <c r="M9238" s="4">
        <f>ROUND(VLOOKUP(fUnitSales10[[#This Row],[Product]],dProducts8[],2,0)*(1-fUnitSales10[[#This Row],[Discount]])*fUnitSales10[[#This Row],[Units]],2)</f>
        <v>24.38</v>
      </c>
      <c r="N9238" s="4" t="str">
        <f>VLOOKUP(fUnitSales10[[#This Row],[SalesRep]],dSalesRep9[],2,0)</f>
        <v>West</v>
      </c>
      <c r="O9238">
        <v>24.38</v>
      </c>
      <c r="P9238" t="str">
        <v>West</v>
      </c>
    </row>
    <row r="9239" spans="7:16" x14ac:dyDescent="0.25">
      <c r="G9239" s="6">
        <v>41959</v>
      </c>
      <c r="H9239" t="s">
        <v>46</v>
      </c>
      <c r="I9239" t="s">
        <v>18</v>
      </c>
      <c r="J9239">
        <v>0</v>
      </c>
      <c r="K9239">
        <v>1</v>
      </c>
      <c r="M9239" s="4">
        <f>ROUND(VLOOKUP(fUnitSales10[[#This Row],[Product]],dProducts8[],2,0)*(1-fUnitSales10[[#This Row],[Discount]])*fUnitSales10[[#This Row],[Units]],2)</f>
        <v>22.95</v>
      </c>
      <c r="N9239" s="4" t="str">
        <f>VLOOKUP(fUnitSales10[[#This Row],[SalesRep]],dSalesRep9[],2,0)</f>
        <v>MidWest</v>
      </c>
      <c r="O9239">
        <v>22.95</v>
      </c>
      <c r="P9239" t="str">
        <v>MidWest</v>
      </c>
    </row>
    <row r="9240" spans="7:16" x14ac:dyDescent="0.25">
      <c r="G9240" s="6">
        <v>41282</v>
      </c>
      <c r="H9240" t="s">
        <v>27</v>
      </c>
      <c r="I9240" t="s">
        <v>18</v>
      </c>
      <c r="J9240">
        <v>0</v>
      </c>
      <c r="K9240">
        <v>21</v>
      </c>
      <c r="M9240" s="4">
        <f>ROUND(VLOOKUP(fUnitSales10[[#This Row],[Product]],dProducts8[],2,0)*(1-fUnitSales10[[#This Row],[Discount]])*fUnitSales10[[#This Row],[Units]],2)</f>
        <v>481.95</v>
      </c>
      <c r="N9240" s="4" t="str">
        <f>VLOOKUP(fUnitSales10[[#This Row],[SalesRep]],dSalesRep9[],2,0)</f>
        <v>MidWest</v>
      </c>
      <c r="O9240">
        <v>481.95</v>
      </c>
      <c r="P9240" t="str">
        <v>MidWest</v>
      </c>
    </row>
    <row r="9241" spans="7:16" x14ac:dyDescent="0.25">
      <c r="G9241" s="6">
        <v>41428</v>
      </c>
      <c r="H9241" t="s">
        <v>53</v>
      </c>
      <c r="I9241" t="s">
        <v>18</v>
      </c>
      <c r="J9241">
        <v>0.02</v>
      </c>
      <c r="K9241">
        <v>3</v>
      </c>
      <c r="M9241" s="4">
        <f>ROUND(VLOOKUP(fUnitSales10[[#This Row],[Product]],dProducts8[],2,0)*(1-fUnitSales10[[#This Row],[Discount]])*fUnitSales10[[#This Row],[Units]],2)</f>
        <v>67.47</v>
      </c>
      <c r="N9241" s="4" t="str">
        <f>VLOOKUP(fUnitSales10[[#This Row],[SalesRep]],dSalesRep9[],2,0)</f>
        <v>West</v>
      </c>
      <c r="O9241">
        <v>67.47</v>
      </c>
      <c r="P9241" t="str">
        <v>West</v>
      </c>
    </row>
    <row r="9242" spans="7:16" x14ac:dyDescent="0.25">
      <c r="G9242" s="6">
        <v>41988</v>
      </c>
      <c r="H9242" t="s">
        <v>73</v>
      </c>
      <c r="I9242" t="s">
        <v>25</v>
      </c>
      <c r="J9242">
        <v>0</v>
      </c>
      <c r="K9242">
        <v>1</v>
      </c>
      <c r="M9242" s="4">
        <f>ROUND(VLOOKUP(fUnitSales10[[#This Row],[Product]],dProducts8[],2,0)*(1-fUnitSales10[[#This Row],[Discount]])*fUnitSales10[[#This Row],[Units]],2)</f>
        <v>34</v>
      </c>
      <c r="N9242" s="4" t="str">
        <f>VLOOKUP(fUnitSales10[[#This Row],[SalesRep]],dSalesRep9[],2,0)</f>
        <v>West</v>
      </c>
      <c r="O9242">
        <v>34</v>
      </c>
      <c r="P9242" t="str">
        <v>West</v>
      </c>
    </row>
    <row r="9243" spans="7:16" x14ac:dyDescent="0.25">
      <c r="G9243" s="6">
        <v>41628</v>
      </c>
      <c r="H9243" t="s">
        <v>38</v>
      </c>
      <c r="I9243" t="s">
        <v>8</v>
      </c>
      <c r="J9243">
        <v>0.03</v>
      </c>
      <c r="K9243">
        <v>3</v>
      </c>
      <c r="M9243" s="4">
        <f>ROUND(VLOOKUP(fUnitSales10[[#This Row],[Product]],dProducts8[],2,0)*(1-fUnitSales10[[#This Row],[Discount]])*fUnitSales10[[#This Row],[Units]],2)</f>
        <v>61.11</v>
      </c>
      <c r="N9243" s="4" t="str">
        <f>VLOOKUP(fUnitSales10[[#This Row],[SalesRep]],dSalesRep9[],2,0)</f>
        <v>South</v>
      </c>
      <c r="O9243">
        <v>61.11</v>
      </c>
      <c r="P9243" t="str">
        <v>South</v>
      </c>
    </row>
    <row r="9244" spans="7:16" x14ac:dyDescent="0.25">
      <c r="G9244" s="6">
        <v>41593</v>
      </c>
      <c r="H9244" t="s">
        <v>43</v>
      </c>
      <c r="I9244" t="s">
        <v>25</v>
      </c>
      <c r="J9244">
        <v>0.02</v>
      </c>
      <c r="K9244">
        <v>1</v>
      </c>
      <c r="M9244" s="4">
        <f>ROUND(VLOOKUP(fUnitSales10[[#This Row],[Product]],dProducts8[],2,0)*(1-fUnitSales10[[#This Row],[Discount]])*fUnitSales10[[#This Row],[Units]],2)</f>
        <v>33.32</v>
      </c>
      <c r="N9244" s="4" t="str">
        <f>VLOOKUP(fUnitSales10[[#This Row],[SalesRep]],dSalesRep9[],2,0)</f>
        <v>MidWest</v>
      </c>
      <c r="O9244">
        <v>33.32</v>
      </c>
      <c r="P9244" t="str">
        <v>MidWest</v>
      </c>
    </row>
    <row r="9245" spans="7:16" x14ac:dyDescent="0.25">
      <c r="G9245" s="6">
        <v>41606</v>
      </c>
      <c r="H9245" t="s">
        <v>85</v>
      </c>
      <c r="I9245" t="s">
        <v>25</v>
      </c>
      <c r="J9245">
        <v>2.5000000000000001E-2</v>
      </c>
      <c r="K9245">
        <v>3</v>
      </c>
      <c r="M9245" s="4">
        <f>ROUND(VLOOKUP(fUnitSales10[[#This Row],[Product]],dProducts8[],2,0)*(1-fUnitSales10[[#This Row],[Discount]])*fUnitSales10[[#This Row],[Units]],2)</f>
        <v>99.45</v>
      </c>
      <c r="N9245" s="4" t="str">
        <f>VLOOKUP(fUnitSales10[[#This Row],[SalesRep]],dSalesRep9[],2,0)</f>
        <v>West</v>
      </c>
      <c r="O9245">
        <v>99.45</v>
      </c>
      <c r="P9245" t="str">
        <v>West</v>
      </c>
    </row>
    <row r="9246" spans="7:16" x14ac:dyDescent="0.25">
      <c r="G9246" s="6">
        <v>41597</v>
      </c>
      <c r="H9246" t="s">
        <v>32</v>
      </c>
      <c r="I9246" t="s">
        <v>37</v>
      </c>
      <c r="J9246">
        <v>0</v>
      </c>
      <c r="K9246">
        <v>11</v>
      </c>
      <c r="M9246" s="4">
        <f>ROUND(VLOOKUP(fUnitSales10[[#This Row],[Product]],dProducts8[],2,0)*(1-fUnitSales10[[#This Row],[Discount]])*fUnitSales10[[#This Row],[Units]],2)</f>
        <v>275</v>
      </c>
      <c r="N9246" s="4" t="str">
        <f>VLOOKUP(fUnitSales10[[#This Row],[SalesRep]],dSalesRep9[],2,0)</f>
        <v>West</v>
      </c>
      <c r="O9246">
        <v>275</v>
      </c>
      <c r="P9246" t="str">
        <v>West</v>
      </c>
    </row>
    <row r="9247" spans="7:16" x14ac:dyDescent="0.25">
      <c r="G9247" s="6">
        <v>41634</v>
      </c>
      <c r="H9247" t="s">
        <v>72</v>
      </c>
      <c r="I9247" t="s">
        <v>31</v>
      </c>
      <c r="J9247">
        <v>0.03</v>
      </c>
      <c r="K9247">
        <v>3</v>
      </c>
      <c r="M9247" s="4">
        <f>ROUND(VLOOKUP(fUnitSales10[[#This Row],[Product]],dProducts8[],2,0)*(1-fUnitSales10[[#This Row],[Discount]])*fUnitSales10[[#This Row],[Units]],2)</f>
        <v>87.3</v>
      </c>
      <c r="N9247" s="4" t="str">
        <f>VLOOKUP(fUnitSales10[[#This Row],[SalesRep]],dSalesRep9[],2,0)</f>
        <v>East</v>
      </c>
      <c r="O9247">
        <v>87.3</v>
      </c>
      <c r="P9247" t="str">
        <v>East</v>
      </c>
    </row>
    <row r="9248" spans="7:16" x14ac:dyDescent="0.25">
      <c r="G9248" s="6">
        <v>41985</v>
      </c>
      <c r="H9248" t="s">
        <v>54</v>
      </c>
      <c r="I9248" t="s">
        <v>25</v>
      </c>
      <c r="J9248">
        <v>1.4999999999999999E-2</v>
      </c>
      <c r="K9248">
        <v>1</v>
      </c>
      <c r="M9248" s="4">
        <f>ROUND(VLOOKUP(fUnitSales10[[#This Row],[Product]],dProducts8[],2,0)*(1-fUnitSales10[[#This Row],[Discount]])*fUnitSales10[[#This Row],[Units]],2)</f>
        <v>33.49</v>
      </c>
      <c r="N9248" s="4" t="str">
        <f>VLOOKUP(fUnitSales10[[#This Row],[SalesRep]],dSalesRep9[],2,0)</f>
        <v>East</v>
      </c>
      <c r="O9248">
        <v>33.49</v>
      </c>
      <c r="P9248" t="str">
        <v>East</v>
      </c>
    </row>
    <row r="9249" spans="7:16" x14ac:dyDescent="0.25">
      <c r="G9249" s="6">
        <v>41607</v>
      </c>
      <c r="H9249" t="s">
        <v>26</v>
      </c>
      <c r="I9249" t="s">
        <v>25</v>
      </c>
      <c r="J9249">
        <v>0.03</v>
      </c>
      <c r="K9249">
        <v>3</v>
      </c>
      <c r="M9249" s="4">
        <f>ROUND(VLOOKUP(fUnitSales10[[#This Row],[Product]],dProducts8[],2,0)*(1-fUnitSales10[[#This Row],[Discount]])*fUnitSales10[[#This Row],[Units]],2)</f>
        <v>98.94</v>
      </c>
      <c r="N9249" s="4" t="str">
        <f>VLOOKUP(fUnitSales10[[#This Row],[SalesRep]],dSalesRep9[],2,0)</f>
        <v>West</v>
      </c>
      <c r="O9249">
        <v>98.94</v>
      </c>
      <c r="P9249" t="str">
        <v>West</v>
      </c>
    </row>
    <row r="9250" spans="7:16" x14ac:dyDescent="0.25">
      <c r="G9250" s="6">
        <v>41966</v>
      </c>
      <c r="H9250" t="s">
        <v>16</v>
      </c>
      <c r="I9250" t="s">
        <v>12</v>
      </c>
      <c r="J9250">
        <v>0.03</v>
      </c>
      <c r="K9250">
        <v>1</v>
      </c>
      <c r="M9250" s="4">
        <f>ROUND(VLOOKUP(fUnitSales10[[#This Row],[Product]],dProducts8[],2,0)*(1-fUnitSales10[[#This Row],[Discount]])*fUnitSales10[[#This Row],[Units]],2)</f>
        <v>77.55</v>
      </c>
      <c r="N9250" s="4" t="str">
        <f>VLOOKUP(fUnitSales10[[#This Row],[SalesRep]],dSalesRep9[],2,0)</f>
        <v>MidWest</v>
      </c>
      <c r="O9250">
        <v>77.55</v>
      </c>
      <c r="P9250" t="str">
        <v>MidWest</v>
      </c>
    </row>
    <row r="9251" spans="7:16" x14ac:dyDescent="0.25">
      <c r="G9251" s="6">
        <v>41952</v>
      </c>
      <c r="H9251" t="s">
        <v>26</v>
      </c>
      <c r="I9251" t="s">
        <v>42</v>
      </c>
      <c r="J9251">
        <v>2.5000000000000001E-2</v>
      </c>
      <c r="K9251">
        <v>22</v>
      </c>
      <c r="M9251" s="4">
        <f>ROUND(VLOOKUP(fUnitSales10[[#This Row],[Product]],dProducts8[],2,0)*(1-fUnitSales10[[#This Row],[Discount]])*fUnitSales10[[#This Row],[Units]],2)</f>
        <v>407.55</v>
      </c>
      <c r="N9251" s="4" t="str">
        <f>VLOOKUP(fUnitSales10[[#This Row],[SalesRep]],dSalesRep9[],2,0)</f>
        <v>West</v>
      </c>
      <c r="O9251">
        <v>407.55</v>
      </c>
      <c r="P9251" t="str">
        <v>West</v>
      </c>
    </row>
    <row r="9252" spans="7:16" x14ac:dyDescent="0.25">
      <c r="G9252" s="6">
        <v>41951</v>
      </c>
      <c r="H9252" t="s">
        <v>16</v>
      </c>
      <c r="I9252" t="s">
        <v>25</v>
      </c>
      <c r="J9252">
        <v>0.03</v>
      </c>
      <c r="K9252">
        <v>3</v>
      </c>
      <c r="M9252" s="4">
        <f>ROUND(VLOOKUP(fUnitSales10[[#This Row],[Product]],dProducts8[],2,0)*(1-fUnitSales10[[#This Row],[Discount]])*fUnitSales10[[#This Row],[Units]],2)</f>
        <v>98.94</v>
      </c>
      <c r="N9252" s="4" t="str">
        <f>VLOOKUP(fUnitSales10[[#This Row],[SalesRep]],dSalesRep9[],2,0)</f>
        <v>MidWest</v>
      </c>
      <c r="O9252">
        <v>98.94</v>
      </c>
      <c r="P9252" t="str">
        <v>MidWest</v>
      </c>
    </row>
    <row r="9253" spans="7:16" x14ac:dyDescent="0.25">
      <c r="G9253" s="6">
        <v>41899</v>
      </c>
      <c r="H9253" t="s">
        <v>74</v>
      </c>
      <c r="I9253" t="s">
        <v>12</v>
      </c>
      <c r="J9253">
        <v>0</v>
      </c>
      <c r="K9253">
        <v>4</v>
      </c>
      <c r="M9253" s="4">
        <f>ROUND(VLOOKUP(fUnitSales10[[#This Row],[Product]],dProducts8[],2,0)*(1-fUnitSales10[[#This Row],[Discount]])*fUnitSales10[[#This Row],[Units]],2)</f>
        <v>319.8</v>
      </c>
      <c r="N9253" s="4" t="str">
        <f>VLOOKUP(fUnitSales10[[#This Row],[SalesRep]],dSalesRep9[],2,0)</f>
        <v>MidWest</v>
      </c>
      <c r="O9253">
        <v>319.8</v>
      </c>
      <c r="P9253" t="str">
        <v>MidWest</v>
      </c>
    </row>
    <row r="9254" spans="7:16" x14ac:dyDescent="0.25">
      <c r="G9254" s="6">
        <v>41923</v>
      </c>
      <c r="H9254" t="s">
        <v>68</v>
      </c>
      <c r="I9254" t="s">
        <v>34</v>
      </c>
      <c r="J9254">
        <v>0.02</v>
      </c>
      <c r="K9254">
        <v>13</v>
      </c>
      <c r="M9254" s="4">
        <f>ROUND(VLOOKUP(fUnitSales10[[#This Row],[Product]],dProducts8[],2,0)*(1-fUnitSales10[[#This Row],[Discount]])*fUnitSales10[[#This Row],[Units]],2)</f>
        <v>299.39</v>
      </c>
      <c r="N9254" s="4" t="str">
        <f>VLOOKUP(fUnitSales10[[#This Row],[SalesRep]],dSalesRep9[],2,0)</f>
        <v>West</v>
      </c>
      <c r="O9254">
        <v>299.39</v>
      </c>
      <c r="P9254" t="str">
        <v>West</v>
      </c>
    </row>
    <row r="9255" spans="7:16" x14ac:dyDescent="0.25">
      <c r="G9255" s="6">
        <v>41875</v>
      </c>
      <c r="H9255" t="s">
        <v>45</v>
      </c>
      <c r="I9255" t="s">
        <v>22</v>
      </c>
      <c r="J9255">
        <v>0.01</v>
      </c>
      <c r="K9255">
        <v>1</v>
      </c>
      <c r="M9255" s="4">
        <f>ROUND(VLOOKUP(fUnitSales10[[#This Row],[Product]],dProducts8[],2,0)*(1-fUnitSales10[[#This Row],[Discount]])*fUnitSales10[[#This Row],[Units]],2)</f>
        <v>24.75</v>
      </c>
      <c r="N9255" s="4" t="str">
        <f>VLOOKUP(fUnitSales10[[#This Row],[SalesRep]],dSalesRep9[],2,0)</f>
        <v>MidWest</v>
      </c>
      <c r="O9255">
        <v>24.75</v>
      </c>
      <c r="P9255" t="str">
        <v>MidWest</v>
      </c>
    </row>
    <row r="9256" spans="7:16" x14ac:dyDescent="0.25">
      <c r="G9256" s="6">
        <v>41986</v>
      </c>
      <c r="H9256" t="s">
        <v>74</v>
      </c>
      <c r="I9256" t="s">
        <v>17</v>
      </c>
      <c r="J9256">
        <v>0.03</v>
      </c>
      <c r="K9256">
        <v>1</v>
      </c>
      <c r="M9256" s="4">
        <f>ROUND(VLOOKUP(fUnitSales10[[#This Row],[Product]],dProducts8[],2,0)*(1-fUnitSales10[[#This Row],[Discount]])*fUnitSales10[[#This Row],[Units]],2)</f>
        <v>19.350000000000001</v>
      </c>
      <c r="N9256" s="4" t="str">
        <f>VLOOKUP(fUnitSales10[[#This Row],[SalesRep]],dSalesRep9[],2,0)</f>
        <v>MidWest</v>
      </c>
      <c r="O9256">
        <v>19.350000000000001</v>
      </c>
      <c r="P9256" t="str">
        <v>MidWest</v>
      </c>
    </row>
    <row r="9257" spans="7:16" x14ac:dyDescent="0.25">
      <c r="G9257" s="6">
        <v>41442</v>
      </c>
      <c r="H9257" t="s">
        <v>71</v>
      </c>
      <c r="I9257" t="s">
        <v>25</v>
      </c>
      <c r="J9257">
        <v>2.5000000000000001E-2</v>
      </c>
      <c r="K9257">
        <v>1</v>
      </c>
      <c r="M9257" s="4">
        <f>ROUND(VLOOKUP(fUnitSales10[[#This Row],[Product]],dProducts8[],2,0)*(1-fUnitSales10[[#This Row],[Discount]])*fUnitSales10[[#This Row],[Units]],2)</f>
        <v>33.15</v>
      </c>
      <c r="N9257" s="4" t="str">
        <f>VLOOKUP(fUnitSales10[[#This Row],[SalesRep]],dSalesRep9[],2,0)</f>
        <v>MidWest</v>
      </c>
      <c r="O9257">
        <v>33.15</v>
      </c>
      <c r="P9257" t="str">
        <v>MidWest</v>
      </c>
    </row>
    <row r="9258" spans="7:16" x14ac:dyDescent="0.25">
      <c r="G9258" s="6">
        <v>41614</v>
      </c>
      <c r="H9258" t="s">
        <v>44</v>
      </c>
      <c r="I9258" t="s">
        <v>37</v>
      </c>
      <c r="J9258">
        <v>1.4999999999999999E-2</v>
      </c>
      <c r="K9258">
        <v>2</v>
      </c>
      <c r="M9258" s="4">
        <f>ROUND(VLOOKUP(fUnitSales10[[#This Row],[Product]],dProducts8[],2,0)*(1-fUnitSales10[[#This Row],[Discount]])*fUnitSales10[[#This Row],[Units]],2)</f>
        <v>49.25</v>
      </c>
      <c r="N9258" s="4" t="str">
        <f>VLOOKUP(fUnitSales10[[#This Row],[SalesRep]],dSalesRep9[],2,0)</f>
        <v>MidWest</v>
      </c>
      <c r="O9258">
        <v>49.25</v>
      </c>
      <c r="P9258" t="str">
        <v>MidWest</v>
      </c>
    </row>
    <row r="9259" spans="7:16" x14ac:dyDescent="0.25">
      <c r="G9259" s="6">
        <v>41788</v>
      </c>
      <c r="H9259" t="s">
        <v>49</v>
      </c>
      <c r="I9259" t="s">
        <v>18</v>
      </c>
      <c r="J9259">
        <v>0</v>
      </c>
      <c r="K9259">
        <v>25</v>
      </c>
      <c r="M9259" s="4">
        <f>ROUND(VLOOKUP(fUnitSales10[[#This Row],[Product]],dProducts8[],2,0)*(1-fUnitSales10[[#This Row],[Discount]])*fUnitSales10[[#This Row],[Units]],2)</f>
        <v>573.75</v>
      </c>
      <c r="N9259" s="4" t="str">
        <f>VLOOKUP(fUnitSales10[[#This Row],[SalesRep]],dSalesRep9[],2,0)</f>
        <v>West</v>
      </c>
      <c r="O9259">
        <v>573.75</v>
      </c>
      <c r="P9259" t="str">
        <v>West</v>
      </c>
    </row>
    <row r="9260" spans="7:16" x14ac:dyDescent="0.25">
      <c r="G9260" s="6">
        <v>41582</v>
      </c>
      <c r="H9260" t="s">
        <v>77</v>
      </c>
      <c r="I9260" t="s">
        <v>34</v>
      </c>
      <c r="J9260">
        <v>0</v>
      </c>
      <c r="K9260">
        <v>2</v>
      </c>
      <c r="M9260" s="4">
        <f>ROUND(VLOOKUP(fUnitSales10[[#This Row],[Product]],dProducts8[],2,0)*(1-fUnitSales10[[#This Row],[Discount]])*fUnitSales10[[#This Row],[Units]],2)</f>
        <v>47</v>
      </c>
      <c r="N9260" s="4" t="str">
        <f>VLOOKUP(fUnitSales10[[#This Row],[SalesRep]],dSalesRep9[],2,0)</f>
        <v>MidWest</v>
      </c>
      <c r="O9260">
        <v>47</v>
      </c>
      <c r="P9260" t="str">
        <v>MidWest</v>
      </c>
    </row>
    <row r="9261" spans="7:16" x14ac:dyDescent="0.25">
      <c r="G9261" s="6">
        <v>41590</v>
      </c>
      <c r="H9261" t="s">
        <v>52</v>
      </c>
      <c r="I9261" t="s">
        <v>22</v>
      </c>
      <c r="J9261">
        <v>0</v>
      </c>
      <c r="K9261">
        <v>3</v>
      </c>
      <c r="M9261" s="4">
        <f>ROUND(VLOOKUP(fUnitSales10[[#This Row],[Product]],dProducts8[],2,0)*(1-fUnitSales10[[#This Row],[Discount]])*fUnitSales10[[#This Row],[Units]],2)</f>
        <v>75</v>
      </c>
      <c r="N9261" s="4" t="str">
        <f>VLOOKUP(fUnitSales10[[#This Row],[SalesRep]],dSalesRep9[],2,0)</f>
        <v>South</v>
      </c>
      <c r="O9261">
        <v>75</v>
      </c>
      <c r="P9261" t="str">
        <v>South</v>
      </c>
    </row>
    <row r="9262" spans="7:16" x14ac:dyDescent="0.25">
      <c r="G9262" s="6">
        <v>41947</v>
      </c>
      <c r="H9262" t="s">
        <v>50</v>
      </c>
      <c r="I9262" t="s">
        <v>25</v>
      </c>
      <c r="J9262">
        <v>0.03</v>
      </c>
      <c r="K9262">
        <v>3</v>
      </c>
      <c r="M9262" s="4">
        <f>ROUND(VLOOKUP(fUnitSales10[[#This Row],[Product]],dProducts8[],2,0)*(1-fUnitSales10[[#This Row],[Discount]])*fUnitSales10[[#This Row],[Units]],2)</f>
        <v>98.94</v>
      </c>
      <c r="N9262" s="4" t="str">
        <f>VLOOKUP(fUnitSales10[[#This Row],[SalesRep]],dSalesRep9[],2,0)</f>
        <v>MidWest</v>
      </c>
      <c r="O9262">
        <v>98.94</v>
      </c>
      <c r="P9262" t="str">
        <v>MidWest</v>
      </c>
    </row>
    <row r="9263" spans="7:16" x14ac:dyDescent="0.25">
      <c r="G9263" s="6">
        <v>41953</v>
      </c>
      <c r="H9263" t="s">
        <v>35</v>
      </c>
      <c r="I9263" t="s">
        <v>31</v>
      </c>
      <c r="J9263">
        <v>0</v>
      </c>
      <c r="K9263">
        <v>3</v>
      </c>
      <c r="M9263" s="4">
        <f>ROUND(VLOOKUP(fUnitSales10[[#This Row],[Product]],dProducts8[],2,0)*(1-fUnitSales10[[#This Row],[Discount]])*fUnitSales10[[#This Row],[Units]],2)</f>
        <v>90</v>
      </c>
      <c r="N9263" s="4" t="str">
        <f>VLOOKUP(fUnitSales10[[#This Row],[SalesRep]],dSalesRep9[],2,0)</f>
        <v>MidWest</v>
      </c>
      <c r="O9263">
        <v>90</v>
      </c>
      <c r="P9263" t="str">
        <v>MidWest</v>
      </c>
    </row>
    <row r="9264" spans="7:16" x14ac:dyDescent="0.25">
      <c r="G9264" s="6">
        <v>41624</v>
      </c>
      <c r="H9264" t="s">
        <v>44</v>
      </c>
      <c r="I9264" t="s">
        <v>17</v>
      </c>
      <c r="J9264">
        <v>0.03</v>
      </c>
      <c r="K9264">
        <v>5</v>
      </c>
      <c r="M9264" s="4">
        <f>ROUND(VLOOKUP(fUnitSales10[[#This Row],[Product]],dProducts8[],2,0)*(1-fUnitSales10[[#This Row],[Discount]])*fUnitSales10[[#This Row],[Units]],2)</f>
        <v>96.76</v>
      </c>
      <c r="N9264" s="4" t="str">
        <f>VLOOKUP(fUnitSales10[[#This Row],[SalesRep]],dSalesRep9[],2,0)</f>
        <v>MidWest</v>
      </c>
      <c r="O9264">
        <v>96.76</v>
      </c>
      <c r="P9264" t="str">
        <v>MidWest</v>
      </c>
    </row>
    <row r="9265" spans="7:16" x14ac:dyDescent="0.25">
      <c r="G9265" s="6">
        <v>41586</v>
      </c>
      <c r="H9265" t="s">
        <v>87</v>
      </c>
      <c r="I9265" t="s">
        <v>18</v>
      </c>
      <c r="J9265">
        <v>0.02</v>
      </c>
      <c r="K9265">
        <v>2</v>
      </c>
      <c r="M9265" s="4">
        <f>ROUND(VLOOKUP(fUnitSales10[[#This Row],[Product]],dProducts8[],2,0)*(1-fUnitSales10[[#This Row],[Discount]])*fUnitSales10[[#This Row],[Units]],2)</f>
        <v>44.98</v>
      </c>
      <c r="N9265" s="4" t="str">
        <f>VLOOKUP(fUnitSales10[[#This Row],[SalesRep]],dSalesRep9[],2,0)</f>
        <v>South</v>
      </c>
      <c r="O9265">
        <v>44.98</v>
      </c>
      <c r="P9265" t="str">
        <v>South</v>
      </c>
    </row>
    <row r="9266" spans="7:16" x14ac:dyDescent="0.25">
      <c r="G9266" s="6">
        <v>41291</v>
      </c>
      <c r="H9266" t="s">
        <v>72</v>
      </c>
      <c r="I9266" t="s">
        <v>42</v>
      </c>
      <c r="J9266">
        <v>0</v>
      </c>
      <c r="K9266">
        <v>3</v>
      </c>
      <c r="M9266" s="4">
        <f>ROUND(VLOOKUP(fUnitSales10[[#This Row],[Product]],dProducts8[],2,0)*(1-fUnitSales10[[#This Row],[Discount]])*fUnitSales10[[#This Row],[Units]],2)</f>
        <v>57</v>
      </c>
      <c r="N9266" s="4" t="str">
        <f>VLOOKUP(fUnitSales10[[#This Row],[SalesRep]],dSalesRep9[],2,0)</f>
        <v>East</v>
      </c>
      <c r="O9266">
        <v>57</v>
      </c>
      <c r="P9266" t="str">
        <v>East</v>
      </c>
    </row>
    <row r="9267" spans="7:16" x14ac:dyDescent="0.25">
      <c r="G9267" s="6">
        <v>41597</v>
      </c>
      <c r="H9267" t="s">
        <v>90</v>
      </c>
      <c r="I9267" t="s">
        <v>13</v>
      </c>
      <c r="J9267">
        <v>0.03</v>
      </c>
      <c r="K9267">
        <v>1</v>
      </c>
      <c r="M9267" s="4">
        <f>ROUND(VLOOKUP(fUnitSales10[[#This Row],[Product]],dProducts8[],2,0)*(1-fUnitSales10[[#This Row],[Discount]])*fUnitSales10[[#This Row],[Units]],2)</f>
        <v>22.26</v>
      </c>
      <c r="N9267" s="4" t="str">
        <f>VLOOKUP(fUnitSales10[[#This Row],[SalesRep]],dSalesRep9[],2,0)</f>
        <v>West</v>
      </c>
      <c r="O9267">
        <v>22.26</v>
      </c>
      <c r="P9267" t="str">
        <v>West</v>
      </c>
    </row>
    <row r="9268" spans="7:16" x14ac:dyDescent="0.25">
      <c r="G9268" s="6">
        <v>41948</v>
      </c>
      <c r="H9268" t="s">
        <v>29</v>
      </c>
      <c r="I9268" t="s">
        <v>25</v>
      </c>
      <c r="J9268">
        <v>0</v>
      </c>
      <c r="K9268">
        <v>2</v>
      </c>
      <c r="M9268" s="4">
        <f>ROUND(VLOOKUP(fUnitSales10[[#This Row],[Product]],dProducts8[],2,0)*(1-fUnitSales10[[#This Row],[Discount]])*fUnitSales10[[#This Row],[Units]],2)</f>
        <v>68</v>
      </c>
      <c r="N9268" s="4" t="str">
        <f>VLOOKUP(fUnitSales10[[#This Row],[SalesRep]],dSalesRep9[],2,0)</f>
        <v>MidWest</v>
      </c>
      <c r="O9268">
        <v>68</v>
      </c>
      <c r="P9268" t="str">
        <v>MidWest</v>
      </c>
    </row>
    <row r="9269" spans="7:16" x14ac:dyDescent="0.25">
      <c r="G9269" s="6">
        <v>41958</v>
      </c>
      <c r="H9269" t="s">
        <v>90</v>
      </c>
      <c r="I9269" t="s">
        <v>8</v>
      </c>
      <c r="J9269">
        <v>0</v>
      </c>
      <c r="K9269">
        <v>3</v>
      </c>
      <c r="M9269" s="4">
        <f>ROUND(VLOOKUP(fUnitSales10[[#This Row],[Product]],dProducts8[],2,0)*(1-fUnitSales10[[#This Row],[Discount]])*fUnitSales10[[#This Row],[Units]],2)</f>
        <v>63</v>
      </c>
      <c r="N9269" s="4" t="str">
        <f>VLOOKUP(fUnitSales10[[#This Row],[SalesRep]],dSalesRep9[],2,0)</f>
        <v>West</v>
      </c>
      <c r="O9269">
        <v>63</v>
      </c>
      <c r="P9269" t="str">
        <v>West</v>
      </c>
    </row>
    <row r="9270" spans="7:16" x14ac:dyDescent="0.25">
      <c r="G9270" s="6">
        <v>41999</v>
      </c>
      <c r="H9270" t="s">
        <v>26</v>
      </c>
      <c r="I9270" t="s">
        <v>22</v>
      </c>
      <c r="J9270">
        <v>1.4999999999999999E-2</v>
      </c>
      <c r="K9270">
        <v>2</v>
      </c>
      <c r="M9270" s="4">
        <f>ROUND(VLOOKUP(fUnitSales10[[#This Row],[Product]],dProducts8[],2,0)*(1-fUnitSales10[[#This Row],[Discount]])*fUnitSales10[[#This Row],[Units]],2)</f>
        <v>49.25</v>
      </c>
      <c r="N9270" s="4" t="str">
        <f>VLOOKUP(fUnitSales10[[#This Row],[SalesRep]],dSalesRep9[],2,0)</f>
        <v>West</v>
      </c>
      <c r="O9270">
        <v>49.25</v>
      </c>
      <c r="P9270" t="str">
        <v>West</v>
      </c>
    </row>
    <row r="9271" spans="7:16" x14ac:dyDescent="0.25">
      <c r="G9271" s="6">
        <v>41900</v>
      </c>
      <c r="H9271" t="s">
        <v>44</v>
      </c>
      <c r="I9271" t="s">
        <v>18</v>
      </c>
      <c r="J9271">
        <v>0</v>
      </c>
      <c r="K9271">
        <v>5</v>
      </c>
      <c r="M9271" s="4">
        <f>ROUND(VLOOKUP(fUnitSales10[[#This Row],[Product]],dProducts8[],2,0)*(1-fUnitSales10[[#This Row],[Discount]])*fUnitSales10[[#This Row],[Units]],2)</f>
        <v>114.75</v>
      </c>
      <c r="N9271" s="4" t="str">
        <f>VLOOKUP(fUnitSales10[[#This Row],[SalesRep]],dSalesRep9[],2,0)</f>
        <v>MidWest</v>
      </c>
      <c r="O9271">
        <v>114.75</v>
      </c>
      <c r="P9271" t="str">
        <v>MidWest</v>
      </c>
    </row>
    <row r="9272" spans="7:16" x14ac:dyDescent="0.25">
      <c r="G9272" s="6">
        <v>41664</v>
      </c>
      <c r="H9272" t="s">
        <v>54</v>
      </c>
      <c r="I9272" t="s">
        <v>37</v>
      </c>
      <c r="J9272">
        <v>0.02</v>
      </c>
      <c r="K9272">
        <v>3</v>
      </c>
      <c r="M9272" s="4">
        <f>ROUND(VLOOKUP(fUnitSales10[[#This Row],[Product]],dProducts8[],2,0)*(1-fUnitSales10[[#This Row],[Discount]])*fUnitSales10[[#This Row],[Units]],2)</f>
        <v>73.5</v>
      </c>
      <c r="N9272" s="4" t="str">
        <f>VLOOKUP(fUnitSales10[[#This Row],[SalesRep]],dSalesRep9[],2,0)</f>
        <v>East</v>
      </c>
      <c r="O9272">
        <v>73.5</v>
      </c>
      <c r="P9272" t="str">
        <v>East</v>
      </c>
    </row>
    <row r="9273" spans="7:16" x14ac:dyDescent="0.25">
      <c r="G9273" s="6">
        <v>41361</v>
      </c>
      <c r="H9273" t="s">
        <v>74</v>
      </c>
      <c r="I9273" t="s">
        <v>18</v>
      </c>
      <c r="J9273">
        <v>0.01</v>
      </c>
      <c r="K9273">
        <v>3</v>
      </c>
      <c r="M9273" s="4">
        <f>ROUND(VLOOKUP(fUnitSales10[[#This Row],[Product]],dProducts8[],2,0)*(1-fUnitSales10[[#This Row],[Discount]])*fUnitSales10[[#This Row],[Units]],2)</f>
        <v>68.16</v>
      </c>
      <c r="N9273" s="4" t="str">
        <f>VLOOKUP(fUnitSales10[[#This Row],[SalesRep]],dSalesRep9[],2,0)</f>
        <v>MidWest</v>
      </c>
      <c r="O9273">
        <v>68.16</v>
      </c>
      <c r="P9273" t="str">
        <v>MidWest</v>
      </c>
    </row>
    <row r="9274" spans="7:16" x14ac:dyDescent="0.25">
      <c r="G9274" s="6">
        <v>41944</v>
      </c>
      <c r="H9274" t="s">
        <v>23</v>
      </c>
      <c r="I9274" t="s">
        <v>13</v>
      </c>
      <c r="J9274">
        <v>0.01</v>
      </c>
      <c r="K9274">
        <v>22</v>
      </c>
      <c r="M9274" s="4">
        <f>ROUND(VLOOKUP(fUnitSales10[[#This Row],[Product]],dProducts8[],2,0)*(1-fUnitSales10[[#This Row],[Discount]])*fUnitSales10[[#This Row],[Units]],2)</f>
        <v>499.85</v>
      </c>
      <c r="N9274" s="4" t="str">
        <f>VLOOKUP(fUnitSales10[[#This Row],[SalesRep]],dSalesRep9[],2,0)</f>
        <v>East</v>
      </c>
      <c r="O9274">
        <v>499.85</v>
      </c>
      <c r="P9274" t="str">
        <v>East</v>
      </c>
    </row>
    <row r="9275" spans="7:16" x14ac:dyDescent="0.25">
      <c r="G9275" s="6">
        <v>41999</v>
      </c>
      <c r="H9275" t="s">
        <v>44</v>
      </c>
      <c r="I9275" t="s">
        <v>22</v>
      </c>
      <c r="J9275">
        <v>0.03</v>
      </c>
      <c r="K9275">
        <v>3</v>
      </c>
      <c r="M9275" s="4">
        <f>ROUND(VLOOKUP(fUnitSales10[[#This Row],[Product]],dProducts8[],2,0)*(1-fUnitSales10[[#This Row],[Discount]])*fUnitSales10[[#This Row],[Units]],2)</f>
        <v>72.75</v>
      </c>
      <c r="N9275" s="4" t="str">
        <f>VLOOKUP(fUnitSales10[[#This Row],[SalesRep]],dSalesRep9[],2,0)</f>
        <v>MidWest</v>
      </c>
      <c r="O9275">
        <v>72.75</v>
      </c>
      <c r="P9275" t="str">
        <v>MidWest</v>
      </c>
    </row>
    <row r="9276" spans="7:16" x14ac:dyDescent="0.25">
      <c r="G9276" s="6">
        <v>41973</v>
      </c>
      <c r="H9276" t="s">
        <v>38</v>
      </c>
      <c r="I9276" t="s">
        <v>22</v>
      </c>
      <c r="J9276">
        <v>0</v>
      </c>
      <c r="K9276">
        <v>1</v>
      </c>
      <c r="M9276" s="4">
        <f>ROUND(VLOOKUP(fUnitSales10[[#This Row],[Product]],dProducts8[],2,0)*(1-fUnitSales10[[#This Row],[Discount]])*fUnitSales10[[#This Row],[Units]],2)</f>
        <v>25</v>
      </c>
      <c r="N9276" s="4" t="str">
        <f>VLOOKUP(fUnitSales10[[#This Row],[SalesRep]],dSalesRep9[],2,0)</f>
        <v>South</v>
      </c>
      <c r="O9276">
        <v>25</v>
      </c>
      <c r="P9276" t="str">
        <v>South</v>
      </c>
    </row>
    <row r="9277" spans="7:16" x14ac:dyDescent="0.25">
      <c r="G9277" s="6">
        <v>41628</v>
      </c>
      <c r="H9277" t="s">
        <v>43</v>
      </c>
      <c r="I9277" t="s">
        <v>25</v>
      </c>
      <c r="J9277">
        <v>0</v>
      </c>
      <c r="K9277">
        <v>3</v>
      </c>
      <c r="M9277" s="4">
        <f>ROUND(VLOOKUP(fUnitSales10[[#This Row],[Product]],dProducts8[],2,0)*(1-fUnitSales10[[#This Row],[Discount]])*fUnitSales10[[#This Row],[Units]],2)</f>
        <v>102</v>
      </c>
      <c r="N9277" s="4" t="str">
        <f>VLOOKUP(fUnitSales10[[#This Row],[SalesRep]],dSalesRep9[],2,0)</f>
        <v>MidWest</v>
      </c>
      <c r="O9277">
        <v>102</v>
      </c>
      <c r="P9277" t="str">
        <v>MidWest</v>
      </c>
    </row>
    <row r="9278" spans="7:16" x14ac:dyDescent="0.25">
      <c r="G9278" s="6">
        <v>41324</v>
      </c>
      <c r="H9278" t="s">
        <v>52</v>
      </c>
      <c r="I9278" t="s">
        <v>13</v>
      </c>
      <c r="J9278">
        <v>0</v>
      </c>
      <c r="K9278">
        <v>17</v>
      </c>
      <c r="M9278" s="4">
        <f>ROUND(VLOOKUP(fUnitSales10[[#This Row],[Product]],dProducts8[],2,0)*(1-fUnitSales10[[#This Row],[Discount]])*fUnitSales10[[#This Row],[Units]],2)</f>
        <v>390.15</v>
      </c>
      <c r="N9278" s="4" t="str">
        <f>VLOOKUP(fUnitSales10[[#This Row],[SalesRep]],dSalesRep9[],2,0)</f>
        <v>South</v>
      </c>
      <c r="O9278">
        <v>390.15</v>
      </c>
      <c r="P9278" t="str">
        <v>South</v>
      </c>
    </row>
    <row r="9279" spans="7:16" x14ac:dyDescent="0.25">
      <c r="G9279" s="6">
        <v>41912</v>
      </c>
      <c r="H9279" t="s">
        <v>90</v>
      </c>
      <c r="I9279" t="s">
        <v>18</v>
      </c>
      <c r="J9279">
        <v>1.4999999999999999E-2</v>
      </c>
      <c r="K9279">
        <v>2</v>
      </c>
      <c r="M9279" s="4">
        <f>ROUND(VLOOKUP(fUnitSales10[[#This Row],[Product]],dProducts8[],2,0)*(1-fUnitSales10[[#This Row],[Discount]])*fUnitSales10[[#This Row],[Units]],2)</f>
        <v>45.21</v>
      </c>
      <c r="N9279" s="4" t="str">
        <f>VLOOKUP(fUnitSales10[[#This Row],[SalesRep]],dSalesRep9[],2,0)</f>
        <v>West</v>
      </c>
      <c r="O9279">
        <v>45.21</v>
      </c>
      <c r="P9279" t="str">
        <v>West</v>
      </c>
    </row>
    <row r="9280" spans="7:16" x14ac:dyDescent="0.25">
      <c r="G9280" s="6">
        <v>41629</v>
      </c>
      <c r="H9280" t="s">
        <v>27</v>
      </c>
      <c r="I9280" t="s">
        <v>25</v>
      </c>
      <c r="J9280">
        <v>2.5000000000000001E-2</v>
      </c>
      <c r="K9280">
        <v>2</v>
      </c>
      <c r="M9280" s="4">
        <f>ROUND(VLOOKUP(fUnitSales10[[#This Row],[Product]],dProducts8[],2,0)*(1-fUnitSales10[[#This Row],[Discount]])*fUnitSales10[[#This Row],[Units]],2)</f>
        <v>66.3</v>
      </c>
      <c r="N9280" s="4" t="str">
        <f>VLOOKUP(fUnitSales10[[#This Row],[SalesRep]],dSalesRep9[],2,0)</f>
        <v>MidWest</v>
      </c>
      <c r="O9280">
        <v>66.3</v>
      </c>
      <c r="P9280" t="str">
        <v>MidWest</v>
      </c>
    </row>
    <row r="9281" spans="7:16" x14ac:dyDescent="0.25">
      <c r="G9281" s="6">
        <v>41638</v>
      </c>
      <c r="H9281" t="s">
        <v>44</v>
      </c>
      <c r="I9281" t="s">
        <v>42</v>
      </c>
      <c r="J9281">
        <v>0.02</v>
      </c>
      <c r="K9281">
        <v>16</v>
      </c>
      <c r="M9281" s="4">
        <f>ROUND(VLOOKUP(fUnitSales10[[#This Row],[Product]],dProducts8[],2,0)*(1-fUnitSales10[[#This Row],[Discount]])*fUnitSales10[[#This Row],[Units]],2)</f>
        <v>297.92</v>
      </c>
      <c r="N9281" s="4" t="str">
        <f>VLOOKUP(fUnitSales10[[#This Row],[SalesRep]],dSalesRep9[],2,0)</f>
        <v>MidWest</v>
      </c>
      <c r="O9281">
        <v>297.92</v>
      </c>
      <c r="P9281" t="str">
        <v>MidWest</v>
      </c>
    </row>
    <row r="9282" spans="7:16" x14ac:dyDescent="0.25">
      <c r="G9282" s="6">
        <v>41632</v>
      </c>
      <c r="H9282" t="s">
        <v>50</v>
      </c>
      <c r="I9282" t="s">
        <v>34</v>
      </c>
      <c r="J9282">
        <v>1.4999999999999999E-2</v>
      </c>
      <c r="K9282">
        <v>1</v>
      </c>
      <c r="M9282" s="4">
        <f>ROUND(VLOOKUP(fUnitSales10[[#This Row],[Product]],dProducts8[],2,0)*(1-fUnitSales10[[#This Row],[Discount]])*fUnitSales10[[#This Row],[Units]],2)</f>
        <v>23.15</v>
      </c>
      <c r="N9282" s="4" t="str">
        <f>VLOOKUP(fUnitSales10[[#This Row],[SalesRep]],dSalesRep9[],2,0)</f>
        <v>MidWest</v>
      </c>
      <c r="O9282">
        <v>23.15</v>
      </c>
      <c r="P9282" t="str">
        <v>MidWest</v>
      </c>
    </row>
    <row r="9283" spans="7:16" x14ac:dyDescent="0.25">
      <c r="G9283" s="6">
        <v>41646</v>
      </c>
      <c r="H9283" t="s">
        <v>74</v>
      </c>
      <c r="I9283" t="s">
        <v>37</v>
      </c>
      <c r="J9283">
        <v>0.01</v>
      </c>
      <c r="K9283">
        <v>3</v>
      </c>
      <c r="M9283" s="4">
        <f>ROUND(VLOOKUP(fUnitSales10[[#This Row],[Product]],dProducts8[],2,0)*(1-fUnitSales10[[#This Row],[Discount]])*fUnitSales10[[#This Row],[Units]],2)</f>
        <v>74.25</v>
      </c>
      <c r="N9283" s="4" t="str">
        <f>VLOOKUP(fUnitSales10[[#This Row],[SalesRep]],dSalesRep9[],2,0)</f>
        <v>MidWest</v>
      </c>
      <c r="O9283">
        <v>74.25</v>
      </c>
      <c r="P9283" t="str">
        <v>MidWest</v>
      </c>
    </row>
    <row r="9284" spans="7:16" x14ac:dyDescent="0.25">
      <c r="G9284" s="6">
        <v>41752</v>
      </c>
      <c r="H9284" t="s">
        <v>71</v>
      </c>
      <c r="I9284" t="s">
        <v>37</v>
      </c>
      <c r="J9284">
        <v>0.02</v>
      </c>
      <c r="K9284">
        <v>2</v>
      </c>
      <c r="M9284" s="4">
        <f>ROUND(VLOOKUP(fUnitSales10[[#This Row],[Product]],dProducts8[],2,0)*(1-fUnitSales10[[#This Row],[Discount]])*fUnitSales10[[#This Row],[Units]],2)</f>
        <v>49</v>
      </c>
      <c r="N9284" s="4" t="str">
        <f>VLOOKUP(fUnitSales10[[#This Row],[SalesRep]],dSalesRep9[],2,0)</f>
        <v>MidWest</v>
      </c>
      <c r="O9284">
        <v>49</v>
      </c>
      <c r="P9284" t="str">
        <v>MidWest</v>
      </c>
    </row>
    <row r="9285" spans="7:16" x14ac:dyDescent="0.25">
      <c r="G9285" s="6">
        <v>41994</v>
      </c>
      <c r="H9285" t="s">
        <v>76</v>
      </c>
      <c r="I9285" t="s">
        <v>34</v>
      </c>
      <c r="J9285">
        <v>1.4999999999999999E-2</v>
      </c>
      <c r="K9285">
        <v>3</v>
      </c>
      <c r="M9285" s="4">
        <f>ROUND(VLOOKUP(fUnitSales10[[#This Row],[Product]],dProducts8[],2,0)*(1-fUnitSales10[[#This Row],[Discount]])*fUnitSales10[[#This Row],[Units]],2)</f>
        <v>69.44</v>
      </c>
      <c r="N9285" s="4" t="str">
        <f>VLOOKUP(fUnitSales10[[#This Row],[SalesRep]],dSalesRep9[],2,0)</f>
        <v>MidWest</v>
      </c>
      <c r="O9285">
        <v>69.44</v>
      </c>
      <c r="P9285" t="str">
        <v>MidWest</v>
      </c>
    </row>
    <row r="9286" spans="7:16" x14ac:dyDescent="0.25">
      <c r="G9286" s="6">
        <v>41581</v>
      </c>
      <c r="H9286" t="s">
        <v>9</v>
      </c>
      <c r="I9286" t="s">
        <v>18</v>
      </c>
      <c r="J9286">
        <v>0</v>
      </c>
      <c r="K9286">
        <v>1</v>
      </c>
      <c r="M9286" s="4">
        <f>ROUND(VLOOKUP(fUnitSales10[[#This Row],[Product]],dProducts8[],2,0)*(1-fUnitSales10[[#This Row],[Discount]])*fUnitSales10[[#This Row],[Units]],2)</f>
        <v>22.95</v>
      </c>
      <c r="N9286" s="4" t="str">
        <f>VLOOKUP(fUnitSales10[[#This Row],[SalesRep]],dSalesRep9[],2,0)</f>
        <v>MidWest</v>
      </c>
      <c r="O9286">
        <v>22.95</v>
      </c>
      <c r="P9286" t="str">
        <v>MidWest</v>
      </c>
    </row>
    <row r="9287" spans="7:16" x14ac:dyDescent="0.25">
      <c r="G9287" s="6">
        <v>41636</v>
      </c>
      <c r="H9287" t="s">
        <v>46</v>
      </c>
      <c r="I9287" t="s">
        <v>25</v>
      </c>
      <c r="J9287">
        <v>0</v>
      </c>
      <c r="K9287">
        <v>3</v>
      </c>
      <c r="M9287" s="4">
        <f>ROUND(VLOOKUP(fUnitSales10[[#This Row],[Product]],dProducts8[],2,0)*(1-fUnitSales10[[#This Row],[Discount]])*fUnitSales10[[#This Row],[Units]],2)</f>
        <v>102</v>
      </c>
      <c r="N9287" s="4" t="str">
        <f>VLOOKUP(fUnitSales10[[#This Row],[SalesRep]],dSalesRep9[],2,0)</f>
        <v>MidWest</v>
      </c>
      <c r="O9287">
        <v>102</v>
      </c>
      <c r="P9287" t="str">
        <v>MidWest</v>
      </c>
    </row>
    <row r="9288" spans="7:16" x14ac:dyDescent="0.25">
      <c r="G9288" s="6">
        <v>41636</v>
      </c>
      <c r="H9288" t="s">
        <v>94</v>
      </c>
      <c r="I9288" t="s">
        <v>18</v>
      </c>
      <c r="J9288">
        <v>0.02</v>
      </c>
      <c r="K9288">
        <v>2</v>
      </c>
      <c r="M9288" s="4">
        <f>ROUND(VLOOKUP(fUnitSales10[[#This Row],[Product]],dProducts8[],2,0)*(1-fUnitSales10[[#This Row],[Discount]])*fUnitSales10[[#This Row],[Units]],2)</f>
        <v>44.98</v>
      </c>
      <c r="N9288" s="4" t="str">
        <f>VLOOKUP(fUnitSales10[[#This Row],[SalesRep]],dSalesRep9[],2,0)</f>
        <v>MidWest</v>
      </c>
      <c r="O9288">
        <v>44.98</v>
      </c>
      <c r="P9288" t="str">
        <v>MidWest</v>
      </c>
    </row>
    <row r="9289" spans="7:16" x14ac:dyDescent="0.25">
      <c r="G9289" s="6">
        <v>41998</v>
      </c>
      <c r="H9289" t="s">
        <v>56</v>
      </c>
      <c r="I9289" t="s">
        <v>13</v>
      </c>
      <c r="J9289">
        <v>0.02</v>
      </c>
      <c r="K9289">
        <v>2</v>
      </c>
      <c r="M9289" s="4">
        <f>ROUND(VLOOKUP(fUnitSales10[[#This Row],[Product]],dProducts8[],2,0)*(1-fUnitSales10[[#This Row],[Discount]])*fUnitSales10[[#This Row],[Units]],2)</f>
        <v>44.98</v>
      </c>
      <c r="N9289" s="4" t="str">
        <f>VLOOKUP(fUnitSales10[[#This Row],[SalesRep]],dSalesRep9[],2,0)</f>
        <v>West</v>
      </c>
      <c r="O9289">
        <v>44.98</v>
      </c>
      <c r="P9289" t="str">
        <v>West</v>
      </c>
    </row>
    <row r="9290" spans="7:16" x14ac:dyDescent="0.25">
      <c r="G9290" s="6">
        <v>41637</v>
      </c>
      <c r="H9290" t="s">
        <v>48</v>
      </c>
      <c r="I9290" t="s">
        <v>12</v>
      </c>
      <c r="J9290">
        <v>1.4999999999999999E-2</v>
      </c>
      <c r="K9290">
        <v>2</v>
      </c>
      <c r="M9290" s="4">
        <f>ROUND(VLOOKUP(fUnitSales10[[#This Row],[Product]],dProducts8[],2,0)*(1-fUnitSales10[[#This Row],[Discount]])*fUnitSales10[[#This Row],[Units]],2)</f>
        <v>157.5</v>
      </c>
      <c r="N9290" s="4" t="str">
        <f>VLOOKUP(fUnitSales10[[#This Row],[SalesRep]],dSalesRep9[],2,0)</f>
        <v>MidWest</v>
      </c>
      <c r="O9290">
        <v>157.5</v>
      </c>
      <c r="P9290" t="str">
        <v>MidWest</v>
      </c>
    </row>
    <row r="9291" spans="7:16" x14ac:dyDescent="0.25">
      <c r="G9291" s="6">
        <v>41597</v>
      </c>
      <c r="H9291" t="s">
        <v>27</v>
      </c>
      <c r="I9291" t="s">
        <v>18</v>
      </c>
      <c r="J9291">
        <v>0</v>
      </c>
      <c r="K9291">
        <v>1</v>
      </c>
      <c r="M9291" s="4">
        <f>ROUND(VLOOKUP(fUnitSales10[[#This Row],[Product]],dProducts8[],2,0)*(1-fUnitSales10[[#This Row],[Discount]])*fUnitSales10[[#This Row],[Units]],2)</f>
        <v>22.95</v>
      </c>
      <c r="N9291" s="4" t="str">
        <f>VLOOKUP(fUnitSales10[[#This Row],[SalesRep]],dSalesRep9[],2,0)</f>
        <v>MidWest</v>
      </c>
      <c r="O9291">
        <v>22.95</v>
      </c>
      <c r="P9291" t="str">
        <v>MidWest</v>
      </c>
    </row>
    <row r="9292" spans="7:16" x14ac:dyDescent="0.25">
      <c r="G9292" s="6">
        <v>41763</v>
      </c>
      <c r="H9292" t="s">
        <v>30</v>
      </c>
      <c r="I9292" t="s">
        <v>42</v>
      </c>
      <c r="J9292">
        <v>0</v>
      </c>
      <c r="K9292">
        <v>3</v>
      </c>
      <c r="M9292" s="4">
        <f>ROUND(VLOOKUP(fUnitSales10[[#This Row],[Product]],dProducts8[],2,0)*(1-fUnitSales10[[#This Row],[Discount]])*fUnitSales10[[#This Row],[Units]],2)</f>
        <v>57</v>
      </c>
      <c r="N9292" s="4" t="str">
        <f>VLOOKUP(fUnitSales10[[#This Row],[SalesRep]],dSalesRep9[],2,0)</f>
        <v>East</v>
      </c>
      <c r="O9292">
        <v>57</v>
      </c>
      <c r="P9292" t="str">
        <v>East</v>
      </c>
    </row>
    <row r="9293" spans="7:16" x14ac:dyDescent="0.25">
      <c r="G9293" s="6">
        <v>41596</v>
      </c>
      <c r="H9293" t="s">
        <v>23</v>
      </c>
      <c r="I9293" t="s">
        <v>18</v>
      </c>
      <c r="J9293">
        <v>0</v>
      </c>
      <c r="K9293">
        <v>21</v>
      </c>
      <c r="M9293" s="4">
        <f>ROUND(VLOOKUP(fUnitSales10[[#This Row],[Product]],dProducts8[],2,0)*(1-fUnitSales10[[#This Row],[Discount]])*fUnitSales10[[#This Row],[Units]],2)</f>
        <v>481.95</v>
      </c>
      <c r="N9293" s="4" t="str">
        <f>VLOOKUP(fUnitSales10[[#This Row],[SalesRep]],dSalesRep9[],2,0)</f>
        <v>East</v>
      </c>
      <c r="O9293">
        <v>481.95</v>
      </c>
      <c r="P9293" t="str">
        <v>East</v>
      </c>
    </row>
    <row r="9294" spans="7:16" x14ac:dyDescent="0.25">
      <c r="G9294" s="6">
        <v>41966</v>
      </c>
      <c r="H9294" t="s">
        <v>38</v>
      </c>
      <c r="I9294" t="s">
        <v>13</v>
      </c>
      <c r="J9294">
        <v>0</v>
      </c>
      <c r="K9294">
        <v>2</v>
      </c>
      <c r="M9294" s="4">
        <f>ROUND(VLOOKUP(fUnitSales10[[#This Row],[Product]],dProducts8[],2,0)*(1-fUnitSales10[[#This Row],[Discount]])*fUnitSales10[[#This Row],[Units]],2)</f>
        <v>45.9</v>
      </c>
      <c r="N9294" s="4" t="str">
        <f>VLOOKUP(fUnitSales10[[#This Row],[SalesRep]],dSalesRep9[],2,0)</f>
        <v>South</v>
      </c>
      <c r="O9294">
        <v>45.9</v>
      </c>
      <c r="P9294" t="str">
        <v>South</v>
      </c>
    </row>
    <row r="9295" spans="7:16" x14ac:dyDescent="0.25">
      <c r="G9295" s="6">
        <v>41955</v>
      </c>
      <c r="H9295" t="s">
        <v>70</v>
      </c>
      <c r="I9295" t="s">
        <v>37</v>
      </c>
      <c r="J9295">
        <v>1.4999999999999999E-2</v>
      </c>
      <c r="K9295">
        <v>3</v>
      </c>
      <c r="M9295" s="4">
        <f>ROUND(VLOOKUP(fUnitSales10[[#This Row],[Product]],dProducts8[],2,0)*(1-fUnitSales10[[#This Row],[Discount]])*fUnitSales10[[#This Row],[Units]],2)</f>
        <v>73.88</v>
      </c>
      <c r="N9295" s="4" t="str">
        <f>VLOOKUP(fUnitSales10[[#This Row],[SalesRep]],dSalesRep9[],2,0)</f>
        <v>West</v>
      </c>
      <c r="O9295">
        <v>73.88</v>
      </c>
      <c r="P9295" t="str">
        <v>West</v>
      </c>
    </row>
    <row r="9296" spans="7:16" x14ac:dyDescent="0.25">
      <c r="G9296" s="6">
        <v>41638</v>
      </c>
      <c r="H9296" t="s">
        <v>82</v>
      </c>
      <c r="I9296" t="s">
        <v>22</v>
      </c>
      <c r="J9296">
        <v>0</v>
      </c>
      <c r="K9296">
        <v>2</v>
      </c>
      <c r="M9296" s="4">
        <f>ROUND(VLOOKUP(fUnitSales10[[#This Row],[Product]],dProducts8[],2,0)*(1-fUnitSales10[[#This Row],[Discount]])*fUnitSales10[[#This Row],[Units]],2)</f>
        <v>50</v>
      </c>
      <c r="N9296" s="4" t="str">
        <f>VLOOKUP(fUnitSales10[[#This Row],[SalesRep]],dSalesRep9[],2,0)</f>
        <v>West</v>
      </c>
      <c r="O9296">
        <v>50</v>
      </c>
      <c r="P9296" t="str">
        <v>West</v>
      </c>
    </row>
    <row r="9297" spans="7:16" x14ac:dyDescent="0.25">
      <c r="G9297" s="6">
        <v>42002</v>
      </c>
      <c r="H9297" t="s">
        <v>62</v>
      </c>
      <c r="I9297" t="s">
        <v>13</v>
      </c>
      <c r="J9297">
        <v>1.4999999999999999E-2</v>
      </c>
      <c r="K9297">
        <v>3</v>
      </c>
      <c r="M9297" s="4">
        <f>ROUND(VLOOKUP(fUnitSales10[[#This Row],[Product]],dProducts8[],2,0)*(1-fUnitSales10[[#This Row],[Discount]])*fUnitSales10[[#This Row],[Units]],2)</f>
        <v>67.819999999999993</v>
      </c>
      <c r="N9297" s="4" t="str">
        <f>VLOOKUP(fUnitSales10[[#This Row],[SalesRep]],dSalesRep9[],2,0)</f>
        <v>East</v>
      </c>
      <c r="O9297">
        <v>67.819999999999993</v>
      </c>
      <c r="P9297" t="str">
        <v>East</v>
      </c>
    </row>
    <row r="9298" spans="7:16" x14ac:dyDescent="0.25">
      <c r="G9298" s="6">
        <v>41960</v>
      </c>
      <c r="H9298" t="s">
        <v>30</v>
      </c>
      <c r="I9298" t="s">
        <v>25</v>
      </c>
      <c r="J9298">
        <v>0</v>
      </c>
      <c r="K9298">
        <v>2</v>
      </c>
      <c r="M9298" s="4">
        <f>ROUND(VLOOKUP(fUnitSales10[[#This Row],[Product]],dProducts8[],2,0)*(1-fUnitSales10[[#This Row],[Discount]])*fUnitSales10[[#This Row],[Units]],2)</f>
        <v>68</v>
      </c>
      <c r="N9298" s="4" t="str">
        <f>VLOOKUP(fUnitSales10[[#This Row],[SalesRep]],dSalesRep9[],2,0)</f>
        <v>East</v>
      </c>
      <c r="O9298">
        <v>68</v>
      </c>
      <c r="P9298" t="str">
        <v>East</v>
      </c>
    </row>
    <row r="9299" spans="7:16" x14ac:dyDescent="0.25">
      <c r="G9299" s="6">
        <v>41988</v>
      </c>
      <c r="H9299" t="s">
        <v>78</v>
      </c>
      <c r="I9299" t="s">
        <v>25</v>
      </c>
      <c r="J9299">
        <v>0</v>
      </c>
      <c r="K9299">
        <v>2</v>
      </c>
      <c r="M9299" s="4">
        <f>ROUND(VLOOKUP(fUnitSales10[[#This Row],[Product]],dProducts8[],2,0)*(1-fUnitSales10[[#This Row],[Discount]])*fUnitSales10[[#This Row],[Units]],2)</f>
        <v>68</v>
      </c>
      <c r="N9299" s="4" t="str">
        <f>VLOOKUP(fUnitSales10[[#This Row],[SalesRep]],dSalesRep9[],2,0)</f>
        <v>West</v>
      </c>
      <c r="O9299">
        <v>68</v>
      </c>
      <c r="P9299" t="str">
        <v>West</v>
      </c>
    </row>
    <row r="9300" spans="7:16" x14ac:dyDescent="0.25">
      <c r="G9300" s="6">
        <v>41612</v>
      </c>
      <c r="H9300" t="s">
        <v>75</v>
      </c>
      <c r="I9300" t="s">
        <v>28</v>
      </c>
      <c r="J9300">
        <v>0</v>
      </c>
      <c r="K9300">
        <v>2</v>
      </c>
      <c r="M9300" s="4">
        <f>ROUND(VLOOKUP(fUnitSales10[[#This Row],[Product]],dProducts8[],2,0)*(1-fUnitSales10[[#This Row],[Discount]])*fUnitSales10[[#This Row],[Units]],2)</f>
        <v>55</v>
      </c>
      <c r="N9300" s="4" t="str">
        <f>VLOOKUP(fUnitSales10[[#This Row],[SalesRep]],dSalesRep9[],2,0)</f>
        <v>West</v>
      </c>
      <c r="O9300">
        <v>55</v>
      </c>
      <c r="P9300" t="str">
        <v>West</v>
      </c>
    </row>
    <row r="9301" spans="7:16" x14ac:dyDescent="0.25">
      <c r="G9301" s="6">
        <v>41599</v>
      </c>
      <c r="H9301" t="s">
        <v>21</v>
      </c>
      <c r="I9301" t="s">
        <v>18</v>
      </c>
      <c r="J9301">
        <v>0.03</v>
      </c>
      <c r="K9301">
        <v>2</v>
      </c>
      <c r="M9301" s="4">
        <f>ROUND(VLOOKUP(fUnitSales10[[#This Row],[Product]],dProducts8[],2,0)*(1-fUnitSales10[[#This Row],[Discount]])*fUnitSales10[[#This Row],[Units]],2)</f>
        <v>44.52</v>
      </c>
      <c r="N9301" s="4" t="str">
        <f>VLOOKUP(fUnitSales10[[#This Row],[SalesRep]],dSalesRep9[],2,0)</f>
        <v>West</v>
      </c>
      <c r="O9301">
        <v>44.52</v>
      </c>
      <c r="P9301" t="str">
        <v>West</v>
      </c>
    </row>
    <row r="9302" spans="7:16" x14ac:dyDescent="0.25">
      <c r="G9302" s="6">
        <v>41634</v>
      </c>
      <c r="H9302" t="s">
        <v>89</v>
      </c>
      <c r="I9302" t="s">
        <v>13</v>
      </c>
      <c r="J9302">
        <v>1.4999999999999999E-2</v>
      </c>
      <c r="K9302">
        <v>2</v>
      </c>
      <c r="M9302" s="4">
        <f>ROUND(VLOOKUP(fUnitSales10[[#This Row],[Product]],dProducts8[],2,0)*(1-fUnitSales10[[#This Row],[Discount]])*fUnitSales10[[#This Row],[Units]],2)</f>
        <v>45.21</v>
      </c>
      <c r="N9302" s="4" t="str">
        <f>VLOOKUP(fUnitSales10[[#This Row],[SalesRep]],dSalesRep9[],2,0)</f>
        <v>West</v>
      </c>
      <c r="O9302">
        <v>45.21</v>
      </c>
      <c r="P9302" t="str">
        <v>West</v>
      </c>
    </row>
    <row r="9303" spans="7:16" x14ac:dyDescent="0.25">
      <c r="G9303" s="6">
        <v>41961</v>
      </c>
      <c r="H9303" t="s">
        <v>29</v>
      </c>
      <c r="I9303" t="s">
        <v>18</v>
      </c>
      <c r="J9303">
        <v>0.02</v>
      </c>
      <c r="K9303">
        <v>2</v>
      </c>
      <c r="M9303" s="4">
        <f>ROUND(VLOOKUP(fUnitSales10[[#This Row],[Product]],dProducts8[],2,0)*(1-fUnitSales10[[#This Row],[Discount]])*fUnitSales10[[#This Row],[Units]],2)</f>
        <v>44.98</v>
      </c>
      <c r="N9303" s="4" t="str">
        <f>VLOOKUP(fUnitSales10[[#This Row],[SalesRep]],dSalesRep9[],2,0)</f>
        <v>MidWest</v>
      </c>
      <c r="O9303">
        <v>44.98</v>
      </c>
      <c r="P9303" t="str">
        <v>MidWest</v>
      </c>
    </row>
    <row r="9304" spans="7:16" x14ac:dyDescent="0.25">
      <c r="G9304" s="6">
        <v>41964</v>
      </c>
      <c r="H9304" t="s">
        <v>55</v>
      </c>
      <c r="I9304" t="s">
        <v>25</v>
      </c>
      <c r="J9304">
        <v>0</v>
      </c>
      <c r="K9304">
        <v>2</v>
      </c>
      <c r="M9304" s="4">
        <f>ROUND(VLOOKUP(fUnitSales10[[#This Row],[Product]],dProducts8[],2,0)*(1-fUnitSales10[[#This Row],[Discount]])*fUnitSales10[[#This Row],[Units]],2)</f>
        <v>68</v>
      </c>
      <c r="N9304" s="4" t="str">
        <f>VLOOKUP(fUnitSales10[[#This Row],[SalesRep]],dSalesRep9[],2,0)</f>
        <v>South</v>
      </c>
      <c r="O9304">
        <v>68</v>
      </c>
      <c r="P9304" t="str">
        <v>South</v>
      </c>
    </row>
    <row r="9305" spans="7:16" x14ac:dyDescent="0.25">
      <c r="G9305" s="6">
        <v>41617</v>
      </c>
      <c r="H9305" t="s">
        <v>56</v>
      </c>
      <c r="I9305" t="s">
        <v>25</v>
      </c>
      <c r="J9305">
        <v>0.01</v>
      </c>
      <c r="K9305">
        <v>1</v>
      </c>
      <c r="M9305" s="4">
        <f>ROUND(VLOOKUP(fUnitSales10[[#This Row],[Product]],dProducts8[],2,0)*(1-fUnitSales10[[#This Row],[Discount]])*fUnitSales10[[#This Row],[Units]],2)</f>
        <v>33.659999999999997</v>
      </c>
      <c r="N9305" s="4" t="str">
        <f>VLOOKUP(fUnitSales10[[#This Row],[SalesRep]],dSalesRep9[],2,0)</f>
        <v>West</v>
      </c>
      <c r="O9305">
        <v>33.659999999999997</v>
      </c>
      <c r="P9305" t="str">
        <v>West</v>
      </c>
    </row>
    <row r="9306" spans="7:16" x14ac:dyDescent="0.25">
      <c r="G9306" s="6">
        <v>41984</v>
      </c>
      <c r="H9306" t="s">
        <v>24</v>
      </c>
      <c r="I9306" t="s">
        <v>13</v>
      </c>
      <c r="J9306">
        <v>0.01</v>
      </c>
      <c r="K9306">
        <v>1</v>
      </c>
      <c r="M9306" s="4">
        <f>ROUND(VLOOKUP(fUnitSales10[[#This Row],[Product]],dProducts8[],2,0)*(1-fUnitSales10[[#This Row],[Discount]])*fUnitSales10[[#This Row],[Units]],2)</f>
        <v>22.72</v>
      </c>
      <c r="N9306" s="4" t="str">
        <f>VLOOKUP(fUnitSales10[[#This Row],[SalesRep]],dSalesRep9[],2,0)</f>
        <v>MidWest</v>
      </c>
      <c r="O9306">
        <v>22.72</v>
      </c>
      <c r="P9306" t="str">
        <v>MidWest</v>
      </c>
    </row>
    <row r="9307" spans="7:16" x14ac:dyDescent="0.25">
      <c r="G9307" s="6">
        <v>41633</v>
      </c>
      <c r="H9307" t="s">
        <v>86</v>
      </c>
      <c r="I9307" t="s">
        <v>12</v>
      </c>
      <c r="J9307">
        <v>1.4999999999999999E-2</v>
      </c>
      <c r="K9307">
        <v>19</v>
      </c>
      <c r="M9307" s="4">
        <f>ROUND(VLOOKUP(fUnitSales10[[#This Row],[Product]],dProducts8[],2,0)*(1-fUnitSales10[[#This Row],[Discount]])*fUnitSales10[[#This Row],[Units]],2)</f>
        <v>1496.26</v>
      </c>
      <c r="N9307" s="4" t="str">
        <f>VLOOKUP(fUnitSales10[[#This Row],[SalesRep]],dSalesRep9[],2,0)</f>
        <v>West</v>
      </c>
      <c r="O9307">
        <v>1496.26</v>
      </c>
      <c r="P9307" t="str">
        <v>West</v>
      </c>
    </row>
    <row r="9308" spans="7:16" x14ac:dyDescent="0.25">
      <c r="G9308" s="6">
        <v>41953</v>
      </c>
      <c r="H9308" t="s">
        <v>44</v>
      </c>
      <c r="I9308" t="s">
        <v>17</v>
      </c>
      <c r="J9308">
        <v>0</v>
      </c>
      <c r="K9308">
        <v>3</v>
      </c>
      <c r="M9308" s="4">
        <f>ROUND(VLOOKUP(fUnitSales10[[#This Row],[Product]],dProducts8[],2,0)*(1-fUnitSales10[[#This Row],[Discount]])*fUnitSales10[[#This Row],[Units]],2)</f>
        <v>59.85</v>
      </c>
      <c r="N9308" s="4" t="str">
        <f>VLOOKUP(fUnitSales10[[#This Row],[SalesRep]],dSalesRep9[],2,0)</f>
        <v>MidWest</v>
      </c>
      <c r="O9308">
        <v>59.85</v>
      </c>
      <c r="P9308" t="str">
        <v>MidWest</v>
      </c>
    </row>
    <row r="9309" spans="7:16" x14ac:dyDescent="0.25">
      <c r="G9309" s="6">
        <v>41635</v>
      </c>
      <c r="H9309" t="s">
        <v>14</v>
      </c>
      <c r="I9309" t="s">
        <v>25</v>
      </c>
      <c r="J9309">
        <v>0</v>
      </c>
      <c r="K9309">
        <v>9</v>
      </c>
      <c r="M9309" s="4">
        <f>ROUND(VLOOKUP(fUnitSales10[[#This Row],[Product]],dProducts8[],2,0)*(1-fUnitSales10[[#This Row],[Discount]])*fUnitSales10[[#This Row],[Units]],2)</f>
        <v>306</v>
      </c>
      <c r="N9309" s="4" t="str">
        <f>VLOOKUP(fUnitSales10[[#This Row],[SalesRep]],dSalesRep9[],2,0)</f>
        <v>West</v>
      </c>
      <c r="O9309">
        <v>306</v>
      </c>
      <c r="P9309" t="str">
        <v>West</v>
      </c>
    </row>
    <row r="9310" spans="7:16" x14ac:dyDescent="0.25">
      <c r="G9310" s="6">
        <v>41591</v>
      </c>
      <c r="H9310" t="s">
        <v>45</v>
      </c>
      <c r="I9310" t="s">
        <v>17</v>
      </c>
      <c r="J9310">
        <v>0.02</v>
      </c>
      <c r="K9310">
        <v>2</v>
      </c>
      <c r="M9310" s="4">
        <f>ROUND(VLOOKUP(fUnitSales10[[#This Row],[Product]],dProducts8[],2,0)*(1-fUnitSales10[[#This Row],[Discount]])*fUnitSales10[[#This Row],[Units]],2)</f>
        <v>39.1</v>
      </c>
      <c r="N9310" s="4" t="str">
        <f>VLOOKUP(fUnitSales10[[#This Row],[SalesRep]],dSalesRep9[],2,0)</f>
        <v>MidWest</v>
      </c>
      <c r="O9310">
        <v>39.1</v>
      </c>
      <c r="P9310" t="str">
        <v>MidWest</v>
      </c>
    </row>
    <row r="9311" spans="7:16" x14ac:dyDescent="0.25">
      <c r="G9311" s="6">
        <v>41638</v>
      </c>
      <c r="H9311" t="s">
        <v>60</v>
      </c>
      <c r="I9311" t="s">
        <v>25</v>
      </c>
      <c r="J9311">
        <v>2.5000000000000001E-2</v>
      </c>
      <c r="K9311">
        <v>2</v>
      </c>
      <c r="M9311" s="4">
        <f>ROUND(VLOOKUP(fUnitSales10[[#This Row],[Product]],dProducts8[],2,0)*(1-fUnitSales10[[#This Row],[Discount]])*fUnitSales10[[#This Row],[Units]],2)</f>
        <v>66.3</v>
      </c>
      <c r="N9311" s="4" t="str">
        <f>VLOOKUP(fUnitSales10[[#This Row],[SalesRep]],dSalesRep9[],2,0)</f>
        <v>South</v>
      </c>
      <c r="O9311">
        <v>66.3</v>
      </c>
      <c r="P9311" t="str">
        <v>South</v>
      </c>
    </row>
    <row r="9312" spans="7:16" x14ac:dyDescent="0.25">
      <c r="G9312" s="6">
        <v>41636</v>
      </c>
      <c r="H9312" t="s">
        <v>30</v>
      </c>
      <c r="I9312" t="s">
        <v>8</v>
      </c>
      <c r="J9312">
        <v>0</v>
      </c>
      <c r="K9312">
        <v>2</v>
      </c>
      <c r="M9312" s="4">
        <f>ROUND(VLOOKUP(fUnitSales10[[#This Row],[Product]],dProducts8[],2,0)*(1-fUnitSales10[[#This Row],[Discount]])*fUnitSales10[[#This Row],[Units]],2)</f>
        <v>42</v>
      </c>
      <c r="N9312" s="4" t="str">
        <f>VLOOKUP(fUnitSales10[[#This Row],[SalesRep]],dSalesRep9[],2,0)</f>
        <v>East</v>
      </c>
      <c r="O9312">
        <v>42</v>
      </c>
      <c r="P9312" t="str">
        <v>East</v>
      </c>
    </row>
    <row r="9313" spans="7:16" x14ac:dyDescent="0.25">
      <c r="G9313" s="6">
        <v>41978</v>
      </c>
      <c r="H9313" t="s">
        <v>57</v>
      </c>
      <c r="I9313" t="s">
        <v>8</v>
      </c>
      <c r="J9313">
        <v>0.03</v>
      </c>
      <c r="K9313">
        <v>2</v>
      </c>
      <c r="M9313" s="4">
        <f>ROUND(VLOOKUP(fUnitSales10[[#This Row],[Product]],dProducts8[],2,0)*(1-fUnitSales10[[#This Row],[Discount]])*fUnitSales10[[#This Row],[Units]],2)</f>
        <v>40.74</v>
      </c>
      <c r="N9313" s="4" t="str">
        <f>VLOOKUP(fUnitSales10[[#This Row],[SalesRep]],dSalesRep9[],2,0)</f>
        <v>South</v>
      </c>
      <c r="O9313">
        <v>40.74</v>
      </c>
      <c r="P9313" t="str">
        <v>South</v>
      </c>
    </row>
    <row r="9314" spans="7:16" x14ac:dyDescent="0.25">
      <c r="G9314" s="6">
        <v>41990</v>
      </c>
      <c r="H9314" t="s">
        <v>21</v>
      </c>
      <c r="I9314" t="s">
        <v>31</v>
      </c>
      <c r="J9314">
        <v>0</v>
      </c>
      <c r="K9314">
        <v>2</v>
      </c>
      <c r="M9314" s="4">
        <f>ROUND(VLOOKUP(fUnitSales10[[#This Row],[Product]],dProducts8[],2,0)*(1-fUnitSales10[[#This Row],[Discount]])*fUnitSales10[[#This Row],[Units]],2)</f>
        <v>60</v>
      </c>
      <c r="N9314" s="4" t="str">
        <f>VLOOKUP(fUnitSales10[[#This Row],[SalesRep]],dSalesRep9[],2,0)</f>
        <v>West</v>
      </c>
      <c r="O9314">
        <v>60</v>
      </c>
      <c r="P9314" t="str">
        <v>West</v>
      </c>
    </row>
    <row r="9315" spans="7:16" x14ac:dyDescent="0.25">
      <c r="G9315" s="6">
        <v>41593</v>
      </c>
      <c r="H9315" t="s">
        <v>21</v>
      </c>
      <c r="I9315" t="s">
        <v>17</v>
      </c>
      <c r="J9315">
        <v>2.5000000000000001E-2</v>
      </c>
      <c r="K9315">
        <v>3</v>
      </c>
      <c r="M9315" s="4">
        <f>ROUND(VLOOKUP(fUnitSales10[[#This Row],[Product]],dProducts8[],2,0)*(1-fUnitSales10[[#This Row],[Discount]])*fUnitSales10[[#This Row],[Units]],2)</f>
        <v>58.35</v>
      </c>
      <c r="N9315" s="4" t="str">
        <f>VLOOKUP(fUnitSales10[[#This Row],[SalesRep]],dSalesRep9[],2,0)</f>
        <v>West</v>
      </c>
      <c r="O9315">
        <v>58.35</v>
      </c>
      <c r="P9315" t="str">
        <v>West</v>
      </c>
    </row>
    <row r="9316" spans="7:16" x14ac:dyDescent="0.25">
      <c r="G9316" s="6">
        <v>41583</v>
      </c>
      <c r="H9316" t="s">
        <v>82</v>
      </c>
      <c r="I9316" t="s">
        <v>37</v>
      </c>
      <c r="J9316">
        <v>0</v>
      </c>
      <c r="K9316">
        <v>2</v>
      </c>
      <c r="M9316" s="4">
        <f>ROUND(VLOOKUP(fUnitSales10[[#This Row],[Product]],dProducts8[],2,0)*(1-fUnitSales10[[#This Row],[Discount]])*fUnitSales10[[#This Row],[Units]],2)</f>
        <v>50</v>
      </c>
      <c r="N9316" s="4" t="str">
        <f>VLOOKUP(fUnitSales10[[#This Row],[SalesRep]],dSalesRep9[],2,0)</f>
        <v>West</v>
      </c>
      <c r="O9316">
        <v>50</v>
      </c>
      <c r="P9316" t="str">
        <v>West</v>
      </c>
    </row>
    <row r="9317" spans="7:16" x14ac:dyDescent="0.25">
      <c r="G9317" s="6">
        <v>41946</v>
      </c>
      <c r="H9317" t="s">
        <v>53</v>
      </c>
      <c r="I9317" t="s">
        <v>13</v>
      </c>
      <c r="J9317">
        <v>0</v>
      </c>
      <c r="K9317">
        <v>2</v>
      </c>
      <c r="M9317" s="4">
        <f>ROUND(VLOOKUP(fUnitSales10[[#This Row],[Product]],dProducts8[],2,0)*(1-fUnitSales10[[#This Row],[Discount]])*fUnitSales10[[#This Row],[Units]],2)</f>
        <v>45.9</v>
      </c>
      <c r="N9317" s="4" t="str">
        <f>VLOOKUP(fUnitSales10[[#This Row],[SalesRep]],dSalesRep9[],2,0)</f>
        <v>West</v>
      </c>
      <c r="O9317">
        <v>45.9</v>
      </c>
      <c r="P9317" t="str">
        <v>West</v>
      </c>
    </row>
    <row r="9318" spans="7:16" x14ac:dyDescent="0.25">
      <c r="G9318" s="6">
        <v>41621</v>
      </c>
      <c r="H9318" t="s">
        <v>69</v>
      </c>
      <c r="I9318" t="s">
        <v>37</v>
      </c>
      <c r="J9318">
        <v>2.5000000000000001E-2</v>
      </c>
      <c r="K9318">
        <v>4</v>
      </c>
      <c r="M9318" s="4">
        <f>ROUND(VLOOKUP(fUnitSales10[[#This Row],[Product]],dProducts8[],2,0)*(1-fUnitSales10[[#This Row],[Discount]])*fUnitSales10[[#This Row],[Units]],2)</f>
        <v>97.5</v>
      </c>
      <c r="N9318" s="4" t="str">
        <f>VLOOKUP(fUnitSales10[[#This Row],[SalesRep]],dSalesRep9[],2,0)</f>
        <v>MidWest</v>
      </c>
      <c r="O9318">
        <v>97.5</v>
      </c>
      <c r="P9318" t="str">
        <v>MidWest</v>
      </c>
    </row>
    <row r="9319" spans="7:16" x14ac:dyDescent="0.25">
      <c r="G9319" s="6">
        <v>41607</v>
      </c>
      <c r="H9319" t="s">
        <v>55</v>
      </c>
      <c r="I9319" t="s">
        <v>12</v>
      </c>
      <c r="J9319">
        <v>1.4999999999999999E-2</v>
      </c>
      <c r="K9319">
        <v>1</v>
      </c>
      <c r="M9319" s="4">
        <f>ROUND(VLOOKUP(fUnitSales10[[#This Row],[Product]],dProducts8[],2,0)*(1-fUnitSales10[[#This Row],[Discount]])*fUnitSales10[[#This Row],[Units]],2)</f>
        <v>78.75</v>
      </c>
      <c r="N9319" s="4" t="str">
        <f>VLOOKUP(fUnitSales10[[#This Row],[SalesRep]],dSalesRep9[],2,0)</f>
        <v>South</v>
      </c>
      <c r="O9319">
        <v>78.75</v>
      </c>
      <c r="P9319" t="str">
        <v>South</v>
      </c>
    </row>
    <row r="9320" spans="7:16" x14ac:dyDescent="0.25">
      <c r="G9320" s="6">
        <v>41514</v>
      </c>
      <c r="H9320" t="s">
        <v>52</v>
      </c>
      <c r="I9320" t="s">
        <v>17</v>
      </c>
      <c r="J9320">
        <v>0.03</v>
      </c>
      <c r="K9320">
        <v>1</v>
      </c>
      <c r="M9320" s="4">
        <f>ROUND(VLOOKUP(fUnitSales10[[#This Row],[Product]],dProducts8[],2,0)*(1-fUnitSales10[[#This Row],[Discount]])*fUnitSales10[[#This Row],[Units]],2)</f>
        <v>19.350000000000001</v>
      </c>
      <c r="N9320" s="4" t="str">
        <f>VLOOKUP(fUnitSales10[[#This Row],[SalesRep]],dSalesRep9[],2,0)</f>
        <v>South</v>
      </c>
      <c r="O9320">
        <v>19.350000000000001</v>
      </c>
      <c r="P9320" t="str">
        <v>South</v>
      </c>
    </row>
    <row r="9321" spans="7:16" x14ac:dyDescent="0.25">
      <c r="G9321" s="6">
        <v>41591</v>
      </c>
      <c r="H9321" t="s">
        <v>92</v>
      </c>
      <c r="I9321" t="s">
        <v>12</v>
      </c>
      <c r="J9321">
        <v>1.4999999999999999E-2</v>
      </c>
      <c r="K9321">
        <v>2</v>
      </c>
      <c r="M9321" s="4">
        <f>ROUND(VLOOKUP(fUnitSales10[[#This Row],[Product]],dProducts8[],2,0)*(1-fUnitSales10[[#This Row],[Discount]])*fUnitSales10[[#This Row],[Units]],2)</f>
        <v>157.5</v>
      </c>
      <c r="N9321" s="4" t="str">
        <f>VLOOKUP(fUnitSales10[[#This Row],[SalesRep]],dSalesRep9[],2,0)</f>
        <v>West</v>
      </c>
      <c r="O9321">
        <v>157.5</v>
      </c>
      <c r="P9321" t="str">
        <v>West</v>
      </c>
    </row>
    <row r="9322" spans="7:16" x14ac:dyDescent="0.25">
      <c r="G9322" s="6">
        <v>41612</v>
      </c>
      <c r="H9322" t="s">
        <v>71</v>
      </c>
      <c r="I9322" t="s">
        <v>25</v>
      </c>
      <c r="J9322">
        <v>2.5000000000000001E-2</v>
      </c>
      <c r="K9322">
        <v>2</v>
      </c>
      <c r="M9322" s="4">
        <f>ROUND(VLOOKUP(fUnitSales10[[#This Row],[Product]],dProducts8[],2,0)*(1-fUnitSales10[[#This Row],[Discount]])*fUnitSales10[[#This Row],[Units]],2)</f>
        <v>66.3</v>
      </c>
      <c r="N9322" s="4" t="str">
        <f>VLOOKUP(fUnitSales10[[#This Row],[SalesRep]],dSalesRep9[],2,0)</f>
        <v>MidWest</v>
      </c>
      <c r="O9322">
        <v>66.3</v>
      </c>
      <c r="P9322" t="str">
        <v>MidWest</v>
      </c>
    </row>
    <row r="9323" spans="7:16" x14ac:dyDescent="0.25">
      <c r="G9323" s="6">
        <v>41992</v>
      </c>
      <c r="H9323" t="s">
        <v>86</v>
      </c>
      <c r="I9323" t="s">
        <v>13</v>
      </c>
      <c r="J9323">
        <v>0</v>
      </c>
      <c r="K9323">
        <v>2</v>
      </c>
      <c r="M9323" s="4">
        <f>ROUND(VLOOKUP(fUnitSales10[[#This Row],[Product]],dProducts8[],2,0)*(1-fUnitSales10[[#This Row],[Discount]])*fUnitSales10[[#This Row],[Units]],2)</f>
        <v>45.9</v>
      </c>
      <c r="N9323" s="4" t="str">
        <f>VLOOKUP(fUnitSales10[[#This Row],[SalesRep]],dSalesRep9[],2,0)</f>
        <v>West</v>
      </c>
      <c r="O9323">
        <v>45.9</v>
      </c>
      <c r="P9323" t="str">
        <v>West</v>
      </c>
    </row>
    <row r="9324" spans="7:16" x14ac:dyDescent="0.25">
      <c r="G9324" s="6">
        <v>41781</v>
      </c>
      <c r="H9324" t="s">
        <v>44</v>
      </c>
      <c r="I9324" t="s">
        <v>17</v>
      </c>
      <c r="J9324">
        <v>0.01</v>
      </c>
      <c r="K9324">
        <v>2</v>
      </c>
      <c r="M9324" s="4">
        <f>ROUND(VLOOKUP(fUnitSales10[[#This Row],[Product]],dProducts8[],2,0)*(1-fUnitSales10[[#This Row],[Discount]])*fUnitSales10[[#This Row],[Units]],2)</f>
        <v>39.5</v>
      </c>
      <c r="N9324" s="4" t="str">
        <f>VLOOKUP(fUnitSales10[[#This Row],[SalesRep]],dSalesRep9[],2,0)</f>
        <v>MidWest</v>
      </c>
      <c r="O9324">
        <v>39.5</v>
      </c>
      <c r="P9324" t="str">
        <v>MidWest</v>
      </c>
    </row>
    <row r="9325" spans="7:16" x14ac:dyDescent="0.25">
      <c r="G9325" s="6">
        <v>41873</v>
      </c>
      <c r="H9325" t="s">
        <v>41</v>
      </c>
      <c r="I9325" t="s">
        <v>13</v>
      </c>
      <c r="J9325">
        <v>0.03</v>
      </c>
      <c r="K9325">
        <v>3</v>
      </c>
      <c r="M9325" s="4">
        <f>ROUND(VLOOKUP(fUnitSales10[[#This Row],[Product]],dProducts8[],2,0)*(1-fUnitSales10[[#This Row],[Discount]])*fUnitSales10[[#This Row],[Units]],2)</f>
        <v>66.78</v>
      </c>
      <c r="N9325" s="4" t="str">
        <f>VLOOKUP(fUnitSales10[[#This Row],[SalesRep]],dSalesRep9[],2,0)</f>
        <v>South</v>
      </c>
      <c r="O9325">
        <v>66.78</v>
      </c>
      <c r="P9325" t="str">
        <v>South</v>
      </c>
    </row>
    <row r="9326" spans="7:16" x14ac:dyDescent="0.25">
      <c r="G9326" s="6">
        <v>41669</v>
      </c>
      <c r="H9326" t="s">
        <v>68</v>
      </c>
      <c r="I9326" t="s">
        <v>37</v>
      </c>
      <c r="J9326">
        <v>0.02</v>
      </c>
      <c r="K9326">
        <v>1</v>
      </c>
      <c r="M9326" s="4">
        <f>ROUND(VLOOKUP(fUnitSales10[[#This Row],[Product]],dProducts8[],2,0)*(1-fUnitSales10[[#This Row],[Discount]])*fUnitSales10[[#This Row],[Units]],2)</f>
        <v>24.5</v>
      </c>
      <c r="N9326" s="4" t="str">
        <f>VLOOKUP(fUnitSales10[[#This Row],[SalesRep]],dSalesRep9[],2,0)</f>
        <v>West</v>
      </c>
      <c r="O9326">
        <v>24.5</v>
      </c>
      <c r="P9326" t="str">
        <v>West</v>
      </c>
    </row>
    <row r="9327" spans="7:16" x14ac:dyDescent="0.25">
      <c r="G9327" s="6">
        <v>41998</v>
      </c>
      <c r="H9327" t="s">
        <v>19</v>
      </c>
      <c r="I9327" t="s">
        <v>25</v>
      </c>
      <c r="J9327">
        <v>0</v>
      </c>
      <c r="K9327">
        <v>3</v>
      </c>
      <c r="M9327" s="4">
        <f>ROUND(VLOOKUP(fUnitSales10[[#This Row],[Product]],dProducts8[],2,0)*(1-fUnitSales10[[#This Row],[Discount]])*fUnitSales10[[#This Row],[Units]],2)</f>
        <v>102</v>
      </c>
      <c r="N9327" s="4" t="str">
        <f>VLOOKUP(fUnitSales10[[#This Row],[SalesRep]],dSalesRep9[],2,0)</f>
        <v>East</v>
      </c>
      <c r="O9327">
        <v>102</v>
      </c>
      <c r="P9327" t="str">
        <v>East</v>
      </c>
    </row>
    <row r="9328" spans="7:16" x14ac:dyDescent="0.25">
      <c r="G9328" s="6">
        <v>41632</v>
      </c>
      <c r="H9328" t="s">
        <v>94</v>
      </c>
      <c r="I9328" t="s">
        <v>17</v>
      </c>
      <c r="J9328">
        <v>0.02</v>
      </c>
      <c r="K9328">
        <v>2</v>
      </c>
      <c r="M9328" s="4">
        <f>ROUND(VLOOKUP(fUnitSales10[[#This Row],[Product]],dProducts8[],2,0)*(1-fUnitSales10[[#This Row],[Discount]])*fUnitSales10[[#This Row],[Units]],2)</f>
        <v>39.1</v>
      </c>
      <c r="N9328" s="4" t="str">
        <f>VLOOKUP(fUnitSales10[[#This Row],[SalesRep]],dSalesRep9[],2,0)</f>
        <v>MidWest</v>
      </c>
      <c r="O9328">
        <v>39.1</v>
      </c>
      <c r="P9328" t="str">
        <v>MidWest</v>
      </c>
    </row>
    <row r="9329" spans="7:16" x14ac:dyDescent="0.25">
      <c r="G9329" s="6">
        <v>41582</v>
      </c>
      <c r="H9329" t="s">
        <v>85</v>
      </c>
      <c r="I9329" t="s">
        <v>17</v>
      </c>
      <c r="J9329">
        <v>0</v>
      </c>
      <c r="K9329">
        <v>2</v>
      </c>
      <c r="M9329" s="4">
        <f>ROUND(VLOOKUP(fUnitSales10[[#This Row],[Product]],dProducts8[],2,0)*(1-fUnitSales10[[#This Row],[Discount]])*fUnitSales10[[#This Row],[Units]],2)</f>
        <v>39.9</v>
      </c>
      <c r="N9329" s="4" t="str">
        <f>VLOOKUP(fUnitSales10[[#This Row],[SalesRep]],dSalesRep9[],2,0)</f>
        <v>West</v>
      </c>
      <c r="O9329">
        <v>39.9</v>
      </c>
      <c r="P9329" t="str">
        <v>West</v>
      </c>
    </row>
    <row r="9330" spans="7:16" x14ac:dyDescent="0.25">
      <c r="G9330" s="6">
        <v>41498</v>
      </c>
      <c r="H9330" t="s">
        <v>41</v>
      </c>
      <c r="I9330" t="s">
        <v>28</v>
      </c>
      <c r="J9330">
        <v>0.02</v>
      </c>
      <c r="K9330">
        <v>8</v>
      </c>
      <c r="M9330" s="4">
        <f>ROUND(VLOOKUP(fUnitSales10[[#This Row],[Product]],dProducts8[],2,0)*(1-fUnitSales10[[#This Row],[Discount]])*fUnitSales10[[#This Row],[Units]],2)</f>
        <v>215.6</v>
      </c>
      <c r="N9330" s="4" t="str">
        <f>VLOOKUP(fUnitSales10[[#This Row],[SalesRep]],dSalesRep9[],2,0)</f>
        <v>South</v>
      </c>
      <c r="O9330">
        <v>215.6</v>
      </c>
      <c r="P9330" t="str">
        <v>South</v>
      </c>
    </row>
    <row r="9331" spans="7:16" x14ac:dyDescent="0.25">
      <c r="G9331" s="6">
        <v>41624</v>
      </c>
      <c r="H9331" t="s">
        <v>51</v>
      </c>
      <c r="I9331" t="s">
        <v>12</v>
      </c>
      <c r="J9331">
        <v>0.01</v>
      </c>
      <c r="K9331">
        <v>3</v>
      </c>
      <c r="M9331" s="4">
        <f>ROUND(VLOOKUP(fUnitSales10[[#This Row],[Product]],dProducts8[],2,0)*(1-fUnitSales10[[#This Row],[Discount]])*fUnitSales10[[#This Row],[Units]],2)</f>
        <v>237.45</v>
      </c>
      <c r="N9331" s="4" t="str">
        <f>VLOOKUP(fUnitSales10[[#This Row],[SalesRep]],dSalesRep9[],2,0)</f>
        <v>West</v>
      </c>
      <c r="O9331">
        <v>237.45</v>
      </c>
      <c r="P9331" t="str">
        <v>West</v>
      </c>
    </row>
    <row r="9332" spans="7:16" x14ac:dyDescent="0.25">
      <c r="G9332" s="6">
        <v>41808</v>
      </c>
      <c r="H9332" t="s">
        <v>30</v>
      </c>
      <c r="I9332" t="s">
        <v>37</v>
      </c>
      <c r="J9332">
        <v>0</v>
      </c>
      <c r="K9332">
        <v>2</v>
      </c>
      <c r="M9332" s="4">
        <f>ROUND(VLOOKUP(fUnitSales10[[#This Row],[Product]],dProducts8[],2,0)*(1-fUnitSales10[[#This Row],[Discount]])*fUnitSales10[[#This Row],[Units]],2)</f>
        <v>50</v>
      </c>
      <c r="N9332" s="4" t="str">
        <f>VLOOKUP(fUnitSales10[[#This Row],[SalesRep]],dSalesRep9[],2,0)</f>
        <v>East</v>
      </c>
      <c r="O9332">
        <v>50</v>
      </c>
      <c r="P9332" t="str">
        <v>East</v>
      </c>
    </row>
    <row r="9333" spans="7:16" x14ac:dyDescent="0.25">
      <c r="G9333" s="6">
        <v>41632</v>
      </c>
      <c r="H9333" t="s">
        <v>21</v>
      </c>
      <c r="I9333" t="s">
        <v>13</v>
      </c>
      <c r="J9333">
        <v>0.03</v>
      </c>
      <c r="K9333">
        <v>1</v>
      </c>
      <c r="M9333" s="4">
        <f>ROUND(VLOOKUP(fUnitSales10[[#This Row],[Product]],dProducts8[],2,0)*(1-fUnitSales10[[#This Row],[Discount]])*fUnitSales10[[#This Row],[Units]],2)</f>
        <v>22.26</v>
      </c>
      <c r="N9333" s="4" t="str">
        <f>VLOOKUP(fUnitSales10[[#This Row],[SalesRep]],dSalesRep9[],2,0)</f>
        <v>West</v>
      </c>
      <c r="O9333">
        <v>22.26</v>
      </c>
      <c r="P9333" t="str">
        <v>West</v>
      </c>
    </row>
    <row r="9334" spans="7:16" x14ac:dyDescent="0.25">
      <c r="G9334" s="6">
        <v>41379</v>
      </c>
      <c r="H9334" t="s">
        <v>91</v>
      </c>
      <c r="I9334" t="s">
        <v>13</v>
      </c>
      <c r="J9334">
        <v>0.01</v>
      </c>
      <c r="K9334">
        <v>3</v>
      </c>
      <c r="M9334" s="4">
        <f>ROUND(VLOOKUP(fUnitSales10[[#This Row],[Product]],dProducts8[],2,0)*(1-fUnitSales10[[#This Row],[Discount]])*fUnitSales10[[#This Row],[Units]],2)</f>
        <v>68.16</v>
      </c>
      <c r="N9334" s="4" t="str">
        <f>VLOOKUP(fUnitSales10[[#This Row],[SalesRep]],dSalesRep9[],2,0)</f>
        <v>East</v>
      </c>
      <c r="O9334">
        <v>68.16</v>
      </c>
      <c r="P9334" t="str">
        <v>East</v>
      </c>
    </row>
    <row r="9335" spans="7:16" x14ac:dyDescent="0.25">
      <c r="G9335" s="6">
        <v>41958</v>
      </c>
      <c r="H9335" t="s">
        <v>85</v>
      </c>
      <c r="I9335" t="s">
        <v>18</v>
      </c>
      <c r="J9335">
        <v>0</v>
      </c>
      <c r="K9335">
        <v>3</v>
      </c>
      <c r="M9335" s="4">
        <f>ROUND(VLOOKUP(fUnitSales10[[#This Row],[Product]],dProducts8[],2,0)*(1-fUnitSales10[[#This Row],[Discount]])*fUnitSales10[[#This Row],[Units]],2)</f>
        <v>68.849999999999994</v>
      </c>
      <c r="N9335" s="4" t="str">
        <f>VLOOKUP(fUnitSales10[[#This Row],[SalesRep]],dSalesRep9[],2,0)</f>
        <v>West</v>
      </c>
      <c r="O9335">
        <v>68.849999999999994</v>
      </c>
      <c r="P9335" t="str">
        <v>West</v>
      </c>
    </row>
    <row r="9336" spans="7:16" x14ac:dyDescent="0.25">
      <c r="G9336" s="6">
        <v>41510</v>
      </c>
      <c r="H9336" t="s">
        <v>49</v>
      </c>
      <c r="I9336" t="s">
        <v>37</v>
      </c>
      <c r="J9336">
        <v>0</v>
      </c>
      <c r="K9336">
        <v>21</v>
      </c>
      <c r="M9336" s="4">
        <f>ROUND(VLOOKUP(fUnitSales10[[#This Row],[Product]],dProducts8[],2,0)*(1-fUnitSales10[[#This Row],[Discount]])*fUnitSales10[[#This Row],[Units]],2)</f>
        <v>525</v>
      </c>
      <c r="N9336" s="4" t="str">
        <f>VLOOKUP(fUnitSales10[[#This Row],[SalesRep]],dSalesRep9[],2,0)</f>
        <v>West</v>
      </c>
      <c r="O9336">
        <v>525</v>
      </c>
      <c r="P9336" t="str">
        <v>West</v>
      </c>
    </row>
    <row r="9337" spans="7:16" x14ac:dyDescent="0.25">
      <c r="G9337" s="6">
        <v>41950</v>
      </c>
      <c r="H9337" t="s">
        <v>92</v>
      </c>
      <c r="I9337" t="s">
        <v>8</v>
      </c>
      <c r="J9337">
        <v>0</v>
      </c>
      <c r="K9337">
        <v>1</v>
      </c>
      <c r="M9337" s="4">
        <f>ROUND(VLOOKUP(fUnitSales10[[#This Row],[Product]],dProducts8[],2,0)*(1-fUnitSales10[[#This Row],[Discount]])*fUnitSales10[[#This Row],[Units]],2)</f>
        <v>21</v>
      </c>
      <c r="N9337" s="4" t="str">
        <f>VLOOKUP(fUnitSales10[[#This Row],[SalesRep]],dSalesRep9[],2,0)</f>
        <v>West</v>
      </c>
      <c r="O9337">
        <v>21</v>
      </c>
      <c r="P9337" t="str">
        <v>West</v>
      </c>
    </row>
    <row r="9338" spans="7:16" x14ac:dyDescent="0.25">
      <c r="G9338" s="6">
        <v>41590</v>
      </c>
      <c r="H9338" t="s">
        <v>11</v>
      </c>
      <c r="I9338" t="s">
        <v>25</v>
      </c>
      <c r="J9338">
        <v>0</v>
      </c>
      <c r="K9338">
        <v>2</v>
      </c>
      <c r="M9338" s="4">
        <f>ROUND(VLOOKUP(fUnitSales10[[#This Row],[Product]],dProducts8[],2,0)*(1-fUnitSales10[[#This Row],[Discount]])*fUnitSales10[[#This Row],[Units]],2)</f>
        <v>68</v>
      </c>
      <c r="N9338" s="4" t="str">
        <f>VLOOKUP(fUnitSales10[[#This Row],[SalesRep]],dSalesRep9[],2,0)</f>
        <v>West</v>
      </c>
      <c r="O9338">
        <v>68</v>
      </c>
      <c r="P9338" t="str">
        <v>West</v>
      </c>
    </row>
    <row r="9339" spans="7:16" x14ac:dyDescent="0.25">
      <c r="G9339" s="6">
        <v>41965</v>
      </c>
      <c r="H9339" t="s">
        <v>30</v>
      </c>
      <c r="I9339" t="s">
        <v>25</v>
      </c>
      <c r="J9339">
        <v>0</v>
      </c>
      <c r="K9339">
        <v>3</v>
      </c>
      <c r="M9339" s="4">
        <f>ROUND(VLOOKUP(fUnitSales10[[#This Row],[Product]],dProducts8[],2,0)*(1-fUnitSales10[[#This Row],[Discount]])*fUnitSales10[[#This Row],[Units]],2)</f>
        <v>102</v>
      </c>
      <c r="N9339" s="4" t="str">
        <f>VLOOKUP(fUnitSales10[[#This Row],[SalesRep]],dSalesRep9[],2,0)</f>
        <v>East</v>
      </c>
      <c r="O9339">
        <v>102</v>
      </c>
      <c r="P9339" t="str">
        <v>East</v>
      </c>
    </row>
    <row r="9340" spans="7:16" x14ac:dyDescent="0.25">
      <c r="G9340" s="6">
        <v>41956</v>
      </c>
      <c r="H9340" t="s">
        <v>63</v>
      </c>
      <c r="I9340" t="s">
        <v>17</v>
      </c>
      <c r="J9340">
        <v>0</v>
      </c>
      <c r="K9340">
        <v>1</v>
      </c>
      <c r="M9340" s="4">
        <f>ROUND(VLOOKUP(fUnitSales10[[#This Row],[Product]],dProducts8[],2,0)*(1-fUnitSales10[[#This Row],[Discount]])*fUnitSales10[[#This Row],[Units]],2)</f>
        <v>19.95</v>
      </c>
      <c r="N9340" s="4" t="str">
        <f>VLOOKUP(fUnitSales10[[#This Row],[SalesRep]],dSalesRep9[],2,0)</f>
        <v>MidWest</v>
      </c>
      <c r="O9340">
        <v>19.95</v>
      </c>
      <c r="P9340" t="str">
        <v>MidWest</v>
      </c>
    </row>
    <row r="9341" spans="7:16" x14ac:dyDescent="0.25">
      <c r="G9341" s="6">
        <v>41623</v>
      </c>
      <c r="H9341" t="s">
        <v>90</v>
      </c>
      <c r="I9341" t="s">
        <v>37</v>
      </c>
      <c r="J9341">
        <v>0</v>
      </c>
      <c r="K9341">
        <v>3</v>
      </c>
      <c r="M9341" s="4">
        <f>ROUND(VLOOKUP(fUnitSales10[[#This Row],[Product]],dProducts8[],2,0)*(1-fUnitSales10[[#This Row],[Discount]])*fUnitSales10[[#This Row],[Units]],2)</f>
        <v>75</v>
      </c>
      <c r="N9341" s="4" t="str">
        <f>VLOOKUP(fUnitSales10[[#This Row],[SalesRep]],dSalesRep9[],2,0)</f>
        <v>West</v>
      </c>
      <c r="O9341">
        <v>75</v>
      </c>
      <c r="P9341" t="str">
        <v>West</v>
      </c>
    </row>
    <row r="9342" spans="7:16" x14ac:dyDescent="0.25">
      <c r="G9342" s="6">
        <v>41582</v>
      </c>
      <c r="H9342" t="s">
        <v>52</v>
      </c>
      <c r="I9342" t="s">
        <v>25</v>
      </c>
      <c r="J9342">
        <v>0.03</v>
      </c>
      <c r="K9342">
        <v>1</v>
      </c>
      <c r="M9342" s="4">
        <f>ROUND(VLOOKUP(fUnitSales10[[#This Row],[Product]],dProducts8[],2,0)*(1-fUnitSales10[[#This Row],[Discount]])*fUnitSales10[[#This Row],[Units]],2)</f>
        <v>32.979999999999997</v>
      </c>
      <c r="N9342" s="4" t="str">
        <f>VLOOKUP(fUnitSales10[[#This Row],[SalesRep]],dSalesRep9[],2,0)</f>
        <v>South</v>
      </c>
      <c r="O9342">
        <v>32.979999999999997</v>
      </c>
      <c r="P9342" t="str">
        <v>South</v>
      </c>
    </row>
    <row r="9343" spans="7:16" x14ac:dyDescent="0.25">
      <c r="G9343" s="6">
        <v>41603</v>
      </c>
      <c r="H9343" t="s">
        <v>83</v>
      </c>
      <c r="I9343" t="s">
        <v>17</v>
      </c>
      <c r="J9343">
        <v>0</v>
      </c>
      <c r="K9343">
        <v>3</v>
      </c>
      <c r="M9343" s="4">
        <f>ROUND(VLOOKUP(fUnitSales10[[#This Row],[Product]],dProducts8[],2,0)*(1-fUnitSales10[[#This Row],[Discount]])*fUnitSales10[[#This Row],[Units]],2)</f>
        <v>59.85</v>
      </c>
      <c r="N9343" s="4" t="str">
        <f>VLOOKUP(fUnitSales10[[#This Row],[SalesRep]],dSalesRep9[],2,0)</f>
        <v>South</v>
      </c>
      <c r="O9343">
        <v>59.85</v>
      </c>
      <c r="P9343" t="str">
        <v>South</v>
      </c>
    </row>
    <row r="9344" spans="7:16" x14ac:dyDescent="0.25">
      <c r="G9344" s="6">
        <v>41369</v>
      </c>
      <c r="H9344" t="s">
        <v>64</v>
      </c>
      <c r="I9344" t="s">
        <v>34</v>
      </c>
      <c r="J9344">
        <v>0.01</v>
      </c>
      <c r="K9344">
        <v>3</v>
      </c>
      <c r="M9344" s="4">
        <f>ROUND(VLOOKUP(fUnitSales10[[#This Row],[Product]],dProducts8[],2,0)*(1-fUnitSales10[[#This Row],[Discount]])*fUnitSales10[[#This Row],[Units]],2)</f>
        <v>69.8</v>
      </c>
      <c r="N9344" s="4" t="str">
        <f>VLOOKUP(fUnitSales10[[#This Row],[SalesRep]],dSalesRep9[],2,0)</f>
        <v>MidWest</v>
      </c>
      <c r="O9344">
        <v>69.8</v>
      </c>
      <c r="P9344" t="str">
        <v>MidWest</v>
      </c>
    </row>
    <row r="9345" spans="7:16" x14ac:dyDescent="0.25">
      <c r="G9345" s="6">
        <v>41989</v>
      </c>
      <c r="H9345" t="s">
        <v>23</v>
      </c>
      <c r="I9345" t="s">
        <v>17</v>
      </c>
      <c r="J9345">
        <v>2.5000000000000001E-2</v>
      </c>
      <c r="K9345">
        <v>3</v>
      </c>
      <c r="M9345" s="4">
        <f>ROUND(VLOOKUP(fUnitSales10[[#This Row],[Product]],dProducts8[],2,0)*(1-fUnitSales10[[#This Row],[Discount]])*fUnitSales10[[#This Row],[Units]],2)</f>
        <v>58.35</v>
      </c>
      <c r="N9345" s="4" t="str">
        <f>VLOOKUP(fUnitSales10[[#This Row],[SalesRep]],dSalesRep9[],2,0)</f>
        <v>East</v>
      </c>
      <c r="O9345">
        <v>58.35</v>
      </c>
      <c r="P9345" t="str">
        <v>East</v>
      </c>
    </row>
    <row r="9346" spans="7:16" x14ac:dyDescent="0.25">
      <c r="G9346" s="6">
        <v>41975</v>
      </c>
      <c r="H9346" t="s">
        <v>43</v>
      </c>
      <c r="I9346" t="s">
        <v>8</v>
      </c>
      <c r="J9346">
        <v>0.01</v>
      </c>
      <c r="K9346">
        <v>3</v>
      </c>
      <c r="M9346" s="4">
        <f>ROUND(VLOOKUP(fUnitSales10[[#This Row],[Product]],dProducts8[],2,0)*(1-fUnitSales10[[#This Row],[Discount]])*fUnitSales10[[#This Row],[Units]],2)</f>
        <v>62.37</v>
      </c>
      <c r="N9346" s="4" t="str">
        <f>VLOOKUP(fUnitSales10[[#This Row],[SalesRep]],dSalesRep9[],2,0)</f>
        <v>MidWest</v>
      </c>
      <c r="O9346">
        <v>62.37</v>
      </c>
      <c r="P9346" t="str">
        <v>MidWest</v>
      </c>
    </row>
    <row r="9347" spans="7:16" x14ac:dyDescent="0.25">
      <c r="G9347" s="6">
        <v>42004</v>
      </c>
      <c r="H9347" t="s">
        <v>26</v>
      </c>
      <c r="I9347" t="s">
        <v>17</v>
      </c>
      <c r="J9347">
        <v>0</v>
      </c>
      <c r="K9347">
        <v>3</v>
      </c>
      <c r="M9347" s="4">
        <f>ROUND(VLOOKUP(fUnitSales10[[#This Row],[Product]],dProducts8[],2,0)*(1-fUnitSales10[[#This Row],[Discount]])*fUnitSales10[[#This Row],[Units]],2)</f>
        <v>59.85</v>
      </c>
      <c r="N9347" s="4" t="str">
        <f>VLOOKUP(fUnitSales10[[#This Row],[SalesRep]],dSalesRep9[],2,0)</f>
        <v>West</v>
      </c>
      <c r="O9347">
        <v>59.85</v>
      </c>
      <c r="P9347" t="str">
        <v>West</v>
      </c>
    </row>
    <row r="9348" spans="7:16" x14ac:dyDescent="0.25">
      <c r="G9348" s="6">
        <v>41529</v>
      </c>
      <c r="H9348" t="s">
        <v>47</v>
      </c>
      <c r="I9348" t="s">
        <v>31</v>
      </c>
      <c r="J9348">
        <v>0</v>
      </c>
      <c r="K9348">
        <v>3</v>
      </c>
      <c r="M9348" s="4">
        <f>ROUND(VLOOKUP(fUnitSales10[[#This Row],[Product]],dProducts8[],2,0)*(1-fUnitSales10[[#This Row],[Discount]])*fUnitSales10[[#This Row],[Units]],2)</f>
        <v>90</v>
      </c>
      <c r="N9348" s="4" t="str">
        <f>VLOOKUP(fUnitSales10[[#This Row],[SalesRep]],dSalesRep9[],2,0)</f>
        <v>South</v>
      </c>
      <c r="O9348">
        <v>90</v>
      </c>
      <c r="P9348" t="str">
        <v>South</v>
      </c>
    </row>
    <row r="9349" spans="7:16" x14ac:dyDescent="0.25">
      <c r="G9349" s="6">
        <v>41812</v>
      </c>
      <c r="H9349" t="s">
        <v>63</v>
      </c>
      <c r="I9349" t="s">
        <v>13</v>
      </c>
      <c r="J9349">
        <v>0.03</v>
      </c>
      <c r="K9349">
        <v>3</v>
      </c>
      <c r="M9349" s="4">
        <f>ROUND(VLOOKUP(fUnitSales10[[#This Row],[Product]],dProducts8[],2,0)*(1-fUnitSales10[[#This Row],[Discount]])*fUnitSales10[[#This Row],[Units]],2)</f>
        <v>66.78</v>
      </c>
      <c r="N9349" s="4" t="str">
        <f>VLOOKUP(fUnitSales10[[#This Row],[SalesRep]],dSalesRep9[],2,0)</f>
        <v>MidWest</v>
      </c>
      <c r="O9349">
        <v>66.78</v>
      </c>
      <c r="P9349" t="str">
        <v>MidWest</v>
      </c>
    </row>
    <row r="9350" spans="7:16" x14ac:dyDescent="0.25">
      <c r="G9350" s="6">
        <v>41949</v>
      </c>
      <c r="H9350" t="s">
        <v>54</v>
      </c>
      <c r="I9350" t="s">
        <v>18</v>
      </c>
      <c r="J9350">
        <v>1.4999999999999999E-2</v>
      </c>
      <c r="K9350">
        <v>2</v>
      </c>
      <c r="M9350" s="4">
        <f>ROUND(VLOOKUP(fUnitSales10[[#This Row],[Product]],dProducts8[],2,0)*(1-fUnitSales10[[#This Row],[Discount]])*fUnitSales10[[#This Row],[Units]],2)</f>
        <v>45.21</v>
      </c>
      <c r="N9350" s="4" t="str">
        <f>VLOOKUP(fUnitSales10[[#This Row],[SalesRep]],dSalesRep9[],2,0)</f>
        <v>East</v>
      </c>
      <c r="O9350">
        <v>45.21</v>
      </c>
      <c r="P9350" t="str">
        <v>East</v>
      </c>
    </row>
    <row r="9351" spans="7:16" x14ac:dyDescent="0.25">
      <c r="G9351" s="6">
        <v>41617</v>
      </c>
      <c r="H9351" t="s">
        <v>24</v>
      </c>
      <c r="I9351" t="s">
        <v>13</v>
      </c>
      <c r="J9351">
        <v>0</v>
      </c>
      <c r="K9351">
        <v>1</v>
      </c>
      <c r="M9351" s="4">
        <f>ROUND(VLOOKUP(fUnitSales10[[#This Row],[Product]],dProducts8[],2,0)*(1-fUnitSales10[[#This Row],[Discount]])*fUnitSales10[[#This Row],[Units]],2)</f>
        <v>22.95</v>
      </c>
      <c r="N9351" s="4" t="str">
        <f>VLOOKUP(fUnitSales10[[#This Row],[SalesRep]],dSalesRep9[],2,0)</f>
        <v>MidWest</v>
      </c>
      <c r="O9351">
        <v>22.95</v>
      </c>
      <c r="P9351" t="str">
        <v>MidWest</v>
      </c>
    </row>
    <row r="9352" spans="7:16" x14ac:dyDescent="0.25">
      <c r="G9352" s="6">
        <v>41661</v>
      </c>
      <c r="H9352" t="s">
        <v>93</v>
      </c>
      <c r="I9352" t="s">
        <v>13</v>
      </c>
      <c r="J9352">
        <v>0.03</v>
      </c>
      <c r="K9352">
        <v>2</v>
      </c>
      <c r="M9352" s="4">
        <f>ROUND(VLOOKUP(fUnitSales10[[#This Row],[Product]],dProducts8[],2,0)*(1-fUnitSales10[[#This Row],[Discount]])*fUnitSales10[[#This Row],[Units]],2)</f>
        <v>44.52</v>
      </c>
      <c r="N9352" s="4" t="str">
        <f>VLOOKUP(fUnitSales10[[#This Row],[SalesRep]],dSalesRep9[],2,0)</f>
        <v>MidWest</v>
      </c>
      <c r="O9352">
        <v>44.52</v>
      </c>
      <c r="P9352" t="str">
        <v>MidWest</v>
      </c>
    </row>
    <row r="9353" spans="7:16" x14ac:dyDescent="0.25">
      <c r="G9353" s="6">
        <v>41967</v>
      </c>
      <c r="H9353" t="s">
        <v>47</v>
      </c>
      <c r="I9353" t="s">
        <v>18</v>
      </c>
      <c r="J9353">
        <v>0</v>
      </c>
      <c r="K9353">
        <v>1</v>
      </c>
      <c r="M9353" s="4">
        <f>ROUND(VLOOKUP(fUnitSales10[[#This Row],[Product]],dProducts8[],2,0)*(1-fUnitSales10[[#This Row],[Discount]])*fUnitSales10[[#This Row],[Units]],2)</f>
        <v>22.95</v>
      </c>
      <c r="N9353" s="4" t="str">
        <f>VLOOKUP(fUnitSales10[[#This Row],[SalesRep]],dSalesRep9[],2,0)</f>
        <v>South</v>
      </c>
      <c r="O9353">
        <v>22.95</v>
      </c>
      <c r="P9353" t="str">
        <v>South</v>
      </c>
    </row>
    <row r="9354" spans="7:16" x14ac:dyDescent="0.25">
      <c r="G9354" s="6">
        <v>41720</v>
      </c>
      <c r="H9354" t="s">
        <v>56</v>
      </c>
      <c r="I9354" t="s">
        <v>37</v>
      </c>
      <c r="J9354">
        <v>1.4999999999999999E-2</v>
      </c>
      <c r="K9354">
        <v>3</v>
      </c>
      <c r="M9354" s="4">
        <f>ROUND(VLOOKUP(fUnitSales10[[#This Row],[Product]],dProducts8[],2,0)*(1-fUnitSales10[[#This Row],[Discount]])*fUnitSales10[[#This Row],[Units]],2)</f>
        <v>73.88</v>
      </c>
      <c r="N9354" s="4" t="str">
        <f>VLOOKUP(fUnitSales10[[#This Row],[SalesRep]],dSalesRep9[],2,0)</f>
        <v>West</v>
      </c>
      <c r="O9354">
        <v>73.88</v>
      </c>
      <c r="P9354" t="str">
        <v>West</v>
      </c>
    </row>
    <row r="9355" spans="7:16" x14ac:dyDescent="0.25">
      <c r="G9355" s="6">
        <v>41613</v>
      </c>
      <c r="H9355" t="s">
        <v>58</v>
      </c>
      <c r="I9355" t="s">
        <v>25</v>
      </c>
      <c r="J9355">
        <v>0</v>
      </c>
      <c r="K9355">
        <v>1</v>
      </c>
      <c r="M9355" s="4">
        <f>ROUND(VLOOKUP(fUnitSales10[[#This Row],[Product]],dProducts8[],2,0)*(1-fUnitSales10[[#This Row],[Discount]])*fUnitSales10[[#This Row],[Units]],2)</f>
        <v>34</v>
      </c>
      <c r="N9355" s="4" t="str">
        <f>VLOOKUP(fUnitSales10[[#This Row],[SalesRep]],dSalesRep9[],2,0)</f>
        <v>East</v>
      </c>
      <c r="O9355">
        <v>34</v>
      </c>
      <c r="P9355" t="str">
        <v>East</v>
      </c>
    </row>
    <row r="9356" spans="7:16" x14ac:dyDescent="0.25">
      <c r="G9356" s="6">
        <v>41584</v>
      </c>
      <c r="H9356" t="s">
        <v>64</v>
      </c>
      <c r="I9356" t="s">
        <v>12</v>
      </c>
      <c r="J9356">
        <v>0</v>
      </c>
      <c r="K9356">
        <v>3</v>
      </c>
      <c r="M9356" s="4">
        <f>ROUND(VLOOKUP(fUnitSales10[[#This Row],[Product]],dProducts8[],2,0)*(1-fUnitSales10[[#This Row],[Discount]])*fUnitSales10[[#This Row],[Units]],2)</f>
        <v>239.85</v>
      </c>
      <c r="N9356" s="4" t="str">
        <f>VLOOKUP(fUnitSales10[[#This Row],[SalesRep]],dSalesRep9[],2,0)</f>
        <v>MidWest</v>
      </c>
      <c r="O9356">
        <v>239.85</v>
      </c>
      <c r="P9356" t="str">
        <v>MidWest</v>
      </c>
    </row>
    <row r="9357" spans="7:16" x14ac:dyDescent="0.25">
      <c r="G9357" s="6">
        <v>41898</v>
      </c>
      <c r="H9357" t="s">
        <v>30</v>
      </c>
      <c r="I9357" t="s">
        <v>42</v>
      </c>
      <c r="J9357">
        <v>0.02</v>
      </c>
      <c r="K9357">
        <v>3</v>
      </c>
      <c r="M9357" s="4">
        <f>ROUND(VLOOKUP(fUnitSales10[[#This Row],[Product]],dProducts8[],2,0)*(1-fUnitSales10[[#This Row],[Discount]])*fUnitSales10[[#This Row],[Units]],2)</f>
        <v>55.86</v>
      </c>
      <c r="N9357" s="4" t="str">
        <f>VLOOKUP(fUnitSales10[[#This Row],[SalesRep]],dSalesRep9[],2,0)</f>
        <v>East</v>
      </c>
      <c r="O9357">
        <v>55.86</v>
      </c>
      <c r="P9357" t="str">
        <v>East</v>
      </c>
    </row>
    <row r="9358" spans="7:16" x14ac:dyDescent="0.25">
      <c r="G9358" s="6">
        <v>41819</v>
      </c>
      <c r="H9358" t="s">
        <v>82</v>
      </c>
      <c r="I9358" t="s">
        <v>13</v>
      </c>
      <c r="J9358">
        <v>0.02</v>
      </c>
      <c r="K9358">
        <v>3</v>
      </c>
      <c r="M9358" s="4">
        <f>ROUND(VLOOKUP(fUnitSales10[[#This Row],[Product]],dProducts8[],2,0)*(1-fUnitSales10[[#This Row],[Discount]])*fUnitSales10[[#This Row],[Units]],2)</f>
        <v>67.47</v>
      </c>
      <c r="N9358" s="4" t="str">
        <f>VLOOKUP(fUnitSales10[[#This Row],[SalesRep]],dSalesRep9[],2,0)</f>
        <v>West</v>
      </c>
      <c r="O9358">
        <v>67.47</v>
      </c>
      <c r="P9358" t="str">
        <v>West</v>
      </c>
    </row>
    <row r="9359" spans="7:16" x14ac:dyDescent="0.25">
      <c r="G9359" s="6">
        <v>41798</v>
      </c>
      <c r="H9359" t="s">
        <v>87</v>
      </c>
      <c r="I9359" t="s">
        <v>22</v>
      </c>
      <c r="J9359">
        <v>2.5000000000000001E-2</v>
      </c>
      <c r="K9359">
        <v>17</v>
      </c>
      <c r="M9359" s="4">
        <f>ROUND(VLOOKUP(fUnitSales10[[#This Row],[Product]],dProducts8[],2,0)*(1-fUnitSales10[[#This Row],[Discount]])*fUnitSales10[[#This Row],[Units]],2)</f>
        <v>414.38</v>
      </c>
      <c r="N9359" s="4" t="str">
        <f>VLOOKUP(fUnitSales10[[#This Row],[SalesRep]],dSalesRep9[],2,0)</f>
        <v>South</v>
      </c>
      <c r="O9359">
        <v>414.38</v>
      </c>
      <c r="P9359" t="str">
        <v>South</v>
      </c>
    </row>
    <row r="9360" spans="7:16" x14ac:dyDescent="0.25">
      <c r="G9360" s="6">
        <v>41629</v>
      </c>
      <c r="H9360" t="s">
        <v>72</v>
      </c>
      <c r="I9360" t="s">
        <v>25</v>
      </c>
      <c r="J9360">
        <v>2.5000000000000001E-2</v>
      </c>
      <c r="K9360">
        <v>6</v>
      </c>
      <c r="M9360" s="4">
        <f>ROUND(VLOOKUP(fUnitSales10[[#This Row],[Product]],dProducts8[],2,0)*(1-fUnitSales10[[#This Row],[Discount]])*fUnitSales10[[#This Row],[Units]],2)</f>
        <v>198.9</v>
      </c>
      <c r="N9360" s="4" t="str">
        <f>VLOOKUP(fUnitSales10[[#This Row],[SalesRep]],dSalesRep9[],2,0)</f>
        <v>East</v>
      </c>
      <c r="O9360">
        <v>198.9</v>
      </c>
      <c r="P9360" t="str">
        <v>East</v>
      </c>
    </row>
    <row r="9361" spans="7:16" x14ac:dyDescent="0.25">
      <c r="G9361" s="6">
        <v>41946</v>
      </c>
      <c r="H9361" t="s">
        <v>41</v>
      </c>
      <c r="I9361" t="s">
        <v>12</v>
      </c>
      <c r="J9361">
        <v>0</v>
      </c>
      <c r="K9361">
        <v>1</v>
      </c>
      <c r="M9361" s="4">
        <f>ROUND(VLOOKUP(fUnitSales10[[#This Row],[Product]],dProducts8[],2,0)*(1-fUnitSales10[[#This Row],[Discount]])*fUnitSales10[[#This Row],[Units]],2)</f>
        <v>79.95</v>
      </c>
      <c r="N9361" s="4" t="str">
        <f>VLOOKUP(fUnitSales10[[#This Row],[SalesRep]],dSalesRep9[],2,0)</f>
        <v>South</v>
      </c>
      <c r="O9361">
        <v>79.95</v>
      </c>
      <c r="P9361" t="str">
        <v>South</v>
      </c>
    </row>
    <row r="9362" spans="7:16" x14ac:dyDescent="0.25">
      <c r="G9362" s="6">
        <v>41951</v>
      </c>
      <c r="H9362" t="s">
        <v>27</v>
      </c>
      <c r="I9362" t="s">
        <v>37</v>
      </c>
      <c r="J9362">
        <v>0</v>
      </c>
      <c r="K9362">
        <v>1</v>
      </c>
      <c r="M9362" s="4">
        <f>ROUND(VLOOKUP(fUnitSales10[[#This Row],[Product]],dProducts8[],2,0)*(1-fUnitSales10[[#This Row],[Discount]])*fUnitSales10[[#This Row],[Units]],2)</f>
        <v>25</v>
      </c>
      <c r="N9362" s="4" t="str">
        <f>VLOOKUP(fUnitSales10[[#This Row],[SalesRep]],dSalesRep9[],2,0)</f>
        <v>MidWest</v>
      </c>
      <c r="O9362">
        <v>25</v>
      </c>
      <c r="P9362" t="str">
        <v>MidWest</v>
      </c>
    </row>
    <row r="9363" spans="7:16" x14ac:dyDescent="0.25">
      <c r="G9363" s="6">
        <v>41972</v>
      </c>
      <c r="H9363" t="s">
        <v>57</v>
      </c>
      <c r="I9363" t="s">
        <v>25</v>
      </c>
      <c r="J9363">
        <v>1.4999999999999999E-2</v>
      </c>
      <c r="K9363">
        <v>1</v>
      </c>
      <c r="M9363" s="4">
        <f>ROUND(VLOOKUP(fUnitSales10[[#This Row],[Product]],dProducts8[],2,0)*(1-fUnitSales10[[#This Row],[Discount]])*fUnitSales10[[#This Row],[Units]],2)</f>
        <v>33.49</v>
      </c>
      <c r="N9363" s="4" t="str">
        <f>VLOOKUP(fUnitSales10[[#This Row],[SalesRep]],dSalesRep9[],2,0)</f>
        <v>South</v>
      </c>
      <c r="O9363">
        <v>33.49</v>
      </c>
      <c r="P9363" t="str">
        <v>South</v>
      </c>
    </row>
    <row r="9364" spans="7:16" x14ac:dyDescent="0.25">
      <c r="G9364" s="6">
        <v>41962</v>
      </c>
      <c r="H9364" t="s">
        <v>52</v>
      </c>
      <c r="I9364" t="s">
        <v>31</v>
      </c>
      <c r="J9364">
        <v>2.5000000000000001E-2</v>
      </c>
      <c r="K9364">
        <v>2</v>
      </c>
      <c r="M9364" s="4">
        <f>ROUND(VLOOKUP(fUnitSales10[[#This Row],[Product]],dProducts8[],2,0)*(1-fUnitSales10[[#This Row],[Discount]])*fUnitSales10[[#This Row],[Units]],2)</f>
        <v>58.5</v>
      </c>
      <c r="N9364" s="4" t="str">
        <f>VLOOKUP(fUnitSales10[[#This Row],[SalesRep]],dSalesRep9[],2,0)</f>
        <v>South</v>
      </c>
      <c r="O9364">
        <v>58.5</v>
      </c>
      <c r="P9364" t="str">
        <v>South</v>
      </c>
    </row>
    <row r="9365" spans="7:16" x14ac:dyDescent="0.25">
      <c r="G9365" s="6">
        <v>41997</v>
      </c>
      <c r="H9365" t="s">
        <v>83</v>
      </c>
      <c r="I9365" t="s">
        <v>37</v>
      </c>
      <c r="J9365">
        <v>0</v>
      </c>
      <c r="K9365">
        <v>3</v>
      </c>
      <c r="M9365" s="4">
        <f>ROUND(VLOOKUP(fUnitSales10[[#This Row],[Product]],dProducts8[],2,0)*(1-fUnitSales10[[#This Row],[Discount]])*fUnitSales10[[#This Row],[Units]],2)</f>
        <v>75</v>
      </c>
      <c r="N9365" s="4" t="str">
        <f>VLOOKUP(fUnitSales10[[#This Row],[SalesRep]],dSalesRep9[],2,0)</f>
        <v>South</v>
      </c>
      <c r="O9365">
        <v>75</v>
      </c>
      <c r="P9365" t="str">
        <v>South</v>
      </c>
    </row>
    <row r="9366" spans="7:16" x14ac:dyDescent="0.25">
      <c r="G9366" s="6">
        <v>41862</v>
      </c>
      <c r="H9366" t="s">
        <v>62</v>
      </c>
      <c r="I9366" t="s">
        <v>22</v>
      </c>
      <c r="J9366">
        <v>0</v>
      </c>
      <c r="K9366">
        <v>4</v>
      </c>
      <c r="M9366" s="4">
        <f>ROUND(VLOOKUP(fUnitSales10[[#This Row],[Product]],dProducts8[],2,0)*(1-fUnitSales10[[#This Row],[Discount]])*fUnitSales10[[#This Row],[Units]],2)</f>
        <v>100</v>
      </c>
      <c r="N9366" s="4" t="str">
        <f>VLOOKUP(fUnitSales10[[#This Row],[SalesRep]],dSalesRep9[],2,0)</f>
        <v>East</v>
      </c>
      <c r="O9366">
        <v>100</v>
      </c>
      <c r="P9366" t="str">
        <v>East</v>
      </c>
    </row>
    <row r="9367" spans="7:16" x14ac:dyDescent="0.25">
      <c r="G9367" s="6">
        <v>41614</v>
      </c>
      <c r="H9367" t="s">
        <v>48</v>
      </c>
      <c r="I9367" t="s">
        <v>31</v>
      </c>
      <c r="J9367">
        <v>0.01</v>
      </c>
      <c r="K9367">
        <v>1</v>
      </c>
      <c r="M9367" s="4">
        <f>ROUND(VLOOKUP(fUnitSales10[[#This Row],[Product]],dProducts8[],2,0)*(1-fUnitSales10[[#This Row],[Discount]])*fUnitSales10[[#This Row],[Units]],2)</f>
        <v>29.7</v>
      </c>
      <c r="N9367" s="4" t="str">
        <f>VLOOKUP(fUnitSales10[[#This Row],[SalesRep]],dSalesRep9[],2,0)</f>
        <v>MidWest</v>
      </c>
      <c r="O9367">
        <v>29.7</v>
      </c>
      <c r="P9367" t="str">
        <v>MidWest</v>
      </c>
    </row>
    <row r="9368" spans="7:16" x14ac:dyDescent="0.25">
      <c r="G9368" s="6">
        <v>41982</v>
      </c>
      <c r="H9368" t="s">
        <v>57</v>
      </c>
      <c r="I9368" t="s">
        <v>13</v>
      </c>
      <c r="J9368">
        <v>0</v>
      </c>
      <c r="K9368">
        <v>2</v>
      </c>
      <c r="M9368" s="4">
        <f>ROUND(VLOOKUP(fUnitSales10[[#This Row],[Product]],dProducts8[],2,0)*(1-fUnitSales10[[#This Row],[Discount]])*fUnitSales10[[#This Row],[Units]],2)</f>
        <v>45.9</v>
      </c>
      <c r="N9368" s="4" t="str">
        <f>VLOOKUP(fUnitSales10[[#This Row],[SalesRep]],dSalesRep9[],2,0)</f>
        <v>South</v>
      </c>
      <c r="O9368">
        <v>45.9</v>
      </c>
      <c r="P9368" t="str">
        <v>South</v>
      </c>
    </row>
    <row r="9369" spans="7:16" x14ac:dyDescent="0.25">
      <c r="G9369" s="6">
        <v>41987</v>
      </c>
      <c r="H9369" t="s">
        <v>92</v>
      </c>
      <c r="I9369" t="s">
        <v>25</v>
      </c>
      <c r="J9369">
        <v>1.4999999999999999E-2</v>
      </c>
      <c r="K9369">
        <v>1</v>
      </c>
      <c r="M9369" s="4">
        <f>ROUND(VLOOKUP(fUnitSales10[[#This Row],[Product]],dProducts8[],2,0)*(1-fUnitSales10[[#This Row],[Discount]])*fUnitSales10[[#This Row],[Units]],2)</f>
        <v>33.49</v>
      </c>
      <c r="N9369" s="4" t="str">
        <f>VLOOKUP(fUnitSales10[[#This Row],[SalesRep]],dSalesRep9[],2,0)</f>
        <v>West</v>
      </c>
      <c r="O9369">
        <v>33.49</v>
      </c>
      <c r="P9369" t="str">
        <v>West</v>
      </c>
    </row>
    <row r="9370" spans="7:16" x14ac:dyDescent="0.25">
      <c r="G9370" s="6">
        <v>41630</v>
      </c>
      <c r="H9370" t="s">
        <v>50</v>
      </c>
      <c r="I9370" t="s">
        <v>37</v>
      </c>
      <c r="J9370">
        <v>0</v>
      </c>
      <c r="K9370">
        <v>2</v>
      </c>
      <c r="M9370" s="4">
        <f>ROUND(VLOOKUP(fUnitSales10[[#This Row],[Product]],dProducts8[],2,0)*(1-fUnitSales10[[#This Row],[Discount]])*fUnitSales10[[#This Row],[Units]],2)</f>
        <v>50</v>
      </c>
      <c r="N9370" s="4" t="str">
        <f>VLOOKUP(fUnitSales10[[#This Row],[SalesRep]],dSalesRep9[],2,0)</f>
        <v>MidWest</v>
      </c>
      <c r="O9370">
        <v>50</v>
      </c>
      <c r="P9370" t="str">
        <v>MidWest</v>
      </c>
    </row>
    <row r="9371" spans="7:16" x14ac:dyDescent="0.25">
      <c r="G9371" s="6">
        <v>41957</v>
      </c>
      <c r="H9371" t="s">
        <v>46</v>
      </c>
      <c r="I9371" t="s">
        <v>13</v>
      </c>
      <c r="J9371">
        <v>0</v>
      </c>
      <c r="K9371">
        <v>3</v>
      </c>
      <c r="M9371" s="4">
        <f>ROUND(VLOOKUP(fUnitSales10[[#This Row],[Product]],dProducts8[],2,0)*(1-fUnitSales10[[#This Row],[Discount]])*fUnitSales10[[#This Row],[Units]],2)</f>
        <v>68.849999999999994</v>
      </c>
      <c r="N9371" s="4" t="str">
        <f>VLOOKUP(fUnitSales10[[#This Row],[SalesRep]],dSalesRep9[],2,0)</f>
        <v>MidWest</v>
      </c>
      <c r="O9371">
        <v>68.849999999999994</v>
      </c>
      <c r="P9371" t="str">
        <v>MidWest</v>
      </c>
    </row>
    <row r="9372" spans="7:16" x14ac:dyDescent="0.25">
      <c r="G9372" s="6">
        <v>41624</v>
      </c>
      <c r="H9372" t="s">
        <v>26</v>
      </c>
      <c r="I9372" t="s">
        <v>13</v>
      </c>
      <c r="J9372">
        <v>0</v>
      </c>
      <c r="K9372">
        <v>8</v>
      </c>
      <c r="M9372" s="4">
        <f>ROUND(VLOOKUP(fUnitSales10[[#This Row],[Product]],dProducts8[],2,0)*(1-fUnitSales10[[#This Row],[Discount]])*fUnitSales10[[#This Row],[Units]],2)</f>
        <v>183.6</v>
      </c>
      <c r="N9372" s="4" t="str">
        <f>VLOOKUP(fUnitSales10[[#This Row],[SalesRep]],dSalesRep9[],2,0)</f>
        <v>West</v>
      </c>
      <c r="O9372">
        <v>183.6</v>
      </c>
      <c r="P9372" t="str">
        <v>West</v>
      </c>
    </row>
    <row r="9373" spans="7:16" x14ac:dyDescent="0.25">
      <c r="G9373" s="6">
        <v>41983</v>
      </c>
      <c r="H9373" t="s">
        <v>50</v>
      </c>
      <c r="I9373" t="s">
        <v>31</v>
      </c>
      <c r="J9373">
        <v>2.5000000000000001E-2</v>
      </c>
      <c r="K9373">
        <v>2</v>
      </c>
      <c r="M9373" s="4">
        <f>ROUND(VLOOKUP(fUnitSales10[[#This Row],[Product]],dProducts8[],2,0)*(1-fUnitSales10[[#This Row],[Discount]])*fUnitSales10[[#This Row],[Units]],2)</f>
        <v>58.5</v>
      </c>
      <c r="N9373" s="4" t="str">
        <f>VLOOKUP(fUnitSales10[[#This Row],[SalesRep]],dSalesRep9[],2,0)</f>
        <v>MidWest</v>
      </c>
      <c r="O9373">
        <v>58.5</v>
      </c>
      <c r="P9373" t="str">
        <v>MidWest</v>
      </c>
    </row>
    <row r="9374" spans="7:16" x14ac:dyDescent="0.25">
      <c r="G9374" s="6">
        <v>41995</v>
      </c>
      <c r="H9374" t="s">
        <v>71</v>
      </c>
      <c r="I9374" t="s">
        <v>42</v>
      </c>
      <c r="J9374">
        <v>2.5000000000000001E-2</v>
      </c>
      <c r="K9374">
        <v>11</v>
      </c>
      <c r="M9374" s="4">
        <f>ROUND(VLOOKUP(fUnitSales10[[#This Row],[Product]],dProducts8[],2,0)*(1-fUnitSales10[[#This Row],[Discount]])*fUnitSales10[[#This Row],[Units]],2)</f>
        <v>203.78</v>
      </c>
      <c r="N9374" s="4" t="str">
        <f>VLOOKUP(fUnitSales10[[#This Row],[SalesRep]],dSalesRep9[],2,0)</f>
        <v>MidWest</v>
      </c>
      <c r="O9374">
        <v>203.78</v>
      </c>
      <c r="P9374" t="str">
        <v>MidWest</v>
      </c>
    </row>
    <row r="9375" spans="7:16" x14ac:dyDescent="0.25">
      <c r="G9375" s="6">
        <v>41583</v>
      </c>
      <c r="H9375" t="s">
        <v>45</v>
      </c>
      <c r="I9375" t="s">
        <v>25</v>
      </c>
      <c r="J9375">
        <v>0.01</v>
      </c>
      <c r="K9375">
        <v>2</v>
      </c>
      <c r="M9375" s="4">
        <f>ROUND(VLOOKUP(fUnitSales10[[#This Row],[Product]],dProducts8[],2,0)*(1-fUnitSales10[[#This Row],[Discount]])*fUnitSales10[[#This Row],[Units]],2)</f>
        <v>67.319999999999993</v>
      </c>
      <c r="N9375" s="4" t="str">
        <f>VLOOKUP(fUnitSales10[[#This Row],[SalesRep]],dSalesRep9[],2,0)</f>
        <v>MidWest</v>
      </c>
      <c r="O9375">
        <v>67.319999999999993</v>
      </c>
      <c r="P9375" t="str">
        <v>MidWest</v>
      </c>
    </row>
    <row r="9376" spans="7:16" x14ac:dyDescent="0.25">
      <c r="G9376" s="6">
        <v>41608</v>
      </c>
      <c r="H9376" t="s">
        <v>67</v>
      </c>
      <c r="I9376" t="s">
        <v>25</v>
      </c>
      <c r="J9376">
        <v>0.01</v>
      </c>
      <c r="K9376">
        <v>1</v>
      </c>
      <c r="M9376" s="4">
        <f>ROUND(VLOOKUP(fUnitSales10[[#This Row],[Product]],dProducts8[],2,0)*(1-fUnitSales10[[#This Row],[Discount]])*fUnitSales10[[#This Row],[Units]],2)</f>
        <v>33.659999999999997</v>
      </c>
      <c r="N9376" s="4" t="str">
        <f>VLOOKUP(fUnitSales10[[#This Row],[SalesRep]],dSalesRep9[],2,0)</f>
        <v>West</v>
      </c>
      <c r="O9376">
        <v>33.659999999999997</v>
      </c>
      <c r="P9376" t="str">
        <v>West</v>
      </c>
    </row>
    <row r="9377" spans="7:16" x14ac:dyDescent="0.25">
      <c r="G9377" s="6">
        <v>41628</v>
      </c>
      <c r="H9377" t="s">
        <v>14</v>
      </c>
      <c r="I9377" t="s">
        <v>22</v>
      </c>
      <c r="J9377">
        <v>0</v>
      </c>
      <c r="K9377">
        <v>2</v>
      </c>
      <c r="M9377" s="4">
        <f>ROUND(VLOOKUP(fUnitSales10[[#This Row],[Product]],dProducts8[],2,0)*(1-fUnitSales10[[#This Row],[Discount]])*fUnitSales10[[#This Row],[Units]],2)</f>
        <v>50</v>
      </c>
      <c r="N9377" s="4" t="str">
        <f>VLOOKUP(fUnitSales10[[#This Row],[SalesRep]],dSalesRep9[],2,0)</f>
        <v>West</v>
      </c>
      <c r="O9377">
        <v>50</v>
      </c>
      <c r="P9377" t="str">
        <v>West</v>
      </c>
    </row>
    <row r="9378" spans="7:16" x14ac:dyDescent="0.25">
      <c r="G9378" s="6">
        <v>41975</v>
      </c>
      <c r="H9378" t="s">
        <v>47</v>
      </c>
      <c r="I9378" t="s">
        <v>22</v>
      </c>
      <c r="J9378">
        <v>0.03</v>
      </c>
      <c r="K9378">
        <v>2</v>
      </c>
      <c r="M9378" s="4">
        <f>ROUND(VLOOKUP(fUnitSales10[[#This Row],[Product]],dProducts8[],2,0)*(1-fUnitSales10[[#This Row],[Discount]])*fUnitSales10[[#This Row],[Units]],2)</f>
        <v>48.5</v>
      </c>
      <c r="N9378" s="4" t="str">
        <f>VLOOKUP(fUnitSales10[[#This Row],[SalesRep]],dSalesRep9[],2,0)</f>
        <v>South</v>
      </c>
      <c r="O9378">
        <v>48.5</v>
      </c>
      <c r="P9378" t="str">
        <v>South</v>
      </c>
    </row>
    <row r="9379" spans="7:16" x14ac:dyDescent="0.25">
      <c r="G9379" s="6">
        <v>41616</v>
      </c>
      <c r="H9379" t="s">
        <v>83</v>
      </c>
      <c r="I9379" t="s">
        <v>22</v>
      </c>
      <c r="J9379">
        <v>1.4999999999999999E-2</v>
      </c>
      <c r="K9379">
        <v>1</v>
      </c>
      <c r="M9379" s="4">
        <f>ROUND(VLOOKUP(fUnitSales10[[#This Row],[Product]],dProducts8[],2,0)*(1-fUnitSales10[[#This Row],[Discount]])*fUnitSales10[[#This Row],[Units]],2)</f>
        <v>24.63</v>
      </c>
      <c r="N9379" s="4" t="str">
        <f>VLOOKUP(fUnitSales10[[#This Row],[SalesRep]],dSalesRep9[],2,0)</f>
        <v>South</v>
      </c>
      <c r="O9379">
        <v>24.63</v>
      </c>
      <c r="P9379" t="str">
        <v>South</v>
      </c>
    </row>
    <row r="9380" spans="7:16" x14ac:dyDescent="0.25">
      <c r="G9380" s="6">
        <v>41649</v>
      </c>
      <c r="H9380" t="s">
        <v>76</v>
      </c>
      <c r="I9380" t="s">
        <v>22</v>
      </c>
      <c r="J9380">
        <v>0</v>
      </c>
      <c r="K9380">
        <v>3</v>
      </c>
      <c r="M9380" s="4">
        <f>ROUND(VLOOKUP(fUnitSales10[[#This Row],[Product]],dProducts8[],2,0)*(1-fUnitSales10[[#This Row],[Discount]])*fUnitSales10[[#This Row],[Units]],2)</f>
        <v>75</v>
      </c>
      <c r="N9380" s="4" t="str">
        <f>VLOOKUP(fUnitSales10[[#This Row],[SalesRep]],dSalesRep9[],2,0)</f>
        <v>MidWest</v>
      </c>
      <c r="O9380">
        <v>75</v>
      </c>
      <c r="P9380" t="str">
        <v>MidWest</v>
      </c>
    </row>
    <row r="9381" spans="7:16" x14ac:dyDescent="0.25">
      <c r="G9381" s="6">
        <v>41628</v>
      </c>
      <c r="H9381" t="s">
        <v>85</v>
      </c>
      <c r="I9381" t="s">
        <v>37</v>
      </c>
      <c r="J9381">
        <v>0</v>
      </c>
      <c r="K9381">
        <v>2</v>
      </c>
      <c r="M9381" s="4">
        <f>ROUND(VLOOKUP(fUnitSales10[[#This Row],[Product]],dProducts8[],2,0)*(1-fUnitSales10[[#This Row],[Discount]])*fUnitSales10[[#This Row],[Units]],2)</f>
        <v>50</v>
      </c>
      <c r="N9381" s="4" t="str">
        <f>VLOOKUP(fUnitSales10[[#This Row],[SalesRep]],dSalesRep9[],2,0)</f>
        <v>West</v>
      </c>
      <c r="O9381">
        <v>50</v>
      </c>
      <c r="P9381" t="str">
        <v>West</v>
      </c>
    </row>
    <row r="9382" spans="7:16" x14ac:dyDescent="0.25">
      <c r="G9382" s="6">
        <v>41603</v>
      </c>
      <c r="H9382" t="s">
        <v>32</v>
      </c>
      <c r="I9382" t="s">
        <v>37</v>
      </c>
      <c r="J9382">
        <v>0.01</v>
      </c>
      <c r="K9382">
        <v>3</v>
      </c>
      <c r="M9382" s="4">
        <f>ROUND(VLOOKUP(fUnitSales10[[#This Row],[Product]],dProducts8[],2,0)*(1-fUnitSales10[[#This Row],[Discount]])*fUnitSales10[[#This Row],[Units]],2)</f>
        <v>74.25</v>
      </c>
      <c r="N9382" s="4" t="str">
        <f>VLOOKUP(fUnitSales10[[#This Row],[SalesRep]],dSalesRep9[],2,0)</f>
        <v>West</v>
      </c>
      <c r="O9382">
        <v>74.25</v>
      </c>
      <c r="P9382" t="str">
        <v>West</v>
      </c>
    </row>
    <row r="9383" spans="7:16" x14ac:dyDescent="0.25">
      <c r="G9383" s="6">
        <v>42001</v>
      </c>
      <c r="H9383" t="s">
        <v>90</v>
      </c>
      <c r="I9383" t="s">
        <v>18</v>
      </c>
      <c r="J9383">
        <v>0.03</v>
      </c>
      <c r="K9383">
        <v>3</v>
      </c>
      <c r="M9383" s="4">
        <f>ROUND(VLOOKUP(fUnitSales10[[#This Row],[Product]],dProducts8[],2,0)*(1-fUnitSales10[[#This Row],[Discount]])*fUnitSales10[[#This Row],[Units]],2)</f>
        <v>66.78</v>
      </c>
      <c r="N9383" s="4" t="str">
        <f>VLOOKUP(fUnitSales10[[#This Row],[SalesRep]],dSalesRep9[],2,0)</f>
        <v>West</v>
      </c>
      <c r="O9383">
        <v>66.78</v>
      </c>
      <c r="P9383" t="str">
        <v>West</v>
      </c>
    </row>
    <row r="9384" spans="7:16" x14ac:dyDescent="0.25">
      <c r="G9384" s="6">
        <v>41589</v>
      </c>
      <c r="H9384" t="s">
        <v>45</v>
      </c>
      <c r="I9384" t="s">
        <v>17</v>
      </c>
      <c r="J9384">
        <v>1.4999999999999999E-2</v>
      </c>
      <c r="K9384">
        <v>2</v>
      </c>
      <c r="M9384" s="4">
        <f>ROUND(VLOOKUP(fUnitSales10[[#This Row],[Product]],dProducts8[],2,0)*(1-fUnitSales10[[#This Row],[Discount]])*fUnitSales10[[#This Row],[Units]],2)</f>
        <v>39.299999999999997</v>
      </c>
      <c r="N9384" s="4" t="str">
        <f>VLOOKUP(fUnitSales10[[#This Row],[SalesRep]],dSalesRep9[],2,0)</f>
        <v>MidWest</v>
      </c>
      <c r="O9384">
        <v>39.299999999999997</v>
      </c>
      <c r="P9384" t="str">
        <v>MidWest</v>
      </c>
    </row>
    <row r="9385" spans="7:16" x14ac:dyDescent="0.25">
      <c r="G9385" s="6">
        <v>41973</v>
      </c>
      <c r="H9385" t="s">
        <v>16</v>
      </c>
      <c r="I9385" t="s">
        <v>17</v>
      </c>
      <c r="J9385">
        <v>0.02</v>
      </c>
      <c r="K9385">
        <v>2</v>
      </c>
      <c r="M9385" s="4">
        <f>ROUND(VLOOKUP(fUnitSales10[[#This Row],[Product]],dProducts8[],2,0)*(1-fUnitSales10[[#This Row],[Discount]])*fUnitSales10[[#This Row],[Units]],2)</f>
        <v>39.1</v>
      </c>
      <c r="N9385" s="4" t="str">
        <f>VLOOKUP(fUnitSales10[[#This Row],[SalesRep]],dSalesRep9[],2,0)</f>
        <v>MidWest</v>
      </c>
      <c r="O9385">
        <v>39.1</v>
      </c>
      <c r="P9385" t="str">
        <v>MidWest</v>
      </c>
    </row>
    <row r="9386" spans="7:16" x14ac:dyDescent="0.25">
      <c r="G9386" s="6">
        <v>41997</v>
      </c>
      <c r="H9386" t="s">
        <v>38</v>
      </c>
      <c r="I9386" t="s">
        <v>28</v>
      </c>
      <c r="J9386">
        <v>0.01</v>
      </c>
      <c r="K9386">
        <v>1</v>
      </c>
      <c r="M9386" s="4">
        <f>ROUND(VLOOKUP(fUnitSales10[[#This Row],[Product]],dProducts8[],2,0)*(1-fUnitSales10[[#This Row],[Discount]])*fUnitSales10[[#This Row],[Units]],2)</f>
        <v>27.23</v>
      </c>
      <c r="N9386" s="4" t="str">
        <f>VLOOKUP(fUnitSales10[[#This Row],[SalesRep]],dSalesRep9[],2,0)</f>
        <v>South</v>
      </c>
      <c r="O9386">
        <v>27.23</v>
      </c>
      <c r="P9386" t="str">
        <v>South</v>
      </c>
    </row>
    <row r="9387" spans="7:16" x14ac:dyDescent="0.25">
      <c r="G9387" s="6">
        <v>41959</v>
      </c>
      <c r="H9387" t="s">
        <v>92</v>
      </c>
      <c r="I9387" t="s">
        <v>34</v>
      </c>
      <c r="J9387">
        <v>1.4999999999999999E-2</v>
      </c>
      <c r="K9387">
        <v>2</v>
      </c>
      <c r="M9387" s="4">
        <f>ROUND(VLOOKUP(fUnitSales10[[#This Row],[Product]],dProducts8[],2,0)*(1-fUnitSales10[[#This Row],[Discount]])*fUnitSales10[[#This Row],[Units]],2)</f>
        <v>46.3</v>
      </c>
      <c r="N9387" s="4" t="str">
        <f>VLOOKUP(fUnitSales10[[#This Row],[SalesRep]],dSalesRep9[],2,0)</f>
        <v>West</v>
      </c>
      <c r="O9387">
        <v>46.3</v>
      </c>
      <c r="P9387" t="str">
        <v>West</v>
      </c>
    </row>
    <row r="9388" spans="7:16" x14ac:dyDescent="0.25">
      <c r="G9388" s="6">
        <v>41632</v>
      </c>
      <c r="H9388" t="s">
        <v>33</v>
      </c>
      <c r="I9388" t="s">
        <v>42</v>
      </c>
      <c r="J9388">
        <v>0.02</v>
      </c>
      <c r="K9388">
        <v>1</v>
      </c>
      <c r="M9388" s="4">
        <f>ROUND(VLOOKUP(fUnitSales10[[#This Row],[Product]],dProducts8[],2,0)*(1-fUnitSales10[[#This Row],[Discount]])*fUnitSales10[[#This Row],[Units]],2)</f>
        <v>18.62</v>
      </c>
      <c r="N9388" s="4" t="str">
        <f>VLOOKUP(fUnitSales10[[#This Row],[SalesRep]],dSalesRep9[],2,0)</f>
        <v>MidWest</v>
      </c>
      <c r="O9388">
        <v>18.62</v>
      </c>
      <c r="P9388" t="str">
        <v>MidWest</v>
      </c>
    </row>
    <row r="9389" spans="7:16" x14ac:dyDescent="0.25">
      <c r="G9389" s="6">
        <v>41955</v>
      </c>
      <c r="H9389" t="s">
        <v>46</v>
      </c>
      <c r="I9389" t="s">
        <v>37</v>
      </c>
      <c r="J9389">
        <v>2.5000000000000001E-2</v>
      </c>
      <c r="K9389">
        <v>2</v>
      </c>
      <c r="M9389" s="4">
        <f>ROUND(VLOOKUP(fUnitSales10[[#This Row],[Product]],dProducts8[],2,0)*(1-fUnitSales10[[#This Row],[Discount]])*fUnitSales10[[#This Row],[Units]],2)</f>
        <v>48.75</v>
      </c>
      <c r="N9389" s="4" t="str">
        <f>VLOOKUP(fUnitSales10[[#This Row],[SalesRep]],dSalesRep9[],2,0)</f>
        <v>MidWest</v>
      </c>
      <c r="O9389">
        <v>48.75</v>
      </c>
      <c r="P9389" t="str">
        <v>MidWest</v>
      </c>
    </row>
    <row r="9390" spans="7:16" x14ac:dyDescent="0.25">
      <c r="G9390" s="6">
        <v>41608</v>
      </c>
      <c r="H9390" t="s">
        <v>86</v>
      </c>
      <c r="I9390" t="s">
        <v>18</v>
      </c>
      <c r="J9390">
        <v>1.4999999999999999E-2</v>
      </c>
      <c r="K9390">
        <v>4</v>
      </c>
      <c r="M9390" s="4">
        <f>ROUND(VLOOKUP(fUnitSales10[[#This Row],[Product]],dProducts8[],2,0)*(1-fUnitSales10[[#This Row],[Discount]])*fUnitSales10[[#This Row],[Units]],2)</f>
        <v>90.42</v>
      </c>
      <c r="N9390" s="4" t="str">
        <f>VLOOKUP(fUnitSales10[[#This Row],[SalesRep]],dSalesRep9[],2,0)</f>
        <v>West</v>
      </c>
      <c r="O9390">
        <v>90.42</v>
      </c>
      <c r="P9390" t="str">
        <v>West</v>
      </c>
    </row>
    <row r="9391" spans="7:16" x14ac:dyDescent="0.25">
      <c r="G9391" s="6">
        <v>41956</v>
      </c>
      <c r="H9391" t="s">
        <v>45</v>
      </c>
      <c r="I9391" t="s">
        <v>28</v>
      </c>
      <c r="J9391">
        <v>0</v>
      </c>
      <c r="K9391">
        <v>2</v>
      </c>
      <c r="M9391" s="4">
        <f>ROUND(VLOOKUP(fUnitSales10[[#This Row],[Product]],dProducts8[],2,0)*(1-fUnitSales10[[#This Row],[Discount]])*fUnitSales10[[#This Row],[Units]],2)</f>
        <v>55</v>
      </c>
      <c r="N9391" s="4" t="str">
        <f>VLOOKUP(fUnitSales10[[#This Row],[SalesRep]],dSalesRep9[],2,0)</f>
        <v>MidWest</v>
      </c>
      <c r="O9391">
        <v>55</v>
      </c>
      <c r="P9391" t="str">
        <v>MidWest</v>
      </c>
    </row>
    <row r="9392" spans="7:16" x14ac:dyDescent="0.25">
      <c r="G9392" s="6">
        <v>41585</v>
      </c>
      <c r="H9392" t="s">
        <v>80</v>
      </c>
      <c r="I9392" t="s">
        <v>17</v>
      </c>
      <c r="J9392">
        <v>0</v>
      </c>
      <c r="K9392">
        <v>24</v>
      </c>
      <c r="M9392" s="4">
        <f>ROUND(VLOOKUP(fUnitSales10[[#This Row],[Product]],dProducts8[],2,0)*(1-fUnitSales10[[#This Row],[Discount]])*fUnitSales10[[#This Row],[Units]],2)</f>
        <v>478.8</v>
      </c>
      <c r="N9392" s="4" t="str">
        <f>VLOOKUP(fUnitSales10[[#This Row],[SalesRep]],dSalesRep9[],2,0)</f>
        <v>MidWest</v>
      </c>
      <c r="O9392">
        <v>478.8</v>
      </c>
      <c r="P9392" t="str">
        <v>MidWest</v>
      </c>
    </row>
    <row r="9393" spans="7:16" x14ac:dyDescent="0.25">
      <c r="G9393" s="6">
        <v>41621</v>
      </c>
      <c r="H9393" t="s">
        <v>43</v>
      </c>
      <c r="I9393" t="s">
        <v>31</v>
      </c>
      <c r="J9393">
        <v>0</v>
      </c>
      <c r="K9393">
        <v>3</v>
      </c>
      <c r="M9393" s="4">
        <f>ROUND(VLOOKUP(fUnitSales10[[#This Row],[Product]],dProducts8[],2,0)*(1-fUnitSales10[[#This Row],[Discount]])*fUnitSales10[[#This Row],[Units]],2)</f>
        <v>90</v>
      </c>
      <c r="N9393" s="4" t="str">
        <f>VLOOKUP(fUnitSales10[[#This Row],[SalesRep]],dSalesRep9[],2,0)</f>
        <v>MidWest</v>
      </c>
      <c r="O9393">
        <v>90</v>
      </c>
      <c r="P9393" t="str">
        <v>MidWest</v>
      </c>
    </row>
    <row r="9394" spans="7:16" x14ac:dyDescent="0.25">
      <c r="G9394" s="6">
        <v>41593</v>
      </c>
      <c r="H9394" t="s">
        <v>56</v>
      </c>
      <c r="I9394" t="s">
        <v>17</v>
      </c>
      <c r="J9394">
        <v>0</v>
      </c>
      <c r="K9394">
        <v>1</v>
      </c>
      <c r="M9394" s="4">
        <f>ROUND(VLOOKUP(fUnitSales10[[#This Row],[Product]],dProducts8[],2,0)*(1-fUnitSales10[[#This Row],[Discount]])*fUnitSales10[[#This Row],[Units]],2)</f>
        <v>19.95</v>
      </c>
      <c r="N9394" s="4" t="str">
        <f>VLOOKUP(fUnitSales10[[#This Row],[SalesRep]],dSalesRep9[],2,0)</f>
        <v>West</v>
      </c>
      <c r="O9394">
        <v>19.95</v>
      </c>
      <c r="P9394" t="str">
        <v>West</v>
      </c>
    </row>
    <row r="9395" spans="7:16" x14ac:dyDescent="0.25">
      <c r="G9395" s="6">
        <v>41590</v>
      </c>
      <c r="H9395" t="s">
        <v>44</v>
      </c>
      <c r="I9395" t="s">
        <v>37</v>
      </c>
      <c r="J9395">
        <v>1.4999999999999999E-2</v>
      </c>
      <c r="K9395">
        <v>3</v>
      </c>
      <c r="M9395" s="4">
        <f>ROUND(VLOOKUP(fUnitSales10[[#This Row],[Product]],dProducts8[],2,0)*(1-fUnitSales10[[#This Row],[Discount]])*fUnitSales10[[#This Row],[Units]],2)</f>
        <v>73.88</v>
      </c>
      <c r="N9395" s="4" t="str">
        <f>VLOOKUP(fUnitSales10[[#This Row],[SalesRep]],dSalesRep9[],2,0)</f>
        <v>MidWest</v>
      </c>
      <c r="O9395">
        <v>73.88</v>
      </c>
      <c r="P9395" t="str">
        <v>MidWest</v>
      </c>
    </row>
    <row r="9396" spans="7:16" x14ac:dyDescent="0.25">
      <c r="G9396" s="6">
        <v>41955</v>
      </c>
      <c r="H9396" t="s">
        <v>45</v>
      </c>
      <c r="I9396" t="s">
        <v>18</v>
      </c>
      <c r="J9396">
        <v>0</v>
      </c>
      <c r="K9396">
        <v>5</v>
      </c>
      <c r="M9396" s="4">
        <f>ROUND(VLOOKUP(fUnitSales10[[#This Row],[Product]],dProducts8[],2,0)*(1-fUnitSales10[[#This Row],[Discount]])*fUnitSales10[[#This Row],[Units]],2)</f>
        <v>114.75</v>
      </c>
      <c r="N9396" s="4" t="str">
        <f>VLOOKUP(fUnitSales10[[#This Row],[SalesRep]],dSalesRep9[],2,0)</f>
        <v>MidWest</v>
      </c>
      <c r="O9396">
        <v>114.75</v>
      </c>
      <c r="P9396" t="str">
        <v>MidWest</v>
      </c>
    </row>
    <row r="9397" spans="7:16" x14ac:dyDescent="0.25">
      <c r="G9397" s="6">
        <v>41879</v>
      </c>
      <c r="H9397" t="s">
        <v>87</v>
      </c>
      <c r="I9397" t="s">
        <v>18</v>
      </c>
      <c r="J9397">
        <v>2.5000000000000001E-2</v>
      </c>
      <c r="K9397">
        <v>1</v>
      </c>
      <c r="M9397" s="4">
        <f>ROUND(VLOOKUP(fUnitSales10[[#This Row],[Product]],dProducts8[],2,0)*(1-fUnitSales10[[#This Row],[Discount]])*fUnitSales10[[#This Row],[Units]],2)</f>
        <v>22.38</v>
      </c>
      <c r="N9397" s="4" t="str">
        <f>VLOOKUP(fUnitSales10[[#This Row],[SalesRep]],dSalesRep9[],2,0)</f>
        <v>South</v>
      </c>
      <c r="O9397">
        <v>22.38</v>
      </c>
      <c r="P9397" t="str">
        <v>South</v>
      </c>
    </row>
    <row r="9398" spans="7:16" x14ac:dyDescent="0.25">
      <c r="G9398" s="6">
        <v>41590</v>
      </c>
      <c r="H9398" t="s">
        <v>33</v>
      </c>
      <c r="I9398" t="s">
        <v>17</v>
      </c>
      <c r="J9398">
        <v>0</v>
      </c>
      <c r="K9398">
        <v>3</v>
      </c>
      <c r="M9398" s="4">
        <f>ROUND(VLOOKUP(fUnitSales10[[#This Row],[Product]],dProducts8[],2,0)*(1-fUnitSales10[[#This Row],[Discount]])*fUnitSales10[[#This Row],[Units]],2)</f>
        <v>59.85</v>
      </c>
      <c r="N9398" s="4" t="str">
        <f>VLOOKUP(fUnitSales10[[#This Row],[SalesRep]],dSalesRep9[],2,0)</f>
        <v>MidWest</v>
      </c>
      <c r="O9398">
        <v>59.85</v>
      </c>
      <c r="P9398" t="str">
        <v>MidWest</v>
      </c>
    </row>
    <row r="9399" spans="7:16" x14ac:dyDescent="0.25">
      <c r="G9399" s="6">
        <v>41968</v>
      </c>
      <c r="H9399" t="s">
        <v>27</v>
      </c>
      <c r="I9399" t="s">
        <v>25</v>
      </c>
      <c r="J9399">
        <v>0.01</v>
      </c>
      <c r="K9399">
        <v>1</v>
      </c>
      <c r="M9399" s="4">
        <f>ROUND(VLOOKUP(fUnitSales10[[#This Row],[Product]],dProducts8[],2,0)*(1-fUnitSales10[[#This Row],[Discount]])*fUnitSales10[[#This Row],[Units]],2)</f>
        <v>33.659999999999997</v>
      </c>
      <c r="N9399" s="4" t="str">
        <f>VLOOKUP(fUnitSales10[[#This Row],[SalesRep]],dSalesRep9[],2,0)</f>
        <v>MidWest</v>
      </c>
      <c r="O9399">
        <v>33.659999999999997</v>
      </c>
      <c r="P9399" t="str">
        <v>MidWest</v>
      </c>
    </row>
    <row r="9400" spans="7:16" x14ac:dyDescent="0.25">
      <c r="G9400" s="6">
        <v>41849</v>
      </c>
      <c r="H9400" t="s">
        <v>65</v>
      </c>
      <c r="I9400" t="s">
        <v>13</v>
      </c>
      <c r="J9400">
        <v>0.03</v>
      </c>
      <c r="K9400">
        <v>2</v>
      </c>
      <c r="M9400" s="4">
        <f>ROUND(VLOOKUP(fUnitSales10[[#This Row],[Product]],dProducts8[],2,0)*(1-fUnitSales10[[#This Row],[Discount]])*fUnitSales10[[#This Row],[Units]],2)</f>
        <v>44.52</v>
      </c>
      <c r="N9400" s="4" t="str">
        <f>VLOOKUP(fUnitSales10[[#This Row],[SalesRep]],dSalesRep9[],2,0)</f>
        <v>West</v>
      </c>
      <c r="O9400">
        <v>44.52</v>
      </c>
      <c r="P9400" t="str">
        <v>West</v>
      </c>
    </row>
    <row r="9401" spans="7:16" x14ac:dyDescent="0.25">
      <c r="G9401" s="6">
        <v>41406</v>
      </c>
      <c r="H9401" t="s">
        <v>83</v>
      </c>
      <c r="I9401" t="s">
        <v>25</v>
      </c>
      <c r="J9401">
        <v>0</v>
      </c>
      <c r="K9401">
        <v>2</v>
      </c>
      <c r="M9401" s="4">
        <f>ROUND(VLOOKUP(fUnitSales10[[#This Row],[Product]],dProducts8[],2,0)*(1-fUnitSales10[[#This Row],[Discount]])*fUnitSales10[[#This Row],[Units]],2)</f>
        <v>68</v>
      </c>
      <c r="N9401" s="4" t="str">
        <f>VLOOKUP(fUnitSales10[[#This Row],[SalesRep]],dSalesRep9[],2,0)</f>
        <v>South</v>
      </c>
      <c r="O9401">
        <v>68</v>
      </c>
      <c r="P9401" t="str">
        <v>South</v>
      </c>
    </row>
    <row r="9402" spans="7:16" x14ac:dyDescent="0.25">
      <c r="G9402" s="6">
        <v>41594</v>
      </c>
      <c r="H9402" t="s">
        <v>47</v>
      </c>
      <c r="I9402" t="s">
        <v>17</v>
      </c>
      <c r="J9402">
        <v>0</v>
      </c>
      <c r="K9402">
        <v>3</v>
      </c>
      <c r="M9402" s="4">
        <f>ROUND(VLOOKUP(fUnitSales10[[#This Row],[Product]],dProducts8[],2,0)*(1-fUnitSales10[[#This Row],[Discount]])*fUnitSales10[[#This Row],[Units]],2)</f>
        <v>59.85</v>
      </c>
      <c r="N9402" s="4" t="str">
        <f>VLOOKUP(fUnitSales10[[#This Row],[SalesRep]],dSalesRep9[],2,0)</f>
        <v>South</v>
      </c>
      <c r="O9402">
        <v>59.85</v>
      </c>
      <c r="P9402" t="str">
        <v>South</v>
      </c>
    </row>
    <row r="9403" spans="7:16" x14ac:dyDescent="0.25">
      <c r="G9403" s="6">
        <v>41978</v>
      </c>
      <c r="H9403" t="s">
        <v>9</v>
      </c>
      <c r="I9403" t="s">
        <v>28</v>
      </c>
      <c r="J9403">
        <v>0.03</v>
      </c>
      <c r="K9403">
        <v>1</v>
      </c>
      <c r="M9403" s="4">
        <f>ROUND(VLOOKUP(fUnitSales10[[#This Row],[Product]],dProducts8[],2,0)*(1-fUnitSales10[[#This Row],[Discount]])*fUnitSales10[[#This Row],[Units]],2)</f>
        <v>26.68</v>
      </c>
      <c r="N9403" s="4" t="str">
        <f>VLOOKUP(fUnitSales10[[#This Row],[SalesRep]],dSalesRep9[],2,0)</f>
        <v>MidWest</v>
      </c>
      <c r="O9403">
        <v>26.68</v>
      </c>
      <c r="P9403" t="str">
        <v>MidWest</v>
      </c>
    </row>
    <row r="9404" spans="7:16" x14ac:dyDescent="0.25">
      <c r="G9404" s="6">
        <v>41980</v>
      </c>
      <c r="H9404" t="s">
        <v>60</v>
      </c>
      <c r="I9404" t="s">
        <v>17</v>
      </c>
      <c r="J9404">
        <v>0.02</v>
      </c>
      <c r="K9404">
        <v>3</v>
      </c>
      <c r="M9404" s="4">
        <f>ROUND(VLOOKUP(fUnitSales10[[#This Row],[Product]],dProducts8[],2,0)*(1-fUnitSales10[[#This Row],[Discount]])*fUnitSales10[[#This Row],[Units]],2)</f>
        <v>58.65</v>
      </c>
      <c r="N9404" s="4" t="str">
        <f>VLOOKUP(fUnitSales10[[#This Row],[SalesRep]],dSalesRep9[],2,0)</f>
        <v>South</v>
      </c>
      <c r="O9404">
        <v>58.65</v>
      </c>
      <c r="P9404" t="str">
        <v>South</v>
      </c>
    </row>
    <row r="9405" spans="7:16" x14ac:dyDescent="0.25">
      <c r="G9405" s="6">
        <v>41706</v>
      </c>
      <c r="H9405" t="s">
        <v>46</v>
      </c>
      <c r="I9405" t="s">
        <v>8</v>
      </c>
      <c r="J9405">
        <v>0</v>
      </c>
      <c r="K9405">
        <v>19</v>
      </c>
      <c r="M9405" s="4">
        <f>ROUND(VLOOKUP(fUnitSales10[[#This Row],[Product]],dProducts8[],2,0)*(1-fUnitSales10[[#This Row],[Discount]])*fUnitSales10[[#This Row],[Units]],2)</f>
        <v>399</v>
      </c>
      <c r="N9405" s="4" t="str">
        <f>VLOOKUP(fUnitSales10[[#This Row],[SalesRep]],dSalesRep9[],2,0)</f>
        <v>MidWest</v>
      </c>
      <c r="O9405">
        <v>399</v>
      </c>
      <c r="P9405" t="str">
        <v>MidWest</v>
      </c>
    </row>
    <row r="9406" spans="7:16" x14ac:dyDescent="0.25">
      <c r="G9406" s="6">
        <v>41898</v>
      </c>
      <c r="H9406" t="s">
        <v>82</v>
      </c>
      <c r="I9406" t="s">
        <v>13</v>
      </c>
      <c r="J9406">
        <v>0</v>
      </c>
      <c r="K9406">
        <v>2</v>
      </c>
      <c r="M9406" s="4">
        <f>ROUND(VLOOKUP(fUnitSales10[[#This Row],[Product]],dProducts8[],2,0)*(1-fUnitSales10[[#This Row],[Discount]])*fUnitSales10[[#This Row],[Units]],2)</f>
        <v>45.9</v>
      </c>
      <c r="N9406" s="4" t="str">
        <f>VLOOKUP(fUnitSales10[[#This Row],[SalesRep]],dSalesRep9[],2,0)</f>
        <v>West</v>
      </c>
      <c r="O9406">
        <v>45.9</v>
      </c>
      <c r="P9406" t="str">
        <v>West</v>
      </c>
    </row>
    <row r="9407" spans="7:16" x14ac:dyDescent="0.25">
      <c r="G9407" s="6">
        <v>41820</v>
      </c>
      <c r="H9407" t="s">
        <v>27</v>
      </c>
      <c r="I9407" t="s">
        <v>28</v>
      </c>
      <c r="J9407">
        <v>0</v>
      </c>
      <c r="K9407">
        <v>2</v>
      </c>
      <c r="M9407" s="4">
        <f>ROUND(VLOOKUP(fUnitSales10[[#This Row],[Product]],dProducts8[],2,0)*(1-fUnitSales10[[#This Row],[Discount]])*fUnitSales10[[#This Row],[Units]],2)</f>
        <v>55</v>
      </c>
      <c r="N9407" s="4" t="str">
        <f>VLOOKUP(fUnitSales10[[#This Row],[SalesRep]],dSalesRep9[],2,0)</f>
        <v>MidWest</v>
      </c>
      <c r="O9407">
        <v>55</v>
      </c>
      <c r="P9407" t="str">
        <v>MidWest</v>
      </c>
    </row>
    <row r="9408" spans="7:16" x14ac:dyDescent="0.25">
      <c r="G9408" s="6">
        <v>41562</v>
      </c>
      <c r="H9408" t="s">
        <v>27</v>
      </c>
      <c r="I9408" t="s">
        <v>17</v>
      </c>
      <c r="J9408">
        <v>2.5000000000000001E-2</v>
      </c>
      <c r="K9408">
        <v>3</v>
      </c>
      <c r="M9408" s="4">
        <f>ROUND(VLOOKUP(fUnitSales10[[#This Row],[Product]],dProducts8[],2,0)*(1-fUnitSales10[[#This Row],[Discount]])*fUnitSales10[[#This Row],[Units]],2)</f>
        <v>58.35</v>
      </c>
      <c r="N9408" s="4" t="str">
        <f>VLOOKUP(fUnitSales10[[#This Row],[SalesRep]],dSalesRep9[],2,0)</f>
        <v>MidWest</v>
      </c>
      <c r="O9408">
        <v>58.35</v>
      </c>
      <c r="P9408" t="str">
        <v>MidWest</v>
      </c>
    </row>
    <row r="9409" spans="7:16" x14ac:dyDescent="0.25">
      <c r="G9409" s="6">
        <v>41985</v>
      </c>
      <c r="H9409" t="s">
        <v>68</v>
      </c>
      <c r="I9409" t="s">
        <v>25</v>
      </c>
      <c r="J9409">
        <v>2.5000000000000001E-2</v>
      </c>
      <c r="K9409">
        <v>3</v>
      </c>
      <c r="M9409" s="4">
        <f>ROUND(VLOOKUP(fUnitSales10[[#This Row],[Product]],dProducts8[],2,0)*(1-fUnitSales10[[#This Row],[Discount]])*fUnitSales10[[#This Row],[Units]],2)</f>
        <v>99.45</v>
      </c>
      <c r="N9409" s="4" t="str">
        <f>VLOOKUP(fUnitSales10[[#This Row],[SalesRep]],dSalesRep9[],2,0)</f>
        <v>West</v>
      </c>
      <c r="O9409">
        <v>99.45</v>
      </c>
      <c r="P9409" t="str">
        <v>West</v>
      </c>
    </row>
    <row r="9410" spans="7:16" x14ac:dyDescent="0.25">
      <c r="G9410" s="6">
        <v>41581</v>
      </c>
      <c r="H9410" t="s">
        <v>69</v>
      </c>
      <c r="I9410" t="s">
        <v>25</v>
      </c>
      <c r="J9410">
        <v>0.02</v>
      </c>
      <c r="K9410">
        <v>3</v>
      </c>
      <c r="M9410" s="4">
        <f>ROUND(VLOOKUP(fUnitSales10[[#This Row],[Product]],dProducts8[],2,0)*(1-fUnitSales10[[#This Row],[Discount]])*fUnitSales10[[#This Row],[Units]],2)</f>
        <v>99.96</v>
      </c>
      <c r="N9410" s="4" t="str">
        <f>VLOOKUP(fUnitSales10[[#This Row],[SalesRep]],dSalesRep9[],2,0)</f>
        <v>MidWest</v>
      </c>
      <c r="O9410">
        <v>99.96</v>
      </c>
      <c r="P9410" t="str">
        <v>MidWest</v>
      </c>
    </row>
    <row r="9411" spans="7:16" x14ac:dyDescent="0.25">
      <c r="G9411" s="6">
        <v>41460</v>
      </c>
      <c r="H9411" t="s">
        <v>92</v>
      </c>
      <c r="I9411" t="s">
        <v>22</v>
      </c>
      <c r="J9411">
        <v>1.4999999999999999E-2</v>
      </c>
      <c r="K9411">
        <v>1</v>
      </c>
      <c r="M9411" s="4">
        <f>ROUND(VLOOKUP(fUnitSales10[[#This Row],[Product]],dProducts8[],2,0)*(1-fUnitSales10[[#This Row],[Discount]])*fUnitSales10[[#This Row],[Units]],2)</f>
        <v>24.63</v>
      </c>
      <c r="N9411" s="4" t="str">
        <f>VLOOKUP(fUnitSales10[[#This Row],[SalesRep]],dSalesRep9[],2,0)</f>
        <v>West</v>
      </c>
      <c r="O9411">
        <v>24.63</v>
      </c>
      <c r="P9411" t="str">
        <v>West</v>
      </c>
    </row>
    <row r="9412" spans="7:16" x14ac:dyDescent="0.25">
      <c r="G9412" s="6">
        <v>41984</v>
      </c>
      <c r="H9412" t="s">
        <v>85</v>
      </c>
      <c r="I9412" t="s">
        <v>18</v>
      </c>
      <c r="J9412">
        <v>0.01</v>
      </c>
      <c r="K9412">
        <v>2</v>
      </c>
      <c r="M9412" s="4">
        <f>ROUND(VLOOKUP(fUnitSales10[[#This Row],[Product]],dProducts8[],2,0)*(1-fUnitSales10[[#This Row],[Discount]])*fUnitSales10[[#This Row],[Units]],2)</f>
        <v>45.44</v>
      </c>
      <c r="N9412" s="4" t="str">
        <f>VLOOKUP(fUnitSales10[[#This Row],[SalesRep]],dSalesRep9[],2,0)</f>
        <v>West</v>
      </c>
      <c r="O9412">
        <v>45.44</v>
      </c>
      <c r="P9412" t="str">
        <v>West</v>
      </c>
    </row>
    <row r="9413" spans="7:16" x14ac:dyDescent="0.25">
      <c r="G9413" s="6">
        <v>41961</v>
      </c>
      <c r="H9413" t="s">
        <v>90</v>
      </c>
      <c r="I9413" t="s">
        <v>13</v>
      </c>
      <c r="J9413">
        <v>0</v>
      </c>
      <c r="K9413">
        <v>2</v>
      </c>
      <c r="M9413" s="4">
        <f>ROUND(VLOOKUP(fUnitSales10[[#This Row],[Product]],dProducts8[],2,0)*(1-fUnitSales10[[#This Row],[Discount]])*fUnitSales10[[#This Row],[Units]],2)</f>
        <v>45.9</v>
      </c>
      <c r="N9413" s="4" t="str">
        <f>VLOOKUP(fUnitSales10[[#This Row],[SalesRep]],dSalesRep9[],2,0)</f>
        <v>West</v>
      </c>
      <c r="O9413">
        <v>45.9</v>
      </c>
      <c r="P9413" t="str">
        <v>West</v>
      </c>
    </row>
    <row r="9414" spans="7:16" x14ac:dyDescent="0.25">
      <c r="G9414" s="6">
        <v>41924</v>
      </c>
      <c r="H9414" t="s">
        <v>65</v>
      </c>
      <c r="I9414" t="s">
        <v>22</v>
      </c>
      <c r="J9414">
        <v>0.01</v>
      </c>
      <c r="K9414">
        <v>2</v>
      </c>
      <c r="M9414" s="4">
        <f>ROUND(VLOOKUP(fUnitSales10[[#This Row],[Product]],dProducts8[],2,0)*(1-fUnitSales10[[#This Row],[Discount]])*fUnitSales10[[#This Row],[Units]],2)</f>
        <v>49.5</v>
      </c>
      <c r="N9414" s="4" t="str">
        <f>VLOOKUP(fUnitSales10[[#This Row],[SalesRep]],dSalesRep9[],2,0)</f>
        <v>West</v>
      </c>
      <c r="O9414">
        <v>49.5</v>
      </c>
      <c r="P9414" t="str">
        <v>West</v>
      </c>
    </row>
    <row r="9415" spans="7:16" x14ac:dyDescent="0.25">
      <c r="G9415" s="6">
        <v>41625</v>
      </c>
      <c r="H9415" t="s">
        <v>50</v>
      </c>
      <c r="I9415" t="s">
        <v>8</v>
      </c>
      <c r="J9415">
        <v>1.4999999999999999E-2</v>
      </c>
      <c r="K9415">
        <v>3</v>
      </c>
      <c r="M9415" s="4">
        <f>ROUND(VLOOKUP(fUnitSales10[[#This Row],[Product]],dProducts8[],2,0)*(1-fUnitSales10[[#This Row],[Discount]])*fUnitSales10[[#This Row],[Units]],2)</f>
        <v>62.06</v>
      </c>
      <c r="N9415" s="4" t="str">
        <f>VLOOKUP(fUnitSales10[[#This Row],[SalesRep]],dSalesRep9[],2,0)</f>
        <v>MidWest</v>
      </c>
      <c r="O9415">
        <v>62.06</v>
      </c>
      <c r="P9415" t="str">
        <v>MidWest</v>
      </c>
    </row>
    <row r="9416" spans="7:16" x14ac:dyDescent="0.25">
      <c r="G9416" s="6">
        <v>41605</v>
      </c>
      <c r="H9416" t="s">
        <v>87</v>
      </c>
      <c r="I9416" t="s">
        <v>12</v>
      </c>
      <c r="J9416">
        <v>1.4999999999999999E-2</v>
      </c>
      <c r="K9416">
        <v>2</v>
      </c>
      <c r="M9416" s="4">
        <f>ROUND(VLOOKUP(fUnitSales10[[#This Row],[Product]],dProducts8[],2,0)*(1-fUnitSales10[[#This Row],[Discount]])*fUnitSales10[[#This Row],[Units]],2)</f>
        <v>157.5</v>
      </c>
      <c r="N9416" s="4" t="str">
        <f>VLOOKUP(fUnitSales10[[#This Row],[SalesRep]],dSalesRep9[],2,0)</f>
        <v>South</v>
      </c>
      <c r="O9416">
        <v>157.5</v>
      </c>
      <c r="P9416" t="str">
        <v>South</v>
      </c>
    </row>
    <row r="9417" spans="7:16" x14ac:dyDescent="0.25">
      <c r="G9417" s="6">
        <v>41809</v>
      </c>
      <c r="H9417" t="s">
        <v>72</v>
      </c>
      <c r="I9417" t="s">
        <v>37</v>
      </c>
      <c r="J9417">
        <v>0.03</v>
      </c>
      <c r="K9417">
        <v>3</v>
      </c>
      <c r="M9417" s="4">
        <f>ROUND(VLOOKUP(fUnitSales10[[#This Row],[Product]],dProducts8[],2,0)*(1-fUnitSales10[[#This Row],[Discount]])*fUnitSales10[[#This Row],[Units]],2)</f>
        <v>72.75</v>
      </c>
      <c r="N9417" s="4" t="str">
        <f>VLOOKUP(fUnitSales10[[#This Row],[SalesRep]],dSalesRep9[],2,0)</f>
        <v>East</v>
      </c>
      <c r="O9417">
        <v>72.75</v>
      </c>
      <c r="P9417" t="str">
        <v>East</v>
      </c>
    </row>
    <row r="9418" spans="7:16" x14ac:dyDescent="0.25">
      <c r="G9418" s="6">
        <v>41973</v>
      </c>
      <c r="H9418" t="s">
        <v>71</v>
      </c>
      <c r="I9418" t="s">
        <v>37</v>
      </c>
      <c r="J9418">
        <v>2.5000000000000001E-2</v>
      </c>
      <c r="K9418">
        <v>2</v>
      </c>
      <c r="M9418" s="4">
        <f>ROUND(VLOOKUP(fUnitSales10[[#This Row],[Product]],dProducts8[],2,0)*(1-fUnitSales10[[#This Row],[Discount]])*fUnitSales10[[#This Row],[Units]],2)</f>
        <v>48.75</v>
      </c>
      <c r="N9418" s="4" t="str">
        <f>VLOOKUP(fUnitSales10[[#This Row],[SalesRep]],dSalesRep9[],2,0)</f>
        <v>MidWest</v>
      </c>
      <c r="O9418">
        <v>48.75</v>
      </c>
      <c r="P9418" t="str">
        <v>MidWest</v>
      </c>
    </row>
    <row r="9419" spans="7:16" x14ac:dyDescent="0.25">
      <c r="G9419" s="6">
        <v>41974</v>
      </c>
      <c r="H9419" t="s">
        <v>86</v>
      </c>
      <c r="I9419" t="s">
        <v>25</v>
      </c>
      <c r="J9419">
        <v>0.02</v>
      </c>
      <c r="K9419">
        <v>3</v>
      </c>
      <c r="M9419" s="4">
        <f>ROUND(VLOOKUP(fUnitSales10[[#This Row],[Product]],dProducts8[],2,0)*(1-fUnitSales10[[#This Row],[Discount]])*fUnitSales10[[#This Row],[Units]],2)</f>
        <v>99.96</v>
      </c>
      <c r="N9419" s="4" t="str">
        <f>VLOOKUP(fUnitSales10[[#This Row],[SalesRep]],dSalesRep9[],2,0)</f>
        <v>West</v>
      </c>
      <c r="O9419">
        <v>99.96</v>
      </c>
      <c r="P9419" t="str">
        <v>West</v>
      </c>
    </row>
    <row r="9420" spans="7:16" x14ac:dyDescent="0.25">
      <c r="G9420" s="6">
        <v>41842</v>
      </c>
      <c r="H9420" t="s">
        <v>49</v>
      </c>
      <c r="I9420" t="s">
        <v>31</v>
      </c>
      <c r="J9420">
        <v>1.4999999999999999E-2</v>
      </c>
      <c r="K9420">
        <v>4</v>
      </c>
      <c r="M9420" s="4">
        <f>ROUND(VLOOKUP(fUnitSales10[[#This Row],[Product]],dProducts8[],2,0)*(1-fUnitSales10[[#This Row],[Discount]])*fUnitSales10[[#This Row],[Units]],2)</f>
        <v>118.2</v>
      </c>
      <c r="N9420" s="4" t="str">
        <f>VLOOKUP(fUnitSales10[[#This Row],[SalesRep]],dSalesRep9[],2,0)</f>
        <v>West</v>
      </c>
      <c r="O9420">
        <v>118.2</v>
      </c>
      <c r="P9420" t="str">
        <v>West</v>
      </c>
    </row>
    <row r="9421" spans="7:16" x14ac:dyDescent="0.25">
      <c r="G9421" s="6">
        <v>41614</v>
      </c>
      <c r="H9421" t="s">
        <v>62</v>
      </c>
      <c r="I9421" t="s">
        <v>12</v>
      </c>
      <c r="J9421">
        <v>0</v>
      </c>
      <c r="K9421">
        <v>1</v>
      </c>
      <c r="M9421" s="4">
        <f>ROUND(VLOOKUP(fUnitSales10[[#This Row],[Product]],dProducts8[],2,0)*(1-fUnitSales10[[#This Row],[Discount]])*fUnitSales10[[#This Row],[Units]],2)</f>
        <v>79.95</v>
      </c>
      <c r="N9421" s="4" t="str">
        <f>VLOOKUP(fUnitSales10[[#This Row],[SalesRep]],dSalesRep9[],2,0)</f>
        <v>East</v>
      </c>
      <c r="O9421">
        <v>79.95</v>
      </c>
      <c r="P9421" t="str">
        <v>East</v>
      </c>
    </row>
    <row r="9422" spans="7:16" x14ac:dyDescent="0.25">
      <c r="G9422" s="6">
        <v>41588</v>
      </c>
      <c r="H9422" t="s">
        <v>45</v>
      </c>
      <c r="I9422" t="s">
        <v>37</v>
      </c>
      <c r="J9422">
        <v>0</v>
      </c>
      <c r="K9422">
        <v>2</v>
      </c>
      <c r="M9422" s="4">
        <f>ROUND(VLOOKUP(fUnitSales10[[#This Row],[Product]],dProducts8[],2,0)*(1-fUnitSales10[[#This Row],[Discount]])*fUnitSales10[[#This Row],[Units]],2)</f>
        <v>50</v>
      </c>
      <c r="N9422" s="4" t="str">
        <f>VLOOKUP(fUnitSales10[[#This Row],[SalesRep]],dSalesRep9[],2,0)</f>
        <v>MidWest</v>
      </c>
      <c r="O9422">
        <v>50</v>
      </c>
      <c r="P9422" t="str">
        <v>MidWest</v>
      </c>
    </row>
    <row r="9423" spans="7:16" x14ac:dyDescent="0.25">
      <c r="G9423" s="6">
        <v>41854</v>
      </c>
      <c r="H9423" t="s">
        <v>23</v>
      </c>
      <c r="I9423" t="s">
        <v>17</v>
      </c>
      <c r="J9423">
        <v>0.03</v>
      </c>
      <c r="K9423">
        <v>3</v>
      </c>
      <c r="M9423" s="4">
        <f>ROUND(VLOOKUP(fUnitSales10[[#This Row],[Product]],dProducts8[],2,0)*(1-fUnitSales10[[#This Row],[Discount]])*fUnitSales10[[#This Row],[Units]],2)</f>
        <v>58.05</v>
      </c>
      <c r="N9423" s="4" t="str">
        <f>VLOOKUP(fUnitSales10[[#This Row],[SalesRep]],dSalesRep9[],2,0)</f>
        <v>East</v>
      </c>
      <c r="O9423">
        <v>58.05</v>
      </c>
      <c r="P9423" t="str">
        <v>East</v>
      </c>
    </row>
    <row r="9424" spans="7:16" x14ac:dyDescent="0.25">
      <c r="G9424" s="6">
        <v>41581</v>
      </c>
      <c r="H9424" t="s">
        <v>21</v>
      </c>
      <c r="I9424" t="s">
        <v>31</v>
      </c>
      <c r="J9424">
        <v>0</v>
      </c>
      <c r="K9424">
        <v>1</v>
      </c>
      <c r="M9424" s="4">
        <f>ROUND(VLOOKUP(fUnitSales10[[#This Row],[Product]],dProducts8[],2,0)*(1-fUnitSales10[[#This Row],[Discount]])*fUnitSales10[[#This Row],[Units]],2)</f>
        <v>30</v>
      </c>
      <c r="N9424" s="4" t="str">
        <f>VLOOKUP(fUnitSales10[[#This Row],[SalesRep]],dSalesRep9[],2,0)</f>
        <v>West</v>
      </c>
      <c r="O9424">
        <v>30</v>
      </c>
      <c r="P9424" t="str">
        <v>West</v>
      </c>
    </row>
    <row r="9425" spans="7:16" x14ac:dyDescent="0.25">
      <c r="G9425" s="6">
        <v>41960</v>
      </c>
      <c r="H9425" t="s">
        <v>30</v>
      </c>
      <c r="I9425" t="s">
        <v>31</v>
      </c>
      <c r="J9425">
        <v>0.03</v>
      </c>
      <c r="K9425">
        <v>3</v>
      </c>
      <c r="M9425" s="4">
        <f>ROUND(VLOOKUP(fUnitSales10[[#This Row],[Product]],dProducts8[],2,0)*(1-fUnitSales10[[#This Row],[Discount]])*fUnitSales10[[#This Row],[Units]],2)</f>
        <v>87.3</v>
      </c>
      <c r="N9425" s="4" t="str">
        <f>VLOOKUP(fUnitSales10[[#This Row],[SalesRep]],dSalesRep9[],2,0)</f>
        <v>East</v>
      </c>
      <c r="O9425">
        <v>87.3</v>
      </c>
      <c r="P9425" t="str">
        <v>East</v>
      </c>
    </row>
    <row r="9426" spans="7:16" x14ac:dyDescent="0.25">
      <c r="G9426" s="6">
        <v>41620</v>
      </c>
      <c r="H9426" t="s">
        <v>75</v>
      </c>
      <c r="I9426" t="s">
        <v>31</v>
      </c>
      <c r="J9426">
        <v>0.01</v>
      </c>
      <c r="K9426">
        <v>11</v>
      </c>
      <c r="M9426" s="4">
        <f>ROUND(VLOOKUP(fUnitSales10[[#This Row],[Product]],dProducts8[],2,0)*(1-fUnitSales10[[#This Row],[Discount]])*fUnitSales10[[#This Row],[Units]],2)</f>
        <v>326.7</v>
      </c>
      <c r="N9426" s="4" t="str">
        <f>VLOOKUP(fUnitSales10[[#This Row],[SalesRep]],dSalesRep9[],2,0)</f>
        <v>West</v>
      </c>
      <c r="O9426">
        <v>326.7</v>
      </c>
      <c r="P9426" t="str">
        <v>West</v>
      </c>
    </row>
    <row r="9427" spans="7:16" x14ac:dyDescent="0.25">
      <c r="G9427" s="6">
        <v>41904</v>
      </c>
      <c r="H9427" t="s">
        <v>79</v>
      </c>
      <c r="I9427" t="s">
        <v>25</v>
      </c>
      <c r="J9427">
        <v>0</v>
      </c>
      <c r="K9427">
        <v>3</v>
      </c>
      <c r="M9427" s="4">
        <f>ROUND(VLOOKUP(fUnitSales10[[#This Row],[Product]],dProducts8[],2,0)*(1-fUnitSales10[[#This Row],[Discount]])*fUnitSales10[[#This Row],[Units]],2)</f>
        <v>102</v>
      </c>
      <c r="N9427" s="4" t="str">
        <f>VLOOKUP(fUnitSales10[[#This Row],[SalesRep]],dSalesRep9[],2,0)</f>
        <v>South</v>
      </c>
      <c r="O9427">
        <v>102</v>
      </c>
      <c r="P9427" t="str">
        <v>South</v>
      </c>
    </row>
    <row r="9428" spans="7:16" x14ac:dyDescent="0.25">
      <c r="G9428" s="6">
        <v>41580</v>
      </c>
      <c r="H9428" t="s">
        <v>33</v>
      </c>
      <c r="I9428" t="s">
        <v>17</v>
      </c>
      <c r="J9428">
        <v>0</v>
      </c>
      <c r="K9428">
        <v>2</v>
      </c>
      <c r="M9428" s="4">
        <f>ROUND(VLOOKUP(fUnitSales10[[#This Row],[Product]],dProducts8[],2,0)*(1-fUnitSales10[[#This Row],[Discount]])*fUnitSales10[[#This Row],[Units]],2)</f>
        <v>39.9</v>
      </c>
      <c r="N9428" s="4" t="str">
        <f>VLOOKUP(fUnitSales10[[#This Row],[SalesRep]],dSalesRep9[],2,0)</f>
        <v>MidWest</v>
      </c>
      <c r="O9428">
        <v>39.9</v>
      </c>
      <c r="P9428" t="str">
        <v>MidWest</v>
      </c>
    </row>
    <row r="9429" spans="7:16" x14ac:dyDescent="0.25">
      <c r="G9429" s="6">
        <v>41965</v>
      </c>
      <c r="H9429" t="s">
        <v>80</v>
      </c>
      <c r="I9429" t="s">
        <v>34</v>
      </c>
      <c r="J9429">
        <v>0</v>
      </c>
      <c r="K9429">
        <v>1</v>
      </c>
      <c r="M9429" s="4">
        <f>ROUND(VLOOKUP(fUnitSales10[[#This Row],[Product]],dProducts8[],2,0)*(1-fUnitSales10[[#This Row],[Discount]])*fUnitSales10[[#This Row],[Units]],2)</f>
        <v>23.5</v>
      </c>
      <c r="N9429" s="4" t="str">
        <f>VLOOKUP(fUnitSales10[[#This Row],[SalesRep]],dSalesRep9[],2,0)</f>
        <v>MidWest</v>
      </c>
      <c r="O9429">
        <v>23.5</v>
      </c>
      <c r="P9429" t="str">
        <v>MidWest</v>
      </c>
    </row>
    <row r="9430" spans="7:16" x14ac:dyDescent="0.25">
      <c r="G9430" s="6">
        <v>41549</v>
      </c>
      <c r="H9430" t="s">
        <v>56</v>
      </c>
      <c r="I9430" t="s">
        <v>8</v>
      </c>
      <c r="J9430">
        <v>1.4999999999999999E-2</v>
      </c>
      <c r="K9430">
        <v>1</v>
      </c>
      <c r="M9430" s="4">
        <f>ROUND(VLOOKUP(fUnitSales10[[#This Row],[Product]],dProducts8[],2,0)*(1-fUnitSales10[[#This Row],[Discount]])*fUnitSales10[[#This Row],[Units]],2)</f>
        <v>20.69</v>
      </c>
      <c r="N9430" s="4" t="str">
        <f>VLOOKUP(fUnitSales10[[#This Row],[SalesRep]],dSalesRep9[],2,0)</f>
        <v>West</v>
      </c>
      <c r="O9430">
        <v>20.69</v>
      </c>
      <c r="P9430" t="str">
        <v>West</v>
      </c>
    </row>
    <row r="9431" spans="7:16" x14ac:dyDescent="0.25">
      <c r="G9431" s="6">
        <v>41951</v>
      </c>
      <c r="H9431" t="s">
        <v>72</v>
      </c>
      <c r="I9431" t="s">
        <v>8</v>
      </c>
      <c r="J9431">
        <v>2.5000000000000001E-2</v>
      </c>
      <c r="K9431">
        <v>1</v>
      </c>
      <c r="M9431" s="4">
        <f>ROUND(VLOOKUP(fUnitSales10[[#This Row],[Product]],dProducts8[],2,0)*(1-fUnitSales10[[#This Row],[Discount]])*fUnitSales10[[#This Row],[Units]],2)</f>
        <v>20.48</v>
      </c>
      <c r="N9431" s="4" t="str">
        <f>VLOOKUP(fUnitSales10[[#This Row],[SalesRep]],dSalesRep9[],2,0)</f>
        <v>East</v>
      </c>
      <c r="O9431">
        <v>20.48</v>
      </c>
      <c r="P9431" t="str">
        <v>East</v>
      </c>
    </row>
    <row r="9432" spans="7:16" x14ac:dyDescent="0.25">
      <c r="G9432" s="6">
        <v>41958</v>
      </c>
      <c r="H9432" t="s">
        <v>19</v>
      </c>
      <c r="I9432" t="s">
        <v>34</v>
      </c>
      <c r="J9432">
        <v>0.02</v>
      </c>
      <c r="K9432">
        <v>1</v>
      </c>
      <c r="M9432" s="4">
        <f>ROUND(VLOOKUP(fUnitSales10[[#This Row],[Product]],dProducts8[],2,0)*(1-fUnitSales10[[#This Row],[Discount]])*fUnitSales10[[#This Row],[Units]],2)</f>
        <v>23.03</v>
      </c>
      <c r="N9432" s="4" t="str">
        <f>VLOOKUP(fUnitSales10[[#This Row],[SalesRep]],dSalesRep9[],2,0)</f>
        <v>East</v>
      </c>
      <c r="O9432">
        <v>23.03</v>
      </c>
      <c r="P9432" t="str">
        <v>East</v>
      </c>
    </row>
    <row r="9433" spans="7:16" x14ac:dyDescent="0.25">
      <c r="G9433" s="6">
        <v>41584</v>
      </c>
      <c r="H9433" t="s">
        <v>77</v>
      </c>
      <c r="I9433" t="s">
        <v>13</v>
      </c>
      <c r="J9433">
        <v>0.01</v>
      </c>
      <c r="K9433">
        <v>3</v>
      </c>
      <c r="M9433" s="4">
        <f>ROUND(VLOOKUP(fUnitSales10[[#This Row],[Product]],dProducts8[],2,0)*(1-fUnitSales10[[#This Row],[Discount]])*fUnitSales10[[#This Row],[Units]],2)</f>
        <v>68.16</v>
      </c>
      <c r="N9433" s="4" t="str">
        <f>VLOOKUP(fUnitSales10[[#This Row],[SalesRep]],dSalesRep9[],2,0)</f>
        <v>MidWest</v>
      </c>
      <c r="O9433">
        <v>68.16</v>
      </c>
      <c r="P9433" t="str">
        <v>MidWest</v>
      </c>
    </row>
    <row r="9434" spans="7:16" x14ac:dyDescent="0.25">
      <c r="G9434" s="6">
        <v>41294</v>
      </c>
      <c r="H9434" t="s">
        <v>47</v>
      </c>
      <c r="I9434" t="s">
        <v>8</v>
      </c>
      <c r="J9434">
        <v>0</v>
      </c>
      <c r="K9434">
        <v>12</v>
      </c>
      <c r="M9434" s="4">
        <f>ROUND(VLOOKUP(fUnitSales10[[#This Row],[Product]],dProducts8[],2,0)*(1-fUnitSales10[[#This Row],[Discount]])*fUnitSales10[[#This Row],[Units]],2)</f>
        <v>252</v>
      </c>
      <c r="N9434" s="4" t="str">
        <f>VLOOKUP(fUnitSales10[[#This Row],[SalesRep]],dSalesRep9[],2,0)</f>
        <v>South</v>
      </c>
      <c r="O9434">
        <v>252</v>
      </c>
      <c r="P9434" t="str">
        <v>South</v>
      </c>
    </row>
    <row r="9435" spans="7:16" x14ac:dyDescent="0.25">
      <c r="G9435" s="6">
        <v>41944</v>
      </c>
      <c r="H9435" t="s">
        <v>89</v>
      </c>
      <c r="I9435" t="s">
        <v>22</v>
      </c>
      <c r="J9435">
        <v>0.01</v>
      </c>
      <c r="K9435">
        <v>2</v>
      </c>
      <c r="M9435" s="4">
        <f>ROUND(VLOOKUP(fUnitSales10[[#This Row],[Product]],dProducts8[],2,0)*(1-fUnitSales10[[#This Row],[Discount]])*fUnitSales10[[#This Row],[Units]],2)</f>
        <v>49.5</v>
      </c>
      <c r="N9435" s="4" t="str">
        <f>VLOOKUP(fUnitSales10[[#This Row],[SalesRep]],dSalesRep9[],2,0)</f>
        <v>West</v>
      </c>
      <c r="O9435">
        <v>49.5</v>
      </c>
      <c r="P9435" t="str">
        <v>West</v>
      </c>
    </row>
    <row r="9436" spans="7:16" x14ac:dyDescent="0.25">
      <c r="G9436" s="6">
        <v>41450</v>
      </c>
      <c r="H9436" t="s">
        <v>74</v>
      </c>
      <c r="I9436" t="s">
        <v>18</v>
      </c>
      <c r="J9436">
        <v>2.5000000000000001E-2</v>
      </c>
      <c r="K9436">
        <v>3</v>
      </c>
      <c r="M9436" s="4">
        <f>ROUND(VLOOKUP(fUnitSales10[[#This Row],[Product]],dProducts8[],2,0)*(1-fUnitSales10[[#This Row],[Discount]])*fUnitSales10[[#This Row],[Units]],2)</f>
        <v>67.13</v>
      </c>
      <c r="N9436" s="4" t="str">
        <f>VLOOKUP(fUnitSales10[[#This Row],[SalesRep]],dSalesRep9[],2,0)</f>
        <v>MidWest</v>
      </c>
      <c r="O9436">
        <v>67.13</v>
      </c>
      <c r="P9436" t="str">
        <v>MidWest</v>
      </c>
    </row>
    <row r="9437" spans="7:16" x14ac:dyDescent="0.25">
      <c r="G9437" s="6">
        <v>41954</v>
      </c>
      <c r="H9437" t="s">
        <v>27</v>
      </c>
      <c r="I9437" t="s">
        <v>31</v>
      </c>
      <c r="J9437">
        <v>0.01</v>
      </c>
      <c r="K9437">
        <v>3</v>
      </c>
      <c r="M9437" s="4">
        <f>ROUND(VLOOKUP(fUnitSales10[[#This Row],[Product]],dProducts8[],2,0)*(1-fUnitSales10[[#This Row],[Discount]])*fUnitSales10[[#This Row],[Units]],2)</f>
        <v>89.1</v>
      </c>
      <c r="N9437" s="4" t="str">
        <f>VLOOKUP(fUnitSales10[[#This Row],[SalesRep]],dSalesRep9[],2,0)</f>
        <v>MidWest</v>
      </c>
      <c r="O9437">
        <v>89.1</v>
      </c>
      <c r="P9437" t="str">
        <v>MidWest</v>
      </c>
    </row>
    <row r="9438" spans="7:16" x14ac:dyDescent="0.25">
      <c r="G9438" s="6">
        <v>41603</v>
      </c>
      <c r="H9438" t="s">
        <v>82</v>
      </c>
      <c r="I9438" t="s">
        <v>18</v>
      </c>
      <c r="J9438">
        <v>0</v>
      </c>
      <c r="K9438">
        <v>3</v>
      </c>
      <c r="M9438" s="4">
        <f>ROUND(VLOOKUP(fUnitSales10[[#This Row],[Product]],dProducts8[],2,0)*(1-fUnitSales10[[#This Row],[Discount]])*fUnitSales10[[#This Row],[Units]],2)</f>
        <v>68.849999999999994</v>
      </c>
      <c r="N9438" s="4" t="str">
        <f>VLOOKUP(fUnitSales10[[#This Row],[SalesRep]],dSalesRep9[],2,0)</f>
        <v>West</v>
      </c>
      <c r="O9438">
        <v>68.849999999999994</v>
      </c>
      <c r="P9438" t="str">
        <v>West</v>
      </c>
    </row>
    <row r="9439" spans="7:16" x14ac:dyDescent="0.25">
      <c r="G9439" s="6">
        <v>41622</v>
      </c>
      <c r="H9439" t="s">
        <v>91</v>
      </c>
      <c r="I9439" t="s">
        <v>18</v>
      </c>
      <c r="J9439">
        <v>0</v>
      </c>
      <c r="K9439">
        <v>3</v>
      </c>
      <c r="M9439" s="4">
        <f>ROUND(VLOOKUP(fUnitSales10[[#This Row],[Product]],dProducts8[],2,0)*(1-fUnitSales10[[#This Row],[Discount]])*fUnitSales10[[#This Row],[Units]],2)</f>
        <v>68.849999999999994</v>
      </c>
      <c r="N9439" s="4" t="str">
        <f>VLOOKUP(fUnitSales10[[#This Row],[SalesRep]],dSalesRep9[],2,0)</f>
        <v>East</v>
      </c>
      <c r="O9439">
        <v>68.849999999999994</v>
      </c>
      <c r="P9439" t="str">
        <v>East</v>
      </c>
    </row>
    <row r="9440" spans="7:16" x14ac:dyDescent="0.25">
      <c r="G9440" s="6">
        <v>41971</v>
      </c>
      <c r="H9440" t="s">
        <v>48</v>
      </c>
      <c r="I9440" t="s">
        <v>25</v>
      </c>
      <c r="J9440">
        <v>2.5000000000000001E-2</v>
      </c>
      <c r="K9440">
        <v>2</v>
      </c>
      <c r="M9440" s="4">
        <f>ROUND(VLOOKUP(fUnitSales10[[#This Row],[Product]],dProducts8[],2,0)*(1-fUnitSales10[[#This Row],[Discount]])*fUnitSales10[[#This Row],[Units]],2)</f>
        <v>66.3</v>
      </c>
      <c r="N9440" s="4" t="str">
        <f>VLOOKUP(fUnitSales10[[#This Row],[SalesRep]],dSalesRep9[],2,0)</f>
        <v>MidWest</v>
      </c>
      <c r="O9440">
        <v>66.3</v>
      </c>
      <c r="P9440" t="str">
        <v>MidWest</v>
      </c>
    </row>
    <row r="9441" spans="7:16" x14ac:dyDescent="0.25">
      <c r="G9441" s="6">
        <v>41995</v>
      </c>
      <c r="H9441" t="s">
        <v>33</v>
      </c>
      <c r="I9441" t="s">
        <v>37</v>
      </c>
      <c r="J9441">
        <v>1.4999999999999999E-2</v>
      </c>
      <c r="K9441">
        <v>2</v>
      </c>
      <c r="M9441" s="4">
        <f>ROUND(VLOOKUP(fUnitSales10[[#This Row],[Product]],dProducts8[],2,0)*(1-fUnitSales10[[#This Row],[Discount]])*fUnitSales10[[#This Row],[Units]],2)</f>
        <v>49.25</v>
      </c>
      <c r="N9441" s="4" t="str">
        <f>VLOOKUP(fUnitSales10[[#This Row],[SalesRep]],dSalesRep9[],2,0)</f>
        <v>MidWest</v>
      </c>
      <c r="O9441">
        <v>49.25</v>
      </c>
      <c r="P9441" t="str">
        <v>MidWest</v>
      </c>
    </row>
    <row r="9442" spans="7:16" x14ac:dyDescent="0.25">
      <c r="G9442" s="6">
        <v>41708</v>
      </c>
      <c r="H9442" t="s">
        <v>74</v>
      </c>
      <c r="I9442" t="s">
        <v>22</v>
      </c>
      <c r="J9442">
        <v>0</v>
      </c>
      <c r="K9442">
        <v>1</v>
      </c>
      <c r="M9442" s="4">
        <f>ROUND(VLOOKUP(fUnitSales10[[#This Row],[Product]],dProducts8[],2,0)*(1-fUnitSales10[[#This Row],[Discount]])*fUnitSales10[[#This Row],[Units]],2)</f>
        <v>25</v>
      </c>
      <c r="N9442" s="4" t="str">
        <f>VLOOKUP(fUnitSales10[[#This Row],[SalesRep]],dSalesRep9[],2,0)</f>
        <v>MidWest</v>
      </c>
      <c r="O9442">
        <v>25</v>
      </c>
      <c r="P9442" t="str">
        <v>MidWest</v>
      </c>
    </row>
    <row r="9443" spans="7:16" x14ac:dyDescent="0.25">
      <c r="G9443" s="6">
        <v>41989</v>
      </c>
      <c r="H9443" t="s">
        <v>81</v>
      </c>
      <c r="I9443" t="s">
        <v>17</v>
      </c>
      <c r="J9443">
        <v>0.02</v>
      </c>
      <c r="K9443">
        <v>3</v>
      </c>
      <c r="M9443" s="4">
        <f>ROUND(VLOOKUP(fUnitSales10[[#This Row],[Product]],dProducts8[],2,0)*(1-fUnitSales10[[#This Row],[Discount]])*fUnitSales10[[#This Row],[Units]],2)</f>
        <v>58.65</v>
      </c>
      <c r="N9443" s="4" t="str">
        <f>VLOOKUP(fUnitSales10[[#This Row],[SalesRep]],dSalesRep9[],2,0)</f>
        <v>East</v>
      </c>
      <c r="O9443">
        <v>58.65</v>
      </c>
      <c r="P9443" t="str">
        <v>East</v>
      </c>
    </row>
    <row r="9444" spans="7:16" x14ac:dyDescent="0.25">
      <c r="G9444" s="6">
        <v>41392</v>
      </c>
      <c r="H9444" t="s">
        <v>44</v>
      </c>
      <c r="I9444" t="s">
        <v>25</v>
      </c>
      <c r="J9444">
        <v>0.01</v>
      </c>
      <c r="K9444">
        <v>1</v>
      </c>
      <c r="M9444" s="4">
        <f>ROUND(VLOOKUP(fUnitSales10[[#This Row],[Product]],dProducts8[],2,0)*(1-fUnitSales10[[#This Row],[Discount]])*fUnitSales10[[#This Row],[Units]],2)</f>
        <v>33.659999999999997</v>
      </c>
      <c r="N9444" s="4" t="str">
        <f>VLOOKUP(fUnitSales10[[#This Row],[SalesRep]],dSalesRep9[],2,0)</f>
        <v>MidWest</v>
      </c>
      <c r="O9444">
        <v>33.659999999999997</v>
      </c>
      <c r="P9444" t="str">
        <v>MidWest</v>
      </c>
    </row>
    <row r="9445" spans="7:16" x14ac:dyDescent="0.25">
      <c r="G9445" s="6">
        <v>41617</v>
      </c>
      <c r="H9445" t="s">
        <v>94</v>
      </c>
      <c r="I9445" t="s">
        <v>18</v>
      </c>
      <c r="J9445">
        <v>0</v>
      </c>
      <c r="K9445">
        <v>2</v>
      </c>
      <c r="M9445" s="4">
        <f>ROUND(VLOOKUP(fUnitSales10[[#This Row],[Product]],dProducts8[],2,0)*(1-fUnitSales10[[#This Row],[Discount]])*fUnitSales10[[#This Row],[Units]],2)</f>
        <v>45.9</v>
      </c>
      <c r="N9445" s="4" t="str">
        <f>VLOOKUP(fUnitSales10[[#This Row],[SalesRep]],dSalesRep9[],2,0)</f>
        <v>MidWest</v>
      </c>
      <c r="O9445">
        <v>45.9</v>
      </c>
      <c r="P9445" t="str">
        <v>MidWest</v>
      </c>
    </row>
    <row r="9446" spans="7:16" x14ac:dyDescent="0.25">
      <c r="G9446" s="6">
        <v>41420</v>
      </c>
      <c r="H9446" t="s">
        <v>82</v>
      </c>
      <c r="I9446" t="s">
        <v>34</v>
      </c>
      <c r="J9446">
        <v>0.01</v>
      </c>
      <c r="K9446">
        <v>3</v>
      </c>
      <c r="M9446" s="4">
        <f>ROUND(VLOOKUP(fUnitSales10[[#This Row],[Product]],dProducts8[],2,0)*(1-fUnitSales10[[#This Row],[Discount]])*fUnitSales10[[#This Row],[Units]],2)</f>
        <v>69.8</v>
      </c>
      <c r="N9446" s="4" t="str">
        <f>VLOOKUP(fUnitSales10[[#This Row],[SalesRep]],dSalesRep9[],2,0)</f>
        <v>West</v>
      </c>
      <c r="O9446">
        <v>69.8</v>
      </c>
      <c r="P9446" t="str">
        <v>West</v>
      </c>
    </row>
    <row r="9447" spans="7:16" x14ac:dyDescent="0.25">
      <c r="G9447" s="6">
        <v>41630</v>
      </c>
      <c r="H9447" t="s">
        <v>74</v>
      </c>
      <c r="I9447" t="s">
        <v>37</v>
      </c>
      <c r="J9447">
        <v>0.02</v>
      </c>
      <c r="K9447">
        <v>2</v>
      </c>
      <c r="M9447" s="4">
        <f>ROUND(VLOOKUP(fUnitSales10[[#This Row],[Product]],dProducts8[],2,0)*(1-fUnitSales10[[#This Row],[Discount]])*fUnitSales10[[#This Row],[Units]],2)</f>
        <v>49</v>
      </c>
      <c r="N9447" s="4" t="str">
        <f>VLOOKUP(fUnitSales10[[#This Row],[SalesRep]],dSalesRep9[],2,0)</f>
        <v>MidWest</v>
      </c>
      <c r="O9447">
        <v>49</v>
      </c>
      <c r="P9447" t="str">
        <v>MidWest</v>
      </c>
    </row>
    <row r="9448" spans="7:16" x14ac:dyDescent="0.25">
      <c r="G9448" s="6">
        <v>41741</v>
      </c>
      <c r="H9448" t="s">
        <v>87</v>
      </c>
      <c r="I9448" t="s">
        <v>28</v>
      </c>
      <c r="J9448">
        <v>0</v>
      </c>
      <c r="K9448">
        <v>2</v>
      </c>
      <c r="M9448" s="4">
        <f>ROUND(VLOOKUP(fUnitSales10[[#This Row],[Product]],dProducts8[],2,0)*(1-fUnitSales10[[#This Row],[Discount]])*fUnitSales10[[#This Row],[Units]],2)</f>
        <v>55</v>
      </c>
      <c r="N9448" s="4" t="str">
        <f>VLOOKUP(fUnitSales10[[#This Row],[SalesRep]],dSalesRep9[],2,0)</f>
        <v>South</v>
      </c>
      <c r="O9448">
        <v>55</v>
      </c>
      <c r="P9448" t="str">
        <v>South</v>
      </c>
    </row>
    <row r="9449" spans="7:16" x14ac:dyDescent="0.25">
      <c r="G9449" s="6">
        <v>41284</v>
      </c>
      <c r="H9449" t="s">
        <v>44</v>
      </c>
      <c r="I9449" t="s">
        <v>28</v>
      </c>
      <c r="J9449">
        <v>0.02</v>
      </c>
      <c r="K9449">
        <v>3</v>
      </c>
      <c r="M9449" s="4">
        <f>ROUND(VLOOKUP(fUnitSales10[[#This Row],[Product]],dProducts8[],2,0)*(1-fUnitSales10[[#This Row],[Discount]])*fUnitSales10[[#This Row],[Units]],2)</f>
        <v>80.849999999999994</v>
      </c>
      <c r="N9449" s="4" t="str">
        <f>VLOOKUP(fUnitSales10[[#This Row],[SalesRep]],dSalesRep9[],2,0)</f>
        <v>MidWest</v>
      </c>
      <c r="O9449">
        <v>80.849999999999994</v>
      </c>
      <c r="P9449" t="str">
        <v>MidWest</v>
      </c>
    </row>
    <row r="9450" spans="7:16" x14ac:dyDescent="0.25">
      <c r="G9450" s="6">
        <v>41985</v>
      </c>
      <c r="H9450" t="s">
        <v>38</v>
      </c>
      <c r="I9450" t="s">
        <v>8</v>
      </c>
      <c r="J9450">
        <v>0</v>
      </c>
      <c r="K9450">
        <v>2</v>
      </c>
      <c r="M9450" s="4">
        <f>ROUND(VLOOKUP(fUnitSales10[[#This Row],[Product]],dProducts8[],2,0)*(1-fUnitSales10[[#This Row],[Discount]])*fUnitSales10[[#This Row],[Units]],2)</f>
        <v>42</v>
      </c>
      <c r="N9450" s="4" t="str">
        <f>VLOOKUP(fUnitSales10[[#This Row],[SalesRep]],dSalesRep9[],2,0)</f>
        <v>South</v>
      </c>
      <c r="O9450">
        <v>42</v>
      </c>
      <c r="P9450" t="str">
        <v>South</v>
      </c>
    </row>
    <row r="9451" spans="7:16" x14ac:dyDescent="0.25">
      <c r="G9451" s="6">
        <v>41848</v>
      </c>
      <c r="H9451" t="s">
        <v>69</v>
      </c>
      <c r="I9451" t="s">
        <v>17</v>
      </c>
      <c r="J9451">
        <v>0</v>
      </c>
      <c r="K9451">
        <v>1</v>
      </c>
      <c r="M9451" s="4">
        <f>ROUND(VLOOKUP(fUnitSales10[[#This Row],[Product]],dProducts8[],2,0)*(1-fUnitSales10[[#This Row],[Discount]])*fUnitSales10[[#This Row],[Units]],2)</f>
        <v>19.95</v>
      </c>
      <c r="N9451" s="4" t="str">
        <f>VLOOKUP(fUnitSales10[[#This Row],[SalesRep]],dSalesRep9[],2,0)</f>
        <v>MidWest</v>
      </c>
      <c r="O9451">
        <v>19.95</v>
      </c>
      <c r="P9451" t="str">
        <v>MidWest</v>
      </c>
    </row>
    <row r="9452" spans="7:16" x14ac:dyDescent="0.25">
      <c r="G9452" s="6">
        <v>41948</v>
      </c>
      <c r="H9452" t="s">
        <v>60</v>
      </c>
      <c r="I9452" t="s">
        <v>18</v>
      </c>
      <c r="J9452">
        <v>2.5000000000000001E-2</v>
      </c>
      <c r="K9452">
        <v>25</v>
      </c>
      <c r="M9452" s="4">
        <f>ROUND(VLOOKUP(fUnitSales10[[#This Row],[Product]],dProducts8[],2,0)*(1-fUnitSales10[[#This Row],[Discount]])*fUnitSales10[[#This Row],[Units]],2)</f>
        <v>559.41</v>
      </c>
      <c r="N9452" s="4" t="str">
        <f>VLOOKUP(fUnitSales10[[#This Row],[SalesRep]],dSalesRep9[],2,0)</f>
        <v>South</v>
      </c>
      <c r="O9452">
        <v>559.41</v>
      </c>
      <c r="P9452" t="str">
        <v>South</v>
      </c>
    </row>
    <row r="9453" spans="7:16" x14ac:dyDescent="0.25">
      <c r="G9453" s="6">
        <v>41978</v>
      </c>
      <c r="H9453" t="s">
        <v>84</v>
      </c>
      <c r="I9453" t="s">
        <v>13</v>
      </c>
      <c r="J9453">
        <v>0</v>
      </c>
      <c r="K9453">
        <v>2</v>
      </c>
      <c r="M9453" s="4">
        <f>ROUND(VLOOKUP(fUnitSales10[[#This Row],[Product]],dProducts8[],2,0)*(1-fUnitSales10[[#This Row],[Discount]])*fUnitSales10[[#This Row],[Units]],2)</f>
        <v>45.9</v>
      </c>
      <c r="N9453" s="4" t="str">
        <f>VLOOKUP(fUnitSales10[[#This Row],[SalesRep]],dSalesRep9[],2,0)</f>
        <v>East</v>
      </c>
      <c r="O9453">
        <v>45.9</v>
      </c>
      <c r="P9453" t="str">
        <v>East</v>
      </c>
    </row>
    <row r="9454" spans="7:16" x14ac:dyDescent="0.25">
      <c r="G9454" s="6">
        <v>41606</v>
      </c>
      <c r="H9454" t="s">
        <v>41</v>
      </c>
      <c r="I9454" t="s">
        <v>42</v>
      </c>
      <c r="J9454">
        <v>0.01</v>
      </c>
      <c r="K9454">
        <v>2</v>
      </c>
      <c r="M9454" s="4">
        <f>ROUND(VLOOKUP(fUnitSales10[[#This Row],[Product]],dProducts8[],2,0)*(1-fUnitSales10[[#This Row],[Discount]])*fUnitSales10[[#This Row],[Units]],2)</f>
        <v>37.619999999999997</v>
      </c>
      <c r="N9454" s="4" t="str">
        <f>VLOOKUP(fUnitSales10[[#This Row],[SalesRep]],dSalesRep9[],2,0)</f>
        <v>South</v>
      </c>
      <c r="O9454">
        <v>37.619999999999997</v>
      </c>
      <c r="P9454" t="str">
        <v>South</v>
      </c>
    </row>
    <row r="9455" spans="7:16" x14ac:dyDescent="0.25">
      <c r="G9455" s="6">
        <v>41617</v>
      </c>
      <c r="H9455" t="s">
        <v>45</v>
      </c>
      <c r="I9455" t="s">
        <v>8</v>
      </c>
      <c r="J9455">
        <v>0</v>
      </c>
      <c r="K9455">
        <v>1</v>
      </c>
      <c r="M9455" s="4">
        <f>ROUND(VLOOKUP(fUnitSales10[[#This Row],[Product]],dProducts8[],2,0)*(1-fUnitSales10[[#This Row],[Discount]])*fUnitSales10[[#This Row],[Units]],2)</f>
        <v>21</v>
      </c>
      <c r="N9455" s="4" t="str">
        <f>VLOOKUP(fUnitSales10[[#This Row],[SalesRep]],dSalesRep9[],2,0)</f>
        <v>MidWest</v>
      </c>
      <c r="O9455">
        <v>21</v>
      </c>
      <c r="P9455" t="str">
        <v>MidWest</v>
      </c>
    </row>
    <row r="9456" spans="7:16" x14ac:dyDescent="0.25">
      <c r="G9456" s="6">
        <v>41638</v>
      </c>
      <c r="H9456" t="s">
        <v>72</v>
      </c>
      <c r="I9456" t="s">
        <v>28</v>
      </c>
      <c r="J9456">
        <v>2.5000000000000001E-2</v>
      </c>
      <c r="K9456">
        <v>2</v>
      </c>
      <c r="M9456" s="4">
        <f>ROUND(VLOOKUP(fUnitSales10[[#This Row],[Product]],dProducts8[],2,0)*(1-fUnitSales10[[#This Row],[Discount]])*fUnitSales10[[#This Row],[Units]],2)</f>
        <v>53.63</v>
      </c>
      <c r="N9456" s="4" t="str">
        <f>VLOOKUP(fUnitSales10[[#This Row],[SalesRep]],dSalesRep9[],2,0)</f>
        <v>East</v>
      </c>
      <c r="O9456">
        <v>53.63</v>
      </c>
      <c r="P9456" t="str">
        <v>East</v>
      </c>
    </row>
    <row r="9457" spans="7:16" x14ac:dyDescent="0.25">
      <c r="G9457" s="6">
        <v>41802</v>
      </c>
      <c r="H9457" t="s">
        <v>73</v>
      </c>
      <c r="I9457" t="s">
        <v>22</v>
      </c>
      <c r="J9457">
        <v>0</v>
      </c>
      <c r="K9457">
        <v>2</v>
      </c>
      <c r="M9457" s="4">
        <f>ROUND(VLOOKUP(fUnitSales10[[#This Row],[Product]],dProducts8[],2,0)*(1-fUnitSales10[[#This Row],[Discount]])*fUnitSales10[[#This Row],[Units]],2)</f>
        <v>50</v>
      </c>
      <c r="N9457" s="4" t="str">
        <f>VLOOKUP(fUnitSales10[[#This Row],[SalesRep]],dSalesRep9[],2,0)</f>
        <v>West</v>
      </c>
      <c r="O9457">
        <v>50</v>
      </c>
      <c r="P9457" t="str">
        <v>West</v>
      </c>
    </row>
    <row r="9458" spans="7:16" x14ac:dyDescent="0.25">
      <c r="G9458" s="6">
        <v>41626</v>
      </c>
      <c r="H9458" t="s">
        <v>85</v>
      </c>
      <c r="I9458" t="s">
        <v>18</v>
      </c>
      <c r="J9458">
        <v>0</v>
      </c>
      <c r="K9458">
        <v>3</v>
      </c>
      <c r="M9458" s="4">
        <f>ROUND(VLOOKUP(fUnitSales10[[#This Row],[Product]],dProducts8[],2,0)*(1-fUnitSales10[[#This Row],[Discount]])*fUnitSales10[[#This Row],[Units]],2)</f>
        <v>68.849999999999994</v>
      </c>
      <c r="N9458" s="4" t="str">
        <f>VLOOKUP(fUnitSales10[[#This Row],[SalesRep]],dSalesRep9[],2,0)</f>
        <v>West</v>
      </c>
      <c r="O9458">
        <v>68.849999999999994</v>
      </c>
      <c r="P9458" t="str">
        <v>West</v>
      </c>
    </row>
    <row r="9459" spans="7:16" x14ac:dyDescent="0.25">
      <c r="G9459" s="6">
        <v>41582</v>
      </c>
      <c r="H9459" t="s">
        <v>45</v>
      </c>
      <c r="I9459" t="s">
        <v>13</v>
      </c>
      <c r="J9459">
        <v>0</v>
      </c>
      <c r="K9459">
        <v>3</v>
      </c>
      <c r="M9459" s="4">
        <f>ROUND(VLOOKUP(fUnitSales10[[#This Row],[Product]],dProducts8[],2,0)*(1-fUnitSales10[[#This Row],[Discount]])*fUnitSales10[[#This Row],[Units]],2)</f>
        <v>68.849999999999994</v>
      </c>
      <c r="N9459" s="4" t="str">
        <f>VLOOKUP(fUnitSales10[[#This Row],[SalesRep]],dSalesRep9[],2,0)</f>
        <v>MidWest</v>
      </c>
      <c r="O9459">
        <v>68.849999999999994</v>
      </c>
      <c r="P9459" t="str">
        <v>MidWest</v>
      </c>
    </row>
    <row r="9460" spans="7:16" x14ac:dyDescent="0.25">
      <c r="G9460" s="6">
        <v>41964</v>
      </c>
      <c r="H9460" t="s">
        <v>46</v>
      </c>
      <c r="I9460" t="s">
        <v>8</v>
      </c>
      <c r="J9460">
        <v>1.4999999999999999E-2</v>
      </c>
      <c r="K9460">
        <v>3</v>
      </c>
      <c r="M9460" s="4">
        <f>ROUND(VLOOKUP(fUnitSales10[[#This Row],[Product]],dProducts8[],2,0)*(1-fUnitSales10[[#This Row],[Discount]])*fUnitSales10[[#This Row],[Units]],2)</f>
        <v>62.06</v>
      </c>
      <c r="N9460" s="4" t="str">
        <f>VLOOKUP(fUnitSales10[[#This Row],[SalesRep]],dSalesRep9[],2,0)</f>
        <v>MidWest</v>
      </c>
      <c r="O9460">
        <v>62.06</v>
      </c>
      <c r="P9460" t="str">
        <v>MidWest</v>
      </c>
    </row>
    <row r="9461" spans="7:16" x14ac:dyDescent="0.25">
      <c r="G9461" s="6">
        <v>41435</v>
      </c>
      <c r="H9461" t="s">
        <v>47</v>
      </c>
      <c r="I9461" t="s">
        <v>18</v>
      </c>
      <c r="J9461">
        <v>1.4999999999999999E-2</v>
      </c>
      <c r="K9461">
        <v>3</v>
      </c>
      <c r="M9461" s="4">
        <f>ROUND(VLOOKUP(fUnitSales10[[#This Row],[Product]],dProducts8[],2,0)*(1-fUnitSales10[[#This Row],[Discount]])*fUnitSales10[[#This Row],[Units]],2)</f>
        <v>67.819999999999993</v>
      </c>
      <c r="N9461" s="4" t="str">
        <f>VLOOKUP(fUnitSales10[[#This Row],[SalesRep]],dSalesRep9[],2,0)</f>
        <v>South</v>
      </c>
      <c r="O9461">
        <v>67.819999999999993</v>
      </c>
      <c r="P9461" t="str">
        <v>South</v>
      </c>
    </row>
    <row r="9462" spans="7:16" x14ac:dyDescent="0.25">
      <c r="G9462" s="6">
        <v>41610</v>
      </c>
      <c r="H9462" t="s">
        <v>11</v>
      </c>
      <c r="I9462" t="s">
        <v>13</v>
      </c>
      <c r="J9462">
        <v>0.02</v>
      </c>
      <c r="K9462">
        <v>2</v>
      </c>
      <c r="M9462" s="4">
        <f>ROUND(VLOOKUP(fUnitSales10[[#This Row],[Product]],dProducts8[],2,0)*(1-fUnitSales10[[#This Row],[Discount]])*fUnitSales10[[#This Row],[Units]],2)</f>
        <v>44.98</v>
      </c>
      <c r="N9462" s="4" t="str">
        <f>VLOOKUP(fUnitSales10[[#This Row],[SalesRep]],dSalesRep9[],2,0)</f>
        <v>West</v>
      </c>
      <c r="O9462">
        <v>44.98</v>
      </c>
      <c r="P9462" t="str">
        <v>West</v>
      </c>
    </row>
    <row r="9463" spans="7:16" x14ac:dyDescent="0.25">
      <c r="G9463" s="6">
        <v>41958</v>
      </c>
      <c r="H9463" t="s">
        <v>48</v>
      </c>
      <c r="I9463" t="s">
        <v>12</v>
      </c>
      <c r="J9463">
        <v>0.03</v>
      </c>
      <c r="K9463">
        <v>1</v>
      </c>
      <c r="M9463" s="4">
        <f>ROUND(VLOOKUP(fUnitSales10[[#This Row],[Product]],dProducts8[],2,0)*(1-fUnitSales10[[#This Row],[Discount]])*fUnitSales10[[#This Row],[Units]],2)</f>
        <v>77.55</v>
      </c>
      <c r="N9463" s="4" t="str">
        <f>VLOOKUP(fUnitSales10[[#This Row],[SalesRep]],dSalesRep9[],2,0)</f>
        <v>MidWest</v>
      </c>
      <c r="O9463">
        <v>77.55</v>
      </c>
      <c r="P9463" t="str">
        <v>MidWest</v>
      </c>
    </row>
    <row r="9464" spans="7:16" x14ac:dyDescent="0.25">
      <c r="G9464" s="6">
        <v>41620</v>
      </c>
      <c r="H9464" t="s">
        <v>72</v>
      </c>
      <c r="I9464" t="s">
        <v>25</v>
      </c>
      <c r="J9464">
        <v>0</v>
      </c>
      <c r="K9464">
        <v>1</v>
      </c>
      <c r="M9464" s="4">
        <f>ROUND(VLOOKUP(fUnitSales10[[#This Row],[Product]],dProducts8[],2,0)*(1-fUnitSales10[[#This Row],[Discount]])*fUnitSales10[[#This Row],[Units]],2)</f>
        <v>34</v>
      </c>
      <c r="N9464" s="4" t="str">
        <f>VLOOKUP(fUnitSales10[[#This Row],[SalesRep]],dSalesRep9[],2,0)</f>
        <v>East</v>
      </c>
      <c r="O9464">
        <v>34</v>
      </c>
      <c r="P9464" t="str">
        <v>East</v>
      </c>
    </row>
    <row r="9465" spans="7:16" x14ac:dyDescent="0.25">
      <c r="G9465" s="6">
        <v>41593</v>
      </c>
      <c r="H9465" t="s">
        <v>85</v>
      </c>
      <c r="I9465" t="s">
        <v>34</v>
      </c>
      <c r="J9465">
        <v>0</v>
      </c>
      <c r="K9465">
        <v>1</v>
      </c>
      <c r="M9465" s="4">
        <f>ROUND(VLOOKUP(fUnitSales10[[#This Row],[Product]],dProducts8[],2,0)*(1-fUnitSales10[[#This Row],[Discount]])*fUnitSales10[[#This Row],[Units]],2)</f>
        <v>23.5</v>
      </c>
      <c r="N9465" s="4" t="str">
        <f>VLOOKUP(fUnitSales10[[#This Row],[SalesRep]],dSalesRep9[],2,0)</f>
        <v>West</v>
      </c>
      <c r="O9465">
        <v>23.5</v>
      </c>
      <c r="P9465" t="str">
        <v>West</v>
      </c>
    </row>
    <row r="9466" spans="7:16" x14ac:dyDescent="0.25">
      <c r="G9466" s="6">
        <v>41974</v>
      </c>
      <c r="H9466" t="s">
        <v>49</v>
      </c>
      <c r="I9466" t="s">
        <v>18</v>
      </c>
      <c r="J9466">
        <v>0.01</v>
      </c>
      <c r="K9466">
        <v>8</v>
      </c>
      <c r="M9466" s="4">
        <f>ROUND(VLOOKUP(fUnitSales10[[#This Row],[Product]],dProducts8[],2,0)*(1-fUnitSales10[[#This Row],[Discount]])*fUnitSales10[[#This Row],[Units]],2)</f>
        <v>181.76</v>
      </c>
      <c r="N9466" s="4" t="str">
        <f>VLOOKUP(fUnitSales10[[#This Row],[SalesRep]],dSalesRep9[],2,0)</f>
        <v>West</v>
      </c>
      <c r="O9466">
        <v>181.76</v>
      </c>
      <c r="P9466" t="str">
        <v>West</v>
      </c>
    </row>
    <row r="9467" spans="7:16" x14ac:dyDescent="0.25">
      <c r="G9467" s="6">
        <v>41978</v>
      </c>
      <c r="H9467" t="s">
        <v>44</v>
      </c>
      <c r="I9467" t="s">
        <v>8</v>
      </c>
      <c r="J9467">
        <v>0</v>
      </c>
      <c r="K9467">
        <v>2</v>
      </c>
      <c r="M9467" s="4">
        <f>ROUND(VLOOKUP(fUnitSales10[[#This Row],[Product]],dProducts8[],2,0)*(1-fUnitSales10[[#This Row],[Discount]])*fUnitSales10[[#This Row],[Units]],2)</f>
        <v>42</v>
      </c>
      <c r="N9467" s="4" t="str">
        <f>VLOOKUP(fUnitSales10[[#This Row],[SalesRep]],dSalesRep9[],2,0)</f>
        <v>MidWest</v>
      </c>
      <c r="O9467">
        <v>42</v>
      </c>
      <c r="P9467" t="str">
        <v>MidWest</v>
      </c>
    </row>
    <row r="9468" spans="7:16" x14ac:dyDescent="0.25">
      <c r="G9468" s="6">
        <v>41953</v>
      </c>
      <c r="H9468" t="s">
        <v>59</v>
      </c>
      <c r="I9468" t="s">
        <v>25</v>
      </c>
      <c r="J9468">
        <v>0.03</v>
      </c>
      <c r="K9468">
        <v>2</v>
      </c>
      <c r="M9468" s="4">
        <f>ROUND(VLOOKUP(fUnitSales10[[#This Row],[Product]],dProducts8[],2,0)*(1-fUnitSales10[[#This Row],[Discount]])*fUnitSales10[[#This Row],[Units]],2)</f>
        <v>65.959999999999994</v>
      </c>
      <c r="N9468" s="4" t="str">
        <f>VLOOKUP(fUnitSales10[[#This Row],[SalesRep]],dSalesRep9[],2,0)</f>
        <v>East</v>
      </c>
      <c r="O9468">
        <v>65.959999999999994</v>
      </c>
      <c r="P9468" t="str">
        <v>East</v>
      </c>
    </row>
    <row r="9469" spans="7:16" x14ac:dyDescent="0.25">
      <c r="G9469" s="6">
        <v>41519</v>
      </c>
      <c r="H9469" t="s">
        <v>43</v>
      </c>
      <c r="I9469" t="s">
        <v>34</v>
      </c>
      <c r="J9469">
        <v>0.02</v>
      </c>
      <c r="K9469">
        <v>1</v>
      </c>
      <c r="M9469" s="4">
        <f>ROUND(VLOOKUP(fUnitSales10[[#This Row],[Product]],dProducts8[],2,0)*(1-fUnitSales10[[#This Row],[Discount]])*fUnitSales10[[#This Row],[Units]],2)</f>
        <v>23.03</v>
      </c>
      <c r="N9469" s="4" t="str">
        <f>VLOOKUP(fUnitSales10[[#This Row],[SalesRep]],dSalesRep9[],2,0)</f>
        <v>MidWest</v>
      </c>
      <c r="O9469">
        <v>23.03</v>
      </c>
      <c r="P9469" t="str">
        <v>MidWest</v>
      </c>
    </row>
    <row r="9470" spans="7:16" x14ac:dyDescent="0.25">
      <c r="G9470" s="6">
        <v>41966</v>
      </c>
      <c r="H9470" t="s">
        <v>21</v>
      </c>
      <c r="I9470" t="s">
        <v>18</v>
      </c>
      <c r="J9470">
        <v>0</v>
      </c>
      <c r="K9470">
        <v>3</v>
      </c>
      <c r="M9470" s="4">
        <f>ROUND(VLOOKUP(fUnitSales10[[#This Row],[Product]],dProducts8[],2,0)*(1-fUnitSales10[[#This Row],[Discount]])*fUnitSales10[[#This Row],[Units]],2)</f>
        <v>68.849999999999994</v>
      </c>
      <c r="N9470" s="4" t="str">
        <f>VLOOKUP(fUnitSales10[[#This Row],[SalesRep]],dSalesRep9[],2,0)</f>
        <v>West</v>
      </c>
      <c r="O9470">
        <v>68.849999999999994</v>
      </c>
      <c r="P9470" t="str">
        <v>West</v>
      </c>
    </row>
    <row r="9471" spans="7:16" x14ac:dyDescent="0.25">
      <c r="G9471" s="6">
        <v>41957</v>
      </c>
      <c r="H9471" t="s">
        <v>33</v>
      </c>
      <c r="I9471" t="s">
        <v>17</v>
      </c>
      <c r="J9471">
        <v>0</v>
      </c>
      <c r="K9471">
        <v>3</v>
      </c>
      <c r="M9471" s="4">
        <f>ROUND(VLOOKUP(fUnitSales10[[#This Row],[Product]],dProducts8[],2,0)*(1-fUnitSales10[[#This Row],[Discount]])*fUnitSales10[[#This Row],[Units]],2)</f>
        <v>59.85</v>
      </c>
      <c r="N9471" s="4" t="str">
        <f>VLOOKUP(fUnitSales10[[#This Row],[SalesRep]],dSalesRep9[],2,0)</f>
        <v>MidWest</v>
      </c>
      <c r="O9471">
        <v>59.85</v>
      </c>
      <c r="P9471" t="str">
        <v>MidWest</v>
      </c>
    </row>
    <row r="9472" spans="7:16" x14ac:dyDescent="0.25">
      <c r="G9472" s="6">
        <v>41622</v>
      </c>
      <c r="H9472" t="s">
        <v>46</v>
      </c>
      <c r="I9472" t="s">
        <v>42</v>
      </c>
      <c r="J9472">
        <v>0.02</v>
      </c>
      <c r="K9472">
        <v>3</v>
      </c>
      <c r="M9472" s="4">
        <f>ROUND(VLOOKUP(fUnitSales10[[#This Row],[Product]],dProducts8[],2,0)*(1-fUnitSales10[[#This Row],[Discount]])*fUnitSales10[[#This Row],[Units]],2)</f>
        <v>55.86</v>
      </c>
      <c r="N9472" s="4" t="str">
        <f>VLOOKUP(fUnitSales10[[#This Row],[SalesRep]],dSalesRep9[],2,0)</f>
        <v>MidWest</v>
      </c>
      <c r="O9472">
        <v>55.86</v>
      </c>
      <c r="P9472" t="str">
        <v>MidWest</v>
      </c>
    </row>
    <row r="9473" spans="7:16" x14ac:dyDescent="0.25">
      <c r="G9473" s="6">
        <v>41793</v>
      </c>
      <c r="H9473" t="s">
        <v>36</v>
      </c>
      <c r="I9473" t="s">
        <v>13</v>
      </c>
      <c r="J9473">
        <v>0</v>
      </c>
      <c r="K9473">
        <v>2</v>
      </c>
      <c r="M9473" s="4">
        <f>ROUND(VLOOKUP(fUnitSales10[[#This Row],[Product]],dProducts8[],2,0)*(1-fUnitSales10[[#This Row],[Discount]])*fUnitSales10[[#This Row],[Units]],2)</f>
        <v>45.9</v>
      </c>
      <c r="N9473" s="4" t="str">
        <f>VLOOKUP(fUnitSales10[[#This Row],[SalesRep]],dSalesRep9[],2,0)</f>
        <v>West</v>
      </c>
      <c r="O9473">
        <v>45.9</v>
      </c>
      <c r="P9473" t="str">
        <v>West</v>
      </c>
    </row>
    <row r="9474" spans="7:16" x14ac:dyDescent="0.25">
      <c r="G9474" s="6">
        <v>41625</v>
      </c>
      <c r="H9474" t="s">
        <v>27</v>
      </c>
      <c r="I9474" t="s">
        <v>34</v>
      </c>
      <c r="J9474">
        <v>0</v>
      </c>
      <c r="K9474">
        <v>2</v>
      </c>
      <c r="M9474" s="4">
        <f>ROUND(VLOOKUP(fUnitSales10[[#This Row],[Product]],dProducts8[],2,0)*(1-fUnitSales10[[#This Row],[Discount]])*fUnitSales10[[#This Row],[Units]],2)</f>
        <v>47</v>
      </c>
      <c r="N9474" s="4" t="str">
        <f>VLOOKUP(fUnitSales10[[#This Row],[SalesRep]],dSalesRep9[],2,0)</f>
        <v>MidWest</v>
      </c>
      <c r="O9474">
        <v>47</v>
      </c>
      <c r="P9474" t="str">
        <v>MidWest</v>
      </c>
    </row>
    <row r="9475" spans="7:16" x14ac:dyDescent="0.25">
      <c r="G9475" s="6">
        <v>41620</v>
      </c>
      <c r="H9475" t="s">
        <v>57</v>
      </c>
      <c r="I9475" t="s">
        <v>37</v>
      </c>
      <c r="J9475">
        <v>1.4999999999999999E-2</v>
      </c>
      <c r="K9475">
        <v>2</v>
      </c>
      <c r="M9475" s="4">
        <f>ROUND(VLOOKUP(fUnitSales10[[#This Row],[Product]],dProducts8[],2,0)*(1-fUnitSales10[[#This Row],[Discount]])*fUnitSales10[[#This Row],[Units]],2)</f>
        <v>49.25</v>
      </c>
      <c r="N9475" s="4" t="str">
        <f>VLOOKUP(fUnitSales10[[#This Row],[SalesRep]],dSalesRep9[],2,0)</f>
        <v>South</v>
      </c>
      <c r="O9475">
        <v>49.25</v>
      </c>
      <c r="P9475" t="str">
        <v>South</v>
      </c>
    </row>
    <row r="9476" spans="7:16" x14ac:dyDescent="0.25">
      <c r="G9476" s="6">
        <v>41953</v>
      </c>
      <c r="H9476" t="s">
        <v>74</v>
      </c>
      <c r="I9476" t="s">
        <v>8</v>
      </c>
      <c r="J9476">
        <v>0</v>
      </c>
      <c r="K9476">
        <v>2</v>
      </c>
      <c r="M9476" s="4">
        <f>ROUND(VLOOKUP(fUnitSales10[[#This Row],[Product]],dProducts8[],2,0)*(1-fUnitSales10[[#This Row],[Discount]])*fUnitSales10[[#This Row],[Units]],2)</f>
        <v>42</v>
      </c>
      <c r="N9476" s="4" t="str">
        <f>VLOOKUP(fUnitSales10[[#This Row],[SalesRep]],dSalesRep9[],2,0)</f>
        <v>MidWest</v>
      </c>
      <c r="O9476">
        <v>42</v>
      </c>
      <c r="P9476" t="str">
        <v>MidWest</v>
      </c>
    </row>
    <row r="9477" spans="7:16" x14ac:dyDescent="0.25">
      <c r="G9477" s="6">
        <v>41950</v>
      </c>
      <c r="H9477" t="s">
        <v>14</v>
      </c>
      <c r="I9477" t="s">
        <v>37</v>
      </c>
      <c r="J9477">
        <v>0.03</v>
      </c>
      <c r="K9477">
        <v>3</v>
      </c>
      <c r="M9477" s="4">
        <f>ROUND(VLOOKUP(fUnitSales10[[#This Row],[Product]],dProducts8[],2,0)*(1-fUnitSales10[[#This Row],[Discount]])*fUnitSales10[[#This Row],[Units]],2)</f>
        <v>72.75</v>
      </c>
      <c r="N9477" s="4" t="str">
        <f>VLOOKUP(fUnitSales10[[#This Row],[SalesRep]],dSalesRep9[],2,0)</f>
        <v>West</v>
      </c>
      <c r="O9477">
        <v>72.75</v>
      </c>
      <c r="P9477" t="str">
        <v>West</v>
      </c>
    </row>
    <row r="9478" spans="7:16" x14ac:dyDescent="0.25">
      <c r="G9478" s="6">
        <v>42003</v>
      </c>
      <c r="H9478" t="s">
        <v>90</v>
      </c>
      <c r="I9478" t="s">
        <v>31</v>
      </c>
      <c r="J9478">
        <v>0</v>
      </c>
      <c r="K9478">
        <v>2</v>
      </c>
      <c r="M9478" s="4">
        <f>ROUND(VLOOKUP(fUnitSales10[[#This Row],[Product]],dProducts8[],2,0)*(1-fUnitSales10[[#This Row],[Discount]])*fUnitSales10[[#This Row],[Units]],2)</f>
        <v>60</v>
      </c>
      <c r="N9478" s="4" t="str">
        <f>VLOOKUP(fUnitSales10[[#This Row],[SalesRep]],dSalesRep9[],2,0)</f>
        <v>West</v>
      </c>
      <c r="O9478">
        <v>60</v>
      </c>
      <c r="P9478" t="str">
        <v>West</v>
      </c>
    </row>
    <row r="9479" spans="7:16" x14ac:dyDescent="0.25">
      <c r="G9479" s="6">
        <v>41978</v>
      </c>
      <c r="H9479" t="s">
        <v>21</v>
      </c>
      <c r="I9479" t="s">
        <v>25</v>
      </c>
      <c r="J9479">
        <v>0</v>
      </c>
      <c r="K9479">
        <v>3</v>
      </c>
      <c r="M9479" s="4">
        <f>ROUND(VLOOKUP(fUnitSales10[[#This Row],[Product]],dProducts8[],2,0)*(1-fUnitSales10[[#This Row],[Discount]])*fUnitSales10[[#This Row],[Units]],2)</f>
        <v>102</v>
      </c>
      <c r="N9479" s="4" t="str">
        <f>VLOOKUP(fUnitSales10[[#This Row],[SalesRep]],dSalesRep9[],2,0)</f>
        <v>West</v>
      </c>
      <c r="O9479">
        <v>102</v>
      </c>
      <c r="P9479" t="str">
        <v>West</v>
      </c>
    </row>
    <row r="9480" spans="7:16" x14ac:dyDescent="0.25">
      <c r="G9480" s="6">
        <v>41963</v>
      </c>
      <c r="H9480" t="s">
        <v>76</v>
      </c>
      <c r="I9480" t="s">
        <v>18</v>
      </c>
      <c r="J9480">
        <v>0.03</v>
      </c>
      <c r="K9480">
        <v>2</v>
      </c>
      <c r="M9480" s="4">
        <f>ROUND(VLOOKUP(fUnitSales10[[#This Row],[Product]],dProducts8[],2,0)*(1-fUnitSales10[[#This Row],[Discount]])*fUnitSales10[[#This Row],[Units]],2)</f>
        <v>44.52</v>
      </c>
      <c r="N9480" s="4" t="str">
        <f>VLOOKUP(fUnitSales10[[#This Row],[SalesRep]],dSalesRep9[],2,0)</f>
        <v>MidWest</v>
      </c>
      <c r="O9480">
        <v>44.52</v>
      </c>
      <c r="P9480" t="str">
        <v>MidWest</v>
      </c>
    </row>
    <row r="9481" spans="7:16" x14ac:dyDescent="0.25">
      <c r="G9481" s="6">
        <v>41617</v>
      </c>
      <c r="H9481" t="s">
        <v>88</v>
      </c>
      <c r="I9481" t="s">
        <v>31</v>
      </c>
      <c r="J9481">
        <v>0.03</v>
      </c>
      <c r="K9481">
        <v>1</v>
      </c>
      <c r="M9481" s="4">
        <f>ROUND(VLOOKUP(fUnitSales10[[#This Row],[Product]],dProducts8[],2,0)*(1-fUnitSales10[[#This Row],[Discount]])*fUnitSales10[[#This Row],[Units]],2)</f>
        <v>29.1</v>
      </c>
      <c r="N9481" s="4" t="str">
        <f>VLOOKUP(fUnitSales10[[#This Row],[SalesRep]],dSalesRep9[],2,0)</f>
        <v>MidWest</v>
      </c>
      <c r="O9481">
        <v>29.1</v>
      </c>
      <c r="P9481" t="str">
        <v>MidWest</v>
      </c>
    </row>
    <row r="9482" spans="7:16" x14ac:dyDescent="0.25">
      <c r="G9482" s="6">
        <v>41946</v>
      </c>
      <c r="H9482" t="s">
        <v>59</v>
      </c>
      <c r="I9482" t="s">
        <v>42</v>
      </c>
      <c r="J9482">
        <v>2.5000000000000001E-2</v>
      </c>
      <c r="K9482">
        <v>3</v>
      </c>
      <c r="M9482" s="4">
        <f>ROUND(VLOOKUP(fUnitSales10[[#This Row],[Product]],dProducts8[],2,0)*(1-fUnitSales10[[#This Row],[Discount]])*fUnitSales10[[#This Row],[Units]],2)</f>
        <v>55.58</v>
      </c>
      <c r="N9482" s="4" t="str">
        <f>VLOOKUP(fUnitSales10[[#This Row],[SalesRep]],dSalesRep9[],2,0)</f>
        <v>East</v>
      </c>
      <c r="O9482">
        <v>55.58</v>
      </c>
      <c r="P9482" t="str">
        <v>East</v>
      </c>
    </row>
    <row r="9483" spans="7:16" x14ac:dyDescent="0.25">
      <c r="G9483" s="6">
        <v>41949</v>
      </c>
      <c r="H9483" t="s">
        <v>44</v>
      </c>
      <c r="I9483" t="s">
        <v>22</v>
      </c>
      <c r="J9483">
        <v>0</v>
      </c>
      <c r="K9483">
        <v>2</v>
      </c>
      <c r="M9483" s="4">
        <f>ROUND(VLOOKUP(fUnitSales10[[#This Row],[Product]],dProducts8[],2,0)*(1-fUnitSales10[[#This Row],[Discount]])*fUnitSales10[[#This Row],[Units]],2)</f>
        <v>50</v>
      </c>
      <c r="N9483" s="4" t="str">
        <f>VLOOKUP(fUnitSales10[[#This Row],[SalesRep]],dSalesRep9[],2,0)</f>
        <v>MidWest</v>
      </c>
      <c r="O9483">
        <v>50</v>
      </c>
      <c r="P9483" t="str">
        <v>MidWest</v>
      </c>
    </row>
    <row r="9484" spans="7:16" x14ac:dyDescent="0.25">
      <c r="G9484" s="6">
        <v>41631</v>
      </c>
      <c r="H9484" t="s">
        <v>45</v>
      </c>
      <c r="I9484" t="s">
        <v>8</v>
      </c>
      <c r="J9484">
        <v>0.03</v>
      </c>
      <c r="K9484">
        <v>2</v>
      </c>
      <c r="M9484" s="4">
        <f>ROUND(VLOOKUP(fUnitSales10[[#This Row],[Product]],dProducts8[],2,0)*(1-fUnitSales10[[#This Row],[Discount]])*fUnitSales10[[#This Row],[Units]],2)</f>
        <v>40.74</v>
      </c>
      <c r="N9484" s="4" t="str">
        <f>VLOOKUP(fUnitSales10[[#This Row],[SalesRep]],dSalesRep9[],2,0)</f>
        <v>MidWest</v>
      </c>
      <c r="O9484">
        <v>40.74</v>
      </c>
      <c r="P9484" t="str">
        <v>MidWest</v>
      </c>
    </row>
    <row r="9485" spans="7:16" x14ac:dyDescent="0.25">
      <c r="G9485" s="6">
        <v>41817</v>
      </c>
      <c r="H9485" t="s">
        <v>52</v>
      </c>
      <c r="I9485" t="s">
        <v>31</v>
      </c>
      <c r="J9485">
        <v>0</v>
      </c>
      <c r="K9485">
        <v>1</v>
      </c>
      <c r="M9485" s="4">
        <f>ROUND(VLOOKUP(fUnitSales10[[#This Row],[Product]],dProducts8[],2,0)*(1-fUnitSales10[[#This Row],[Discount]])*fUnitSales10[[#This Row],[Units]],2)</f>
        <v>30</v>
      </c>
      <c r="N9485" s="4" t="str">
        <f>VLOOKUP(fUnitSales10[[#This Row],[SalesRep]],dSalesRep9[],2,0)</f>
        <v>South</v>
      </c>
      <c r="O9485">
        <v>30</v>
      </c>
      <c r="P9485" t="str">
        <v>South</v>
      </c>
    </row>
    <row r="9486" spans="7:16" x14ac:dyDescent="0.25">
      <c r="G9486" s="6">
        <v>41443</v>
      </c>
      <c r="H9486" t="s">
        <v>45</v>
      </c>
      <c r="I9486" t="s">
        <v>42</v>
      </c>
      <c r="J9486">
        <v>0.02</v>
      </c>
      <c r="K9486">
        <v>1</v>
      </c>
      <c r="M9486" s="4">
        <f>ROUND(VLOOKUP(fUnitSales10[[#This Row],[Product]],dProducts8[],2,0)*(1-fUnitSales10[[#This Row],[Discount]])*fUnitSales10[[#This Row],[Units]],2)</f>
        <v>18.62</v>
      </c>
      <c r="N9486" s="4" t="str">
        <f>VLOOKUP(fUnitSales10[[#This Row],[SalesRep]],dSalesRep9[],2,0)</f>
        <v>MidWest</v>
      </c>
      <c r="O9486">
        <v>18.62</v>
      </c>
      <c r="P9486" t="str">
        <v>MidWest</v>
      </c>
    </row>
    <row r="9487" spans="7:16" x14ac:dyDescent="0.25">
      <c r="G9487" s="6">
        <v>41941</v>
      </c>
      <c r="H9487" t="s">
        <v>33</v>
      </c>
      <c r="I9487" t="s">
        <v>37</v>
      </c>
      <c r="J9487">
        <v>0.02</v>
      </c>
      <c r="K9487">
        <v>4</v>
      </c>
      <c r="M9487" s="4">
        <f>ROUND(VLOOKUP(fUnitSales10[[#This Row],[Product]],dProducts8[],2,0)*(1-fUnitSales10[[#This Row],[Discount]])*fUnitSales10[[#This Row],[Units]],2)</f>
        <v>98</v>
      </c>
      <c r="N9487" s="4" t="str">
        <f>VLOOKUP(fUnitSales10[[#This Row],[SalesRep]],dSalesRep9[],2,0)</f>
        <v>MidWest</v>
      </c>
      <c r="O9487">
        <v>98</v>
      </c>
      <c r="P9487" t="str">
        <v>MidWest</v>
      </c>
    </row>
    <row r="9488" spans="7:16" x14ac:dyDescent="0.25">
      <c r="G9488" s="6">
        <v>41976</v>
      </c>
      <c r="H9488" t="s">
        <v>23</v>
      </c>
      <c r="I9488" t="s">
        <v>13</v>
      </c>
      <c r="J9488">
        <v>0.02</v>
      </c>
      <c r="K9488">
        <v>1</v>
      </c>
      <c r="M9488" s="4">
        <f>ROUND(VLOOKUP(fUnitSales10[[#This Row],[Product]],dProducts8[],2,0)*(1-fUnitSales10[[#This Row],[Discount]])*fUnitSales10[[#This Row],[Units]],2)</f>
        <v>22.49</v>
      </c>
      <c r="N9488" s="4" t="str">
        <f>VLOOKUP(fUnitSales10[[#This Row],[SalesRep]],dSalesRep9[],2,0)</f>
        <v>East</v>
      </c>
      <c r="O9488">
        <v>22.49</v>
      </c>
      <c r="P9488" t="str">
        <v>East</v>
      </c>
    </row>
    <row r="9489" spans="7:16" x14ac:dyDescent="0.25">
      <c r="G9489" s="6">
        <v>41636</v>
      </c>
      <c r="H9489" t="s">
        <v>56</v>
      </c>
      <c r="I9489" t="s">
        <v>13</v>
      </c>
      <c r="J9489">
        <v>0</v>
      </c>
      <c r="K9489">
        <v>2</v>
      </c>
      <c r="M9489" s="4">
        <f>ROUND(VLOOKUP(fUnitSales10[[#This Row],[Product]],dProducts8[],2,0)*(1-fUnitSales10[[#This Row],[Discount]])*fUnitSales10[[#This Row],[Units]],2)</f>
        <v>45.9</v>
      </c>
      <c r="N9489" s="4" t="str">
        <f>VLOOKUP(fUnitSales10[[#This Row],[SalesRep]],dSalesRep9[],2,0)</f>
        <v>West</v>
      </c>
      <c r="O9489">
        <v>45.9</v>
      </c>
      <c r="P9489" t="str">
        <v>West</v>
      </c>
    </row>
    <row r="9490" spans="7:16" x14ac:dyDescent="0.25">
      <c r="G9490" s="6">
        <v>41958</v>
      </c>
      <c r="H9490" t="s">
        <v>47</v>
      </c>
      <c r="I9490" t="s">
        <v>17</v>
      </c>
      <c r="J9490">
        <v>2.5000000000000001E-2</v>
      </c>
      <c r="K9490">
        <v>2</v>
      </c>
      <c r="M9490" s="4">
        <f>ROUND(VLOOKUP(fUnitSales10[[#This Row],[Product]],dProducts8[],2,0)*(1-fUnitSales10[[#This Row],[Discount]])*fUnitSales10[[#This Row],[Units]],2)</f>
        <v>38.9</v>
      </c>
      <c r="N9490" s="4" t="str">
        <f>VLOOKUP(fUnitSales10[[#This Row],[SalesRep]],dSalesRep9[],2,0)</f>
        <v>South</v>
      </c>
      <c r="O9490">
        <v>38.9</v>
      </c>
      <c r="P9490" t="str">
        <v>South</v>
      </c>
    </row>
    <row r="9491" spans="7:16" x14ac:dyDescent="0.25">
      <c r="G9491" s="6">
        <v>41621</v>
      </c>
      <c r="H9491" t="s">
        <v>29</v>
      </c>
      <c r="I9491" t="s">
        <v>13</v>
      </c>
      <c r="J9491">
        <v>0.02</v>
      </c>
      <c r="K9491">
        <v>2</v>
      </c>
      <c r="M9491" s="4">
        <f>ROUND(VLOOKUP(fUnitSales10[[#This Row],[Product]],dProducts8[],2,0)*(1-fUnitSales10[[#This Row],[Discount]])*fUnitSales10[[#This Row],[Units]],2)</f>
        <v>44.98</v>
      </c>
      <c r="N9491" s="4" t="str">
        <f>VLOOKUP(fUnitSales10[[#This Row],[SalesRep]],dSalesRep9[],2,0)</f>
        <v>MidWest</v>
      </c>
      <c r="O9491">
        <v>44.98</v>
      </c>
      <c r="P9491" t="str">
        <v>MidWest</v>
      </c>
    </row>
    <row r="9492" spans="7:16" x14ac:dyDescent="0.25">
      <c r="G9492" s="6">
        <v>41367</v>
      </c>
      <c r="H9492" t="s">
        <v>33</v>
      </c>
      <c r="I9492" t="s">
        <v>37</v>
      </c>
      <c r="J9492">
        <v>2.5000000000000001E-2</v>
      </c>
      <c r="K9492">
        <v>1</v>
      </c>
      <c r="M9492" s="4">
        <f>ROUND(VLOOKUP(fUnitSales10[[#This Row],[Product]],dProducts8[],2,0)*(1-fUnitSales10[[#This Row],[Discount]])*fUnitSales10[[#This Row],[Units]],2)</f>
        <v>24.38</v>
      </c>
      <c r="N9492" s="4" t="str">
        <f>VLOOKUP(fUnitSales10[[#This Row],[SalesRep]],dSalesRep9[],2,0)</f>
        <v>MidWest</v>
      </c>
      <c r="O9492">
        <v>24.38</v>
      </c>
      <c r="P9492" t="str">
        <v>MidWest</v>
      </c>
    </row>
    <row r="9493" spans="7:16" x14ac:dyDescent="0.25">
      <c r="G9493" s="6">
        <v>41602</v>
      </c>
      <c r="H9493" t="s">
        <v>43</v>
      </c>
      <c r="I9493" t="s">
        <v>28</v>
      </c>
      <c r="J9493">
        <v>0</v>
      </c>
      <c r="K9493">
        <v>3</v>
      </c>
      <c r="M9493" s="4">
        <f>ROUND(VLOOKUP(fUnitSales10[[#This Row],[Product]],dProducts8[],2,0)*(1-fUnitSales10[[#This Row],[Discount]])*fUnitSales10[[#This Row],[Units]],2)</f>
        <v>82.5</v>
      </c>
      <c r="N9493" s="4" t="str">
        <f>VLOOKUP(fUnitSales10[[#This Row],[SalesRep]],dSalesRep9[],2,0)</f>
        <v>MidWest</v>
      </c>
      <c r="O9493">
        <v>82.5</v>
      </c>
      <c r="P9493" t="str">
        <v>MidWest</v>
      </c>
    </row>
    <row r="9494" spans="7:16" x14ac:dyDescent="0.25">
      <c r="G9494" s="6">
        <v>41995</v>
      </c>
      <c r="H9494" t="s">
        <v>9</v>
      </c>
      <c r="I9494" t="s">
        <v>18</v>
      </c>
      <c r="J9494">
        <v>0</v>
      </c>
      <c r="K9494">
        <v>3</v>
      </c>
      <c r="M9494" s="4">
        <f>ROUND(VLOOKUP(fUnitSales10[[#This Row],[Product]],dProducts8[],2,0)*(1-fUnitSales10[[#This Row],[Discount]])*fUnitSales10[[#This Row],[Units]],2)</f>
        <v>68.849999999999994</v>
      </c>
      <c r="N9494" s="4" t="str">
        <f>VLOOKUP(fUnitSales10[[#This Row],[SalesRep]],dSalesRep9[],2,0)</f>
        <v>MidWest</v>
      </c>
      <c r="O9494">
        <v>68.849999999999994</v>
      </c>
      <c r="P9494" t="str">
        <v>MidWest</v>
      </c>
    </row>
    <row r="9495" spans="7:16" x14ac:dyDescent="0.25">
      <c r="G9495" s="6">
        <v>41647</v>
      </c>
      <c r="H9495" t="s">
        <v>14</v>
      </c>
      <c r="I9495" t="s">
        <v>31</v>
      </c>
      <c r="J9495">
        <v>0</v>
      </c>
      <c r="K9495">
        <v>2</v>
      </c>
      <c r="M9495" s="4">
        <f>ROUND(VLOOKUP(fUnitSales10[[#This Row],[Product]],dProducts8[],2,0)*(1-fUnitSales10[[#This Row],[Discount]])*fUnitSales10[[#This Row],[Units]],2)</f>
        <v>60</v>
      </c>
      <c r="N9495" s="4" t="str">
        <f>VLOOKUP(fUnitSales10[[#This Row],[SalesRep]],dSalesRep9[],2,0)</f>
        <v>West</v>
      </c>
      <c r="O9495">
        <v>60</v>
      </c>
      <c r="P9495" t="str">
        <v>West</v>
      </c>
    </row>
    <row r="9496" spans="7:16" x14ac:dyDescent="0.25">
      <c r="G9496" s="6">
        <v>41422</v>
      </c>
      <c r="H9496" t="s">
        <v>91</v>
      </c>
      <c r="I9496" t="s">
        <v>18</v>
      </c>
      <c r="J9496">
        <v>1.4999999999999999E-2</v>
      </c>
      <c r="K9496">
        <v>11</v>
      </c>
      <c r="M9496" s="4">
        <f>ROUND(VLOOKUP(fUnitSales10[[#This Row],[Product]],dProducts8[],2,0)*(1-fUnitSales10[[#This Row],[Discount]])*fUnitSales10[[#This Row],[Units]],2)</f>
        <v>248.66</v>
      </c>
      <c r="N9496" s="4" t="str">
        <f>VLOOKUP(fUnitSales10[[#This Row],[SalesRep]],dSalesRep9[],2,0)</f>
        <v>East</v>
      </c>
      <c r="O9496">
        <v>248.66</v>
      </c>
      <c r="P9496" t="str">
        <v>East</v>
      </c>
    </row>
    <row r="9497" spans="7:16" x14ac:dyDescent="0.25">
      <c r="G9497" s="6">
        <v>41949</v>
      </c>
      <c r="H9497" t="s">
        <v>74</v>
      </c>
      <c r="I9497" t="s">
        <v>13</v>
      </c>
      <c r="J9497">
        <v>1.4999999999999999E-2</v>
      </c>
      <c r="K9497">
        <v>3</v>
      </c>
      <c r="M9497" s="4">
        <f>ROUND(VLOOKUP(fUnitSales10[[#This Row],[Product]],dProducts8[],2,0)*(1-fUnitSales10[[#This Row],[Discount]])*fUnitSales10[[#This Row],[Units]],2)</f>
        <v>67.819999999999993</v>
      </c>
      <c r="N9497" s="4" t="str">
        <f>VLOOKUP(fUnitSales10[[#This Row],[SalesRep]],dSalesRep9[],2,0)</f>
        <v>MidWest</v>
      </c>
      <c r="O9497">
        <v>67.819999999999993</v>
      </c>
      <c r="P9497" t="str">
        <v>MidWest</v>
      </c>
    </row>
    <row r="9498" spans="7:16" x14ac:dyDescent="0.25">
      <c r="G9498" s="6">
        <v>41638</v>
      </c>
      <c r="H9498" t="s">
        <v>51</v>
      </c>
      <c r="I9498" t="s">
        <v>17</v>
      </c>
      <c r="J9498">
        <v>0.02</v>
      </c>
      <c r="K9498">
        <v>2</v>
      </c>
      <c r="M9498" s="4">
        <f>ROUND(VLOOKUP(fUnitSales10[[#This Row],[Product]],dProducts8[],2,0)*(1-fUnitSales10[[#This Row],[Discount]])*fUnitSales10[[#This Row],[Units]],2)</f>
        <v>39.1</v>
      </c>
      <c r="N9498" s="4" t="str">
        <f>VLOOKUP(fUnitSales10[[#This Row],[SalesRep]],dSalesRep9[],2,0)</f>
        <v>West</v>
      </c>
      <c r="O9498">
        <v>39.1</v>
      </c>
      <c r="P9498" t="str">
        <v>West</v>
      </c>
    </row>
    <row r="9499" spans="7:16" x14ac:dyDescent="0.25">
      <c r="G9499" s="6">
        <v>41957</v>
      </c>
      <c r="H9499" t="s">
        <v>90</v>
      </c>
      <c r="I9499" t="s">
        <v>18</v>
      </c>
      <c r="J9499">
        <v>0</v>
      </c>
      <c r="K9499">
        <v>1</v>
      </c>
      <c r="M9499" s="4">
        <f>ROUND(VLOOKUP(fUnitSales10[[#This Row],[Product]],dProducts8[],2,0)*(1-fUnitSales10[[#This Row],[Discount]])*fUnitSales10[[#This Row],[Units]],2)</f>
        <v>22.95</v>
      </c>
      <c r="N9499" s="4" t="str">
        <f>VLOOKUP(fUnitSales10[[#This Row],[SalesRep]],dSalesRep9[],2,0)</f>
        <v>West</v>
      </c>
      <c r="O9499">
        <v>22.95</v>
      </c>
      <c r="P9499" t="str">
        <v>West</v>
      </c>
    </row>
    <row r="9500" spans="7:16" x14ac:dyDescent="0.25">
      <c r="G9500" s="6">
        <v>41992</v>
      </c>
      <c r="H9500" t="s">
        <v>94</v>
      </c>
      <c r="I9500" t="s">
        <v>37</v>
      </c>
      <c r="J9500">
        <v>0</v>
      </c>
      <c r="K9500">
        <v>3</v>
      </c>
      <c r="M9500" s="4">
        <f>ROUND(VLOOKUP(fUnitSales10[[#This Row],[Product]],dProducts8[],2,0)*(1-fUnitSales10[[#This Row],[Discount]])*fUnitSales10[[#This Row],[Units]],2)</f>
        <v>75</v>
      </c>
      <c r="N9500" s="4" t="str">
        <f>VLOOKUP(fUnitSales10[[#This Row],[SalesRep]],dSalesRep9[],2,0)</f>
        <v>MidWest</v>
      </c>
      <c r="O9500">
        <v>75</v>
      </c>
      <c r="P9500" t="str">
        <v>MidWest</v>
      </c>
    </row>
    <row r="9501" spans="7:16" x14ac:dyDescent="0.25">
      <c r="G9501" s="6">
        <v>41625</v>
      </c>
      <c r="H9501" t="s">
        <v>57</v>
      </c>
      <c r="I9501" t="s">
        <v>25</v>
      </c>
      <c r="J9501">
        <v>0</v>
      </c>
      <c r="K9501">
        <v>2</v>
      </c>
      <c r="M9501" s="4">
        <f>ROUND(VLOOKUP(fUnitSales10[[#This Row],[Product]],dProducts8[],2,0)*(1-fUnitSales10[[#This Row],[Discount]])*fUnitSales10[[#This Row],[Units]],2)</f>
        <v>68</v>
      </c>
      <c r="N9501" s="4" t="str">
        <f>VLOOKUP(fUnitSales10[[#This Row],[SalesRep]],dSalesRep9[],2,0)</f>
        <v>South</v>
      </c>
      <c r="O9501">
        <v>68</v>
      </c>
      <c r="P9501" t="str">
        <v>South</v>
      </c>
    </row>
    <row r="9502" spans="7:16" x14ac:dyDescent="0.25">
      <c r="G9502" s="6">
        <v>41919</v>
      </c>
      <c r="H9502" t="s">
        <v>30</v>
      </c>
      <c r="I9502" t="s">
        <v>31</v>
      </c>
      <c r="J9502">
        <v>0.02</v>
      </c>
      <c r="K9502">
        <v>20</v>
      </c>
      <c r="M9502" s="4">
        <f>ROUND(VLOOKUP(fUnitSales10[[#This Row],[Product]],dProducts8[],2,0)*(1-fUnitSales10[[#This Row],[Discount]])*fUnitSales10[[#This Row],[Units]],2)</f>
        <v>588</v>
      </c>
      <c r="N9502" s="4" t="str">
        <f>VLOOKUP(fUnitSales10[[#This Row],[SalesRep]],dSalesRep9[],2,0)</f>
        <v>East</v>
      </c>
      <c r="O9502">
        <v>588</v>
      </c>
      <c r="P9502" t="str">
        <v>East</v>
      </c>
    </row>
    <row r="9503" spans="7:16" x14ac:dyDescent="0.25">
      <c r="G9503" s="6">
        <v>41315</v>
      </c>
      <c r="H9503" t="s">
        <v>74</v>
      </c>
      <c r="I9503" t="s">
        <v>42</v>
      </c>
      <c r="J9503">
        <v>0</v>
      </c>
      <c r="K9503">
        <v>2</v>
      </c>
      <c r="M9503" s="4">
        <f>ROUND(VLOOKUP(fUnitSales10[[#This Row],[Product]],dProducts8[],2,0)*(1-fUnitSales10[[#This Row],[Discount]])*fUnitSales10[[#This Row],[Units]],2)</f>
        <v>38</v>
      </c>
      <c r="N9503" s="4" t="str">
        <f>VLOOKUP(fUnitSales10[[#This Row],[SalesRep]],dSalesRep9[],2,0)</f>
        <v>MidWest</v>
      </c>
      <c r="O9503">
        <v>38</v>
      </c>
      <c r="P9503" t="str">
        <v>MidWest</v>
      </c>
    </row>
    <row r="9504" spans="7:16" x14ac:dyDescent="0.25">
      <c r="G9504" s="6">
        <v>41595</v>
      </c>
      <c r="H9504" t="s">
        <v>68</v>
      </c>
      <c r="I9504" t="s">
        <v>25</v>
      </c>
      <c r="J9504">
        <v>0</v>
      </c>
      <c r="K9504">
        <v>19</v>
      </c>
      <c r="M9504" s="4">
        <f>ROUND(VLOOKUP(fUnitSales10[[#This Row],[Product]],dProducts8[],2,0)*(1-fUnitSales10[[#This Row],[Discount]])*fUnitSales10[[#This Row],[Units]],2)</f>
        <v>646</v>
      </c>
      <c r="N9504" s="4" t="str">
        <f>VLOOKUP(fUnitSales10[[#This Row],[SalesRep]],dSalesRep9[],2,0)</f>
        <v>West</v>
      </c>
      <c r="O9504">
        <v>646</v>
      </c>
      <c r="P9504" t="str">
        <v>West</v>
      </c>
    </row>
    <row r="9505" spans="7:16" x14ac:dyDescent="0.25">
      <c r="G9505" s="6">
        <v>41835</v>
      </c>
      <c r="H9505" t="s">
        <v>9</v>
      </c>
      <c r="I9505" t="s">
        <v>13</v>
      </c>
      <c r="J9505">
        <v>0</v>
      </c>
      <c r="K9505">
        <v>3</v>
      </c>
      <c r="M9505" s="4">
        <f>ROUND(VLOOKUP(fUnitSales10[[#This Row],[Product]],dProducts8[],2,0)*(1-fUnitSales10[[#This Row],[Discount]])*fUnitSales10[[#This Row],[Units]],2)</f>
        <v>68.849999999999994</v>
      </c>
      <c r="N9505" s="4" t="str">
        <f>VLOOKUP(fUnitSales10[[#This Row],[SalesRep]],dSalesRep9[],2,0)</f>
        <v>MidWest</v>
      </c>
      <c r="O9505">
        <v>68.849999999999994</v>
      </c>
      <c r="P9505" t="str">
        <v>MidWest</v>
      </c>
    </row>
    <row r="9506" spans="7:16" x14ac:dyDescent="0.25">
      <c r="G9506" s="6">
        <v>41987</v>
      </c>
      <c r="H9506" t="s">
        <v>30</v>
      </c>
      <c r="I9506" t="s">
        <v>37</v>
      </c>
      <c r="J9506">
        <v>0</v>
      </c>
      <c r="K9506">
        <v>3</v>
      </c>
      <c r="M9506" s="4">
        <f>ROUND(VLOOKUP(fUnitSales10[[#This Row],[Product]],dProducts8[],2,0)*(1-fUnitSales10[[#This Row],[Discount]])*fUnitSales10[[#This Row],[Units]],2)</f>
        <v>75</v>
      </c>
      <c r="N9506" s="4" t="str">
        <f>VLOOKUP(fUnitSales10[[#This Row],[SalesRep]],dSalesRep9[],2,0)</f>
        <v>East</v>
      </c>
      <c r="O9506">
        <v>75</v>
      </c>
      <c r="P9506" t="str">
        <v>East</v>
      </c>
    </row>
    <row r="9507" spans="7:16" x14ac:dyDescent="0.25">
      <c r="G9507" s="6">
        <v>41437</v>
      </c>
      <c r="H9507" t="s">
        <v>61</v>
      </c>
      <c r="I9507" t="s">
        <v>17</v>
      </c>
      <c r="J9507">
        <v>0.02</v>
      </c>
      <c r="K9507">
        <v>2</v>
      </c>
      <c r="M9507" s="4">
        <f>ROUND(VLOOKUP(fUnitSales10[[#This Row],[Product]],dProducts8[],2,0)*(1-fUnitSales10[[#This Row],[Discount]])*fUnitSales10[[#This Row],[Units]],2)</f>
        <v>39.1</v>
      </c>
      <c r="N9507" s="4" t="str">
        <f>VLOOKUP(fUnitSales10[[#This Row],[SalesRep]],dSalesRep9[],2,0)</f>
        <v>South</v>
      </c>
      <c r="O9507">
        <v>39.1</v>
      </c>
      <c r="P9507" t="str">
        <v>South</v>
      </c>
    </row>
    <row r="9508" spans="7:16" x14ac:dyDescent="0.25">
      <c r="G9508" s="6">
        <v>41992</v>
      </c>
      <c r="H9508" t="s">
        <v>16</v>
      </c>
      <c r="I9508" t="s">
        <v>13</v>
      </c>
      <c r="J9508">
        <v>0.03</v>
      </c>
      <c r="K9508">
        <v>5</v>
      </c>
      <c r="M9508" s="4">
        <f>ROUND(VLOOKUP(fUnitSales10[[#This Row],[Product]],dProducts8[],2,0)*(1-fUnitSales10[[#This Row],[Discount]])*fUnitSales10[[#This Row],[Units]],2)</f>
        <v>111.31</v>
      </c>
      <c r="N9508" s="4" t="str">
        <f>VLOOKUP(fUnitSales10[[#This Row],[SalesRep]],dSalesRep9[],2,0)</f>
        <v>MidWest</v>
      </c>
      <c r="O9508">
        <v>111.31</v>
      </c>
      <c r="P9508" t="str">
        <v>MidWest</v>
      </c>
    </row>
    <row r="9509" spans="7:16" x14ac:dyDescent="0.25">
      <c r="G9509" s="6">
        <v>41915</v>
      </c>
      <c r="H9509" t="s">
        <v>74</v>
      </c>
      <c r="I9509" t="s">
        <v>18</v>
      </c>
      <c r="J9509">
        <v>0</v>
      </c>
      <c r="K9509">
        <v>1</v>
      </c>
      <c r="M9509" s="4">
        <f>ROUND(VLOOKUP(fUnitSales10[[#This Row],[Product]],dProducts8[],2,0)*(1-fUnitSales10[[#This Row],[Discount]])*fUnitSales10[[#This Row],[Units]],2)</f>
        <v>22.95</v>
      </c>
      <c r="N9509" s="4" t="str">
        <f>VLOOKUP(fUnitSales10[[#This Row],[SalesRep]],dSalesRep9[],2,0)</f>
        <v>MidWest</v>
      </c>
      <c r="O9509">
        <v>22.95</v>
      </c>
      <c r="P9509" t="str">
        <v>MidWest</v>
      </c>
    </row>
    <row r="9510" spans="7:16" x14ac:dyDescent="0.25">
      <c r="G9510" s="6">
        <v>41864</v>
      </c>
      <c r="H9510" t="s">
        <v>89</v>
      </c>
      <c r="I9510" t="s">
        <v>37</v>
      </c>
      <c r="J9510">
        <v>1.4999999999999999E-2</v>
      </c>
      <c r="K9510">
        <v>2</v>
      </c>
      <c r="M9510" s="4">
        <f>ROUND(VLOOKUP(fUnitSales10[[#This Row],[Product]],dProducts8[],2,0)*(1-fUnitSales10[[#This Row],[Discount]])*fUnitSales10[[#This Row],[Units]],2)</f>
        <v>49.25</v>
      </c>
      <c r="N9510" s="4" t="str">
        <f>VLOOKUP(fUnitSales10[[#This Row],[SalesRep]],dSalesRep9[],2,0)</f>
        <v>West</v>
      </c>
      <c r="O9510">
        <v>49.25</v>
      </c>
      <c r="P9510" t="str">
        <v>West</v>
      </c>
    </row>
    <row r="9511" spans="7:16" x14ac:dyDescent="0.25">
      <c r="G9511" s="6">
        <v>41997</v>
      </c>
      <c r="H9511" t="s">
        <v>44</v>
      </c>
      <c r="I9511" t="s">
        <v>31</v>
      </c>
      <c r="J9511">
        <v>2.5000000000000001E-2</v>
      </c>
      <c r="K9511">
        <v>2</v>
      </c>
      <c r="M9511" s="4">
        <f>ROUND(VLOOKUP(fUnitSales10[[#This Row],[Product]],dProducts8[],2,0)*(1-fUnitSales10[[#This Row],[Discount]])*fUnitSales10[[#This Row],[Units]],2)</f>
        <v>58.5</v>
      </c>
      <c r="N9511" s="4" t="str">
        <f>VLOOKUP(fUnitSales10[[#This Row],[SalesRep]],dSalesRep9[],2,0)</f>
        <v>MidWest</v>
      </c>
      <c r="O9511">
        <v>58.5</v>
      </c>
      <c r="P9511" t="str">
        <v>MidWest</v>
      </c>
    </row>
    <row r="9512" spans="7:16" x14ac:dyDescent="0.25">
      <c r="G9512" s="6">
        <v>41673</v>
      </c>
      <c r="H9512" t="s">
        <v>66</v>
      </c>
      <c r="I9512" t="s">
        <v>34</v>
      </c>
      <c r="J9512">
        <v>0.02</v>
      </c>
      <c r="K9512">
        <v>1</v>
      </c>
      <c r="M9512" s="4">
        <f>ROUND(VLOOKUP(fUnitSales10[[#This Row],[Product]],dProducts8[],2,0)*(1-fUnitSales10[[#This Row],[Discount]])*fUnitSales10[[#This Row],[Units]],2)</f>
        <v>23.03</v>
      </c>
      <c r="N9512" s="4" t="str">
        <f>VLOOKUP(fUnitSales10[[#This Row],[SalesRep]],dSalesRep9[],2,0)</f>
        <v>MidWest</v>
      </c>
      <c r="O9512">
        <v>23.03</v>
      </c>
      <c r="P9512" t="str">
        <v>MidWest</v>
      </c>
    </row>
    <row r="9513" spans="7:16" x14ac:dyDescent="0.25">
      <c r="G9513" s="6">
        <v>41997</v>
      </c>
      <c r="H9513" t="s">
        <v>85</v>
      </c>
      <c r="I9513" t="s">
        <v>18</v>
      </c>
      <c r="J9513">
        <v>0.03</v>
      </c>
      <c r="K9513">
        <v>3</v>
      </c>
      <c r="M9513" s="4">
        <f>ROUND(VLOOKUP(fUnitSales10[[#This Row],[Product]],dProducts8[],2,0)*(1-fUnitSales10[[#This Row],[Discount]])*fUnitSales10[[#This Row],[Units]],2)</f>
        <v>66.78</v>
      </c>
      <c r="N9513" s="4" t="str">
        <f>VLOOKUP(fUnitSales10[[#This Row],[SalesRep]],dSalesRep9[],2,0)</f>
        <v>West</v>
      </c>
      <c r="O9513">
        <v>66.78</v>
      </c>
      <c r="P9513" t="str">
        <v>West</v>
      </c>
    </row>
    <row r="9514" spans="7:16" x14ac:dyDescent="0.25">
      <c r="G9514" s="6">
        <v>41669</v>
      </c>
      <c r="H9514" t="s">
        <v>24</v>
      </c>
      <c r="I9514" t="s">
        <v>25</v>
      </c>
      <c r="J9514">
        <v>0</v>
      </c>
      <c r="K9514">
        <v>1</v>
      </c>
      <c r="M9514" s="4">
        <f>ROUND(VLOOKUP(fUnitSales10[[#This Row],[Product]],dProducts8[],2,0)*(1-fUnitSales10[[#This Row],[Discount]])*fUnitSales10[[#This Row],[Units]],2)</f>
        <v>34</v>
      </c>
      <c r="N9514" s="4" t="str">
        <f>VLOOKUP(fUnitSales10[[#This Row],[SalesRep]],dSalesRep9[],2,0)</f>
        <v>MidWest</v>
      </c>
      <c r="O9514">
        <v>34</v>
      </c>
      <c r="P9514" t="str">
        <v>MidWest</v>
      </c>
    </row>
    <row r="9515" spans="7:16" x14ac:dyDescent="0.25">
      <c r="G9515" s="6">
        <v>41954</v>
      </c>
      <c r="H9515" t="s">
        <v>86</v>
      </c>
      <c r="I9515" t="s">
        <v>25</v>
      </c>
      <c r="J9515">
        <v>0.01</v>
      </c>
      <c r="K9515">
        <v>2</v>
      </c>
      <c r="M9515" s="4">
        <f>ROUND(VLOOKUP(fUnitSales10[[#This Row],[Product]],dProducts8[],2,0)*(1-fUnitSales10[[#This Row],[Discount]])*fUnitSales10[[#This Row],[Units]],2)</f>
        <v>67.319999999999993</v>
      </c>
      <c r="N9515" s="4" t="str">
        <f>VLOOKUP(fUnitSales10[[#This Row],[SalesRep]],dSalesRep9[],2,0)</f>
        <v>West</v>
      </c>
      <c r="O9515">
        <v>67.319999999999993</v>
      </c>
      <c r="P9515" t="str">
        <v>West</v>
      </c>
    </row>
    <row r="9516" spans="7:16" x14ac:dyDescent="0.25">
      <c r="G9516" s="6">
        <v>41959</v>
      </c>
      <c r="H9516" t="s">
        <v>21</v>
      </c>
      <c r="I9516" t="s">
        <v>8</v>
      </c>
      <c r="J9516">
        <v>0</v>
      </c>
      <c r="K9516">
        <v>2</v>
      </c>
      <c r="M9516" s="4">
        <f>ROUND(VLOOKUP(fUnitSales10[[#This Row],[Product]],dProducts8[],2,0)*(1-fUnitSales10[[#This Row],[Discount]])*fUnitSales10[[#This Row],[Units]],2)</f>
        <v>42</v>
      </c>
      <c r="N9516" s="4" t="str">
        <f>VLOOKUP(fUnitSales10[[#This Row],[SalesRep]],dSalesRep9[],2,0)</f>
        <v>West</v>
      </c>
      <c r="O9516">
        <v>42</v>
      </c>
      <c r="P9516" t="str">
        <v>West</v>
      </c>
    </row>
    <row r="9517" spans="7:16" x14ac:dyDescent="0.25">
      <c r="G9517" s="6">
        <v>41590</v>
      </c>
      <c r="H9517" t="s">
        <v>14</v>
      </c>
      <c r="I9517" t="s">
        <v>25</v>
      </c>
      <c r="J9517">
        <v>1.4999999999999999E-2</v>
      </c>
      <c r="K9517">
        <v>2</v>
      </c>
      <c r="M9517" s="4">
        <f>ROUND(VLOOKUP(fUnitSales10[[#This Row],[Product]],dProducts8[],2,0)*(1-fUnitSales10[[#This Row],[Discount]])*fUnitSales10[[#This Row],[Units]],2)</f>
        <v>66.98</v>
      </c>
      <c r="N9517" s="4" t="str">
        <f>VLOOKUP(fUnitSales10[[#This Row],[SalesRep]],dSalesRep9[],2,0)</f>
        <v>West</v>
      </c>
      <c r="O9517">
        <v>66.98</v>
      </c>
      <c r="P9517" t="str">
        <v>West</v>
      </c>
    </row>
    <row r="9518" spans="7:16" x14ac:dyDescent="0.25">
      <c r="G9518" s="6">
        <v>41597</v>
      </c>
      <c r="H9518" t="s">
        <v>71</v>
      </c>
      <c r="I9518" t="s">
        <v>13</v>
      </c>
      <c r="J9518">
        <v>1.4999999999999999E-2</v>
      </c>
      <c r="K9518">
        <v>1</v>
      </c>
      <c r="M9518" s="4">
        <f>ROUND(VLOOKUP(fUnitSales10[[#This Row],[Product]],dProducts8[],2,0)*(1-fUnitSales10[[#This Row],[Discount]])*fUnitSales10[[#This Row],[Units]],2)</f>
        <v>22.61</v>
      </c>
      <c r="N9518" s="4" t="str">
        <f>VLOOKUP(fUnitSales10[[#This Row],[SalesRep]],dSalesRep9[],2,0)</f>
        <v>MidWest</v>
      </c>
      <c r="O9518">
        <v>22.61</v>
      </c>
      <c r="P9518" t="str">
        <v>MidWest</v>
      </c>
    </row>
    <row r="9519" spans="7:16" x14ac:dyDescent="0.25">
      <c r="G9519" s="6">
        <v>41955</v>
      </c>
      <c r="H9519" t="s">
        <v>29</v>
      </c>
      <c r="I9519" t="s">
        <v>25</v>
      </c>
      <c r="J9519">
        <v>0</v>
      </c>
      <c r="K9519">
        <v>2</v>
      </c>
      <c r="M9519" s="4">
        <f>ROUND(VLOOKUP(fUnitSales10[[#This Row],[Product]],dProducts8[],2,0)*(1-fUnitSales10[[#This Row],[Discount]])*fUnitSales10[[#This Row],[Units]],2)</f>
        <v>68</v>
      </c>
      <c r="N9519" s="4" t="str">
        <f>VLOOKUP(fUnitSales10[[#This Row],[SalesRep]],dSalesRep9[],2,0)</f>
        <v>MidWest</v>
      </c>
      <c r="O9519">
        <v>68</v>
      </c>
      <c r="P9519" t="str">
        <v>MidWest</v>
      </c>
    </row>
    <row r="9520" spans="7:16" x14ac:dyDescent="0.25">
      <c r="G9520" s="6">
        <v>41584</v>
      </c>
      <c r="H9520" t="s">
        <v>33</v>
      </c>
      <c r="I9520" t="s">
        <v>13</v>
      </c>
      <c r="J9520">
        <v>0</v>
      </c>
      <c r="K9520">
        <v>3</v>
      </c>
      <c r="M9520" s="4">
        <f>ROUND(VLOOKUP(fUnitSales10[[#This Row],[Product]],dProducts8[],2,0)*(1-fUnitSales10[[#This Row],[Discount]])*fUnitSales10[[#This Row],[Units]],2)</f>
        <v>68.849999999999994</v>
      </c>
      <c r="N9520" s="4" t="str">
        <f>VLOOKUP(fUnitSales10[[#This Row],[SalesRep]],dSalesRep9[],2,0)</f>
        <v>MidWest</v>
      </c>
      <c r="O9520">
        <v>68.849999999999994</v>
      </c>
      <c r="P9520" t="str">
        <v>MidWest</v>
      </c>
    </row>
    <row r="9521" spans="7:16" x14ac:dyDescent="0.25">
      <c r="G9521" s="6">
        <v>41333</v>
      </c>
      <c r="H9521" t="s">
        <v>79</v>
      </c>
      <c r="I9521" t="s">
        <v>12</v>
      </c>
      <c r="J9521">
        <v>2.5000000000000001E-2</v>
      </c>
      <c r="K9521">
        <v>2</v>
      </c>
      <c r="M9521" s="4">
        <f>ROUND(VLOOKUP(fUnitSales10[[#This Row],[Product]],dProducts8[],2,0)*(1-fUnitSales10[[#This Row],[Discount]])*fUnitSales10[[#This Row],[Units]],2)</f>
        <v>155.9</v>
      </c>
      <c r="N9521" s="4" t="str">
        <f>VLOOKUP(fUnitSales10[[#This Row],[SalesRep]],dSalesRep9[],2,0)</f>
        <v>South</v>
      </c>
      <c r="O9521">
        <v>155.9</v>
      </c>
      <c r="P9521" t="str">
        <v>South</v>
      </c>
    </row>
    <row r="9522" spans="7:16" x14ac:dyDescent="0.25">
      <c r="G9522" s="6">
        <v>41344</v>
      </c>
      <c r="H9522" t="s">
        <v>90</v>
      </c>
      <c r="I9522" t="s">
        <v>22</v>
      </c>
      <c r="J9522">
        <v>0.02</v>
      </c>
      <c r="K9522">
        <v>1</v>
      </c>
      <c r="M9522" s="4">
        <f>ROUND(VLOOKUP(fUnitSales10[[#This Row],[Product]],dProducts8[],2,0)*(1-fUnitSales10[[#This Row],[Discount]])*fUnitSales10[[#This Row],[Units]],2)</f>
        <v>24.5</v>
      </c>
      <c r="N9522" s="4" t="str">
        <f>VLOOKUP(fUnitSales10[[#This Row],[SalesRep]],dSalesRep9[],2,0)</f>
        <v>West</v>
      </c>
      <c r="O9522">
        <v>24.5</v>
      </c>
      <c r="P9522" t="str">
        <v>West</v>
      </c>
    </row>
    <row r="9523" spans="7:16" x14ac:dyDescent="0.25">
      <c r="G9523" s="6">
        <v>41968</v>
      </c>
      <c r="H9523" t="s">
        <v>46</v>
      </c>
      <c r="I9523" t="s">
        <v>22</v>
      </c>
      <c r="J9523">
        <v>0.03</v>
      </c>
      <c r="K9523">
        <v>1</v>
      </c>
      <c r="M9523" s="4">
        <f>ROUND(VLOOKUP(fUnitSales10[[#This Row],[Product]],dProducts8[],2,0)*(1-fUnitSales10[[#This Row],[Discount]])*fUnitSales10[[#This Row],[Units]],2)</f>
        <v>24.25</v>
      </c>
      <c r="N9523" s="4" t="str">
        <f>VLOOKUP(fUnitSales10[[#This Row],[SalesRep]],dSalesRep9[],2,0)</f>
        <v>MidWest</v>
      </c>
      <c r="O9523">
        <v>24.25</v>
      </c>
      <c r="P9523" t="str">
        <v>MidWest</v>
      </c>
    </row>
    <row r="9524" spans="7:16" x14ac:dyDescent="0.25">
      <c r="G9524" s="6">
        <v>41632</v>
      </c>
      <c r="H9524" t="s">
        <v>46</v>
      </c>
      <c r="I9524" t="s">
        <v>13</v>
      </c>
      <c r="J9524">
        <v>0</v>
      </c>
      <c r="K9524">
        <v>1</v>
      </c>
      <c r="M9524" s="4">
        <f>ROUND(VLOOKUP(fUnitSales10[[#This Row],[Product]],dProducts8[],2,0)*(1-fUnitSales10[[#This Row],[Discount]])*fUnitSales10[[#This Row],[Units]],2)</f>
        <v>22.95</v>
      </c>
      <c r="N9524" s="4" t="str">
        <f>VLOOKUP(fUnitSales10[[#This Row],[SalesRep]],dSalesRep9[],2,0)</f>
        <v>MidWest</v>
      </c>
      <c r="O9524">
        <v>22.95</v>
      </c>
      <c r="P9524" t="str">
        <v>MidWest</v>
      </c>
    </row>
    <row r="9525" spans="7:16" x14ac:dyDescent="0.25">
      <c r="G9525" s="6">
        <v>41916</v>
      </c>
      <c r="H9525" t="s">
        <v>23</v>
      </c>
      <c r="I9525" t="s">
        <v>13</v>
      </c>
      <c r="J9525">
        <v>0</v>
      </c>
      <c r="K9525">
        <v>2</v>
      </c>
      <c r="M9525" s="4">
        <f>ROUND(VLOOKUP(fUnitSales10[[#This Row],[Product]],dProducts8[],2,0)*(1-fUnitSales10[[#This Row],[Discount]])*fUnitSales10[[#This Row],[Units]],2)</f>
        <v>45.9</v>
      </c>
      <c r="N9525" s="4" t="str">
        <f>VLOOKUP(fUnitSales10[[#This Row],[SalesRep]],dSalesRep9[],2,0)</f>
        <v>East</v>
      </c>
      <c r="O9525">
        <v>45.9</v>
      </c>
      <c r="P9525" t="str">
        <v>East</v>
      </c>
    </row>
    <row r="9526" spans="7:16" x14ac:dyDescent="0.25">
      <c r="G9526" s="6">
        <v>41634</v>
      </c>
      <c r="H9526" t="s">
        <v>74</v>
      </c>
      <c r="I9526" t="s">
        <v>25</v>
      </c>
      <c r="J9526">
        <v>0.01</v>
      </c>
      <c r="K9526">
        <v>1</v>
      </c>
      <c r="M9526" s="4">
        <f>ROUND(VLOOKUP(fUnitSales10[[#This Row],[Product]],dProducts8[],2,0)*(1-fUnitSales10[[#This Row],[Discount]])*fUnitSales10[[#This Row],[Units]],2)</f>
        <v>33.659999999999997</v>
      </c>
      <c r="N9526" s="4" t="str">
        <f>VLOOKUP(fUnitSales10[[#This Row],[SalesRep]],dSalesRep9[],2,0)</f>
        <v>MidWest</v>
      </c>
      <c r="O9526">
        <v>33.659999999999997</v>
      </c>
      <c r="P9526" t="str">
        <v>MidWest</v>
      </c>
    </row>
    <row r="9527" spans="7:16" x14ac:dyDescent="0.25">
      <c r="G9527" s="6">
        <v>41958</v>
      </c>
      <c r="H9527" t="s">
        <v>30</v>
      </c>
      <c r="I9527" t="s">
        <v>42</v>
      </c>
      <c r="J9527">
        <v>2.5000000000000001E-2</v>
      </c>
      <c r="K9527">
        <v>3</v>
      </c>
      <c r="M9527" s="4">
        <f>ROUND(VLOOKUP(fUnitSales10[[#This Row],[Product]],dProducts8[],2,0)*(1-fUnitSales10[[#This Row],[Discount]])*fUnitSales10[[#This Row],[Units]],2)</f>
        <v>55.58</v>
      </c>
      <c r="N9527" s="4" t="str">
        <f>VLOOKUP(fUnitSales10[[#This Row],[SalesRep]],dSalesRep9[],2,0)</f>
        <v>East</v>
      </c>
      <c r="O9527">
        <v>55.58</v>
      </c>
      <c r="P9527" t="str">
        <v>East</v>
      </c>
    </row>
    <row r="9528" spans="7:16" x14ac:dyDescent="0.25">
      <c r="G9528" s="6">
        <v>41574</v>
      </c>
      <c r="H9528" t="s">
        <v>41</v>
      </c>
      <c r="I9528" t="s">
        <v>17</v>
      </c>
      <c r="J9528">
        <v>0.02</v>
      </c>
      <c r="K9528">
        <v>23</v>
      </c>
      <c r="M9528" s="4">
        <f>ROUND(VLOOKUP(fUnitSales10[[#This Row],[Product]],dProducts8[],2,0)*(1-fUnitSales10[[#This Row],[Discount]])*fUnitSales10[[#This Row],[Units]],2)</f>
        <v>449.67</v>
      </c>
      <c r="N9528" s="4" t="str">
        <f>VLOOKUP(fUnitSales10[[#This Row],[SalesRep]],dSalesRep9[],2,0)</f>
        <v>South</v>
      </c>
      <c r="O9528">
        <v>449.67</v>
      </c>
      <c r="P9528" t="str">
        <v>South</v>
      </c>
    </row>
    <row r="9529" spans="7:16" x14ac:dyDescent="0.25">
      <c r="G9529" s="6">
        <v>42004</v>
      </c>
      <c r="H9529" t="s">
        <v>76</v>
      </c>
      <c r="I9529" t="s">
        <v>13</v>
      </c>
      <c r="J9529">
        <v>0.03</v>
      </c>
      <c r="K9529">
        <v>1</v>
      </c>
      <c r="M9529" s="4">
        <f>ROUND(VLOOKUP(fUnitSales10[[#This Row],[Product]],dProducts8[],2,0)*(1-fUnitSales10[[#This Row],[Discount]])*fUnitSales10[[#This Row],[Units]],2)</f>
        <v>22.26</v>
      </c>
      <c r="N9529" s="4" t="str">
        <f>VLOOKUP(fUnitSales10[[#This Row],[SalesRep]],dSalesRep9[],2,0)</f>
        <v>MidWest</v>
      </c>
      <c r="O9529">
        <v>22.26</v>
      </c>
      <c r="P9529" t="str">
        <v>MidWest</v>
      </c>
    </row>
    <row r="9530" spans="7:16" x14ac:dyDescent="0.25">
      <c r="G9530" s="6">
        <v>41586</v>
      </c>
      <c r="H9530" t="s">
        <v>9</v>
      </c>
      <c r="I9530" t="s">
        <v>18</v>
      </c>
      <c r="J9530">
        <v>0.03</v>
      </c>
      <c r="K9530">
        <v>2</v>
      </c>
      <c r="M9530" s="4">
        <f>ROUND(VLOOKUP(fUnitSales10[[#This Row],[Product]],dProducts8[],2,0)*(1-fUnitSales10[[#This Row],[Discount]])*fUnitSales10[[#This Row],[Units]],2)</f>
        <v>44.52</v>
      </c>
      <c r="N9530" s="4" t="str">
        <f>VLOOKUP(fUnitSales10[[#This Row],[SalesRep]],dSalesRep9[],2,0)</f>
        <v>MidWest</v>
      </c>
      <c r="O9530">
        <v>44.52</v>
      </c>
      <c r="P9530" t="str">
        <v>MidWest</v>
      </c>
    </row>
    <row r="9531" spans="7:16" x14ac:dyDescent="0.25">
      <c r="G9531" s="6">
        <v>41594</v>
      </c>
      <c r="H9531" t="s">
        <v>44</v>
      </c>
      <c r="I9531" t="s">
        <v>37</v>
      </c>
      <c r="J9531">
        <v>1.4999999999999999E-2</v>
      </c>
      <c r="K9531">
        <v>2</v>
      </c>
      <c r="M9531" s="4">
        <f>ROUND(VLOOKUP(fUnitSales10[[#This Row],[Product]],dProducts8[],2,0)*(1-fUnitSales10[[#This Row],[Discount]])*fUnitSales10[[#This Row],[Units]],2)</f>
        <v>49.25</v>
      </c>
      <c r="N9531" s="4" t="str">
        <f>VLOOKUP(fUnitSales10[[#This Row],[SalesRep]],dSalesRep9[],2,0)</f>
        <v>MidWest</v>
      </c>
      <c r="O9531">
        <v>49.25</v>
      </c>
      <c r="P9531" t="str">
        <v>MidWest</v>
      </c>
    </row>
    <row r="9532" spans="7:16" x14ac:dyDescent="0.25">
      <c r="G9532" s="6">
        <v>41579</v>
      </c>
      <c r="H9532" t="s">
        <v>87</v>
      </c>
      <c r="I9532" t="s">
        <v>37</v>
      </c>
      <c r="J9532">
        <v>0</v>
      </c>
      <c r="K9532">
        <v>2</v>
      </c>
      <c r="M9532" s="4">
        <f>ROUND(VLOOKUP(fUnitSales10[[#This Row],[Product]],dProducts8[],2,0)*(1-fUnitSales10[[#This Row],[Discount]])*fUnitSales10[[#This Row],[Units]],2)</f>
        <v>50</v>
      </c>
      <c r="N9532" s="4" t="str">
        <f>VLOOKUP(fUnitSales10[[#This Row],[SalesRep]],dSalesRep9[],2,0)</f>
        <v>South</v>
      </c>
      <c r="O9532">
        <v>50</v>
      </c>
      <c r="P9532" t="str">
        <v>South</v>
      </c>
    </row>
    <row r="9533" spans="7:16" x14ac:dyDescent="0.25">
      <c r="G9533" s="6">
        <v>41563</v>
      </c>
      <c r="H9533" t="s">
        <v>26</v>
      </c>
      <c r="I9533" t="s">
        <v>34</v>
      </c>
      <c r="J9533">
        <v>1.4999999999999999E-2</v>
      </c>
      <c r="K9533">
        <v>1</v>
      </c>
      <c r="M9533" s="4">
        <f>ROUND(VLOOKUP(fUnitSales10[[#This Row],[Product]],dProducts8[],2,0)*(1-fUnitSales10[[#This Row],[Discount]])*fUnitSales10[[#This Row],[Units]],2)</f>
        <v>23.15</v>
      </c>
      <c r="N9533" s="4" t="str">
        <f>VLOOKUP(fUnitSales10[[#This Row],[SalesRep]],dSalesRep9[],2,0)</f>
        <v>West</v>
      </c>
      <c r="O9533">
        <v>23.15</v>
      </c>
      <c r="P9533" t="str">
        <v>West</v>
      </c>
    </row>
    <row r="9534" spans="7:16" x14ac:dyDescent="0.25">
      <c r="G9534" s="6">
        <v>41724</v>
      </c>
      <c r="H9534" t="s">
        <v>46</v>
      </c>
      <c r="I9534" t="s">
        <v>25</v>
      </c>
      <c r="J9534">
        <v>0</v>
      </c>
      <c r="K9534">
        <v>2</v>
      </c>
      <c r="M9534" s="4">
        <f>ROUND(VLOOKUP(fUnitSales10[[#This Row],[Product]],dProducts8[],2,0)*(1-fUnitSales10[[#This Row],[Discount]])*fUnitSales10[[#This Row],[Units]],2)</f>
        <v>68</v>
      </c>
      <c r="N9534" s="4" t="str">
        <f>VLOOKUP(fUnitSales10[[#This Row],[SalesRep]],dSalesRep9[],2,0)</f>
        <v>MidWest</v>
      </c>
      <c r="O9534">
        <v>68</v>
      </c>
      <c r="P9534" t="str">
        <v>MidWest</v>
      </c>
    </row>
    <row r="9535" spans="7:16" x14ac:dyDescent="0.25">
      <c r="G9535" s="6">
        <v>41595</v>
      </c>
      <c r="H9535" t="s">
        <v>41</v>
      </c>
      <c r="I9535" t="s">
        <v>25</v>
      </c>
      <c r="J9535">
        <v>0</v>
      </c>
      <c r="K9535">
        <v>4</v>
      </c>
      <c r="M9535" s="4">
        <f>ROUND(VLOOKUP(fUnitSales10[[#This Row],[Product]],dProducts8[],2,0)*(1-fUnitSales10[[#This Row],[Discount]])*fUnitSales10[[#This Row],[Units]],2)</f>
        <v>136</v>
      </c>
      <c r="N9535" s="4" t="str">
        <f>VLOOKUP(fUnitSales10[[#This Row],[SalesRep]],dSalesRep9[],2,0)</f>
        <v>South</v>
      </c>
      <c r="O9535">
        <v>136</v>
      </c>
      <c r="P9535" t="str">
        <v>South</v>
      </c>
    </row>
    <row r="9536" spans="7:16" x14ac:dyDescent="0.25">
      <c r="G9536" s="6">
        <v>41617</v>
      </c>
      <c r="H9536" t="s">
        <v>46</v>
      </c>
      <c r="I9536" t="s">
        <v>25</v>
      </c>
      <c r="J9536">
        <v>0.02</v>
      </c>
      <c r="K9536">
        <v>3</v>
      </c>
      <c r="M9536" s="4">
        <f>ROUND(VLOOKUP(fUnitSales10[[#This Row],[Product]],dProducts8[],2,0)*(1-fUnitSales10[[#This Row],[Discount]])*fUnitSales10[[#This Row],[Units]],2)</f>
        <v>99.96</v>
      </c>
      <c r="N9536" s="4" t="str">
        <f>VLOOKUP(fUnitSales10[[#This Row],[SalesRep]],dSalesRep9[],2,0)</f>
        <v>MidWest</v>
      </c>
      <c r="O9536">
        <v>99.96</v>
      </c>
      <c r="P9536" t="str">
        <v>MidWest</v>
      </c>
    </row>
    <row r="9537" spans="7:16" x14ac:dyDescent="0.25">
      <c r="G9537" s="6">
        <v>41951</v>
      </c>
      <c r="H9537" t="s">
        <v>84</v>
      </c>
      <c r="I9537" t="s">
        <v>12</v>
      </c>
      <c r="J9537">
        <v>0</v>
      </c>
      <c r="K9537">
        <v>1</v>
      </c>
      <c r="M9537" s="4">
        <f>ROUND(VLOOKUP(fUnitSales10[[#This Row],[Product]],dProducts8[],2,0)*(1-fUnitSales10[[#This Row],[Discount]])*fUnitSales10[[#This Row],[Units]],2)</f>
        <v>79.95</v>
      </c>
      <c r="N9537" s="4" t="str">
        <f>VLOOKUP(fUnitSales10[[#This Row],[SalesRep]],dSalesRep9[],2,0)</f>
        <v>East</v>
      </c>
      <c r="O9537">
        <v>79.95</v>
      </c>
      <c r="P9537" t="str">
        <v>East</v>
      </c>
    </row>
    <row r="9538" spans="7:16" x14ac:dyDescent="0.25">
      <c r="G9538" s="6">
        <v>41610</v>
      </c>
      <c r="H9538" t="s">
        <v>29</v>
      </c>
      <c r="I9538" t="s">
        <v>18</v>
      </c>
      <c r="J9538">
        <v>0</v>
      </c>
      <c r="K9538">
        <v>2</v>
      </c>
      <c r="M9538" s="4">
        <f>ROUND(VLOOKUP(fUnitSales10[[#This Row],[Product]],dProducts8[],2,0)*(1-fUnitSales10[[#This Row],[Discount]])*fUnitSales10[[#This Row],[Units]],2)</f>
        <v>45.9</v>
      </c>
      <c r="N9538" s="4" t="str">
        <f>VLOOKUP(fUnitSales10[[#This Row],[SalesRep]],dSalesRep9[],2,0)</f>
        <v>MidWest</v>
      </c>
      <c r="O9538">
        <v>45.9</v>
      </c>
      <c r="P9538" t="str">
        <v>MidWest</v>
      </c>
    </row>
    <row r="9539" spans="7:16" x14ac:dyDescent="0.25">
      <c r="G9539" s="6">
        <v>41799</v>
      </c>
      <c r="H9539" t="s">
        <v>23</v>
      </c>
      <c r="I9539" t="s">
        <v>31</v>
      </c>
      <c r="J9539">
        <v>0</v>
      </c>
      <c r="K9539">
        <v>3</v>
      </c>
      <c r="M9539" s="4">
        <f>ROUND(VLOOKUP(fUnitSales10[[#This Row],[Product]],dProducts8[],2,0)*(1-fUnitSales10[[#This Row],[Discount]])*fUnitSales10[[#This Row],[Units]],2)</f>
        <v>90</v>
      </c>
      <c r="N9539" s="4" t="str">
        <f>VLOOKUP(fUnitSales10[[#This Row],[SalesRep]],dSalesRep9[],2,0)</f>
        <v>East</v>
      </c>
      <c r="O9539">
        <v>90</v>
      </c>
      <c r="P9539" t="str">
        <v>East</v>
      </c>
    </row>
    <row r="9540" spans="7:16" x14ac:dyDescent="0.25">
      <c r="G9540" s="6">
        <v>41603</v>
      </c>
      <c r="H9540" t="s">
        <v>74</v>
      </c>
      <c r="I9540" t="s">
        <v>25</v>
      </c>
      <c r="J9540">
        <v>0.02</v>
      </c>
      <c r="K9540">
        <v>3</v>
      </c>
      <c r="M9540" s="4">
        <f>ROUND(VLOOKUP(fUnitSales10[[#This Row],[Product]],dProducts8[],2,0)*(1-fUnitSales10[[#This Row],[Discount]])*fUnitSales10[[#This Row],[Units]],2)</f>
        <v>99.96</v>
      </c>
      <c r="N9540" s="4" t="str">
        <f>VLOOKUP(fUnitSales10[[#This Row],[SalesRep]],dSalesRep9[],2,0)</f>
        <v>MidWest</v>
      </c>
      <c r="O9540">
        <v>99.96</v>
      </c>
      <c r="P9540" t="str">
        <v>MidWest</v>
      </c>
    </row>
    <row r="9541" spans="7:16" x14ac:dyDescent="0.25">
      <c r="G9541" s="6">
        <v>41980</v>
      </c>
      <c r="H9541" t="s">
        <v>40</v>
      </c>
      <c r="I9541" t="s">
        <v>42</v>
      </c>
      <c r="J9541">
        <v>2.5000000000000001E-2</v>
      </c>
      <c r="K9541">
        <v>2</v>
      </c>
      <c r="M9541" s="4">
        <f>ROUND(VLOOKUP(fUnitSales10[[#This Row],[Product]],dProducts8[],2,0)*(1-fUnitSales10[[#This Row],[Discount]])*fUnitSales10[[#This Row],[Units]],2)</f>
        <v>37.049999999999997</v>
      </c>
      <c r="N9541" s="4" t="str">
        <f>VLOOKUP(fUnitSales10[[#This Row],[SalesRep]],dSalesRep9[],2,0)</f>
        <v>East</v>
      </c>
      <c r="O9541">
        <v>37.049999999999997</v>
      </c>
      <c r="P9541" t="str">
        <v>East</v>
      </c>
    </row>
    <row r="9542" spans="7:16" x14ac:dyDescent="0.25">
      <c r="G9542" s="6">
        <v>41598</v>
      </c>
      <c r="H9542" t="s">
        <v>59</v>
      </c>
      <c r="I9542" t="s">
        <v>31</v>
      </c>
      <c r="J9542">
        <v>2.5000000000000001E-2</v>
      </c>
      <c r="K9542">
        <v>2</v>
      </c>
      <c r="M9542" s="4">
        <f>ROUND(VLOOKUP(fUnitSales10[[#This Row],[Product]],dProducts8[],2,0)*(1-fUnitSales10[[#This Row],[Discount]])*fUnitSales10[[#This Row],[Units]],2)</f>
        <v>58.5</v>
      </c>
      <c r="N9542" s="4" t="str">
        <f>VLOOKUP(fUnitSales10[[#This Row],[SalesRep]],dSalesRep9[],2,0)</f>
        <v>East</v>
      </c>
      <c r="O9542">
        <v>58.5</v>
      </c>
      <c r="P9542" t="str">
        <v>East</v>
      </c>
    </row>
    <row r="9543" spans="7:16" x14ac:dyDescent="0.25">
      <c r="G9543" s="6">
        <v>41633</v>
      </c>
      <c r="H9543" t="s">
        <v>43</v>
      </c>
      <c r="I9543" t="s">
        <v>25</v>
      </c>
      <c r="J9543">
        <v>0.03</v>
      </c>
      <c r="K9543">
        <v>1</v>
      </c>
      <c r="M9543" s="4">
        <f>ROUND(VLOOKUP(fUnitSales10[[#This Row],[Product]],dProducts8[],2,0)*(1-fUnitSales10[[#This Row],[Discount]])*fUnitSales10[[#This Row],[Units]],2)</f>
        <v>32.979999999999997</v>
      </c>
      <c r="N9543" s="4" t="str">
        <f>VLOOKUP(fUnitSales10[[#This Row],[SalesRep]],dSalesRep9[],2,0)</f>
        <v>MidWest</v>
      </c>
      <c r="O9543">
        <v>32.979999999999997</v>
      </c>
      <c r="P9543" t="str">
        <v>MidWest</v>
      </c>
    </row>
    <row r="9544" spans="7:16" x14ac:dyDescent="0.25">
      <c r="G9544" s="6">
        <v>41971</v>
      </c>
      <c r="H9544" t="s">
        <v>90</v>
      </c>
      <c r="I9544" t="s">
        <v>31</v>
      </c>
      <c r="J9544">
        <v>0</v>
      </c>
      <c r="K9544">
        <v>3</v>
      </c>
      <c r="M9544" s="4">
        <f>ROUND(VLOOKUP(fUnitSales10[[#This Row],[Product]],dProducts8[],2,0)*(1-fUnitSales10[[#This Row],[Discount]])*fUnitSales10[[#This Row],[Units]],2)</f>
        <v>90</v>
      </c>
      <c r="N9544" s="4" t="str">
        <f>VLOOKUP(fUnitSales10[[#This Row],[SalesRep]],dSalesRep9[],2,0)</f>
        <v>West</v>
      </c>
      <c r="O9544">
        <v>90</v>
      </c>
      <c r="P9544" t="str">
        <v>West</v>
      </c>
    </row>
    <row r="9545" spans="7:16" x14ac:dyDescent="0.25">
      <c r="G9545" s="6">
        <v>41606</v>
      </c>
      <c r="H9545" t="s">
        <v>81</v>
      </c>
      <c r="I9545" t="s">
        <v>34</v>
      </c>
      <c r="J9545">
        <v>2.5000000000000001E-2</v>
      </c>
      <c r="K9545">
        <v>3</v>
      </c>
      <c r="M9545" s="4">
        <f>ROUND(VLOOKUP(fUnitSales10[[#This Row],[Product]],dProducts8[],2,0)*(1-fUnitSales10[[#This Row],[Discount]])*fUnitSales10[[#This Row],[Units]],2)</f>
        <v>68.739999999999995</v>
      </c>
      <c r="N9545" s="4" t="str">
        <f>VLOOKUP(fUnitSales10[[#This Row],[SalesRep]],dSalesRep9[],2,0)</f>
        <v>East</v>
      </c>
      <c r="O9545">
        <v>68.739999999999995</v>
      </c>
      <c r="P9545" t="str">
        <v>East</v>
      </c>
    </row>
    <row r="9546" spans="7:16" x14ac:dyDescent="0.25">
      <c r="G9546" s="6">
        <v>41953</v>
      </c>
      <c r="H9546" t="s">
        <v>68</v>
      </c>
      <c r="I9546" t="s">
        <v>18</v>
      </c>
      <c r="J9546">
        <v>2.5000000000000001E-2</v>
      </c>
      <c r="K9546">
        <v>1</v>
      </c>
      <c r="M9546" s="4">
        <f>ROUND(VLOOKUP(fUnitSales10[[#This Row],[Product]],dProducts8[],2,0)*(1-fUnitSales10[[#This Row],[Discount]])*fUnitSales10[[#This Row],[Units]],2)</f>
        <v>22.38</v>
      </c>
      <c r="N9546" s="4" t="str">
        <f>VLOOKUP(fUnitSales10[[#This Row],[SalesRep]],dSalesRep9[],2,0)</f>
        <v>West</v>
      </c>
      <c r="O9546">
        <v>22.38</v>
      </c>
      <c r="P9546" t="str">
        <v>West</v>
      </c>
    </row>
    <row r="9547" spans="7:16" x14ac:dyDescent="0.25">
      <c r="G9547" s="6">
        <v>41995</v>
      </c>
      <c r="H9547" t="s">
        <v>72</v>
      </c>
      <c r="I9547" t="s">
        <v>22</v>
      </c>
      <c r="J9547">
        <v>1.4999999999999999E-2</v>
      </c>
      <c r="K9547">
        <v>2</v>
      </c>
      <c r="M9547" s="4">
        <f>ROUND(VLOOKUP(fUnitSales10[[#This Row],[Product]],dProducts8[],2,0)*(1-fUnitSales10[[#This Row],[Discount]])*fUnitSales10[[#This Row],[Units]],2)</f>
        <v>49.25</v>
      </c>
      <c r="N9547" s="4" t="str">
        <f>VLOOKUP(fUnitSales10[[#This Row],[SalesRep]],dSalesRep9[],2,0)</f>
        <v>East</v>
      </c>
      <c r="O9547">
        <v>49.25</v>
      </c>
      <c r="P9547" t="str">
        <v>East</v>
      </c>
    </row>
    <row r="9548" spans="7:16" x14ac:dyDescent="0.25">
      <c r="G9548" s="6">
        <v>41973</v>
      </c>
      <c r="H9548" t="s">
        <v>57</v>
      </c>
      <c r="I9548" t="s">
        <v>37</v>
      </c>
      <c r="J9548">
        <v>0</v>
      </c>
      <c r="K9548">
        <v>2</v>
      </c>
      <c r="M9548" s="4">
        <f>ROUND(VLOOKUP(fUnitSales10[[#This Row],[Product]],dProducts8[],2,0)*(1-fUnitSales10[[#This Row],[Discount]])*fUnitSales10[[#This Row],[Units]],2)</f>
        <v>50</v>
      </c>
      <c r="N9548" s="4" t="str">
        <f>VLOOKUP(fUnitSales10[[#This Row],[SalesRep]],dSalesRep9[],2,0)</f>
        <v>South</v>
      </c>
      <c r="O9548">
        <v>50</v>
      </c>
      <c r="P9548" t="str">
        <v>South</v>
      </c>
    </row>
    <row r="9549" spans="7:16" x14ac:dyDescent="0.25">
      <c r="G9549" s="6">
        <v>41615</v>
      </c>
      <c r="H9549" t="s">
        <v>36</v>
      </c>
      <c r="I9549" t="s">
        <v>22</v>
      </c>
      <c r="J9549">
        <v>0</v>
      </c>
      <c r="K9549">
        <v>3</v>
      </c>
      <c r="M9549" s="4">
        <f>ROUND(VLOOKUP(fUnitSales10[[#This Row],[Product]],dProducts8[],2,0)*(1-fUnitSales10[[#This Row],[Discount]])*fUnitSales10[[#This Row],[Units]],2)</f>
        <v>75</v>
      </c>
      <c r="N9549" s="4" t="str">
        <f>VLOOKUP(fUnitSales10[[#This Row],[SalesRep]],dSalesRep9[],2,0)</f>
        <v>West</v>
      </c>
      <c r="O9549">
        <v>75</v>
      </c>
      <c r="P9549" t="str">
        <v>West</v>
      </c>
    </row>
    <row r="9550" spans="7:16" x14ac:dyDescent="0.25">
      <c r="G9550" s="6">
        <v>41636</v>
      </c>
      <c r="H9550" t="s">
        <v>86</v>
      </c>
      <c r="I9550" t="s">
        <v>34</v>
      </c>
      <c r="J9550">
        <v>0</v>
      </c>
      <c r="K9550">
        <v>3</v>
      </c>
      <c r="M9550" s="4">
        <f>ROUND(VLOOKUP(fUnitSales10[[#This Row],[Product]],dProducts8[],2,0)*(1-fUnitSales10[[#This Row],[Discount]])*fUnitSales10[[#This Row],[Units]],2)</f>
        <v>70.5</v>
      </c>
      <c r="N9550" s="4" t="str">
        <f>VLOOKUP(fUnitSales10[[#This Row],[SalesRep]],dSalesRep9[],2,0)</f>
        <v>West</v>
      </c>
      <c r="O9550">
        <v>70.5</v>
      </c>
      <c r="P9550" t="str">
        <v>West</v>
      </c>
    </row>
    <row r="9551" spans="7:16" x14ac:dyDescent="0.25">
      <c r="G9551" s="6">
        <v>41934</v>
      </c>
      <c r="H9551" t="s">
        <v>21</v>
      </c>
      <c r="I9551" t="s">
        <v>18</v>
      </c>
      <c r="J9551">
        <v>0.01</v>
      </c>
      <c r="K9551">
        <v>2</v>
      </c>
      <c r="M9551" s="4">
        <f>ROUND(VLOOKUP(fUnitSales10[[#This Row],[Product]],dProducts8[],2,0)*(1-fUnitSales10[[#This Row],[Discount]])*fUnitSales10[[#This Row],[Units]],2)</f>
        <v>45.44</v>
      </c>
      <c r="N9551" s="4" t="str">
        <f>VLOOKUP(fUnitSales10[[#This Row],[SalesRep]],dSalesRep9[],2,0)</f>
        <v>West</v>
      </c>
      <c r="O9551">
        <v>45.44</v>
      </c>
      <c r="P9551" t="str">
        <v>West</v>
      </c>
    </row>
    <row r="9552" spans="7:16" x14ac:dyDescent="0.25">
      <c r="G9552" s="6">
        <v>41634</v>
      </c>
      <c r="H9552" t="s">
        <v>21</v>
      </c>
      <c r="I9552" t="s">
        <v>25</v>
      </c>
      <c r="J9552">
        <v>0</v>
      </c>
      <c r="K9552">
        <v>3</v>
      </c>
      <c r="M9552" s="4">
        <f>ROUND(VLOOKUP(fUnitSales10[[#This Row],[Product]],dProducts8[],2,0)*(1-fUnitSales10[[#This Row],[Discount]])*fUnitSales10[[#This Row],[Units]],2)</f>
        <v>102</v>
      </c>
      <c r="N9552" s="4" t="str">
        <f>VLOOKUP(fUnitSales10[[#This Row],[SalesRep]],dSalesRep9[],2,0)</f>
        <v>West</v>
      </c>
      <c r="O9552">
        <v>102</v>
      </c>
      <c r="P9552" t="str">
        <v>West</v>
      </c>
    </row>
    <row r="9553" spans="7:16" x14ac:dyDescent="0.25">
      <c r="G9553" s="6">
        <v>41800</v>
      </c>
      <c r="H9553" t="s">
        <v>85</v>
      </c>
      <c r="I9553" t="s">
        <v>37</v>
      </c>
      <c r="J9553">
        <v>0</v>
      </c>
      <c r="K9553">
        <v>2</v>
      </c>
      <c r="M9553" s="4">
        <f>ROUND(VLOOKUP(fUnitSales10[[#This Row],[Product]],dProducts8[],2,0)*(1-fUnitSales10[[#This Row],[Discount]])*fUnitSales10[[#This Row],[Units]],2)</f>
        <v>50</v>
      </c>
      <c r="N9553" s="4" t="str">
        <f>VLOOKUP(fUnitSales10[[#This Row],[SalesRep]],dSalesRep9[],2,0)</f>
        <v>West</v>
      </c>
      <c r="O9553">
        <v>50</v>
      </c>
      <c r="P9553" t="str">
        <v>West</v>
      </c>
    </row>
    <row r="9554" spans="7:16" x14ac:dyDescent="0.25">
      <c r="G9554" s="6">
        <v>41990</v>
      </c>
      <c r="H9554" t="s">
        <v>54</v>
      </c>
      <c r="I9554" t="s">
        <v>25</v>
      </c>
      <c r="J9554">
        <v>0</v>
      </c>
      <c r="K9554">
        <v>2</v>
      </c>
      <c r="M9554" s="4">
        <f>ROUND(VLOOKUP(fUnitSales10[[#This Row],[Product]],dProducts8[],2,0)*(1-fUnitSales10[[#This Row],[Discount]])*fUnitSales10[[#This Row],[Units]],2)</f>
        <v>68</v>
      </c>
      <c r="N9554" s="4" t="str">
        <f>VLOOKUP(fUnitSales10[[#This Row],[SalesRep]],dSalesRep9[],2,0)</f>
        <v>East</v>
      </c>
      <c r="O9554">
        <v>68</v>
      </c>
      <c r="P9554" t="str">
        <v>East</v>
      </c>
    </row>
    <row r="9555" spans="7:16" x14ac:dyDescent="0.25">
      <c r="G9555" s="6">
        <v>41480</v>
      </c>
      <c r="H9555" t="s">
        <v>48</v>
      </c>
      <c r="I9555" t="s">
        <v>12</v>
      </c>
      <c r="J9555">
        <v>2.5000000000000001E-2</v>
      </c>
      <c r="K9555">
        <v>2</v>
      </c>
      <c r="M9555" s="4">
        <f>ROUND(VLOOKUP(fUnitSales10[[#This Row],[Product]],dProducts8[],2,0)*(1-fUnitSales10[[#This Row],[Discount]])*fUnitSales10[[#This Row],[Units]],2)</f>
        <v>155.9</v>
      </c>
      <c r="N9555" s="4" t="str">
        <f>VLOOKUP(fUnitSales10[[#This Row],[SalesRep]],dSalesRep9[],2,0)</f>
        <v>MidWest</v>
      </c>
      <c r="O9555">
        <v>155.9</v>
      </c>
      <c r="P9555" t="str">
        <v>MidWest</v>
      </c>
    </row>
    <row r="9556" spans="7:16" x14ac:dyDescent="0.25">
      <c r="G9556" s="6">
        <v>41950</v>
      </c>
      <c r="H9556" t="s">
        <v>90</v>
      </c>
      <c r="I9556" t="s">
        <v>37</v>
      </c>
      <c r="J9556">
        <v>0.01</v>
      </c>
      <c r="K9556">
        <v>3</v>
      </c>
      <c r="M9556" s="4">
        <f>ROUND(VLOOKUP(fUnitSales10[[#This Row],[Product]],dProducts8[],2,0)*(1-fUnitSales10[[#This Row],[Discount]])*fUnitSales10[[#This Row],[Units]],2)</f>
        <v>74.25</v>
      </c>
      <c r="N9556" s="4" t="str">
        <f>VLOOKUP(fUnitSales10[[#This Row],[SalesRep]],dSalesRep9[],2,0)</f>
        <v>West</v>
      </c>
      <c r="O9556">
        <v>74.25</v>
      </c>
      <c r="P9556" t="str">
        <v>West</v>
      </c>
    </row>
    <row r="9557" spans="7:16" x14ac:dyDescent="0.25">
      <c r="G9557" s="6">
        <v>41635</v>
      </c>
      <c r="H9557" t="s">
        <v>82</v>
      </c>
      <c r="I9557" t="s">
        <v>31</v>
      </c>
      <c r="J9557">
        <v>0</v>
      </c>
      <c r="K9557">
        <v>2</v>
      </c>
      <c r="M9557" s="4">
        <f>ROUND(VLOOKUP(fUnitSales10[[#This Row],[Product]],dProducts8[],2,0)*(1-fUnitSales10[[#This Row],[Discount]])*fUnitSales10[[#This Row],[Units]],2)</f>
        <v>60</v>
      </c>
      <c r="N9557" s="4" t="str">
        <f>VLOOKUP(fUnitSales10[[#This Row],[SalesRep]],dSalesRep9[],2,0)</f>
        <v>West</v>
      </c>
      <c r="O9557">
        <v>60</v>
      </c>
      <c r="P9557" t="str">
        <v>West</v>
      </c>
    </row>
    <row r="9558" spans="7:16" x14ac:dyDescent="0.25">
      <c r="G9558" s="6">
        <v>41996</v>
      </c>
      <c r="H9558" t="s">
        <v>80</v>
      </c>
      <c r="I9558" t="s">
        <v>18</v>
      </c>
      <c r="J9558">
        <v>0</v>
      </c>
      <c r="K9558">
        <v>3</v>
      </c>
      <c r="M9558" s="4">
        <f>ROUND(VLOOKUP(fUnitSales10[[#This Row],[Product]],dProducts8[],2,0)*(1-fUnitSales10[[#This Row],[Discount]])*fUnitSales10[[#This Row],[Units]],2)</f>
        <v>68.849999999999994</v>
      </c>
      <c r="N9558" s="4" t="str">
        <f>VLOOKUP(fUnitSales10[[#This Row],[SalesRep]],dSalesRep9[],2,0)</f>
        <v>MidWest</v>
      </c>
      <c r="O9558">
        <v>68.849999999999994</v>
      </c>
      <c r="P9558" t="str">
        <v>MidWest</v>
      </c>
    </row>
    <row r="9559" spans="7:16" x14ac:dyDescent="0.25">
      <c r="G9559" s="6">
        <v>41339</v>
      </c>
      <c r="H9559" t="s">
        <v>83</v>
      </c>
      <c r="I9559" t="s">
        <v>34</v>
      </c>
      <c r="J9559">
        <v>0</v>
      </c>
      <c r="K9559">
        <v>2</v>
      </c>
      <c r="M9559" s="4">
        <f>ROUND(VLOOKUP(fUnitSales10[[#This Row],[Product]],dProducts8[],2,0)*(1-fUnitSales10[[#This Row],[Discount]])*fUnitSales10[[#This Row],[Units]],2)</f>
        <v>47</v>
      </c>
      <c r="N9559" s="4" t="str">
        <f>VLOOKUP(fUnitSales10[[#This Row],[SalesRep]],dSalesRep9[],2,0)</f>
        <v>South</v>
      </c>
      <c r="O9559">
        <v>47</v>
      </c>
      <c r="P9559" t="str">
        <v>South</v>
      </c>
    </row>
    <row r="9560" spans="7:16" x14ac:dyDescent="0.25">
      <c r="G9560" s="6">
        <v>41595</v>
      </c>
      <c r="H9560" t="s">
        <v>75</v>
      </c>
      <c r="I9560" t="s">
        <v>31</v>
      </c>
      <c r="J9560">
        <v>0</v>
      </c>
      <c r="K9560">
        <v>2</v>
      </c>
      <c r="M9560" s="4">
        <f>ROUND(VLOOKUP(fUnitSales10[[#This Row],[Product]],dProducts8[],2,0)*(1-fUnitSales10[[#This Row],[Discount]])*fUnitSales10[[#This Row],[Units]],2)</f>
        <v>60</v>
      </c>
      <c r="N9560" s="4" t="str">
        <f>VLOOKUP(fUnitSales10[[#This Row],[SalesRep]],dSalesRep9[],2,0)</f>
        <v>West</v>
      </c>
      <c r="O9560">
        <v>60</v>
      </c>
      <c r="P9560" t="str">
        <v>West</v>
      </c>
    </row>
    <row r="9561" spans="7:16" x14ac:dyDescent="0.25">
      <c r="G9561" s="6">
        <v>41601</v>
      </c>
      <c r="H9561" t="s">
        <v>54</v>
      </c>
      <c r="I9561" t="s">
        <v>25</v>
      </c>
      <c r="J9561">
        <v>0.01</v>
      </c>
      <c r="K9561">
        <v>2</v>
      </c>
      <c r="M9561" s="4">
        <f>ROUND(VLOOKUP(fUnitSales10[[#This Row],[Product]],dProducts8[],2,0)*(1-fUnitSales10[[#This Row],[Discount]])*fUnitSales10[[#This Row],[Units]],2)</f>
        <v>67.319999999999993</v>
      </c>
      <c r="N9561" s="4" t="str">
        <f>VLOOKUP(fUnitSales10[[#This Row],[SalesRep]],dSalesRep9[],2,0)</f>
        <v>East</v>
      </c>
      <c r="O9561">
        <v>67.319999999999993</v>
      </c>
      <c r="P9561" t="str">
        <v>East</v>
      </c>
    </row>
    <row r="9562" spans="7:16" x14ac:dyDescent="0.25">
      <c r="G9562" s="6">
        <v>41976</v>
      </c>
      <c r="H9562" t="s">
        <v>85</v>
      </c>
      <c r="I9562" t="s">
        <v>18</v>
      </c>
      <c r="J9562">
        <v>0.02</v>
      </c>
      <c r="K9562">
        <v>3</v>
      </c>
      <c r="M9562" s="4">
        <f>ROUND(VLOOKUP(fUnitSales10[[#This Row],[Product]],dProducts8[],2,0)*(1-fUnitSales10[[#This Row],[Discount]])*fUnitSales10[[#This Row],[Units]],2)</f>
        <v>67.47</v>
      </c>
      <c r="N9562" s="4" t="str">
        <f>VLOOKUP(fUnitSales10[[#This Row],[SalesRep]],dSalesRep9[],2,0)</f>
        <v>West</v>
      </c>
      <c r="O9562">
        <v>67.47</v>
      </c>
      <c r="P9562" t="str">
        <v>West</v>
      </c>
    </row>
    <row r="9563" spans="7:16" x14ac:dyDescent="0.25">
      <c r="G9563" s="6">
        <v>41949</v>
      </c>
      <c r="H9563" t="s">
        <v>75</v>
      </c>
      <c r="I9563" t="s">
        <v>25</v>
      </c>
      <c r="J9563">
        <v>0</v>
      </c>
      <c r="K9563">
        <v>2</v>
      </c>
      <c r="M9563" s="4">
        <f>ROUND(VLOOKUP(fUnitSales10[[#This Row],[Product]],dProducts8[],2,0)*(1-fUnitSales10[[#This Row],[Discount]])*fUnitSales10[[#This Row],[Units]],2)</f>
        <v>68</v>
      </c>
      <c r="N9563" s="4" t="str">
        <f>VLOOKUP(fUnitSales10[[#This Row],[SalesRep]],dSalesRep9[],2,0)</f>
        <v>West</v>
      </c>
      <c r="O9563">
        <v>68</v>
      </c>
      <c r="P9563" t="str">
        <v>West</v>
      </c>
    </row>
    <row r="9564" spans="7:16" x14ac:dyDescent="0.25">
      <c r="G9564" s="6">
        <v>41619</v>
      </c>
      <c r="H9564" t="s">
        <v>58</v>
      </c>
      <c r="I9564" t="s">
        <v>8</v>
      </c>
      <c r="J9564">
        <v>0.03</v>
      </c>
      <c r="K9564">
        <v>2</v>
      </c>
      <c r="M9564" s="4">
        <f>ROUND(VLOOKUP(fUnitSales10[[#This Row],[Product]],dProducts8[],2,0)*(1-fUnitSales10[[#This Row],[Discount]])*fUnitSales10[[#This Row],[Units]],2)</f>
        <v>40.74</v>
      </c>
      <c r="N9564" s="4" t="str">
        <f>VLOOKUP(fUnitSales10[[#This Row],[SalesRep]],dSalesRep9[],2,0)</f>
        <v>East</v>
      </c>
      <c r="O9564">
        <v>40.74</v>
      </c>
      <c r="P9564" t="str">
        <v>East</v>
      </c>
    </row>
    <row r="9565" spans="7:16" x14ac:dyDescent="0.25">
      <c r="G9565" s="6">
        <v>41621</v>
      </c>
      <c r="H9565" t="s">
        <v>9</v>
      </c>
      <c r="I9565" t="s">
        <v>25</v>
      </c>
      <c r="J9565">
        <v>0</v>
      </c>
      <c r="K9565">
        <v>2</v>
      </c>
      <c r="M9565" s="4">
        <f>ROUND(VLOOKUP(fUnitSales10[[#This Row],[Product]],dProducts8[],2,0)*(1-fUnitSales10[[#This Row],[Discount]])*fUnitSales10[[#This Row],[Units]],2)</f>
        <v>68</v>
      </c>
      <c r="N9565" s="4" t="str">
        <f>VLOOKUP(fUnitSales10[[#This Row],[SalesRep]],dSalesRep9[],2,0)</f>
        <v>MidWest</v>
      </c>
      <c r="O9565">
        <v>68</v>
      </c>
      <c r="P9565" t="str">
        <v>MidWest</v>
      </c>
    </row>
    <row r="9566" spans="7:16" x14ac:dyDescent="0.25">
      <c r="G9566" s="6">
        <v>41595</v>
      </c>
      <c r="H9566" t="s">
        <v>59</v>
      </c>
      <c r="I9566" t="s">
        <v>25</v>
      </c>
      <c r="J9566">
        <v>0</v>
      </c>
      <c r="K9566">
        <v>3</v>
      </c>
      <c r="M9566" s="4">
        <f>ROUND(VLOOKUP(fUnitSales10[[#This Row],[Product]],dProducts8[],2,0)*(1-fUnitSales10[[#This Row],[Discount]])*fUnitSales10[[#This Row],[Units]],2)</f>
        <v>102</v>
      </c>
      <c r="N9566" s="4" t="str">
        <f>VLOOKUP(fUnitSales10[[#This Row],[SalesRep]],dSalesRep9[],2,0)</f>
        <v>East</v>
      </c>
      <c r="O9566">
        <v>102</v>
      </c>
      <c r="P9566" t="str">
        <v>East</v>
      </c>
    </row>
    <row r="9567" spans="7:16" x14ac:dyDescent="0.25">
      <c r="G9567" s="6">
        <v>41621</v>
      </c>
      <c r="H9567" t="s">
        <v>30</v>
      </c>
      <c r="I9567" t="s">
        <v>31</v>
      </c>
      <c r="J9567">
        <v>0</v>
      </c>
      <c r="K9567">
        <v>1</v>
      </c>
      <c r="M9567" s="4">
        <f>ROUND(VLOOKUP(fUnitSales10[[#This Row],[Product]],dProducts8[],2,0)*(1-fUnitSales10[[#This Row],[Discount]])*fUnitSales10[[#This Row],[Units]],2)</f>
        <v>30</v>
      </c>
      <c r="N9567" s="4" t="str">
        <f>VLOOKUP(fUnitSales10[[#This Row],[SalesRep]],dSalesRep9[],2,0)</f>
        <v>East</v>
      </c>
      <c r="O9567">
        <v>30</v>
      </c>
      <c r="P9567" t="str">
        <v>East</v>
      </c>
    </row>
    <row r="9568" spans="7:16" x14ac:dyDescent="0.25">
      <c r="G9568" s="6">
        <v>41921</v>
      </c>
      <c r="H9568" t="s">
        <v>61</v>
      </c>
      <c r="I9568" t="s">
        <v>17</v>
      </c>
      <c r="J9568">
        <v>0.02</v>
      </c>
      <c r="K9568">
        <v>1</v>
      </c>
      <c r="M9568" s="4">
        <f>ROUND(VLOOKUP(fUnitSales10[[#This Row],[Product]],dProducts8[],2,0)*(1-fUnitSales10[[#This Row],[Discount]])*fUnitSales10[[#This Row],[Units]],2)</f>
        <v>19.55</v>
      </c>
      <c r="N9568" s="4" t="str">
        <f>VLOOKUP(fUnitSales10[[#This Row],[SalesRep]],dSalesRep9[],2,0)</f>
        <v>South</v>
      </c>
      <c r="O9568">
        <v>19.55</v>
      </c>
      <c r="P9568" t="str">
        <v>South</v>
      </c>
    </row>
    <row r="9569" spans="7:16" x14ac:dyDescent="0.25">
      <c r="G9569" s="6">
        <v>42004</v>
      </c>
      <c r="H9569" t="s">
        <v>70</v>
      </c>
      <c r="I9569" t="s">
        <v>25</v>
      </c>
      <c r="J9569">
        <v>2.5000000000000001E-2</v>
      </c>
      <c r="K9569">
        <v>2</v>
      </c>
      <c r="M9569" s="4">
        <f>ROUND(VLOOKUP(fUnitSales10[[#This Row],[Product]],dProducts8[],2,0)*(1-fUnitSales10[[#This Row],[Discount]])*fUnitSales10[[#This Row],[Units]],2)</f>
        <v>66.3</v>
      </c>
      <c r="N9569" s="4" t="str">
        <f>VLOOKUP(fUnitSales10[[#This Row],[SalesRep]],dSalesRep9[],2,0)</f>
        <v>West</v>
      </c>
      <c r="O9569">
        <v>66.3</v>
      </c>
      <c r="P9569" t="str">
        <v>West</v>
      </c>
    </row>
    <row r="9570" spans="7:16" x14ac:dyDescent="0.25">
      <c r="G9570" s="6">
        <v>41945</v>
      </c>
      <c r="H9570" t="s">
        <v>24</v>
      </c>
      <c r="I9570" t="s">
        <v>17</v>
      </c>
      <c r="J9570">
        <v>0.03</v>
      </c>
      <c r="K9570">
        <v>2</v>
      </c>
      <c r="M9570" s="4">
        <f>ROUND(VLOOKUP(fUnitSales10[[#This Row],[Product]],dProducts8[],2,0)*(1-fUnitSales10[[#This Row],[Discount]])*fUnitSales10[[#This Row],[Units]],2)</f>
        <v>38.700000000000003</v>
      </c>
      <c r="N9570" s="4" t="str">
        <f>VLOOKUP(fUnitSales10[[#This Row],[SalesRep]],dSalesRep9[],2,0)</f>
        <v>MidWest</v>
      </c>
      <c r="O9570">
        <v>38.700000000000003</v>
      </c>
      <c r="P9570" t="str">
        <v>MidWest</v>
      </c>
    </row>
    <row r="9571" spans="7:16" x14ac:dyDescent="0.25">
      <c r="G9571" s="6">
        <v>41944</v>
      </c>
      <c r="H9571" t="s">
        <v>56</v>
      </c>
      <c r="I9571" t="s">
        <v>42</v>
      </c>
      <c r="J9571">
        <v>0</v>
      </c>
      <c r="K9571">
        <v>3</v>
      </c>
      <c r="M9571" s="4">
        <f>ROUND(VLOOKUP(fUnitSales10[[#This Row],[Product]],dProducts8[],2,0)*(1-fUnitSales10[[#This Row],[Discount]])*fUnitSales10[[#This Row],[Units]],2)</f>
        <v>57</v>
      </c>
      <c r="N9571" s="4" t="str">
        <f>VLOOKUP(fUnitSales10[[#This Row],[SalesRep]],dSalesRep9[],2,0)</f>
        <v>West</v>
      </c>
      <c r="O9571">
        <v>57</v>
      </c>
      <c r="P9571" t="str">
        <v>West</v>
      </c>
    </row>
    <row r="9572" spans="7:16" x14ac:dyDescent="0.25">
      <c r="G9572" s="6">
        <v>41619</v>
      </c>
      <c r="H9572" t="s">
        <v>75</v>
      </c>
      <c r="I9572" t="s">
        <v>13</v>
      </c>
      <c r="J9572">
        <v>1.4999999999999999E-2</v>
      </c>
      <c r="K9572">
        <v>12</v>
      </c>
      <c r="M9572" s="4">
        <f>ROUND(VLOOKUP(fUnitSales10[[#This Row],[Product]],dProducts8[],2,0)*(1-fUnitSales10[[#This Row],[Discount]])*fUnitSales10[[#This Row],[Units]],2)</f>
        <v>271.27</v>
      </c>
      <c r="N9572" s="4" t="str">
        <f>VLOOKUP(fUnitSales10[[#This Row],[SalesRep]],dSalesRep9[],2,0)</f>
        <v>West</v>
      </c>
      <c r="O9572">
        <v>271.27</v>
      </c>
      <c r="P9572" t="str">
        <v>West</v>
      </c>
    </row>
    <row r="9573" spans="7:16" x14ac:dyDescent="0.25">
      <c r="G9573" s="6">
        <v>41932</v>
      </c>
      <c r="H9573" t="s">
        <v>11</v>
      </c>
      <c r="I9573" t="s">
        <v>37</v>
      </c>
      <c r="J9573">
        <v>0.01</v>
      </c>
      <c r="K9573">
        <v>2</v>
      </c>
      <c r="M9573" s="4">
        <f>ROUND(VLOOKUP(fUnitSales10[[#This Row],[Product]],dProducts8[],2,0)*(1-fUnitSales10[[#This Row],[Discount]])*fUnitSales10[[#This Row],[Units]],2)</f>
        <v>49.5</v>
      </c>
      <c r="N9573" s="4" t="str">
        <f>VLOOKUP(fUnitSales10[[#This Row],[SalesRep]],dSalesRep9[],2,0)</f>
        <v>West</v>
      </c>
      <c r="O9573">
        <v>49.5</v>
      </c>
      <c r="P9573" t="str">
        <v>West</v>
      </c>
    </row>
    <row r="9574" spans="7:16" x14ac:dyDescent="0.25">
      <c r="G9574" s="6">
        <v>41804</v>
      </c>
      <c r="H9574" t="s">
        <v>46</v>
      </c>
      <c r="I9574" t="s">
        <v>17</v>
      </c>
      <c r="J9574">
        <v>0.01</v>
      </c>
      <c r="K9574">
        <v>1</v>
      </c>
      <c r="M9574" s="4">
        <f>ROUND(VLOOKUP(fUnitSales10[[#This Row],[Product]],dProducts8[],2,0)*(1-fUnitSales10[[#This Row],[Discount]])*fUnitSales10[[#This Row],[Units]],2)</f>
        <v>19.75</v>
      </c>
      <c r="N9574" s="4" t="str">
        <f>VLOOKUP(fUnitSales10[[#This Row],[SalesRep]],dSalesRep9[],2,0)</f>
        <v>MidWest</v>
      </c>
      <c r="O9574">
        <v>19.75</v>
      </c>
      <c r="P9574" t="str">
        <v>MidWest</v>
      </c>
    </row>
    <row r="9575" spans="7:16" x14ac:dyDescent="0.25">
      <c r="G9575" s="6">
        <v>41954</v>
      </c>
      <c r="H9575" t="s">
        <v>49</v>
      </c>
      <c r="I9575" t="s">
        <v>34</v>
      </c>
      <c r="J9575">
        <v>0.02</v>
      </c>
      <c r="K9575">
        <v>1</v>
      </c>
      <c r="M9575" s="4">
        <f>ROUND(VLOOKUP(fUnitSales10[[#This Row],[Product]],dProducts8[],2,0)*(1-fUnitSales10[[#This Row],[Discount]])*fUnitSales10[[#This Row],[Units]],2)</f>
        <v>23.03</v>
      </c>
      <c r="N9575" s="4" t="str">
        <f>VLOOKUP(fUnitSales10[[#This Row],[SalesRep]],dSalesRep9[],2,0)</f>
        <v>West</v>
      </c>
      <c r="O9575">
        <v>23.03</v>
      </c>
      <c r="P9575" t="str">
        <v>West</v>
      </c>
    </row>
    <row r="9576" spans="7:16" x14ac:dyDescent="0.25">
      <c r="G9576" s="6">
        <v>41580</v>
      </c>
      <c r="H9576" t="s">
        <v>64</v>
      </c>
      <c r="I9576" t="s">
        <v>37</v>
      </c>
      <c r="J9576">
        <v>0.02</v>
      </c>
      <c r="K9576">
        <v>1</v>
      </c>
      <c r="M9576" s="4">
        <f>ROUND(VLOOKUP(fUnitSales10[[#This Row],[Product]],dProducts8[],2,0)*(1-fUnitSales10[[#This Row],[Discount]])*fUnitSales10[[#This Row],[Units]],2)</f>
        <v>24.5</v>
      </c>
      <c r="N9576" s="4" t="str">
        <f>VLOOKUP(fUnitSales10[[#This Row],[SalesRep]],dSalesRep9[],2,0)</f>
        <v>MidWest</v>
      </c>
      <c r="O9576">
        <v>24.5</v>
      </c>
      <c r="P9576" t="str">
        <v>MidWest</v>
      </c>
    </row>
    <row r="9577" spans="7:16" x14ac:dyDescent="0.25">
      <c r="G9577" s="6">
        <v>41599</v>
      </c>
      <c r="H9577" t="s">
        <v>16</v>
      </c>
      <c r="I9577" t="s">
        <v>8</v>
      </c>
      <c r="J9577">
        <v>0.03</v>
      </c>
      <c r="K9577">
        <v>2</v>
      </c>
      <c r="M9577" s="4">
        <f>ROUND(VLOOKUP(fUnitSales10[[#This Row],[Product]],dProducts8[],2,0)*(1-fUnitSales10[[#This Row],[Discount]])*fUnitSales10[[#This Row],[Units]],2)</f>
        <v>40.74</v>
      </c>
      <c r="N9577" s="4" t="str">
        <f>VLOOKUP(fUnitSales10[[#This Row],[SalesRep]],dSalesRep9[],2,0)</f>
        <v>MidWest</v>
      </c>
      <c r="O9577">
        <v>40.74</v>
      </c>
      <c r="P9577" t="str">
        <v>MidWest</v>
      </c>
    </row>
    <row r="9578" spans="7:16" x14ac:dyDescent="0.25">
      <c r="G9578" s="6">
        <v>41588</v>
      </c>
      <c r="H9578" t="s">
        <v>54</v>
      </c>
      <c r="I9578" t="s">
        <v>18</v>
      </c>
      <c r="J9578">
        <v>0</v>
      </c>
      <c r="K9578">
        <v>1</v>
      </c>
      <c r="M9578" s="4">
        <f>ROUND(VLOOKUP(fUnitSales10[[#This Row],[Product]],dProducts8[],2,0)*(1-fUnitSales10[[#This Row],[Discount]])*fUnitSales10[[#This Row],[Units]],2)</f>
        <v>22.95</v>
      </c>
      <c r="N9578" s="4" t="str">
        <f>VLOOKUP(fUnitSales10[[#This Row],[SalesRep]],dSalesRep9[],2,0)</f>
        <v>East</v>
      </c>
      <c r="O9578">
        <v>22.95</v>
      </c>
      <c r="P9578" t="str">
        <v>East</v>
      </c>
    </row>
    <row r="9579" spans="7:16" x14ac:dyDescent="0.25">
      <c r="G9579" s="6">
        <v>41611</v>
      </c>
      <c r="H9579" t="s">
        <v>30</v>
      </c>
      <c r="I9579" t="s">
        <v>13</v>
      </c>
      <c r="J9579">
        <v>0.03</v>
      </c>
      <c r="K9579">
        <v>2</v>
      </c>
      <c r="M9579" s="4">
        <f>ROUND(VLOOKUP(fUnitSales10[[#This Row],[Product]],dProducts8[],2,0)*(1-fUnitSales10[[#This Row],[Discount]])*fUnitSales10[[#This Row],[Units]],2)</f>
        <v>44.52</v>
      </c>
      <c r="N9579" s="4" t="str">
        <f>VLOOKUP(fUnitSales10[[#This Row],[SalesRep]],dSalesRep9[],2,0)</f>
        <v>East</v>
      </c>
      <c r="O9579">
        <v>44.52</v>
      </c>
      <c r="P9579" t="str">
        <v>East</v>
      </c>
    </row>
    <row r="9580" spans="7:16" x14ac:dyDescent="0.25">
      <c r="G9580" s="6">
        <v>41597</v>
      </c>
      <c r="H9580" t="s">
        <v>30</v>
      </c>
      <c r="I9580" t="s">
        <v>25</v>
      </c>
      <c r="J9580">
        <v>2.5000000000000001E-2</v>
      </c>
      <c r="K9580">
        <v>3</v>
      </c>
      <c r="M9580" s="4">
        <f>ROUND(VLOOKUP(fUnitSales10[[#This Row],[Product]],dProducts8[],2,0)*(1-fUnitSales10[[#This Row],[Discount]])*fUnitSales10[[#This Row],[Units]],2)</f>
        <v>99.45</v>
      </c>
      <c r="N9580" s="4" t="str">
        <f>VLOOKUP(fUnitSales10[[#This Row],[SalesRep]],dSalesRep9[],2,0)</f>
        <v>East</v>
      </c>
      <c r="O9580">
        <v>99.45</v>
      </c>
      <c r="P9580" t="str">
        <v>East</v>
      </c>
    </row>
    <row r="9581" spans="7:16" x14ac:dyDescent="0.25">
      <c r="G9581" s="6">
        <v>41584</v>
      </c>
      <c r="H9581" t="s">
        <v>41</v>
      </c>
      <c r="I9581" t="s">
        <v>28</v>
      </c>
      <c r="J9581">
        <v>0.02</v>
      </c>
      <c r="K9581">
        <v>3</v>
      </c>
      <c r="M9581" s="4">
        <f>ROUND(VLOOKUP(fUnitSales10[[#This Row],[Product]],dProducts8[],2,0)*(1-fUnitSales10[[#This Row],[Discount]])*fUnitSales10[[#This Row],[Units]],2)</f>
        <v>80.849999999999994</v>
      </c>
      <c r="N9581" s="4" t="str">
        <f>VLOOKUP(fUnitSales10[[#This Row],[SalesRep]],dSalesRep9[],2,0)</f>
        <v>South</v>
      </c>
      <c r="O9581">
        <v>80.849999999999994</v>
      </c>
      <c r="P9581" t="str">
        <v>South</v>
      </c>
    </row>
    <row r="9582" spans="7:16" x14ac:dyDescent="0.25">
      <c r="G9582" s="6">
        <v>41599</v>
      </c>
      <c r="H9582" t="s">
        <v>90</v>
      </c>
      <c r="I9582" t="s">
        <v>18</v>
      </c>
      <c r="J9582">
        <v>1.4999999999999999E-2</v>
      </c>
      <c r="K9582">
        <v>3</v>
      </c>
      <c r="M9582" s="4">
        <f>ROUND(VLOOKUP(fUnitSales10[[#This Row],[Product]],dProducts8[],2,0)*(1-fUnitSales10[[#This Row],[Discount]])*fUnitSales10[[#This Row],[Units]],2)</f>
        <v>67.819999999999993</v>
      </c>
      <c r="N9582" s="4" t="str">
        <f>VLOOKUP(fUnitSales10[[#This Row],[SalesRep]],dSalesRep9[],2,0)</f>
        <v>West</v>
      </c>
      <c r="O9582">
        <v>67.819999999999993</v>
      </c>
      <c r="P9582" t="str">
        <v>West</v>
      </c>
    </row>
    <row r="9583" spans="7:16" x14ac:dyDescent="0.25">
      <c r="G9583" s="6">
        <v>41617</v>
      </c>
      <c r="H9583" t="s">
        <v>90</v>
      </c>
      <c r="I9583" t="s">
        <v>34</v>
      </c>
      <c r="J9583">
        <v>1.4999999999999999E-2</v>
      </c>
      <c r="K9583">
        <v>2</v>
      </c>
      <c r="M9583" s="4">
        <f>ROUND(VLOOKUP(fUnitSales10[[#This Row],[Product]],dProducts8[],2,0)*(1-fUnitSales10[[#This Row],[Discount]])*fUnitSales10[[#This Row],[Units]],2)</f>
        <v>46.3</v>
      </c>
      <c r="N9583" s="4" t="str">
        <f>VLOOKUP(fUnitSales10[[#This Row],[SalesRep]],dSalesRep9[],2,0)</f>
        <v>West</v>
      </c>
      <c r="O9583">
        <v>46.3</v>
      </c>
      <c r="P9583" t="str">
        <v>West</v>
      </c>
    </row>
    <row r="9584" spans="7:16" x14ac:dyDescent="0.25">
      <c r="G9584" s="6">
        <v>41951</v>
      </c>
      <c r="H9584" t="s">
        <v>44</v>
      </c>
      <c r="I9584" t="s">
        <v>31</v>
      </c>
      <c r="J9584">
        <v>2.5000000000000001E-2</v>
      </c>
      <c r="K9584">
        <v>1</v>
      </c>
      <c r="M9584" s="4">
        <f>ROUND(VLOOKUP(fUnitSales10[[#This Row],[Product]],dProducts8[],2,0)*(1-fUnitSales10[[#This Row],[Discount]])*fUnitSales10[[#This Row],[Units]],2)</f>
        <v>29.25</v>
      </c>
      <c r="N9584" s="4" t="str">
        <f>VLOOKUP(fUnitSales10[[#This Row],[SalesRep]],dSalesRep9[],2,0)</f>
        <v>MidWest</v>
      </c>
      <c r="O9584">
        <v>29.25</v>
      </c>
      <c r="P9584" t="str">
        <v>MidWest</v>
      </c>
    </row>
    <row r="9585" spans="7:16" x14ac:dyDescent="0.25">
      <c r="G9585" s="6">
        <v>41425</v>
      </c>
      <c r="H9585" t="s">
        <v>75</v>
      </c>
      <c r="I9585" t="s">
        <v>37</v>
      </c>
      <c r="J9585">
        <v>0.01</v>
      </c>
      <c r="K9585">
        <v>3</v>
      </c>
      <c r="M9585" s="4">
        <f>ROUND(VLOOKUP(fUnitSales10[[#This Row],[Product]],dProducts8[],2,0)*(1-fUnitSales10[[#This Row],[Discount]])*fUnitSales10[[#This Row],[Units]],2)</f>
        <v>74.25</v>
      </c>
      <c r="N9585" s="4" t="str">
        <f>VLOOKUP(fUnitSales10[[#This Row],[SalesRep]],dSalesRep9[],2,0)</f>
        <v>West</v>
      </c>
      <c r="O9585">
        <v>74.25</v>
      </c>
      <c r="P9585" t="str">
        <v>West</v>
      </c>
    </row>
    <row r="9586" spans="7:16" x14ac:dyDescent="0.25">
      <c r="G9586" s="6">
        <v>41962</v>
      </c>
      <c r="H9586" t="s">
        <v>54</v>
      </c>
      <c r="I9586" t="s">
        <v>37</v>
      </c>
      <c r="J9586">
        <v>0</v>
      </c>
      <c r="K9586">
        <v>2</v>
      </c>
      <c r="M9586" s="4">
        <f>ROUND(VLOOKUP(fUnitSales10[[#This Row],[Product]],dProducts8[],2,0)*(1-fUnitSales10[[#This Row],[Discount]])*fUnitSales10[[#This Row],[Units]],2)</f>
        <v>50</v>
      </c>
      <c r="N9586" s="4" t="str">
        <f>VLOOKUP(fUnitSales10[[#This Row],[SalesRep]],dSalesRep9[],2,0)</f>
        <v>East</v>
      </c>
      <c r="O9586">
        <v>50</v>
      </c>
      <c r="P9586" t="str">
        <v>East</v>
      </c>
    </row>
    <row r="9587" spans="7:16" x14ac:dyDescent="0.25">
      <c r="G9587" s="6">
        <v>41960</v>
      </c>
      <c r="H9587" t="s">
        <v>90</v>
      </c>
      <c r="I9587" t="s">
        <v>17</v>
      </c>
      <c r="J9587">
        <v>0.01</v>
      </c>
      <c r="K9587">
        <v>3</v>
      </c>
      <c r="M9587" s="4">
        <f>ROUND(VLOOKUP(fUnitSales10[[#This Row],[Product]],dProducts8[],2,0)*(1-fUnitSales10[[#This Row],[Discount]])*fUnitSales10[[#This Row],[Units]],2)</f>
        <v>59.25</v>
      </c>
      <c r="N9587" s="4" t="str">
        <f>VLOOKUP(fUnitSales10[[#This Row],[SalesRep]],dSalesRep9[],2,0)</f>
        <v>West</v>
      </c>
      <c r="O9587">
        <v>59.25</v>
      </c>
      <c r="P9587" t="str">
        <v>West</v>
      </c>
    </row>
    <row r="9588" spans="7:16" x14ac:dyDescent="0.25">
      <c r="G9588" s="6">
        <v>41606</v>
      </c>
      <c r="H9588" t="s">
        <v>48</v>
      </c>
      <c r="I9588" t="s">
        <v>37</v>
      </c>
      <c r="J9588">
        <v>0</v>
      </c>
      <c r="K9588">
        <v>1</v>
      </c>
      <c r="M9588" s="4">
        <f>ROUND(VLOOKUP(fUnitSales10[[#This Row],[Product]],dProducts8[],2,0)*(1-fUnitSales10[[#This Row],[Discount]])*fUnitSales10[[#This Row],[Units]],2)</f>
        <v>25</v>
      </c>
      <c r="N9588" s="4" t="str">
        <f>VLOOKUP(fUnitSales10[[#This Row],[SalesRep]],dSalesRep9[],2,0)</f>
        <v>MidWest</v>
      </c>
      <c r="O9588">
        <v>25</v>
      </c>
      <c r="P9588" t="str">
        <v>MidWest</v>
      </c>
    </row>
    <row r="9589" spans="7:16" x14ac:dyDescent="0.25">
      <c r="G9589" s="6">
        <v>41449</v>
      </c>
      <c r="H9589" t="s">
        <v>81</v>
      </c>
      <c r="I9589" t="s">
        <v>34</v>
      </c>
      <c r="J9589">
        <v>2.5000000000000001E-2</v>
      </c>
      <c r="K9589">
        <v>12</v>
      </c>
      <c r="M9589" s="4">
        <f>ROUND(VLOOKUP(fUnitSales10[[#This Row],[Product]],dProducts8[],2,0)*(1-fUnitSales10[[#This Row],[Discount]])*fUnitSales10[[#This Row],[Units]],2)</f>
        <v>274.95</v>
      </c>
      <c r="N9589" s="4" t="str">
        <f>VLOOKUP(fUnitSales10[[#This Row],[SalesRep]],dSalesRep9[],2,0)</f>
        <v>East</v>
      </c>
      <c r="O9589">
        <v>274.95</v>
      </c>
      <c r="P9589" t="str">
        <v>East</v>
      </c>
    </row>
    <row r="9590" spans="7:16" x14ac:dyDescent="0.25">
      <c r="G9590" s="6">
        <v>41998</v>
      </c>
      <c r="H9590" t="s">
        <v>41</v>
      </c>
      <c r="I9590" t="s">
        <v>42</v>
      </c>
      <c r="J9590">
        <v>0</v>
      </c>
      <c r="K9590">
        <v>2</v>
      </c>
      <c r="M9590" s="4">
        <f>ROUND(VLOOKUP(fUnitSales10[[#This Row],[Product]],dProducts8[],2,0)*(1-fUnitSales10[[#This Row],[Discount]])*fUnitSales10[[#This Row],[Units]],2)</f>
        <v>38</v>
      </c>
      <c r="N9590" s="4" t="str">
        <f>VLOOKUP(fUnitSales10[[#This Row],[SalesRep]],dSalesRep9[],2,0)</f>
        <v>South</v>
      </c>
      <c r="O9590">
        <v>38</v>
      </c>
      <c r="P9590" t="str">
        <v>South</v>
      </c>
    </row>
    <row r="9591" spans="7:16" x14ac:dyDescent="0.25">
      <c r="G9591" s="6">
        <v>41398</v>
      </c>
      <c r="H9591" t="s">
        <v>95</v>
      </c>
      <c r="I9591" t="s">
        <v>25</v>
      </c>
      <c r="J9591">
        <v>1.4999999999999999E-2</v>
      </c>
      <c r="K9591">
        <v>2</v>
      </c>
      <c r="M9591" s="4">
        <f>ROUND(VLOOKUP(fUnitSales10[[#This Row],[Product]],dProducts8[],2,0)*(1-fUnitSales10[[#This Row],[Discount]])*fUnitSales10[[#This Row],[Units]],2)</f>
        <v>66.98</v>
      </c>
      <c r="N9591" s="4" t="str">
        <f>VLOOKUP(fUnitSales10[[#This Row],[SalesRep]],dSalesRep9[],2,0)</f>
        <v>South</v>
      </c>
      <c r="O9591">
        <v>66.98</v>
      </c>
      <c r="P9591" t="str">
        <v>South</v>
      </c>
    </row>
    <row r="9592" spans="7:16" x14ac:dyDescent="0.25">
      <c r="G9592" s="6">
        <v>41591</v>
      </c>
      <c r="H9592" t="s">
        <v>16</v>
      </c>
      <c r="I9592" t="s">
        <v>12</v>
      </c>
      <c r="J9592">
        <v>0.01</v>
      </c>
      <c r="K9592">
        <v>23</v>
      </c>
      <c r="M9592" s="4">
        <f>ROUND(VLOOKUP(fUnitSales10[[#This Row],[Product]],dProducts8[],2,0)*(1-fUnitSales10[[#This Row],[Discount]])*fUnitSales10[[#This Row],[Units]],2)</f>
        <v>1820.46</v>
      </c>
      <c r="N9592" s="4" t="str">
        <f>VLOOKUP(fUnitSales10[[#This Row],[SalesRep]],dSalesRep9[],2,0)</f>
        <v>MidWest</v>
      </c>
      <c r="O9592">
        <v>1820.46</v>
      </c>
      <c r="P9592" t="str">
        <v>MidWest</v>
      </c>
    </row>
    <row r="9593" spans="7:16" x14ac:dyDescent="0.25">
      <c r="G9593" s="6">
        <v>41596</v>
      </c>
      <c r="H9593" t="s">
        <v>52</v>
      </c>
      <c r="I9593" t="s">
        <v>17</v>
      </c>
      <c r="J9593">
        <v>0</v>
      </c>
      <c r="K9593">
        <v>3</v>
      </c>
      <c r="M9593" s="4">
        <f>ROUND(VLOOKUP(fUnitSales10[[#This Row],[Product]],dProducts8[],2,0)*(1-fUnitSales10[[#This Row],[Discount]])*fUnitSales10[[#This Row],[Units]],2)</f>
        <v>59.85</v>
      </c>
      <c r="N9593" s="4" t="str">
        <f>VLOOKUP(fUnitSales10[[#This Row],[SalesRep]],dSalesRep9[],2,0)</f>
        <v>South</v>
      </c>
      <c r="O9593">
        <v>59.85</v>
      </c>
      <c r="P9593" t="str">
        <v>South</v>
      </c>
    </row>
    <row r="9594" spans="7:16" x14ac:dyDescent="0.25">
      <c r="G9594" s="6">
        <v>41608</v>
      </c>
      <c r="H9594" t="s">
        <v>81</v>
      </c>
      <c r="I9594" t="s">
        <v>25</v>
      </c>
      <c r="J9594">
        <v>0.02</v>
      </c>
      <c r="K9594">
        <v>1</v>
      </c>
      <c r="M9594" s="4">
        <f>ROUND(VLOOKUP(fUnitSales10[[#This Row],[Product]],dProducts8[],2,0)*(1-fUnitSales10[[#This Row],[Discount]])*fUnitSales10[[#This Row],[Units]],2)</f>
        <v>33.32</v>
      </c>
      <c r="N9594" s="4" t="str">
        <f>VLOOKUP(fUnitSales10[[#This Row],[SalesRep]],dSalesRep9[],2,0)</f>
        <v>East</v>
      </c>
      <c r="O9594">
        <v>33.32</v>
      </c>
      <c r="P9594" t="str">
        <v>East</v>
      </c>
    </row>
    <row r="9595" spans="7:16" x14ac:dyDescent="0.25">
      <c r="G9595" s="6">
        <v>41574</v>
      </c>
      <c r="H9595" t="s">
        <v>71</v>
      </c>
      <c r="I9595" t="s">
        <v>37</v>
      </c>
      <c r="J9595">
        <v>0</v>
      </c>
      <c r="K9595">
        <v>1</v>
      </c>
      <c r="M9595" s="4">
        <f>ROUND(VLOOKUP(fUnitSales10[[#This Row],[Product]],dProducts8[],2,0)*(1-fUnitSales10[[#This Row],[Discount]])*fUnitSales10[[#This Row],[Units]],2)</f>
        <v>25</v>
      </c>
      <c r="N9595" s="4" t="str">
        <f>VLOOKUP(fUnitSales10[[#This Row],[SalesRep]],dSalesRep9[],2,0)</f>
        <v>MidWest</v>
      </c>
      <c r="O9595">
        <v>25</v>
      </c>
      <c r="P9595" t="str">
        <v>MidWest</v>
      </c>
    </row>
    <row r="9596" spans="7:16" x14ac:dyDescent="0.25">
      <c r="G9596" s="6">
        <v>41638</v>
      </c>
      <c r="H9596" t="s">
        <v>11</v>
      </c>
      <c r="I9596" t="s">
        <v>18</v>
      </c>
      <c r="J9596">
        <v>0</v>
      </c>
      <c r="K9596">
        <v>4</v>
      </c>
      <c r="M9596" s="4">
        <f>ROUND(VLOOKUP(fUnitSales10[[#This Row],[Product]],dProducts8[],2,0)*(1-fUnitSales10[[#This Row],[Discount]])*fUnitSales10[[#This Row],[Units]],2)</f>
        <v>91.8</v>
      </c>
      <c r="N9596" s="4" t="str">
        <f>VLOOKUP(fUnitSales10[[#This Row],[SalesRep]],dSalesRep9[],2,0)</f>
        <v>West</v>
      </c>
      <c r="O9596">
        <v>91.8</v>
      </c>
      <c r="P9596" t="str">
        <v>West</v>
      </c>
    </row>
    <row r="9597" spans="7:16" x14ac:dyDescent="0.25">
      <c r="G9597" s="6">
        <v>41620</v>
      </c>
      <c r="H9597" t="s">
        <v>81</v>
      </c>
      <c r="I9597" t="s">
        <v>42</v>
      </c>
      <c r="J9597">
        <v>0.02</v>
      </c>
      <c r="K9597">
        <v>3</v>
      </c>
      <c r="M9597" s="4">
        <f>ROUND(VLOOKUP(fUnitSales10[[#This Row],[Product]],dProducts8[],2,0)*(1-fUnitSales10[[#This Row],[Discount]])*fUnitSales10[[#This Row],[Units]],2)</f>
        <v>55.86</v>
      </c>
      <c r="N9597" s="4" t="str">
        <f>VLOOKUP(fUnitSales10[[#This Row],[SalesRep]],dSalesRep9[],2,0)</f>
        <v>East</v>
      </c>
      <c r="O9597">
        <v>55.86</v>
      </c>
      <c r="P9597" t="str">
        <v>East</v>
      </c>
    </row>
    <row r="9598" spans="7:16" x14ac:dyDescent="0.25">
      <c r="G9598" s="6">
        <v>41401</v>
      </c>
      <c r="H9598" t="s">
        <v>90</v>
      </c>
      <c r="I9598" t="s">
        <v>34</v>
      </c>
      <c r="J9598">
        <v>0</v>
      </c>
      <c r="K9598">
        <v>1</v>
      </c>
      <c r="M9598" s="4">
        <f>ROUND(VLOOKUP(fUnitSales10[[#This Row],[Product]],dProducts8[],2,0)*(1-fUnitSales10[[#This Row],[Discount]])*fUnitSales10[[#This Row],[Units]],2)</f>
        <v>23.5</v>
      </c>
      <c r="N9598" s="4" t="str">
        <f>VLOOKUP(fUnitSales10[[#This Row],[SalesRep]],dSalesRep9[],2,0)</f>
        <v>West</v>
      </c>
      <c r="O9598">
        <v>23.5</v>
      </c>
      <c r="P9598" t="str">
        <v>West</v>
      </c>
    </row>
    <row r="9599" spans="7:16" x14ac:dyDescent="0.25">
      <c r="G9599" s="6">
        <v>41600</v>
      </c>
      <c r="H9599" t="s">
        <v>30</v>
      </c>
      <c r="I9599" t="s">
        <v>22</v>
      </c>
      <c r="J9599">
        <v>0</v>
      </c>
      <c r="K9599">
        <v>2</v>
      </c>
      <c r="M9599" s="4">
        <f>ROUND(VLOOKUP(fUnitSales10[[#This Row],[Product]],dProducts8[],2,0)*(1-fUnitSales10[[#This Row],[Discount]])*fUnitSales10[[#This Row],[Units]],2)</f>
        <v>50</v>
      </c>
      <c r="N9599" s="4" t="str">
        <f>VLOOKUP(fUnitSales10[[#This Row],[SalesRep]],dSalesRep9[],2,0)</f>
        <v>East</v>
      </c>
      <c r="O9599">
        <v>50</v>
      </c>
      <c r="P9599" t="str">
        <v>East</v>
      </c>
    </row>
    <row r="9600" spans="7:16" x14ac:dyDescent="0.25">
      <c r="G9600" s="6">
        <v>41570</v>
      </c>
      <c r="H9600" t="s">
        <v>9</v>
      </c>
      <c r="I9600" t="s">
        <v>25</v>
      </c>
      <c r="J9600">
        <v>2.5000000000000001E-2</v>
      </c>
      <c r="K9600">
        <v>2</v>
      </c>
      <c r="M9600" s="4">
        <f>ROUND(VLOOKUP(fUnitSales10[[#This Row],[Product]],dProducts8[],2,0)*(1-fUnitSales10[[#This Row],[Discount]])*fUnitSales10[[#This Row],[Units]],2)</f>
        <v>66.3</v>
      </c>
      <c r="N9600" s="4" t="str">
        <f>VLOOKUP(fUnitSales10[[#This Row],[SalesRep]],dSalesRep9[],2,0)</f>
        <v>MidWest</v>
      </c>
      <c r="O9600">
        <v>66.3</v>
      </c>
      <c r="P9600" t="str">
        <v>MidWest</v>
      </c>
    </row>
    <row r="9601" spans="7:16" x14ac:dyDescent="0.25">
      <c r="G9601" s="6">
        <v>41608</v>
      </c>
      <c r="H9601" t="s">
        <v>93</v>
      </c>
      <c r="I9601" t="s">
        <v>17</v>
      </c>
      <c r="J9601">
        <v>1.4999999999999999E-2</v>
      </c>
      <c r="K9601">
        <v>1</v>
      </c>
      <c r="M9601" s="4">
        <f>ROUND(VLOOKUP(fUnitSales10[[#This Row],[Product]],dProducts8[],2,0)*(1-fUnitSales10[[#This Row],[Discount]])*fUnitSales10[[#This Row],[Units]],2)</f>
        <v>19.649999999999999</v>
      </c>
      <c r="N9601" s="4" t="str">
        <f>VLOOKUP(fUnitSales10[[#This Row],[SalesRep]],dSalesRep9[],2,0)</f>
        <v>MidWest</v>
      </c>
      <c r="O9601">
        <v>19.649999999999999</v>
      </c>
      <c r="P9601" t="str">
        <v>MidWest</v>
      </c>
    </row>
    <row r="9602" spans="7:16" x14ac:dyDescent="0.25">
      <c r="G9602" s="6">
        <v>41654</v>
      </c>
      <c r="H9602" t="s">
        <v>21</v>
      </c>
      <c r="I9602" t="s">
        <v>17</v>
      </c>
      <c r="J9602">
        <v>0</v>
      </c>
      <c r="K9602">
        <v>3</v>
      </c>
      <c r="M9602" s="4">
        <f>ROUND(VLOOKUP(fUnitSales10[[#This Row],[Product]],dProducts8[],2,0)*(1-fUnitSales10[[#This Row],[Discount]])*fUnitSales10[[#This Row],[Units]],2)</f>
        <v>59.85</v>
      </c>
      <c r="N9602" s="4" t="str">
        <f>VLOOKUP(fUnitSales10[[#This Row],[SalesRep]],dSalesRep9[],2,0)</f>
        <v>West</v>
      </c>
      <c r="O9602">
        <v>59.85</v>
      </c>
      <c r="P9602" t="str">
        <v>West</v>
      </c>
    </row>
    <row r="9603" spans="7:16" x14ac:dyDescent="0.25">
      <c r="G9603" s="6">
        <v>41813</v>
      </c>
      <c r="H9603" t="s">
        <v>30</v>
      </c>
      <c r="I9603" t="s">
        <v>17</v>
      </c>
      <c r="J9603">
        <v>0</v>
      </c>
      <c r="K9603">
        <v>1</v>
      </c>
      <c r="M9603" s="4">
        <f>ROUND(VLOOKUP(fUnitSales10[[#This Row],[Product]],dProducts8[],2,0)*(1-fUnitSales10[[#This Row],[Discount]])*fUnitSales10[[#This Row],[Units]],2)</f>
        <v>19.95</v>
      </c>
      <c r="N9603" s="4" t="str">
        <f>VLOOKUP(fUnitSales10[[#This Row],[SalesRep]],dSalesRep9[],2,0)</f>
        <v>East</v>
      </c>
      <c r="O9603">
        <v>19.95</v>
      </c>
      <c r="P9603" t="str">
        <v>East</v>
      </c>
    </row>
    <row r="9604" spans="7:16" x14ac:dyDescent="0.25">
      <c r="G9604" s="6">
        <v>42002</v>
      </c>
      <c r="H9604" t="s">
        <v>16</v>
      </c>
      <c r="I9604" t="s">
        <v>18</v>
      </c>
      <c r="J9604">
        <v>2.5000000000000001E-2</v>
      </c>
      <c r="K9604">
        <v>1</v>
      </c>
      <c r="M9604" s="4">
        <f>ROUND(VLOOKUP(fUnitSales10[[#This Row],[Product]],dProducts8[],2,0)*(1-fUnitSales10[[#This Row],[Discount]])*fUnitSales10[[#This Row],[Units]],2)</f>
        <v>22.38</v>
      </c>
      <c r="N9604" s="4" t="str">
        <f>VLOOKUP(fUnitSales10[[#This Row],[SalesRep]],dSalesRep9[],2,0)</f>
        <v>MidWest</v>
      </c>
      <c r="O9604">
        <v>22.38</v>
      </c>
      <c r="P9604" t="str">
        <v>MidWest</v>
      </c>
    </row>
    <row r="9605" spans="7:16" x14ac:dyDescent="0.25">
      <c r="G9605" s="6">
        <v>41996</v>
      </c>
      <c r="H9605" t="s">
        <v>40</v>
      </c>
      <c r="I9605" t="s">
        <v>42</v>
      </c>
      <c r="J9605">
        <v>1.4999999999999999E-2</v>
      </c>
      <c r="K9605">
        <v>3</v>
      </c>
      <c r="M9605" s="4">
        <f>ROUND(VLOOKUP(fUnitSales10[[#This Row],[Product]],dProducts8[],2,0)*(1-fUnitSales10[[#This Row],[Discount]])*fUnitSales10[[#This Row],[Units]],2)</f>
        <v>56.15</v>
      </c>
      <c r="N9605" s="4" t="str">
        <f>VLOOKUP(fUnitSales10[[#This Row],[SalesRep]],dSalesRep9[],2,0)</f>
        <v>East</v>
      </c>
      <c r="O9605">
        <v>56.15</v>
      </c>
      <c r="P9605" t="str">
        <v>East</v>
      </c>
    </row>
    <row r="9606" spans="7:16" x14ac:dyDescent="0.25">
      <c r="G9606" s="6">
        <v>41628</v>
      </c>
      <c r="H9606" t="s">
        <v>27</v>
      </c>
      <c r="I9606" t="s">
        <v>25</v>
      </c>
      <c r="J9606">
        <v>0.03</v>
      </c>
      <c r="K9606">
        <v>4</v>
      </c>
      <c r="M9606" s="4">
        <f>ROUND(VLOOKUP(fUnitSales10[[#This Row],[Product]],dProducts8[],2,0)*(1-fUnitSales10[[#This Row],[Discount]])*fUnitSales10[[#This Row],[Units]],2)</f>
        <v>131.91999999999999</v>
      </c>
      <c r="N9606" s="4" t="str">
        <f>VLOOKUP(fUnitSales10[[#This Row],[SalesRep]],dSalesRep9[],2,0)</f>
        <v>MidWest</v>
      </c>
      <c r="O9606">
        <v>131.91999999999999</v>
      </c>
      <c r="P9606" t="str">
        <v>MidWest</v>
      </c>
    </row>
    <row r="9607" spans="7:16" x14ac:dyDescent="0.25">
      <c r="G9607" s="6">
        <v>41622</v>
      </c>
      <c r="H9607" t="s">
        <v>88</v>
      </c>
      <c r="I9607" t="s">
        <v>37</v>
      </c>
      <c r="J9607">
        <v>0</v>
      </c>
      <c r="K9607">
        <v>1</v>
      </c>
      <c r="M9607" s="4">
        <f>ROUND(VLOOKUP(fUnitSales10[[#This Row],[Product]],dProducts8[],2,0)*(1-fUnitSales10[[#This Row],[Discount]])*fUnitSales10[[#This Row],[Units]],2)</f>
        <v>25</v>
      </c>
      <c r="N9607" s="4" t="str">
        <f>VLOOKUP(fUnitSales10[[#This Row],[SalesRep]],dSalesRep9[],2,0)</f>
        <v>MidWest</v>
      </c>
      <c r="O9607">
        <v>25</v>
      </c>
      <c r="P9607" t="str">
        <v>MidWest</v>
      </c>
    </row>
    <row r="9608" spans="7:16" x14ac:dyDescent="0.25">
      <c r="G9608" s="6">
        <v>41750</v>
      </c>
      <c r="H9608" t="s">
        <v>45</v>
      </c>
      <c r="I9608" t="s">
        <v>12</v>
      </c>
      <c r="J9608">
        <v>1.4999999999999999E-2</v>
      </c>
      <c r="K9608">
        <v>2</v>
      </c>
      <c r="M9608" s="4">
        <f>ROUND(VLOOKUP(fUnitSales10[[#This Row],[Product]],dProducts8[],2,0)*(1-fUnitSales10[[#This Row],[Discount]])*fUnitSales10[[#This Row],[Units]],2)</f>
        <v>157.5</v>
      </c>
      <c r="N9608" s="4" t="str">
        <f>VLOOKUP(fUnitSales10[[#This Row],[SalesRep]],dSalesRep9[],2,0)</f>
        <v>MidWest</v>
      </c>
      <c r="O9608">
        <v>157.5</v>
      </c>
      <c r="P9608" t="str">
        <v>MidWest</v>
      </c>
    </row>
    <row r="9609" spans="7:16" x14ac:dyDescent="0.25">
      <c r="G9609" s="6">
        <v>41596</v>
      </c>
      <c r="H9609" t="s">
        <v>27</v>
      </c>
      <c r="I9609" t="s">
        <v>37</v>
      </c>
      <c r="J9609">
        <v>0.01</v>
      </c>
      <c r="K9609">
        <v>4</v>
      </c>
      <c r="M9609" s="4">
        <f>ROUND(VLOOKUP(fUnitSales10[[#This Row],[Product]],dProducts8[],2,0)*(1-fUnitSales10[[#This Row],[Discount]])*fUnitSales10[[#This Row],[Units]],2)</f>
        <v>99</v>
      </c>
      <c r="N9609" s="4" t="str">
        <f>VLOOKUP(fUnitSales10[[#This Row],[SalesRep]],dSalesRep9[],2,0)</f>
        <v>MidWest</v>
      </c>
      <c r="O9609">
        <v>99</v>
      </c>
      <c r="P9609" t="str">
        <v>MidWest</v>
      </c>
    </row>
    <row r="9610" spans="7:16" x14ac:dyDescent="0.25">
      <c r="G9610" s="6">
        <v>41623</v>
      </c>
      <c r="H9610" t="s">
        <v>57</v>
      </c>
      <c r="I9610" t="s">
        <v>18</v>
      </c>
      <c r="J9610">
        <v>0.02</v>
      </c>
      <c r="K9610">
        <v>6</v>
      </c>
      <c r="M9610" s="4">
        <f>ROUND(VLOOKUP(fUnitSales10[[#This Row],[Product]],dProducts8[],2,0)*(1-fUnitSales10[[#This Row],[Discount]])*fUnitSales10[[#This Row],[Units]],2)</f>
        <v>134.94999999999999</v>
      </c>
      <c r="N9610" s="4" t="str">
        <f>VLOOKUP(fUnitSales10[[#This Row],[SalesRep]],dSalesRep9[],2,0)</f>
        <v>South</v>
      </c>
      <c r="O9610">
        <v>134.94999999999999</v>
      </c>
      <c r="P9610" t="str">
        <v>South</v>
      </c>
    </row>
    <row r="9611" spans="7:16" x14ac:dyDescent="0.25">
      <c r="G9611" s="6">
        <v>41997</v>
      </c>
      <c r="H9611" t="s">
        <v>85</v>
      </c>
      <c r="I9611" t="s">
        <v>22</v>
      </c>
      <c r="J9611">
        <v>0.02</v>
      </c>
      <c r="K9611">
        <v>3</v>
      </c>
      <c r="M9611" s="4">
        <f>ROUND(VLOOKUP(fUnitSales10[[#This Row],[Product]],dProducts8[],2,0)*(1-fUnitSales10[[#This Row],[Discount]])*fUnitSales10[[#This Row],[Units]],2)</f>
        <v>73.5</v>
      </c>
      <c r="N9611" s="4" t="str">
        <f>VLOOKUP(fUnitSales10[[#This Row],[SalesRep]],dSalesRep9[],2,0)</f>
        <v>West</v>
      </c>
      <c r="O9611">
        <v>73.5</v>
      </c>
      <c r="P9611" t="str">
        <v>West</v>
      </c>
    </row>
    <row r="9612" spans="7:16" x14ac:dyDescent="0.25">
      <c r="G9612" s="6">
        <v>41628</v>
      </c>
      <c r="H9612" t="s">
        <v>74</v>
      </c>
      <c r="I9612" t="s">
        <v>25</v>
      </c>
      <c r="J9612">
        <v>1.4999999999999999E-2</v>
      </c>
      <c r="K9612">
        <v>1</v>
      </c>
      <c r="M9612" s="4">
        <f>ROUND(VLOOKUP(fUnitSales10[[#This Row],[Product]],dProducts8[],2,0)*(1-fUnitSales10[[#This Row],[Discount]])*fUnitSales10[[#This Row],[Units]],2)</f>
        <v>33.49</v>
      </c>
      <c r="N9612" s="4" t="str">
        <f>VLOOKUP(fUnitSales10[[#This Row],[SalesRep]],dSalesRep9[],2,0)</f>
        <v>MidWest</v>
      </c>
      <c r="O9612">
        <v>33.49</v>
      </c>
      <c r="P9612" t="str">
        <v>MidWest</v>
      </c>
    </row>
    <row r="9613" spans="7:16" x14ac:dyDescent="0.25">
      <c r="G9613" s="6">
        <v>41987</v>
      </c>
      <c r="H9613" t="s">
        <v>85</v>
      </c>
      <c r="I9613" t="s">
        <v>13</v>
      </c>
      <c r="J9613">
        <v>1.4999999999999999E-2</v>
      </c>
      <c r="K9613">
        <v>2</v>
      </c>
      <c r="M9613" s="4">
        <f>ROUND(VLOOKUP(fUnitSales10[[#This Row],[Product]],dProducts8[],2,0)*(1-fUnitSales10[[#This Row],[Discount]])*fUnitSales10[[#This Row],[Units]],2)</f>
        <v>45.21</v>
      </c>
      <c r="N9613" s="4" t="str">
        <f>VLOOKUP(fUnitSales10[[#This Row],[SalesRep]],dSalesRep9[],2,0)</f>
        <v>West</v>
      </c>
      <c r="O9613">
        <v>45.21</v>
      </c>
      <c r="P9613" t="str">
        <v>West</v>
      </c>
    </row>
    <row r="9614" spans="7:16" x14ac:dyDescent="0.25">
      <c r="G9614" s="6">
        <v>41587</v>
      </c>
      <c r="H9614" t="s">
        <v>74</v>
      </c>
      <c r="I9614" t="s">
        <v>13</v>
      </c>
      <c r="J9614">
        <v>2.5000000000000001E-2</v>
      </c>
      <c r="K9614">
        <v>21</v>
      </c>
      <c r="M9614" s="4">
        <f>ROUND(VLOOKUP(fUnitSales10[[#This Row],[Product]],dProducts8[],2,0)*(1-fUnitSales10[[#This Row],[Discount]])*fUnitSales10[[#This Row],[Units]],2)</f>
        <v>469.9</v>
      </c>
      <c r="N9614" s="4" t="str">
        <f>VLOOKUP(fUnitSales10[[#This Row],[SalesRep]],dSalesRep9[],2,0)</f>
        <v>MidWest</v>
      </c>
      <c r="O9614">
        <v>469.9</v>
      </c>
      <c r="P9614" t="str">
        <v>MidWest</v>
      </c>
    </row>
    <row r="9615" spans="7:16" x14ac:dyDescent="0.25">
      <c r="G9615" s="6">
        <v>41478</v>
      </c>
      <c r="H9615" t="s">
        <v>11</v>
      </c>
      <c r="I9615" t="s">
        <v>31</v>
      </c>
      <c r="J9615">
        <v>2.5000000000000001E-2</v>
      </c>
      <c r="K9615">
        <v>1</v>
      </c>
      <c r="M9615" s="4">
        <f>ROUND(VLOOKUP(fUnitSales10[[#This Row],[Product]],dProducts8[],2,0)*(1-fUnitSales10[[#This Row],[Discount]])*fUnitSales10[[#This Row],[Units]],2)</f>
        <v>29.25</v>
      </c>
      <c r="N9615" s="4" t="str">
        <f>VLOOKUP(fUnitSales10[[#This Row],[SalesRep]],dSalesRep9[],2,0)</f>
        <v>West</v>
      </c>
      <c r="O9615">
        <v>29.25</v>
      </c>
      <c r="P9615" t="str">
        <v>West</v>
      </c>
    </row>
    <row r="9616" spans="7:16" x14ac:dyDescent="0.25">
      <c r="G9616" s="6">
        <v>41615</v>
      </c>
      <c r="H9616" t="s">
        <v>26</v>
      </c>
      <c r="I9616" t="s">
        <v>22</v>
      </c>
      <c r="J9616">
        <v>0.03</v>
      </c>
      <c r="K9616">
        <v>2</v>
      </c>
      <c r="M9616" s="4">
        <f>ROUND(VLOOKUP(fUnitSales10[[#This Row],[Product]],dProducts8[],2,0)*(1-fUnitSales10[[#This Row],[Discount]])*fUnitSales10[[#This Row],[Units]],2)</f>
        <v>48.5</v>
      </c>
      <c r="N9616" s="4" t="str">
        <f>VLOOKUP(fUnitSales10[[#This Row],[SalesRep]],dSalesRep9[],2,0)</f>
        <v>West</v>
      </c>
      <c r="O9616">
        <v>48.5</v>
      </c>
      <c r="P9616" t="str">
        <v>West</v>
      </c>
    </row>
    <row r="9617" spans="7:16" x14ac:dyDescent="0.25">
      <c r="G9617" s="6">
        <v>41485</v>
      </c>
      <c r="H9617" t="s">
        <v>54</v>
      </c>
      <c r="I9617" t="s">
        <v>25</v>
      </c>
      <c r="J9617">
        <v>0</v>
      </c>
      <c r="K9617">
        <v>4</v>
      </c>
      <c r="M9617" s="4">
        <f>ROUND(VLOOKUP(fUnitSales10[[#This Row],[Product]],dProducts8[],2,0)*(1-fUnitSales10[[#This Row],[Discount]])*fUnitSales10[[#This Row],[Units]],2)</f>
        <v>136</v>
      </c>
      <c r="N9617" s="4" t="str">
        <f>VLOOKUP(fUnitSales10[[#This Row],[SalesRep]],dSalesRep9[],2,0)</f>
        <v>East</v>
      </c>
      <c r="O9617">
        <v>136</v>
      </c>
      <c r="P9617" t="str">
        <v>East</v>
      </c>
    </row>
    <row r="9618" spans="7:16" x14ac:dyDescent="0.25">
      <c r="G9618" s="6">
        <v>41410</v>
      </c>
      <c r="H9618" t="s">
        <v>30</v>
      </c>
      <c r="I9618" t="s">
        <v>34</v>
      </c>
      <c r="J9618">
        <v>2.5000000000000001E-2</v>
      </c>
      <c r="K9618">
        <v>1</v>
      </c>
      <c r="M9618" s="4">
        <f>ROUND(VLOOKUP(fUnitSales10[[#This Row],[Product]],dProducts8[],2,0)*(1-fUnitSales10[[#This Row],[Discount]])*fUnitSales10[[#This Row],[Units]],2)</f>
        <v>22.91</v>
      </c>
      <c r="N9618" s="4" t="str">
        <f>VLOOKUP(fUnitSales10[[#This Row],[SalesRep]],dSalesRep9[],2,0)</f>
        <v>East</v>
      </c>
      <c r="O9618">
        <v>22.91</v>
      </c>
      <c r="P9618" t="str">
        <v>East</v>
      </c>
    </row>
    <row r="9619" spans="7:16" x14ac:dyDescent="0.25">
      <c r="G9619" s="6">
        <v>41851</v>
      </c>
      <c r="H9619" t="s">
        <v>85</v>
      </c>
      <c r="I9619" t="s">
        <v>17</v>
      </c>
      <c r="J9619">
        <v>0.01</v>
      </c>
      <c r="K9619">
        <v>3</v>
      </c>
      <c r="M9619" s="4">
        <f>ROUND(VLOOKUP(fUnitSales10[[#This Row],[Product]],dProducts8[],2,0)*(1-fUnitSales10[[#This Row],[Discount]])*fUnitSales10[[#This Row],[Units]],2)</f>
        <v>59.25</v>
      </c>
      <c r="N9619" s="4" t="str">
        <f>VLOOKUP(fUnitSales10[[#This Row],[SalesRep]],dSalesRep9[],2,0)</f>
        <v>West</v>
      </c>
      <c r="O9619">
        <v>59.25</v>
      </c>
      <c r="P9619" t="str">
        <v>West</v>
      </c>
    </row>
    <row r="9620" spans="7:16" x14ac:dyDescent="0.25">
      <c r="G9620" s="6">
        <v>41924</v>
      </c>
      <c r="H9620" t="s">
        <v>36</v>
      </c>
      <c r="I9620" t="s">
        <v>18</v>
      </c>
      <c r="J9620">
        <v>0</v>
      </c>
      <c r="K9620">
        <v>2</v>
      </c>
      <c r="M9620" s="4">
        <f>ROUND(VLOOKUP(fUnitSales10[[#This Row],[Product]],dProducts8[],2,0)*(1-fUnitSales10[[#This Row],[Discount]])*fUnitSales10[[#This Row],[Units]],2)</f>
        <v>45.9</v>
      </c>
      <c r="N9620" s="4" t="str">
        <f>VLOOKUP(fUnitSales10[[#This Row],[SalesRep]],dSalesRep9[],2,0)</f>
        <v>West</v>
      </c>
      <c r="O9620">
        <v>45.9</v>
      </c>
      <c r="P9620" t="str">
        <v>West</v>
      </c>
    </row>
    <row r="9621" spans="7:16" x14ac:dyDescent="0.25">
      <c r="G9621" s="6">
        <v>41589</v>
      </c>
      <c r="H9621" t="s">
        <v>54</v>
      </c>
      <c r="I9621" t="s">
        <v>31</v>
      </c>
      <c r="J9621">
        <v>0</v>
      </c>
      <c r="K9621">
        <v>2</v>
      </c>
      <c r="M9621" s="4">
        <f>ROUND(VLOOKUP(fUnitSales10[[#This Row],[Product]],dProducts8[],2,0)*(1-fUnitSales10[[#This Row],[Discount]])*fUnitSales10[[#This Row],[Units]],2)</f>
        <v>60</v>
      </c>
      <c r="N9621" s="4" t="str">
        <f>VLOOKUP(fUnitSales10[[#This Row],[SalesRep]],dSalesRep9[],2,0)</f>
        <v>East</v>
      </c>
      <c r="O9621">
        <v>60</v>
      </c>
      <c r="P9621" t="str">
        <v>East</v>
      </c>
    </row>
    <row r="9622" spans="7:16" x14ac:dyDescent="0.25">
      <c r="G9622" s="6">
        <v>41585</v>
      </c>
      <c r="H9622" t="s">
        <v>46</v>
      </c>
      <c r="I9622" t="s">
        <v>37</v>
      </c>
      <c r="J9622">
        <v>0.03</v>
      </c>
      <c r="K9622">
        <v>2</v>
      </c>
      <c r="M9622" s="4">
        <f>ROUND(VLOOKUP(fUnitSales10[[#This Row],[Product]],dProducts8[],2,0)*(1-fUnitSales10[[#This Row],[Discount]])*fUnitSales10[[#This Row],[Units]],2)</f>
        <v>48.5</v>
      </c>
      <c r="N9622" s="4" t="str">
        <f>VLOOKUP(fUnitSales10[[#This Row],[SalesRep]],dSalesRep9[],2,0)</f>
        <v>MidWest</v>
      </c>
      <c r="O9622">
        <v>48.5</v>
      </c>
      <c r="P9622" t="str">
        <v>MidWest</v>
      </c>
    </row>
    <row r="9623" spans="7:16" x14ac:dyDescent="0.25">
      <c r="G9623" s="6">
        <v>41579</v>
      </c>
      <c r="H9623" t="s">
        <v>85</v>
      </c>
      <c r="I9623" t="s">
        <v>18</v>
      </c>
      <c r="J9623">
        <v>0.02</v>
      </c>
      <c r="K9623">
        <v>1</v>
      </c>
      <c r="M9623" s="4">
        <f>ROUND(VLOOKUP(fUnitSales10[[#This Row],[Product]],dProducts8[],2,0)*(1-fUnitSales10[[#This Row],[Discount]])*fUnitSales10[[#This Row],[Units]],2)</f>
        <v>22.49</v>
      </c>
      <c r="N9623" s="4" t="str">
        <f>VLOOKUP(fUnitSales10[[#This Row],[SalesRep]],dSalesRep9[],2,0)</f>
        <v>West</v>
      </c>
      <c r="O9623">
        <v>22.49</v>
      </c>
      <c r="P9623" t="str">
        <v>West</v>
      </c>
    </row>
    <row r="9624" spans="7:16" x14ac:dyDescent="0.25">
      <c r="G9624" s="6">
        <v>41966</v>
      </c>
      <c r="H9624" t="s">
        <v>43</v>
      </c>
      <c r="I9624" t="s">
        <v>25</v>
      </c>
      <c r="J9624">
        <v>0</v>
      </c>
      <c r="K9624">
        <v>2</v>
      </c>
      <c r="M9624" s="4">
        <f>ROUND(VLOOKUP(fUnitSales10[[#This Row],[Product]],dProducts8[],2,0)*(1-fUnitSales10[[#This Row],[Discount]])*fUnitSales10[[#This Row],[Units]],2)</f>
        <v>68</v>
      </c>
      <c r="N9624" s="4" t="str">
        <f>VLOOKUP(fUnitSales10[[#This Row],[SalesRep]],dSalesRep9[],2,0)</f>
        <v>MidWest</v>
      </c>
      <c r="O9624">
        <v>68</v>
      </c>
      <c r="P9624" t="str">
        <v>MidWest</v>
      </c>
    </row>
    <row r="9625" spans="7:16" x14ac:dyDescent="0.25">
      <c r="G9625" s="6">
        <v>41586</v>
      </c>
      <c r="H9625" t="s">
        <v>55</v>
      </c>
      <c r="I9625" t="s">
        <v>18</v>
      </c>
      <c r="J9625">
        <v>0.02</v>
      </c>
      <c r="K9625">
        <v>3</v>
      </c>
      <c r="M9625" s="4">
        <f>ROUND(VLOOKUP(fUnitSales10[[#This Row],[Product]],dProducts8[],2,0)*(1-fUnitSales10[[#This Row],[Discount]])*fUnitSales10[[#This Row],[Units]],2)</f>
        <v>67.47</v>
      </c>
      <c r="N9625" s="4" t="str">
        <f>VLOOKUP(fUnitSales10[[#This Row],[SalesRep]],dSalesRep9[],2,0)</f>
        <v>South</v>
      </c>
      <c r="O9625">
        <v>67.47</v>
      </c>
      <c r="P9625" t="str">
        <v>South</v>
      </c>
    </row>
    <row r="9626" spans="7:16" x14ac:dyDescent="0.25">
      <c r="G9626" s="6">
        <v>41969</v>
      </c>
      <c r="H9626" t="s">
        <v>91</v>
      </c>
      <c r="I9626" t="s">
        <v>13</v>
      </c>
      <c r="J9626">
        <v>0</v>
      </c>
      <c r="K9626">
        <v>2</v>
      </c>
      <c r="M9626" s="4">
        <f>ROUND(VLOOKUP(fUnitSales10[[#This Row],[Product]],dProducts8[],2,0)*(1-fUnitSales10[[#This Row],[Discount]])*fUnitSales10[[#This Row],[Units]],2)</f>
        <v>45.9</v>
      </c>
      <c r="N9626" s="4" t="str">
        <f>VLOOKUP(fUnitSales10[[#This Row],[SalesRep]],dSalesRep9[],2,0)</f>
        <v>East</v>
      </c>
      <c r="O9626">
        <v>45.9</v>
      </c>
      <c r="P9626" t="str">
        <v>East</v>
      </c>
    </row>
    <row r="9627" spans="7:16" x14ac:dyDescent="0.25">
      <c r="G9627" s="6">
        <v>41490</v>
      </c>
      <c r="H9627" t="s">
        <v>27</v>
      </c>
      <c r="I9627" t="s">
        <v>17</v>
      </c>
      <c r="J9627">
        <v>2.5000000000000001E-2</v>
      </c>
      <c r="K9627">
        <v>2</v>
      </c>
      <c r="M9627" s="4">
        <f>ROUND(VLOOKUP(fUnitSales10[[#This Row],[Product]],dProducts8[],2,0)*(1-fUnitSales10[[#This Row],[Discount]])*fUnitSales10[[#This Row],[Units]],2)</f>
        <v>38.9</v>
      </c>
      <c r="N9627" s="4" t="str">
        <f>VLOOKUP(fUnitSales10[[#This Row],[SalesRep]],dSalesRep9[],2,0)</f>
        <v>MidWest</v>
      </c>
      <c r="O9627">
        <v>38.9</v>
      </c>
      <c r="P9627" t="str">
        <v>MidWest</v>
      </c>
    </row>
    <row r="9628" spans="7:16" x14ac:dyDescent="0.25">
      <c r="G9628" s="6">
        <v>41962</v>
      </c>
      <c r="H9628" t="s">
        <v>19</v>
      </c>
      <c r="I9628" t="s">
        <v>37</v>
      </c>
      <c r="J9628">
        <v>1.4999999999999999E-2</v>
      </c>
      <c r="K9628">
        <v>2</v>
      </c>
      <c r="M9628" s="4">
        <f>ROUND(VLOOKUP(fUnitSales10[[#This Row],[Product]],dProducts8[],2,0)*(1-fUnitSales10[[#This Row],[Discount]])*fUnitSales10[[#This Row],[Units]],2)</f>
        <v>49.25</v>
      </c>
      <c r="N9628" s="4" t="str">
        <f>VLOOKUP(fUnitSales10[[#This Row],[SalesRep]],dSalesRep9[],2,0)</f>
        <v>East</v>
      </c>
      <c r="O9628">
        <v>49.25</v>
      </c>
      <c r="P9628" t="str">
        <v>East</v>
      </c>
    </row>
    <row r="9629" spans="7:16" x14ac:dyDescent="0.25">
      <c r="G9629" s="6">
        <v>41574</v>
      </c>
      <c r="H9629" t="s">
        <v>88</v>
      </c>
      <c r="I9629" t="s">
        <v>8</v>
      </c>
      <c r="J9629">
        <v>0</v>
      </c>
      <c r="K9629">
        <v>21</v>
      </c>
      <c r="M9629" s="4">
        <f>ROUND(VLOOKUP(fUnitSales10[[#This Row],[Product]],dProducts8[],2,0)*(1-fUnitSales10[[#This Row],[Discount]])*fUnitSales10[[#This Row],[Units]],2)</f>
        <v>441</v>
      </c>
      <c r="N9629" s="4" t="str">
        <f>VLOOKUP(fUnitSales10[[#This Row],[SalesRep]],dSalesRep9[],2,0)</f>
        <v>MidWest</v>
      </c>
      <c r="O9629">
        <v>441</v>
      </c>
      <c r="P9629" t="str">
        <v>MidWest</v>
      </c>
    </row>
    <row r="9630" spans="7:16" x14ac:dyDescent="0.25">
      <c r="G9630" s="6">
        <v>41979</v>
      </c>
      <c r="H9630" t="s">
        <v>11</v>
      </c>
      <c r="I9630" t="s">
        <v>34</v>
      </c>
      <c r="J9630">
        <v>0</v>
      </c>
      <c r="K9630">
        <v>21</v>
      </c>
      <c r="M9630" s="4">
        <f>ROUND(VLOOKUP(fUnitSales10[[#This Row],[Product]],dProducts8[],2,0)*(1-fUnitSales10[[#This Row],[Discount]])*fUnitSales10[[#This Row],[Units]],2)</f>
        <v>493.5</v>
      </c>
      <c r="N9630" s="4" t="str">
        <f>VLOOKUP(fUnitSales10[[#This Row],[SalesRep]],dSalesRep9[],2,0)</f>
        <v>West</v>
      </c>
      <c r="O9630">
        <v>493.5</v>
      </c>
      <c r="P9630" t="str">
        <v>West</v>
      </c>
    </row>
    <row r="9631" spans="7:16" x14ac:dyDescent="0.25">
      <c r="G9631" s="6">
        <v>41985</v>
      </c>
      <c r="H9631" t="s">
        <v>78</v>
      </c>
      <c r="I9631" t="s">
        <v>37</v>
      </c>
      <c r="J9631">
        <v>0</v>
      </c>
      <c r="K9631">
        <v>2</v>
      </c>
      <c r="M9631" s="4">
        <f>ROUND(VLOOKUP(fUnitSales10[[#This Row],[Product]],dProducts8[],2,0)*(1-fUnitSales10[[#This Row],[Discount]])*fUnitSales10[[#This Row],[Units]],2)</f>
        <v>50</v>
      </c>
      <c r="N9631" s="4" t="str">
        <f>VLOOKUP(fUnitSales10[[#This Row],[SalesRep]],dSalesRep9[],2,0)</f>
        <v>West</v>
      </c>
      <c r="O9631">
        <v>50</v>
      </c>
      <c r="P9631" t="str">
        <v>West</v>
      </c>
    </row>
    <row r="9632" spans="7:16" x14ac:dyDescent="0.25">
      <c r="G9632" s="6">
        <v>41631</v>
      </c>
      <c r="H9632" t="s">
        <v>82</v>
      </c>
      <c r="I9632" t="s">
        <v>28</v>
      </c>
      <c r="J9632">
        <v>0</v>
      </c>
      <c r="K9632">
        <v>2</v>
      </c>
      <c r="M9632" s="4">
        <f>ROUND(VLOOKUP(fUnitSales10[[#This Row],[Product]],dProducts8[],2,0)*(1-fUnitSales10[[#This Row],[Discount]])*fUnitSales10[[#This Row],[Units]],2)</f>
        <v>55</v>
      </c>
      <c r="N9632" s="4" t="str">
        <f>VLOOKUP(fUnitSales10[[#This Row],[SalesRep]],dSalesRep9[],2,0)</f>
        <v>West</v>
      </c>
      <c r="O9632">
        <v>55</v>
      </c>
      <c r="P9632" t="str">
        <v>West</v>
      </c>
    </row>
    <row r="9633" spans="7:16" x14ac:dyDescent="0.25">
      <c r="G9633" s="6">
        <v>41956</v>
      </c>
      <c r="H9633" t="s">
        <v>66</v>
      </c>
      <c r="I9633" t="s">
        <v>18</v>
      </c>
      <c r="J9633">
        <v>0.01</v>
      </c>
      <c r="K9633">
        <v>3</v>
      </c>
      <c r="M9633" s="4">
        <f>ROUND(VLOOKUP(fUnitSales10[[#This Row],[Product]],dProducts8[],2,0)*(1-fUnitSales10[[#This Row],[Discount]])*fUnitSales10[[#This Row],[Units]],2)</f>
        <v>68.16</v>
      </c>
      <c r="N9633" s="4" t="str">
        <f>VLOOKUP(fUnitSales10[[#This Row],[SalesRep]],dSalesRep9[],2,0)</f>
        <v>MidWest</v>
      </c>
      <c r="O9633">
        <v>68.16</v>
      </c>
      <c r="P9633" t="str">
        <v>MidWest</v>
      </c>
    </row>
    <row r="9634" spans="7:16" x14ac:dyDescent="0.25">
      <c r="G9634" s="6">
        <v>41951</v>
      </c>
      <c r="H9634" t="s">
        <v>24</v>
      </c>
      <c r="I9634" t="s">
        <v>8</v>
      </c>
      <c r="J9634">
        <v>0.01</v>
      </c>
      <c r="K9634">
        <v>3</v>
      </c>
      <c r="M9634" s="4">
        <f>ROUND(VLOOKUP(fUnitSales10[[#This Row],[Product]],dProducts8[],2,0)*(1-fUnitSales10[[#This Row],[Discount]])*fUnitSales10[[#This Row],[Units]],2)</f>
        <v>62.37</v>
      </c>
      <c r="N9634" s="4" t="str">
        <f>VLOOKUP(fUnitSales10[[#This Row],[SalesRep]],dSalesRep9[],2,0)</f>
        <v>MidWest</v>
      </c>
      <c r="O9634">
        <v>62.37</v>
      </c>
      <c r="P9634" t="str">
        <v>MidWest</v>
      </c>
    </row>
    <row r="9635" spans="7:16" x14ac:dyDescent="0.25">
      <c r="G9635" s="6">
        <v>42003</v>
      </c>
      <c r="H9635" t="s">
        <v>73</v>
      </c>
      <c r="I9635" t="s">
        <v>13</v>
      </c>
      <c r="J9635">
        <v>0</v>
      </c>
      <c r="K9635">
        <v>20</v>
      </c>
      <c r="M9635" s="4">
        <f>ROUND(VLOOKUP(fUnitSales10[[#This Row],[Product]],dProducts8[],2,0)*(1-fUnitSales10[[#This Row],[Discount]])*fUnitSales10[[#This Row],[Units]],2)</f>
        <v>459</v>
      </c>
      <c r="N9635" s="4" t="str">
        <f>VLOOKUP(fUnitSales10[[#This Row],[SalesRep]],dSalesRep9[],2,0)</f>
        <v>West</v>
      </c>
      <c r="O9635">
        <v>459</v>
      </c>
      <c r="P9635" t="str">
        <v>West</v>
      </c>
    </row>
    <row r="9636" spans="7:16" x14ac:dyDescent="0.25">
      <c r="G9636" s="6">
        <v>41954</v>
      </c>
      <c r="H9636" t="s">
        <v>88</v>
      </c>
      <c r="I9636" t="s">
        <v>13</v>
      </c>
      <c r="J9636">
        <v>0</v>
      </c>
      <c r="K9636">
        <v>2</v>
      </c>
      <c r="M9636" s="4">
        <f>ROUND(VLOOKUP(fUnitSales10[[#This Row],[Product]],dProducts8[],2,0)*(1-fUnitSales10[[#This Row],[Discount]])*fUnitSales10[[#This Row],[Units]],2)</f>
        <v>45.9</v>
      </c>
      <c r="N9636" s="4" t="str">
        <f>VLOOKUP(fUnitSales10[[#This Row],[SalesRep]],dSalesRep9[],2,0)</f>
        <v>MidWest</v>
      </c>
      <c r="O9636">
        <v>45.9</v>
      </c>
      <c r="P9636" t="str">
        <v>MidWest</v>
      </c>
    </row>
    <row r="9637" spans="7:16" x14ac:dyDescent="0.25">
      <c r="G9637" s="6">
        <v>41602</v>
      </c>
      <c r="H9637" t="s">
        <v>74</v>
      </c>
      <c r="I9637" t="s">
        <v>12</v>
      </c>
      <c r="J9637">
        <v>2.5000000000000001E-2</v>
      </c>
      <c r="K9637">
        <v>9</v>
      </c>
      <c r="M9637" s="4">
        <f>ROUND(VLOOKUP(fUnitSales10[[#This Row],[Product]],dProducts8[],2,0)*(1-fUnitSales10[[#This Row],[Discount]])*fUnitSales10[[#This Row],[Units]],2)</f>
        <v>701.56</v>
      </c>
      <c r="N9637" s="4" t="str">
        <f>VLOOKUP(fUnitSales10[[#This Row],[SalesRep]],dSalesRep9[],2,0)</f>
        <v>MidWest</v>
      </c>
      <c r="O9637">
        <v>701.56</v>
      </c>
      <c r="P9637" t="str">
        <v>MidWest</v>
      </c>
    </row>
    <row r="9638" spans="7:16" x14ac:dyDescent="0.25">
      <c r="G9638" s="6">
        <v>41451</v>
      </c>
      <c r="H9638" t="s">
        <v>73</v>
      </c>
      <c r="I9638" t="s">
        <v>18</v>
      </c>
      <c r="J9638">
        <v>0</v>
      </c>
      <c r="K9638">
        <v>2</v>
      </c>
      <c r="M9638" s="4">
        <f>ROUND(VLOOKUP(fUnitSales10[[#This Row],[Product]],dProducts8[],2,0)*(1-fUnitSales10[[#This Row],[Discount]])*fUnitSales10[[#This Row],[Units]],2)</f>
        <v>45.9</v>
      </c>
      <c r="N9638" s="4" t="str">
        <f>VLOOKUP(fUnitSales10[[#This Row],[SalesRep]],dSalesRep9[],2,0)</f>
        <v>West</v>
      </c>
      <c r="O9638">
        <v>45.9</v>
      </c>
      <c r="P9638" t="str">
        <v>West</v>
      </c>
    </row>
    <row r="9639" spans="7:16" x14ac:dyDescent="0.25">
      <c r="G9639" s="6">
        <v>41973</v>
      </c>
      <c r="H9639" t="s">
        <v>40</v>
      </c>
      <c r="I9639" t="s">
        <v>28</v>
      </c>
      <c r="J9639">
        <v>2.5000000000000001E-2</v>
      </c>
      <c r="K9639">
        <v>3</v>
      </c>
      <c r="M9639" s="4">
        <f>ROUND(VLOOKUP(fUnitSales10[[#This Row],[Product]],dProducts8[],2,0)*(1-fUnitSales10[[#This Row],[Discount]])*fUnitSales10[[#This Row],[Units]],2)</f>
        <v>80.44</v>
      </c>
      <c r="N9639" s="4" t="str">
        <f>VLOOKUP(fUnitSales10[[#This Row],[SalesRep]],dSalesRep9[],2,0)</f>
        <v>East</v>
      </c>
      <c r="O9639">
        <v>80.44</v>
      </c>
      <c r="P9639" t="str">
        <v>East</v>
      </c>
    </row>
    <row r="9640" spans="7:16" x14ac:dyDescent="0.25">
      <c r="G9640" s="6">
        <v>41611</v>
      </c>
      <c r="H9640" t="s">
        <v>9</v>
      </c>
      <c r="I9640" t="s">
        <v>18</v>
      </c>
      <c r="J9640">
        <v>2.5000000000000001E-2</v>
      </c>
      <c r="K9640">
        <v>1</v>
      </c>
      <c r="M9640" s="4">
        <f>ROUND(VLOOKUP(fUnitSales10[[#This Row],[Product]],dProducts8[],2,0)*(1-fUnitSales10[[#This Row],[Discount]])*fUnitSales10[[#This Row],[Units]],2)</f>
        <v>22.38</v>
      </c>
      <c r="N9640" s="4" t="str">
        <f>VLOOKUP(fUnitSales10[[#This Row],[SalesRep]],dSalesRep9[],2,0)</f>
        <v>MidWest</v>
      </c>
      <c r="O9640">
        <v>22.38</v>
      </c>
      <c r="P9640" t="str">
        <v>MidWest</v>
      </c>
    </row>
    <row r="9641" spans="7:16" x14ac:dyDescent="0.25">
      <c r="G9641" s="6">
        <v>41637</v>
      </c>
      <c r="H9641" t="s">
        <v>49</v>
      </c>
      <c r="I9641" t="s">
        <v>22</v>
      </c>
      <c r="J9641">
        <v>0</v>
      </c>
      <c r="K9641">
        <v>19</v>
      </c>
      <c r="M9641" s="4">
        <f>ROUND(VLOOKUP(fUnitSales10[[#This Row],[Product]],dProducts8[],2,0)*(1-fUnitSales10[[#This Row],[Discount]])*fUnitSales10[[#This Row],[Units]],2)</f>
        <v>475</v>
      </c>
      <c r="N9641" s="4" t="str">
        <f>VLOOKUP(fUnitSales10[[#This Row],[SalesRep]],dSalesRep9[],2,0)</f>
        <v>West</v>
      </c>
      <c r="O9641">
        <v>475</v>
      </c>
      <c r="P9641" t="str">
        <v>West</v>
      </c>
    </row>
    <row r="9642" spans="7:16" x14ac:dyDescent="0.25">
      <c r="G9642" s="6">
        <v>41598</v>
      </c>
      <c r="H9642" t="s">
        <v>21</v>
      </c>
      <c r="I9642" t="s">
        <v>18</v>
      </c>
      <c r="J9642">
        <v>0.01</v>
      </c>
      <c r="K9642">
        <v>2</v>
      </c>
      <c r="M9642" s="4">
        <f>ROUND(VLOOKUP(fUnitSales10[[#This Row],[Product]],dProducts8[],2,0)*(1-fUnitSales10[[#This Row],[Discount]])*fUnitSales10[[#This Row],[Units]],2)</f>
        <v>45.44</v>
      </c>
      <c r="N9642" s="4" t="str">
        <f>VLOOKUP(fUnitSales10[[#This Row],[SalesRep]],dSalesRep9[],2,0)</f>
        <v>West</v>
      </c>
      <c r="O9642">
        <v>45.44</v>
      </c>
      <c r="P9642" t="str">
        <v>West</v>
      </c>
    </row>
    <row r="9643" spans="7:16" x14ac:dyDescent="0.25">
      <c r="G9643" s="6">
        <v>41681</v>
      </c>
      <c r="H9643" t="s">
        <v>63</v>
      </c>
      <c r="I9643" t="s">
        <v>8</v>
      </c>
      <c r="J9643">
        <v>0</v>
      </c>
      <c r="K9643">
        <v>2</v>
      </c>
      <c r="M9643" s="4">
        <f>ROUND(VLOOKUP(fUnitSales10[[#This Row],[Product]],dProducts8[],2,0)*(1-fUnitSales10[[#This Row],[Discount]])*fUnitSales10[[#This Row],[Units]],2)</f>
        <v>42</v>
      </c>
      <c r="N9643" s="4" t="str">
        <f>VLOOKUP(fUnitSales10[[#This Row],[SalesRep]],dSalesRep9[],2,0)</f>
        <v>MidWest</v>
      </c>
      <c r="O9643">
        <v>42</v>
      </c>
      <c r="P9643" t="str">
        <v>MidWest</v>
      </c>
    </row>
    <row r="9644" spans="7:16" x14ac:dyDescent="0.25">
      <c r="G9644" s="6">
        <v>41958</v>
      </c>
      <c r="H9644" t="s">
        <v>72</v>
      </c>
      <c r="I9644" t="s">
        <v>8</v>
      </c>
      <c r="J9644">
        <v>1.4999999999999999E-2</v>
      </c>
      <c r="K9644">
        <v>18</v>
      </c>
      <c r="M9644" s="4">
        <f>ROUND(VLOOKUP(fUnitSales10[[#This Row],[Product]],dProducts8[],2,0)*(1-fUnitSales10[[#This Row],[Discount]])*fUnitSales10[[#This Row],[Units]],2)</f>
        <v>372.33</v>
      </c>
      <c r="N9644" s="4" t="str">
        <f>VLOOKUP(fUnitSales10[[#This Row],[SalesRep]],dSalesRep9[],2,0)</f>
        <v>East</v>
      </c>
      <c r="O9644">
        <v>372.33</v>
      </c>
      <c r="P9644" t="str">
        <v>East</v>
      </c>
    </row>
    <row r="9645" spans="7:16" x14ac:dyDescent="0.25">
      <c r="G9645" s="6">
        <v>41981</v>
      </c>
      <c r="H9645" t="s">
        <v>41</v>
      </c>
      <c r="I9645" t="s">
        <v>25</v>
      </c>
      <c r="J9645">
        <v>1.4999999999999999E-2</v>
      </c>
      <c r="K9645">
        <v>3</v>
      </c>
      <c r="M9645" s="4">
        <f>ROUND(VLOOKUP(fUnitSales10[[#This Row],[Product]],dProducts8[],2,0)*(1-fUnitSales10[[#This Row],[Discount]])*fUnitSales10[[#This Row],[Units]],2)</f>
        <v>100.47</v>
      </c>
      <c r="N9645" s="4" t="str">
        <f>VLOOKUP(fUnitSales10[[#This Row],[SalesRep]],dSalesRep9[],2,0)</f>
        <v>South</v>
      </c>
      <c r="O9645">
        <v>100.47</v>
      </c>
      <c r="P9645" t="str">
        <v>South</v>
      </c>
    </row>
    <row r="9646" spans="7:16" x14ac:dyDescent="0.25">
      <c r="G9646" s="6">
        <v>41992</v>
      </c>
      <c r="H9646" t="s">
        <v>82</v>
      </c>
      <c r="I9646" t="s">
        <v>13</v>
      </c>
      <c r="J9646">
        <v>0.02</v>
      </c>
      <c r="K9646">
        <v>8</v>
      </c>
      <c r="M9646" s="4">
        <f>ROUND(VLOOKUP(fUnitSales10[[#This Row],[Product]],dProducts8[],2,0)*(1-fUnitSales10[[#This Row],[Discount]])*fUnitSales10[[#This Row],[Units]],2)</f>
        <v>179.93</v>
      </c>
      <c r="N9646" s="4" t="str">
        <f>VLOOKUP(fUnitSales10[[#This Row],[SalesRep]],dSalesRep9[],2,0)</f>
        <v>West</v>
      </c>
      <c r="O9646">
        <v>179.93</v>
      </c>
      <c r="P9646" t="str">
        <v>West</v>
      </c>
    </row>
    <row r="9647" spans="7:16" x14ac:dyDescent="0.25">
      <c r="G9647" s="6">
        <v>41977</v>
      </c>
      <c r="H9647" t="s">
        <v>14</v>
      </c>
      <c r="I9647" t="s">
        <v>34</v>
      </c>
      <c r="J9647">
        <v>0.03</v>
      </c>
      <c r="K9647">
        <v>2</v>
      </c>
      <c r="M9647" s="4">
        <f>ROUND(VLOOKUP(fUnitSales10[[#This Row],[Product]],dProducts8[],2,0)*(1-fUnitSales10[[#This Row],[Discount]])*fUnitSales10[[#This Row],[Units]],2)</f>
        <v>45.59</v>
      </c>
      <c r="N9647" s="4" t="str">
        <f>VLOOKUP(fUnitSales10[[#This Row],[SalesRep]],dSalesRep9[],2,0)</f>
        <v>West</v>
      </c>
      <c r="O9647">
        <v>45.59</v>
      </c>
      <c r="P9647" t="str">
        <v>West</v>
      </c>
    </row>
    <row r="9648" spans="7:16" x14ac:dyDescent="0.25">
      <c r="G9648" s="6">
        <v>41948</v>
      </c>
      <c r="H9648" t="s">
        <v>30</v>
      </c>
      <c r="I9648" t="s">
        <v>17</v>
      </c>
      <c r="J9648">
        <v>0.03</v>
      </c>
      <c r="K9648">
        <v>2</v>
      </c>
      <c r="M9648" s="4">
        <f>ROUND(VLOOKUP(fUnitSales10[[#This Row],[Product]],dProducts8[],2,0)*(1-fUnitSales10[[#This Row],[Discount]])*fUnitSales10[[#This Row],[Units]],2)</f>
        <v>38.700000000000003</v>
      </c>
      <c r="N9648" s="4" t="str">
        <f>VLOOKUP(fUnitSales10[[#This Row],[SalesRep]],dSalesRep9[],2,0)</f>
        <v>East</v>
      </c>
      <c r="O9648">
        <v>38.700000000000003</v>
      </c>
      <c r="P9648" t="str">
        <v>East</v>
      </c>
    </row>
    <row r="9649" spans="7:16" x14ac:dyDescent="0.25">
      <c r="G9649" s="6">
        <v>41586</v>
      </c>
      <c r="H9649" t="s">
        <v>95</v>
      </c>
      <c r="I9649" t="s">
        <v>18</v>
      </c>
      <c r="J9649">
        <v>0.02</v>
      </c>
      <c r="K9649">
        <v>3</v>
      </c>
      <c r="M9649" s="4">
        <f>ROUND(VLOOKUP(fUnitSales10[[#This Row],[Product]],dProducts8[],2,0)*(1-fUnitSales10[[#This Row],[Discount]])*fUnitSales10[[#This Row],[Units]],2)</f>
        <v>67.47</v>
      </c>
      <c r="N9649" s="4" t="str">
        <f>VLOOKUP(fUnitSales10[[#This Row],[SalesRep]],dSalesRep9[],2,0)</f>
        <v>South</v>
      </c>
      <c r="O9649">
        <v>67.47</v>
      </c>
      <c r="P9649" t="str">
        <v>South</v>
      </c>
    </row>
    <row r="9650" spans="7:16" x14ac:dyDescent="0.25">
      <c r="G9650" s="6">
        <v>41959</v>
      </c>
      <c r="H9650" t="s">
        <v>80</v>
      </c>
      <c r="I9650" t="s">
        <v>25</v>
      </c>
      <c r="J9650">
        <v>0</v>
      </c>
      <c r="K9650">
        <v>1</v>
      </c>
      <c r="M9650" s="4">
        <f>ROUND(VLOOKUP(fUnitSales10[[#This Row],[Product]],dProducts8[],2,0)*(1-fUnitSales10[[#This Row],[Discount]])*fUnitSales10[[#This Row],[Units]],2)</f>
        <v>34</v>
      </c>
      <c r="N9650" s="4" t="str">
        <f>VLOOKUP(fUnitSales10[[#This Row],[SalesRep]],dSalesRep9[],2,0)</f>
        <v>MidWest</v>
      </c>
      <c r="O9650">
        <v>34</v>
      </c>
      <c r="P9650" t="str">
        <v>MidWest</v>
      </c>
    </row>
    <row r="9651" spans="7:16" x14ac:dyDescent="0.25">
      <c r="G9651" s="6">
        <v>41617</v>
      </c>
      <c r="H9651" t="s">
        <v>33</v>
      </c>
      <c r="I9651" t="s">
        <v>18</v>
      </c>
      <c r="J9651">
        <v>0</v>
      </c>
      <c r="K9651">
        <v>22</v>
      </c>
      <c r="M9651" s="4">
        <f>ROUND(VLOOKUP(fUnitSales10[[#This Row],[Product]],dProducts8[],2,0)*(1-fUnitSales10[[#This Row],[Discount]])*fUnitSales10[[#This Row],[Units]],2)</f>
        <v>504.9</v>
      </c>
      <c r="N9651" s="4" t="str">
        <f>VLOOKUP(fUnitSales10[[#This Row],[SalesRep]],dSalesRep9[],2,0)</f>
        <v>MidWest</v>
      </c>
      <c r="O9651">
        <v>504.9</v>
      </c>
      <c r="P9651" t="str">
        <v>MidWest</v>
      </c>
    </row>
    <row r="9652" spans="7:16" x14ac:dyDescent="0.25">
      <c r="G9652" s="6">
        <v>41990</v>
      </c>
      <c r="H9652" t="s">
        <v>41</v>
      </c>
      <c r="I9652" t="s">
        <v>13</v>
      </c>
      <c r="J9652">
        <v>0</v>
      </c>
      <c r="K9652">
        <v>3</v>
      </c>
      <c r="M9652" s="4">
        <f>ROUND(VLOOKUP(fUnitSales10[[#This Row],[Product]],dProducts8[],2,0)*(1-fUnitSales10[[#This Row],[Discount]])*fUnitSales10[[#This Row],[Units]],2)</f>
        <v>68.849999999999994</v>
      </c>
      <c r="N9652" s="4" t="str">
        <f>VLOOKUP(fUnitSales10[[#This Row],[SalesRep]],dSalesRep9[],2,0)</f>
        <v>South</v>
      </c>
      <c r="O9652">
        <v>68.849999999999994</v>
      </c>
      <c r="P9652" t="str">
        <v>South</v>
      </c>
    </row>
    <row r="9653" spans="7:16" x14ac:dyDescent="0.25">
      <c r="G9653" s="6">
        <v>41567</v>
      </c>
      <c r="H9653" t="s">
        <v>89</v>
      </c>
      <c r="I9653" t="s">
        <v>25</v>
      </c>
      <c r="J9653">
        <v>0</v>
      </c>
      <c r="K9653">
        <v>23</v>
      </c>
      <c r="M9653" s="4">
        <f>ROUND(VLOOKUP(fUnitSales10[[#This Row],[Product]],dProducts8[],2,0)*(1-fUnitSales10[[#This Row],[Discount]])*fUnitSales10[[#This Row],[Units]],2)</f>
        <v>782</v>
      </c>
      <c r="N9653" s="4" t="str">
        <f>VLOOKUP(fUnitSales10[[#This Row],[SalesRep]],dSalesRep9[],2,0)</f>
        <v>West</v>
      </c>
      <c r="O9653">
        <v>782</v>
      </c>
      <c r="P9653" t="str">
        <v>West</v>
      </c>
    </row>
    <row r="9654" spans="7:16" x14ac:dyDescent="0.25">
      <c r="G9654" s="6">
        <v>41985</v>
      </c>
      <c r="H9654" t="s">
        <v>30</v>
      </c>
      <c r="I9654" t="s">
        <v>25</v>
      </c>
      <c r="J9654">
        <v>2.5000000000000001E-2</v>
      </c>
      <c r="K9654">
        <v>3</v>
      </c>
      <c r="M9654" s="4">
        <f>ROUND(VLOOKUP(fUnitSales10[[#This Row],[Product]],dProducts8[],2,0)*(1-fUnitSales10[[#This Row],[Discount]])*fUnitSales10[[#This Row],[Units]],2)</f>
        <v>99.45</v>
      </c>
      <c r="N9654" s="4" t="str">
        <f>VLOOKUP(fUnitSales10[[#This Row],[SalesRep]],dSalesRep9[],2,0)</f>
        <v>East</v>
      </c>
      <c r="O9654">
        <v>99.45</v>
      </c>
      <c r="P9654" t="str">
        <v>East</v>
      </c>
    </row>
    <row r="9655" spans="7:16" x14ac:dyDescent="0.25">
      <c r="G9655" s="6">
        <v>41954</v>
      </c>
      <c r="H9655" t="s">
        <v>47</v>
      </c>
      <c r="I9655" t="s">
        <v>28</v>
      </c>
      <c r="J9655">
        <v>0</v>
      </c>
      <c r="K9655">
        <v>25</v>
      </c>
      <c r="M9655" s="4">
        <f>ROUND(VLOOKUP(fUnitSales10[[#This Row],[Product]],dProducts8[],2,0)*(1-fUnitSales10[[#This Row],[Discount]])*fUnitSales10[[#This Row],[Units]],2)</f>
        <v>687.5</v>
      </c>
      <c r="N9655" s="4" t="str">
        <f>VLOOKUP(fUnitSales10[[#This Row],[SalesRep]],dSalesRep9[],2,0)</f>
        <v>South</v>
      </c>
      <c r="O9655">
        <v>687.5</v>
      </c>
      <c r="P9655" t="str">
        <v>South</v>
      </c>
    </row>
    <row r="9656" spans="7:16" x14ac:dyDescent="0.25">
      <c r="G9656" s="6">
        <v>41614</v>
      </c>
      <c r="H9656" t="s">
        <v>47</v>
      </c>
      <c r="I9656" t="s">
        <v>37</v>
      </c>
      <c r="J9656">
        <v>0</v>
      </c>
      <c r="K9656">
        <v>3</v>
      </c>
      <c r="M9656" s="4">
        <f>ROUND(VLOOKUP(fUnitSales10[[#This Row],[Product]],dProducts8[],2,0)*(1-fUnitSales10[[#This Row],[Discount]])*fUnitSales10[[#This Row],[Units]],2)</f>
        <v>75</v>
      </c>
      <c r="N9656" s="4" t="str">
        <f>VLOOKUP(fUnitSales10[[#This Row],[SalesRep]],dSalesRep9[],2,0)</f>
        <v>South</v>
      </c>
      <c r="O9656">
        <v>75</v>
      </c>
      <c r="P9656" t="str">
        <v>South</v>
      </c>
    </row>
    <row r="9657" spans="7:16" x14ac:dyDescent="0.25">
      <c r="G9657" s="6">
        <v>41953</v>
      </c>
      <c r="H9657" t="s">
        <v>29</v>
      </c>
      <c r="I9657" t="s">
        <v>17</v>
      </c>
      <c r="J9657">
        <v>0.01</v>
      </c>
      <c r="K9657">
        <v>11</v>
      </c>
      <c r="M9657" s="4">
        <f>ROUND(VLOOKUP(fUnitSales10[[#This Row],[Product]],dProducts8[],2,0)*(1-fUnitSales10[[#This Row],[Discount]])*fUnitSales10[[#This Row],[Units]],2)</f>
        <v>217.26</v>
      </c>
      <c r="N9657" s="4" t="str">
        <f>VLOOKUP(fUnitSales10[[#This Row],[SalesRep]],dSalesRep9[],2,0)</f>
        <v>MidWest</v>
      </c>
      <c r="O9657">
        <v>217.26</v>
      </c>
      <c r="P9657" t="str">
        <v>MidWest</v>
      </c>
    </row>
    <row r="9658" spans="7:16" x14ac:dyDescent="0.25">
      <c r="G9658" s="6">
        <v>41992</v>
      </c>
      <c r="H9658" t="s">
        <v>32</v>
      </c>
      <c r="I9658" t="s">
        <v>22</v>
      </c>
      <c r="J9658">
        <v>0.02</v>
      </c>
      <c r="K9658">
        <v>3</v>
      </c>
      <c r="M9658" s="4">
        <f>ROUND(VLOOKUP(fUnitSales10[[#This Row],[Product]],dProducts8[],2,0)*(1-fUnitSales10[[#This Row],[Discount]])*fUnitSales10[[#This Row],[Units]],2)</f>
        <v>73.5</v>
      </c>
      <c r="N9658" s="4" t="str">
        <f>VLOOKUP(fUnitSales10[[#This Row],[SalesRep]],dSalesRep9[],2,0)</f>
        <v>West</v>
      </c>
      <c r="O9658">
        <v>73.5</v>
      </c>
      <c r="P9658" t="str">
        <v>West</v>
      </c>
    </row>
    <row r="9659" spans="7:16" x14ac:dyDescent="0.25">
      <c r="G9659" s="6">
        <v>41345</v>
      </c>
      <c r="H9659" t="s">
        <v>68</v>
      </c>
      <c r="I9659" t="s">
        <v>25</v>
      </c>
      <c r="J9659">
        <v>0.02</v>
      </c>
      <c r="K9659">
        <v>2</v>
      </c>
      <c r="M9659" s="4">
        <f>ROUND(VLOOKUP(fUnitSales10[[#This Row],[Product]],dProducts8[],2,0)*(1-fUnitSales10[[#This Row],[Discount]])*fUnitSales10[[#This Row],[Units]],2)</f>
        <v>66.64</v>
      </c>
      <c r="N9659" s="4" t="str">
        <f>VLOOKUP(fUnitSales10[[#This Row],[SalesRep]],dSalesRep9[],2,0)</f>
        <v>West</v>
      </c>
      <c r="O9659">
        <v>66.64</v>
      </c>
      <c r="P9659" t="str">
        <v>West</v>
      </c>
    </row>
    <row r="9660" spans="7:16" x14ac:dyDescent="0.25">
      <c r="G9660" s="6">
        <v>41594</v>
      </c>
      <c r="H9660" t="s">
        <v>41</v>
      </c>
      <c r="I9660" t="s">
        <v>37</v>
      </c>
      <c r="J9660">
        <v>0.03</v>
      </c>
      <c r="K9660">
        <v>2</v>
      </c>
      <c r="M9660" s="4">
        <f>ROUND(VLOOKUP(fUnitSales10[[#This Row],[Product]],dProducts8[],2,0)*(1-fUnitSales10[[#This Row],[Discount]])*fUnitSales10[[#This Row],[Units]],2)</f>
        <v>48.5</v>
      </c>
      <c r="N9660" s="4" t="str">
        <f>VLOOKUP(fUnitSales10[[#This Row],[SalesRep]],dSalesRep9[],2,0)</f>
        <v>South</v>
      </c>
      <c r="O9660">
        <v>48.5</v>
      </c>
      <c r="P9660" t="str">
        <v>South</v>
      </c>
    </row>
    <row r="9661" spans="7:16" x14ac:dyDescent="0.25">
      <c r="G9661" s="6">
        <v>41949</v>
      </c>
      <c r="H9661" t="s">
        <v>14</v>
      </c>
      <c r="I9661" t="s">
        <v>34</v>
      </c>
      <c r="J9661">
        <v>0</v>
      </c>
      <c r="K9661">
        <v>3</v>
      </c>
      <c r="M9661" s="4">
        <f>ROUND(VLOOKUP(fUnitSales10[[#This Row],[Product]],dProducts8[],2,0)*(1-fUnitSales10[[#This Row],[Discount]])*fUnitSales10[[#This Row],[Units]],2)</f>
        <v>70.5</v>
      </c>
      <c r="N9661" s="4" t="str">
        <f>VLOOKUP(fUnitSales10[[#This Row],[SalesRep]],dSalesRep9[],2,0)</f>
        <v>West</v>
      </c>
      <c r="O9661">
        <v>70.5</v>
      </c>
      <c r="P9661" t="str">
        <v>West</v>
      </c>
    </row>
    <row r="9662" spans="7:16" x14ac:dyDescent="0.25">
      <c r="G9662" s="6">
        <v>41612</v>
      </c>
      <c r="H9662" t="s">
        <v>85</v>
      </c>
      <c r="I9662" t="s">
        <v>8</v>
      </c>
      <c r="J9662">
        <v>1.4999999999999999E-2</v>
      </c>
      <c r="K9662">
        <v>2</v>
      </c>
      <c r="M9662" s="4">
        <f>ROUND(VLOOKUP(fUnitSales10[[#This Row],[Product]],dProducts8[],2,0)*(1-fUnitSales10[[#This Row],[Discount]])*fUnitSales10[[#This Row],[Units]],2)</f>
        <v>41.37</v>
      </c>
      <c r="N9662" s="4" t="str">
        <f>VLOOKUP(fUnitSales10[[#This Row],[SalesRep]],dSalesRep9[],2,0)</f>
        <v>West</v>
      </c>
      <c r="O9662">
        <v>41.37</v>
      </c>
      <c r="P9662" t="str">
        <v>West</v>
      </c>
    </row>
    <row r="9663" spans="7:16" x14ac:dyDescent="0.25">
      <c r="G9663" s="6">
        <v>41964</v>
      </c>
      <c r="H9663" t="s">
        <v>91</v>
      </c>
      <c r="I9663" t="s">
        <v>34</v>
      </c>
      <c r="J9663">
        <v>0.03</v>
      </c>
      <c r="K9663">
        <v>2</v>
      </c>
      <c r="M9663" s="4">
        <f>ROUND(VLOOKUP(fUnitSales10[[#This Row],[Product]],dProducts8[],2,0)*(1-fUnitSales10[[#This Row],[Discount]])*fUnitSales10[[#This Row],[Units]],2)</f>
        <v>45.59</v>
      </c>
      <c r="N9663" s="4" t="str">
        <f>VLOOKUP(fUnitSales10[[#This Row],[SalesRep]],dSalesRep9[],2,0)</f>
        <v>East</v>
      </c>
      <c r="O9663">
        <v>45.59</v>
      </c>
      <c r="P9663" t="str">
        <v>East</v>
      </c>
    </row>
    <row r="9664" spans="7:16" x14ac:dyDescent="0.25">
      <c r="G9664" s="6">
        <v>41632</v>
      </c>
      <c r="H9664" t="s">
        <v>82</v>
      </c>
      <c r="I9664" t="s">
        <v>34</v>
      </c>
      <c r="J9664">
        <v>0.01</v>
      </c>
      <c r="K9664">
        <v>15</v>
      </c>
      <c r="M9664" s="4">
        <f>ROUND(VLOOKUP(fUnitSales10[[#This Row],[Product]],dProducts8[],2,0)*(1-fUnitSales10[[#This Row],[Discount]])*fUnitSales10[[#This Row],[Units]],2)</f>
        <v>348.98</v>
      </c>
      <c r="N9664" s="4" t="str">
        <f>VLOOKUP(fUnitSales10[[#This Row],[SalesRep]],dSalesRep9[],2,0)</f>
        <v>West</v>
      </c>
      <c r="O9664">
        <v>348.98</v>
      </c>
      <c r="P9664" t="str">
        <v>West</v>
      </c>
    </row>
    <row r="9665" spans="7:16" x14ac:dyDescent="0.25">
      <c r="G9665" s="6">
        <v>41581</v>
      </c>
      <c r="H9665" t="s">
        <v>77</v>
      </c>
      <c r="I9665" t="s">
        <v>34</v>
      </c>
      <c r="J9665">
        <v>0</v>
      </c>
      <c r="K9665">
        <v>2</v>
      </c>
      <c r="M9665" s="4">
        <f>ROUND(VLOOKUP(fUnitSales10[[#This Row],[Product]],dProducts8[],2,0)*(1-fUnitSales10[[#This Row],[Discount]])*fUnitSales10[[#This Row],[Units]],2)</f>
        <v>47</v>
      </c>
      <c r="N9665" s="4" t="str">
        <f>VLOOKUP(fUnitSales10[[#This Row],[SalesRep]],dSalesRep9[],2,0)</f>
        <v>MidWest</v>
      </c>
      <c r="O9665">
        <v>47</v>
      </c>
      <c r="P9665" t="str">
        <v>MidWest</v>
      </c>
    </row>
    <row r="9666" spans="7:16" x14ac:dyDescent="0.25">
      <c r="G9666" s="6">
        <v>41970</v>
      </c>
      <c r="H9666" t="s">
        <v>43</v>
      </c>
      <c r="I9666" t="s">
        <v>25</v>
      </c>
      <c r="J9666">
        <v>1.4999999999999999E-2</v>
      </c>
      <c r="K9666">
        <v>2</v>
      </c>
      <c r="M9666" s="4">
        <f>ROUND(VLOOKUP(fUnitSales10[[#This Row],[Product]],dProducts8[],2,0)*(1-fUnitSales10[[#This Row],[Discount]])*fUnitSales10[[#This Row],[Units]],2)</f>
        <v>66.98</v>
      </c>
      <c r="N9666" s="4" t="str">
        <f>VLOOKUP(fUnitSales10[[#This Row],[SalesRep]],dSalesRep9[],2,0)</f>
        <v>MidWest</v>
      </c>
      <c r="O9666">
        <v>66.98</v>
      </c>
      <c r="P9666" t="str">
        <v>MidWest</v>
      </c>
    </row>
    <row r="9667" spans="7:16" x14ac:dyDescent="0.25">
      <c r="G9667" s="6">
        <v>41596</v>
      </c>
      <c r="H9667" t="s">
        <v>50</v>
      </c>
      <c r="I9667" t="s">
        <v>34</v>
      </c>
      <c r="J9667">
        <v>0</v>
      </c>
      <c r="K9667">
        <v>3</v>
      </c>
      <c r="M9667" s="4">
        <f>ROUND(VLOOKUP(fUnitSales10[[#This Row],[Product]],dProducts8[],2,0)*(1-fUnitSales10[[#This Row],[Discount]])*fUnitSales10[[#This Row],[Units]],2)</f>
        <v>70.5</v>
      </c>
      <c r="N9667" s="4" t="str">
        <f>VLOOKUP(fUnitSales10[[#This Row],[SalesRep]],dSalesRep9[],2,0)</f>
        <v>MidWest</v>
      </c>
      <c r="O9667">
        <v>70.5</v>
      </c>
      <c r="P9667" t="str">
        <v>MidWest</v>
      </c>
    </row>
    <row r="9668" spans="7:16" x14ac:dyDescent="0.25">
      <c r="G9668" s="6">
        <v>41946</v>
      </c>
      <c r="H9668" t="s">
        <v>85</v>
      </c>
      <c r="I9668" t="s">
        <v>12</v>
      </c>
      <c r="J9668">
        <v>1.4999999999999999E-2</v>
      </c>
      <c r="K9668">
        <v>3</v>
      </c>
      <c r="M9668" s="4">
        <f>ROUND(VLOOKUP(fUnitSales10[[#This Row],[Product]],dProducts8[],2,0)*(1-fUnitSales10[[#This Row],[Discount]])*fUnitSales10[[#This Row],[Units]],2)</f>
        <v>236.25</v>
      </c>
      <c r="N9668" s="4" t="str">
        <f>VLOOKUP(fUnitSales10[[#This Row],[SalesRep]],dSalesRep9[],2,0)</f>
        <v>West</v>
      </c>
      <c r="O9668">
        <v>236.25</v>
      </c>
      <c r="P9668" t="str">
        <v>West</v>
      </c>
    </row>
    <row r="9669" spans="7:16" x14ac:dyDescent="0.25">
      <c r="G9669" s="6">
        <v>41948</v>
      </c>
      <c r="H9669" t="s">
        <v>58</v>
      </c>
      <c r="I9669" t="s">
        <v>31</v>
      </c>
      <c r="J9669">
        <v>0</v>
      </c>
      <c r="K9669">
        <v>2</v>
      </c>
      <c r="M9669" s="4">
        <f>ROUND(VLOOKUP(fUnitSales10[[#This Row],[Product]],dProducts8[],2,0)*(1-fUnitSales10[[#This Row],[Discount]])*fUnitSales10[[#This Row],[Units]],2)</f>
        <v>60</v>
      </c>
      <c r="N9669" s="4" t="str">
        <f>VLOOKUP(fUnitSales10[[#This Row],[SalesRep]],dSalesRep9[],2,0)</f>
        <v>East</v>
      </c>
      <c r="O9669">
        <v>60</v>
      </c>
      <c r="P9669" t="str">
        <v>East</v>
      </c>
    </row>
    <row r="9670" spans="7:16" x14ac:dyDescent="0.25">
      <c r="G9670" s="6">
        <v>41631</v>
      </c>
      <c r="H9670" t="s">
        <v>45</v>
      </c>
      <c r="I9670" t="s">
        <v>8</v>
      </c>
      <c r="J9670">
        <v>0</v>
      </c>
      <c r="K9670">
        <v>1</v>
      </c>
      <c r="M9670" s="4">
        <f>ROUND(VLOOKUP(fUnitSales10[[#This Row],[Product]],dProducts8[],2,0)*(1-fUnitSales10[[#This Row],[Discount]])*fUnitSales10[[#This Row],[Units]],2)</f>
        <v>21</v>
      </c>
      <c r="N9670" s="4" t="str">
        <f>VLOOKUP(fUnitSales10[[#This Row],[SalesRep]],dSalesRep9[],2,0)</f>
        <v>MidWest</v>
      </c>
      <c r="O9670">
        <v>21</v>
      </c>
      <c r="P9670" t="str">
        <v>MidWest</v>
      </c>
    </row>
    <row r="9671" spans="7:16" x14ac:dyDescent="0.25">
      <c r="G9671" s="6">
        <v>41636</v>
      </c>
      <c r="H9671" t="s">
        <v>44</v>
      </c>
      <c r="I9671" t="s">
        <v>17</v>
      </c>
      <c r="J9671">
        <v>2.5000000000000001E-2</v>
      </c>
      <c r="K9671">
        <v>3</v>
      </c>
      <c r="M9671" s="4">
        <f>ROUND(VLOOKUP(fUnitSales10[[#This Row],[Product]],dProducts8[],2,0)*(1-fUnitSales10[[#This Row],[Discount]])*fUnitSales10[[#This Row],[Units]],2)</f>
        <v>58.35</v>
      </c>
      <c r="N9671" s="4" t="str">
        <f>VLOOKUP(fUnitSales10[[#This Row],[SalesRep]],dSalesRep9[],2,0)</f>
        <v>MidWest</v>
      </c>
      <c r="O9671">
        <v>58.35</v>
      </c>
      <c r="P9671" t="str">
        <v>MidWest</v>
      </c>
    </row>
    <row r="9672" spans="7:16" x14ac:dyDescent="0.25">
      <c r="G9672" s="6">
        <v>41781</v>
      </c>
      <c r="H9672" t="s">
        <v>50</v>
      </c>
      <c r="I9672" t="s">
        <v>22</v>
      </c>
      <c r="J9672">
        <v>0</v>
      </c>
      <c r="K9672">
        <v>4</v>
      </c>
      <c r="M9672" s="4">
        <f>ROUND(VLOOKUP(fUnitSales10[[#This Row],[Product]],dProducts8[],2,0)*(1-fUnitSales10[[#This Row],[Discount]])*fUnitSales10[[#This Row],[Units]],2)</f>
        <v>100</v>
      </c>
      <c r="N9672" s="4" t="str">
        <f>VLOOKUP(fUnitSales10[[#This Row],[SalesRep]],dSalesRep9[],2,0)</f>
        <v>MidWest</v>
      </c>
      <c r="O9672">
        <v>100</v>
      </c>
      <c r="P9672" t="str">
        <v>MidWest</v>
      </c>
    </row>
    <row r="9673" spans="7:16" x14ac:dyDescent="0.25">
      <c r="G9673" s="6">
        <v>41997</v>
      </c>
      <c r="H9673" t="s">
        <v>54</v>
      </c>
      <c r="I9673" t="s">
        <v>28</v>
      </c>
      <c r="J9673">
        <v>0.01</v>
      </c>
      <c r="K9673">
        <v>3</v>
      </c>
      <c r="M9673" s="4">
        <f>ROUND(VLOOKUP(fUnitSales10[[#This Row],[Product]],dProducts8[],2,0)*(1-fUnitSales10[[#This Row],[Discount]])*fUnitSales10[[#This Row],[Units]],2)</f>
        <v>81.680000000000007</v>
      </c>
      <c r="N9673" s="4" t="str">
        <f>VLOOKUP(fUnitSales10[[#This Row],[SalesRep]],dSalesRep9[],2,0)</f>
        <v>East</v>
      </c>
      <c r="O9673">
        <v>81.680000000000007</v>
      </c>
      <c r="P9673" t="str">
        <v>East</v>
      </c>
    </row>
    <row r="9674" spans="7:16" x14ac:dyDescent="0.25">
      <c r="G9674" s="6">
        <v>41596</v>
      </c>
      <c r="H9674" t="s">
        <v>14</v>
      </c>
      <c r="I9674" t="s">
        <v>13</v>
      </c>
      <c r="J9674">
        <v>0</v>
      </c>
      <c r="K9674">
        <v>10</v>
      </c>
      <c r="M9674" s="4">
        <f>ROUND(VLOOKUP(fUnitSales10[[#This Row],[Product]],dProducts8[],2,0)*(1-fUnitSales10[[#This Row],[Discount]])*fUnitSales10[[#This Row],[Units]],2)</f>
        <v>229.5</v>
      </c>
      <c r="N9674" s="4" t="str">
        <f>VLOOKUP(fUnitSales10[[#This Row],[SalesRep]],dSalesRep9[],2,0)</f>
        <v>West</v>
      </c>
      <c r="O9674">
        <v>229.5</v>
      </c>
      <c r="P9674" t="str">
        <v>West</v>
      </c>
    </row>
    <row r="9675" spans="7:16" x14ac:dyDescent="0.25">
      <c r="G9675" s="6">
        <v>41616</v>
      </c>
      <c r="H9675" t="s">
        <v>94</v>
      </c>
      <c r="I9675" t="s">
        <v>18</v>
      </c>
      <c r="J9675">
        <v>1.4999999999999999E-2</v>
      </c>
      <c r="K9675">
        <v>3</v>
      </c>
      <c r="M9675" s="4">
        <f>ROUND(VLOOKUP(fUnitSales10[[#This Row],[Product]],dProducts8[],2,0)*(1-fUnitSales10[[#This Row],[Discount]])*fUnitSales10[[#This Row],[Units]],2)</f>
        <v>67.819999999999993</v>
      </c>
      <c r="N9675" s="4" t="str">
        <f>VLOOKUP(fUnitSales10[[#This Row],[SalesRep]],dSalesRep9[],2,0)</f>
        <v>MidWest</v>
      </c>
      <c r="O9675">
        <v>67.819999999999993</v>
      </c>
      <c r="P9675" t="str">
        <v>MidWest</v>
      </c>
    </row>
    <row r="9676" spans="7:16" x14ac:dyDescent="0.25">
      <c r="G9676" s="6">
        <v>41608</v>
      </c>
      <c r="H9676" t="s">
        <v>90</v>
      </c>
      <c r="I9676" t="s">
        <v>18</v>
      </c>
      <c r="J9676">
        <v>0</v>
      </c>
      <c r="K9676">
        <v>1</v>
      </c>
      <c r="M9676" s="4">
        <f>ROUND(VLOOKUP(fUnitSales10[[#This Row],[Product]],dProducts8[],2,0)*(1-fUnitSales10[[#This Row],[Discount]])*fUnitSales10[[#This Row],[Units]],2)</f>
        <v>22.95</v>
      </c>
      <c r="N9676" s="4" t="str">
        <f>VLOOKUP(fUnitSales10[[#This Row],[SalesRep]],dSalesRep9[],2,0)</f>
        <v>West</v>
      </c>
      <c r="O9676">
        <v>22.95</v>
      </c>
      <c r="P9676" t="str">
        <v>West</v>
      </c>
    </row>
    <row r="9677" spans="7:16" x14ac:dyDescent="0.25">
      <c r="G9677" s="6">
        <v>41616</v>
      </c>
      <c r="H9677" t="s">
        <v>90</v>
      </c>
      <c r="I9677" t="s">
        <v>37</v>
      </c>
      <c r="J9677">
        <v>0</v>
      </c>
      <c r="K9677">
        <v>2</v>
      </c>
      <c r="M9677" s="4">
        <f>ROUND(VLOOKUP(fUnitSales10[[#This Row],[Product]],dProducts8[],2,0)*(1-fUnitSales10[[#This Row],[Discount]])*fUnitSales10[[#This Row],[Units]],2)</f>
        <v>50</v>
      </c>
      <c r="N9677" s="4" t="str">
        <f>VLOOKUP(fUnitSales10[[#This Row],[SalesRep]],dSalesRep9[],2,0)</f>
        <v>West</v>
      </c>
      <c r="O9677">
        <v>50</v>
      </c>
      <c r="P9677" t="str">
        <v>West</v>
      </c>
    </row>
    <row r="9678" spans="7:16" x14ac:dyDescent="0.25">
      <c r="G9678" s="6">
        <v>42000</v>
      </c>
      <c r="H9678" t="s">
        <v>71</v>
      </c>
      <c r="I9678" t="s">
        <v>34</v>
      </c>
      <c r="J9678">
        <v>0</v>
      </c>
      <c r="K9678">
        <v>1</v>
      </c>
      <c r="M9678" s="4">
        <f>ROUND(VLOOKUP(fUnitSales10[[#This Row],[Product]],dProducts8[],2,0)*(1-fUnitSales10[[#This Row],[Discount]])*fUnitSales10[[#This Row],[Units]],2)</f>
        <v>23.5</v>
      </c>
      <c r="N9678" s="4" t="str">
        <f>VLOOKUP(fUnitSales10[[#This Row],[SalesRep]],dSalesRep9[],2,0)</f>
        <v>MidWest</v>
      </c>
      <c r="O9678">
        <v>23.5</v>
      </c>
      <c r="P9678" t="str">
        <v>MidWest</v>
      </c>
    </row>
    <row r="9679" spans="7:16" x14ac:dyDescent="0.25">
      <c r="G9679" s="6">
        <v>41632</v>
      </c>
      <c r="H9679" t="s">
        <v>71</v>
      </c>
      <c r="I9679" t="s">
        <v>18</v>
      </c>
      <c r="J9679">
        <v>0</v>
      </c>
      <c r="K9679">
        <v>3</v>
      </c>
      <c r="M9679" s="4">
        <f>ROUND(VLOOKUP(fUnitSales10[[#This Row],[Product]],dProducts8[],2,0)*(1-fUnitSales10[[#This Row],[Discount]])*fUnitSales10[[#This Row],[Units]],2)</f>
        <v>68.849999999999994</v>
      </c>
      <c r="N9679" s="4" t="str">
        <f>VLOOKUP(fUnitSales10[[#This Row],[SalesRep]],dSalesRep9[],2,0)</f>
        <v>MidWest</v>
      </c>
      <c r="O9679">
        <v>68.849999999999994</v>
      </c>
      <c r="P9679" t="str">
        <v>MidWest</v>
      </c>
    </row>
    <row r="9680" spans="7:16" x14ac:dyDescent="0.25">
      <c r="G9680" s="6">
        <v>41604</v>
      </c>
      <c r="H9680" t="s">
        <v>50</v>
      </c>
      <c r="I9680" t="s">
        <v>25</v>
      </c>
      <c r="J9680">
        <v>0.02</v>
      </c>
      <c r="K9680">
        <v>2</v>
      </c>
      <c r="M9680" s="4">
        <f>ROUND(VLOOKUP(fUnitSales10[[#This Row],[Product]],dProducts8[],2,0)*(1-fUnitSales10[[#This Row],[Discount]])*fUnitSales10[[#This Row],[Units]],2)</f>
        <v>66.64</v>
      </c>
      <c r="N9680" s="4" t="str">
        <f>VLOOKUP(fUnitSales10[[#This Row],[SalesRep]],dSalesRep9[],2,0)</f>
        <v>MidWest</v>
      </c>
      <c r="O9680">
        <v>66.64</v>
      </c>
      <c r="P9680" t="str">
        <v>MidWest</v>
      </c>
    </row>
    <row r="9681" spans="7:16" x14ac:dyDescent="0.25">
      <c r="G9681" s="6">
        <v>41600</v>
      </c>
      <c r="H9681" t="s">
        <v>67</v>
      </c>
      <c r="I9681" t="s">
        <v>28</v>
      </c>
      <c r="J9681">
        <v>0.02</v>
      </c>
      <c r="K9681">
        <v>1</v>
      </c>
      <c r="M9681" s="4">
        <f>ROUND(VLOOKUP(fUnitSales10[[#This Row],[Product]],dProducts8[],2,0)*(1-fUnitSales10[[#This Row],[Discount]])*fUnitSales10[[#This Row],[Units]],2)</f>
        <v>26.95</v>
      </c>
      <c r="N9681" s="4" t="str">
        <f>VLOOKUP(fUnitSales10[[#This Row],[SalesRep]],dSalesRep9[],2,0)</f>
        <v>West</v>
      </c>
      <c r="O9681">
        <v>26.95</v>
      </c>
      <c r="P9681" t="str">
        <v>West</v>
      </c>
    </row>
    <row r="9682" spans="7:16" x14ac:dyDescent="0.25">
      <c r="G9682" s="6">
        <v>42001</v>
      </c>
      <c r="H9682" t="s">
        <v>84</v>
      </c>
      <c r="I9682" t="s">
        <v>28</v>
      </c>
      <c r="J9682">
        <v>0</v>
      </c>
      <c r="K9682">
        <v>4</v>
      </c>
      <c r="M9682" s="4">
        <f>ROUND(VLOOKUP(fUnitSales10[[#This Row],[Product]],dProducts8[],2,0)*(1-fUnitSales10[[#This Row],[Discount]])*fUnitSales10[[#This Row],[Units]],2)</f>
        <v>110</v>
      </c>
      <c r="N9682" s="4" t="str">
        <f>VLOOKUP(fUnitSales10[[#This Row],[SalesRep]],dSalesRep9[],2,0)</f>
        <v>East</v>
      </c>
      <c r="O9682">
        <v>110</v>
      </c>
      <c r="P9682" t="str">
        <v>East</v>
      </c>
    </row>
    <row r="9683" spans="7:16" x14ac:dyDescent="0.25">
      <c r="G9683" s="6">
        <v>41621</v>
      </c>
      <c r="H9683" t="s">
        <v>82</v>
      </c>
      <c r="I9683" t="s">
        <v>8</v>
      </c>
      <c r="J9683">
        <v>0.01</v>
      </c>
      <c r="K9683">
        <v>2</v>
      </c>
      <c r="M9683" s="4">
        <f>ROUND(VLOOKUP(fUnitSales10[[#This Row],[Product]],dProducts8[],2,0)*(1-fUnitSales10[[#This Row],[Discount]])*fUnitSales10[[#This Row],[Units]],2)</f>
        <v>41.58</v>
      </c>
      <c r="N9683" s="4" t="str">
        <f>VLOOKUP(fUnitSales10[[#This Row],[SalesRep]],dSalesRep9[],2,0)</f>
        <v>West</v>
      </c>
      <c r="O9683">
        <v>41.58</v>
      </c>
      <c r="P9683" t="str">
        <v>West</v>
      </c>
    </row>
    <row r="9684" spans="7:16" x14ac:dyDescent="0.25">
      <c r="G9684" s="6">
        <v>41947</v>
      </c>
      <c r="H9684" t="s">
        <v>49</v>
      </c>
      <c r="I9684" t="s">
        <v>17</v>
      </c>
      <c r="J9684">
        <v>0</v>
      </c>
      <c r="K9684">
        <v>3</v>
      </c>
      <c r="M9684" s="4">
        <f>ROUND(VLOOKUP(fUnitSales10[[#This Row],[Product]],dProducts8[],2,0)*(1-fUnitSales10[[#This Row],[Discount]])*fUnitSales10[[#This Row],[Units]],2)</f>
        <v>59.85</v>
      </c>
      <c r="N9684" s="4" t="str">
        <f>VLOOKUP(fUnitSales10[[#This Row],[SalesRep]],dSalesRep9[],2,0)</f>
        <v>West</v>
      </c>
      <c r="O9684">
        <v>59.85</v>
      </c>
      <c r="P9684" t="str">
        <v>West</v>
      </c>
    </row>
    <row r="9685" spans="7:16" x14ac:dyDescent="0.25">
      <c r="G9685" s="6">
        <v>41993</v>
      </c>
      <c r="H9685" t="s">
        <v>67</v>
      </c>
      <c r="I9685" t="s">
        <v>25</v>
      </c>
      <c r="J9685">
        <v>1.4999999999999999E-2</v>
      </c>
      <c r="K9685">
        <v>2</v>
      </c>
      <c r="M9685" s="4">
        <f>ROUND(VLOOKUP(fUnitSales10[[#This Row],[Product]],dProducts8[],2,0)*(1-fUnitSales10[[#This Row],[Discount]])*fUnitSales10[[#This Row],[Units]],2)</f>
        <v>66.98</v>
      </c>
      <c r="N9685" s="4" t="str">
        <f>VLOOKUP(fUnitSales10[[#This Row],[SalesRep]],dSalesRep9[],2,0)</f>
        <v>West</v>
      </c>
      <c r="O9685">
        <v>66.98</v>
      </c>
      <c r="P9685" t="str">
        <v>West</v>
      </c>
    </row>
    <row r="9686" spans="7:16" x14ac:dyDescent="0.25">
      <c r="G9686" s="6">
        <v>41636</v>
      </c>
      <c r="H9686" t="s">
        <v>92</v>
      </c>
      <c r="I9686" t="s">
        <v>37</v>
      </c>
      <c r="J9686">
        <v>0.03</v>
      </c>
      <c r="K9686">
        <v>1</v>
      </c>
      <c r="M9686" s="4">
        <f>ROUND(VLOOKUP(fUnitSales10[[#This Row],[Product]],dProducts8[],2,0)*(1-fUnitSales10[[#This Row],[Discount]])*fUnitSales10[[#This Row],[Units]],2)</f>
        <v>24.25</v>
      </c>
      <c r="N9686" s="4" t="str">
        <f>VLOOKUP(fUnitSales10[[#This Row],[SalesRep]],dSalesRep9[],2,0)</f>
        <v>West</v>
      </c>
      <c r="O9686">
        <v>24.25</v>
      </c>
      <c r="P9686" t="str">
        <v>West</v>
      </c>
    </row>
    <row r="9687" spans="7:16" x14ac:dyDescent="0.25">
      <c r="G9687" s="6">
        <v>41447</v>
      </c>
      <c r="H9687" t="s">
        <v>11</v>
      </c>
      <c r="I9687" t="s">
        <v>12</v>
      </c>
      <c r="J9687">
        <v>0.03</v>
      </c>
      <c r="K9687">
        <v>3</v>
      </c>
      <c r="M9687" s="4">
        <f>ROUND(VLOOKUP(fUnitSales10[[#This Row],[Product]],dProducts8[],2,0)*(1-fUnitSales10[[#This Row],[Discount]])*fUnitSales10[[#This Row],[Units]],2)</f>
        <v>232.65</v>
      </c>
      <c r="N9687" s="4" t="str">
        <f>VLOOKUP(fUnitSales10[[#This Row],[SalesRep]],dSalesRep9[],2,0)</f>
        <v>West</v>
      </c>
      <c r="O9687">
        <v>232.65</v>
      </c>
      <c r="P9687" t="str">
        <v>West</v>
      </c>
    </row>
    <row r="9688" spans="7:16" x14ac:dyDescent="0.25">
      <c r="G9688" s="6">
        <v>41610</v>
      </c>
      <c r="H9688" t="s">
        <v>84</v>
      </c>
      <c r="I9688" t="s">
        <v>34</v>
      </c>
      <c r="J9688">
        <v>0.01</v>
      </c>
      <c r="K9688">
        <v>2</v>
      </c>
      <c r="M9688" s="4">
        <f>ROUND(VLOOKUP(fUnitSales10[[#This Row],[Product]],dProducts8[],2,0)*(1-fUnitSales10[[#This Row],[Discount]])*fUnitSales10[[#This Row],[Units]],2)</f>
        <v>46.53</v>
      </c>
      <c r="N9688" s="4" t="str">
        <f>VLOOKUP(fUnitSales10[[#This Row],[SalesRep]],dSalesRep9[],2,0)</f>
        <v>East</v>
      </c>
      <c r="O9688">
        <v>46.53</v>
      </c>
      <c r="P9688" t="str">
        <v>East</v>
      </c>
    </row>
    <row r="9689" spans="7:16" x14ac:dyDescent="0.25">
      <c r="G9689" s="6">
        <v>41668</v>
      </c>
      <c r="H9689" t="s">
        <v>85</v>
      </c>
      <c r="I9689" t="s">
        <v>25</v>
      </c>
      <c r="J9689">
        <v>1.4999999999999999E-2</v>
      </c>
      <c r="K9689">
        <v>2</v>
      </c>
      <c r="M9689" s="4">
        <f>ROUND(VLOOKUP(fUnitSales10[[#This Row],[Product]],dProducts8[],2,0)*(1-fUnitSales10[[#This Row],[Discount]])*fUnitSales10[[#This Row],[Units]],2)</f>
        <v>66.98</v>
      </c>
      <c r="N9689" s="4" t="str">
        <f>VLOOKUP(fUnitSales10[[#This Row],[SalesRep]],dSalesRep9[],2,0)</f>
        <v>West</v>
      </c>
      <c r="O9689">
        <v>66.98</v>
      </c>
      <c r="P9689" t="str">
        <v>West</v>
      </c>
    </row>
    <row r="9690" spans="7:16" x14ac:dyDescent="0.25">
      <c r="G9690" s="6">
        <v>41404</v>
      </c>
      <c r="H9690" t="s">
        <v>26</v>
      </c>
      <c r="I9690" t="s">
        <v>22</v>
      </c>
      <c r="J9690">
        <v>0.01</v>
      </c>
      <c r="K9690">
        <v>2</v>
      </c>
      <c r="M9690" s="4">
        <f>ROUND(VLOOKUP(fUnitSales10[[#This Row],[Product]],dProducts8[],2,0)*(1-fUnitSales10[[#This Row],[Discount]])*fUnitSales10[[#This Row],[Units]],2)</f>
        <v>49.5</v>
      </c>
      <c r="N9690" s="4" t="str">
        <f>VLOOKUP(fUnitSales10[[#This Row],[SalesRep]],dSalesRep9[],2,0)</f>
        <v>West</v>
      </c>
      <c r="O9690">
        <v>49.5</v>
      </c>
      <c r="P9690" t="str">
        <v>West</v>
      </c>
    </row>
    <row r="9691" spans="7:16" x14ac:dyDescent="0.25">
      <c r="G9691" s="6">
        <v>41584</v>
      </c>
      <c r="H9691" t="s">
        <v>40</v>
      </c>
      <c r="I9691" t="s">
        <v>34</v>
      </c>
      <c r="J9691">
        <v>0</v>
      </c>
      <c r="K9691">
        <v>1</v>
      </c>
      <c r="M9691" s="4">
        <f>ROUND(VLOOKUP(fUnitSales10[[#This Row],[Product]],dProducts8[],2,0)*(1-fUnitSales10[[#This Row],[Discount]])*fUnitSales10[[#This Row],[Units]],2)</f>
        <v>23.5</v>
      </c>
      <c r="N9691" s="4" t="str">
        <f>VLOOKUP(fUnitSales10[[#This Row],[SalesRep]],dSalesRep9[],2,0)</f>
        <v>East</v>
      </c>
      <c r="O9691">
        <v>23.5</v>
      </c>
      <c r="P9691" t="str">
        <v>East</v>
      </c>
    </row>
    <row r="9692" spans="7:16" x14ac:dyDescent="0.25">
      <c r="G9692" s="6">
        <v>41451</v>
      </c>
      <c r="H9692" t="s">
        <v>44</v>
      </c>
      <c r="I9692" t="s">
        <v>25</v>
      </c>
      <c r="J9692">
        <v>1.4999999999999999E-2</v>
      </c>
      <c r="K9692">
        <v>22</v>
      </c>
      <c r="M9692" s="4">
        <f>ROUND(VLOOKUP(fUnitSales10[[#This Row],[Product]],dProducts8[],2,0)*(1-fUnitSales10[[#This Row],[Discount]])*fUnitSales10[[#This Row],[Units]],2)</f>
        <v>736.78</v>
      </c>
      <c r="N9692" s="4" t="str">
        <f>VLOOKUP(fUnitSales10[[#This Row],[SalesRep]],dSalesRep9[],2,0)</f>
        <v>MidWest</v>
      </c>
      <c r="O9692">
        <v>736.78</v>
      </c>
      <c r="P9692" t="str">
        <v>MidWest</v>
      </c>
    </row>
    <row r="9693" spans="7:16" x14ac:dyDescent="0.25">
      <c r="G9693" s="6">
        <v>42001</v>
      </c>
      <c r="H9693" t="s">
        <v>30</v>
      </c>
      <c r="I9693" t="s">
        <v>18</v>
      </c>
      <c r="J9693">
        <v>2.5000000000000001E-2</v>
      </c>
      <c r="K9693">
        <v>23</v>
      </c>
      <c r="M9693" s="4">
        <f>ROUND(VLOOKUP(fUnitSales10[[#This Row],[Product]],dProducts8[],2,0)*(1-fUnitSales10[[#This Row],[Discount]])*fUnitSales10[[#This Row],[Units]],2)</f>
        <v>514.65</v>
      </c>
      <c r="N9693" s="4" t="str">
        <f>VLOOKUP(fUnitSales10[[#This Row],[SalesRep]],dSalesRep9[],2,0)</f>
        <v>East</v>
      </c>
      <c r="O9693">
        <v>514.65</v>
      </c>
      <c r="P9693" t="str">
        <v>East</v>
      </c>
    </row>
    <row r="9694" spans="7:16" x14ac:dyDescent="0.25">
      <c r="G9694" s="6">
        <v>41944</v>
      </c>
      <c r="H9694" t="s">
        <v>44</v>
      </c>
      <c r="I9694" t="s">
        <v>25</v>
      </c>
      <c r="J9694">
        <v>1.4999999999999999E-2</v>
      </c>
      <c r="K9694">
        <v>2</v>
      </c>
      <c r="M9694" s="4">
        <f>ROUND(VLOOKUP(fUnitSales10[[#This Row],[Product]],dProducts8[],2,0)*(1-fUnitSales10[[#This Row],[Discount]])*fUnitSales10[[#This Row],[Units]],2)</f>
        <v>66.98</v>
      </c>
      <c r="N9694" s="4" t="str">
        <f>VLOOKUP(fUnitSales10[[#This Row],[SalesRep]],dSalesRep9[],2,0)</f>
        <v>MidWest</v>
      </c>
      <c r="O9694">
        <v>66.98</v>
      </c>
      <c r="P9694" t="str">
        <v>MidWest</v>
      </c>
    </row>
    <row r="9695" spans="7:16" x14ac:dyDescent="0.25">
      <c r="G9695" s="6">
        <v>42002</v>
      </c>
      <c r="H9695" t="s">
        <v>62</v>
      </c>
      <c r="I9695" t="s">
        <v>42</v>
      </c>
      <c r="J9695">
        <v>0.03</v>
      </c>
      <c r="K9695">
        <v>1</v>
      </c>
      <c r="M9695" s="4">
        <f>ROUND(VLOOKUP(fUnitSales10[[#This Row],[Product]],dProducts8[],2,0)*(1-fUnitSales10[[#This Row],[Discount]])*fUnitSales10[[#This Row],[Units]],2)</f>
        <v>18.43</v>
      </c>
      <c r="N9695" s="4" t="str">
        <f>VLOOKUP(fUnitSales10[[#This Row],[SalesRep]],dSalesRep9[],2,0)</f>
        <v>East</v>
      </c>
      <c r="O9695">
        <v>18.43</v>
      </c>
      <c r="P9695" t="str">
        <v>East</v>
      </c>
    </row>
    <row r="9696" spans="7:16" x14ac:dyDescent="0.25">
      <c r="G9696" s="6">
        <v>41967</v>
      </c>
      <c r="H9696" t="s">
        <v>82</v>
      </c>
      <c r="I9696" t="s">
        <v>22</v>
      </c>
      <c r="J9696">
        <v>0.01</v>
      </c>
      <c r="K9696">
        <v>2</v>
      </c>
      <c r="M9696" s="4">
        <f>ROUND(VLOOKUP(fUnitSales10[[#This Row],[Product]],dProducts8[],2,0)*(1-fUnitSales10[[#This Row],[Discount]])*fUnitSales10[[#This Row],[Units]],2)</f>
        <v>49.5</v>
      </c>
      <c r="N9696" s="4" t="str">
        <f>VLOOKUP(fUnitSales10[[#This Row],[SalesRep]],dSalesRep9[],2,0)</f>
        <v>West</v>
      </c>
      <c r="O9696">
        <v>49.5</v>
      </c>
      <c r="P9696" t="str">
        <v>West</v>
      </c>
    </row>
    <row r="9697" spans="7:16" x14ac:dyDescent="0.25">
      <c r="G9697" s="6">
        <v>41624</v>
      </c>
      <c r="H9697" t="s">
        <v>70</v>
      </c>
      <c r="I9697" t="s">
        <v>37</v>
      </c>
      <c r="J9697">
        <v>0</v>
      </c>
      <c r="K9697">
        <v>20</v>
      </c>
      <c r="M9697" s="4">
        <f>ROUND(VLOOKUP(fUnitSales10[[#This Row],[Product]],dProducts8[],2,0)*(1-fUnitSales10[[#This Row],[Discount]])*fUnitSales10[[#This Row],[Units]],2)</f>
        <v>500</v>
      </c>
      <c r="N9697" s="4" t="str">
        <f>VLOOKUP(fUnitSales10[[#This Row],[SalesRep]],dSalesRep9[],2,0)</f>
        <v>West</v>
      </c>
      <c r="O9697">
        <v>500</v>
      </c>
      <c r="P9697" t="str">
        <v>West</v>
      </c>
    </row>
    <row r="9698" spans="7:16" x14ac:dyDescent="0.25">
      <c r="G9698" s="6">
        <v>41696</v>
      </c>
      <c r="H9698" t="s">
        <v>54</v>
      </c>
      <c r="I9698" t="s">
        <v>31</v>
      </c>
      <c r="J9698">
        <v>0</v>
      </c>
      <c r="K9698">
        <v>3</v>
      </c>
      <c r="M9698" s="4">
        <f>ROUND(VLOOKUP(fUnitSales10[[#This Row],[Product]],dProducts8[],2,0)*(1-fUnitSales10[[#This Row],[Discount]])*fUnitSales10[[#This Row],[Units]],2)</f>
        <v>90</v>
      </c>
      <c r="N9698" s="4" t="str">
        <f>VLOOKUP(fUnitSales10[[#This Row],[SalesRep]],dSalesRep9[],2,0)</f>
        <v>East</v>
      </c>
      <c r="O9698">
        <v>90</v>
      </c>
      <c r="P9698" t="str">
        <v>East</v>
      </c>
    </row>
    <row r="9699" spans="7:16" x14ac:dyDescent="0.25">
      <c r="G9699" s="6">
        <v>41889</v>
      </c>
      <c r="H9699" t="s">
        <v>48</v>
      </c>
      <c r="I9699" t="s">
        <v>22</v>
      </c>
      <c r="J9699">
        <v>0.01</v>
      </c>
      <c r="K9699">
        <v>2</v>
      </c>
      <c r="M9699" s="4">
        <f>ROUND(VLOOKUP(fUnitSales10[[#This Row],[Product]],dProducts8[],2,0)*(1-fUnitSales10[[#This Row],[Discount]])*fUnitSales10[[#This Row],[Units]],2)</f>
        <v>49.5</v>
      </c>
      <c r="N9699" s="4" t="str">
        <f>VLOOKUP(fUnitSales10[[#This Row],[SalesRep]],dSalesRep9[],2,0)</f>
        <v>MidWest</v>
      </c>
      <c r="O9699">
        <v>49.5</v>
      </c>
      <c r="P9699" t="str">
        <v>MidWest</v>
      </c>
    </row>
    <row r="9700" spans="7:16" x14ac:dyDescent="0.25">
      <c r="G9700" s="6">
        <v>41956</v>
      </c>
      <c r="H9700" t="s">
        <v>43</v>
      </c>
      <c r="I9700" t="s">
        <v>8</v>
      </c>
      <c r="J9700">
        <v>0</v>
      </c>
      <c r="K9700">
        <v>1</v>
      </c>
      <c r="M9700" s="4">
        <f>ROUND(VLOOKUP(fUnitSales10[[#This Row],[Product]],dProducts8[],2,0)*(1-fUnitSales10[[#This Row],[Discount]])*fUnitSales10[[#This Row],[Units]],2)</f>
        <v>21</v>
      </c>
      <c r="N9700" s="4" t="str">
        <f>VLOOKUP(fUnitSales10[[#This Row],[SalesRep]],dSalesRep9[],2,0)</f>
        <v>MidWest</v>
      </c>
      <c r="O9700">
        <v>21</v>
      </c>
      <c r="P9700" t="str">
        <v>MidWest</v>
      </c>
    </row>
    <row r="9701" spans="7:16" x14ac:dyDescent="0.25">
      <c r="G9701" s="6">
        <v>41978</v>
      </c>
      <c r="H9701" t="s">
        <v>92</v>
      </c>
      <c r="I9701" t="s">
        <v>37</v>
      </c>
      <c r="J9701">
        <v>0</v>
      </c>
      <c r="K9701">
        <v>2</v>
      </c>
      <c r="M9701" s="4">
        <f>ROUND(VLOOKUP(fUnitSales10[[#This Row],[Product]],dProducts8[],2,0)*(1-fUnitSales10[[#This Row],[Discount]])*fUnitSales10[[#This Row],[Units]],2)</f>
        <v>50</v>
      </c>
      <c r="N9701" s="4" t="str">
        <f>VLOOKUP(fUnitSales10[[#This Row],[SalesRep]],dSalesRep9[],2,0)</f>
        <v>West</v>
      </c>
      <c r="O9701">
        <v>50</v>
      </c>
      <c r="P9701" t="str">
        <v>West</v>
      </c>
    </row>
    <row r="9702" spans="7:16" x14ac:dyDescent="0.25">
      <c r="G9702" s="6">
        <v>41618</v>
      </c>
      <c r="H9702" t="s">
        <v>16</v>
      </c>
      <c r="I9702" t="s">
        <v>22</v>
      </c>
      <c r="J9702">
        <v>0</v>
      </c>
      <c r="K9702">
        <v>1</v>
      </c>
      <c r="M9702" s="4">
        <f>ROUND(VLOOKUP(fUnitSales10[[#This Row],[Product]],dProducts8[],2,0)*(1-fUnitSales10[[#This Row],[Discount]])*fUnitSales10[[#This Row],[Units]],2)</f>
        <v>25</v>
      </c>
      <c r="N9702" s="4" t="str">
        <f>VLOOKUP(fUnitSales10[[#This Row],[SalesRep]],dSalesRep9[],2,0)</f>
        <v>MidWest</v>
      </c>
      <c r="O9702">
        <v>25</v>
      </c>
      <c r="P9702" t="str">
        <v>MidWest</v>
      </c>
    </row>
    <row r="9703" spans="7:16" x14ac:dyDescent="0.25">
      <c r="G9703" s="6">
        <v>41635</v>
      </c>
      <c r="H9703" t="s">
        <v>64</v>
      </c>
      <c r="I9703" t="s">
        <v>22</v>
      </c>
      <c r="J9703">
        <v>2.5000000000000001E-2</v>
      </c>
      <c r="K9703">
        <v>1</v>
      </c>
      <c r="M9703" s="4">
        <f>ROUND(VLOOKUP(fUnitSales10[[#This Row],[Product]],dProducts8[],2,0)*(1-fUnitSales10[[#This Row],[Discount]])*fUnitSales10[[#This Row],[Units]],2)</f>
        <v>24.38</v>
      </c>
      <c r="N9703" s="4" t="str">
        <f>VLOOKUP(fUnitSales10[[#This Row],[SalesRep]],dSalesRep9[],2,0)</f>
        <v>MidWest</v>
      </c>
      <c r="O9703">
        <v>24.38</v>
      </c>
      <c r="P9703" t="str">
        <v>MidWest</v>
      </c>
    </row>
    <row r="9704" spans="7:16" x14ac:dyDescent="0.25">
      <c r="G9704" s="6">
        <v>41985</v>
      </c>
      <c r="H9704" t="s">
        <v>91</v>
      </c>
      <c r="I9704" t="s">
        <v>18</v>
      </c>
      <c r="J9704">
        <v>1.4999999999999999E-2</v>
      </c>
      <c r="K9704">
        <v>1</v>
      </c>
      <c r="M9704" s="4">
        <f>ROUND(VLOOKUP(fUnitSales10[[#This Row],[Product]],dProducts8[],2,0)*(1-fUnitSales10[[#This Row],[Discount]])*fUnitSales10[[#This Row],[Units]],2)</f>
        <v>22.61</v>
      </c>
      <c r="N9704" s="4" t="str">
        <f>VLOOKUP(fUnitSales10[[#This Row],[SalesRep]],dSalesRep9[],2,0)</f>
        <v>East</v>
      </c>
      <c r="O9704">
        <v>22.61</v>
      </c>
      <c r="P9704" t="str">
        <v>East</v>
      </c>
    </row>
    <row r="9705" spans="7:16" x14ac:dyDescent="0.25">
      <c r="G9705" s="6">
        <v>41511</v>
      </c>
      <c r="H9705" t="s">
        <v>94</v>
      </c>
      <c r="I9705" t="s">
        <v>18</v>
      </c>
      <c r="J9705">
        <v>0.03</v>
      </c>
      <c r="K9705">
        <v>1</v>
      </c>
      <c r="M9705" s="4">
        <f>ROUND(VLOOKUP(fUnitSales10[[#This Row],[Product]],dProducts8[],2,0)*(1-fUnitSales10[[#This Row],[Discount]])*fUnitSales10[[#This Row],[Units]],2)</f>
        <v>22.26</v>
      </c>
      <c r="N9705" s="4" t="str">
        <f>VLOOKUP(fUnitSales10[[#This Row],[SalesRep]],dSalesRep9[],2,0)</f>
        <v>MidWest</v>
      </c>
      <c r="O9705">
        <v>22.26</v>
      </c>
      <c r="P9705" t="str">
        <v>MidWest</v>
      </c>
    </row>
    <row r="9706" spans="7:16" x14ac:dyDescent="0.25">
      <c r="G9706" s="6">
        <v>41968</v>
      </c>
      <c r="H9706" t="s">
        <v>74</v>
      </c>
      <c r="I9706" t="s">
        <v>25</v>
      </c>
      <c r="J9706">
        <v>2.5000000000000001E-2</v>
      </c>
      <c r="K9706">
        <v>1</v>
      </c>
      <c r="M9706" s="4">
        <f>ROUND(VLOOKUP(fUnitSales10[[#This Row],[Product]],dProducts8[],2,0)*(1-fUnitSales10[[#This Row],[Discount]])*fUnitSales10[[#This Row],[Units]],2)</f>
        <v>33.15</v>
      </c>
      <c r="N9706" s="4" t="str">
        <f>VLOOKUP(fUnitSales10[[#This Row],[SalesRep]],dSalesRep9[],2,0)</f>
        <v>MidWest</v>
      </c>
      <c r="O9706">
        <v>33.15</v>
      </c>
      <c r="P9706" t="str">
        <v>MidWest</v>
      </c>
    </row>
    <row r="9707" spans="7:16" x14ac:dyDescent="0.25">
      <c r="G9707" s="6">
        <v>41909</v>
      </c>
      <c r="H9707" t="s">
        <v>70</v>
      </c>
      <c r="I9707" t="s">
        <v>8</v>
      </c>
      <c r="J9707">
        <v>0.02</v>
      </c>
      <c r="K9707">
        <v>3</v>
      </c>
      <c r="M9707" s="4">
        <f>ROUND(VLOOKUP(fUnitSales10[[#This Row],[Product]],dProducts8[],2,0)*(1-fUnitSales10[[#This Row],[Discount]])*fUnitSales10[[#This Row],[Units]],2)</f>
        <v>61.74</v>
      </c>
      <c r="N9707" s="4" t="str">
        <f>VLOOKUP(fUnitSales10[[#This Row],[SalesRep]],dSalesRep9[],2,0)</f>
        <v>West</v>
      </c>
      <c r="O9707">
        <v>61.74</v>
      </c>
      <c r="P9707" t="str">
        <v>West</v>
      </c>
    </row>
    <row r="9708" spans="7:16" x14ac:dyDescent="0.25">
      <c r="G9708" s="6">
        <v>41619</v>
      </c>
      <c r="H9708" t="s">
        <v>82</v>
      </c>
      <c r="I9708" t="s">
        <v>31</v>
      </c>
      <c r="J9708">
        <v>0.03</v>
      </c>
      <c r="K9708">
        <v>2</v>
      </c>
      <c r="M9708" s="4">
        <f>ROUND(VLOOKUP(fUnitSales10[[#This Row],[Product]],dProducts8[],2,0)*(1-fUnitSales10[[#This Row],[Discount]])*fUnitSales10[[#This Row],[Units]],2)</f>
        <v>58.2</v>
      </c>
      <c r="N9708" s="4" t="str">
        <f>VLOOKUP(fUnitSales10[[#This Row],[SalesRep]],dSalesRep9[],2,0)</f>
        <v>West</v>
      </c>
      <c r="O9708">
        <v>58.2</v>
      </c>
      <c r="P9708" t="str">
        <v>West</v>
      </c>
    </row>
    <row r="9709" spans="7:16" x14ac:dyDescent="0.25">
      <c r="G9709" s="6">
        <v>41542</v>
      </c>
      <c r="H9709" t="s">
        <v>83</v>
      </c>
      <c r="I9709" t="s">
        <v>42</v>
      </c>
      <c r="J9709">
        <v>0.02</v>
      </c>
      <c r="K9709">
        <v>2</v>
      </c>
      <c r="M9709" s="4">
        <f>ROUND(VLOOKUP(fUnitSales10[[#This Row],[Product]],dProducts8[],2,0)*(1-fUnitSales10[[#This Row],[Discount]])*fUnitSales10[[#This Row],[Units]],2)</f>
        <v>37.24</v>
      </c>
      <c r="N9709" s="4" t="str">
        <f>VLOOKUP(fUnitSales10[[#This Row],[SalesRep]],dSalesRep9[],2,0)</f>
        <v>South</v>
      </c>
      <c r="O9709">
        <v>37.24</v>
      </c>
      <c r="P9709" t="str">
        <v>South</v>
      </c>
    </row>
    <row r="9710" spans="7:16" x14ac:dyDescent="0.25">
      <c r="G9710" s="6">
        <v>41349</v>
      </c>
      <c r="H9710" t="s">
        <v>59</v>
      </c>
      <c r="I9710" t="s">
        <v>8</v>
      </c>
      <c r="J9710">
        <v>2.5000000000000001E-2</v>
      </c>
      <c r="K9710">
        <v>2</v>
      </c>
      <c r="M9710" s="4">
        <f>ROUND(VLOOKUP(fUnitSales10[[#This Row],[Product]],dProducts8[],2,0)*(1-fUnitSales10[[#This Row],[Discount]])*fUnitSales10[[#This Row],[Units]],2)</f>
        <v>40.950000000000003</v>
      </c>
      <c r="N9710" s="4" t="str">
        <f>VLOOKUP(fUnitSales10[[#This Row],[SalesRep]],dSalesRep9[],2,0)</f>
        <v>East</v>
      </c>
      <c r="O9710">
        <v>40.950000000000003</v>
      </c>
      <c r="P9710" t="str">
        <v>East</v>
      </c>
    </row>
    <row r="9711" spans="7:16" x14ac:dyDescent="0.25">
      <c r="G9711" s="6">
        <v>41329</v>
      </c>
      <c r="H9711" t="s">
        <v>47</v>
      </c>
      <c r="I9711" t="s">
        <v>31</v>
      </c>
      <c r="J9711">
        <v>0</v>
      </c>
      <c r="K9711">
        <v>3</v>
      </c>
      <c r="M9711" s="4">
        <f>ROUND(VLOOKUP(fUnitSales10[[#This Row],[Product]],dProducts8[],2,0)*(1-fUnitSales10[[#This Row],[Discount]])*fUnitSales10[[#This Row],[Units]],2)</f>
        <v>90</v>
      </c>
      <c r="N9711" s="4" t="str">
        <f>VLOOKUP(fUnitSales10[[#This Row],[SalesRep]],dSalesRep9[],2,0)</f>
        <v>South</v>
      </c>
      <c r="O9711">
        <v>90</v>
      </c>
      <c r="P9711" t="str">
        <v>South</v>
      </c>
    </row>
    <row r="9712" spans="7:16" x14ac:dyDescent="0.25">
      <c r="G9712" s="6">
        <v>41863</v>
      </c>
      <c r="H9712" t="s">
        <v>21</v>
      </c>
      <c r="I9712" t="s">
        <v>18</v>
      </c>
      <c r="J9712">
        <v>2.5000000000000001E-2</v>
      </c>
      <c r="K9712">
        <v>2</v>
      </c>
      <c r="M9712" s="4">
        <f>ROUND(VLOOKUP(fUnitSales10[[#This Row],[Product]],dProducts8[],2,0)*(1-fUnitSales10[[#This Row],[Discount]])*fUnitSales10[[#This Row],[Units]],2)</f>
        <v>44.75</v>
      </c>
      <c r="N9712" s="4" t="str">
        <f>VLOOKUP(fUnitSales10[[#This Row],[SalesRep]],dSalesRep9[],2,0)</f>
        <v>West</v>
      </c>
      <c r="O9712">
        <v>44.75</v>
      </c>
      <c r="P9712" t="str">
        <v>West</v>
      </c>
    </row>
    <row r="9713" spans="7:16" x14ac:dyDescent="0.25">
      <c r="G9713" s="6">
        <v>41606</v>
      </c>
      <c r="H9713" t="s">
        <v>78</v>
      </c>
      <c r="I9713" t="s">
        <v>25</v>
      </c>
      <c r="J9713">
        <v>0</v>
      </c>
      <c r="K9713">
        <v>24</v>
      </c>
      <c r="M9713" s="4">
        <f>ROUND(VLOOKUP(fUnitSales10[[#This Row],[Product]],dProducts8[],2,0)*(1-fUnitSales10[[#This Row],[Discount]])*fUnitSales10[[#This Row],[Units]],2)</f>
        <v>816</v>
      </c>
      <c r="N9713" s="4" t="str">
        <f>VLOOKUP(fUnitSales10[[#This Row],[SalesRep]],dSalesRep9[],2,0)</f>
        <v>West</v>
      </c>
      <c r="O9713">
        <v>816</v>
      </c>
      <c r="P9713" t="str">
        <v>West</v>
      </c>
    </row>
    <row r="9714" spans="7:16" x14ac:dyDescent="0.25">
      <c r="G9714" s="6">
        <v>41857</v>
      </c>
      <c r="H9714" t="s">
        <v>50</v>
      </c>
      <c r="I9714" t="s">
        <v>17</v>
      </c>
      <c r="J9714">
        <v>0</v>
      </c>
      <c r="K9714">
        <v>3</v>
      </c>
      <c r="M9714" s="4">
        <f>ROUND(VLOOKUP(fUnitSales10[[#This Row],[Product]],dProducts8[],2,0)*(1-fUnitSales10[[#This Row],[Discount]])*fUnitSales10[[#This Row],[Units]],2)</f>
        <v>59.85</v>
      </c>
      <c r="N9714" s="4" t="str">
        <f>VLOOKUP(fUnitSales10[[#This Row],[SalesRep]],dSalesRep9[],2,0)</f>
        <v>MidWest</v>
      </c>
      <c r="O9714">
        <v>59.85</v>
      </c>
      <c r="P9714" t="str">
        <v>MidWest</v>
      </c>
    </row>
    <row r="9715" spans="7:16" x14ac:dyDescent="0.25">
      <c r="G9715" s="6">
        <v>41950</v>
      </c>
      <c r="H9715" t="s">
        <v>72</v>
      </c>
      <c r="I9715" t="s">
        <v>17</v>
      </c>
      <c r="J9715">
        <v>0.03</v>
      </c>
      <c r="K9715">
        <v>1</v>
      </c>
      <c r="M9715" s="4">
        <f>ROUND(VLOOKUP(fUnitSales10[[#This Row],[Product]],dProducts8[],2,0)*(1-fUnitSales10[[#This Row],[Discount]])*fUnitSales10[[#This Row],[Units]],2)</f>
        <v>19.350000000000001</v>
      </c>
      <c r="N9715" s="4" t="str">
        <f>VLOOKUP(fUnitSales10[[#This Row],[SalesRep]],dSalesRep9[],2,0)</f>
        <v>East</v>
      </c>
      <c r="O9715">
        <v>19.350000000000001</v>
      </c>
      <c r="P9715" t="str">
        <v>East</v>
      </c>
    </row>
    <row r="9716" spans="7:16" x14ac:dyDescent="0.25">
      <c r="G9716" s="6">
        <v>41398</v>
      </c>
      <c r="H9716" t="s">
        <v>40</v>
      </c>
      <c r="I9716" t="s">
        <v>8</v>
      </c>
      <c r="J9716">
        <v>0.02</v>
      </c>
      <c r="K9716">
        <v>1</v>
      </c>
      <c r="M9716" s="4">
        <f>ROUND(VLOOKUP(fUnitSales10[[#This Row],[Product]],dProducts8[],2,0)*(1-fUnitSales10[[#This Row],[Discount]])*fUnitSales10[[#This Row],[Units]],2)</f>
        <v>20.58</v>
      </c>
      <c r="N9716" s="4" t="str">
        <f>VLOOKUP(fUnitSales10[[#This Row],[SalesRep]],dSalesRep9[],2,0)</f>
        <v>East</v>
      </c>
      <c r="O9716">
        <v>20.58</v>
      </c>
      <c r="P9716" t="str">
        <v>East</v>
      </c>
    </row>
    <row r="9717" spans="7:16" x14ac:dyDescent="0.25">
      <c r="G9717" s="6">
        <v>41685</v>
      </c>
      <c r="H9717" t="s">
        <v>48</v>
      </c>
      <c r="I9717" t="s">
        <v>25</v>
      </c>
      <c r="J9717">
        <v>0</v>
      </c>
      <c r="K9717">
        <v>2</v>
      </c>
      <c r="M9717" s="4">
        <f>ROUND(VLOOKUP(fUnitSales10[[#This Row],[Product]],dProducts8[],2,0)*(1-fUnitSales10[[#This Row],[Discount]])*fUnitSales10[[#This Row],[Units]],2)</f>
        <v>68</v>
      </c>
      <c r="N9717" s="4" t="str">
        <f>VLOOKUP(fUnitSales10[[#This Row],[SalesRep]],dSalesRep9[],2,0)</f>
        <v>MidWest</v>
      </c>
      <c r="O9717">
        <v>68</v>
      </c>
      <c r="P9717" t="str">
        <v>MidWest</v>
      </c>
    </row>
    <row r="9718" spans="7:16" x14ac:dyDescent="0.25">
      <c r="G9718" s="6">
        <v>41982</v>
      </c>
      <c r="H9718" t="s">
        <v>56</v>
      </c>
      <c r="I9718" t="s">
        <v>13</v>
      </c>
      <c r="J9718">
        <v>0.03</v>
      </c>
      <c r="K9718">
        <v>2</v>
      </c>
      <c r="M9718" s="4">
        <f>ROUND(VLOOKUP(fUnitSales10[[#This Row],[Product]],dProducts8[],2,0)*(1-fUnitSales10[[#This Row],[Discount]])*fUnitSales10[[#This Row],[Units]],2)</f>
        <v>44.52</v>
      </c>
      <c r="N9718" s="4" t="str">
        <f>VLOOKUP(fUnitSales10[[#This Row],[SalesRep]],dSalesRep9[],2,0)</f>
        <v>West</v>
      </c>
      <c r="O9718">
        <v>44.52</v>
      </c>
      <c r="P9718" t="str">
        <v>West</v>
      </c>
    </row>
    <row r="9719" spans="7:16" x14ac:dyDescent="0.25">
      <c r="G9719" s="6">
        <v>41592</v>
      </c>
      <c r="H9719" t="s">
        <v>83</v>
      </c>
      <c r="I9719" t="s">
        <v>34</v>
      </c>
      <c r="J9719">
        <v>0.03</v>
      </c>
      <c r="K9719">
        <v>1</v>
      </c>
      <c r="M9719" s="4">
        <f>ROUND(VLOOKUP(fUnitSales10[[#This Row],[Product]],dProducts8[],2,0)*(1-fUnitSales10[[#This Row],[Discount]])*fUnitSales10[[#This Row],[Units]],2)</f>
        <v>22.8</v>
      </c>
      <c r="N9719" s="4" t="str">
        <f>VLOOKUP(fUnitSales10[[#This Row],[SalesRep]],dSalesRep9[],2,0)</f>
        <v>South</v>
      </c>
      <c r="O9719">
        <v>22.8</v>
      </c>
      <c r="P9719" t="str">
        <v>South</v>
      </c>
    </row>
    <row r="9720" spans="7:16" x14ac:dyDescent="0.25">
      <c r="G9720" s="6">
        <v>41963</v>
      </c>
      <c r="H9720" t="s">
        <v>24</v>
      </c>
      <c r="I9720" t="s">
        <v>37</v>
      </c>
      <c r="J9720">
        <v>0</v>
      </c>
      <c r="K9720">
        <v>1</v>
      </c>
      <c r="M9720" s="4">
        <f>ROUND(VLOOKUP(fUnitSales10[[#This Row],[Product]],dProducts8[],2,0)*(1-fUnitSales10[[#This Row],[Discount]])*fUnitSales10[[#This Row],[Units]],2)</f>
        <v>25</v>
      </c>
      <c r="N9720" s="4" t="str">
        <f>VLOOKUP(fUnitSales10[[#This Row],[SalesRep]],dSalesRep9[],2,0)</f>
        <v>MidWest</v>
      </c>
      <c r="O9720">
        <v>25</v>
      </c>
      <c r="P9720" t="str">
        <v>MidWest</v>
      </c>
    </row>
    <row r="9721" spans="7:16" x14ac:dyDescent="0.25">
      <c r="G9721" s="6">
        <v>41627</v>
      </c>
      <c r="H9721" t="s">
        <v>93</v>
      </c>
      <c r="I9721" t="s">
        <v>17</v>
      </c>
      <c r="J9721">
        <v>0</v>
      </c>
      <c r="K9721">
        <v>2</v>
      </c>
      <c r="M9721" s="4">
        <f>ROUND(VLOOKUP(fUnitSales10[[#This Row],[Product]],dProducts8[],2,0)*(1-fUnitSales10[[#This Row],[Discount]])*fUnitSales10[[#This Row],[Units]],2)</f>
        <v>39.9</v>
      </c>
      <c r="N9721" s="4" t="str">
        <f>VLOOKUP(fUnitSales10[[#This Row],[SalesRep]],dSalesRep9[],2,0)</f>
        <v>MidWest</v>
      </c>
      <c r="O9721">
        <v>39.9</v>
      </c>
      <c r="P9721" t="str">
        <v>MidWest</v>
      </c>
    </row>
    <row r="9722" spans="7:16" x14ac:dyDescent="0.25">
      <c r="G9722" s="6">
        <v>41592</v>
      </c>
      <c r="H9722" t="s">
        <v>27</v>
      </c>
      <c r="I9722" t="s">
        <v>13</v>
      </c>
      <c r="J9722">
        <v>0</v>
      </c>
      <c r="K9722">
        <v>2</v>
      </c>
      <c r="M9722" s="4">
        <f>ROUND(VLOOKUP(fUnitSales10[[#This Row],[Product]],dProducts8[],2,0)*(1-fUnitSales10[[#This Row],[Discount]])*fUnitSales10[[#This Row],[Units]],2)</f>
        <v>45.9</v>
      </c>
      <c r="N9722" s="4" t="str">
        <f>VLOOKUP(fUnitSales10[[#This Row],[SalesRep]],dSalesRep9[],2,0)</f>
        <v>MidWest</v>
      </c>
      <c r="O9722">
        <v>45.9</v>
      </c>
      <c r="P9722" t="str">
        <v>MidWest</v>
      </c>
    </row>
    <row r="9723" spans="7:16" x14ac:dyDescent="0.25">
      <c r="G9723" s="6">
        <v>41938</v>
      </c>
      <c r="H9723" t="s">
        <v>73</v>
      </c>
      <c r="I9723" t="s">
        <v>28</v>
      </c>
      <c r="J9723">
        <v>0</v>
      </c>
      <c r="K9723">
        <v>1</v>
      </c>
      <c r="M9723" s="4">
        <f>ROUND(VLOOKUP(fUnitSales10[[#This Row],[Product]],dProducts8[],2,0)*(1-fUnitSales10[[#This Row],[Discount]])*fUnitSales10[[#This Row],[Units]],2)</f>
        <v>27.5</v>
      </c>
      <c r="N9723" s="4" t="str">
        <f>VLOOKUP(fUnitSales10[[#This Row],[SalesRep]],dSalesRep9[],2,0)</f>
        <v>West</v>
      </c>
      <c r="O9723">
        <v>27.5</v>
      </c>
      <c r="P9723" t="str">
        <v>West</v>
      </c>
    </row>
    <row r="9724" spans="7:16" x14ac:dyDescent="0.25">
      <c r="G9724" s="6">
        <v>41988</v>
      </c>
      <c r="H9724" t="s">
        <v>44</v>
      </c>
      <c r="I9724" t="s">
        <v>25</v>
      </c>
      <c r="J9724">
        <v>0.03</v>
      </c>
      <c r="K9724">
        <v>3</v>
      </c>
      <c r="M9724" s="4">
        <f>ROUND(VLOOKUP(fUnitSales10[[#This Row],[Product]],dProducts8[],2,0)*(1-fUnitSales10[[#This Row],[Discount]])*fUnitSales10[[#This Row],[Units]],2)</f>
        <v>98.94</v>
      </c>
      <c r="N9724" s="4" t="str">
        <f>VLOOKUP(fUnitSales10[[#This Row],[SalesRep]],dSalesRep9[],2,0)</f>
        <v>MidWest</v>
      </c>
      <c r="O9724">
        <v>98.94</v>
      </c>
      <c r="P9724" t="str">
        <v>MidWest</v>
      </c>
    </row>
    <row r="9725" spans="7:16" x14ac:dyDescent="0.25">
      <c r="G9725" s="6">
        <v>41991</v>
      </c>
      <c r="H9725" t="s">
        <v>59</v>
      </c>
      <c r="I9725" t="s">
        <v>17</v>
      </c>
      <c r="J9725">
        <v>0</v>
      </c>
      <c r="K9725">
        <v>13</v>
      </c>
      <c r="M9725" s="4">
        <f>ROUND(VLOOKUP(fUnitSales10[[#This Row],[Product]],dProducts8[],2,0)*(1-fUnitSales10[[#This Row],[Discount]])*fUnitSales10[[#This Row],[Units]],2)</f>
        <v>259.35000000000002</v>
      </c>
      <c r="N9725" s="4" t="str">
        <f>VLOOKUP(fUnitSales10[[#This Row],[SalesRep]],dSalesRep9[],2,0)</f>
        <v>East</v>
      </c>
      <c r="O9725">
        <v>259.35000000000002</v>
      </c>
      <c r="P9725" t="str">
        <v>East</v>
      </c>
    </row>
    <row r="9726" spans="7:16" x14ac:dyDescent="0.25">
      <c r="G9726" s="6">
        <v>41594</v>
      </c>
      <c r="H9726" t="s">
        <v>33</v>
      </c>
      <c r="I9726" t="s">
        <v>12</v>
      </c>
      <c r="J9726">
        <v>0</v>
      </c>
      <c r="K9726">
        <v>2</v>
      </c>
      <c r="M9726" s="4">
        <f>ROUND(VLOOKUP(fUnitSales10[[#This Row],[Product]],dProducts8[],2,0)*(1-fUnitSales10[[#This Row],[Discount]])*fUnitSales10[[#This Row],[Units]],2)</f>
        <v>159.9</v>
      </c>
      <c r="N9726" s="4" t="str">
        <f>VLOOKUP(fUnitSales10[[#This Row],[SalesRep]],dSalesRep9[],2,0)</f>
        <v>MidWest</v>
      </c>
      <c r="O9726">
        <v>159.9</v>
      </c>
      <c r="P9726" t="str">
        <v>MidWest</v>
      </c>
    </row>
    <row r="9727" spans="7:16" x14ac:dyDescent="0.25">
      <c r="G9727" s="6">
        <v>41956</v>
      </c>
      <c r="H9727" t="s">
        <v>50</v>
      </c>
      <c r="I9727" t="s">
        <v>13</v>
      </c>
      <c r="J9727">
        <v>0.01</v>
      </c>
      <c r="K9727">
        <v>1</v>
      </c>
      <c r="M9727" s="4">
        <f>ROUND(VLOOKUP(fUnitSales10[[#This Row],[Product]],dProducts8[],2,0)*(1-fUnitSales10[[#This Row],[Discount]])*fUnitSales10[[#This Row],[Units]],2)</f>
        <v>22.72</v>
      </c>
      <c r="N9727" s="4" t="str">
        <f>VLOOKUP(fUnitSales10[[#This Row],[SalesRep]],dSalesRep9[],2,0)</f>
        <v>MidWest</v>
      </c>
      <c r="O9727">
        <v>22.72</v>
      </c>
      <c r="P9727" t="str">
        <v>MidWest</v>
      </c>
    </row>
    <row r="9728" spans="7:16" x14ac:dyDescent="0.25">
      <c r="G9728" s="6">
        <v>41979</v>
      </c>
      <c r="H9728" t="s">
        <v>80</v>
      </c>
      <c r="I9728" t="s">
        <v>31</v>
      </c>
      <c r="J9728">
        <v>0.03</v>
      </c>
      <c r="K9728">
        <v>2</v>
      </c>
      <c r="M9728" s="4">
        <f>ROUND(VLOOKUP(fUnitSales10[[#This Row],[Product]],dProducts8[],2,0)*(1-fUnitSales10[[#This Row],[Discount]])*fUnitSales10[[#This Row],[Units]],2)</f>
        <v>58.2</v>
      </c>
      <c r="N9728" s="4" t="str">
        <f>VLOOKUP(fUnitSales10[[#This Row],[SalesRep]],dSalesRep9[],2,0)</f>
        <v>MidWest</v>
      </c>
      <c r="O9728">
        <v>58.2</v>
      </c>
      <c r="P9728" t="str">
        <v>MidWest</v>
      </c>
    </row>
    <row r="9729" spans="7:16" x14ac:dyDescent="0.25">
      <c r="G9729" s="6">
        <v>41368</v>
      </c>
      <c r="H9729" t="s">
        <v>55</v>
      </c>
      <c r="I9729" t="s">
        <v>34</v>
      </c>
      <c r="J9729">
        <v>0.03</v>
      </c>
      <c r="K9729">
        <v>1</v>
      </c>
      <c r="M9729" s="4">
        <f>ROUND(VLOOKUP(fUnitSales10[[#This Row],[Product]],dProducts8[],2,0)*(1-fUnitSales10[[#This Row],[Discount]])*fUnitSales10[[#This Row],[Units]],2)</f>
        <v>22.8</v>
      </c>
      <c r="N9729" s="4" t="str">
        <f>VLOOKUP(fUnitSales10[[#This Row],[SalesRep]],dSalesRep9[],2,0)</f>
        <v>South</v>
      </c>
      <c r="O9729">
        <v>22.8</v>
      </c>
      <c r="P9729" t="str">
        <v>South</v>
      </c>
    </row>
    <row r="9730" spans="7:16" x14ac:dyDescent="0.25">
      <c r="G9730" s="6">
        <v>41595</v>
      </c>
      <c r="H9730" t="s">
        <v>35</v>
      </c>
      <c r="I9730" t="s">
        <v>28</v>
      </c>
      <c r="J9730">
        <v>0.02</v>
      </c>
      <c r="K9730">
        <v>1</v>
      </c>
      <c r="M9730" s="4">
        <f>ROUND(VLOOKUP(fUnitSales10[[#This Row],[Product]],dProducts8[],2,0)*(1-fUnitSales10[[#This Row],[Discount]])*fUnitSales10[[#This Row],[Units]],2)</f>
        <v>26.95</v>
      </c>
      <c r="N9730" s="4" t="str">
        <f>VLOOKUP(fUnitSales10[[#This Row],[SalesRep]],dSalesRep9[],2,0)</f>
        <v>MidWest</v>
      </c>
      <c r="O9730">
        <v>26.95</v>
      </c>
      <c r="P9730" t="str">
        <v>MidWest</v>
      </c>
    </row>
    <row r="9731" spans="7:16" x14ac:dyDescent="0.25">
      <c r="G9731" s="6">
        <v>41977</v>
      </c>
      <c r="H9731" t="s">
        <v>85</v>
      </c>
      <c r="I9731" t="s">
        <v>18</v>
      </c>
      <c r="J9731">
        <v>0.03</v>
      </c>
      <c r="K9731">
        <v>2</v>
      </c>
      <c r="M9731" s="4">
        <f>ROUND(VLOOKUP(fUnitSales10[[#This Row],[Product]],dProducts8[],2,0)*(1-fUnitSales10[[#This Row],[Discount]])*fUnitSales10[[#This Row],[Units]],2)</f>
        <v>44.52</v>
      </c>
      <c r="N9731" s="4" t="str">
        <f>VLOOKUP(fUnitSales10[[#This Row],[SalesRep]],dSalesRep9[],2,0)</f>
        <v>West</v>
      </c>
      <c r="O9731">
        <v>44.52</v>
      </c>
      <c r="P9731" t="str">
        <v>West</v>
      </c>
    </row>
    <row r="9732" spans="7:16" x14ac:dyDescent="0.25">
      <c r="G9732" s="6">
        <v>41960</v>
      </c>
      <c r="H9732" t="s">
        <v>95</v>
      </c>
      <c r="I9732" t="s">
        <v>42</v>
      </c>
      <c r="J9732">
        <v>0.01</v>
      </c>
      <c r="K9732">
        <v>15</v>
      </c>
      <c r="M9732" s="4">
        <f>ROUND(VLOOKUP(fUnitSales10[[#This Row],[Product]],dProducts8[],2,0)*(1-fUnitSales10[[#This Row],[Discount]])*fUnitSales10[[#This Row],[Units]],2)</f>
        <v>282.14999999999998</v>
      </c>
      <c r="N9732" s="4" t="str">
        <f>VLOOKUP(fUnitSales10[[#This Row],[SalesRep]],dSalesRep9[],2,0)</f>
        <v>South</v>
      </c>
      <c r="O9732">
        <v>282.14999999999998</v>
      </c>
      <c r="P9732" t="str">
        <v>South</v>
      </c>
    </row>
    <row r="9733" spans="7:16" x14ac:dyDescent="0.25">
      <c r="G9733" s="6">
        <v>41956</v>
      </c>
      <c r="H9733" t="s">
        <v>54</v>
      </c>
      <c r="I9733" t="s">
        <v>37</v>
      </c>
      <c r="J9733">
        <v>0.02</v>
      </c>
      <c r="K9733">
        <v>1</v>
      </c>
      <c r="M9733" s="4">
        <f>ROUND(VLOOKUP(fUnitSales10[[#This Row],[Product]],dProducts8[],2,0)*(1-fUnitSales10[[#This Row],[Discount]])*fUnitSales10[[#This Row],[Units]],2)</f>
        <v>24.5</v>
      </c>
      <c r="N9733" s="4" t="str">
        <f>VLOOKUP(fUnitSales10[[#This Row],[SalesRep]],dSalesRep9[],2,0)</f>
        <v>East</v>
      </c>
      <c r="O9733">
        <v>24.5</v>
      </c>
      <c r="P9733" t="str">
        <v>East</v>
      </c>
    </row>
    <row r="9734" spans="7:16" x14ac:dyDescent="0.25">
      <c r="G9734" s="6">
        <v>41968</v>
      </c>
      <c r="H9734" t="s">
        <v>46</v>
      </c>
      <c r="I9734" t="s">
        <v>34</v>
      </c>
      <c r="J9734">
        <v>0</v>
      </c>
      <c r="K9734">
        <v>1</v>
      </c>
      <c r="M9734" s="4">
        <f>ROUND(VLOOKUP(fUnitSales10[[#This Row],[Product]],dProducts8[],2,0)*(1-fUnitSales10[[#This Row],[Discount]])*fUnitSales10[[#This Row],[Units]],2)</f>
        <v>23.5</v>
      </c>
      <c r="N9734" s="4" t="str">
        <f>VLOOKUP(fUnitSales10[[#This Row],[SalesRep]],dSalesRep9[],2,0)</f>
        <v>MidWest</v>
      </c>
      <c r="O9734">
        <v>23.5</v>
      </c>
      <c r="P9734" t="str">
        <v>MidWest</v>
      </c>
    </row>
    <row r="9735" spans="7:16" x14ac:dyDescent="0.25">
      <c r="G9735" s="6">
        <v>41590</v>
      </c>
      <c r="H9735" t="s">
        <v>63</v>
      </c>
      <c r="I9735" t="s">
        <v>22</v>
      </c>
      <c r="J9735">
        <v>0.02</v>
      </c>
      <c r="K9735">
        <v>1</v>
      </c>
      <c r="M9735" s="4">
        <f>ROUND(VLOOKUP(fUnitSales10[[#This Row],[Product]],dProducts8[],2,0)*(1-fUnitSales10[[#This Row],[Discount]])*fUnitSales10[[#This Row],[Units]],2)</f>
        <v>24.5</v>
      </c>
      <c r="N9735" s="4" t="str">
        <f>VLOOKUP(fUnitSales10[[#This Row],[SalesRep]],dSalesRep9[],2,0)</f>
        <v>MidWest</v>
      </c>
      <c r="O9735">
        <v>24.5</v>
      </c>
      <c r="P9735" t="str">
        <v>MidWest</v>
      </c>
    </row>
    <row r="9736" spans="7:16" x14ac:dyDescent="0.25">
      <c r="G9736" s="6">
        <v>41594</v>
      </c>
      <c r="H9736" t="s">
        <v>89</v>
      </c>
      <c r="I9736" t="s">
        <v>25</v>
      </c>
      <c r="J9736">
        <v>0</v>
      </c>
      <c r="K9736">
        <v>2</v>
      </c>
      <c r="M9736" s="4">
        <f>ROUND(VLOOKUP(fUnitSales10[[#This Row],[Product]],dProducts8[],2,0)*(1-fUnitSales10[[#This Row],[Discount]])*fUnitSales10[[#This Row],[Units]],2)</f>
        <v>68</v>
      </c>
      <c r="N9736" s="4" t="str">
        <f>VLOOKUP(fUnitSales10[[#This Row],[SalesRep]],dSalesRep9[],2,0)</f>
        <v>West</v>
      </c>
      <c r="O9736">
        <v>68</v>
      </c>
      <c r="P9736" t="str">
        <v>West</v>
      </c>
    </row>
    <row r="9737" spans="7:16" x14ac:dyDescent="0.25">
      <c r="G9737" s="6">
        <v>41633</v>
      </c>
      <c r="H9737" t="s">
        <v>63</v>
      </c>
      <c r="I9737" t="s">
        <v>37</v>
      </c>
      <c r="J9737">
        <v>0</v>
      </c>
      <c r="K9737">
        <v>2</v>
      </c>
      <c r="M9737" s="4">
        <f>ROUND(VLOOKUP(fUnitSales10[[#This Row],[Product]],dProducts8[],2,0)*(1-fUnitSales10[[#This Row],[Discount]])*fUnitSales10[[#This Row],[Units]],2)</f>
        <v>50</v>
      </c>
      <c r="N9737" s="4" t="str">
        <f>VLOOKUP(fUnitSales10[[#This Row],[SalesRep]],dSalesRep9[],2,0)</f>
        <v>MidWest</v>
      </c>
      <c r="O9737">
        <v>50</v>
      </c>
      <c r="P9737" t="str">
        <v>MidWest</v>
      </c>
    </row>
    <row r="9738" spans="7:16" x14ac:dyDescent="0.25">
      <c r="G9738" s="6">
        <v>41622</v>
      </c>
      <c r="H9738" t="s">
        <v>93</v>
      </c>
      <c r="I9738" t="s">
        <v>17</v>
      </c>
      <c r="J9738">
        <v>0</v>
      </c>
      <c r="K9738">
        <v>3</v>
      </c>
      <c r="M9738" s="4">
        <f>ROUND(VLOOKUP(fUnitSales10[[#This Row],[Product]],dProducts8[],2,0)*(1-fUnitSales10[[#This Row],[Discount]])*fUnitSales10[[#This Row],[Units]],2)</f>
        <v>59.85</v>
      </c>
      <c r="N9738" s="4" t="str">
        <f>VLOOKUP(fUnitSales10[[#This Row],[SalesRep]],dSalesRep9[],2,0)</f>
        <v>MidWest</v>
      </c>
      <c r="O9738">
        <v>59.85</v>
      </c>
      <c r="P9738" t="str">
        <v>MidWest</v>
      </c>
    </row>
    <row r="9739" spans="7:16" x14ac:dyDescent="0.25">
      <c r="G9739" s="6">
        <v>41456</v>
      </c>
      <c r="H9739" t="s">
        <v>87</v>
      </c>
      <c r="I9739" t="s">
        <v>37</v>
      </c>
      <c r="J9739">
        <v>0</v>
      </c>
      <c r="K9739">
        <v>2</v>
      </c>
      <c r="M9739" s="4">
        <f>ROUND(VLOOKUP(fUnitSales10[[#This Row],[Product]],dProducts8[],2,0)*(1-fUnitSales10[[#This Row],[Discount]])*fUnitSales10[[#This Row],[Units]],2)</f>
        <v>50</v>
      </c>
      <c r="N9739" s="4" t="str">
        <f>VLOOKUP(fUnitSales10[[#This Row],[SalesRep]],dSalesRep9[],2,0)</f>
        <v>South</v>
      </c>
      <c r="O9739">
        <v>50</v>
      </c>
      <c r="P9739" t="str">
        <v>South</v>
      </c>
    </row>
    <row r="9740" spans="7:16" x14ac:dyDescent="0.25">
      <c r="G9740" s="6">
        <v>41546</v>
      </c>
      <c r="H9740" t="s">
        <v>74</v>
      </c>
      <c r="I9740" t="s">
        <v>22</v>
      </c>
      <c r="J9740">
        <v>2.5000000000000001E-2</v>
      </c>
      <c r="K9740">
        <v>13</v>
      </c>
      <c r="M9740" s="4">
        <f>ROUND(VLOOKUP(fUnitSales10[[#This Row],[Product]],dProducts8[],2,0)*(1-fUnitSales10[[#This Row],[Discount]])*fUnitSales10[[#This Row],[Units]],2)</f>
        <v>316.88</v>
      </c>
      <c r="N9740" s="4" t="str">
        <f>VLOOKUP(fUnitSales10[[#This Row],[SalesRep]],dSalesRep9[],2,0)</f>
        <v>MidWest</v>
      </c>
      <c r="O9740">
        <v>316.88</v>
      </c>
      <c r="P9740" t="str">
        <v>MidWest</v>
      </c>
    </row>
    <row r="9741" spans="7:16" x14ac:dyDescent="0.25">
      <c r="G9741" s="6">
        <v>41560</v>
      </c>
      <c r="H9741" t="s">
        <v>23</v>
      </c>
      <c r="I9741" t="s">
        <v>31</v>
      </c>
      <c r="J9741">
        <v>0</v>
      </c>
      <c r="K9741">
        <v>1</v>
      </c>
      <c r="M9741" s="4">
        <f>ROUND(VLOOKUP(fUnitSales10[[#This Row],[Product]],dProducts8[],2,0)*(1-fUnitSales10[[#This Row],[Discount]])*fUnitSales10[[#This Row],[Units]],2)</f>
        <v>30</v>
      </c>
      <c r="N9741" s="4" t="str">
        <f>VLOOKUP(fUnitSales10[[#This Row],[SalesRep]],dSalesRep9[],2,0)</f>
        <v>East</v>
      </c>
      <c r="O9741">
        <v>30</v>
      </c>
      <c r="P9741" t="str">
        <v>East</v>
      </c>
    </row>
    <row r="9742" spans="7:16" x14ac:dyDescent="0.25">
      <c r="G9742" s="6">
        <v>41595</v>
      </c>
      <c r="H9742" t="s">
        <v>26</v>
      </c>
      <c r="I9742" t="s">
        <v>8</v>
      </c>
      <c r="J9742">
        <v>0</v>
      </c>
      <c r="K9742">
        <v>2</v>
      </c>
      <c r="M9742" s="4">
        <f>ROUND(VLOOKUP(fUnitSales10[[#This Row],[Product]],dProducts8[],2,0)*(1-fUnitSales10[[#This Row],[Discount]])*fUnitSales10[[#This Row],[Units]],2)</f>
        <v>42</v>
      </c>
      <c r="N9742" s="4" t="str">
        <f>VLOOKUP(fUnitSales10[[#This Row],[SalesRep]],dSalesRep9[],2,0)</f>
        <v>West</v>
      </c>
      <c r="O9742">
        <v>42</v>
      </c>
      <c r="P9742" t="str">
        <v>West</v>
      </c>
    </row>
    <row r="9743" spans="7:16" x14ac:dyDescent="0.25">
      <c r="G9743" s="6">
        <v>41600</v>
      </c>
      <c r="H9743" t="s">
        <v>46</v>
      </c>
      <c r="I9743" t="s">
        <v>25</v>
      </c>
      <c r="J9743">
        <v>0</v>
      </c>
      <c r="K9743">
        <v>1</v>
      </c>
      <c r="M9743" s="4">
        <f>ROUND(VLOOKUP(fUnitSales10[[#This Row],[Product]],dProducts8[],2,0)*(1-fUnitSales10[[#This Row],[Discount]])*fUnitSales10[[#This Row],[Units]],2)</f>
        <v>34</v>
      </c>
      <c r="N9743" s="4" t="str">
        <f>VLOOKUP(fUnitSales10[[#This Row],[SalesRep]],dSalesRep9[],2,0)</f>
        <v>MidWest</v>
      </c>
      <c r="O9743">
        <v>34</v>
      </c>
      <c r="P9743" t="str">
        <v>MidWest</v>
      </c>
    </row>
    <row r="9744" spans="7:16" x14ac:dyDescent="0.25">
      <c r="G9744" s="6">
        <v>41275</v>
      </c>
      <c r="H9744" t="s">
        <v>30</v>
      </c>
      <c r="I9744" t="s">
        <v>17</v>
      </c>
      <c r="J9744">
        <v>0.03</v>
      </c>
      <c r="K9744">
        <v>4</v>
      </c>
      <c r="M9744" s="4">
        <f>ROUND(VLOOKUP(fUnitSales10[[#This Row],[Product]],dProducts8[],2,0)*(1-fUnitSales10[[#This Row],[Discount]])*fUnitSales10[[#This Row],[Units]],2)</f>
        <v>77.41</v>
      </c>
      <c r="N9744" s="4" t="str">
        <f>VLOOKUP(fUnitSales10[[#This Row],[SalesRep]],dSalesRep9[],2,0)</f>
        <v>East</v>
      </c>
      <c r="O9744">
        <v>77.41</v>
      </c>
      <c r="P9744" t="str">
        <v>East</v>
      </c>
    </row>
    <row r="9745" spans="7:16" x14ac:dyDescent="0.25">
      <c r="G9745" s="6">
        <v>41897</v>
      </c>
      <c r="H9745" t="s">
        <v>27</v>
      </c>
      <c r="I9745" t="s">
        <v>18</v>
      </c>
      <c r="J9745">
        <v>0.03</v>
      </c>
      <c r="K9745">
        <v>1</v>
      </c>
      <c r="M9745" s="4">
        <f>ROUND(VLOOKUP(fUnitSales10[[#This Row],[Product]],dProducts8[],2,0)*(1-fUnitSales10[[#This Row],[Discount]])*fUnitSales10[[#This Row],[Units]],2)</f>
        <v>22.26</v>
      </c>
      <c r="N9745" s="4" t="str">
        <f>VLOOKUP(fUnitSales10[[#This Row],[SalesRep]],dSalesRep9[],2,0)</f>
        <v>MidWest</v>
      </c>
      <c r="O9745">
        <v>22.26</v>
      </c>
      <c r="P9745" t="str">
        <v>MidWest</v>
      </c>
    </row>
    <row r="9746" spans="7:16" x14ac:dyDescent="0.25">
      <c r="G9746" s="6">
        <v>41621</v>
      </c>
      <c r="H9746" t="s">
        <v>79</v>
      </c>
      <c r="I9746" t="s">
        <v>13</v>
      </c>
      <c r="J9746">
        <v>1.4999999999999999E-2</v>
      </c>
      <c r="K9746">
        <v>1</v>
      </c>
      <c r="M9746" s="4">
        <f>ROUND(VLOOKUP(fUnitSales10[[#This Row],[Product]],dProducts8[],2,0)*(1-fUnitSales10[[#This Row],[Discount]])*fUnitSales10[[#This Row],[Units]],2)</f>
        <v>22.61</v>
      </c>
      <c r="N9746" s="4" t="str">
        <f>VLOOKUP(fUnitSales10[[#This Row],[SalesRep]],dSalesRep9[],2,0)</f>
        <v>South</v>
      </c>
      <c r="O9746">
        <v>22.61</v>
      </c>
      <c r="P9746" t="str">
        <v>South</v>
      </c>
    </row>
    <row r="9747" spans="7:16" x14ac:dyDescent="0.25">
      <c r="G9747" s="6">
        <v>41596</v>
      </c>
      <c r="H9747" t="s">
        <v>90</v>
      </c>
      <c r="I9747" t="s">
        <v>25</v>
      </c>
      <c r="J9747">
        <v>0</v>
      </c>
      <c r="K9747">
        <v>1</v>
      </c>
      <c r="M9747" s="4">
        <f>ROUND(VLOOKUP(fUnitSales10[[#This Row],[Product]],dProducts8[],2,0)*(1-fUnitSales10[[#This Row],[Discount]])*fUnitSales10[[#This Row],[Units]],2)</f>
        <v>34</v>
      </c>
      <c r="N9747" s="4" t="str">
        <f>VLOOKUP(fUnitSales10[[#This Row],[SalesRep]],dSalesRep9[],2,0)</f>
        <v>West</v>
      </c>
      <c r="O9747">
        <v>34</v>
      </c>
      <c r="P9747" t="str">
        <v>West</v>
      </c>
    </row>
    <row r="9748" spans="7:16" x14ac:dyDescent="0.25">
      <c r="G9748" s="6">
        <v>41984</v>
      </c>
      <c r="H9748" t="s">
        <v>33</v>
      </c>
      <c r="I9748" t="s">
        <v>18</v>
      </c>
      <c r="J9748">
        <v>0.02</v>
      </c>
      <c r="K9748">
        <v>2</v>
      </c>
      <c r="M9748" s="4">
        <f>ROUND(VLOOKUP(fUnitSales10[[#This Row],[Product]],dProducts8[],2,0)*(1-fUnitSales10[[#This Row],[Discount]])*fUnitSales10[[#This Row],[Units]],2)</f>
        <v>44.98</v>
      </c>
      <c r="N9748" s="4" t="str">
        <f>VLOOKUP(fUnitSales10[[#This Row],[SalesRep]],dSalesRep9[],2,0)</f>
        <v>MidWest</v>
      </c>
      <c r="O9748">
        <v>44.98</v>
      </c>
      <c r="P9748" t="str">
        <v>MidWest</v>
      </c>
    </row>
    <row r="9749" spans="7:16" x14ac:dyDescent="0.25">
      <c r="G9749" s="6">
        <v>41986</v>
      </c>
      <c r="H9749" t="s">
        <v>62</v>
      </c>
      <c r="I9749" t="s">
        <v>17</v>
      </c>
      <c r="J9749">
        <v>0.03</v>
      </c>
      <c r="K9749">
        <v>3</v>
      </c>
      <c r="M9749" s="4">
        <f>ROUND(VLOOKUP(fUnitSales10[[#This Row],[Product]],dProducts8[],2,0)*(1-fUnitSales10[[#This Row],[Discount]])*fUnitSales10[[#This Row],[Units]],2)</f>
        <v>58.05</v>
      </c>
      <c r="N9749" s="4" t="str">
        <f>VLOOKUP(fUnitSales10[[#This Row],[SalesRep]],dSalesRep9[],2,0)</f>
        <v>East</v>
      </c>
      <c r="O9749">
        <v>58.05</v>
      </c>
      <c r="P9749" t="str">
        <v>East</v>
      </c>
    </row>
    <row r="9750" spans="7:16" x14ac:dyDescent="0.25">
      <c r="G9750" s="6">
        <v>41628</v>
      </c>
      <c r="H9750" t="s">
        <v>92</v>
      </c>
      <c r="I9750" t="s">
        <v>18</v>
      </c>
      <c r="J9750">
        <v>0</v>
      </c>
      <c r="K9750">
        <v>2</v>
      </c>
      <c r="M9750" s="4">
        <f>ROUND(VLOOKUP(fUnitSales10[[#This Row],[Product]],dProducts8[],2,0)*(1-fUnitSales10[[#This Row],[Discount]])*fUnitSales10[[#This Row],[Units]],2)</f>
        <v>45.9</v>
      </c>
      <c r="N9750" s="4" t="str">
        <f>VLOOKUP(fUnitSales10[[#This Row],[SalesRep]],dSalesRep9[],2,0)</f>
        <v>West</v>
      </c>
      <c r="O9750">
        <v>45.9</v>
      </c>
      <c r="P9750" t="str">
        <v>West</v>
      </c>
    </row>
    <row r="9751" spans="7:16" x14ac:dyDescent="0.25">
      <c r="G9751" s="6">
        <v>41892</v>
      </c>
      <c r="H9751" t="s">
        <v>74</v>
      </c>
      <c r="I9751" t="s">
        <v>18</v>
      </c>
      <c r="J9751">
        <v>0.02</v>
      </c>
      <c r="K9751">
        <v>2</v>
      </c>
      <c r="M9751" s="4">
        <f>ROUND(VLOOKUP(fUnitSales10[[#This Row],[Product]],dProducts8[],2,0)*(1-fUnitSales10[[#This Row],[Discount]])*fUnitSales10[[#This Row],[Units]],2)</f>
        <v>44.98</v>
      </c>
      <c r="N9751" s="4" t="str">
        <f>VLOOKUP(fUnitSales10[[#This Row],[SalesRep]],dSalesRep9[],2,0)</f>
        <v>MidWest</v>
      </c>
      <c r="O9751">
        <v>44.98</v>
      </c>
      <c r="P9751" t="str">
        <v>MidWest</v>
      </c>
    </row>
    <row r="9752" spans="7:16" x14ac:dyDescent="0.25">
      <c r="G9752" s="6">
        <v>41455</v>
      </c>
      <c r="H9752" t="s">
        <v>74</v>
      </c>
      <c r="I9752" t="s">
        <v>13</v>
      </c>
      <c r="J9752">
        <v>0.02</v>
      </c>
      <c r="K9752">
        <v>1</v>
      </c>
      <c r="M9752" s="4">
        <f>ROUND(VLOOKUP(fUnitSales10[[#This Row],[Product]],dProducts8[],2,0)*(1-fUnitSales10[[#This Row],[Discount]])*fUnitSales10[[#This Row],[Units]],2)</f>
        <v>22.49</v>
      </c>
      <c r="N9752" s="4" t="str">
        <f>VLOOKUP(fUnitSales10[[#This Row],[SalesRep]],dSalesRep9[],2,0)</f>
        <v>MidWest</v>
      </c>
      <c r="O9752">
        <v>22.49</v>
      </c>
      <c r="P9752" t="str">
        <v>MidWest</v>
      </c>
    </row>
    <row r="9753" spans="7:16" x14ac:dyDescent="0.25">
      <c r="G9753" s="6">
        <v>41629</v>
      </c>
      <c r="H9753" t="s">
        <v>52</v>
      </c>
      <c r="I9753" t="s">
        <v>22</v>
      </c>
      <c r="J9753">
        <v>0.01</v>
      </c>
      <c r="K9753">
        <v>7</v>
      </c>
      <c r="M9753" s="4">
        <f>ROUND(VLOOKUP(fUnitSales10[[#This Row],[Product]],dProducts8[],2,0)*(1-fUnitSales10[[#This Row],[Discount]])*fUnitSales10[[#This Row],[Units]],2)</f>
        <v>173.25</v>
      </c>
      <c r="N9753" s="4" t="str">
        <f>VLOOKUP(fUnitSales10[[#This Row],[SalesRep]],dSalesRep9[],2,0)</f>
        <v>South</v>
      </c>
      <c r="O9753">
        <v>173.25</v>
      </c>
      <c r="P9753" t="str">
        <v>South</v>
      </c>
    </row>
    <row r="9754" spans="7:16" x14ac:dyDescent="0.25">
      <c r="G9754" s="6">
        <v>41975</v>
      </c>
      <c r="H9754" t="s">
        <v>80</v>
      </c>
      <c r="I9754" t="s">
        <v>17</v>
      </c>
      <c r="J9754">
        <v>0</v>
      </c>
      <c r="K9754">
        <v>7</v>
      </c>
      <c r="M9754" s="4">
        <f>ROUND(VLOOKUP(fUnitSales10[[#This Row],[Product]],dProducts8[],2,0)*(1-fUnitSales10[[#This Row],[Discount]])*fUnitSales10[[#This Row],[Units]],2)</f>
        <v>139.65</v>
      </c>
      <c r="N9754" s="4" t="str">
        <f>VLOOKUP(fUnitSales10[[#This Row],[SalesRep]],dSalesRep9[],2,0)</f>
        <v>MidWest</v>
      </c>
      <c r="O9754">
        <v>139.65</v>
      </c>
      <c r="P9754" t="str">
        <v>MidWest</v>
      </c>
    </row>
    <row r="9755" spans="7:16" x14ac:dyDescent="0.25">
      <c r="G9755" s="6">
        <v>41982</v>
      </c>
      <c r="H9755" t="s">
        <v>58</v>
      </c>
      <c r="I9755" t="s">
        <v>18</v>
      </c>
      <c r="J9755">
        <v>0.01</v>
      </c>
      <c r="K9755">
        <v>2</v>
      </c>
      <c r="M9755" s="4">
        <f>ROUND(VLOOKUP(fUnitSales10[[#This Row],[Product]],dProducts8[],2,0)*(1-fUnitSales10[[#This Row],[Discount]])*fUnitSales10[[#This Row],[Units]],2)</f>
        <v>45.44</v>
      </c>
      <c r="N9755" s="4" t="str">
        <f>VLOOKUP(fUnitSales10[[#This Row],[SalesRep]],dSalesRep9[],2,0)</f>
        <v>East</v>
      </c>
      <c r="O9755">
        <v>45.44</v>
      </c>
      <c r="P9755" t="str">
        <v>East</v>
      </c>
    </row>
    <row r="9756" spans="7:16" x14ac:dyDescent="0.25">
      <c r="G9756" s="6">
        <v>41787</v>
      </c>
      <c r="H9756" t="s">
        <v>68</v>
      </c>
      <c r="I9756" t="s">
        <v>37</v>
      </c>
      <c r="J9756">
        <v>0</v>
      </c>
      <c r="K9756">
        <v>2</v>
      </c>
      <c r="M9756" s="4">
        <f>ROUND(VLOOKUP(fUnitSales10[[#This Row],[Product]],dProducts8[],2,0)*(1-fUnitSales10[[#This Row],[Discount]])*fUnitSales10[[#This Row],[Units]],2)</f>
        <v>50</v>
      </c>
      <c r="N9756" s="4" t="str">
        <f>VLOOKUP(fUnitSales10[[#This Row],[SalesRep]],dSalesRep9[],2,0)</f>
        <v>West</v>
      </c>
      <c r="O9756">
        <v>50</v>
      </c>
      <c r="P9756" t="str">
        <v>West</v>
      </c>
    </row>
    <row r="9757" spans="7:16" x14ac:dyDescent="0.25">
      <c r="G9757" s="6">
        <v>41632</v>
      </c>
      <c r="H9757" t="s">
        <v>80</v>
      </c>
      <c r="I9757" t="s">
        <v>31</v>
      </c>
      <c r="J9757">
        <v>0.03</v>
      </c>
      <c r="K9757">
        <v>3</v>
      </c>
      <c r="M9757" s="4">
        <f>ROUND(VLOOKUP(fUnitSales10[[#This Row],[Product]],dProducts8[],2,0)*(1-fUnitSales10[[#This Row],[Discount]])*fUnitSales10[[#This Row],[Units]],2)</f>
        <v>87.3</v>
      </c>
      <c r="N9757" s="4" t="str">
        <f>VLOOKUP(fUnitSales10[[#This Row],[SalesRep]],dSalesRep9[],2,0)</f>
        <v>MidWest</v>
      </c>
      <c r="O9757">
        <v>87.3</v>
      </c>
      <c r="P9757" t="str">
        <v>MidWest</v>
      </c>
    </row>
    <row r="9758" spans="7:16" x14ac:dyDescent="0.25">
      <c r="G9758" s="6">
        <v>41877</v>
      </c>
      <c r="H9758" t="s">
        <v>21</v>
      </c>
      <c r="I9758" t="s">
        <v>37</v>
      </c>
      <c r="J9758">
        <v>2.5000000000000001E-2</v>
      </c>
      <c r="K9758">
        <v>2</v>
      </c>
      <c r="M9758" s="4">
        <f>ROUND(VLOOKUP(fUnitSales10[[#This Row],[Product]],dProducts8[],2,0)*(1-fUnitSales10[[#This Row],[Discount]])*fUnitSales10[[#This Row],[Units]],2)</f>
        <v>48.75</v>
      </c>
      <c r="N9758" s="4" t="str">
        <f>VLOOKUP(fUnitSales10[[#This Row],[SalesRep]],dSalesRep9[],2,0)</f>
        <v>West</v>
      </c>
      <c r="O9758">
        <v>48.75</v>
      </c>
      <c r="P9758" t="str">
        <v>West</v>
      </c>
    </row>
    <row r="9759" spans="7:16" x14ac:dyDescent="0.25">
      <c r="G9759" s="6">
        <v>41624</v>
      </c>
      <c r="H9759" t="s">
        <v>90</v>
      </c>
      <c r="I9759" t="s">
        <v>31</v>
      </c>
      <c r="J9759">
        <v>0</v>
      </c>
      <c r="K9759">
        <v>1</v>
      </c>
      <c r="M9759" s="4">
        <f>ROUND(VLOOKUP(fUnitSales10[[#This Row],[Product]],dProducts8[],2,0)*(1-fUnitSales10[[#This Row],[Discount]])*fUnitSales10[[#This Row],[Units]],2)</f>
        <v>30</v>
      </c>
      <c r="N9759" s="4" t="str">
        <f>VLOOKUP(fUnitSales10[[#This Row],[SalesRep]],dSalesRep9[],2,0)</f>
        <v>West</v>
      </c>
      <c r="O9759">
        <v>30</v>
      </c>
      <c r="P9759" t="str">
        <v>West</v>
      </c>
    </row>
    <row r="9760" spans="7:16" x14ac:dyDescent="0.25">
      <c r="G9760" s="6">
        <v>41413</v>
      </c>
      <c r="H9760" t="s">
        <v>30</v>
      </c>
      <c r="I9760" t="s">
        <v>22</v>
      </c>
      <c r="J9760">
        <v>0</v>
      </c>
      <c r="K9760">
        <v>1</v>
      </c>
      <c r="M9760" s="4">
        <f>ROUND(VLOOKUP(fUnitSales10[[#This Row],[Product]],dProducts8[],2,0)*(1-fUnitSales10[[#This Row],[Discount]])*fUnitSales10[[#This Row],[Units]],2)</f>
        <v>25</v>
      </c>
      <c r="N9760" s="4" t="str">
        <f>VLOOKUP(fUnitSales10[[#This Row],[SalesRep]],dSalesRep9[],2,0)</f>
        <v>East</v>
      </c>
      <c r="O9760">
        <v>25</v>
      </c>
      <c r="P9760" t="str">
        <v>East</v>
      </c>
    </row>
    <row r="9761" spans="7:16" x14ac:dyDescent="0.25">
      <c r="G9761" s="6">
        <v>41961</v>
      </c>
      <c r="H9761" t="s">
        <v>29</v>
      </c>
      <c r="I9761" t="s">
        <v>42</v>
      </c>
      <c r="J9761">
        <v>0</v>
      </c>
      <c r="K9761">
        <v>3</v>
      </c>
      <c r="M9761" s="4">
        <f>ROUND(VLOOKUP(fUnitSales10[[#This Row],[Product]],dProducts8[],2,0)*(1-fUnitSales10[[#This Row],[Discount]])*fUnitSales10[[#This Row],[Units]],2)</f>
        <v>57</v>
      </c>
      <c r="N9761" s="4" t="str">
        <f>VLOOKUP(fUnitSales10[[#This Row],[SalesRep]],dSalesRep9[],2,0)</f>
        <v>MidWest</v>
      </c>
      <c r="O9761">
        <v>57</v>
      </c>
      <c r="P9761" t="str">
        <v>MidWest</v>
      </c>
    </row>
    <row r="9762" spans="7:16" x14ac:dyDescent="0.25">
      <c r="G9762" s="6">
        <v>41809</v>
      </c>
      <c r="H9762" t="s">
        <v>47</v>
      </c>
      <c r="I9762" t="s">
        <v>13</v>
      </c>
      <c r="J9762">
        <v>1.4999999999999999E-2</v>
      </c>
      <c r="K9762">
        <v>2</v>
      </c>
      <c r="M9762" s="4">
        <f>ROUND(VLOOKUP(fUnitSales10[[#This Row],[Product]],dProducts8[],2,0)*(1-fUnitSales10[[#This Row],[Discount]])*fUnitSales10[[#This Row],[Units]],2)</f>
        <v>45.21</v>
      </c>
      <c r="N9762" s="4" t="str">
        <f>VLOOKUP(fUnitSales10[[#This Row],[SalesRep]],dSalesRep9[],2,0)</f>
        <v>South</v>
      </c>
      <c r="O9762">
        <v>45.21</v>
      </c>
      <c r="P9762" t="str">
        <v>South</v>
      </c>
    </row>
    <row r="9763" spans="7:16" x14ac:dyDescent="0.25">
      <c r="G9763" s="6">
        <v>41953</v>
      </c>
      <c r="H9763" t="s">
        <v>54</v>
      </c>
      <c r="I9763" t="s">
        <v>13</v>
      </c>
      <c r="J9763">
        <v>1.4999999999999999E-2</v>
      </c>
      <c r="K9763">
        <v>16</v>
      </c>
      <c r="M9763" s="4">
        <f>ROUND(VLOOKUP(fUnitSales10[[#This Row],[Product]],dProducts8[],2,0)*(1-fUnitSales10[[#This Row],[Discount]])*fUnitSales10[[#This Row],[Units]],2)</f>
        <v>361.69</v>
      </c>
      <c r="N9763" s="4" t="str">
        <f>VLOOKUP(fUnitSales10[[#This Row],[SalesRep]],dSalesRep9[],2,0)</f>
        <v>East</v>
      </c>
      <c r="O9763">
        <v>361.69</v>
      </c>
      <c r="P9763" t="str">
        <v>East</v>
      </c>
    </row>
    <row r="9764" spans="7:16" x14ac:dyDescent="0.25">
      <c r="G9764" s="6">
        <v>41457</v>
      </c>
      <c r="H9764" t="s">
        <v>59</v>
      </c>
      <c r="I9764" t="s">
        <v>25</v>
      </c>
      <c r="J9764">
        <v>0</v>
      </c>
      <c r="K9764">
        <v>13</v>
      </c>
      <c r="M9764" s="4">
        <f>ROUND(VLOOKUP(fUnitSales10[[#This Row],[Product]],dProducts8[],2,0)*(1-fUnitSales10[[#This Row],[Discount]])*fUnitSales10[[#This Row],[Units]],2)</f>
        <v>442</v>
      </c>
      <c r="N9764" s="4" t="str">
        <f>VLOOKUP(fUnitSales10[[#This Row],[SalesRep]],dSalesRep9[],2,0)</f>
        <v>East</v>
      </c>
      <c r="O9764">
        <v>442</v>
      </c>
      <c r="P9764" t="str">
        <v>East</v>
      </c>
    </row>
    <row r="9765" spans="7:16" x14ac:dyDescent="0.25">
      <c r="G9765" s="6">
        <v>41603</v>
      </c>
      <c r="H9765" t="s">
        <v>41</v>
      </c>
      <c r="I9765" t="s">
        <v>28</v>
      </c>
      <c r="J9765">
        <v>1.4999999999999999E-2</v>
      </c>
      <c r="K9765">
        <v>14</v>
      </c>
      <c r="M9765" s="4">
        <f>ROUND(VLOOKUP(fUnitSales10[[#This Row],[Product]],dProducts8[],2,0)*(1-fUnitSales10[[#This Row],[Discount]])*fUnitSales10[[#This Row],[Units]],2)</f>
        <v>379.23</v>
      </c>
      <c r="N9765" s="4" t="str">
        <f>VLOOKUP(fUnitSales10[[#This Row],[SalesRep]],dSalesRep9[],2,0)</f>
        <v>South</v>
      </c>
      <c r="O9765">
        <v>379.23</v>
      </c>
      <c r="P9765" t="str">
        <v>South</v>
      </c>
    </row>
    <row r="9766" spans="7:16" x14ac:dyDescent="0.25">
      <c r="G9766" s="6">
        <v>41618</v>
      </c>
      <c r="H9766" t="s">
        <v>59</v>
      </c>
      <c r="I9766" t="s">
        <v>25</v>
      </c>
      <c r="J9766">
        <v>0</v>
      </c>
      <c r="K9766">
        <v>1</v>
      </c>
      <c r="M9766" s="4">
        <f>ROUND(VLOOKUP(fUnitSales10[[#This Row],[Product]],dProducts8[],2,0)*(1-fUnitSales10[[#This Row],[Discount]])*fUnitSales10[[#This Row],[Units]],2)</f>
        <v>34</v>
      </c>
      <c r="N9766" s="4" t="str">
        <f>VLOOKUP(fUnitSales10[[#This Row],[SalesRep]],dSalesRep9[],2,0)</f>
        <v>East</v>
      </c>
      <c r="O9766">
        <v>34</v>
      </c>
      <c r="P9766" t="str">
        <v>East</v>
      </c>
    </row>
    <row r="9767" spans="7:16" x14ac:dyDescent="0.25">
      <c r="G9767" s="6">
        <v>42001</v>
      </c>
      <c r="H9767" t="s">
        <v>24</v>
      </c>
      <c r="I9767" t="s">
        <v>31</v>
      </c>
      <c r="J9767">
        <v>0</v>
      </c>
      <c r="K9767">
        <v>2</v>
      </c>
      <c r="M9767" s="4">
        <f>ROUND(VLOOKUP(fUnitSales10[[#This Row],[Product]],dProducts8[],2,0)*(1-fUnitSales10[[#This Row],[Discount]])*fUnitSales10[[#This Row],[Units]],2)</f>
        <v>60</v>
      </c>
      <c r="N9767" s="4" t="str">
        <f>VLOOKUP(fUnitSales10[[#This Row],[SalesRep]],dSalesRep9[],2,0)</f>
        <v>MidWest</v>
      </c>
      <c r="O9767">
        <v>60</v>
      </c>
      <c r="P9767" t="str">
        <v>MidWest</v>
      </c>
    </row>
    <row r="9768" spans="7:16" x14ac:dyDescent="0.25">
      <c r="G9768" s="6">
        <v>41329</v>
      </c>
      <c r="H9768" t="s">
        <v>40</v>
      </c>
      <c r="I9768" t="s">
        <v>34</v>
      </c>
      <c r="J9768">
        <v>0</v>
      </c>
      <c r="K9768">
        <v>2</v>
      </c>
      <c r="M9768" s="4">
        <f>ROUND(VLOOKUP(fUnitSales10[[#This Row],[Product]],dProducts8[],2,0)*(1-fUnitSales10[[#This Row],[Discount]])*fUnitSales10[[#This Row],[Units]],2)</f>
        <v>47</v>
      </c>
      <c r="N9768" s="4" t="str">
        <f>VLOOKUP(fUnitSales10[[#This Row],[SalesRep]],dSalesRep9[],2,0)</f>
        <v>East</v>
      </c>
      <c r="O9768">
        <v>47</v>
      </c>
      <c r="P9768" t="str">
        <v>East</v>
      </c>
    </row>
    <row r="9769" spans="7:16" x14ac:dyDescent="0.25">
      <c r="G9769" s="6">
        <v>41429</v>
      </c>
      <c r="H9769" t="s">
        <v>70</v>
      </c>
      <c r="I9769" t="s">
        <v>34</v>
      </c>
      <c r="J9769">
        <v>0</v>
      </c>
      <c r="K9769">
        <v>2</v>
      </c>
      <c r="M9769" s="4">
        <f>ROUND(VLOOKUP(fUnitSales10[[#This Row],[Product]],dProducts8[],2,0)*(1-fUnitSales10[[#This Row],[Discount]])*fUnitSales10[[#This Row],[Units]],2)</f>
        <v>47</v>
      </c>
      <c r="N9769" s="4" t="str">
        <f>VLOOKUP(fUnitSales10[[#This Row],[SalesRep]],dSalesRep9[],2,0)</f>
        <v>West</v>
      </c>
      <c r="O9769">
        <v>47</v>
      </c>
      <c r="P9769" t="str">
        <v>West</v>
      </c>
    </row>
    <row r="9770" spans="7:16" x14ac:dyDescent="0.25">
      <c r="G9770" s="6">
        <v>41635</v>
      </c>
      <c r="H9770" t="s">
        <v>21</v>
      </c>
      <c r="I9770" t="s">
        <v>18</v>
      </c>
      <c r="J9770">
        <v>0.02</v>
      </c>
      <c r="K9770">
        <v>6</v>
      </c>
      <c r="M9770" s="4">
        <f>ROUND(VLOOKUP(fUnitSales10[[#This Row],[Product]],dProducts8[],2,0)*(1-fUnitSales10[[#This Row],[Discount]])*fUnitSales10[[#This Row],[Units]],2)</f>
        <v>134.94999999999999</v>
      </c>
      <c r="N9770" s="4" t="str">
        <f>VLOOKUP(fUnitSales10[[#This Row],[SalesRep]],dSalesRep9[],2,0)</f>
        <v>West</v>
      </c>
      <c r="O9770">
        <v>134.94999999999999</v>
      </c>
      <c r="P9770" t="str">
        <v>West</v>
      </c>
    </row>
    <row r="9771" spans="7:16" x14ac:dyDescent="0.25">
      <c r="G9771" s="6">
        <v>41612</v>
      </c>
      <c r="H9771" t="s">
        <v>69</v>
      </c>
      <c r="I9771" t="s">
        <v>31</v>
      </c>
      <c r="J9771">
        <v>0</v>
      </c>
      <c r="K9771">
        <v>1</v>
      </c>
      <c r="M9771" s="4">
        <f>ROUND(VLOOKUP(fUnitSales10[[#This Row],[Product]],dProducts8[],2,0)*(1-fUnitSales10[[#This Row],[Discount]])*fUnitSales10[[#This Row],[Units]],2)</f>
        <v>30</v>
      </c>
      <c r="N9771" s="4" t="str">
        <f>VLOOKUP(fUnitSales10[[#This Row],[SalesRep]],dSalesRep9[],2,0)</f>
        <v>MidWest</v>
      </c>
      <c r="O9771">
        <v>30</v>
      </c>
      <c r="P9771" t="str">
        <v>MidWest</v>
      </c>
    </row>
    <row r="9772" spans="7:16" x14ac:dyDescent="0.25">
      <c r="G9772" s="6">
        <v>41992</v>
      </c>
      <c r="H9772" t="s">
        <v>46</v>
      </c>
      <c r="I9772" t="s">
        <v>37</v>
      </c>
      <c r="J9772">
        <v>0</v>
      </c>
      <c r="K9772">
        <v>2</v>
      </c>
      <c r="M9772" s="4">
        <f>ROUND(VLOOKUP(fUnitSales10[[#This Row],[Product]],dProducts8[],2,0)*(1-fUnitSales10[[#This Row],[Discount]])*fUnitSales10[[#This Row],[Units]],2)</f>
        <v>50</v>
      </c>
      <c r="N9772" s="4" t="str">
        <f>VLOOKUP(fUnitSales10[[#This Row],[SalesRep]],dSalesRep9[],2,0)</f>
        <v>MidWest</v>
      </c>
      <c r="O9772">
        <v>50</v>
      </c>
      <c r="P9772" t="str">
        <v>MidWest</v>
      </c>
    </row>
    <row r="9773" spans="7:16" x14ac:dyDescent="0.25">
      <c r="G9773" s="6">
        <v>41999</v>
      </c>
      <c r="H9773" t="s">
        <v>90</v>
      </c>
      <c r="I9773" t="s">
        <v>31</v>
      </c>
      <c r="J9773">
        <v>0</v>
      </c>
      <c r="K9773">
        <v>1</v>
      </c>
      <c r="M9773" s="4">
        <f>ROUND(VLOOKUP(fUnitSales10[[#This Row],[Product]],dProducts8[],2,0)*(1-fUnitSales10[[#This Row],[Discount]])*fUnitSales10[[#This Row],[Units]],2)</f>
        <v>30</v>
      </c>
      <c r="N9773" s="4" t="str">
        <f>VLOOKUP(fUnitSales10[[#This Row],[SalesRep]],dSalesRep9[],2,0)</f>
        <v>West</v>
      </c>
      <c r="O9773">
        <v>30</v>
      </c>
      <c r="P9773" t="str">
        <v>West</v>
      </c>
    </row>
    <row r="9774" spans="7:16" x14ac:dyDescent="0.25">
      <c r="G9774" s="6">
        <v>41975</v>
      </c>
      <c r="H9774" t="s">
        <v>49</v>
      </c>
      <c r="I9774" t="s">
        <v>17</v>
      </c>
      <c r="J9774">
        <v>1.4999999999999999E-2</v>
      </c>
      <c r="K9774">
        <v>3</v>
      </c>
      <c r="M9774" s="4">
        <f>ROUND(VLOOKUP(fUnitSales10[[#This Row],[Product]],dProducts8[],2,0)*(1-fUnitSales10[[#This Row],[Discount]])*fUnitSales10[[#This Row],[Units]],2)</f>
        <v>58.95</v>
      </c>
      <c r="N9774" s="4" t="str">
        <f>VLOOKUP(fUnitSales10[[#This Row],[SalesRep]],dSalesRep9[],2,0)</f>
        <v>West</v>
      </c>
      <c r="O9774">
        <v>58.95</v>
      </c>
      <c r="P9774" t="str">
        <v>West</v>
      </c>
    </row>
    <row r="9775" spans="7:16" x14ac:dyDescent="0.25">
      <c r="G9775" s="6">
        <v>42000</v>
      </c>
      <c r="H9775" t="s">
        <v>87</v>
      </c>
      <c r="I9775" t="s">
        <v>18</v>
      </c>
      <c r="J9775">
        <v>0.01</v>
      </c>
      <c r="K9775">
        <v>1</v>
      </c>
      <c r="M9775" s="4">
        <f>ROUND(VLOOKUP(fUnitSales10[[#This Row],[Product]],dProducts8[],2,0)*(1-fUnitSales10[[#This Row],[Discount]])*fUnitSales10[[#This Row],[Units]],2)</f>
        <v>22.72</v>
      </c>
      <c r="N9775" s="4" t="str">
        <f>VLOOKUP(fUnitSales10[[#This Row],[SalesRep]],dSalesRep9[],2,0)</f>
        <v>South</v>
      </c>
      <c r="O9775">
        <v>22.72</v>
      </c>
      <c r="P9775" t="str">
        <v>South</v>
      </c>
    </row>
    <row r="9776" spans="7:16" x14ac:dyDescent="0.25">
      <c r="G9776" s="6">
        <v>41861</v>
      </c>
      <c r="H9776" t="s">
        <v>36</v>
      </c>
      <c r="I9776" t="s">
        <v>17</v>
      </c>
      <c r="J9776">
        <v>0.03</v>
      </c>
      <c r="K9776">
        <v>2</v>
      </c>
      <c r="M9776" s="4">
        <f>ROUND(VLOOKUP(fUnitSales10[[#This Row],[Product]],dProducts8[],2,0)*(1-fUnitSales10[[#This Row],[Discount]])*fUnitSales10[[#This Row],[Units]],2)</f>
        <v>38.700000000000003</v>
      </c>
      <c r="N9776" s="4" t="str">
        <f>VLOOKUP(fUnitSales10[[#This Row],[SalesRep]],dSalesRep9[],2,0)</f>
        <v>West</v>
      </c>
      <c r="O9776">
        <v>38.700000000000003</v>
      </c>
      <c r="P9776" t="str">
        <v>West</v>
      </c>
    </row>
    <row r="9777" spans="7:16" x14ac:dyDescent="0.25">
      <c r="G9777" s="6">
        <v>41432</v>
      </c>
      <c r="H9777" t="s">
        <v>82</v>
      </c>
      <c r="I9777" t="s">
        <v>37</v>
      </c>
      <c r="J9777">
        <v>0.03</v>
      </c>
      <c r="K9777">
        <v>16</v>
      </c>
      <c r="M9777" s="4">
        <f>ROUND(VLOOKUP(fUnitSales10[[#This Row],[Product]],dProducts8[],2,0)*(1-fUnitSales10[[#This Row],[Discount]])*fUnitSales10[[#This Row],[Units]],2)</f>
        <v>388</v>
      </c>
      <c r="N9777" s="4" t="str">
        <f>VLOOKUP(fUnitSales10[[#This Row],[SalesRep]],dSalesRep9[],2,0)</f>
        <v>West</v>
      </c>
      <c r="O9777">
        <v>388</v>
      </c>
      <c r="P9777" t="str">
        <v>West</v>
      </c>
    </row>
    <row r="9778" spans="7:16" x14ac:dyDescent="0.25">
      <c r="G9778" s="6">
        <v>41612</v>
      </c>
      <c r="H9778" t="s">
        <v>74</v>
      </c>
      <c r="I9778" t="s">
        <v>18</v>
      </c>
      <c r="J9778">
        <v>0.02</v>
      </c>
      <c r="K9778">
        <v>3</v>
      </c>
      <c r="M9778" s="4">
        <f>ROUND(VLOOKUP(fUnitSales10[[#This Row],[Product]],dProducts8[],2,0)*(1-fUnitSales10[[#This Row],[Discount]])*fUnitSales10[[#This Row],[Units]],2)</f>
        <v>67.47</v>
      </c>
      <c r="N9778" s="4" t="str">
        <f>VLOOKUP(fUnitSales10[[#This Row],[SalesRep]],dSalesRep9[],2,0)</f>
        <v>MidWest</v>
      </c>
      <c r="O9778">
        <v>67.47</v>
      </c>
      <c r="P9778" t="str">
        <v>MidWest</v>
      </c>
    </row>
    <row r="9779" spans="7:16" x14ac:dyDescent="0.25">
      <c r="G9779" s="6">
        <v>41598</v>
      </c>
      <c r="H9779" t="s">
        <v>14</v>
      </c>
      <c r="I9779" t="s">
        <v>13</v>
      </c>
      <c r="J9779">
        <v>0</v>
      </c>
      <c r="K9779">
        <v>1</v>
      </c>
      <c r="M9779" s="4">
        <f>ROUND(VLOOKUP(fUnitSales10[[#This Row],[Product]],dProducts8[],2,0)*(1-fUnitSales10[[#This Row],[Discount]])*fUnitSales10[[#This Row],[Units]],2)</f>
        <v>22.95</v>
      </c>
      <c r="N9779" s="4" t="str">
        <f>VLOOKUP(fUnitSales10[[#This Row],[SalesRep]],dSalesRep9[],2,0)</f>
        <v>West</v>
      </c>
      <c r="O9779">
        <v>22.95</v>
      </c>
      <c r="P9779" t="str">
        <v>West</v>
      </c>
    </row>
    <row r="9780" spans="7:16" x14ac:dyDescent="0.25">
      <c r="G9780" s="6">
        <v>41965</v>
      </c>
      <c r="H9780" t="s">
        <v>48</v>
      </c>
      <c r="I9780" t="s">
        <v>12</v>
      </c>
      <c r="J9780">
        <v>0.03</v>
      </c>
      <c r="K9780">
        <v>3</v>
      </c>
      <c r="M9780" s="4">
        <f>ROUND(VLOOKUP(fUnitSales10[[#This Row],[Product]],dProducts8[],2,0)*(1-fUnitSales10[[#This Row],[Discount]])*fUnitSales10[[#This Row],[Units]],2)</f>
        <v>232.65</v>
      </c>
      <c r="N9780" s="4" t="str">
        <f>VLOOKUP(fUnitSales10[[#This Row],[SalesRep]],dSalesRep9[],2,0)</f>
        <v>MidWest</v>
      </c>
      <c r="O9780">
        <v>232.65</v>
      </c>
      <c r="P9780" t="str">
        <v>MidWest</v>
      </c>
    </row>
    <row r="9781" spans="7:16" x14ac:dyDescent="0.25">
      <c r="G9781" s="6">
        <v>41425</v>
      </c>
      <c r="H9781" t="s">
        <v>44</v>
      </c>
      <c r="I9781" t="s">
        <v>13</v>
      </c>
      <c r="J9781">
        <v>0</v>
      </c>
      <c r="K9781">
        <v>19</v>
      </c>
      <c r="M9781" s="4">
        <f>ROUND(VLOOKUP(fUnitSales10[[#This Row],[Product]],dProducts8[],2,0)*(1-fUnitSales10[[#This Row],[Discount]])*fUnitSales10[[#This Row],[Units]],2)</f>
        <v>436.05</v>
      </c>
      <c r="N9781" s="4" t="str">
        <f>VLOOKUP(fUnitSales10[[#This Row],[SalesRep]],dSalesRep9[],2,0)</f>
        <v>MidWest</v>
      </c>
      <c r="O9781">
        <v>436.05</v>
      </c>
      <c r="P9781" t="str">
        <v>MidWest</v>
      </c>
    </row>
    <row r="9782" spans="7:16" x14ac:dyDescent="0.25">
      <c r="G9782" s="6">
        <v>41984</v>
      </c>
      <c r="H9782" t="s">
        <v>64</v>
      </c>
      <c r="I9782" t="s">
        <v>13</v>
      </c>
      <c r="J9782">
        <v>0.03</v>
      </c>
      <c r="K9782">
        <v>2</v>
      </c>
      <c r="M9782" s="4">
        <f>ROUND(VLOOKUP(fUnitSales10[[#This Row],[Product]],dProducts8[],2,0)*(1-fUnitSales10[[#This Row],[Discount]])*fUnitSales10[[#This Row],[Units]],2)</f>
        <v>44.52</v>
      </c>
      <c r="N9782" s="4" t="str">
        <f>VLOOKUP(fUnitSales10[[#This Row],[SalesRep]],dSalesRep9[],2,0)</f>
        <v>MidWest</v>
      </c>
      <c r="O9782">
        <v>44.52</v>
      </c>
      <c r="P9782" t="str">
        <v>MidWest</v>
      </c>
    </row>
    <row r="9783" spans="7:16" x14ac:dyDescent="0.25">
      <c r="G9783" s="6">
        <v>41978</v>
      </c>
      <c r="H9783" t="s">
        <v>55</v>
      </c>
      <c r="I9783" t="s">
        <v>22</v>
      </c>
      <c r="J9783">
        <v>0.03</v>
      </c>
      <c r="K9783">
        <v>3</v>
      </c>
      <c r="M9783" s="4">
        <f>ROUND(VLOOKUP(fUnitSales10[[#This Row],[Product]],dProducts8[],2,0)*(1-fUnitSales10[[#This Row],[Discount]])*fUnitSales10[[#This Row],[Units]],2)</f>
        <v>72.75</v>
      </c>
      <c r="N9783" s="4" t="str">
        <f>VLOOKUP(fUnitSales10[[#This Row],[SalesRep]],dSalesRep9[],2,0)</f>
        <v>South</v>
      </c>
      <c r="O9783">
        <v>72.75</v>
      </c>
      <c r="P9783" t="str">
        <v>South</v>
      </c>
    </row>
    <row r="9784" spans="7:16" x14ac:dyDescent="0.25">
      <c r="G9784" s="6">
        <v>41948</v>
      </c>
      <c r="H9784" t="s">
        <v>45</v>
      </c>
      <c r="I9784" t="s">
        <v>28</v>
      </c>
      <c r="J9784">
        <v>0</v>
      </c>
      <c r="K9784">
        <v>2</v>
      </c>
      <c r="M9784" s="4">
        <f>ROUND(VLOOKUP(fUnitSales10[[#This Row],[Product]],dProducts8[],2,0)*(1-fUnitSales10[[#This Row],[Discount]])*fUnitSales10[[#This Row],[Units]],2)</f>
        <v>55</v>
      </c>
      <c r="N9784" s="4" t="str">
        <f>VLOOKUP(fUnitSales10[[#This Row],[SalesRep]],dSalesRep9[],2,0)</f>
        <v>MidWest</v>
      </c>
      <c r="O9784">
        <v>55</v>
      </c>
      <c r="P9784" t="str">
        <v>MidWest</v>
      </c>
    </row>
    <row r="9785" spans="7:16" x14ac:dyDescent="0.25">
      <c r="G9785" s="6">
        <v>41961</v>
      </c>
      <c r="H9785" t="s">
        <v>24</v>
      </c>
      <c r="I9785" t="s">
        <v>25</v>
      </c>
      <c r="J9785">
        <v>0</v>
      </c>
      <c r="K9785">
        <v>1</v>
      </c>
      <c r="M9785" s="4">
        <f>ROUND(VLOOKUP(fUnitSales10[[#This Row],[Product]],dProducts8[],2,0)*(1-fUnitSales10[[#This Row],[Discount]])*fUnitSales10[[#This Row],[Units]],2)</f>
        <v>34</v>
      </c>
      <c r="N9785" s="4" t="str">
        <f>VLOOKUP(fUnitSales10[[#This Row],[SalesRep]],dSalesRep9[],2,0)</f>
        <v>MidWest</v>
      </c>
      <c r="O9785">
        <v>34</v>
      </c>
      <c r="P9785" t="str">
        <v>MidWest</v>
      </c>
    </row>
    <row r="9786" spans="7:16" x14ac:dyDescent="0.25">
      <c r="G9786" s="6">
        <v>41630</v>
      </c>
      <c r="H9786" t="s">
        <v>66</v>
      </c>
      <c r="I9786" t="s">
        <v>13</v>
      </c>
      <c r="J9786">
        <v>0.02</v>
      </c>
      <c r="K9786">
        <v>3</v>
      </c>
      <c r="M9786" s="4">
        <f>ROUND(VLOOKUP(fUnitSales10[[#This Row],[Product]],dProducts8[],2,0)*(1-fUnitSales10[[#This Row],[Discount]])*fUnitSales10[[#This Row],[Units]],2)</f>
        <v>67.47</v>
      </c>
      <c r="N9786" s="4" t="str">
        <f>VLOOKUP(fUnitSales10[[#This Row],[SalesRep]],dSalesRep9[],2,0)</f>
        <v>MidWest</v>
      </c>
      <c r="O9786">
        <v>67.47</v>
      </c>
      <c r="P9786" t="str">
        <v>MidWest</v>
      </c>
    </row>
    <row r="9787" spans="7:16" x14ac:dyDescent="0.25">
      <c r="G9787" s="6">
        <v>41971</v>
      </c>
      <c r="H9787" t="s">
        <v>82</v>
      </c>
      <c r="I9787" t="s">
        <v>37</v>
      </c>
      <c r="J9787">
        <v>0</v>
      </c>
      <c r="K9787">
        <v>1</v>
      </c>
      <c r="M9787" s="4">
        <f>ROUND(VLOOKUP(fUnitSales10[[#This Row],[Product]],dProducts8[],2,0)*(1-fUnitSales10[[#This Row],[Discount]])*fUnitSales10[[#This Row],[Units]],2)</f>
        <v>25</v>
      </c>
      <c r="N9787" s="4" t="str">
        <f>VLOOKUP(fUnitSales10[[#This Row],[SalesRep]],dSalesRep9[],2,0)</f>
        <v>West</v>
      </c>
      <c r="O9787">
        <v>25</v>
      </c>
      <c r="P9787" t="str">
        <v>West</v>
      </c>
    </row>
    <row r="9788" spans="7:16" x14ac:dyDescent="0.25">
      <c r="G9788" s="6">
        <v>41995</v>
      </c>
      <c r="H9788" t="s">
        <v>69</v>
      </c>
      <c r="I9788" t="s">
        <v>17</v>
      </c>
      <c r="J9788">
        <v>0</v>
      </c>
      <c r="K9788">
        <v>3</v>
      </c>
      <c r="M9788" s="4">
        <f>ROUND(VLOOKUP(fUnitSales10[[#This Row],[Product]],dProducts8[],2,0)*(1-fUnitSales10[[#This Row],[Discount]])*fUnitSales10[[#This Row],[Units]],2)</f>
        <v>59.85</v>
      </c>
      <c r="N9788" s="4" t="str">
        <f>VLOOKUP(fUnitSales10[[#This Row],[SalesRep]],dSalesRep9[],2,0)</f>
        <v>MidWest</v>
      </c>
      <c r="O9788">
        <v>59.85</v>
      </c>
      <c r="P9788" t="str">
        <v>MidWest</v>
      </c>
    </row>
    <row r="9789" spans="7:16" x14ac:dyDescent="0.25">
      <c r="G9789" s="6">
        <v>41967</v>
      </c>
      <c r="H9789" t="s">
        <v>78</v>
      </c>
      <c r="I9789" t="s">
        <v>17</v>
      </c>
      <c r="J9789">
        <v>2.5000000000000001E-2</v>
      </c>
      <c r="K9789">
        <v>1</v>
      </c>
      <c r="M9789" s="4">
        <f>ROUND(VLOOKUP(fUnitSales10[[#This Row],[Product]],dProducts8[],2,0)*(1-fUnitSales10[[#This Row],[Discount]])*fUnitSales10[[#This Row],[Units]],2)</f>
        <v>19.45</v>
      </c>
      <c r="N9789" s="4" t="str">
        <f>VLOOKUP(fUnitSales10[[#This Row],[SalesRep]],dSalesRep9[],2,0)</f>
        <v>West</v>
      </c>
      <c r="O9789">
        <v>19.45</v>
      </c>
      <c r="P9789" t="str">
        <v>West</v>
      </c>
    </row>
    <row r="9790" spans="7:16" x14ac:dyDescent="0.25">
      <c r="G9790" s="6">
        <v>41619</v>
      </c>
      <c r="H9790" t="s">
        <v>27</v>
      </c>
      <c r="I9790" t="s">
        <v>37</v>
      </c>
      <c r="J9790">
        <v>0.03</v>
      </c>
      <c r="K9790">
        <v>1</v>
      </c>
      <c r="M9790" s="4">
        <f>ROUND(VLOOKUP(fUnitSales10[[#This Row],[Product]],dProducts8[],2,0)*(1-fUnitSales10[[#This Row],[Discount]])*fUnitSales10[[#This Row],[Units]],2)</f>
        <v>24.25</v>
      </c>
      <c r="N9790" s="4" t="str">
        <f>VLOOKUP(fUnitSales10[[#This Row],[SalesRep]],dSalesRep9[],2,0)</f>
        <v>MidWest</v>
      </c>
      <c r="O9790">
        <v>24.25</v>
      </c>
      <c r="P9790" t="str">
        <v>MidWest</v>
      </c>
    </row>
    <row r="9791" spans="7:16" x14ac:dyDescent="0.25">
      <c r="G9791" s="6">
        <v>41750</v>
      </c>
      <c r="H9791" t="s">
        <v>33</v>
      </c>
      <c r="I9791" t="s">
        <v>25</v>
      </c>
      <c r="J9791">
        <v>0</v>
      </c>
      <c r="K9791">
        <v>1</v>
      </c>
      <c r="M9791" s="4">
        <f>ROUND(VLOOKUP(fUnitSales10[[#This Row],[Product]],dProducts8[],2,0)*(1-fUnitSales10[[#This Row],[Discount]])*fUnitSales10[[#This Row],[Units]],2)</f>
        <v>34</v>
      </c>
      <c r="N9791" s="4" t="str">
        <f>VLOOKUP(fUnitSales10[[#This Row],[SalesRep]],dSalesRep9[],2,0)</f>
        <v>MidWest</v>
      </c>
      <c r="O9791">
        <v>34</v>
      </c>
      <c r="P9791" t="str">
        <v>MidWest</v>
      </c>
    </row>
    <row r="9792" spans="7:16" x14ac:dyDescent="0.25">
      <c r="G9792" s="6">
        <v>41593</v>
      </c>
      <c r="H9792" t="s">
        <v>84</v>
      </c>
      <c r="I9792" t="s">
        <v>22</v>
      </c>
      <c r="J9792">
        <v>0</v>
      </c>
      <c r="K9792">
        <v>3</v>
      </c>
      <c r="M9792" s="4">
        <f>ROUND(VLOOKUP(fUnitSales10[[#This Row],[Product]],dProducts8[],2,0)*(1-fUnitSales10[[#This Row],[Discount]])*fUnitSales10[[#This Row],[Units]],2)</f>
        <v>75</v>
      </c>
      <c r="N9792" s="4" t="str">
        <f>VLOOKUP(fUnitSales10[[#This Row],[SalesRep]],dSalesRep9[],2,0)</f>
        <v>East</v>
      </c>
      <c r="O9792">
        <v>75</v>
      </c>
      <c r="P9792" t="str">
        <v>East</v>
      </c>
    </row>
    <row r="9793" spans="7:16" x14ac:dyDescent="0.25">
      <c r="G9793" s="6">
        <v>41611</v>
      </c>
      <c r="H9793" t="s">
        <v>83</v>
      </c>
      <c r="I9793" t="s">
        <v>25</v>
      </c>
      <c r="J9793">
        <v>0.01</v>
      </c>
      <c r="K9793">
        <v>3</v>
      </c>
      <c r="M9793" s="4">
        <f>ROUND(VLOOKUP(fUnitSales10[[#This Row],[Product]],dProducts8[],2,0)*(1-fUnitSales10[[#This Row],[Discount]])*fUnitSales10[[#This Row],[Units]],2)</f>
        <v>100.98</v>
      </c>
      <c r="N9793" s="4" t="str">
        <f>VLOOKUP(fUnitSales10[[#This Row],[SalesRep]],dSalesRep9[],2,0)</f>
        <v>South</v>
      </c>
      <c r="O9793">
        <v>100.98</v>
      </c>
      <c r="P9793" t="str">
        <v>South</v>
      </c>
    </row>
    <row r="9794" spans="7:16" x14ac:dyDescent="0.25">
      <c r="G9794" s="6">
        <v>41988</v>
      </c>
      <c r="H9794" t="s">
        <v>80</v>
      </c>
      <c r="I9794" t="s">
        <v>37</v>
      </c>
      <c r="J9794">
        <v>0</v>
      </c>
      <c r="K9794">
        <v>2</v>
      </c>
      <c r="M9794" s="4">
        <f>ROUND(VLOOKUP(fUnitSales10[[#This Row],[Product]],dProducts8[],2,0)*(1-fUnitSales10[[#This Row],[Discount]])*fUnitSales10[[#This Row],[Units]],2)</f>
        <v>50</v>
      </c>
      <c r="N9794" s="4" t="str">
        <f>VLOOKUP(fUnitSales10[[#This Row],[SalesRep]],dSalesRep9[],2,0)</f>
        <v>MidWest</v>
      </c>
      <c r="O9794">
        <v>50</v>
      </c>
      <c r="P9794" t="str">
        <v>MidWest</v>
      </c>
    </row>
    <row r="9795" spans="7:16" x14ac:dyDescent="0.25">
      <c r="G9795" s="6">
        <v>41597</v>
      </c>
      <c r="H9795" t="s">
        <v>45</v>
      </c>
      <c r="I9795" t="s">
        <v>31</v>
      </c>
      <c r="J9795">
        <v>0</v>
      </c>
      <c r="K9795">
        <v>1</v>
      </c>
      <c r="M9795" s="4">
        <f>ROUND(VLOOKUP(fUnitSales10[[#This Row],[Product]],dProducts8[],2,0)*(1-fUnitSales10[[#This Row],[Discount]])*fUnitSales10[[#This Row],[Units]],2)</f>
        <v>30</v>
      </c>
      <c r="N9795" s="4" t="str">
        <f>VLOOKUP(fUnitSales10[[#This Row],[SalesRep]],dSalesRep9[],2,0)</f>
        <v>MidWest</v>
      </c>
      <c r="O9795">
        <v>30</v>
      </c>
      <c r="P9795" t="str">
        <v>MidWest</v>
      </c>
    </row>
    <row r="9796" spans="7:16" x14ac:dyDescent="0.25">
      <c r="G9796" s="6">
        <v>41963</v>
      </c>
      <c r="H9796" t="s">
        <v>83</v>
      </c>
      <c r="I9796" t="s">
        <v>13</v>
      </c>
      <c r="J9796">
        <v>0.01</v>
      </c>
      <c r="K9796">
        <v>2</v>
      </c>
      <c r="M9796" s="4">
        <f>ROUND(VLOOKUP(fUnitSales10[[#This Row],[Product]],dProducts8[],2,0)*(1-fUnitSales10[[#This Row],[Discount]])*fUnitSales10[[#This Row],[Units]],2)</f>
        <v>45.44</v>
      </c>
      <c r="N9796" s="4" t="str">
        <f>VLOOKUP(fUnitSales10[[#This Row],[SalesRep]],dSalesRep9[],2,0)</f>
        <v>South</v>
      </c>
      <c r="O9796">
        <v>45.44</v>
      </c>
      <c r="P9796" t="str">
        <v>South</v>
      </c>
    </row>
    <row r="9797" spans="7:16" x14ac:dyDescent="0.25">
      <c r="G9797" s="6">
        <v>42000</v>
      </c>
      <c r="H9797" t="s">
        <v>46</v>
      </c>
      <c r="I9797" t="s">
        <v>12</v>
      </c>
      <c r="J9797">
        <v>0</v>
      </c>
      <c r="K9797">
        <v>1</v>
      </c>
      <c r="M9797" s="4">
        <f>ROUND(VLOOKUP(fUnitSales10[[#This Row],[Product]],dProducts8[],2,0)*(1-fUnitSales10[[#This Row],[Discount]])*fUnitSales10[[#This Row],[Units]],2)</f>
        <v>79.95</v>
      </c>
      <c r="N9797" s="4" t="str">
        <f>VLOOKUP(fUnitSales10[[#This Row],[SalesRep]],dSalesRep9[],2,0)</f>
        <v>MidWest</v>
      </c>
      <c r="O9797">
        <v>79.95</v>
      </c>
      <c r="P9797" t="str">
        <v>MidWest</v>
      </c>
    </row>
    <row r="9798" spans="7:16" x14ac:dyDescent="0.25">
      <c r="G9798" s="6">
        <v>41426</v>
      </c>
      <c r="H9798" t="s">
        <v>47</v>
      </c>
      <c r="I9798" t="s">
        <v>25</v>
      </c>
      <c r="J9798">
        <v>0.01</v>
      </c>
      <c r="K9798">
        <v>2</v>
      </c>
      <c r="M9798" s="4">
        <f>ROUND(VLOOKUP(fUnitSales10[[#This Row],[Product]],dProducts8[],2,0)*(1-fUnitSales10[[#This Row],[Discount]])*fUnitSales10[[#This Row],[Units]],2)</f>
        <v>67.319999999999993</v>
      </c>
      <c r="N9798" s="4" t="str">
        <f>VLOOKUP(fUnitSales10[[#This Row],[SalesRep]],dSalesRep9[],2,0)</f>
        <v>South</v>
      </c>
      <c r="O9798">
        <v>67.319999999999993</v>
      </c>
      <c r="P9798" t="str">
        <v>South</v>
      </c>
    </row>
    <row r="9799" spans="7:16" x14ac:dyDescent="0.25">
      <c r="G9799" s="6">
        <v>41955</v>
      </c>
      <c r="H9799" t="s">
        <v>38</v>
      </c>
      <c r="I9799" t="s">
        <v>17</v>
      </c>
      <c r="J9799">
        <v>0</v>
      </c>
      <c r="K9799">
        <v>1</v>
      </c>
      <c r="M9799" s="4">
        <f>ROUND(VLOOKUP(fUnitSales10[[#This Row],[Product]],dProducts8[],2,0)*(1-fUnitSales10[[#This Row],[Discount]])*fUnitSales10[[#This Row],[Units]],2)</f>
        <v>19.95</v>
      </c>
      <c r="N9799" s="4" t="str">
        <f>VLOOKUP(fUnitSales10[[#This Row],[SalesRep]],dSalesRep9[],2,0)</f>
        <v>South</v>
      </c>
      <c r="O9799">
        <v>19.95</v>
      </c>
      <c r="P9799" t="str">
        <v>South</v>
      </c>
    </row>
    <row r="9800" spans="7:16" x14ac:dyDescent="0.25">
      <c r="G9800" s="6">
        <v>41791</v>
      </c>
      <c r="H9800" t="s">
        <v>55</v>
      </c>
      <c r="I9800" t="s">
        <v>34</v>
      </c>
      <c r="J9800">
        <v>0</v>
      </c>
      <c r="K9800">
        <v>2</v>
      </c>
      <c r="M9800" s="4">
        <f>ROUND(VLOOKUP(fUnitSales10[[#This Row],[Product]],dProducts8[],2,0)*(1-fUnitSales10[[#This Row],[Discount]])*fUnitSales10[[#This Row],[Units]],2)</f>
        <v>47</v>
      </c>
      <c r="N9800" s="4" t="str">
        <f>VLOOKUP(fUnitSales10[[#This Row],[SalesRep]],dSalesRep9[],2,0)</f>
        <v>South</v>
      </c>
      <c r="O9800">
        <v>47</v>
      </c>
      <c r="P9800" t="str">
        <v>South</v>
      </c>
    </row>
    <row r="9801" spans="7:16" x14ac:dyDescent="0.25">
      <c r="G9801" s="6">
        <v>41627</v>
      </c>
      <c r="H9801" t="s">
        <v>38</v>
      </c>
      <c r="I9801" t="s">
        <v>18</v>
      </c>
      <c r="J9801">
        <v>0.02</v>
      </c>
      <c r="K9801">
        <v>3</v>
      </c>
      <c r="M9801" s="4">
        <f>ROUND(VLOOKUP(fUnitSales10[[#This Row],[Product]],dProducts8[],2,0)*(1-fUnitSales10[[#This Row],[Discount]])*fUnitSales10[[#This Row],[Units]],2)</f>
        <v>67.47</v>
      </c>
      <c r="N9801" s="4" t="str">
        <f>VLOOKUP(fUnitSales10[[#This Row],[SalesRep]],dSalesRep9[],2,0)</f>
        <v>South</v>
      </c>
      <c r="O9801">
        <v>67.47</v>
      </c>
      <c r="P9801" t="str">
        <v>South</v>
      </c>
    </row>
    <row r="9802" spans="7:16" x14ac:dyDescent="0.25">
      <c r="G9802" s="6">
        <v>41965</v>
      </c>
      <c r="H9802" t="s">
        <v>14</v>
      </c>
      <c r="I9802" t="s">
        <v>37</v>
      </c>
      <c r="J9802">
        <v>2.5000000000000001E-2</v>
      </c>
      <c r="K9802">
        <v>3</v>
      </c>
      <c r="M9802" s="4">
        <f>ROUND(VLOOKUP(fUnitSales10[[#This Row],[Product]],dProducts8[],2,0)*(1-fUnitSales10[[#This Row],[Discount]])*fUnitSales10[[#This Row],[Units]],2)</f>
        <v>73.13</v>
      </c>
      <c r="N9802" s="4" t="str">
        <f>VLOOKUP(fUnitSales10[[#This Row],[SalesRep]],dSalesRep9[],2,0)</f>
        <v>West</v>
      </c>
      <c r="O9802">
        <v>73.13</v>
      </c>
      <c r="P9802" t="str">
        <v>West</v>
      </c>
    </row>
    <row r="9803" spans="7:16" x14ac:dyDescent="0.25">
      <c r="G9803" s="6">
        <v>41610</v>
      </c>
      <c r="H9803" t="s">
        <v>54</v>
      </c>
      <c r="I9803" t="s">
        <v>22</v>
      </c>
      <c r="J9803">
        <v>0</v>
      </c>
      <c r="K9803">
        <v>1</v>
      </c>
      <c r="M9803" s="4">
        <f>ROUND(VLOOKUP(fUnitSales10[[#This Row],[Product]],dProducts8[],2,0)*(1-fUnitSales10[[#This Row],[Discount]])*fUnitSales10[[#This Row],[Units]],2)</f>
        <v>25</v>
      </c>
      <c r="N9803" s="4" t="str">
        <f>VLOOKUP(fUnitSales10[[#This Row],[SalesRep]],dSalesRep9[],2,0)</f>
        <v>East</v>
      </c>
      <c r="O9803">
        <v>25</v>
      </c>
      <c r="P9803" t="str">
        <v>East</v>
      </c>
    </row>
    <row r="9804" spans="7:16" x14ac:dyDescent="0.25">
      <c r="G9804" s="6">
        <v>42004</v>
      </c>
      <c r="H9804" t="s">
        <v>79</v>
      </c>
      <c r="I9804" t="s">
        <v>25</v>
      </c>
      <c r="J9804">
        <v>0.01</v>
      </c>
      <c r="K9804">
        <v>2</v>
      </c>
      <c r="M9804" s="4">
        <f>ROUND(VLOOKUP(fUnitSales10[[#This Row],[Product]],dProducts8[],2,0)*(1-fUnitSales10[[#This Row],[Discount]])*fUnitSales10[[#This Row],[Units]],2)</f>
        <v>67.319999999999993</v>
      </c>
      <c r="N9804" s="4" t="str">
        <f>VLOOKUP(fUnitSales10[[#This Row],[SalesRep]],dSalesRep9[],2,0)</f>
        <v>South</v>
      </c>
      <c r="O9804">
        <v>67.319999999999993</v>
      </c>
      <c r="P9804" t="str">
        <v>South</v>
      </c>
    </row>
    <row r="9805" spans="7:16" x14ac:dyDescent="0.25">
      <c r="G9805" s="6">
        <v>41428</v>
      </c>
      <c r="H9805" t="s">
        <v>50</v>
      </c>
      <c r="I9805" t="s">
        <v>17</v>
      </c>
      <c r="J9805">
        <v>2.5000000000000001E-2</v>
      </c>
      <c r="K9805">
        <v>3</v>
      </c>
      <c r="M9805" s="4">
        <f>ROUND(VLOOKUP(fUnitSales10[[#This Row],[Product]],dProducts8[],2,0)*(1-fUnitSales10[[#This Row],[Discount]])*fUnitSales10[[#This Row],[Units]],2)</f>
        <v>58.35</v>
      </c>
      <c r="N9805" s="4" t="str">
        <f>VLOOKUP(fUnitSales10[[#This Row],[SalesRep]],dSalesRep9[],2,0)</f>
        <v>MidWest</v>
      </c>
      <c r="O9805">
        <v>58.35</v>
      </c>
      <c r="P9805" t="str">
        <v>MidWest</v>
      </c>
    </row>
    <row r="9806" spans="7:16" x14ac:dyDescent="0.25">
      <c r="G9806" s="6">
        <v>41988</v>
      </c>
      <c r="H9806" t="s">
        <v>54</v>
      </c>
      <c r="I9806" t="s">
        <v>17</v>
      </c>
      <c r="J9806">
        <v>0.02</v>
      </c>
      <c r="K9806">
        <v>1</v>
      </c>
      <c r="M9806" s="4">
        <f>ROUND(VLOOKUP(fUnitSales10[[#This Row],[Product]],dProducts8[],2,0)*(1-fUnitSales10[[#This Row],[Discount]])*fUnitSales10[[#This Row],[Units]],2)</f>
        <v>19.55</v>
      </c>
      <c r="N9806" s="4" t="str">
        <f>VLOOKUP(fUnitSales10[[#This Row],[SalesRep]],dSalesRep9[],2,0)</f>
        <v>East</v>
      </c>
      <c r="O9806">
        <v>19.55</v>
      </c>
      <c r="P9806" t="str">
        <v>East</v>
      </c>
    </row>
    <row r="9807" spans="7:16" x14ac:dyDescent="0.25">
      <c r="G9807" s="6">
        <v>41531</v>
      </c>
      <c r="H9807" t="s">
        <v>77</v>
      </c>
      <c r="I9807" t="s">
        <v>12</v>
      </c>
      <c r="J9807">
        <v>0.03</v>
      </c>
      <c r="K9807">
        <v>1</v>
      </c>
      <c r="M9807" s="4">
        <f>ROUND(VLOOKUP(fUnitSales10[[#This Row],[Product]],dProducts8[],2,0)*(1-fUnitSales10[[#This Row],[Discount]])*fUnitSales10[[#This Row],[Units]],2)</f>
        <v>77.55</v>
      </c>
      <c r="N9807" s="4" t="str">
        <f>VLOOKUP(fUnitSales10[[#This Row],[SalesRep]],dSalesRep9[],2,0)</f>
        <v>MidWest</v>
      </c>
      <c r="O9807">
        <v>77.55</v>
      </c>
      <c r="P9807" t="str">
        <v>MidWest</v>
      </c>
    </row>
    <row r="9808" spans="7:16" x14ac:dyDescent="0.25">
      <c r="G9808" s="6">
        <v>41343</v>
      </c>
      <c r="H9808" t="s">
        <v>52</v>
      </c>
      <c r="I9808" t="s">
        <v>34</v>
      </c>
      <c r="J9808">
        <v>0</v>
      </c>
      <c r="K9808">
        <v>2</v>
      </c>
      <c r="M9808" s="4">
        <f>ROUND(VLOOKUP(fUnitSales10[[#This Row],[Product]],dProducts8[],2,0)*(1-fUnitSales10[[#This Row],[Discount]])*fUnitSales10[[#This Row],[Units]],2)</f>
        <v>47</v>
      </c>
      <c r="N9808" s="4" t="str">
        <f>VLOOKUP(fUnitSales10[[#This Row],[SalesRep]],dSalesRep9[],2,0)</f>
        <v>South</v>
      </c>
      <c r="O9808">
        <v>47</v>
      </c>
      <c r="P9808" t="str">
        <v>South</v>
      </c>
    </row>
    <row r="9809" spans="7:16" x14ac:dyDescent="0.25">
      <c r="G9809" s="6">
        <v>41979</v>
      </c>
      <c r="H9809" t="s">
        <v>85</v>
      </c>
      <c r="I9809" t="s">
        <v>22</v>
      </c>
      <c r="J9809">
        <v>1.4999999999999999E-2</v>
      </c>
      <c r="K9809">
        <v>3</v>
      </c>
      <c r="M9809" s="4">
        <f>ROUND(VLOOKUP(fUnitSales10[[#This Row],[Product]],dProducts8[],2,0)*(1-fUnitSales10[[#This Row],[Discount]])*fUnitSales10[[#This Row],[Units]],2)</f>
        <v>73.88</v>
      </c>
      <c r="N9809" s="4" t="str">
        <f>VLOOKUP(fUnitSales10[[#This Row],[SalesRep]],dSalesRep9[],2,0)</f>
        <v>West</v>
      </c>
      <c r="O9809">
        <v>73.88</v>
      </c>
      <c r="P9809" t="str">
        <v>West</v>
      </c>
    </row>
    <row r="9810" spans="7:16" x14ac:dyDescent="0.25">
      <c r="G9810" s="6">
        <v>41597</v>
      </c>
      <c r="H9810" t="s">
        <v>62</v>
      </c>
      <c r="I9810" t="s">
        <v>17</v>
      </c>
      <c r="J9810">
        <v>0</v>
      </c>
      <c r="K9810">
        <v>2</v>
      </c>
      <c r="M9810" s="4">
        <f>ROUND(VLOOKUP(fUnitSales10[[#This Row],[Product]],dProducts8[],2,0)*(1-fUnitSales10[[#This Row],[Discount]])*fUnitSales10[[#This Row],[Units]],2)</f>
        <v>39.9</v>
      </c>
      <c r="N9810" s="4" t="str">
        <f>VLOOKUP(fUnitSales10[[#This Row],[SalesRep]],dSalesRep9[],2,0)</f>
        <v>East</v>
      </c>
      <c r="O9810">
        <v>39.9</v>
      </c>
      <c r="P9810" t="str">
        <v>East</v>
      </c>
    </row>
    <row r="9811" spans="7:16" x14ac:dyDescent="0.25">
      <c r="G9811" s="6">
        <v>41955</v>
      </c>
      <c r="H9811" t="s">
        <v>46</v>
      </c>
      <c r="I9811" t="s">
        <v>13</v>
      </c>
      <c r="J9811">
        <v>0</v>
      </c>
      <c r="K9811">
        <v>25</v>
      </c>
      <c r="M9811" s="4">
        <f>ROUND(VLOOKUP(fUnitSales10[[#This Row],[Product]],dProducts8[],2,0)*(1-fUnitSales10[[#This Row],[Discount]])*fUnitSales10[[#This Row],[Units]],2)</f>
        <v>573.75</v>
      </c>
      <c r="N9811" s="4" t="str">
        <f>VLOOKUP(fUnitSales10[[#This Row],[SalesRep]],dSalesRep9[],2,0)</f>
        <v>MidWest</v>
      </c>
      <c r="O9811">
        <v>573.75</v>
      </c>
      <c r="P9811" t="str">
        <v>MidWest</v>
      </c>
    </row>
    <row r="9812" spans="7:16" x14ac:dyDescent="0.25">
      <c r="G9812" s="6">
        <v>41991</v>
      </c>
      <c r="H9812" t="s">
        <v>30</v>
      </c>
      <c r="I9812" t="s">
        <v>25</v>
      </c>
      <c r="J9812">
        <v>0.02</v>
      </c>
      <c r="K9812">
        <v>3</v>
      </c>
      <c r="M9812" s="4">
        <f>ROUND(VLOOKUP(fUnitSales10[[#This Row],[Product]],dProducts8[],2,0)*(1-fUnitSales10[[#This Row],[Discount]])*fUnitSales10[[#This Row],[Units]],2)</f>
        <v>99.96</v>
      </c>
      <c r="N9812" s="4" t="str">
        <f>VLOOKUP(fUnitSales10[[#This Row],[SalesRep]],dSalesRep9[],2,0)</f>
        <v>East</v>
      </c>
      <c r="O9812">
        <v>99.96</v>
      </c>
      <c r="P9812" t="str">
        <v>East</v>
      </c>
    </row>
    <row r="9813" spans="7:16" x14ac:dyDescent="0.25">
      <c r="G9813" s="6">
        <v>41579</v>
      </c>
      <c r="H9813" t="s">
        <v>86</v>
      </c>
      <c r="I9813" t="s">
        <v>28</v>
      </c>
      <c r="J9813">
        <v>2.5000000000000001E-2</v>
      </c>
      <c r="K9813">
        <v>1</v>
      </c>
      <c r="M9813" s="4">
        <f>ROUND(VLOOKUP(fUnitSales10[[#This Row],[Product]],dProducts8[],2,0)*(1-fUnitSales10[[#This Row],[Discount]])*fUnitSales10[[#This Row],[Units]],2)</f>
        <v>26.81</v>
      </c>
      <c r="N9813" s="4" t="str">
        <f>VLOOKUP(fUnitSales10[[#This Row],[SalesRep]],dSalesRep9[],2,0)</f>
        <v>West</v>
      </c>
      <c r="O9813">
        <v>26.81</v>
      </c>
      <c r="P9813" t="str">
        <v>West</v>
      </c>
    </row>
    <row r="9814" spans="7:16" x14ac:dyDescent="0.25">
      <c r="G9814" s="6">
        <v>41589</v>
      </c>
      <c r="H9814" t="s">
        <v>21</v>
      </c>
      <c r="I9814" t="s">
        <v>31</v>
      </c>
      <c r="J9814">
        <v>0.01</v>
      </c>
      <c r="K9814">
        <v>2</v>
      </c>
      <c r="M9814" s="4">
        <f>ROUND(VLOOKUP(fUnitSales10[[#This Row],[Product]],dProducts8[],2,0)*(1-fUnitSales10[[#This Row],[Discount]])*fUnitSales10[[#This Row],[Units]],2)</f>
        <v>59.4</v>
      </c>
      <c r="N9814" s="4" t="str">
        <f>VLOOKUP(fUnitSales10[[#This Row],[SalesRep]],dSalesRep9[],2,0)</f>
        <v>West</v>
      </c>
      <c r="O9814">
        <v>59.4</v>
      </c>
      <c r="P9814" t="str">
        <v>West</v>
      </c>
    </row>
    <row r="9815" spans="7:16" x14ac:dyDescent="0.25">
      <c r="G9815" s="6">
        <v>41948</v>
      </c>
      <c r="H9815" t="s">
        <v>32</v>
      </c>
      <c r="I9815" t="s">
        <v>22</v>
      </c>
      <c r="J9815">
        <v>2.5000000000000001E-2</v>
      </c>
      <c r="K9815">
        <v>3</v>
      </c>
      <c r="M9815" s="4">
        <f>ROUND(VLOOKUP(fUnitSales10[[#This Row],[Product]],dProducts8[],2,0)*(1-fUnitSales10[[#This Row],[Discount]])*fUnitSales10[[#This Row],[Units]],2)</f>
        <v>73.13</v>
      </c>
      <c r="N9815" s="4" t="str">
        <f>VLOOKUP(fUnitSales10[[#This Row],[SalesRep]],dSalesRep9[],2,0)</f>
        <v>West</v>
      </c>
      <c r="O9815">
        <v>73.13</v>
      </c>
      <c r="P9815" t="str">
        <v>West</v>
      </c>
    </row>
    <row r="9816" spans="7:16" x14ac:dyDescent="0.25">
      <c r="G9816" s="6">
        <v>41956</v>
      </c>
      <c r="H9816" t="s">
        <v>33</v>
      </c>
      <c r="I9816" t="s">
        <v>37</v>
      </c>
      <c r="J9816">
        <v>2.5000000000000001E-2</v>
      </c>
      <c r="K9816">
        <v>3</v>
      </c>
      <c r="M9816" s="4">
        <f>ROUND(VLOOKUP(fUnitSales10[[#This Row],[Product]],dProducts8[],2,0)*(1-fUnitSales10[[#This Row],[Discount]])*fUnitSales10[[#This Row],[Units]],2)</f>
        <v>73.13</v>
      </c>
      <c r="N9816" s="4" t="str">
        <f>VLOOKUP(fUnitSales10[[#This Row],[SalesRep]],dSalesRep9[],2,0)</f>
        <v>MidWest</v>
      </c>
      <c r="O9816">
        <v>73.13</v>
      </c>
      <c r="P9816" t="str">
        <v>MidWest</v>
      </c>
    </row>
    <row r="9817" spans="7:16" x14ac:dyDescent="0.25">
      <c r="G9817" s="6">
        <v>41595</v>
      </c>
      <c r="H9817" t="s">
        <v>11</v>
      </c>
      <c r="I9817" t="s">
        <v>22</v>
      </c>
      <c r="J9817">
        <v>2.5000000000000001E-2</v>
      </c>
      <c r="K9817">
        <v>23</v>
      </c>
      <c r="M9817" s="4">
        <f>ROUND(VLOOKUP(fUnitSales10[[#This Row],[Product]],dProducts8[],2,0)*(1-fUnitSales10[[#This Row],[Discount]])*fUnitSales10[[#This Row],[Units]],2)</f>
        <v>560.63</v>
      </c>
      <c r="N9817" s="4" t="str">
        <f>VLOOKUP(fUnitSales10[[#This Row],[SalesRep]],dSalesRep9[],2,0)</f>
        <v>West</v>
      </c>
      <c r="O9817">
        <v>560.63</v>
      </c>
      <c r="P9817" t="str">
        <v>West</v>
      </c>
    </row>
    <row r="9818" spans="7:16" x14ac:dyDescent="0.25">
      <c r="G9818" s="6">
        <v>41300</v>
      </c>
      <c r="H9818" t="s">
        <v>14</v>
      </c>
      <c r="I9818" t="s">
        <v>18</v>
      </c>
      <c r="J9818">
        <v>0.01</v>
      </c>
      <c r="K9818">
        <v>20</v>
      </c>
      <c r="M9818" s="4">
        <f>ROUND(VLOOKUP(fUnitSales10[[#This Row],[Product]],dProducts8[],2,0)*(1-fUnitSales10[[#This Row],[Discount]])*fUnitSales10[[#This Row],[Units]],2)</f>
        <v>454.41</v>
      </c>
      <c r="N9818" s="4" t="str">
        <f>VLOOKUP(fUnitSales10[[#This Row],[SalesRep]],dSalesRep9[],2,0)</f>
        <v>West</v>
      </c>
      <c r="O9818">
        <v>454.41</v>
      </c>
      <c r="P9818" t="str">
        <v>West</v>
      </c>
    </row>
    <row r="9819" spans="7:16" x14ac:dyDescent="0.25">
      <c r="G9819" s="6">
        <v>41977</v>
      </c>
      <c r="H9819" t="s">
        <v>46</v>
      </c>
      <c r="I9819" t="s">
        <v>13</v>
      </c>
      <c r="J9819">
        <v>0</v>
      </c>
      <c r="K9819">
        <v>3</v>
      </c>
      <c r="M9819" s="4">
        <f>ROUND(VLOOKUP(fUnitSales10[[#This Row],[Product]],dProducts8[],2,0)*(1-fUnitSales10[[#This Row],[Discount]])*fUnitSales10[[#This Row],[Units]],2)</f>
        <v>68.849999999999994</v>
      </c>
      <c r="N9819" s="4" t="str">
        <f>VLOOKUP(fUnitSales10[[#This Row],[SalesRep]],dSalesRep9[],2,0)</f>
        <v>MidWest</v>
      </c>
      <c r="O9819">
        <v>68.849999999999994</v>
      </c>
      <c r="P9819" t="str">
        <v>MidWest</v>
      </c>
    </row>
    <row r="9820" spans="7:16" x14ac:dyDescent="0.25">
      <c r="G9820" s="6">
        <v>41609</v>
      </c>
      <c r="H9820" t="s">
        <v>44</v>
      </c>
      <c r="I9820" t="s">
        <v>25</v>
      </c>
      <c r="J9820">
        <v>0</v>
      </c>
      <c r="K9820">
        <v>2</v>
      </c>
      <c r="M9820" s="4">
        <f>ROUND(VLOOKUP(fUnitSales10[[#This Row],[Product]],dProducts8[],2,0)*(1-fUnitSales10[[#This Row],[Discount]])*fUnitSales10[[#This Row],[Units]],2)</f>
        <v>68</v>
      </c>
      <c r="N9820" s="4" t="str">
        <f>VLOOKUP(fUnitSales10[[#This Row],[SalesRep]],dSalesRep9[],2,0)</f>
        <v>MidWest</v>
      </c>
      <c r="O9820">
        <v>68</v>
      </c>
      <c r="P9820" t="str">
        <v>MidWest</v>
      </c>
    </row>
    <row r="9821" spans="7:16" x14ac:dyDescent="0.25">
      <c r="G9821" s="6">
        <v>41993</v>
      </c>
      <c r="H9821" t="s">
        <v>36</v>
      </c>
      <c r="I9821" t="s">
        <v>8</v>
      </c>
      <c r="J9821">
        <v>0.01</v>
      </c>
      <c r="K9821">
        <v>3</v>
      </c>
      <c r="M9821" s="4">
        <f>ROUND(VLOOKUP(fUnitSales10[[#This Row],[Product]],dProducts8[],2,0)*(1-fUnitSales10[[#This Row],[Discount]])*fUnitSales10[[#This Row],[Units]],2)</f>
        <v>62.37</v>
      </c>
      <c r="N9821" s="4" t="str">
        <f>VLOOKUP(fUnitSales10[[#This Row],[SalesRep]],dSalesRep9[],2,0)</f>
        <v>West</v>
      </c>
      <c r="O9821">
        <v>62.37</v>
      </c>
      <c r="P9821" t="str">
        <v>West</v>
      </c>
    </row>
    <row r="9822" spans="7:16" x14ac:dyDescent="0.25">
      <c r="G9822" s="6">
        <v>41357</v>
      </c>
      <c r="H9822" t="s">
        <v>91</v>
      </c>
      <c r="I9822" t="s">
        <v>25</v>
      </c>
      <c r="J9822">
        <v>2.5000000000000001E-2</v>
      </c>
      <c r="K9822">
        <v>3</v>
      </c>
      <c r="M9822" s="4">
        <f>ROUND(VLOOKUP(fUnitSales10[[#This Row],[Product]],dProducts8[],2,0)*(1-fUnitSales10[[#This Row],[Discount]])*fUnitSales10[[#This Row],[Units]],2)</f>
        <v>99.45</v>
      </c>
      <c r="N9822" s="4" t="str">
        <f>VLOOKUP(fUnitSales10[[#This Row],[SalesRep]],dSalesRep9[],2,0)</f>
        <v>East</v>
      </c>
      <c r="O9822">
        <v>99.45</v>
      </c>
      <c r="P9822" t="str">
        <v>East</v>
      </c>
    </row>
    <row r="9823" spans="7:16" x14ac:dyDescent="0.25">
      <c r="G9823" s="6">
        <v>41967</v>
      </c>
      <c r="H9823" t="s">
        <v>76</v>
      </c>
      <c r="I9823" t="s">
        <v>25</v>
      </c>
      <c r="J9823">
        <v>0.02</v>
      </c>
      <c r="K9823">
        <v>3</v>
      </c>
      <c r="M9823" s="4">
        <f>ROUND(VLOOKUP(fUnitSales10[[#This Row],[Product]],dProducts8[],2,0)*(1-fUnitSales10[[#This Row],[Discount]])*fUnitSales10[[#This Row],[Units]],2)</f>
        <v>99.96</v>
      </c>
      <c r="N9823" s="4" t="str">
        <f>VLOOKUP(fUnitSales10[[#This Row],[SalesRep]],dSalesRep9[],2,0)</f>
        <v>MidWest</v>
      </c>
      <c r="O9823">
        <v>99.96</v>
      </c>
      <c r="P9823" t="str">
        <v>MidWest</v>
      </c>
    </row>
    <row r="9824" spans="7:16" x14ac:dyDescent="0.25">
      <c r="G9824" s="6">
        <v>41623</v>
      </c>
      <c r="H9824" t="s">
        <v>83</v>
      </c>
      <c r="I9824" t="s">
        <v>42</v>
      </c>
      <c r="J9824">
        <v>0</v>
      </c>
      <c r="K9824">
        <v>3</v>
      </c>
      <c r="M9824" s="4">
        <f>ROUND(VLOOKUP(fUnitSales10[[#This Row],[Product]],dProducts8[],2,0)*(1-fUnitSales10[[#This Row],[Discount]])*fUnitSales10[[#This Row],[Units]],2)</f>
        <v>57</v>
      </c>
      <c r="N9824" s="4" t="str">
        <f>VLOOKUP(fUnitSales10[[#This Row],[SalesRep]],dSalesRep9[],2,0)</f>
        <v>South</v>
      </c>
      <c r="O9824">
        <v>57</v>
      </c>
      <c r="P9824" t="str">
        <v>South</v>
      </c>
    </row>
    <row r="9825" spans="7:16" x14ac:dyDescent="0.25">
      <c r="G9825" s="6">
        <v>42003</v>
      </c>
      <c r="H9825" t="s">
        <v>91</v>
      </c>
      <c r="I9825" t="s">
        <v>31</v>
      </c>
      <c r="J9825">
        <v>0</v>
      </c>
      <c r="K9825">
        <v>2</v>
      </c>
      <c r="M9825" s="4">
        <f>ROUND(VLOOKUP(fUnitSales10[[#This Row],[Product]],dProducts8[],2,0)*(1-fUnitSales10[[#This Row],[Discount]])*fUnitSales10[[#This Row],[Units]],2)</f>
        <v>60</v>
      </c>
      <c r="N9825" s="4" t="str">
        <f>VLOOKUP(fUnitSales10[[#This Row],[SalesRep]],dSalesRep9[],2,0)</f>
        <v>East</v>
      </c>
      <c r="O9825">
        <v>60</v>
      </c>
      <c r="P9825" t="str">
        <v>East</v>
      </c>
    </row>
    <row r="9826" spans="7:16" x14ac:dyDescent="0.25">
      <c r="G9826" s="6">
        <v>41627</v>
      </c>
      <c r="H9826" t="s">
        <v>67</v>
      </c>
      <c r="I9826" t="s">
        <v>22</v>
      </c>
      <c r="J9826">
        <v>0</v>
      </c>
      <c r="K9826">
        <v>3</v>
      </c>
      <c r="M9826" s="4">
        <f>ROUND(VLOOKUP(fUnitSales10[[#This Row],[Product]],dProducts8[],2,0)*(1-fUnitSales10[[#This Row],[Discount]])*fUnitSales10[[#This Row],[Units]],2)</f>
        <v>75</v>
      </c>
      <c r="N9826" s="4" t="str">
        <f>VLOOKUP(fUnitSales10[[#This Row],[SalesRep]],dSalesRep9[],2,0)</f>
        <v>West</v>
      </c>
      <c r="O9826">
        <v>75</v>
      </c>
      <c r="P9826" t="str">
        <v>West</v>
      </c>
    </row>
    <row r="9827" spans="7:16" x14ac:dyDescent="0.25">
      <c r="G9827" s="6">
        <v>41954</v>
      </c>
      <c r="H9827" t="s">
        <v>23</v>
      </c>
      <c r="I9827" t="s">
        <v>17</v>
      </c>
      <c r="J9827">
        <v>0.01</v>
      </c>
      <c r="K9827">
        <v>2</v>
      </c>
      <c r="M9827" s="4">
        <f>ROUND(VLOOKUP(fUnitSales10[[#This Row],[Product]],dProducts8[],2,0)*(1-fUnitSales10[[#This Row],[Discount]])*fUnitSales10[[#This Row],[Units]],2)</f>
        <v>39.5</v>
      </c>
      <c r="N9827" s="4" t="str">
        <f>VLOOKUP(fUnitSales10[[#This Row],[SalesRep]],dSalesRep9[],2,0)</f>
        <v>East</v>
      </c>
      <c r="O9827">
        <v>39.5</v>
      </c>
      <c r="P9827" t="str">
        <v>East</v>
      </c>
    </row>
    <row r="9828" spans="7:16" x14ac:dyDescent="0.25">
      <c r="G9828" s="6">
        <v>41946</v>
      </c>
      <c r="H9828" t="s">
        <v>88</v>
      </c>
      <c r="I9828" t="s">
        <v>31</v>
      </c>
      <c r="J9828">
        <v>0</v>
      </c>
      <c r="K9828">
        <v>17</v>
      </c>
      <c r="M9828" s="4">
        <f>ROUND(VLOOKUP(fUnitSales10[[#This Row],[Product]],dProducts8[],2,0)*(1-fUnitSales10[[#This Row],[Discount]])*fUnitSales10[[#This Row],[Units]],2)</f>
        <v>510</v>
      </c>
      <c r="N9828" s="4" t="str">
        <f>VLOOKUP(fUnitSales10[[#This Row],[SalesRep]],dSalesRep9[],2,0)</f>
        <v>MidWest</v>
      </c>
      <c r="O9828">
        <v>510</v>
      </c>
      <c r="P9828" t="str">
        <v>MidWest</v>
      </c>
    </row>
    <row r="9829" spans="7:16" x14ac:dyDescent="0.25">
      <c r="G9829" s="6">
        <v>41586</v>
      </c>
      <c r="H9829" t="s">
        <v>24</v>
      </c>
      <c r="I9829" t="s">
        <v>18</v>
      </c>
      <c r="J9829">
        <v>0</v>
      </c>
      <c r="K9829">
        <v>1</v>
      </c>
      <c r="M9829" s="4">
        <f>ROUND(VLOOKUP(fUnitSales10[[#This Row],[Product]],dProducts8[],2,0)*(1-fUnitSales10[[#This Row],[Discount]])*fUnitSales10[[#This Row],[Units]],2)</f>
        <v>22.95</v>
      </c>
      <c r="N9829" s="4" t="str">
        <f>VLOOKUP(fUnitSales10[[#This Row],[SalesRep]],dSalesRep9[],2,0)</f>
        <v>MidWest</v>
      </c>
      <c r="O9829">
        <v>22.95</v>
      </c>
      <c r="P9829" t="str">
        <v>MidWest</v>
      </c>
    </row>
    <row r="9830" spans="7:16" x14ac:dyDescent="0.25">
      <c r="G9830" s="6">
        <v>41447</v>
      </c>
      <c r="H9830" t="s">
        <v>64</v>
      </c>
      <c r="I9830" t="s">
        <v>8</v>
      </c>
      <c r="J9830">
        <v>1.4999999999999999E-2</v>
      </c>
      <c r="K9830">
        <v>3</v>
      </c>
      <c r="M9830" s="4">
        <f>ROUND(VLOOKUP(fUnitSales10[[#This Row],[Product]],dProducts8[],2,0)*(1-fUnitSales10[[#This Row],[Discount]])*fUnitSales10[[#This Row],[Units]],2)</f>
        <v>62.06</v>
      </c>
      <c r="N9830" s="4" t="str">
        <f>VLOOKUP(fUnitSales10[[#This Row],[SalesRep]],dSalesRep9[],2,0)</f>
        <v>MidWest</v>
      </c>
      <c r="O9830">
        <v>62.06</v>
      </c>
      <c r="P9830" t="str">
        <v>MidWest</v>
      </c>
    </row>
    <row r="9831" spans="7:16" x14ac:dyDescent="0.25">
      <c r="G9831" s="6">
        <v>41735</v>
      </c>
      <c r="H9831" t="s">
        <v>43</v>
      </c>
      <c r="I9831" t="s">
        <v>17</v>
      </c>
      <c r="J9831">
        <v>1.4999999999999999E-2</v>
      </c>
      <c r="K9831">
        <v>3</v>
      </c>
      <c r="M9831" s="4">
        <f>ROUND(VLOOKUP(fUnitSales10[[#This Row],[Product]],dProducts8[],2,0)*(1-fUnitSales10[[#This Row],[Discount]])*fUnitSales10[[#This Row],[Units]],2)</f>
        <v>58.95</v>
      </c>
      <c r="N9831" s="4" t="str">
        <f>VLOOKUP(fUnitSales10[[#This Row],[SalesRep]],dSalesRep9[],2,0)</f>
        <v>MidWest</v>
      </c>
      <c r="O9831">
        <v>58.95</v>
      </c>
      <c r="P9831" t="str">
        <v>MidWest</v>
      </c>
    </row>
    <row r="9832" spans="7:16" x14ac:dyDescent="0.25">
      <c r="G9832" s="6">
        <v>41961</v>
      </c>
      <c r="H9832" t="s">
        <v>21</v>
      </c>
      <c r="I9832" t="s">
        <v>25</v>
      </c>
      <c r="J9832">
        <v>2.5000000000000001E-2</v>
      </c>
      <c r="K9832">
        <v>6</v>
      </c>
      <c r="M9832" s="4">
        <f>ROUND(VLOOKUP(fUnitSales10[[#This Row],[Product]],dProducts8[],2,0)*(1-fUnitSales10[[#This Row],[Discount]])*fUnitSales10[[#This Row],[Units]],2)</f>
        <v>198.9</v>
      </c>
      <c r="N9832" s="4" t="str">
        <f>VLOOKUP(fUnitSales10[[#This Row],[SalesRep]],dSalesRep9[],2,0)</f>
        <v>West</v>
      </c>
      <c r="O9832">
        <v>198.9</v>
      </c>
      <c r="P9832" t="str">
        <v>West</v>
      </c>
    </row>
    <row r="9833" spans="7:16" x14ac:dyDescent="0.25">
      <c r="G9833" s="6">
        <v>41602</v>
      </c>
      <c r="H9833" t="s">
        <v>66</v>
      </c>
      <c r="I9833" t="s">
        <v>18</v>
      </c>
      <c r="J9833">
        <v>0.03</v>
      </c>
      <c r="K9833">
        <v>1</v>
      </c>
      <c r="M9833" s="4">
        <f>ROUND(VLOOKUP(fUnitSales10[[#This Row],[Product]],dProducts8[],2,0)*(1-fUnitSales10[[#This Row],[Discount]])*fUnitSales10[[#This Row],[Units]],2)</f>
        <v>22.26</v>
      </c>
      <c r="N9833" s="4" t="str">
        <f>VLOOKUP(fUnitSales10[[#This Row],[SalesRep]],dSalesRep9[],2,0)</f>
        <v>MidWest</v>
      </c>
      <c r="O9833">
        <v>22.26</v>
      </c>
      <c r="P9833" t="str">
        <v>MidWest</v>
      </c>
    </row>
    <row r="9834" spans="7:16" x14ac:dyDescent="0.25">
      <c r="G9834" s="6">
        <v>41596</v>
      </c>
      <c r="H9834" t="s">
        <v>43</v>
      </c>
      <c r="I9834" t="s">
        <v>25</v>
      </c>
      <c r="J9834">
        <v>0</v>
      </c>
      <c r="K9834">
        <v>1</v>
      </c>
      <c r="M9834" s="4">
        <f>ROUND(VLOOKUP(fUnitSales10[[#This Row],[Product]],dProducts8[],2,0)*(1-fUnitSales10[[#This Row],[Discount]])*fUnitSales10[[#This Row],[Units]],2)</f>
        <v>34</v>
      </c>
      <c r="N9834" s="4" t="str">
        <f>VLOOKUP(fUnitSales10[[#This Row],[SalesRep]],dSalesRep9[],2,0)</f>
        <v>MidWest</v>
      </c>
      <c r="O9834">
        <v>34</v>
      </c>
      <c r="P9834" t="str">
        <v>MidWest</v>
      </c>
    </row>
    <row r="9835" spans="7:16" x14ac:dyDescent="0.25">
      <c r="G9835" s="6">
        <v>41957</v>
      </c>
      <c r="H9835" t="s">
        <v>60</v>
      </c>
      <c r="I9835" t="s">
        <v>34</v>
      </c>
      <c r="J9835">
        <v>0</v>
      </c>
      <c r="K9835">
        <v>2</v>
      </c>
      <c r="M9835" s="4">
        <f>ROUND(VLOOKUP(fUnitSales10[[#This Row],[Product]],dProducts8[],2,0)*(1-fUnitSales10[[#This Row],[Discount]])*fUnitSales10[[#This Row],[Units]],2)</f>
        <v>47</v>
      </c>
      <c r="N9835" s="4" t="str">
        <f>VLOOKUP(fUnitSales10[[#This Row],[SalesRep]],dSalesRep9[],2,0)</f>
        <v>South</v>
      </c>
      <c r="O9835">
        <v>47</v>
      </c>
      <c r="P9835" t="str">
        <v>South</v>
      </c>
    </row>
    <row r="9836" spans="7:16" x14ac:dyDescent="0.25">
      <c r="G9836" s="6">
        <v>41963</v>
      </c>
      <c r="H9836" t="s">
        <v>53</v>
      </c>
      <c r="I9836" t="s">
        <v>25</v>
      </c>
      <c r="J9836">
        <v>0</v>
      </c>
      <c r="K9836">
        <v>1</v>
      </c>
      <c r="M9836" s="4">
        <f>ROUND(VLOOKUP(fUnitSales10[[#This Row],[Product]],dProducts8[],2,0)*(1-fUnitSales10[[#This Row],[Discount]])*fUnitSales10[[#This Row],[Units]],2)</f>
        <v>34</v>
      </c>
      <c r="N9836" s="4" t="str">
        <f>VLOOKUP(fUnitSales10[[#This Row],[SalesRep]],dSalesRep9[],2,0)</f>
        <v>West</v>
      </c>
      <c r="O9836">
        <v>34</v>
      </c>
      <c r="P9836" t="str">
        <v>West</v>
      </c>
    </row>
    <row r="9837" spans="7:16" x14ac:dyDescent="0.25">
      <c r="G9837" s="6">
        <v>41586</v>
      </c>
      <c r="H9837" t="s">
        <v>92</v>
      </c>
      <c r="I9837" t="s">
        <v>25</v>
      </c>
      <c r="J9837">
        <v>0.01</v>
      </c>
      <c r="K9837">
        <v>1</v>
      </c>
      <c r="M9837" s="4">
        <f>ROUND(VLOOKUP(fUnitSales10[[#This Row],[Product]],dProducts8[],2,0)*(1-fUnitSales10[[#This Row],[Discount]])*fUnitSales10[[#This Row],[Units]],2)</f>
        <v>33.659999999999997</v>
      </c>
      <c r="N9837" s="4" t="str">
        <f>VLOOKUP(fUnitSales10[[#This Row],[SalesRep]],dSalesRep9[],2,0)</f>
        <v>West</v>
      </c>
      <c r="O9837">
        <v>33.659999999999997</v>
      </c>
      <c r="P9837" t="str">
        <v>West</v>
      </c>
    </row>
    <row r="9838" spans="7:16" x14ac:dyDescent="0.25">
      <c r="G9838" s="6">
        <v>41284</v>
      </c>
      <c r="H9838" t="s">
        <v>83</v>
      </c>
      <c r="I9838" t="s">
        <v>25</v>
      </c>
      <c r="J9838">
        <v>0.01</v>
      </c>
      <c r="K9838">
        <v>1</v>
      </c>
      <c r="M9838" s="4">
        <f>ROUND(VLOOKUP(fUnitSales10[[#This Row],[Product]],dProducts8[],2,0)*(1-fUnitSales10[[#This Row],[Discount]])*fUnitSales10[[#This Row],[Units]],2)</f>
        <v>33.659999999999997</v>
      </c>
      <c r="N9838" s="4" t="str">
        <f>VLOOKUP(fUnitSales10[[#This Row],[SalesRep]],dSalesRep9[],2,0)</f>
        <v>South</v>
      </c>
      <c r="O9838">
        <v>33.659999999999997</v>
      </c>
      <c r="P9838" t="str">
        <v>South</v>
      </c>
    </row>
    <row r="9839" spans="7:16" x14ac:dyDescent="0.25">
      <c r="G9839" s="6">
        <v>41847</v>
      </c>
      <c r="H9839" t="s">
        <v>86</v>
      </c>
      <c r="I9839" t="s">
        <v>8</v>
      </c>
      <c r="J9839">
        <v>0</v>
      </c>
      <c r="K9839">
        <v>3</v>
      </c>
      <c r="M9839" s="4">
        <f>ROUND(VLOOKUP(fUnitSales10[[#This Row],[Product]],dProducts8[],2,0)*(1-fUnitSales10[[#This Row],[Discount]])*fUnitSales10[[#This Row],[Units]],2)</f>
        <v>63</v>
      </c>
      <c r="N9839" s="4" t="str">
        <f>VLOOKUP(fUnitSales10[[#This Row],[SalesRep]],dSalesRep9[],2,0)</f>
        <v>West</v>
      </c>
      <c r="O9839">
        <v>63</v>
      </c>
      <c r="P9839" t="str">
        <v>West</v>
      </c>
    </row>
    <row r="9840" spans="7:16" x14ac:dyDescent="0.25">
      <c r="G9840" s="6">
        <v>41619</v>
      </c>
      <c r="H9840" t="s">
        <v>85</v>
      </c>
      <c r="I9840" t="s">
        <v>17</v>
      </c>
      <c r="J9840">
        <v>1.4999999999999999E-2</v>
      </c>
      <c r="K9840">
        <v>2</v>
      </c>
      <c r="M9840" s="4">
        <f>ROUND(VLOOKUP(fUnitSales10[[#This Row],[Product]],dProducts8[],2,0)*(1-fUnitSales10[[#This Row],[Discount]])*fUnitSales10[[#This Row],[Units]],2)</f>
        <v>39.299999999999997</v>
      </c>
      <c r="N9840" s="4" t="str">
        <f>VLOOKUP(fUnitSales10[[#This Row],[SalesRep]],dSalesRep9[],2,0)</f>
        <v>West</v>
      </c>
      <c r="O9840">
        <v>39.299999999999997</v>
      </c>
      <c r="P9840" t="str">
        <v>West</v>
      </c>
    </row>
    <row r="9841" spans="7:16" x14ac:dyDescent="0.25">
      <c r="G9841" s="6">
        <v>41605</v>
      </c>
      <c r="H9841" t="s">
        <v>90</v>
      </c>
      <c r="I9841" t="s">
        <v>8</v>
      </c>
      <c r="J9841">
        <v>2.5000000000000001E-2</v>
      </c>
      <c r="K9841">
        <v>2</v>
      </c>
      <c r="M9841" s="4">
        <f>ROUND(VLOOKUP(fUnitSales10[[#This Row],[Product]],dProducts8[],2,0)*(1-fUnitSales10[[#This Row],[Discount]])*fUnitSales10[[#This Row],[Units]],2)</f>
        <v>40.950000000000003</v>
      </c>
      <c r="N9841" s="4" t="str">
        <f>VLOOKUP(fUnitSales10[[#This Row],[SalesRep]],dSalesRep9[],2,0)</f>
        <v>West</v>
      </c>
      <c r="O9841">
        <v>40.950000000000003</v>
      </c>
      <c r="P9841" t="str">
        <v>West</v>
      </c>
    </row>
    <row r="9842" spans="7:16" x14ac:dyDescent="0.25">
      <c r="G9842" s="6">
        <v>41608</v>
      </c>
      <c r="H9842" t="s">
        <v>73</v>
      </c>
      <c r="I9842" t="s">
        <v>25</v>
      </c>
      <c r="J9842">
        <v>0.02</v>
      </c>
      <c r="K9842">
        <v>3</v>
      </c>
      <c r="M9842" s="4">
        <f>ROUND(VLOOKUP(fUnitSales10[[#This Row],[Product]],dProducts8[],2,0)*(1-fUnitSales10[[#This Row],[Discount]])*fUnitSales10[[#This Row],[Units]],2)</f>
        <v>99.96</v>
      </c>
      <c r="N9842" s="4" t="str">
        <f>VLOOKUP(fUnitSales10[[#This Row],[SalesRep]],dSalesRep9[],2,0)</f>
        <v>West</v>
      </c>
      <c r="O9842">
        <v>99.96</v>
      </c>
      <c r="P9842" t="str">
        <v>West</v>
      </c>
    </row>
    <row r="9843" spans="7:16" x14ac:dyDescent="0.25">
      <c r="G9843" s="6">
        <v>41602</v>
      </c>
      <c r="H9843" t="s">
        <v>50</v>
      </c>
      <c r="I9843" t="s">
        <v>37</v>
      </c>
      <c r="J9843">
        <v>0.03</v>
      </c>
      <c r="K9843">
        <v>1</v>
      </c>
      <c r="M9843" s="4">
        <f>ROUND(VLOOKUP(fUnitSales10[[#This Row],[Product]],dProducts8[],2,0)*(1-fUnitSales10[[#This Row],[Discount]])*fUnitSales10[[#This Row],[Units]],2)</f>
        <v>24.25</v>
      </c>
      <c r="N9843" s="4" t="str">
        <f>VLOOKUP(fUnitSales10[[#This Row],[SalesRep]],dSalesRep9[],2,0)</f>
        <v>MidWest</v>
      </c>
      <c r="O9843">
        <v>24.25</v>
      </c>
      <c r="P9843" t="str">
        <v>MidWest</v>
      </c>
    </row>
    <row r="9844" spans="7:16" x14ac:dyDescent="0.25">
      <c r="G9844" s="6">
        <v>41589</v>
      </c>
      <c r="H9844" t="s">
        <v>58</v>
      </c>
      <c r="I9844" t="s">
        <v>37</v>
      </c>
      <c r="J9844">
        <v>0.01</v>
      </c>
      <c r="K9844">
        <v>1</v>
      </c>
      <c r="M9844" s="4">
        <f>ROUND(VLOOKUP(fUnitSales10[[#This Row],[Product]],dProducts8[],2,0)*(1-fUnitSales10[[#This Row],[Discount]])*fUnitSales10[[#This Row],[Units]],2)</f>
        <v>24.75</v>
      </c>
      <c r="N9844" s="4" t="str">
        <f>VLOOKUP(fUnitSales10[[#This Row],[SalesRep]],dSalesRep9[],2,0)</f>
        <v>East</v>
      </c>
      <c r="O9844">
        <v>24.75</v>
      </c>
      <c r="P9844" t="str">
        <v>East</v>
      </c>
    </row>
    <row r="9845" spans="7:16" x14ac:dyDescent="0.25">
      <c r="G9845" s="6">
        <v>41610</v>
      </c>
      <c r="H9845" t="s">
        <v>30</v>
      </c>
      <c r="I9845" t="s">
        <v>18</v>
      </c>
      <c r="J9845">
        <v>0.02</v>
      </c>
      <c r="K9845">
        <v>14</v>
      </c>
      <c r="M9845" s="4">
        <f>ROUND(VLOOKUP(fUnitSales10[[#This Row],[Product]],dProducts8[],2,0)*(1-fUnitSales10[[#This Row],[Discount]])*fUnitSales10[[#This Row],[Units]],2)</f>
        <v>314.87</v>
      </c>
      <c r="N9845" s="4" t="str">
        <f>VLOOKUP(fUnitSales10[[#This Row],[SalesRep]],dSalesRep9[],2,0)</f>
        <v>East</v>
      </c>
      <c r="O9845">
        <v>314.87</v>
      </c>
      <c r="P9845" t="str">
        <v>East</v>
      </c>
    </row>
    <row r="9846" spans="7:16" x14ac:dyDescent="0.25">
      <c r="G9846" s="6">
        <v>41602</v>
      </c>
      <c r="H9846" t="s">
        <v>82</v>
      </c>
      <c r="I9846" t="s">
        <v>25</v>
      </c>
      <c r="J9846">
        <v>1.4999999999999999E-2</v>
      </c>
      <c r="K9846">
        <v>2</v>
      </c>
      <c r="M9846" s="4">
        <f>ROUND(VLOOKUP(fUnitSales10[[#This Row],[Product]],dProducts8[],2,0)*(1-fUnitSales10[[#This Row],[Discount]])*fUnitSales10[[#This Row],[Units]],2)</f>
        <v>66.98</v>
      </c>
      <c r="N9846" s="4" t="str">
        <f>VLOOKUP(fUnitSales10[[#This Row],[SalesRep]],dSalesRep9[],2,0)</f>
        <v>West</v>
      </c>
      <c r="O9846">
        <v>66.98</v>
      </c>
      <c r="P9846" t="str">
        <v>West</v>
      </c>
    </row>
    <row r="9847" spans="7:16" x14ac:dyDescent="0.25">
      <c r="G9847" s="6">
        <v>41778</v>
      </c>
      <c r="H9847" t="s">
        <v>93</v>
      </c>
      <c r="I9847" t="s">
        <v>37</v>
      </c>
      <c r="J9847">
        <v>0</v>
      </c>
      <c r="K9847">
        <v>1</v>
      </c>
      <c r="M9847" s="4">
        <f>ROUND(VLOOKUP(fUnitSales10[[#This Row],[Product]],dProducts8[],2,0)*(1-fUnitSales10[[#This Row],[Discount]])*fUnitSales10[[#This Row],[Units]],2)</f>
        <v>25</v>
      </c>
      <c r="N9847" s="4" t="str">
        <f>VLOOKUP(fUnitSales10[[#This Row],[SalesRep]],dSalesRep9[],2,0)</f>
        <v>MidWest</v>
      </c>
      <c r="O9847">
        <v>25</v>
      </c>
      <c r="P9847" t="str">
        <v>MidWest</v>
      </c>
    </row>
    <row r="9848" spans="7:16" x14ac:dyDescent="0.25">
      <c r="G9848" s="6">
        <v>41622</v>
      </c>
      <c r="H9848" t="s">
        <v>23</v>
      </c>
      <c r="I9848" t="s">
        <v>13</v>
      </c>
      <c r="J9848">
        <v>2.5000000000000001E-2</v>
      </c>
      <c r="K9848">
        <v>1</v>
      </c>
      <c r="M9848" s="4">
        <f>ROUND(VLOOKUP(fUnitSales10[[#This Row],[Product]],dProducts8[],2,0)*(1-fUnitSales10[[#This Row],[Discount]])*fUnitSales10[[#This Row],[Units]],2)</f>
        <v>22.38</v>
      </c>
      <c r="N9848" s="4" t="str">
        <f>VLOOKUP(fUnitSales10[[#This Row],[SalesRep]],dSalesRep9[],2,0)</f>
        <v>East</v>
      </c>
      <c r="O9848">
        <v>22.38</v>
      </c>
      <c r="P9848" t="str">
        <v>East</v>
      </c>
    </row>
    <row r="9849" spans="7:16" x14ac:dyDescent="0.25">
      <c r="G9849" s="6">
        <v>41629</v>
      </c>
      <c r="H9849" t="s">
        <v>52</v>
      </c>
      <c r="I9849" t="s">
        <v>25</v>
      </c>
      <c r="J9849">
        <v>0.03</v>
      </c>
      <c r="K9849">
        <v>1</v>
      </c>
      <c r="M9849" s="4">
        <f>ROUND(VLOOKUP(fUnitSales10[[#This Row],[Product]],dProducts8[],2,0)*(1-fUnitSales10[[#This Row],[Discount]])*fUnitSales10[[#This Row],[Units]],2)</f>
        <v>32.979999999999997</v>
      </c>
      <c r="N9849" s="4" t="str">
        <f>VLOOKUP(fUnitSales10[[#This Row],[SalesRep]],dSalesRep9[],2,0)</f>
        <v>South</v>
      </c>
      <c r="O9849">
        <v>32.979999999999997</v>
      </c>
      <c r="P9849" t="str">
        <v>South</v>
      </c>
    </row>
    <row r="9850" spans="7:16" x14ac:dyDescent="0.25">
      <c r="G9850" s="6">
        <v>41972</v>
      </c>
      <c r="H9850" t="s">
        <v>60</v>
      </c>
      <c r="I9850" t="s">
        <v>13</v>
      </c>
      <c r="J9850">
        <v>0.03</v>
      </c>
      <c r="K9850">
        <v>3</v>
      </c>
      <c r="M9850" s="4">
        <f>ROUND(VLOOKUP(fUnitSales10[[#This Row],[Product]],dProducts8[],2,0)*(1-fUnitSales10[[#This Row],[Discount]])*fUnitSales10[[#This Row],[Units]],2)</f>
        <v>66.78</v>
      </c>
      <c r="N9850" s="4" t="str">
        <f>VLOOKUP(fUnitSales10[[#This Row],[SalesRep]],dSalesRep9[],2,0)</f>
        <v>South</v>
      </c>
      <c r="O9850">
        <v>66.78</v>
      </c>
      <c r="P9850" t="str">
        <v>South</v>
      </c>
    </row>
    <row r="9851" spans="7:16" x14ac:dyDescent="0.25">
      <c r="G9851" s="6">
        <v>41947</v>
      </c>
      <c r="H9851" t="s">
        <v>74</v>
      </c>
      <c r="I9851" t="s">
        <v>18</v>
      </c>
      <c r="J9851">
        <v>0</v>
      </c>
      <c r="K9851">
        <v>3</v>
      </c>
      <c r="M9851" s="4">
        <f>ROUND(VLOOKUP(fUnitSales10[[#This Row],[Product]],dProducts8[],2,0)*(1-fUnitSales10[[#This Row],[Discount]])*fUnitSales10[[#This Row],[Units]],2)</f>
        <v>68.849999999999994</v>
      </c>
      <c r="N9851" s="4" t="str">
        <f>VLOOKUP(fUnitSales10[[#This Row],[SalesRep]],dSalesRep9[],2,0)</f>
        <v>MidWest</v>
      </c>
      <c r="O9851">
        <v>68.849999999999994</v>
      </c>
      <c r="P9851" t="str">
        <v>MidWest</v>
      </c>
    </row>
    <row r="9852" spans="7:16" x14ac:dyDescent="0.25">
      <c r="G9852" s="6">
        <v>41287</v>
      </c>
      <c r="H9852" t="s">
        <v>16</v>
      </c>
      <c r="I9852" t="s">
        <v>22</v>
      </c>
      <c r="J9852">
        <v>0.02</v>
      </c>
      <c r="K9852">
        <v>2</v>
      </c>
      <c r="M9852" s="4">
        <f>ROUND(VLOOKUP(fUnitSales10[[#This Row],[Product]],dProducts8[],2,0)*(1-fUnitSales10[[#This Row],[Discount]])*fUnitSales10[[#This Row],[Units]],2)</f>
        <v>49</v>
      </c>
      <c r="N9852" s="4" t="str">
        <f>VLOOKUP(fUnitSales10[[#This Row],[SalesRep]],dSalesRep9[],2,0)</f>
        <v>MidWest</v>
      </c>
      <c r="O9852">
        <v>49</v>
      </c>
      <c r="P9852" t="str">
        <v>MidWest</v>
      </c>
    </row>
    <row r="9853" spans="7:16" x14ac:dyDescent="0.25">
      <c r="G9853" s="6">
        <v>41613</v>
      </c>
      <c r="H9853" t="s">
        <v>26</v>
      </c>
      <c r="I9853" t="s">
        <v>18</v>
      </c>
      <c r="J9853">
        <v>0</v>
      </c>
      <c r="K9853">
        <v>24</v>
      </c>
      <c r="M9853" s="4">
        <f>ROUND(VLOOKUP(fUnitSales10[[#This Row],[Product]],dProducts8[],2,0)*(1-fUnitSales10[[#This Row],[Discount]])*fUnitSales10[[#This Row],[Units]],2)</f>
        <v>550.79999999999995</v>
      </c>
      <c r="N9853" s="4" t="str">
        <f>VLOOKUP(fUnitSales10[[#This Row],[SalesRep]],dSalesRep9[],2,0)</f>
        <v>West</v>
      </c>
      <c r="O9853">
        <v>550.79999999999995</v>
      </c>
      <c r="P9853" t="str">
        <v>West</v>
      </c>
    </row>
    <row r="9854" spans="7:16" x14ac:dyDescent="0.25">
      <c r="G9854" s="6">
        <v>41987</v>
      </c>
      <c r="H9854" t="s">
        <v>50</v>
      </c>
      <c r="I9854" t="s">
        <v>34</v>
      </c>
      <c r="J9854">
        <v>0.03</v>
      </c>
      <c r="K9854">
        <v>3</v>
      </c>
      <c r="M9854" s="4">
        <f>ROUND(VLOOKUP(fUnitSales10[[#This Row],[Product]],dProducts8[],2,0)*(1-fUnitSales10[[#This Row],[Discount]])*fUnitSales10[[#This Row],[Units]],2)</f>
        <v>68.39</v>
      </c>
      <c r="N9854" s="4" t="str">
        <f>VLOOKUP(fUnitSales10[[#This Row],[SalesRep]],dSalesRep9[],2,0)</f>
        <v>MidWest</v>
      </c>
      <c r="O9854">
        <v>68.39</v>
      </c>
      <c r="P9854" t="str">
        <v>MidWest</v>
      </c>
    </row>
    <row r="9855" spans="7:16" x14ac:dyDescent="0.25">
      <c r="G9855" s="6">
        <v>41946</v>
      </c>
      <c r="H9855" t="s">
        <v>72</v>
      </c>
      <c r="I9855" t="s">
        <v>17</v>
      </c>
      <c r="J9855">
        <v>0.01</v>
      </c>
      <c r="K9855">
        <v>11</v>
      </c>
      <c r="M9855" s="4">
        <f>ROUND(VLOOKUP(fUnitSales10[[#This Row],[Product]],dProducts8[],2,0)*(1-fUnitSales10[[#This Row],[Discount]])*fUnitSales10[[#This Row],[Units]],2)</f>
        <v>217.26</v>
      </c>
      <c r="N9855" s="4" t="str">
        <f>VLOOKUP(fUnitSales10[[#This Row],[SalesRep]],dSalesRep9[],2,0)</f>
        <v>East</v>
      </c>
      <c r="O9855">
        <v>217.26</v>
      </c>
      <c r="P9855" t="str">
        <v>East</v>
      </c>
    </row>
    <row r="9856" spans="7:16" x14ac:dyDescent="0.25">
      <c r="G9856" s="6">
        <v>41638</v>
      </c>
      <c r="H9856" t="s">
        <v>81</v>
      </c>
      <c r="I9856" t="s">
        <v>28</v>
      </c>
      <c r="J9856">
        <v>0</v>
      </c>
      <c r="K9856">
        <v>3</v>
      </c>
      <c r="M9856" s="4">
        <f>ROUND(VLOOKUP(fUnitSales10[[#This Row],[Product]],dProducts8[],2,0)*(1-fUnitSales10[[#This Row],[Discount]])*fUnitSales10[[#This Row],[Units]],2)</f>
        <v>82.5</v>
      </c>
      <c r="N9856" s="4" t="str">
        <f>VLOOKUP(fUnitSales10[[#This Row],[SalesRep]],dSalesRep9[],2,0)</f>
        <v>East</v>
      </c>
      <c r="O9856">
        <v>82.5</v>
      </c>
      <c r="P9856" t="str">
        <v>East</v>
      </c>
    </row>
    <row r="9857" spans="7:16" x14ac:dyDescent="0.25">
      <c r="G9857" s="6">
        <v>41401</v>
      </c>
      <c r="H9857" t="s">
        <v>30</v>
      </c>
      <c r="I9857" t="s">
        <v>17</v>
      </c>
      <c r="J9857">
        <v>0</v>
      </c>
      <c r="K9857">
        <v>3</v>
      </c>
      <c r="M9857" s="4">
        <f>ROUND(VLOOKUP(fUnitSales10[[#This Row],[Product]],dProducts8[],2,0)*(1-fUnitSales10[[#This Row],[Discount]])*fUnitSales10[[#This Row],[Units]],2)</f>
        <v>59.85</v>
      </c>
      <c r="N9857" s="4" t="str">
        <f>VLOOKUP(fUnitSales10[[#This Row],[SalesRep]],dSalesRep9[],2,0)</f>
        <v>East</v>
      </c>
      <c r="O9857">
        <v>59.85</v>
      </c>
      <c r="P9857" t="str">
        <v>East</v>
      </c>
    </row>
    <row r="9858" spans="7:16" x14ac:dyDescent="0.25">
      <c r="G9858" s="6">
        <v>41630</v>
      </c>
      <c r="H9858" t="s">
        <v>89</v>
      </c>
      <c r="I9858" t="s">
        <v>17</v>
      </c>
      <c r="J9858">
        <v>1.4999999999999999E-2</v>
      </c>
      <c r="K9858">
        <v>3</v>
      </c>
      <c r="M9858" s="4">
        <f>ROUND(VLOOKUP(fUnitSales10[[#This Row],[Product]],dProducts8[],2,0)*(1-fUnitSales10[[#This Row],[Discount]])*fUnitSales10[[#This Row],[Units]],2)</f>
        <v>58.95</v>
      </c>
      <c r="N9858" s="4" t="str">
        <f>VLOOKUP(fUnitSales10[[#This Row],[SalesRep]],dSalesRep9[],2,0)</f>
        <v>West</v>
      </c>
      <c r="O9858">
        <v>58.95</v>
      </c>
      <c r="P9858" t="str">
        <v>West</v>
      </c>
    </row>
    <row r="9859" spans="7:16" x14ac:dyDescent="0.25">
      <c r="G9859" s="6">
        <v>41913</v>
      </c>
      <c r="H9859" t="s">
        <v>74</v>
      </c>
      <c r="I9859" t="s">
        <v>34</v>
      </c>
      <c r="J9859">
        <v>2.5000000000000001E-2</v>
      </c>
      <c r="K9859">
        <v>1</v>
      </c>
      <c r="M9859" s="4">
        <f>ROUND(VLOOKUP(fUnitSales10[[#This Row],[Product]],dProducts8[],2,0)*(1-fUnitSales10[[#This Row],[Discount]])*fUnitSales10[[#This Row],[Units]],2)</f>
        <v>22.91</v>
      </c>
      <c r="N9859" s="4" t="str">
        <f>VLOOKUP(fUnitSales10[[#This Row],[SalesRep]],dSalesRep9[],2,0)</f>
        <v>MidWest</v>
      </c>
      <c r="O9859">
        <v>22.91</v>
      </c>
      <c r="P9859" t="str">
        <v>MidWest</v>
      </c>
    </row>
    <row r="9860" spans="7:16" x14ac:dyDescent="0.25">
      <c r="G9860" s="6">
        <v>41973</v>
      </c>
      <c r="H9860" t="s">
        <v>51</v>
      </c>
      <c r="I9860" t="s">
        <v>37</v>
      </c>
      <c r="J9860">
        <v>0.03</v>
      </c>
      <c r="K9860">
        <v>3</v>
      </c>
      <c r="M9860" s="4">
        <f>ROUND(VLOOKUP(fUnitSales10[[#This Row],[Product]],dProducts8[],2,0)*(1-fUnitSales10[[#This Row],[Discount]])*fUnitSales10[[#This Row],[Units]],2)</f>
        <v>72.75</v>
      </c>
      <c r="N9860" s="4" t="str">
        <f>VLOOKUP(fUnitSales10[[#This Row],[SalesRep]],dSalesRep9[],2,0)</f>
        <v>West</v>
      </c>
      <c r="O9860">
        <v>72.75</v>
      </c>
      <c r="P9860" t="str">
        <v>West</v>
      </c>
    </row>
    <row r="9861" spans="7:16" x14ac:dyDescent="0.25">
      <c r="G9861" s="6">
        <v>41993</v>
      </c>
      <c r="H9861" t="s">
        <v>60</v>
      </c>
      <c r="I9861" t="s">
        <v>28</v>
      </c>
      <c r="J9861">
        <v>1.4999999999999999E-2</v>
      </c>
      <c r="K9861">
        <v>1</v>
      </c>
      <c r="M9861" s="4">
        <f>ROUND(VLOOKUP(fUnitSales10[[#This Row],[Product]],dProducts8[],2,0)*(1-fUnitSales10[[#This Row],[Discount]])*fUnitSales10[[#This Row],[Units]],2)</f>
        <v>27.09</v>
      </c>
      <c r="N9861" s="4" t="str">
        <f>VLOOKUP(fUnitSales10[[#This Row],[SalesRep]],dSalesRep9[],2,0)</f>
        <v>South</v>
      </c>
      <c r="O9861">
        <v>27.09</v>
      </c>
      <c r="P9861" t="str">
        <v>South</v>
      </c>
    </row>
    <row r="9862" spans="7:16" x14ac:dyDescent="0.25">
      <c r="G9862" s="6">
        <v>41630</v>
      </c>
      <c r="H9862" t="s">
        <v>59</v>
      </c>
      <c r="I9862" t="s">
        <v>13</v>
      </c>
      <c r="J9862">
        <v>0</v>
      </c>
      <c r="K9862">
        <v>3</v>
      </c>
      <c r="M9862" s="4">
        <f>ROUND(VLOOKUP(fUnitSales10[[#This Row],[Product]],dProducts8[],2,0)*(1-fUnitSales10[[#This Row],[Discount]])*fUnitSales10[[#This Row],[Units]],2)</f>
        <v>68.849999999999994</v>
      </c>
      <c r="N9862" s="4" t="str">
        <f>VLOOKUP(fUnitSales10[[#This Row],[SalesRep]],dSalesRep9[],2,0)</f>
        <v>East</v>
      </c>
      <c r="O9862">
        <v>68.849999999999994</v>
      </c>
      <c r="P9862" t="str">
        <v>East</v>
      </c>
    </row>
    <row r="9863" spans="7:16" x14ac:dyDescent="0.25">
      <c r="G9863" s="6">
        <v>41378</v>
      </c>
      <c r="H9863" t="s">
        <v>63</v>
      </c>
      <c r="I9863" t="s">
        <v>37</v>
      </c>
      <c r="J9863">
        <v>0.03</v>
      </c>
      <c r="K9863">
        <v>2</v>
      </c>
      <c r="M9863" s="4">
        <f>ROUND(VLOOKUP(fUnitSales10[[#This Row],[Product]],dProducts8[],2,0)*(1-fUnitSales10[[#This Row],[Discount]])*fUnitSales10[[#This Row],[Units]],2)</f>
        <v>48.5</v>
      </c>
      <c r="N9863" s="4" t="str">
        <f>VLOOKUP(fUnitSales10[[#This Row],[SalesRep]],dSalesRep9[],2,0)</f>
        <v>MidWest</v>
      </c>
      <c r="O9863">
        <v>48.5</v>
      </c>
      <c r="P9863" t="str">
        <v>MidWest</v>
      </c>
    </row>
    <row r="9864" spans="7:16" x14ac:dyDescent="0.25">
      <c r="G9864" s="6">
        <v>41965</v>
      </c>
      <c r="H9864" t="s">
        <v>29</v>
      </c>
      <c r="I9864" t="s">
        <v>8</v>
      </c>
      <c r="J9864">
        <v>0.03</v>
      </c>
      <c r="K9864">
        <v>24</v>
      </c>
      <c r="M9864" s="4">
        <f>ROUND(VLOOKUP(fUnitSales10[[#This Row],[Product]],dProducts8[],2,0)*(1-fUnitSales10[[#This Row],[Discount]])*fUnitSales10[[#This Row],[Units]],2)</f>
        <v>488.88</v>
      </c>
      <c r="N9864" s="4" t="str">
        <f>VLOOKUP(fUnitSales10[[#This Row],[SalesRep]],dSalesRep9[],2,0)</f>
        <v>MidWest</v>
      </c>
      <c r="O9864">
        <v>488.88</v>
      </c>
      <c r="P9864" t="str">
        <v>MidWest</v>
      </c>
    </row>
    <row r="9865" spans="7:16" x14ac:dyDescent="0.25">
      <c r="G9865" s="6">
        <v>41587</v>
      </c>
      <c r="H9865" t="s">
        <v>19</v>
      </c>
      <c r="I9865" t="s">
        <v>17</v>
      </c>
      <c r="J9865">
        <v>0</v>
      </c>
      <c r="K9865">
        <v>2</v>
      </c>
      <c r="M9865" s="4">
        <f>ROUND(VLOOKUP(fUnitSales10[[#This Row],[Product]],dProducts8[],2,0)*(1-fUnitSales10[[#This Row],[Discount]])*fUnitSales10[[#This Row],[Units]],2)</f>
        <v>39.9</v>
      </c>
      <c r="N9865" s="4" t="str">
        <f>VLOOKUP(fUnitSales10[[#This Row],[SalesRep]],dSalesRep9[],2,0)</f>
        <v>East</v>
      </c>
      <c r="O9865">
        <v>39.9</v>
      </c>
      <c r="P9865" t="str">
        <v>East</v>
      </c>
    </row>
    <row r="9866" spans="7:16" x14ac:dyDescent="0.25">
      <c r="G9866" s="6">
        <v>41991</v>
      </c>
      <c r="H9866" t="s">
        <v>66</v>
      </c>
      <c r="I9866" t="s">
        <v>18</v>
      </c>
      <c r="J9866">
        <v>0</v>
      </c>
      <c r="K9866">
        <v>3</v>
      </c>
      <c r="M9866" s="4">
        <f>ROUND(VLOOKUP(fUnitSales10[[#This Row],[Product]],dProducts8[],2,0)*(1-fUnitSales10[[#This Row],[Discount]])*fUnitSales10[[#This Row],[Units]],2)</f>
        <v>68.849999999999994</v>
      </c>
      <c r="N9866" s="4" t="str">
        <f>VLOOKUP(fUnitSales10[[#This Row],[SalesRep]],dSalesRep9[],2,0)</f>
        <v>MidWest</v>
      </c>
      <c r="O9866">
        <v>68.849999999999994</v>
      </c>
      <c r="P9866" t="str">
        <v>MidWest</v>
      </c>
    </row>
    <row r="9867" spans="7:16" x14ac:dyDescent="0.25">
      <c r="G9867" s="6">
        <v>41588</v>
      </c>
      <c r="H9867" t="s">
        <v>84</v>
      </c>
      <c r="I9867" t="s">
        <v>12</v>
      </c>
      <c r="J9867">
        <v>1.4999999999999999E-2</v>
      </c>
      <c r="K9867">
        <v>2</v>
      </c>
      <c r="M9867" s="4">
        <f>ROUND(VLOOKUP(fUnitSales10[[#This Row],[Product]],dProducts8[],2,0)*(1-fUnitSales10[[#This Row],[Discount]])*fUnitSales10[[#This Row],[Units]],2)</f>
        <v>157.5</v>
      </c>
      <c r="N9867" s="4" t="str">
        <f>VLOOKUP(fUnitSales10[[#This Row],[SalesRep]],dSalesRep9[],2,0)</f>
        <v>East</v>
      </c>
      <c r="O9867">
        <v>157.5</v>
      </c>
      <c r="P9867" t="str">
        <v>East</v>
      </c>
    </row>
    <row r="9868" spans="7:16" x14ac:dyDescent="0.25">
      <c r="G9868" s="6">
        <v>41606</v>
      </c>
      <c r="H9868" t="s">
        <v>46</v>
      </c>
      <c r="I9868" t="s">
        <v>13</v>
      </c>
      <c r="J9868">
        <v>0</v>
      </c>
      <c r="K9868">
        <v>3</v>
      </c>
      <c r="M9868" s="4">
        <f>ROUND(VLOOKUP(fUnitSales10[[#This Row],[Product]],dProducts8[],2,0)*(1-fUnitSales10[[#This Row],[Discount]])*fUnitSales10[[#This Row],[Units]],2)</f>
        <v>68.849999999999994</v>
      </c>
      <c r="N9868" s="4" t="str">
        <f>VLOOKUP(fUnitSales10[[#This Row],[SalesRep]],dSalesRep9[],2,0)</f>
        <v>MidWest</v>
      </c>
      <c r="O9868">
        <v>68.849999999999994</v>
      </c>
      <c r="P9868" t="str">
        <v>MidWest</v>
      </c>
    </row>
    <row r="9869" spans="7:16" x14ac:dyDescent="0.25">
      <c r="G9869" s="6">
        <v>41902</v>
      </c>
      <c r="H9869" t="s">
        <v>93</v>
      </c>
      <c r="I9869" t="s">
        <v>28</v>
      </c>
      <c r="J9869">
        <v>2.5000000000000001E-2</v>
      </c>
      <c r="K9869">
        <v>2</v>
      </c>
      <c r="M9869" s="4">
        <f>ROUND(VLOOKUP(fUnitSales10[[#This Row],[Product]],dProducts8[],2,0)*(1-fUnitSales10[[#This Row],[Discount]])*fUnitSales10[[#This Row],[Units]],2)</f>
        <v>53.63</v>
      </c>
      <c r="N9869" s="4" t="str">
        <f>VLOOKUP(fUnitSales10[[#This Row],[SalesRep]],dSalesRep9[],2,0)</f>
        <v>MidWest</v>
      </c>
      <c r="O9869">
        <v>53.63</v>
      </c>
      <c r="P9869" t="str">
        <v>MidWest</v>
      </c>
    </row>
    <row r="9870" spans="7:16" x14ac:dyDescent="0.25">
      <c r="G9870" s="6">
        <v>41608</v>
      </c>
      <c r="H9870" t="s">
        <v>56</v>
      </c>
      <c r="I9870" t="s">
        <v>8</v>
      </c>
      <c r="J9870">
        <v>0</v>
      </c>
      <c r="K9870">
        <v>3</v>
      </c>
      <c r="M9870" s="4">
        <f>ROUND(VLOOKUP(fUnitSales10[[#This Row],[Product]],dProducts8[],2,0)*(1-fUnitSales10[[#This Row],[Discount]])*fUnitSales10[[#This Row],[Units]],2)</f>
        <v>63</v>
      </c>
      <c r="N9870" s="4" t="str">
        <f>VLOOKUP(fUnitSales10[[#This Row],[SalesRep]],dSalesRep9[],2,0)</f>
        <v>West</v>
      </c>
      <c r="O9870">
        <v>63</v>
      </c>
      <c r="P9870" t="str">
        <v>West</v>
      </c>
    </row>
    <row r="9871" spans="7:16" x14ac:dyDescent="0.25">
      <c r="G9871" s="6">
        <v>41969</v>
      </c>
      <c r="H9871" t="s">
        <v>43</v>
      </c>
      <c r="I9871" t="s">
        <v>37</v>
      </c>
      <c r="J9871">
        <v>0.01</v>
      </c>
      <c r="K9871">
        <v>2</v>
      </c>
      <c r="M9871" s="4">
        <f>ROUND(VLOOKUP(fUnitSales10[[#This Row],[Product]],dProducts8[],2,0)*(1-fUnitSales10[[#This Row],[Discount]])*fUnitSales10[[#This Row],[Units]],2)</f>
        <v>49.5</v>
      </c>
      <c r="N9871" s="4" t="str">
        <f>VLOOKUP(fUnitSales10[[#This Row],[SalesRep]],dSalesRep9[],2,0)</f>
        <v>MidWest</v>
      </c>
      <c r="O9871">
        <v>49.5</v>
      </c>
      <c r="P9871" t="str">
        <v>MidWest</v>
      </c>
    </row>
    <row r="9872" spans="7:16" x14ac:dyDescent="0.25">
      <c r="G9872" s="6">
        <v>41951</v>
      </c>
      <c r="H9872" t="s">
        <v>53</v>
      </c>
      <c r="I9872" t="s">
        <v>17</v>
      </c>
      <c r="J9872">
        <v>0.01</v>
      </c>
      <c r="K9872">
        <v>3</v>
      </c>
      <c r="M9872" s="4">
        <f>ROUND(VLOOKUP(fUnitSales10[[#This Row],[Product]],dProducts8[],2,0)*(1-fUnitSales10[[#This Row],[Discount]])*fUnitSales10[[#This Row],[Units]],2)</f>
        <v>59.25</v>
      </c>
      <c r="N9872" s="4" t="str">
        <f>VLOOKUP(fUnitSales10[[#This Row],[SalesRep]],dSalesRep9[],2,0)</f>
        <v>West</v>
      </c>
      <c r="O9872">
        <v>59.25</v>
      </c>
      <c r="P9872" t="str">
        <v>West</v>
      </c>
    </row>
    <row r="9873" spans="7:16" x14ac:dyDescent="0.25">
      <c r="G9873" s="6">
        <v>41956</v>
      </c>
      <c r="H9873" t="s">
        <v>74</v>
      </c>
      <c r="I9873" t="s">
        <v>18</v>
      </c>
      <c r="J9873">
        <v>0.02</v>
      </c>
      <c r="K9873">
        <v>22</v>
      </c>
      <c r="M9873" s="4">
        <f>ROUND(VLOOKUP(fUnitSales10[[#This Row],[Product]],dProducts8[],2,0)*(1-fUnitSales10[[#This Row],[Discount]])*fUnitSales10[[#This Row],[Units]],2)</f>
        <v>494.8</v>
      </c>
      <c r="N9873" s="4" t="str">
        <f>VLOOKUP(fUnitSales10[[#This Row],[SalesRep]],dSalesRep9[],2,0)</f>
        <v>MidWest</v>
      </c>
      <c r="O9873">
        <v>494.8</v>
      </c>
      <c r="P9873" t="str">
        <v>MidWest</v>
      </c>
    </row>
    <row r="9874" spans="7:16" x14ac:dyDescent="0.25">
      <c r="G9874" s="6">
        <v>41584</v>
      </c>
      <c r="H9874" t="s">
        <v>85</v>
      </c>
      <c r="I9874" t="s">
        <v>17</v>
      </c>
      <c r="J9874">
        <v>0</v>
      </c>
      <c r="K9874">
        <v>3</v>
      </c>
      <c r="M9874" s="4">
        <f>ROUND(VLOOKUP(fUnitSales10[[#This Row],[Product]],dProducts8[],2,0)*(1-fUnitSales10[[#This Row],[Discount]])*fUnitSales10[[#This Row],[Units]],2)</f>
        <v>59.85</v>
      </c>
      <c r="N9874" s="4" t="str">
        <f>VLOOKUP(fUnitSales10[[#This Row],[SalesRep]],dSalesRep9[],2,0)</f>
        <v>West</v>
      </c>
      <c r="O9874">
        <v>59.85</v>
      </c>
      <c r="P9874" t="str">
        <v>West</v>
      </c>
    </row>
    <row r="9875" spans="7:16" x14ac:dyDescent="0.25">
      <c r="G9875" s="6">
        <v>41977</v>
      </c>
      <c r="H9875" t="s">
        <v>58</v>
      </c>
      <c r="I9875" t="s">
        <v>34</v>
      </c>
      <c r="J9875">
        <v>0</v>
      </c>
      <c r="K9875">
        <v>1</v>
      </c>
      <c r="M9875" s="4">
        <f>ROUND(VLOOKUP(fUnitSales10[[#This Row],[Product]],dProducts8[],2,0)*(1-fUnitSales10[[#This Row],[Discount]])*fUnitSales10[[#This Row],[Units]],2)</f>
        <v>23.5</v>
      </c>
      <c r="N9875" s="4" t="str">
        <f>VLOOKUP(fUnitSales10[[#This Row],[SalesRep]],dSalesRep9[],2,0)</f>
        <v>East</v>
      </c>
      <c r="O9875">
        <v>23.5</v>
      </c>
      <c r="P9875" t="str">
        <v>East</v>
      </c>
    </row>
    <row r="9876" spans="7:16" x14ac:dyDescent="0.25">
      <c r="G9876" s="6">
        <v>41635</v>
      </c>
      <c r="H9876" t="s">
        <v>52</v>
      </c>
      <c r="I9876" t="s">
        <v>8</v>
      </c>
      <c r="J9876">
        <v>0</v>
      </c>
      <c r="K9876">
        <v>2</v>
      </c>
      <c r="M9876" s="4">
        <f>ROUND(VLOOKUP(fUnitSales10[[#This Row],[Product]],dProducts8[],2,0)*(1-fUnitSales10[[#This Row],[Discount]])*fUnitSales10[[#This Row],[Units]],2)</f>
        <v>42</v>
      </c>
      <c r="N9876" s="4" t="str">
        <f>VLOOKUP(fUnitSales10[[#This Row],[SalesRep]],dSalesRep9[],2,0)</f>
        <v>South</v>
      </c>
      <c r="O9876">
        <v>42</v>
      </c>
      <c r="P9876" t="str">
        <v>South</v>
      </c>
    </row>
    <row r="9877" spans="7:16" x14ac:dyDescent="0.25">
      <c r="G9877" s="6">
        <v>41634</v>
      </c>
      <c r="H9877" t="s">
        <v>68</v>
      </c>
      <c r="I9877" t="s">
        <v>37</v>
      </c>
      <c r="J9877">
        <v>0</v>
      </c>
      <c r="K9877">
        <v>3</v>
      </c>
      <c r="M9877" s="4">
        <f>ROUND(VLOOKUP(fUnitSales10[[#This Row],[Product]],dProducts8[],2,0)*(1-fUnitSales10[[#This Row],[Discount]])*fUnitSales10[[#This Row],[Units]],2)</f>
        <v>75</v>
      </c>
      <c r="N9877" s="4" t="str">
        <f>VLOOKUP(fUnitSales10[[#This Row],[SalesRep]],dSalesRep9[],2,0)</f>
        <v>West</v>
      </c>
      <c r="O9877">
        <v>75</v>
      </c>
      <c r="P9877" t="str">
        <v>West</v>
      </c>
    </row>
    <row r="9878" spans="7:16" x14ac:dyDescent="0.25">
      <c r="G9878" s="6">
        <v>41633</v>
      </c>
      <c r="H9878" t="s">
        <v>33</v>
      </c>
      <c r="I9878" t="s">
        <v>13</v>
      </c>
      <c r="J9878">
        <v>0</v>
      </c>
      <c r="K9878">
        <v>2</v>
      </c>
      <c r="M9878" s="4">
        <f>ROUND(VLOOKUP(fUnitSales10[[#This Row],[Product]],dProducts8[],2,0)*(1-fUnitSales10[[#This Row],[Discount]])*fUnitSales10[[#This Row],[Units]],2)</f>
        <v>45.9</v>
      </c>
      <c r="N9878" s="4" t="str">
        <f>VLOOKUP(fUnitSales10[[#This Row],[SalesRep]],dSalesRep9[],2,0)</f>
        <v>MidWest</v>
      </c>
      <c r="O9878">
        <v>45.9</v>
      </c>
      <c r="P9878" t="str">
        <v>MidWest</v>
      </c>
    </row>
    <row r="9879" spans="7:16" x14ac:dyDescent="0.25">
      <c r="G9879" s="6">
        <v>41630</v>
      </c>
      <c r="H9879" t="s">
        <v>65</v>
      </c>
      <c r="I9879" t="s">
        <v>37</v>
      </c>
      <c r="J9879">
        <v>0</v>
      </c>
      <c r="K9879">
        <v>2</v>
      </c>
      <c r="M9879" s="4">
        <f>ROUND(VLOOKUP(fUnitSales10[[#This Row],[Product]],dProducts8[],2,0)*(1-fUnitSales10[[#This Row],[Discount]])*fUnitSales10[[#This Row],[Units]],2)</f>
        <v>50</v>
      </c>
      <c r="N9879" s="4" t="str">
        <f>VLOOKUP(fUnitSales10[[#This Row],[SalesRep]],dSalesRep9[],2,0)</f>
        <v>West</v>
      </c>
      <c r="O9879">
        <v>50</v>
      </c>
      <c r="P9879" t="str">
        <v>West</v>
      </c>
    </row>
    <row r="9880" spans="7:16" x14ac:dyDescent="0.25">
      <c r="G9880" s="6">
        <v>41644</v>
      </c>
      <c r="H9880" t="s">
        <v>59</v>
      </c>
      <c r="I9880" t="s">
        <v>25</v>
      </c>
      <c r="J9880">
        <v>0.01</v>
      </c>
      <c r="K9880">
        <v>3</v>
      </c>
      <c r="M9880" s="4">
        <f>ROUND(VLOOKUP(fUnitSales10[[#This Row],[Product]],dProducts8[],2,0)*(1-fUnitSales10[[#This Row],[Discount]])*fUnitSales10[[#This Row],[Units]],2)</f>
        <v>100.98</v>
      </c>
      <c r="N9880" s="4" t="str">
        <f>VLOOKUP(fUnitSales10[[#This Row],[SalesRep]],dSalesRep9[],2,0)</f>
        <v>East</v>
      </c>
      <c r="O9880">
        <v>100.98</v>
      </c>
      <c r="P9880" t="str">
        <v>East</v>
      </c>
    </row>
    <row r="9881" spans="7:16" x14ac:dyDescent="0.25">
      <c r="G9881" s="6">
        <v>41941</v>
      </c>
      <c r="H9881" t="s">
        <v>11</v>
      </c>
      <c r="I9881" t="s">
        <v>17</v>
      </c>
      <c r="J9881">
        <v>0.01</v>
      </c>
      <c r="K9881">
        <v>3</v>
      </c>
      <c r="M9881" s="4">
        <f>ROUND(VLOOKUP(fUnitSales10[[#This Row],[Product]],dProducts8[],2,0)*(1-fUnitSales10[[#This Row],[Discount]])*fUnitSales10[[#This Row],[Units]],2)</f>
        <v>59.25</v>
      </c>
      <c r="N9881" s="4" t="str">
        <f>VLOOKUP(fUnitSales10[[#This Row],[SalesRep]],dSalesRep9[],2,0)</f>
        <v>West</v>
      </c>
      <c r="O9881">
        <v>59.25</v>
      </c>
      <c r="P9881" t="str">
        <v>West</v>
      </c>
    </row>
    <row r="9882" spans="7:16" x14ac:dyDescent="0.25">
      <c r="G9882" s="6">
        <v>41615</v>
      </c>
      <c r="H9882" t="s">
        <v>51</v>
      </c>
      <c r="I9882" t="s">
        <v>31</v>
      </c>
      <c r="J9882">
        <v>0.01</v>
      </c>
      <c r="K9882">
        <v>2</v>
      </c>
      <c r="M9882" s="4">
        <f>ROUND(VLOOKUP(fUnitSales10[[#This Row],[Product]],dProducts8[],2,0)*(1-fUnitSales10[[#This Row],[Discount]])*fUnitSales10[[#This Row],[Units]],2)</f>
        <v>59.4</v>
      </c>
      <c r="N9882" s="4" t="str">
        <f>VLOOKUP(fUnitSales10[[#This Row],[SalesRep]],dSalesRep9[],2,0)</f>
        <v>West</v>
      </c>
      <c r="O9882">
        <v>59.4</v>
      </c>
      <c r="P9882" t="str">
        <v>West</v>
      </c>
    </row>
    <row r="9883" spans="7:16" x14ac:dyDescent="0.25">
      <c r="G9883" s="6">
        <v>41688</v>
      </c>
      <c r="H9883" t="s">
        <v>54</v>
      </c>
      <c r="I9883" t="s">
        <v>13</v>
      </c>
      <c r="J9883">
        <v>0.01</v>
      </c>
      <c r="K9883">
        <v>2</v>
      </c>
      <c r="M9883" s="4">
        <f>ROUND(VLOOKUP(fUnitSales10[[#This Row],[Product]],dProducts8[],2,0)*(1-fUnitSales10[[#This Row],[Discount]])*fUnitSales10[[#This Row],[Units]],2)</f>
        <v>45.44</v>
      </c>
      <c r="N9883" s="4" t="str">
        <f>VLOOKUP(fUnitSales10[[#This Row],[SalesRep]],dSalesRep9[],2,0)</f>
        <v>East</v>
      </c>
      <c r="O9883">
        <v>45.44</v>
      </c>
      <c r="P9883" t="str">
        <v>East</v>
      </c>
    </row>
    <row r="9884" spans="7:16" x14ac:dyDescent="0.25">
      <c r="G9884" s="6">
        <v>41603</v>
      </c>
      <c r="H9884" t="s">
        <v>74</v>
      </c>
      <c r="I9884" t="s">
        <v>25</v>
      </c>
      <c r="J9884">
        <v>0</v>
      </c>
      <c r="K9884">
        <v>18</v>
      </c>
      <c r="M9884" s="4">
        <f>ROUND(VLOOKUP(fUnitSales10[[#This Row],[Product]],dProducts8[],2,0)*(1-fUnitSales10[[#This Row],[Discount]])*fUnitSales10[[#This Row],[Units]],2)</f>
        <v>612</v>
      </c>
      <c r="N9884" s="4" t="str">
        <f>VLOOKUP(fUnitSales10[[#This Row],[SalesRep]],dSalesRep9[],2,0)</f>
        <v>MidWest</v>
      </c>
      <c r="O9884">
        <v>612</v>
      </c>
      <c r="P9884" t="str">
        <v>MidWest</v>
      </c>
    </row>
    <row r="9885" spans="7:16" x14ac:dyDescent="0.25">
      <c r="G9885" s="6">
        <v>41987</v>
      </c>
      <c r="H9885" t="s">
        <v>24</v>
      </c>
      <c r="I9885" t="s">
        <v>31</v>
      </c>
      <c r="J9885">
        <v>0.02</v>
      </c>
      <c r="K9885">
        <v>1</v>
      </c>
      <c r="M9885" s="4">
        <f>ROUND(VLOOKUP(fUnitSales10[[#This Row],[Product]],dProducts8[],2,0)*(1-fUnitSales10[[#This Row],[Discount]])*fUnitSales10[[#This Row],[Units]],2)</f>
        <v>29.4</v>
      </c>
      <c r="N9885" s="4" t="str">
        <f>VLOOKUP(fUnitSales10[[#This Row],[SalesRep]],dSalesRep9[],2,0)</f>
        <v>MidWest</v>
      </c>
      <c r="O9885">
        <v>29.4</v>
      </c>
      <c r="P9885" t="str">
        <v>MidWest</v>
      </c>
    </row>
    <row r="9886" spans="7:16" x14ac:dyDescent="0.25">
      <c r="G9886" s="6">
        <v>41967</v>
      </c>
      <c r="H9886" t="s">
        <v>67</v>
      </c>
      <c r="I9886" t="s">
        <v>42</v>
      </c>
      <c r="J9886">
        <v>0</v>
      </c>
      <c r="K9886">
        <v>1</v>
      </c>
      <c r="M9886" s="4">
        <f>ROUND(VLOOKUP(fUnitSales10[[#This Row],[Product]],dProducts8[],2,0)*(1-fUnitSales10[[#This Row],[Discount]])*fUnitSales10[[#This Row],[Units]],2)</f>
        <v>19</v>
      </c>
      <c r="N9886" s="4" t="str">
        <f>VLOOKUP(fUnitSales10[[#This Row],[SalesRep]],dSalesRep9[],2,0)</f>
        <v>West</v>
      </c>
      <c r="O9886">
        <v>19</v>
      </c>
      <c r="P9886" t="str">
        <v>West</v>
      </c>
    </row>
    <row r="9887" spans="7:16" x14ac:dyDescent="0.25">
      <c r="G9887" s="6">
        <v>41959</v>
      </c>
      <c r="H9887" t="s">
        <v>47</v>
      </c>
      <c r="I9887" t="s">
        <v>8</v>
      </c>
      <c r="J9887">
        <v>0.03</v>
      </c>
      <c r="K9887">
        <v>2</v>
      </c>
      <c r="M9887" s="4">
        <f>ROUND(VLOOKUP(fUnitSales10[[#This Row],[Product]],dProducts8[],2,0)*(1-fUnitSales10[[#This Row],[Discount]])*fUnitSales10[[#This Row],[Units]],2)</f>
        <v>40.74</v>
      </c>
      <c r="N9887" s="4" t="str">
        <f>VLOOKUP(fUnitSales10[[#This Row],[SalesRep]],dSalesRep9[],2,0)</f>
        <v>South</v>
      </c>
      <c r="O9887">
        <v>40.74</v>
      </c>
      <c r="P9887" t="str">
        <v>South</v>
      </c>
    </row>
    <row r="9888" spans="7:16" x14ac:dyDescent="0.25">
      <c r="G9888" s="6">
        <v>41339</v>
      </c>
      <c r="H9888" t="s">
        <v>43</v>
      </c>
      <c r="I9888" t="s">
        <v>18</v>
      </c>
      <c r="J9888">
        <v>0.03</v>
      </c>
      <c r="K9888">
        <v>3</v>
      </c>
      <c r="M9888" s="4">
        <f>ROUND(VLOOKUP(fUnitSales10[[#This Row],[Product]],dProducts8[],2,0)*(1-fUnitSales10[[#This Row],[Discount]])*fUnitSales10[[#This Row],[Units]],2)</f>
        <v>66.78</v>
      </c>
      <c r="N9888" s="4" t="str">
        <f>VLOOKUP(fUnitSales10[[#This Row],[SalesRep]],dSalesRep9[],2,0)</f>
        <v>MidWest</v>
      </c>
      <c r="O9888">
        <v>66.78</v>
      </c>
      <c r="P9888" t="str">
        <v>MidWest</v>
      </c>
    </row>
    <row r="9889" spans="7:16" x14ac:dyDescent="0.25">
      <c r="G9889" s="6">
        <v>41588</v>
      </c>
      <c r="H9889" t="s">
        <v>32</v>
      </c>
      <c r="I9889" t="s">
        <v>17</v>
      </c>
      <c r="J9889">
        <v>0</v>
      </c>
      <c r="K9889">
        <v>1</v>
      </c>
      <c r="M9889" s="4">
        <f>ROUND(VLOOKUP(fUnitSales10[[#This Row],[Product]],dProducts8[],2,0)*(1-fUnitSales10[[#This Row],[Discount]])*fUnitSales10[[#This Row],[Units]],2)</f>
        <v>19.95</v>
      </c>
      <c r="N9889" s="4" t="str">
        <f>VLOOKUP(fUnitSales10[[#This Row],[SalesRep]],dSalesRep9[],2,0)</f>
        <v>West</v>
      </c>
      <c r="O9889">
        <v>19.95</v>
      </c>
      <c r="P9889" t="str">
        <v>West</v>
      </c>
    </row>
    <row r="9890" spans="7:16" x14ac:dyDescent="0.25">
      <c r="G9890" s="6">
        <v>41617</v>
      </c>
      <c r="H9890" t="s">
        <v>16</v>
      </c>
      <c r="I9890" t="s">
        <v>42</v>
      </c>
      <c r="J9890">
        <v>0.01</v>
      </c>
      <c r="K9890">
        <v>2</v>
      </c>
      <c r="M9890" s="4">
        <f>ROUND(VLOOKUP(fUnitSales10[[#This Row],[Product]],dProducts8[],2,0)*(1-fUnitSales10[[#This Row],[Discount]])*fUnitSales10[[#This Row],[Units]],2)</f>
        <v>37.619999999999997</v>
      </c>
      <c r="N9890" s="4" t="str">
        <f>VLOOKUP(fUnitSales10[[#This Row],[SalesRep]],dSalesRep9[],2,0)</f>
        <v>MidWest</v>
      </c>
      <c r="O9890">
        <v>37.619999999999997</v>
      </c>
      <c r="P9890" t="str">
        <v>MidWest</v>
      </c>
    </row>
    <row r="9891" spans="7:16" x14ac:dyDescent="0.25">
      <c r="G9891" s="6">
        <v>41633</v>
      </c>
      <c r="H9891" t="s">
        <v>61</v>
      </c>
      <c r="I9891" t="s">
        <v>13</v>
      </c>
      <c r="J9891">
        <v>0</v>
      </c>
      <c r="K9891">
        <v>2</v>
      </c>
      <c r="M9891" s="4">
        <f>ROUND(VLOOKUP(fUnitSales10[[#This Row],[Product]],dProducts8[],2,0)*(1-fUnitSales10[[#This Row],[Discount]])*fUnitSales10[[#This Row],[Units]],2)</f>
        <v>45.9</v>
      </c>
      <c r="N9891" s="4" t="str">
        <f>VLOOKUP(fUnitSales10[[#This Row],[SalesRep]],dSalesRep9[],2,0)</f>
        <v>South</v>
      </c>
      <c r="O9891">
        <v>45.9</v>
      </c>
      <c r="P9891" t="str">
        <v>South</v>
      </c>
    </row>
    <row r="9892" spans="7:16" x14ac:dyDescent="0.25">
      <c r="G9892" s="6">
        <v>41619</v>
      </c>
      <c r="H9892" t="s">
        <v>27</v>
      </c>
      <c r="I9892" t="s">
        <v>13</v>
      </c>
      <c r="J9892">
        <v>1.4999999999999999E-2</v>
      </c>
      <c r="K9892">
        <v>1</v>
      </c>
      <c r="M9892" s="4">
        <f>ROUND(VLOOKUP(fUnitSales10[[#This Row],[Product]],dProducts8[],2,0)*(1-fUnitSales10[[#This Row],[Discount]])*fUnitSales10[[#This Row],[Units]],2)</f>
        <v>22.61</v>
      </c>
      <c r="N9892" s="4" t="str">
        <f>VLOOKUP(fUnitSales10[[#This Row],[SalesRep]],dSalesRep9[],2,0)</f>
        <v>MidWest</v>
      </c>
      <c r="O9892">
        <v>22.61</v>
      </c>
      <c r="P9892" t="str">
        <v>MidWest</v>
      </c>
    </row>
    <row r="9893" spans="7:16" x14ac:dyDescent="0.25">
      <c r="G9893" s="6">
        <v>41969</v>
      </c>
      <c r="H9893" t="s">
        <v>56</v>
      </c>
      <c r="I9893" t="s">
        <v>28</v>
      </c>
      <c r="J9893">
        <v>0</v>
      </c>
      <c r="K9893">
        <v>1</v>
      </c>
      <c r="M9893" s="4">
        <f>ROUND(VLOOKUP(fUnitSales10[[#This Row],[Product]],dProducts8[],2,0)*(1-fUnitSales10[[#This Row],[Discount]])*fUnitSales10[[#This Row],[Units]],2)</f>
        <v>27.5</v>
      </c>
      <c r="N9893" s="4" t="str">
        <f>VLOOKUP(fUnitSales10[[#This Row],[SalesRep]],dSalesRep9[],2,0)</f>
        <v>West</v>
      </c>
      <c r="O9893">
        <v>27.5</v>
      </c>
      <c r="P9893" t="str">
        <v>West</v>
      </c>
    </row>
    <row r="9894" spans="7:16" x14ac:dyDescent="0.25">
      <c r="G9894" s="6">
        <v>41999</v>
      </c>
      <c r="H9894" t="s">
        <v>85</v>
      </c>
      <c r="I9894" t="s">
        <v>13</v>
      </c>
      <c r="J9894">
        <v>1.4999999999999999E-2</v>
      </c>
      <c r="K9894">
        <v>1</v>
      </c>
      <c r="M9894" s="4">
        <f>ROUND(VLOOKUP(fUnitSales10[[#This Row],[Product]],dProducts8[],2,0)*(1-fUnitSales10[[#This Row],[Discount]])*fUnitSales10[[#This Row],[Units]],2)</f>
        <v>22.61</v>
      </c>
      <c r="N9894" s="4" t="str">
        <f>VLOOKUP(fUnitSales10[[#This Row],[SalesRep]],dSalesRep9[],2,0)</f>
        <v>West</v>
      </c>
      <c r="O9894">
        <v>22.61</v>
      </c>
      <c r="P9894" t="str">
        <v>West</v>
      </c>
    </row>
    <row r="9895" spans="7:16" x14ac:dyDescent="0.25">
      <c r="G9895" s="6">
        <v>41995</v>
      </c>
      <c r="H9895" t="s">
        <v>54</v>
      </c>
      <c r="I9895" t="s">
        <v>8</v>
      </c>
      <c r="J9895">
        <v>0.03</v>
      </c>
      <c r="K9895">
        <v>3</v>
      </c>
      <c r="M9895" s="4">
        <f>ROUND(VLOOKUP(fUnitSales10[[#This Row],[Product]],dProducts8[],2,0)*(1-fUnitSales10[[#This Row],[Discount]])*fUnitSales10[[#This Row],[Units]],2)</f>
        <v>61.11</v>
      </c>
      <c r="N9895" s="4" t="str">
        <f>VLOOKUP(fUnitSales10[[#This Row],[SalesRep]],dSalesRep9[],2,0)</f>
        <v>East</v>
      </c>
      <c r="O9895">
        <v>61.11</v>
      </c>
      <c r="P9895" t="str">
        <v>East</v>
      </c>
    </row>
    <row r="9896" spans="7:16" x14ac:dyDescent="0.25">
      <c r="G9896" s="6">
        <v>41354</v>
      </c>
      <c r="H9896" t="s">
        <v>88</v>
      </c>
      <c r="I9896" t="s">
        <v>31</v>
      </c>
      <c r="J9896">
        <v>1.4999999999999999E-2</v>
      </c>
      <c r="K9896">
        <v>4</v>
      </c>
      <c r="M9896" s="4">
        <f>ROUND(VLOOKUP(fUnitSales10[[#This Row],[Product]],dProducts8[],2,0)*(1-fUnitSales10[[#This Row],[Discount]])*fUnitSales10[[#This Row],[Units]],2)</f>
        <v>118.2</v>
      </c>
      <c r="N9896" s="4" t="str">
        <f>VLOOKUP(fUnitSales10[[#This Row],[SalesRep]],dSalesRep9[],2,0)</f>
        <v>MidWest</v>
      </c>
      <c r="O9896">
        <v>118.2</v>
      </c>
      <c r="P9896" t="str">
        <v>MidWest</v>
      </c>
    </row>
    <row r="9897" spans="7:16" x14ac:dyDescent="0.25">
      <c r="G9897" s="6">
        <v>41423</v>
      </c>
      <c r="H9897" t="s">
        <v>91</v>
      </c>
      <c r="I9897" t="s">
        <v>34</v>
      </c>
      <c r="J9897">
        <v>0.01</v>
      </c>
      <c r="K9897">
        <v>2</v>
      </c>
      <c r="M9897" s="4">
        <f>ROUND(VLOOKUP(fUnitSales10[[#This Row],[Product]],dProducts8[],2,0)*(1-fUnitSales10[[#This Row],[Discount]])*fUnitSales10[[#This Row],[Units]],2)</f>
        <v>46.53</v>
      </c>
      <c r="N9897" s="4" t="str">
        <f>VLOOKUP(fUnitSales10[[#This Row],[SalesRep]],dSalesRep9[],2,0)</f>
        <v>East</v>
      </c>
      <c r="O9897">
        <v>46.53</v>
      </c>
      <c r="P9897" t="str">
        <v>East</v>
      </c>
    </row>
    <row r="9898" spans="7:16" x14ac:dyDescent="0.25">
      <c r="G9898" s="6">
        <v>41970</v>
      </c>
      <c r="H9898" t="s">
        <v>55</v>
      </c>
      <c r="I9898" t="s">
        <v>25</v>
      </c>
      <c r="J9898">
        <v>1.4999999999999999E-2</v>
      </c>
      <c r="K9898">
        <v>2</v>
      </c>
      <c r="M9898" s="4">
        <f>ROUND(VLOOKUP(fUnitSales10[[#This Row],[Product]],dProducts8[],2,0)*(1-fUnitSales10[[#This Row],[Discount]])*fUnitSales10[[#This Row],[Units]],2)</f>
        <v>66.98</v>
      </c>
      <c r="N9898" s="4" t="str">
        <f>VLOOKUP(fUnitSales10[[#This Row],[SalesRep]],dSalesRep9[],2,0)</f>
        <v>South</v>
      </c>
      <c r="O9898">
        <v>66.98</v>
      </c>
      <c r="P9898" t="str">
        <v>South</v>
      </c>
    </row>
    <row r="9899" spans="7:16" x14ac:dyDescent="0.25">
      <c r="G9899" s="6">
        <v>41659</v>
      </c>
      <c r="H9899" t="s">
        <v>21</v>
      </c>
      <c r="I9899" t="s">
        <v>22</v>
      </c>
      <c r="J9899">
        <v>1.4999999999999999E-2</v>
      </c>
      <c r="K9899">
        <v>3</v>
      </c>
      <c r="M9899" s="4">
        <f>ROUND(VLOOKUP(fUnitSales10[[#This Row],[Product]],dProducts8[],2,0)*(1-fUnitSales10[[#This Row],[Discount]])*fUnitSales10[[#This Row],[Units]],2)</f>
        <v>73.88</v>
      </c>
      <c r="N9899" s="4" t="str">
        <f>VLOOKUP(fUnitSales10[[#This Row],[SalesRep]],dSalesRep9[],2,0)</f>
        <v>West</v>
      </c>
      <c r="O9899">
        <v>73.88</v>
      </c>
      <c r="P9899" t="str">
        <v>West</v>
      </c>
    </row>
    <row r="9900" spans="7:16" x14ac:dyDescent="0.25">
      <c r="G9900" s="6">
        <v>41403</v>
      </c>
      <c r="H9900" t="s">
        <v>54</v>
      </c>
      <c r="I9900" t="s">
        <v>13</v>
      </c>
      <c r="J9900">
        <v>0.02</v>
      </c>
      <c r="K9900">
        <v>1</v>
      </c>
      <c r="M9900" s="4">
        <f>ROUND(VLOOKUP(fUnitSales10[[#This Row],[Product]],dProducts8[],2,0)*(1-fUnitSales10[[#This Row],[Discount]])*fUnitSales10[[#This Row],[Units]],2)</f>
        <v>22.49</v>
      </c>
      <c r="N9900" s="4" t="str">
        <f>VLOOKUP(fUnitSales10[[#This Row],[SalesRep]],dSalesRep9[],2,0)</f>
        <v>East</v>
      </c>
      <c r="O9900">
        <v>22.49</v>
      </c>
      <c r="P9900" t="str">
        <v>East</v>
      </c>
    </row>
    <row r="9901" spans="7:16" x14ac:dyDescent="0.25">
      <c r="G9901" s="6">
        <v>41581</v>
      </c>
      <c r="H9901" t="s">
        <v>74</v>
      </c>
      <c r="I9901" t="s">
        <v>37</v>
      </c>
      <c r="J9901">
        <v>0.02</v>
      </c>
      <c r="K9901">
        <v>2</v>
      </c>
      <c r="M9901" s="4">
        <f>ROUND(VLOOKUP(fUnitSales10[[#This Row],[Product]],dProducts8[],2,0)*(1-fUnitSales10[[#This Row],[Discount]])*fUnitSales10[[#This Row],[Units]],2)</f>
        <v>49</v>
      </c>
      <c r="N9901" s="4" t="str">
        <f>VLOOKUP(fUnitSales10[[#This Row],[SalesRep]],dSalesRep9[],2,0)</f>
        <v>MidWest</v>
      </c>
      <c r="O9901">
        <v>49</v>
      </c>
      <c r="P9901" t="str">
        <v>MidWest</v>
      </c>
    </row>
    <row r="9902" spans="7:16" x14ac:dyDescent="0.25">
      <c r="G9902" s="6">
        <v>41383</v>
      </c>
      <c r="H9902" t="s">
        <v>26</v>
      </c>
      <c r="I9902" t="s">
        <v>28</v>
      </c>
      <c r="J9902">
        <v>0.03</v>
      </c>
      <c r="K9902">
        <v>2</v>
      </c>
      <c r="M9902" s="4">
        <f>ROUND(VLOOKUP(fUnitSales10[[#This Row],[Product]],dProducts8[],2,0)*(1-fUnitSales10[[#This Row],[Discount]])*fUnitSales10[[#This Row],[Units]],2)</f>
        <v>53.35</v>
      </c>
      <c r="N9902" s="4" t="str">
        <f>VLOOKUP(fUnitSales10[[#This Row],[SalesRep]],dSalesRep9[],2,0)</f>
        <v>West</v>
      </c>
      <c r="O9902">
        <v>53.35</v>
      </c>
      <c r="P9902" t="str">
        <v>West</v>
      </c>
    </row>
    <row r="9903" spans="7:16" x14ac:dyDescent="0.25">
      <c r="G9903" s="6">
        <v>42002</v>
      </c>
      <c r="H9903" t="s">
        <v>62</v>
      </c>
      <c r="I9903" t="s">
        <v>8</v>
      </c>
      <c r="J9903">
        <v>0</v>
      </c>
      <c r="K9903">
        <v>3</v>
      </c>
      <c r="M9903" s="4">
        <f>ROUND(VLOOKUP(fUnitSales10[[#This Row],[Product]],dProducts8[],2,0)*(1-fUnitSales10[[#This Row],[Discount]])*fUnitSales10[[#This Row],[Units]],2)</f>
        <v>63</v>
      </c>
      <c r="N9903" s="4" t="str">
        <f>VLOOKUP(fUnitSales10[[#This Row],[SalesRep]],dSalesRep9[],2,0)</f>
        <v>East</v>
      </c>
      <c r="O9903">
        <v>63</v>
      </c>
      <c r="P9903" t="str">
        <v>East</v>
      </c>
    </row>
    <row r="9904" spans="7:16" x14ac:dyDescent="0.25">
      <c r="G9904" s="6">
        <v>41949</v>
      </c>
      <c r="H9904" t="s">
        <v>14</v>
      </c>
      <c r="I9904" t="s">
        <v>12</v>
      </c>
      <c r="J9904">
        <v>0</v>
      </c>
      <c r="K9904">
        <v>1</v>
      </c>
      <c r="M9904" s="4">
        <f>ROUND(VLOOKUP(fUnitSales10[[#This Row],[Product]],dProducts8[],2,0)*(1-fUnitSales10[[#This Row],[Discount]])*fUnitSales10[[#This Row],[Units]],2)</f>
        <v>79.95</v>
      </c>
      <c r="N9904" s="4" t="str">
        <f>VLOOKUP(fUnitSales10[[#This Row],[SalesRep]],dSalesRep9[],2,0)</f>
        <v>West</v>
      </c>
      <c r="O9904">
        <v>79.95</v>
      </c>
      <c r="P9904" t="str">
        <v>West</v>
      </c>
    </row>
    <row r="9905" spans="7:16" x14ac:dyDescent="0.25">
      <c r="G9905" s="6">
        <v>41587</v>
      </c>
      <c r="H9905" t="s">
        <v>90</v>
      </c>
      <c r="I9905" t="s">
        <v>25</v>
      </c>
      <c r="J9905">
        <v>0</v>
      </c>
      <c r="K9905">
        <v>2</v>
      </c>
      <c r="M9905" s="4">
        <f>ROUND(VLOOKUP(fUnitSales10[[#This Row],[Product]],dProducts8[],2,0)*(1-fUnitSales10[[#This Row],[Discount]])*fUnitSales10[[#This Row],[Units]],2)</f>
        <v>68</v>
      </c>
      <c r="N9905" s="4" t="str">
        <f>VLOOKUP(fUnitSales10[[#This Row],[SalesRep]],dSalesRep9[],2,0)</f>
        <v>West</v>
      </c>
      <c r="O9905">
        <v>68</v>
      </c>
      <c r="P9905" t="str">
        <v>West</v>
      </c>
    </row>
    <row r="9906" spans="7:16" x14ac:dyDescent="0.25">
      <c r="G9906" s="6">
        <v>41635</v>
      </c>
      <c r="H9906" t="s">
        <v>61</v>
      </c>
      <c r="I9906" t="s">
        <v>34</v>
      </c>
      <c r="J9906">
        <v>0.01</v>
      </c>
      <c r="K9906">
        <v>3</v>
      </c>
      <c r="M9906" s="4">
        <f>ROUND(VLOOKUP(fUnitSales10[[#This Row],[Product]],dProducts8[],2,0)*(1-fUnitSales10[[#This Row],[Discount]])*fUnitSales10[[#This Row],[Units]],2)</f>
        <v>69.8</v>
      </c>
      <c r="N9906" s="4" t="str">
        <f>VLOOKUP(fUnitSales10[[#This Row],[SalesRep]],dSalesRep9[],2,0)</f>
        <v>South</v>
      </c>
      <c r="O9906">
        <v>69.8</v>
      </c>
      <c r="P9906" t="str">
        <v>South</v>
      </c>
    </row>
    <row r="9907" spans="7:16" x14ac:dyDescent="0.25">
      <c r="G9907" s="6">
        <v>41624</v>
      </c>
      <c r="H9907" t="s">
        <v>90</v>
      </c>
      <c r="I9907" t="s">
        <v>18</v>
      </c>
      <c r="J9907">
        <v>0</v>
      </c>
      <c r="K9907">
        <v>1</v>
      </c>
      <c r="M9907" s="4">
        <f>ROUND(VLOOKUP(fUnitSales10[[#This Row],[Product]],dProducts8[],2,0)*(1-fUnitSales10[[#This Row],[Discount]])*fUnitSales10[[#This Row],[Units]],2)</f>
        <v>22.95</v>
      </c>
      <c r="N9907" s="4" t="str">
        <f>VLOOKUP(fUnitSales10[[#This Row],[SalesRep]],dSalesRep9[],2,0)</f>
        <v>West</v>
      </c>
      <c r="O9907">
        <v>22.95</v>
      </c>
      <c r="P9907" t="str">
        <v>West</v>
      </c>
    </row>
    <row r="9908" spans="7:16" x14ac:dyDescent="0.25">
      <c r="G9908" s="6">
        <v>41723</v>
      </c>
      <c r="H9908" t="s">
        <v>59</v>
      </c>
      <c r="I9908" t="s">
        <v>18</v>
      </c>
      <c r="J9908">
        <v>0</v>
      </c>
      <c r="K9908">
        <v>2</v>
      </c>
      <c r="M9908" s="4">
        <f>ROUND(VLOOKUP(fUnitSales10[[#This Row],[Product]],dProducts8[],2,0)*(1-fUnitSales10[[#This Row],[Discount]])*fUnitSales10[[#This Row],[Units]],2)</f>
        <v>45.9</v>
      </c>
      <c r="N9908" s="4" t="str">
        <f>VLOOKUP(fUnitSales10[[#This Row],[SalesRep]],dSalesRep9[],2,0)</f>
        <v>East</v>
      </c>
      <c r="O9908">
        <v>45.9</v>
      </c>
      <c r="P9908" t="str">
        <v>East</v>
      </c>
    </row>
    <row r="9909" spans="7:16" x14ac:dyDescent="0.25">
      <c r="G9909" s="6">
        <v>41591</v>
      </c>
      <c r="H9909" t="s">
        <v>91</v>
      </c>
      <c r="I9909" t="s">
        <v>25</v>
      </c>
      <c r="J9909">
        <v>0.02</v>
      </c>
      <c r="K9909">
        <v>9</v>
      </c>
      <c r="M9909" s="4">
        <f>ROUND(VLOOKUP(fUnitSales10[[#This Row],[Product]],dProducts8[],2,0)*(1-fUnitSales10[[#This Row],[Discount]])*fUnitSales10[[#This Row],[Units]],2)</f>
        <v>299.88</v>
      </c>
      <c r="N9909" s="4" t="str">
        <f>VLOOKUP(fUnitSales10[[#This Row],[SalesRep]],dSalesRep9[],2,0)</f>
        <v>East</v>
      </c>
      <c r="O9909">
        <v>299.88</v>
      </c>
      <c r="P9909" t="str">
        <v>East</v>
      </c>
    </row>
    <row r="9910" spans="7:16" x14ac:dyDescent="0.25">
      <c r="G9910" s="6">
        <v>41559</v>
      </c>
      <c r="H9910" t="s">
        <v>54</v>
      </c>
      <c r="I9910" t="s">
        <v>25</v>
      </c>
      <c r="J9910">
        <v>0</v>
      </c>
      <c r="K9910">
        <v>12</v>
      </c>
      <c r="M9910" s="4">
        <f>ROUND(VLOOKUP(fUnitSales10[[#This Row],[Product]],dProducts8[],2,0)*(1-fUnitSales10[[#This Row],[Discount]])*fUnitSales10[[#This Row],[Units]],2)</f>
        <v>408</v>
      </c>
      <c r="N9910" s="4" t="str">
        <f>VLOOKUP(fUnitSales10[[#This Row],[SalesRep]],dSalesRep9[],2,0)</f>
        <v>East</v>
      </c>
      <c r="O9910">
        <v>408</v>
      </c>
      <c r="P9910" t="str">
        <v>East</v>
      </c>
    </row>
    <row r="9911" spans="7:16" x14ac:dyDescent="0.25">
      <c r="G9911" s="6">
        <v>41483</v>
      </c>
      <c r="H9911" t="s">
        <v>40</v>
      </c>
      <c r="I9911" t="s">
        <v>13</v>
      </c>
      <c r="J9911">
        <v>0</v>
      </c>
      <c r="K9911">
        <v>1</v>
      </c>
      <c r="M9911" s="4">
        <f>ROUND(VLOOKUP(fUnitSales10[[#This Row],[Product]],dProducts8[],2,0)*(1-fUnitSales10[[#This Row],[Discount]])*fUnitSales10[[#This Row],[Units]],2)</f>
        <v>22.95</v>
      </c>
      <c r="N9911" s="4" t="str">
        <f>VLOOKUP(fUnitSales10[[#This Row],[SalesRep]],dSalesRep9[],2,0)</f>
        <v>East</v>
      </c>
      <c r="O9911">
        <v>22.95</v>
      </c>
      <c r="P9911" t="str">
        <v>East</v>
      </c>
    </row>
    <row r="9912" spans="7:16" x14ac:dyDescent="0.25">
      <c r="G9912" s="6">
        <v>41989</v>
      </c>
      <c r="H9912" t="s">
        <v>61</v>
      </c>
      <c r="I9912" t="s">
        <v>18</v>
      </c>
      <c r="J9912">
        <v>0.02</v>
      </c>
      <c r="K9912">
        <v>2</v>
      </c>
      <c r="M9912" s="4">
        <f>ROUND(VLOOKUP(fUnitSales10[[#This Row],[Product]],dProducts8[],2,0)*(1-fUnitSales10[[#This Row],[Discount]])*fUnitSales10[[#This Row],[Units]],2)</f>
        <v>44.98</v>
      </c>
      <c r="N9912" s="4" t="str">
        <f>VLOOKUP(fUnitSales10[[#This Row],[SalesRep]],dSalesRep9[],2,0)</f>
        <v>South</v>
      </c>
      <c r="O9912">
        <v>44.98</v>
      </c>
      <c r="P9912" t="str">
        <v>South</v>
      </c>
    </row>
    <row r="9913" spans="7:16" x14ac:dyDescent="0.25">
      <c r="G9913" s="6">
        <v>41947</v>
      </c>
      <c r="H9913" t="s">
        <v>43</v>
      </c>
      <c r="I9913" t="s">
        <v>13</v>
      </c>
      <c r="J9913">
        <v>0.02</v>
      </c>
      <c r="K9913">
        <v>2</v>
      </c>
      <c r="M9913" s="4">
        <f>ROUND(VLOOKUP(fUnitSales10[[#This Row],[Product]],dProducts8[],2,0)*(1-fUnitSales10[[#This Row],[Discount]])*fUnitSales10[[#This Row],[Units]],2)</f>
        <v>44.98</v>
      </c>
      <c r="N9913" s="4" t="str">
        <f>VLOOKUP(fUnitSales10[[#This Row],[SalesRep]],dSalesRep9[],2,0)</f>
        <v>MidWest</v>
      </c>
      <c r="O9913">
        <v>44.98</v>
      </c>
      <c r="P9913" t="str">
        <v>MidWest</v>
      </c>
    </row>
    <row r="9914" spans="7:16" x14ac:dyDescent="0.25">
      <c r="G9914" s="6">
        <v>41664</v>
      </c>
      <c r="H9914" t="s">
        <v>71</v>
      </c>
      <c r="I9914" t="s">
        <v>22</v>
      </c>
      <c r="J9914">
        <v>0</v>
      </c>
      <c r="K9914">
        <v>1</v>
      </c>
      <c r="M9914" s="4">
        <f>ROUND(VLOOKUP(fUnitSales10[[#This Row],[Product]],dProducts8[],2,0)*(1-fUnitSales10[[#This Row],[Discount]])*fUnitSales10[[#This Row],[Units]],2)</f>
        <v>25</v>
      </c>
      <c r="N9914" s="4" t="str">
        <f>VLOOKUP(fUnitSales10[[#This Row],[SalesRep]],dSalesRep9[],2,0)</f>
        <v>MidWest</v>
      </c>
      <c r="O9914">
        <v>25</v>
      </c>
      <c r="P9914" t="str">
        <v>MidWest</v>
      </c>
    </row>
    <row r="9915" spans="7:16" x14ac:dyDescent="0.25">
      <c r="G9915" s="6">
        <v>41613</v>
      </c>
      <c r="H9915" t="s">
        <v>19</v>
      </c>
      <c r="I9915" t="s">
        <v>8</v>
      </c>
      <c r="J9915">
        <v>0.03</v>
      </c>
      <c r="K9915">
        <v>1</v>
      </c>
      <c r="M9915" s="4">
        <f>ROUND(VLOOKUP(fUnitSales10[[#This Row],[Product]],dProducts8[],2,0)*(1-fUnitSales10[[#This Row],[Discount]])*fUnitSales10[[#This Row],[Units]],2)</f>
        <v>20.37</v>
      </c>
      <c r="N9915" s="4" t="str">
        <f>VLOOKUP(fUnitSales10[[#This Row],[SalesRep]],dSalesRep9[],2,0)</f>
        <v>East</v>
      </c>
      <c r="O9915">
        <v>20.37</v>
      </c>
      <c r="P9915" t="str">
        <v>East</v>
      </c>
    </row>
    <row r="9916" spans="7:16" x14ac:dyDescent="0.25">
      <c r="G9916" s="6">
        <v>41624</v>
      </c>
      <c r="H9916" t="s">
        <v>76</v>
      </c>
      <c r="I9916" t="s">
        <v>12</v>
      </c>
      <c r="J9916">
        <v>2.5000000000000001E-2</v>
      </c>
      <c r="K9916">
        <v>3</v>
      </c>
      <c r="M9916" s="4">
        <f>ROUND(VLOOKUP(fUnitSales10[[#This Row],[Product]],dProducts8[],2,0)*(1-fUnitSales10[[#This Row],[Discount]])*fUnitSales10[[#This Row],[Units]],2)</f>
        <v>233.85</v>
      </c>
      <c r="N9916" s="4" t="str">
        <f>VLOOKUP(fUnitSales10[[#This Row],[SalesRep]],dSalesRep9[],2,0)</f>
        <v>MidWest</v>
      </c>
      <c r="O9916">
        <v>233.85</v>
      </c>
      <c r="P9916" t="str">
        <v>MidWest</v>
      </c>
    </row>
    <row r="9917" spans="7:16" x14ac:dyDescent="0.25">
      <c r="G9917" s="6">
        <v>41636</v>
      </c>
      <c r="H9917" t="s">
        <v>83</v>
      </c>
      <c r="I9917" t="s">
        <v>25</v>
      </c>
      <c r="J9917">
        <v>0.02</v>
      </c>
      <c r="K9917">
        <v>2</v>
      </c>
      <c r="M9917" s="4">
        <f>ROUND(VLOOKUP(fUnitSales10[[#This Row],[Product]],dProducts8[],2,0)*(1-fUnitSales10[[#This Row],[Discount]])*fUnitSales10[[#This Row],[Units]],2)</f>
        <v>66.64</v>
      </c>
      <c r="N9917" s="4" t="str">
        <f>VLOOKUP(fUnitSales10[[#This Row],[SalesRep]],dSalesRep9[],2,0)</f>
        <v>South</v>
      </c>
      <c r="O9917">
        <v>66.64</v>
      </c>
      <c r="P9917" t="str">
        <v>South</v>
      </c>
    </row>
    <row r="9918" spans="7:16" x14ac:dyDescent="0.25">
      <c r="G9918" s="6">
        <v>41958</v>
      </c>
      <c r="H9918" t="s">
        <v>52</v>
      </c>
      <c r="I9918" t="s">
        <v>22</v>
      </c>
      <c r="J9918">
        <v>0</v>
      </c>
      <c r="K9918">
        <v>3</v>
      </c>
      <c r="M9918" s="4">
        <f>ROUND(VLOOKUP(fUnitSales10[[#This Row],[Product]],dProducts8[],2,0)*(1-fUnitSales10[[#This Row],[Discount]])*fUnitSales10[[#This Row],[Units]],2)</f>
        <v>75</v>
      </c>
      <c r="N9918" s="4" t="str">
        <f>VLOOKUP(fUnitSales10[[#This Row],[SalesRep]],dSalesRep9[],2,0)</f>
        <v>South</v>
      </c>
      <c r="O9918">
        <v>75</v>
      </c>
      <c r="P9918" t="str">
        <v>South</v>
      </c>
    </row>
    <row r="9919" spans="7:16" x14ac:dyDescent="0.25">
      <c r="G9919" s="6">
        <v>41993</v>
      </c>
      <c r="H9919" t="s">
        <v>90</v>
      </c>
      <c r="I9919" t="s">
        <v>42</v>
      </c>
      <c r="J9919">
        <v>0.03</v>
      </c>
      <c r="K9919">
        <v>2</v>
      </c>
      <c r="M9919" s="4">
        <f>ROUND(VLOOKUP(fUnitSales10[[#This Row],[Product]],dProducts8[],2,0)*(1-fUnitSales10[[#This Row],[Discount]])*fUnitSales10[[#This Row],[Units]],2)</f>
        <v>36.86</v>
      </c>
      <c r="N9919" s="4" t="str">
        <f>VLOOKUP(fUnitSales10[[#This Row],[SalesRep]],dSalesRep9[],2,0)</f>
        <v>West</v>
      </c>
      <c r="O9919">
        <v>36.86</v>
      </c>
      <c r="P9919" t="str">
        <v>West</v>
      </c>
    </row>
    <row r="9920" spans="7:16" x14ac:dyDescent="0.25">
      <c r="G9920" s="6">
        <v>41374</v>
      </c>
      <c r="H9920" t="s">
        <v>66</v>
      </c>
      <c r="I9920" t="s">
        <v>18</v>
      </c>
      <c r="J9920">
        <v>0.02</v>
      </c>
      <c r="K9920">
        <v>2</v>
      </c>
      <c r="M9920" s="4">
        <f>ROUND(VLOOKUP(fUnitSales10[[#This Row],[Product]],dProducts8[],2,0)*(1-fUnitSales10[[#This Row],[Discount]])*fUnitSales10[[#This Row],[Units]],2)</f>
        <v>44.98</v>
      </c>
      <c r="N9920" s="4" t="str">
        <f>VLOOKUP(fUnitSales10[[#This Row],[SalesRep]],dSalesRep9[],2,0)</f>
        <v>MidWest</v>
      </c>
      <c r="O9920">
        <v>44.98</v>
      </c>
      <c r="P9920" t="str">
        <v>MidWest</v>
      </c>
    </row>
    <row r="9921" spans="7:16" x14ac:dyDescent="0.25">
      <c r="G9921" s="6">
        <v>41457</v>
      </c>
      <c r="H9921" t="s">
        <v>71</v>
      </c>
      <c r="I9921" t="s">
        <v>18</v>
      </c>
      <c r="J9921">
        <v>0</v>
      </c>
      <c r="K9921">
        <v>2</v>
      </c>
      <c r="M9921" s="4">
        <f>ROUND(VLOOKUP(fUnitSales10[[#This Row],[Product]],dProducts8[],2,0)*(1-fUnitSales10[[#This Row],[Discount]])*fUnitSales10[[#This Row],[Units]],2)</f>
        <v>45.9</v>
      </c>
      <c r="N9921" s="4" t="str">
        <f>VLOOKUP(fUnitSales10[[#This Row],[SalesRep]],dSalesRep9[],2,0)</f>
        <v>MidWest</v>
      </c>
      <c r="O9921">
        <v>45.9</v>
      </c>
      <c r="P9921" t="str">
        <v>MidWest</v>
      </c>
    </row>
    <row r="9922" spans="7:16" x14ac:dyDescent="0.25">
      <c r="G9922" s="6">
        <v>41615</v>
      </c>
      <c r="H9922" t="s">
        <v>87</v>
      </c>
      <c r="I9922" t="s">
        <v>25</v>
      </c>
      <c r="J9922">
        <v>0</v>
      </c>
      <c r="K9922">
        <v>2</v>
      </c>
      <c r="M9922" s="4">
        <f>ROUND(VLOOKUP(fUnitSales10[[#This Row],[Product]],dProducts8[],2,0)*(1-fUnitSales10[[#This Row],[Discount]])*fUnitSales10[[#This Row],[Units]],2)</f>
        <v>68</v>
      </c>
      <c r="N9922" s="4" t="str">
        <f>VLOOKUP(fUnitSales10[[#This Row],[SalesRep]],dSalesRep9[],2,0)</f>
        <v>South</v>
      </c>
      <c r="O9922">
        <v>68</v>
      </c>
      <c r="P9922" t="str">
        <v>South</v>
      </c>
    </row>
    <row r="9923" spans="7:16" x14ac:dyDescent="0.25">
      <c r="G9923" s="6">
        <v>41793</v>
      </c>
      <c r="H9923" t="s">
        <v>27</v>
      </c>
      <c r="I9923" t="s">
        <v>37</v>
      </c>
      <c r="J9923">
        <v>0.02</v>
      </c>
      <c r="K9923">
        <v>3</v>
      </c>
      <c r="M9923" s="4">
        <f>ROUND(VLOOKUP(fUnitSales10[[#This Row],[Product]],dProducts8[],2,0)*(1-fUnitSales10[[#This Row],[Discount]])*fUnitSales10[[#This Row],[Units]],2)</f>
        <v>73.5</v>
      </c>
      <c r="N9923" s="4" t="str">
        <f>VLOOKUP(fUnitSales10[[#This Row],[SalesRep]],dSalesRep9[],2,0)</f>
        <v>MidWest</v>
      </c>
      <c r="O9923">
        <v>73.5</v>
      </c>
      <c r="P9923" t="str">
        <v>MidWest</v>
      </c>
    </row>
    <row r="9924" spans="7:16" x14ac:dyDescent="0.25">
      <c r="G9924" s="6">
        <v>41579</v>
      </c>
      <c r="H9924" t="s">
        <v>86</v>
      </c>
      <c r="I9924" t="s">
        <v>28</v>
      </c>
      <c r="J9924">
        <v>0</v>
      </c>
      <c r="K9924">
        <v>2</v>
      </c>
      <c r="M9924" s="4">
        <f>ROUND(VLOOKUP(fUnitSales10[[#This Row],[Product]],dProducts8[],2,0)*(1-fUnitSales10[[#This Row],[Discount]])*fUnitSales10[[#This Row],[Units]],2)</f>
        <v>55</v>
      </c>
      <c r="N9924" s="4" t="str">
        <f>VLOOKUP(fUnitSales10[[#This Row],[SalesRep]],dSalesRep9[],2,0)</f>
        <v>West</v>
      </c>
      <c r="O9924">
        <v>55</v>
      </c>
      <c r="P9924" t="str">
        <v>West</v>
      </c>
    </row>
    <row r="9925" spans="7:16" x14ac:dyDescent="0.25">
      <c r="G9925" s="6">
        <v>41595</v>
      </c>
      <c r="H9925" t="s">
        <v>52</v>
      </c>
      <c r="I9925" t="s">
        <v>18</v>
      </c>
      <c r="J9925">
        <v>0.02</v>
      </c>
      <c r="K9925">
        <v>3</v>
      </c>
      <c r="M9925" s="4">
        <f>ROUND(VLOOKUP(fUnitSales10[[#This Row],[Product]],dProducts8[],2,0)*(1-fUnitSales10[[#This Row],[Discount]])*fUnitSales10[[#This Row],[Units]],2)</f>
        <v>67.47</v>
      </c>
      <c r="N9925" s="4" t="str">
        <f>VLOOKUP(fUnitSales10[[#This Row],[SalesRep]],dSalesRep9[],2,0)</f>
        <v>South</v>
      </c>
      <c r="O9925">
        <v>67.47</v>
      </c>
      <c r="P9925" t="str">
        <v>South</v>
      </c>
    </row>
    <row r="9926" spans="7:16" x14ac:dyDescent="0.25">
      <c r="G9926" s="6">
        <v>41702</v>
      </c>
      <c r="H9926" t="s">
        <v>21</v>
      </c>
      <c r="I9926" t="s">
        <v>28</v>
      </c>
      <c r="J9926">
        <v>0</v>
      </c>
      <c r="K9926">
        <v>3</v>
      </c>
      <c r="M9926" s="4">
        <f>ROUND(VLOOKUP(fUnitSales10[[#This Row],[Product]],dProducts8[],2,0)*(1-fUnitSales10[[#This Row],[Discount]])*fUnitSales10[[#This Row],[Units]],2)</f>
        <v>82.5</v>
      </c>
      <c r="N9926" s="4" t="str">
        <f>VLOOKUP(fUnitSales10[[#This Row],[SalesRep]],dSalesRep9[],2,0)</f>
        <v>West</v>
      </c>
      <c r="O9926">
        <v>82.5</v>
      </c>
      <c r="P9926" t="str">
        <v>West</v>
      </c>
    </row>
    <row r="9927" spans="7:16" x14ac:dyDescent="0.25">
      <c r="G9927" s="6">
        <v>41999</v>
      </c>
      <c r="H9927" t="s">
        <v>30</v>
      </c>
      <c r="I9927" t="s">
        <v>37</v>
      </c>
      <c r="J9927">
        <v>1.4999999999999999E-2</v>
      </c>
      <c r="K9927">
        <v>2</v>
      </c>
      <c r="M9927" s="4">
        <f>ROUND(VLOOKUP(fUnitSales10[[#This Row],[Product]],dProducts8[],2,0)*(1-fUnitSales10[[#This Row],[Discount]])*fUnitSales10[[#This Row],[Units]],2)</f>
        <v>49.25</v>
      </c>
      <c r="N9927" s="4" t="str">
        <f>VLOOKUP(fUnitSales10[[#This Row],[SalesRep]],dSalesRep9[],2,0)</f>
        <v>East</v>
      </c>
      <c r="O9927">
        <v>49.25</v>
      </c>
      <c r="P9927" t="str">
        <v>East</v>
      </c>
    </row>
    <row r="9928" spans="7:16" x14ac:dyDescent="0.25">
      <c r="G9928" s="6">
        <v>41584</v>
      </c>
      <c r="H9928" t="s">
        <v>87</v>
      </c>
      <c r="I9928" t="s">
        <v>28</v>
      </c>
      <c r="J9928">
        <v>0.02</v>
      </c>
      <c r="K9928">
        <v>2</v>
      </c>
      <c r="M9928" s="4">
        <f>ROUND(VLOOKUP(fUnitSales10[[#This Row],[Product]],dProducts8[],2,0)*(1-fUnitSales10[[#This Row],[Discount]])*fUnitSales10[[#This Row],[Units]],2)</f>
        <v>53.9</v>
      </c>
      <c r="N9928" s="4" t="str">
        <f>VLOOKUP(fUnitSales10[[#This Row],[SalesRep]],dSalesRep9[],2,0)</f>
        <v>South</v>
      </c>
      <c r="O9928">
        <v>53.9</v>
      </c>
      <c r="P9928" t="str">
        <v>South</v>
      </c>
    </row>
    <row r="9929" spans="7:16" x14ac:dyDescent="0.25">
      <c r="G9929" s="6">
        <v>41671</v>
      </c>
      <c r="H9929" t="s">
        <v>21</v>
      </c>
      <c r="I9929" t="s">
        <v>22</v>
      </c>
      <c r="J9929">
        <v>0</v>
      </c>
      <c r="K9929">
        <v>12</v>
      </c>
      <c r="M9929" s="4">
        <f>ROUND(VLOOKUP(fUnitSales10[[#This Row],[Product]],dProducts8[],2,0)*(1-fUnitSales10[[#This Row],[Discount]])*fUnitSales10[[#This Row],[Units]],2)</f>
        <v>300</v>
      </c>
      <c r="N9929" s="4" t="str">
        <f>VLOOKUP(fUnitSales10[[#This Row],[SalesRep]],dSalesRep9[],2,0)</f>
        <v>West</v>
      </c>
      <c r="O9929">
        <v>300</v>
      </c>
      <c r="P9929" t="str">
        <v>West</v>
      </c>
    </row>
    <row r="9930" spans="7:16" x14ac:dyDescent="0.25">
      <c r="G9930" s="6">
        <v>41634</v>
      </c>
      <c r="H9930" t="s">
        <v>56</v>
      </c>
      <c r="I9930" t="s">
        <v>25</v>
      </c>
      <c r="J9930">
        <v>0</v>
      </c>
      <c r="K9930">
        <v>3</v>
      </c>
      <c r="M9930" s="4">
        <f>ROUND(VLOOKUP(fUnitSales10[[#This Row],[Product]],dProducts8[],2,0)*(1-fUnitSales10[[#This Row],[Discount]])*fUnitSales10[[#This Row],[Units]],2)</f>
        <v>102</v>
      </c>
      <c r="N9930" s="4" t="str">
        <f>VLOOKUP(fUnitSales10[[#This Row],[SalesRep]],dSalesRep9[],2,0)</f>
        <v>West</v>
      </c>
      <c r="O9930">
        <v>102</v>
      </c>
      <c r="P9930" t="str">
        <v>West</v>
      </c>
    </row>
    <row r="9931" spans="7:16" x14ac:dyDescent="0.25">
      <c r="G9931" s="6">
        <v>41398</v>
      </c>
      <c r="H9931" t="s">
        <v>58</v>
      </c>
      <c r="I9931" t="s">
        <v>37</v>
      </c>
      <c r="J9931">
        <v>0.03</v>
      </c>
      <c r="K9931">
        <v>14</v>
      </c>
      <c r="M9931" s="4">
        <f>ROUND(VLOOKUP(fUnitSales10[[#This Row],[Product]],dProducts8[],2,0)*(1-fUnitSales10[[#This Row],[Discount]])*fUnitSales10[[#This Row],[Units]],2)</f>
        <v>339.5</v>
      </c>
      <c r="N9931" s="4" t="str">
        <f>VLOOKUP(fUnitSales10[[#This Row],[SalesRep]],dSalesRep9[],2,0)</f>
        <v>East</v>
      </c>
      <c r="O9931">
        <v>339.5</v>
      </c>
      <c r="P9931" t="str">
        <v>East</v>
      </c>
    </row>
    <row r="9932" spans="7:16" x14ac:dyDescent="0.25">
      <c r="G9932" s="6">
        <v>41592</v>
      </c>
      <c r="H9932" t="s">
        <v>84</v>
      </c>
      <c r="I9932" t="s">
        <v>13</v>
      </c>
      <c r="J9932">
        <v>0.01</v>
      </c>
      <c r="K9932">
        <v>3</v>
      </c>
      <c r="M9932" s="4">
        <f>ROUND(VLOOKUP(fUnitSales10[[#This Row],[Product]],dProducts8[],2,0)*(1-fUnitSales10[[#This Row],[Discount]])*fUnitSales10[[#This Row],[Units]],2)</f>
        <v>68.16</v>
      </c>
      <c r="N9932" s="4" t="str">
        <f>VLOOKUP(fUnitSales10[[#This Row],[SalesRep]],dSalesRep9[],2,0)</f>
        <v>East</v>
      </c>
      <c r="O9932">
        <v>68.16</v>
      </c>
      <c r="P9932" t="str">
        <v>East</v>
      </c>
    </row>
    <row r="9933" spans="7:16" x14ac:dyDescent="0.25">
      <c r="G9933" s="6">
        <v>41622</v>
      </c>
      <c r="H9933" t="s">
        <v>82</v>
      </c>
      <c r="I9933" t="s">
        <v>34</v>
      </c>
      <c r="J9933">
        <v>2.5000000000000001E-2</v>
      </c>
      <c r="K9933">
        <v>3</v>
      </c>
      <c r="M9933" s="4">
        <f>ROUND(VLOOKUP(fUnitSales10[[#This Row],[Product]],dProducts8[],2,0)*(1-fUnitSales10[[#This Row],[Discount]])*fUnitSales10[[#This Row],[Units]],2)</f>
        <v>68.739999999999995</v>
      </c>
      <c r="N9933" s="4" t="str">
        <f>VLOOKUP(fUnitSales10[[#This Row],[SalesRep]],dSalesRep9[],2,0)</f>
        <v>West</v>
      </c>
      <c r="O9933">
        <v>68.739999999999995</v>
      </c>
      <c r="P9933" t="str">
        <v>West</v>
      </c>
    </row>
    <row r="9934" spans="7:16" x14ac:dyDescent="0.25">
      <c r="G9934" s="6">
        <v>41981</v>
      </c>
      <c r="H9934" t="s">
        <v>62</v>
      </c>
      <c r="I9934" t="s">
        <v>8</v>
      </c>
      <c r="J9934">
        <v>0</v>
      </c>
      <c r="K9934">
        <v>2</v>
      </c>
      <c r="M9934" s="4">
        <f>ROUND(VLOOKUP(fUnitSales10[[#This Row],[Product]],dProducts8[],2,0)*(1-fUnitSales10[[#This Row],[Discount]])*fUnitSales10[[#This Row],[Units]],2)</f>
        <v>42</v>
      </c>
      <c r="N9934" s="4" t="str">
        <f>VLOOKUP(fUnitSales10[[#This Row],[SalesRep]],dSalesRep9[],2,0)</f>
        <v>East</v>
      </c>
      <c r="O9934">
        <v>42</v>
      </c>
      <c r="P9934" t="str">
        <v>East</v>
      </c>
    </row>
    <row r="9935" spans="7:16" x14ac:dyDescent="0.25">
      <c r="G9935" s="6">
        <v>41632</v>
      </c>
      <c r="H9935" t="s">
        <v>14</v>
      </c>
      <c r="I9935" t="s">
        <v>13</v>
      </c>
      <c r="J9935">
        <v>0</v>
      </c>
      <c r="K9935">
        <v>2</v>
      </c>
      <c r="M9935" s="4">
        <f>ROUND(VLOOKUP(fUnitSales10[[#This Row],[Product]],dProducts8[],2,0)*(1-fUnitSales10[[#This Row],[Discount]])*fUnitSales10[[#This Row],[Units]],2)</f>
        <v>45.9</v>
      </c>
      <c r="N9935" s="4" t="str">
        <f>VLOOKUP(fUnitSales10[[#This Row],[SalesRep]],dSalesRep9[],2,0)</f>
        <v>West</v>
      </c>
      <c r="O9935">
        <v>45.9</v>
      </c>
      <c r="P9935" t="str">
        <v>West</v>
      </c>
    </row>
    <row r="9936" spans="7:16" x14ac:dyDescent="0.25">
      <c r="G9936" s="6">
        <v>41538</v>
      </c>
      <c r="H9936" t="s">
        <v>90</v>
      </c>
      <c r="I9936" t="s">
        <v>25</v>
      </c>
      <c r="J9936">
        <v>0</v>
      </c>
      <c r="K9936">
        <v>1</v>
      </c>
      <c r="M9936" s="4">
        <f>ROUND(VLOOKUP(fUnitSales10[[#This Row],[Product]],dProducts8[],2,0)*(1-fUnitSales10[[#This Row],[Discount]])*fUnitSales10[[#This Row],[Units]],2)</f>
        <v>34</v>
      </c>
      <c r="N9936" s="4" t="str">
        <f>VLOOKUP(fUnitSales10[[#This Row],[SalesRep]],dSalesRep9[],2,0)</f>
        <v>West</v>
      </c>
      <c r="O9936">
        <v>34</v>
      </c>
      <c r="P9936" t="str">
        <v>West</v>
      </c>
    </row>
    <row r="9937" spans="7:16" x14ac:dyDescent="0.25">
      <c r="G9937" s="6">
        <v>41960</v>
      </c>
      <c r="H9937" t="s">
        <v>71</v>
      </c>
      <c r="I9937" t="s">
        <v>13</v>
      </c>
      <c r="J9937">
        <v>0.02</v>
      </c>
      <c r="K9937">
        <v>2</v>
      </c>
      <c r="M9937" s="4">
        <f>ROUND(VLOOKUP(fUnitSales10[[#This Row],[Product]],dProducts8[],2,0)*(1-fUnitSales10[[#This Row],[Discount]])*fUnitSales10[[#This Row],[Units]],2)</f>
        <v>44.98</v>
      </c>
      <c r="N9937" s="4" t="str">
        <f>VLOOKUP(fUnitSales10[[#This Row],[SalesRep]],dSalesRep9[],2,0)</f>
        <v>MidWest</v>
      </c>
      <c r="O9937">
        <v>44.98</v>
      </c>
      <c r="P9937" t="str">
        <v>MidWest</v>
      </c>
    </row>
    <row r="9938" spans="7:16" x14ac:dyDescent="0.25">
      <c r="G9938" s="6">
        <v>41637</v>
      </c>
      <c r="H9938" t="s">
        <v>80</v>
      </c>
      <c r="I9938" t="s">
        <v>25</v>
      </c>
      <c r="J9938">
        <v>1.4999999999999999E-2</v>
      </c>
      <c r="K9938">
        <v>1</v>
      </c>
      <c r="M9938" s="4">
        <f>ROUND(VLOOKUP(fUnitSales10[[#This Row],[Product]],dProducts8[],2,0)*(1-fUnitSales10[[#This Row],[Discount]])*fUnitSales10[[#This Row],[Units]],2)</f>
        <v>33.49</v>
      </c>
      <c r="N9938" s="4" t="str">
        <f>VLOOKUP(fUnitSales10[[#This Row],[SalesRep]],dSalesRep9[],2,0)</f>
        <v>MidWest</v>
      </c>
      <c r="O9938">
        <v>33.49</v>
      </c>
      <c r="P9938" t="str">
        <v>MidWest</v>
      </c>
    </row>
    <row r="9939" spans="7:16" x14ac:dyDescent="0.25">
      <c r="G9939" s="6">
        <v>41594</v>
      </c>
      <c r="H9939" t="s">
        <v>78</v>
      </c>
      <c r="I9939" t="s">
        <v>25</v>
      </c>
      <c r="J9939">
        <v>0.01</v>
      </c>
      <c r="K9939">
        <v>2</v>
      </c>
      <c r="M9939" s="4">
        <f>ROUND(VLOOKUP(fUnitSales10[[#This Row],[Product]],dProducts8[],2,0)*(1-fUnitSales10[[#This Row],[Discount]])*fUnitSales10[[#This Row],[Units]],2)</f>
        <v>67.319999999999993</v>
      </c>
      <c r="N9939" s="4" t="str">
        <f>VLOOKUP(fUnitSales10[[#This Row],[SalesRep]],dSalesRep9[],2,0)</f>
        <v>West</v>
      </c>
      <c r="O9939">
        <v>67.319999999999993</v>
      </c>
      <c r="P9939" t="str">
        <v>West</v>
      </c>
    </row>
    <row r="9940" spans="7:16" x14ac:dyDescent="0.25">
      <c r="G9940" s="6">
        <v>41590</v>
      </c>
      <c r="H9940" t="s">
        <v>54</v>
      </c>
      <c r="I9940" t="s">
        <v>28</v>
      </c>
      <c r="J9940">
        <v>0</v>
      </c>
      <c r="K9940">
        <v>2</v>
      </c>
      <c r="M9940" s="4">
        <f>ROUND(VLOOKUP(fUnitSales10[[#This Row],[Product]],dProducts8[],2,0)*(1-fUnitSales10[[#This Row],[Discount]])*fUnitSales10[[#This Row],[Units]],2)</f>
        <v>55</v>
      </c>
      <c r="N9940" s="4" t="str">
        <f>VLOOKUP(fUnitSales10[[#This Row],[SalesRep]],dSalesRep9[],2,0)</f>
        <v>East</v>
      </c>
      <c r="O9940">
        <v>55</v>
      </c>
      <c r="P9940" t="str">
        <v>East</v>
      </c>
    </row>
    <row r="9941" spans="7:16" x14ac:dyDescent="0.25">
      <c r="G9941" s="6">
        <v>41611</v>
      </c>
      <c r="H9941" t="s">
        <v>90</v>
      </c>
      <c r="I9941" t="s">
        <v>8</v>
      </c>
      <c r="J9941">
        <v>0.02</v>
      </c>
      <c r="K9941">
        <v>2</v>
      </c>
      <c r="M9941" s="4">
        <f>ROUND(VLOOKUP(fUnitSales10[[#This Row],[Product]],dProducts8[],2,0)*(1-fUnitSales10[[#This Row],[Discount]])*fUnitSales10[[#This Row],[Units]],2)</f>
        <v>41.16</v>
      </c>
      <c r="N9941" s="4" t="str">
        <f>VLOOKUP(fUnitSales10[[#This Row],[SalesRep]],dSalesRep9[],2,0)</f>
        <v>West</v>
      </c>
      <c r="O9941">
        <v>41.16</v>
      </c>
      <c r="P9941" t="str">
        <v>West</v>
      </c>
    </row>
    <row r="9942" spans="7:16" x14ac:dyDescent="0.25">
      <c r="G9942" s="6">
        <v>41960</v>
      </c>
      <c r="H9942" t="s">
        <v>49</v>
      </c>
      <c r="I9942" t="s">
        <v>22</v>
      </c>
      <c r="J9942">
        <v>0.02</v>
      </c>
      <c r="K9942">
        <v>3</v>
      </c>
      <c r="M9942" s="4">
        <f>ROUND(VLOOKUP(fUnitSales10[[#This Row],[Product]],dProducts8[],2,0)*(1-fUnitSales10[[#This Row],[Discount]])*fUnitSales10[[#This Row],[Units]],2)</f>
        <v>73.5</v>
      </c>
      <c r="N9942" s="4" t="str">
        <f>VLOOKUP(fUnitSales10[[#This Row],[SalesRep]],dSalesRep9[],2,0)</f>
        <v>West</v>
      </c>
      <c r="O9942">
        <v>73.5</v>
      </c>
      <c r="P9942" t="str">
        <v>West</v>
      </c>
    </row>
    <row r="9943" spans="7:16" x14ac:dyDescent="0.25">
      <c r="G9943" s="6">
        <v>41973</v>
      </c>
      <c r="H9943" t="s">
        <v>58</v>
      </c>
      <c r="I9943" t="s">
        <v>17</v>
      </c>
      <c r="J9943">
        <v>2.5000000000000001E-2</v>
      </c>
      <c r="K9943">
        <v>23</v>
      </c>
      <c r="M9943" s="4">
        <f>ROUND(VLOOKUP(fUnitSales10[[#This Row],[Product]],dProducts8[],2,0)*(1-fUnitSales10[[#This Row],[Discount]])*fUnitSales10[[#This Row],[Units]],2)</f>
        <v>447.38</v>
      </c>
      <c r="N9943" s="4" t="str">
        <f>VLOOKUP(fUnitSales10[[#This Row],[SalesRep]],dSalesRep9[],2,0)</f>
        <v>East</v>
      </c>
      <c r="O9943">
        <v>447.38</v>
      </c>
      <c r="P9943" t="str">
        <v>East</v>
      </c>
    </row>
    <row r="9944" spans="7:16" x14ac:dyDescent="0.25">
      <c r="G9944" s="6">
        <v>41623</v>
      </c>
      <c r="H9944" t="s">
        <v>59</v>
      </c>
      <c r="I9944" t="s">
        <v>13</v>
      </c>
      <c r="J9944">
        <v>0</v>
      </c>
      <c r="K9944">
        <v>4</v>
      </c>
      <c r="M9944" s="4">
        <f>ROUND(VLOOKUP(fUnitSales10[[#This Row],[Product]],dProducts8[],2,0)*(1-fUnitSales10[[#This Row],[Discount]])*fUnitSales10[[#This Row],[Units]],2)</f>
        <v>91.8</v>
      </c>
      <c r="N9944" s="4" t="str">
        <f>VLOOKUP(fUnitSales10[[#This Row],[SalesRep]],dSalesRep9[],2,0)</f>
        <v>East</v>
      </c>
      <c r="O9944">
        <v>91.8</v>
      </c>
      <c r="P9944" t="str">
        <v>East</v>
      </c>
    </row>
    <row r="9945" spans="7:16" x14ac:dyDescent="0.25">
      <c r="G9945" s="6">
        <v>41712</v>
      </c>
      <c r="H9945" t="s">
        <v>63</v>
      </c>
      <c r="I9945" t="s">
        <v>22</v>
      </c>
      <c r="J9945">
        <v>1.4999999999999999E-2</v>
      </c>
      <c r="K9945">
        <v>3</v>
      </c>
      <c r="M9945" s="4">
        <f>ROUND(VLOOKUP(fUnitSales10[[#This Row],[Product]],dProducts8[],2,0)*(1-fUnitSales10[[#This Row],[Discount]])*fUnitSales10[[#This Row],[Units]],2)</f>
        <v>73.88</v>
      </c>
      <c r="N9945" s="4" t="str">
        <f>VLOOKUP(fUnitSales10[[#This Row],[SalesRep]],dSalesRep9[],2,0)</f>
        <v>MidWest</v>
      </c>
      <c r="O9945">
        <v>73.88</v>
      </c>
      <c r="P9945" t="str">
        <v>MidWest</v>
      </c>
    </row>
    <row r="9946" spans="7:16" x14ac:dyDescent="0.25">
      <c r="G9946" s="6">
        <v>41450</v>
      </c>
      <c r="H9946" t="s">
        <v>56</v>
      </c>
      <c r="I9946" t="s">
        <v>17</v>
      </c>
      <c r="J9946">
        <v>0</v>
      </c>
      <c r="K9946">
        <v>2</v>
      </c>
      <c r="M9946" s="4">
        <f>ROUND(VLOOKUP(fUnitSales10[[#This Row],[Product]],dProducts8[],2,0)*(1-fUnitSales10[[#This Row],[Discount]])*fUnitSales10[[#This Row],[Units]],2)</f>
        <v>39.9</v>
      </c>
      <c r="N9946" s="4" t="str">
        <f>VLOOKUP(fUnitSales10[[#This Row],[SalesRep]],dSalesRep9[],2,0)</f>
        <v>West</v>
      </c>
      <c r="O9946">
        <v>39.9</v>
      </c>
      <c r="P9946" t="str">
        <v>West</v>
      </c>
    </row>
    <row r="9947" spans="7:16" x14ac:dyDescent="0.25">
      <c r="G9947" s="6">
        <v>42000</v>
      </c>
      <c r="H9947" t="s">
        <v>75</v>
      </c>
      <c r="I9947" t="s">
        <v>13</v>
      </c>
      <c r="J9947">
        <v>0</v>
      </c>
      <c r="K9947">
        <v>2</v>
      </c>
      <c r="M9947" s="4">
        <f>ROUND(VLOOKUP(fUnitSales10[[#This Row],[Product]],dProducts8[],2,0)*(1-fUnitSales10[[#This Row],[Discount]])*fUnitSales10[[#This Row],[Units]],2)</f>
        <v>45.9</v>
      </c>
      <c r="N9947" s="4" t="str">
        <f>VLOOKUP(fUnitSales10[[#This Row],[SalesRep]],dSalesRep9[],2,0)</f>
        <v>West</v>
      </c>
      <c r="O9947">
        <v>45.9</v>
      </c>
      <c r="P9947" t="str">
        <v>West</v>
      </c>
    </row>
    <row r="9948" spans="7:16" x14ac:dyDescent="0.25">
      <c r="G9948" s="6">
        <v>41951</v>
      </c>
      <c r="H9948" t="s">
        <v>91</v>
      </c>
      <c r="I9948" t="s">
        <v>18</v>
      </c>
      <c r="J9948">
        <v>0.02</v>
      </c>
      <c r="K9948">
        <v>2</v>
      </c>
      <c r="M9948" s="4">
        <f>ROUND(VLOOKUP(fUnitSales10[[#This Row],[Product]],dProducts8[],2,0)*(1-fUnitSales10[[#This Row],[Discount]])*fUnitSales10[[#This Row],[Units]],2)</f>
        <v>44.98</v>
      </c>
      <c r="N9948" s="4" t="str">
        <f>VLOOKUP(fUnitSales10[[#This Row],[SalesRep]],dSalesRep9[],2,0)</f>
        <v>East</v>
      </c>
      <c r="O9948">
        <v>44.98</v>
      </c>
      <c r="P9948" t="str">
        <v>East</v>
      </c>
    </row>
    <row r="9949" spans="7:16" x14ac:dyDescent="0.25">
      <c r="G9949" s="6">
        <v>41609</v>
      </c>
      <c r="H9949" t="s">
        <v>14</v>
      </c>
      <c r="I9949" t="s">
        <v>18</v>
      </c>
      <c r="J9949">
        <v>0.01</v>
      </c>
      <c r="K9949">
        <v>2</v>
      </c>
      <c r="M9949" s="4">
        <f>ROUND(VLOOKUP(fUnitSales10[[#This Row],[Product]],dProducts8[],2,0)*(1-fUnitSales10[[#This Row],[Discount]])*fUnitSales10[[#This Row],[Units]],2)</f>
        <v>45.44</v>
      </c>
      <c r="N9949" s="4" t="str">
        <f>VLOOKUP(fUnitSales10[[#This Row],[SalesRep]],dSalesRep9[],2,0)</f>
        <v>West</v>
      </c>
      <c r="O9949">
        <v>45.44</v>
      </c>
      <c r="P9949" t="str">
        <v>West</v>
      </c>
    </row>
    <row r="9950" spans="7:16" x14ac:dyDescent="0.25">
      <c r="G9950" s="6">
        <v>41599</v>
      </c>
      <c r="H9950" t="s">
        <v>46</v>
      </c>
      <c r="I9950" t="s">
        <v>31</v>
      </c>
      <c r="J9950">
        <v>0</v>
      </c>
      <c r="K9950">
        <v>2</v>
      </c>
      <c r="M9950" s="4">
        <f>ROUND(VLOOKUP(fUnitSales10[[#This Row],[Product]],dProducts8[],2,0)*(1-fUnitSales10[[#This Row],[Discount]])*fUnitSales10[[#This Row],[Units]],2)</f>
        <v>60</v>
      </c>
      <c r="N9950" s="4" t="str">
        <f>VLOOKUP(fUnitSales10[[#This Row],[SalesRep]],dSalesRep9[],2,0)</f>
        <v>MidWest</v>
      </c>
      <c r="O9950">
        <v>60</v>
      </c>
      <c r="P9950" t="str">
        <v>MidWest</v>
      </c>
    </row>
    <row r="9951" spans="7:16" x14ac:dyDescent="0.25">
      <c r="G9951" s="6">
        <v>41958</v>
      </c>
      <c r="H9951" t="s">
        <v>50</v>
      </c>
      <c r="I9951" t="s">
        <v>18</v>
      </c>
      <c r="J9951">
        <v>1.4999999999999999E-2</v>
      </c>
      <c r="K9951">
        <v>2</v>
      </c>
      <c r="M9951" s="4">
        <f>ROUND(VLOOKUP(fUnitSales10[[#This Row],[Product]],dProducts8[],2,0)*(1-fUnitSales10[[#This Row],[Discount]])*fUnitSales10[[#This Row],[Units]],2)</f>
        <v>45.21</v>
      </c>
      <c r="N9951" s="4" t="str">
        <f>VLOOKUP(fUnitSales10[[#This Row],[SalesRep]],dSalesRep9[],2,0)</f>
        <v>MidWest</v>
      </c>
      <c r="O9951">
        <v>45.21</v>
      </c>
      <c r="P9951" t="str">
        <v>MidWest</v>
      </c>
    </row>
    <row r="9952" spans="7:16" x14ac:dyDescent="0.25">
      <c r="G9952" s="6">
        <v>42002</v>
      </c>
      <c r="H9952" t="s">
        <v>94</v>
      </c>
      <c r="I9952" t="s">
        <v>8</v>
      </c>
      <c r="J9952">
        <v>0.03</v>
      </c>
      <c r="K9952">
        <v>1</v>
      </c>
      <c r="M9952" s="4">
        <f>ROUND(VLOOKUP(fUnitSales10[[#This Row],[Product]],dProducts8[],2,0)*(1-fUnitSales10[[#This Row],[Discount]])*fUnitSales10[[#This Row],[Units]],2)</f>
        <v>20.37</v>
      </c>
      <c r="N9952" s="4" t="str">
        <f>VLOOKUP(fUnitSales10[[#This Row],[SalesRep]],dSalesRep9[],2,0)</f>
        <v>MidWest</v>
      </c>
      <c r="O9952">
        <v>20.37</v>
      </c>
      <c r="P9952" t="str">
        <v>MidWest</v>
      </c>
    </row>
    <row r="9953" spans="7:16" x14ac:dyDescent="0.25">
      <c r="G9953" s="6">
        <v>41968</v>
      </c>
      <c r="H9953" t="s">
        <v>89</v>
      </c>
      <c r="I9953" t="s">
        <v>13</v>
      </c>
      <c r="J9953">
        <v>0.01</v>
      </c>
      <c r="K9953">
        <v>3</v>
      </c>
      <c r="M9953" s="4">
        <f>ROUND(VLOOKUP(fUnitSales10[[#This Row],[Product]],dProducts8[],2,0)*(1-fUnitSales10[[#This Row],[Discount]])*fUnitSales10[[#This Row],[Units]],2)</f>
        <v>68.16</v>
      </c>
      <c r="N9953" s="4" t="str">
        <f>VLOOKUP(fUnitSales10[[#This Row],[SalesRep]],dSalesRep9[],2,0)</f>
        <v>West</v>
      </c>
      <c r="O9953">
        <v>68.16</v>
      </c>
      <c r="P9953" t="str">
        <v>West</v>
      </c>
    </row>
    <row r="9954" spans="7:16" x14ac:dyDescent="0.25">
      <c r="G9954" s="6">
        <v>41554</v>
      </c>
      <c r="H9954" t="s">
        <v>57</v>
      </c>
      <c r="I9954" t="s">
        <v>22</v>
      </c>
      <c r="J9954">
        <v>0</v>
      </c>
      <c r="K9954">
        <v>1</v>
      </c>
      <c r="M9954" s="4">
        <f>ROUND(VLOOKUP(fUnitSales10[[#This Row],[Product]],dProducts8[],2,0)*(1-fUnitSales10[[#This Row],[Discount]])*fUnitSales10[[#This Row],[Units]],2)</f>
        <v>25</v>
      </c>
      <c r="N9954" s="4" t="str">
        <f>VLOOKUP(fUnitSales10[[#This Row],[SalesRep]],dSalesRep9[],2,0)</f>
        <v>South</v>
      </c>
      <c r="O9954">
        <v>25</v>
      </c>
      <c r="P9954" t="str">
        <v>South</v>
      </c>
    </row>
    <row r="9955" spans="7:16" x14ac:dyDescent="0.25">
      <c r="G9955" s="6">
        <v>41972</v>
      </c>
      <c r="H9955" t="s">
        <v>32</v>
      </c>
      <c r="I9955" t="s">
        <v>25</v>
      </c>
      <c r="J9955">
        <v>1.4999999999999999E-2</v>
      </c>
      <c r="K9955">
        <v>2</v>
      </c>
      <c r="M9955" s="4">
        <f>ROUND(VLOOKUP(fUnitSales10[[#This Row],[Product]],dProducts8[],2,0)*(1-fUnitSales10[[#This Row],[Discount]])*fUnitSales10[[#This Row],[Units]],2)</f>
        <v>66.98</v>
      </c>
      <c r="N9955" s="4" t="str">
        <f>VLOOKUP(fUnitSales10[[#This Row],[SalesRep]],dSalesRep9[],2,0)</f>
        <v>West</v>
      </c>
      <c r="O9955">
        <v>66.98</v>
      </c>
      <c r="P9955" t="str">
        <v>West</v>
      </c>
    </row>
    <row r="9956" spans="7:16" x14ac:dyDescent="0.25">
      <c r="G9956" s="6">
        <v>41905</v>
      </c>
      <c r="H9956" t="s">
        <v>91</v>
      </c>
      <c r="I9956" t="s">
        <v>25</v>
      </c>
      <c r="J9956">
        <v>0.01</v>
      </c>
      <c r="K9956">
        <v>2</v>
      </c>
      <c r="M9956" s="4">
        <f>ROUND(VLOOKUP(fUnitSales10[[#This Row],[Product]],dProducts8[],2,0)*(1-fUnitSales10[[#This Row],[Discount]])*fUnitSales10[[#This Row],[Units]],2)</f>
        <v>67.319999999999993</v>
      </c>
      <c r="N9956" s="4" t="str">
        <f>VLOOKUP(fUnitSales10[[#This Row],[SalesRep]],dSalesRep9[],2,0)</f>
        <v>East</v>
      </c>
      <c r="O9956">
        <v>67.319999999999993</v>
      </c>
      <c r="P9956" t="str">
        <v>East</v>
      </c>
    </row>
    <row r="9957" spans="7:16" x14ac:dyDescent="0.25">
      <c r="G9957" s="6">
        <v>41633</v>
      </c>
      <c r="H9957" t="s">
        <v>50</v>
      </c>
      <c r="I9957" t="s">
        <v>17</v>
      </c>
      <c r="J9957">
        <v>0.02</v>
      </c>
      <c r="K9957">
        <v>2</v>
      </c>
      <c r="M9957" s="4">
        <f>ROUND(VLOOKUP(fUnitSales10[[#This Row],[Product]],dProducts8[],2,0)*(1-fUnitSales10[[#This Row],[Discount]])*fUnitSales10[[#This Row],[Units]],2)</f>
        <v>39.1</v>
      </c>
      <c r="N9957" s="4" t="str">
        <f>VLOOKUP(fUnitSales10[[#This Row],[SalesRep]],dSalesRep9[],2,0)</f>
        <v>MidWest</v>
      </c>
      <c r="O9957">
        <v>39.1</v>
      </c>
      <c r="P9957" t="str">
        <v>MidWest</v>
      </c>
    </row>
    <row r="9958" spans="7:16" x14ac:dyDescent="0.25">
      <c r="G9958" s="6">
        <v>41949</v>
      </c>
      <c r="H9958" t="s">
        <v>71</v>
      </c>
      <c r="I9958" t="s">
        <v>17</v>
      </c>
      <c r="J9958">
        <v>0.02</v>
      </c>
      <c r="K9958">
        <v>3</v>
      </c>
      <c r="M9958" s="4">
        <f>ROUND(VLOOKUP(fUnitSales10[[#This Row],[Product]],dProducts8[],2,0)*(1-fUnitSales10[[#This Row],[Discount]])*fUnitSales10[[#This Row],[Units]],2)</f>
        <v>58.65</v>
      </c>
      <c r="N9958" s="4" t="str">
        <f>VLOOKUP(fUnitSales10[[#This Row],[SalesRep]],dSalesRep9[],2,0)</f>
        <v>MidWest</v>
      </c>
      <c r="O9958">
        <v>58.65</v>
      </c>
      <c r="P9958" t="str">
        <v>MidWest</v>
      </c>
    </row>
    <row r="9959" spans="7:16" x14ac:dyDescent="0.25">
      <c r="G9959" s="6">
        <v>41983</v>
      </c>
      <c r="H9959" t="s">
        <v>74</v>
      </c>
      <c r="I9959" t="s">
        <v>18</v>
      </c>
      <c r="J9959">
        <v>0.03</v>
      </c>
      <c r="K9959">
        <v>1</v>
      </c>
      <c r="M9959" s="4">
        <f>ROUND(VLOOKUP(fUnitSales10[[#This Row],[Product]],dProducts8[],2,0)*(1-fUnitSales10[[#This Row],[Discount]])*fUnitSales10[[#This Row],[Units]],2)</f>
        <v>22.26</v>
      </c>
      <c r="N9959" s="4" t="str">
        <f>VLOOKUP(fUnitSales10[[#This Row],[SalesRep]],dSalesRep9[],2,0)</f>
        <v>MidWest</v>
      </c>
      <c r="O9959">
        <v>22.26</v>
      </c>
      <c r="P9959" t="str">
        <v>MidWest</v>
      </c>
    </row>
    <row r="9960" spans="7:16" x14ac:dyDescent="0.25">
      <c r="G9960" s="6">
        <v>41949</v>
      </c>
      <c r="H9960" t="s">
        <v>19</v>
      </c>
      <c r="I9960" t="s">
        <v>34</v>
      </c>
      <c r="J9960">
        <v>0.02</v>
      </c>
      <c r="K9960">
        <v>2</v>
      </c>
      <c r="M9960" s="4">
        <f>ROUND(VLOOKUP(fUnitSales10[[#This Row],[Product]],dProducts8[],2,0)*(1-fUnitSales10[[#This Row],[Discount]])*fUnitSales10[[#This Row],[Units]],2)</f>
        <v>46.06</v>
      </c>
      <c r="N9960" s="4" t="str">
        <f>VLOOKUP(fUnitSales10[[#This Row],[SalesRep]],dSalesRep9[],2,0)</f>
        <v>East</v>
      </c>
      <c r="O9960">
        <v>46.06</v>
      </c>
      <c r="P9960" t="str">
        <v>East</v>
      </c>
    </row>
    <row r="9961" spans="7:16" x14ac:dyDescent="0.25">
      <c r="G9961" s="6">
        <v>41809</v>
      </c>
      <c r="H9961" t="s">
        <v>55</v>
      </c>
      <c r="I9961" t="s">
        <v>31</v>
      </c>
      <c r="J9961">
        <v>0</v>
      </c>
      <c r="K9961">
        <v>3</v>
      </c>
      <c r="M9961" s="4">
        <f>ROUND(VLOOKUP(fUnitSales10[[#This Row],[Product]],dProducts8[],2,0)*(1-fUnitSales10[[#This Row],[Discount]])*fUnitSales10[[#This Row],[Units]],2)</f>
        <v>90</v>
      </c>
      <c r="N9961" s="4" t="str">
        <f>VLOOKUP(fUnitSales10[[#This Row],[SalesRep]],dSalesRep9[],2,0)</f>
        <v>South</v>
      </c>
      <c r="O9961">
        <v>90</v>
      </c>
      <c r="P9961" t="str">
        <v>South</v>
      </c>
    </row>
    <row r="9962" spans="7:16" x14ac:dyDescent="0.25">
      <c r="G9962" s="6">
        <v>41662</v>
      </c>
      <c r="H9962" t="s">
        <v>77</v>
      </c>
      <c r="I9962" t="s">
        <v>18</v>
      </c>
      <c r="J9962">
        <v>0</v>
      </c>
      <c r="K9962">
        <v>1</v>
      </c>
      <c r="M9962" s="4">
        <f>ROUND(VLOOKUP(fUnitSales10[[#This Row],[Product]],dProducts8[],2,0)*(1-fUnitSales10[[#This Row],[Discount]])*fUnitSales10[[#This Row],[Units]],2)</f>
        <v>22.95</v>
      </c>
      <c r="N9962" s="4" t="str">
        <f>VLOOKUP(fUnitSales10[[#This Row],[SalesRep]],dSalesRep9[],2,0)</f>
        <v>MidWest</v>
      </c>
      <c r="O9962">
        <v>22.95</v>
      </c>
      <c r="P9962" t="str">
        <v>MidWest</v>
      </c>
    </row>
    <row r="9963" spans="7:16" x14ac:dyDescent="0.25">
      <c r="G9963" s="6">
        <v>41602</v>
      </c>
      <c r="H9963" t="s">
        <v>9</v>
      </c>
      <c r="I9963" t="s">
        <v>37</v>
      </c>
      <c r="J9963">
        <v>0.01</v>
      </c>
      <c r="K9963">
        <v>3</v>
      </c>
      <c r="M9963" s="4">
        <f>ROUND(VLOOKUP(fUnitSales10[[#This Row],[Product]],dProducts8[],2,0)*(1-fUnitSales10[[#This Row],[Discount]])*fUnitSales10[[#This Row],[Units]],2)</f>
        <v>74.25</v>
      </c>
      <c r="N9963" s="4" t="str">
        <f>VLOOKUP(fUnitSales10[[#This Row],[SalesRep]],dSalesRep9[],2,0)</f>
        <v>MidWest</v>
      </c>
      <c r="O9963">
        <v>74.25</v>
      </c>
      <c r="P9963" t="str">
        <v>MidWest</v>
      </c>
    </row>
    <row r="9964" spans="7:16" x14ac:dyDescent="0.25">
      <c r="G9964" s="6">
        <v>41447</v>
      </c>
      <c r="H9964" t="s">
        <v>43</v>
      </c>
      <c r="I9964" t="s">
        <v>31</v>
      </c>
      <c r="J9964">
        <v>0.03</v>
      </c>
      <c r="K9964">
        <v>1</v>
      </c>
      <c r="M9964" s="4">
        <f>ROUND(VLOOKUP(fUnitSales10[[#This Row],[Product]],dProducts8[],2,0)*(1-fUnitSales10[[#This Row],[Discount]])*fUnitSales10[[#This Row],[Units]],2)</f>
        <v>29.1</v>
      </c>
      <c r="N9964" s="4" t="str">
        <f>VLOOKUP(fUnitSales10[[#This Row],[SalesRep]],dSalesRep9[],2,0)</f>
        <v>MidWest</v>
      </c>
      <c r="O9964">
        <v>29.1</v>
      </c>
      <c r="P9964" t="str">
        <v>MidWest</v>
      </c>
    </row>
    <row r="9965" spans="7:16" x14ac:dyDescent="0.25">
      <c r="G9965" s="6">
        <v>41594</v>
      </c>
      <c r="H9965" t="s">
        <v>88</v>
      </c>
      <c r="I9965" t="s">
        <v>34</v>
      </c>
      <c r="J9965">
        <v>0.03</v>
      </c>
      <c r="K9965">
        <v>3</v>
      </c>
      <c r="M9965" s="4">
        <f>ROUND(VLOOKUP(fUnitSales10[[#This Row],[Product]],dProducts8[],2,0)*(1-fUnitSales10[[#This Row],[Discount]])*fUnitSales10[[#This Row],[Units]],2)</f>
        <v>68.39</v>
      </c>
      <c r="N9965" s="4" t="str">
        <f>VLOOKUP(fUnitSales10[[#This Row],[SalesRep]],dSalesRep9[],2,0)</f>
        <v>MidWest</v>
      </c>
      <c r="O9965">
        <v>68.39</v>
      </c>
      <c r="P9965" t="str">
        <v>MidWest</v>
      </c>
    </row>
    <row r="9966" spans="7:16" x14ac:dyDescent="0.25">
      <c r="G9966" s="6">
        <v>41837</v>
      </c>
      <c r="H9966" t="s">
        <v>30</v>
      </c>
      <c r="I9966" t="s">
        <v>18</v>
      </c>
      <c r="J9966">
        <v>0.01</v>
      </c>
      <c r="K9966">
        <v>4</v>
      </c>
      <c r="M9966" s="4">
        <f>ROUND(VLOOKUP(fUnitSales10[[#This Row],[Product]],dProducts8[],2,0)*(1-fUnitSales10[[#This Row],[Discount]])*fUnitSales10[[#This Row],[Units]],2)</f>
        <v>90.88</v>
      </c>
      <c r="N9966" s="4" t="str">
        <f>VLOOKUP(fUnitSales10[[#This Row],[SalesRep]],dSalesRep9[],2,0)</f>
        <v>East</v>
      </c>
      <c r="O9966">
        <v>90.88</v>
      </c>
      <c r="P9966" t="str">
        <v>East</v>
      </c>
    </row>
    <row r="9967" spans="7:16" x14ac:dyDescent="0.25">
      <c r="G9967" s="6">
        <v>41615</v>
      </c>
      <c r="H9967" t="s">
        <v>82</v>
      </c>
      <c r="I9967" t="s">
        <v>31</v>
      </c>
      <c r="J9967">
        <v>0</v>
      </c>
      <c r="K9967">
        <v>3</v>
      </c>
      <c r="M9967" s="4">
        <f>ROUND(VLOOKUP(fUnitSales10[[#This Row],[Product]],dProducts8[],2,0)*(1-fUnitSales10[[#This Row],[Discount]])*fUnitSales10[[#This Row],[Units]],2)</f>
        <v>90</v>
      </c>
      <c r="N9967" s="4" t="str">
        <f>VLOOKUP(fUnitSales10[[#This Row],[SalesRep]],dSalesRep9[],2,0)</f>
        <v>West</v>
      </c>
      <c r="O9967">
        <v>90</v>
      </c>
      <c r="P9967" t="str">
        <v>West</v>
      </c>
    </row>
    <row r="9968" spans="7:16" x14ac:dyDescent="0.25">
      <c r="G9968" s="6">
        <v>41987</v>
      </c>
      <c r="H9968" t="s">
        <v>94</v>
      </c>
      <c r="I9968" t="s">
        <v>25</v>
      </c>
      <c r="J9968">
        <v>0.01</v>
      </c>
      <c r="K9968">
        <v>4</v>
      </c>
      <c r="M9968" s="4">
        <f>ROUND(VLOOKUP(fUnitSales10[[#This Row],[Product]],dProducts8[],2,0)*(1-fUnitSales10[[#This Row],[Discount]])*fUnitSales10[[#This Row],[Units]],2)</f>
        <v>134.63999999999999</v>
      </c>
      <c r="N9968" s="4" t="str">
        <f>VLOOKUP(fUnitSales10[[#This Row],[SalesRep]],dSalesRep9[],2,0)</f>
        <v>MidWest</v>
      </c>
      <c r="O9968">
        <v>134.63999999999999</v>
      </c>
      <c r="P9968" t="str">
        <v>MidWest</v>
      </c>
    </row>
    <row r="9969" spans="7:16" x14ac:dyDescent="0.25">
      <c r="G9969" s="6">
        <v>42000</v>
      </c>
      <c r="H9969" t="s">
        <v>76</v>
      </c>
      <c r="I9969" t="s">
        <v>8</v>
      </c>
      <c r="J9969">
        <v>0</v>
      </c>
      <c r="K9969">
        <v>2</v>
      </c>
      <c r="M9969" s="4">
        <f>ROUND(VLOOKUP(fUnitSales10[[#This Row],[Product]],dProducts8[],2,0)*(1-fUnitSales10[[#This Row],[Discount]])*fUnitSales10[[#This Row],[Units]],2)</f>
        <v>42</v>
      </c>
      <c r="N9969" s="4" t="str">
        <f>VLOOKUP(fUnitSales10[[#This Row],[SalesRep]],dSalesRep9[],2,0)</f>
        <v>MidWest</v>
      </c>
      <c r="O9969">
        <v>42</v>
      </c>
      <c r="P9969" t="str">
        <v>MidWest</v>
      </c>
    </row>
    <row r="9970" spans="7:16" x14ac:dyDescent="0.25">
      <c r="G9970" s="6">
        <v>41951</v>
      </c>
      <c r="H9970" t="s">
        <v>14</v>
      </c>
      <c r="I9970" t="s">
        <v>8</v>
      </c>
      <c r="J9970">
        <v>0.02</v>
      </c>
      <c r="K9970">
        <v>2</v>
      </c>
      <c r="M9970" s="4">
        <f>ROUND(VLOOKUP(fUnitSales10[[#This Row],[Product]],dProducts8[],2,0)*(1-fUnitSales10[[#This Row],[Discount]])*fUnitSales10[[#This Row],[Units]],2)</f>
        <v>41.16</v>
      </c>
      <c r="N9970" s="4" t="str">
        <f>VLOOKUP(fUnitSales10[[#This Row],[SalesRep]],dSalesRep9[],2,0)</f>
        <v>West</v>
      </c>
      <c r="O9970">
        <v>41.16</v>
      </c>
      <c r="P9970" t="str">
        <v>West</v>
      </c>
    </row>
    <row r="9971" spans="7:16" x14ac:dyDescent="0.25">
      <c r="G9971" s="6">
        <v>41613</v>
      </c>
      <c r="H9971" t="s">
        <v>46</v>
      </c>
      <c r="I9971" t="s">
        <v>25</v>
      </c>
      <c r="J9971">
        <v>2.5000000000000001E-2</v>
      </c>
      <c r="K9971">
        <v>2</v>
      </c>
      <c r="M9971" s="4">
        <f>ROUND(VLOOKUP(fUnitSales10[[#This Row],[Product]],dProducts8[],2,0)*(1-fUnitSales10[[#This Row],[Discount]])*fUnitSales10[[#This Row],[Units]],2)</f>
        <v>66.3</v>
      </c>
      <c r="N9971" s="4" t="str">
        <f>VLOOKUP(fUnitSales10[[#This Row],[SalesRep]],dSalesRep9[],2,0)</f>
        <v>MidWest</v>
      </c>
      <c r="O9971">
        <v>66.3</v>
      </c>
      <c r="P9971" t="str">
        <v>MidWest</v>
      </c>
    </row>
    <row r="9972" spans="7:16" x14ac:dyDescent="0.25">
      <c r="G9972" s="6">
        <v>41947</v>
      </c>
      <c r="H9972" t="s">
        <v>11</v>
      </c>
      <c r="I9972" t="s">
        <v>37</v>
      </c>
      <c r="J9972">
        <v>1.4999999999999999E-2</v>
      </c>
      <c r="K9972">
        <v>2</v>
      </c>
      <c r="M9972" s="4">
        <f>ROUND(VLOOKUP(fUnitSales10[[#This Row],[Product]],dProducts8[],2,0)*(1-fUnitSales10[[#This Row],[Discount]])*fUnitSales10[[#This Row],[Units]],2)</f>
        <v>49.25</v>
      </c>
      <c r="N9972" s="4" t="str">
        <f>VLOOKUP(fUnitSales10[[#This Row],[SalesRep]],dSalesRep9[],2,0)</f>
        <v>West</v>
      </c>
      <c r="O9972">
        <v>49.25</v>
      </c>
      <c r="P9972" t="str">
        <v>West</v>
      </c>
    </row>
    <row r="9973" spans="7:16" x14ac:dyDescent="0.25">
      <c r="G9973" s="6">
        <v>41912</v>
      </c>
      <c r="H9973" t="s">
        <v>30</v>
      </c>
      <c r="I9973" t="s">
        <v>28</v>
      </c>
      <c r="J9973">
        <v>0</v>
      </c>
      <c r="K9973">
        <v>3</v>
      </c>
      <c r="M9973" s="4">
        <f>ROUND(VLOOKUP(fUnitSales10[[#This Row],[Product]],dProducts8[],2,0)*(1-fUnitSales10[[#This Row],[Discount]])*fUnitSales10[[#This Row],[Units]],2)</f>
        <v>82.5</v>
      </c>
      <c r="N9973" s="4" t="str">
        <f>VLOOKUP(fUnitSales10[[#This Row],[SalesRep]],dSalesRep9[],2,0)</f>
        <v>East</v>
      </c>
      <c r="O9973">
        <v>82.5</v>
      </c>
      <c r="P9973" t="str">
        <v>East</v>
      </c>
    </row>
    <row r="9974" spans="7:16" x14ac:dyDescent="0.25">
      <c r="G9974" s="6">
        <v>41614</v>
      </c>
      <c r="H9974" t="s">
        <v>41</v>
      </c>
      <c r="I9974" t="s">
        <v>13</v>
      </c>
      <c r="J9974">
        <v>0</v>
      </c>
      <c r="K9974">
        <v>2</v>
      </c>
      <c r="M9974" s="4">
        <f>ROUND(VLOOKUP(fUnitSales10[[#This Row],[Product]],dProducts8[],2,0)*(1-fUnitSales10[[#This Row],[Discount]])*fUnitSales10[[#This Row],[Units]],2)</f>
        <v>45.9</v>
      </c>
      <c r="N9974" s="4" t="str">
        <f>VLOOKUP(fUnitSales10[[#This Row],[SalesRep]],dSalesRep9[],2,0)</f>
        <v>South</v>
      </c>
      <c r="O9974">
        <v>45.9</v>
      </c>
      <c r="P9974" t="str">
        <v>South</v>
      </c>
    </row>
    <row r="9975" spans="7:16" x14ac:dyDescent="0.25">
      <c r="G9975" s="6">
        <v>41636</v>
      </c>
      <c r="H9975" t="s">
        <v>50</v>
      </c>
      <c r="I9975" t="s">
        <v>17</v>
      </c>
      <c r="J9975">
        <v>0.01</v>
      </c>
      <c r="K9975">
        <v>1</v>
      </c>
      <c r="M9975" s="4">
        <f>ROUND(VLOOKUP(fUnitSales10[[#This Row],[Product]],dProducts8[],2,0)*(1-fUnitSales10[[#This Row],[Discount]])*fUnitSales10[[#This Row],[Units]],2)</f>
        <v>19.75</v>
      </c>
      <c r="N9975" s="4" t="str">
        <f>VLOOKUP(fUnitSales10[[#This Row],[SalesRep]],dSalesRep9[],2,0)</f>
        <v>MidWest</v>
      </c>
      <c r="O9975">
        <v>19.75</v>
      </c>
      <c r="P9975" t="str">
        <v>MidWest</v>
      </c>
    </row>
    <row r="9976" spans="7:16" x14ac:dyDescent="0.25">
      <c r="G9976" s="6">
        <v>41753</v>
      </c>
      <c r="H9976" t="s">
        <v>30</v>
      </c>
      <c r="I9976" t="s">
        <v>13</v>
      </c>
      <c r="J9976">
        <v>0</v>
      </c>
      <c r="K9976">
        <v>3</v>
      </c>
      <c r="M9976" s="4">
        <f>ROUND(VLOOKUP(fUnitSales10[[#This Row],[Product]],dProducts8[],2,0)*(1-fUnitSales10[[#This Row],[Discount]])*fUnitSales10[[#This Row],[Units]],2)</f>
        <v>68.849999999999994</v>
      </c>
      <c r="N9976" s="4" t="str">
        <f>VLOOKUP(fUnitSales10[[#This Row],[SalesRep]],dSalesRep9[],2,0)</f>
        <v>East</v>
      </c>
      <c r="O9976">
        <v>68.849999999999994</v>
      </c>
      <c r="P9976" t="str">
        <v>East</v>
      </c>
    </row>
    <row r="9977" spans="7:16" x14ac:dyDescent="0.25">
      <c r="G9977" s="6">
        <v>41964</v>
      </c>
      <c r="H9977" t="s">
        <v>86</v>
      </c>
      <c r="I9977" t="s">
        <v>37</v>
      </c>
      <c r="J9977">
        <v>0</v>
      </c>
      <c r="K9977">
        <v>2</v>
      </c>
      <c r="M9977" s="4">
        <f>ROUND(VLOOKUP(fUnitSales10[[#This Row],[Product]],dProducts8[],2,0)*(1-fUnitSales10[[#This Row],[Discount]])*fUnitSales10[[#This Row],[Units]],2)</f>
        <v>50</v>
      </c>
      <c r="N9977" s="4" t="str">
        <f>VLOOKUP(fUnitSales10[[#This Row],[SalesRep]],dSalesRep9[],2,0)</f>
        <v>West</v>
      </c>
      <c r="O9977">
        <v>50</v>
      </c>
      <c r="P9977" t="str">
        <v>West</v>
      </c>
    </row>
    <row r="9978" spans="7:16" x14ac:dyDescent="0.25">
      <c r="G9978" s="6">
        <v>41383</v>
      </c>
      <c r="H9978" t="s">
        <v>59</v>
      </c>
      <c r="I9978" t="s">
        <v>22</v>
      </c>
      <c r="J9978">
        <v>0.03</v>
      </c>
      <c r="K9978">
        <v>1</v>
      </c>
      <c r="M9978" s="4">
        <f>ROUND(VLOOKUP(fUnitSales10[[#This Row],[Product]],dProducts8[],2,0)*(1-fUnitSales10[[#This Row],[Discount]])*fUnitSales10[[#This Row],[Units]],2)</f>
        <v>24.25</v>
      </c>
      <c r="N9978" s="4" t="str">
        <f>VLOOKUP(fUnitSales10[[#This Row],[SalesRep]],dSalesRep9[],2,0)</f>
        <v>East</v>
      </c>
      <c r="O9978">
        <v>24.25</v>
      </c>
      <c r="P9978" t="str">
        <v>East</v>
      </c>
    </row>
    <row r="9979" spans="7:16" x14ac:dyDescent="0.25">
      <c r="G9979" s="6">
        <v>41997</v>
      </c>
      <c r="H9979" t="s">
        <v>90</v>
      </c>
      <c r="I9979" t="s">
        <v>18</v>
      </c>
      <c r="J9979">
        <v>0</v>
      </c>
      <c r="K9979">
        <v>1</v>
      </c>
      <c r="M9979" s="4">
        <f>ROUND(VLOOKUP(fUnitSales10[[#This Row],[Product]],dProducts8[],2,0)*(1-fUnitSales10[[#This Row],[Discount]])*fUnitSales10[[#This Row],[Units]],2)</f>
        <v>22.95</v>
      </c>
      <c r="N9979" s="4" t="str">
        <f>VLOOKUP(fUnitSales10[[#This Row],[SalesRep]],dSalesRep9[],2,0)</f>
        <v>West</v>
      </c>
      <c r="O9979">
        <v>22.95</v>
      </c>
      <c r="P9979" t="str">
        <v>West</v>
      </c>
    </row>
    <row r="9980" spans="7:16" x14ac:dyDescent="0.25">
      <c r="G9980" s="6">
        <v>41555</v>
      </c>
      <c r="H9980" t="s">
        <v>48</v>
      </c>
      <c r="I9980" t="s">
        <v>25</v>
      </c>
      <c r="J9980">
        <v>0.01</v>
      </c>
      <c r="K9980">
        <v>2</v>
      </c>
      <c r="M9980" s="4">
        <f>ROUND(VLOOKUP(fUnitSales10[[#This Row],[Product]],dProducts8[],2,0)*(1-fUnitSales10[[#This Row],[Discount]])*fUnitSales10[[#This Row],[Units]],2)</f>
        <v>67.319999999999993</v>
      </c>
      <c r="N9980" s="4" t="str">
        <f>VLOOKUP(fUnitSales10[[#This Row],[SalesRep]],dSalesRep9[],2,0)</f>
        <v>MidWest</v>
      </c>
      <c r="O9980">
        <v>67.319999999999993</v>
      </c>
      <c r="P9980" t="str">
        <v>MidWest</v>
      </c>
    </row>
    <row r="9981" spans="7:16" x14ac:dyDescent="0.25">
      <c r="G9981" s="6">
        <v>41574</v>
      </c>
      <c r="H9981" t="s">
        <v>30</v>
      </c>
      <c r="I9981" t="s">
        <v>37</v>
      </c>
      <c r="J9981">
        <v>0</v>
      </c>
      <c r="K9981">
        <v>1</v>
      </c>
      <c r="M9981" s="4">
        <f>ROUND(VLOOKUP(fUnitSales10[[#This Row],[Product]],dProducts8[],2,0)*(1-fUnitSales10[[#This Row],[Discount]])*fUnitSales10[[#This Row],[Units]],2)</f>
        <v>25</v>
      </c>
      <c r="N9981" s="4" t="str">
        <f>VLOOKUP(fUnitSales10[[#This Row],[SalesRep]],dSalesRep9[],2,0)</f>
        <v>East</v>
      </c>
      <c r="O9981">
        <v>25</v>
      </c>
      <c r="P9981" t="str">
        <v>East</v>
      </c>
    </row>
    <row r="9982" spans="7:16" x14ac:dyDescent="0.25">
      <c r="G9982" s="6">
        <v>41989</v>
      </c>
      <c r="H9982" t="s">
        <v>23</v>
      </c>
      <c r="I9982" t="s">
        <v>8</v>
      </c>
      <c r="J9982">
        <v>0.02</v>
      </c>
      <c r="K9982">
        <v>3</v>
      </c>
      <c r="M9982" s="4">
        <f>ROUND(VLOOKUP(fUnitSales10[[#This Row],[Product]],dProducts8[],2,0)*(1-fUnitSales10[[#This Row],[Discount]])*fUnitSales10[[#This Row],[Units]],2)</f>
        <v>61.74</v>
      </c>
      <c r="N9982" s="4" t="str">
        <f>VLOOKUP(fUnitSales10[[#This Row],[SalesRep]],dSalesRep9[],2,0)</f>
        <v>East</v>
      </c>
      <c r="O9982">
        <v>61.74</v>
      </c>
      <c r="P9982" t="str">
        <v>East</v>
      </c>
    </row>
    <row r="9983" spans="7:16" x14ac:dyDescent="0.25">
      <c r="G9983" s="6">
        <v>41636</v>
      </c>
      <c r="H9983" t="s">
        <v>43</v>
      </c>
      <c r="I9983" t="s">
        <v>17</v>
      </c>
      <c r="J9983">
        <v>2.5000000000000001E-2</v>
      </c>
      <c r="K9983">
        <v>3</v>
      </c>
      <c r="M9983" s="4">
        <f>ROUND(VLOOKUP(fUnitSales10[[#This Row],[Product]],dProducts8[],2,0)*(1-fUnitSales10[[#This Row],[Discount]])*fUnitSales10[[#This Row],[Units]],2)</f>
        <v>58.35</v>
      </c>
      <c r="N9983" s="4" t="str">
        <f>VLOOKUP(fUnitSales10[[#This Row],[SalesRep]],dSalesRep9[],2,0)</f>
        <v>MidWest</v>
      </c>
      <c r="O9983">
        <v>58.35</v>
      </c>
      <c r="P9983" t="str">
        <v>MidWest</v>
      </c>
    </row>
    <row r="9984" spans="7:16" x14ac:dyDescent="0.25">
      <c r="G9984" s="6">
        <v>41598</v>
      </c>
      <c r="H9984" t="s">
        <v>46</v>
      </c>
      <c r="I9984" t="s">
        <v>8</v>
      </c>
      <c r="J9984">
        <v>2.5000000000000001E-2</v>
      </c>
      <c r="K9984">
        <v>2</v>
      </c>
      <c r="M9984" s="4">
        <f>ROUND(VLOOKUP(fUnitSales10[[#This Row],[Product]],dProducts8[],2,0)*(1-fUnitSales10[[#This Row],[Discount]])*fUnitSales10[[#This Row],[Units]],2)</f>
        <v>40.950000000000003</v>
      </c>
      <c r="N9984" s="4" t="str">
        <f>VLOOKUP(fUnitSales10[[#This Row],[SalesRep]],dSalesRep9[],2,0)</f>
        <v>MidWest</v>
      </c>
      <c r="O9984">
        <v>40.950000000000003</v>
      </c>
      <c r="P9984" t="str">
        <v>MidWest</v>
      </c>
    </row>
    <row r="9985" spans="7:16" x14ac:dyDescent="0.25">
      <c r="G9985" s="6">
        <v>41963</v>
      </c>
      <c r="H9985" t="s">
        <v>35</v>
      </c>
      <c r="I9985" t="s">
        <v>17</v>
      </c>
      <c r="J9985">
        <v>0.01</v>
      </c>
      <c r="K9985">
        <v>17</v>
      </c>
      <c r="M9985" s="4">
        <f>ROUND(VLOOKUP(fUnitSales10[[#This Row],[Product]],dProducts8[],2,0)*(1-fUnitSales10[[#This Row],[Discount]])*fUnitSales10[[#This Row],[Units]],2)</f>
        <v>335.76</v>
      </c>
      <c r="N9985" s="4" t="str">
        <f>VLOOKUP(fUnitSales10[[#This Row],[SalesRep]],dSalesRep9[],2,0)</f>
        <v>MidWest</v>
      </c>
      <c r="O9985">
        <v>335.76</v>
      </c>
      <c r="P9985" t="str">
        <v>MidWest</v>
      </c>
    </row>
    <row r="9986" spans="7:16" x14ac:dyDescent="0.25">
      <c r="G9986" s="6">
        <v>41579</v>
      </c>
      <c r="H9986" t="s">
        <v>9</v>
      </c>
      <c r="I9986" t="s">
        <v>8</v>
      </c>
      <c r="J9986">
        <v>0.03</v>
      </c>
      <c r="K9986">
        <v>1</v>
      </c>
      <c r="M9986" s="4">
        <f>ROUND(VLOOKUP(fUnitSales10[[#This Row],[Product]],dProducts8[],2,0)*(1-fUnitSales10[[#This Row],[Discount]])*fUnitSales10[[#This Row],[Units]],2)</f>
        <v>20.37</v>
      </c>
      <c r="N9986" s="4" t="str">
        <f>VLOOKUP(fUnitSales10[[#This Row],[SalesRep]],dSalesRep9[],2,0)</f>
        <v>MidWest</v>
      </c>
      <c r="O9986">
        <v>20.37</v>
      </c>
      <c r="P9986" t="str">
        <v>MidWest</v>
      </c>
    </row>
    <row r="9987" spans="7:16" x14ac:dyDescent="0.25">
      <c r="G9987" s="6">
        <v>41589</v>
      </c>
      <c r="H9987" t="s">
        <v>90</v>
      </c>
      <c r="I9987" t="s">
        <v>18</v>
      </c>
      <c r="J9987">
        <v>0</v>
      </c>
      <c r="K9987">
        <v>3</v>
      </c>
      <c r="M9987" s="4">
        <f>ROUND(VLOOKUP(fUnitSales10[[#This Row],[Product]],dProducts8[],2,0)*(1-fUnitSales10[[#This Row],[Discount]])*fUnitSales10[[#This Row],[Units]],2)</f>
        <v>68.849999999999994</v>
      </c>
      <c r="N9987" s="4" t="str">
        <f>VLOOKUP(fUnitSales10[[#This Row],[SalesRep]],dSalesRep9[],2,0)</f>
        <v>West</v>
      </c>
      <c r="O9987">
        <v>68.849999999999994</v>
      </c>
      <c r="P9987" t="str">
        <v>West</v>
      </c>
    </row>
    <row r="9988" spans="7:16" x14ac:dyDescent="0.25">
      <c r="G9988" s="6">
        <v>41781</v>
      </c>
      <c r="H9988" t="s">
        <v>23</v>
      </c>
      <c r="I9988" t="s">
        <v>22</v>
      </c>
      <c r="J9988">
        <v>0</v>
      </c>
      <c r="K9988">
        <v>3</v>
      </c>
      <c r="M9988" s="4">
        <f>ROUND(VLOOKUP(fUnitSales10[[#This Row],[Product]],dProducts8[],2,0)*(1-fUnitSales10[[#This Row],[Discount]])*fUnitSales10[[#This Row],[Units]],2)</f>
        <v>75</v>
      </c>
      <c r="N9988" s="4" t="str">
        <f>VLOOKUP(fUnitSales10[[#This Row],[SalesRep]],dSalesRep9[],2,0)</f>
        <v>East</v>
      </c>
      <c r="O9988">
        <v>75</v>
      </c>
      <c r="P9988" t="str">
        <v>East</v>
      </c>
    </row>
    <row r="9989" spans="7:16" x14ac:dyDescent="0.25">
      <c r="G9989" s="6">
        <v>42000</v>
      </c>
      <c r="H9989" t="s">
        <v>45</v>
      </c>
      <c r="I9989" t="s">
        <v>8</v>
      </c>
      <c r="J9989">
        <v>0.03</v>
      </c>
      <c r="K9989">
        <v>1</v>
      </c>
      <c r="M9989" s="4">
        <f>ROUND(VLOOKUP(fUnitSales10[[#This Row],[Product]],dProducts8[],2,0)*(1-fUnitSales10[[#This Row],[Discount]])*fUnitSales10[[#This Row],[Units]],2)</f>
        <v>20.37</v>
      </c>
      <c r="N9989" s="4" t="str">
        <f>VLOOKUP(fUnitSales10[[#This Row],[SalesRep]],dSalesRep9[],2,0)</f>
        <v>MidWest</v>
      </c>
      <c r="O9989">
        <v>20.37</v>
      </c>
      <c r="P9989" t="str">
        <v>MidWest</v>
      </c>
    </row>
    <row r="9990" spans="7:16" x14ac:dyDescent="0.25">
      <c r="G9990" s="6">
        <v>41980</v>
      </c>
      <c r="H9990" t="s">
        <v>35</v>
      </c>
      <c r="I9990" t="s">
        <v>25</v>
      </c>
      <c r="J9990">
        <v>2.5000000000000001E-2</v>
      </c>
      <c r="K9990">
        <v>3</v>
      </c>
      <c r="M9990" s="4">
        <f>ROUND(VLOOKUP(fUnitSales10[[#This Row],[Product]],dProducts8[],2,0)*(1-fUnitSales10[[#This Row],[Discount]])*fUnitSales10[[#This Row],[Units]],2)</f>
        <v>99.45</v>
      </c>
      <c r="N9990" s="4" t="str">
        <f>VLOOKUP(fUnitSales10[[#This Row],[SalesRep]],dSalesRep9[],2,0)</f>
        <v>MidWest</v>
      </c>
      <c r="O9990">
        <v>99.45</v>
      </c>
      <c r="P9990" t="str">
        <v>MidWest</v>
      </c>
    </row>
    <row r="9991" spans="7:16" x14ac:dyDescent="0.25">
      <c r="G9991" s="6">
        <v>41630</v>
      </c>
      <c r="H9991" t="s">
        <v>14</v>
      </c>
      <c r="I9991" t="s">
        <v>25</v>
      </c>
      <c r="J9991">
        <v>0</v>
      </c>
      <c r="K9991">
        <v>1</v>
      </c>
      <c r="M9991" s="4">
        <f>ROUND(VLOOKUP(fUnitSales10[[#This Row],[Product]],dProducts8[],2,0)*(1-fUnitSales10[[#This Row],[Discount]])*fUnitSales10[[#This Row],[Units]],2)</f>
        <v>34</v>
      </c>
      <c r="N9991" s="4" t="str">
        <f>VLOOKUP(fUnitSales10[[#This Row],[SalesRep]],dSalesRep9[],2,0)</f>
        <v>West</v>
      </c>
      <c r="O9991">
        <v>34</v>
      </c>
      <c r="P9991" t="str">
        <v>West</v>
      </c>
    </row>
    <row r="9992" spans="7:16" x14ac:dyDescent="0.25">
      <c r="G9992" s="6">
        <v>41635</v>
      </c>
      <c r="H9992" t="s">
        <v>76</v>
      </c>
      <c r="I9992" t="s">
        <v>13</v>
      </c>
      <c r="J9992">
        <v>0</v>
      </c>
      <c r="K9992">
        <v>2</v>
      </c>
      <c r="M9992" s="4">
        <f>ROUND(VLOOKUP(fUnitSales10[[#This Row],[Product]],dProducts8[],2,0)*(1-fUnitSales10[[#This Row],[Discount]])*fUnitSales10[[#This Row],[Units]],2)</f>
        <v>45.9</v>
      </c>
      <c r="N9992" s="4" t="str">
        <f>VLOOKUP(fUnitSales10[[#This Row],[SalesRep]],dSalesRep9[],2,0)</f>
        <v>MidWest</v>
      </c>
      <c r="O9992">
        <v>45.9</v>
      </c>
      <c r="P9992" t="str">
        <v>MidWest</v>
      </c>
    </row>
    <row r="9993" spans="7:16" x14ac:dyDescent="0.25">
      <c r="G9993" s="6">
        <v>41955</v>
      </c>
      <c r="H9993" t="s">
        <v>70</v>
      </c>
      <c r="I9993" t="s">
        <v>34</v>
      </c>
      <c r="J9993">
        <v>0.03</v>
      </c>
      <c r="K9993">
        <v>2</v>
      </c>
      <c r="M9993" s="4">
        <f>ROUND(VLOOKUP(fUnitSales10[[#This Row],[Product]],dProducts8[],2,0)*(1-fUnitSales10[[#This Row],[Discount]])*fUnitSales10[[#This Row],[Units]],2)</f>
        <v>45.59</v>
      </c>
      <c r="N9993" s="4" t="str">
        <f>VLOOKUP(fUnitSales10[[#This Row],[SalesRep]],dSalesRep9[],2,0)</f>
        <v>West</v>
      </c>
      <c r="O9993">
        <v>45.59</v>
      </c>
      <c r="P9993" t="str">
        <v>West</v>
      </c>
    </row>
    <row r="9994" spans="7:16" x14ac:dyDescent="0.25">
      <c r="G9994" s="6">
        <v>41620</v>
      </c>
      <c r="H9994" t="s">
        <v>41</v>
      </c>
      <c r="I9994" t="s">
        <v>25</v>
      </c>
      <c r="J9994">
        <v>0</v>
      </c>
      <c r="K9994">
        <v>3</v>
      </c>
      <c r="M9994" s="4">
        <f>ROUND(VLOOKUP(fUnitSales10[[#This Row],[Product]],dProducts8[],2,0)*(1-fUnitSales10[[#This Row],[Discount]])*fUnitSales10[[#This Row],[Units]],2)</f>
        <v>102</v>
      </c>
      <c r="N9994" s="4" t="str">
        <f>VLOOKUP(fUnitSales10[[#This Row],[SalesRep]],dSalesRep9[],2,0)</f>
        <v>South</v>
      </c>
      <c r="O9994">
        <v>102</v>
      </c>
      <c r="P9994" t="str">
        <v>South</v>
      </c>
    </row>
    <row r="9995" spans="7:16" x14ac:dyDescent="0.25">
      <c r="G9995" s="6">
        <v>41457</v>
      </c>
      <c r="H9995" t="s">
        <v>81</v>
      </c>
      <c r="I9995" t="s">
        <v>37</v>
      </c>
      <c r="J9995">
        <v>0</v>
      </c>
      <c r="K9995">
        <v>2</v>
      </c>
      <c r="M9995" s="4">
        <f>ROUND(VLOOKUP(fUnitSales10[[#This Row],[Product]],dProducts8[],2,0)*(1-fUnitSales10[[#This Row],[Discount]])*fUnitSales10[[#This Row],[Units]],2)</f>
        <v>50</v>
      </c>
      <c r="N9995" s="4" t="str">
        <f>VLOOKUP(fUnitSales10[[#This Row],[SalesRep]],dSalesRep9[],2,0)</f>
        <v>East</v>
      </c>
      <c r="O9995">
        <v>50</v>
      </c>
      <c r="P9995" t="str">
        <v>East</v>
      </c>
    </row>
    <row r="9996" spans="7:16" x14ac:dyDescent="0.25">
      <c r="G9996" s="6">
        <v>41599</v>
      </c>
      <c r="H9996" t="s">
        <v>46</v>
      </c>
      <c r="I9996" t="s">
        <v>25</v>
      </c>
      <c r="J9996">
        <v>0</v>
      </c>
      <c r="K9996">
        <v>4</v>
      </c>
      <c r="M9996" s="4">
        <f>ROUND(VLOOKUP(fUnitSales10[[#This Row],[Product]],dProducts8[],2,0)*(1-fUnitSales10[[#This Row],[Discount]])*fUnitSales10[[#This Row],[Units]],2)</f>
        <v>136</v>
      </c>
      <c r="N9996" s="4" t="str">
        <f>VLOOKUP(fUnitSales10[[#This Row],[SalesRep]],dSalesRep9[],2,0)</f>
        <v>MidWest</v>
      </c>
      <c r="O9996">
        <v>136</v>
      </c>
      <c r="P9996" t="str">
        <v>MidWest</v>
      </c>
    </row>
    <row r="9997" spans="7:16" x14ac:dyDescent="0.25">
      <c r="G9997" s="6">
        <v>41603</v>
      </c>
      <c r="H9997" t="s">
        <v>56</v>
      </c>
      <c r="I9997" t="s">
        <v>17</v>
      </c>
      <c r="J9997">
        <v>2.5000000000000001E-2</v>
      </c>
      <c r="K9997">
        <v>12</v>
      </c>
      <c r="M9997" s="4">
        <f>ROUND(VLOOKUP(fUnitSales10[[#This Row],[Product]],dProducts8[],2,0)*(1-fUnitSales10[[#This Row],[Discount]])*fUnitSales10[[#This Row],[Units]],2)</f>
        <v>233.42</v>
      </c>
      <c r="N9997" s="4" t="str">
        <f>VLOOKUP(fUnitSales10[[#This Row],[SalesRep]],dSalesRep9[],2,0)</f>
        <v>West</v>
      </c>
      <c r="O9997">
        <v>233.42</v>
      </c>
      <c r="P9997" t="str">
        <v>West</v>
      </c>
    </row>
    <row r="9998" spans="7:16" x14ac:dyDescent="0.25">
      <c r="G9998" s="6">
        <v>41997</v>
      </c>
      <c r="H9998" t="s">
        <v>21</v>
      </c>
      <c r="I9998" t="s">
        <v>37</v>
      </c>
      <c r="J9998">
        <v>0.03</v>
      </c>
      <c r="K9998">
        <v>2</v>
      </c>
      <c r="M9998" s="4">
        <f>ROUND(VLOOKUP(fUnitSales10[[#This Row],[Product]],dProducts8[],2,0)*(1-fUnitSales10[[#This Row],[Discount]])*fUnitSales10[[#This Row],[Units]],2)</f>
        <v>48.5</v>
      </c>
      <c r="N9998" s="4" t="str">
        <f>VLOOKUP(fUnitSales10[[#This Row],[SalesRep]],dSalesRep9[],2,0)</f>
        <v>West</v>
      </c>
      <c r="O9998">
        <v>48.5</v>
      </c>
      <c r="P9998" t="str">
        <v>West</v>
      </c>
    </row>
    <row r="9999" spans="7:16" x14ac:dyDescent="0.25">
      <c r="G9999" s="6">
        <v>41581</v>
      </c>
      <c r="H9999" t="s">
        <v>85</v>
      </c>
      <c r="I9999" t="s">
        <v>37</v>
      </c>
      <c r="J9999">
        <v>0</v>
      </c>
      <c r="K9999">
        <v>1</v>
      </c>
      <c r="M9999" s="4">
        <f>ROUND(VLOOKUP(fUnitSales10[[#This Row],[Product]],dProducts8[],2,0)*(1-fUnitSales10[[#This Row],[Discount]])*fUnitSales10[[#This Row],[Units]],2)</f>
        <v>25</v>
      </c>
      <c r="N9999" s="4" t="str">
        <f>VLOOKUP(fUnitSales10[[#This Row],[SalesRep]],dSalesRep9[],2,0)</f>
        <v>West</v>
      </c>
      <c r="O9999">
        <v>25</v>
      </c>
      <c r="P9999" t="str">
        <v>West</v>
      </c>
    </row>
    <row r="10000" spans="7:16" x14ac:dyDescent="0.25">
      <c r="G10000" s="6">
        <v>41522</v>
      </c>
      <c r="H10000" t="s">
        <v>50</v>
      </c>
      <c r="I10000" t="s">
        <v>31</v>
      </c>
      <c r="J10000">
        <v>0.01</v>
      </c>
      <c r="K10000">
        <v>2</v>
      </c>
      <c r="M10000" s="4">
        <f>ROUND(VLOOKUP(fUnitSales10[[#This Row],[Product]],dProducts8[],2,0)*(1-fUnitSales10[[#This Row],[Discount]])*fUnitSales10[[#This Row],[Units]],2)</f>
        <v>59.4</v>
      </c>
      <c r="N10000" s="4" t="str">
        <f>VLOOKUP(fUnitSales10[[#This Row],[SalesRep]],dSalesRep9[],2,0)</f>
        <v>MidWest</v>
      </c>
      <c r="O10000">
        <v>59.4</v>
      </c>
      <c r="P10000" t="str">
        <v>MidWest</v>
      </c>
    </row>
    <row r="10001" spans="7:16" x14ac:dyDescent="0.25">
      <c r="G10001" s="6">
        <v>41718</v>
      </c>
      <c r="H10001" t="s">
        <v>56</v>
      </c>
      <c r="I10001" t="s">
        <v>13</v>
      </c>
      <c r="J10001">
        <v>1.4999999999999999E-2</v>
      </c>
      <c r="K10001">
        <v>1</v>
      </c>
      <c r="M10001" s="4">
        <f>ROUND(VLOOKUP(fUnitSales10[[#This Row],[Product]],dProducts8[],2,0)*(1-fUnitSales10[[#This Row],[Discount]])*fUnitSales10[[#This Row],[Units]],2)</f>
        <v>22.61</v>
      </c>
      <c r="N10001" s="4" t="str">
        <f>VLOOKUP(fUnitSales10[[#This Row],[SalesRep]],dSalesRep9[],2,0)</f>
        <v>West</v>
      </c>
      <c r="O10001">
        <v>22.61</v>
      </c>
      <c r="P10001" t="str">
        <v>West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CSE</vt:lpstr>
      <vt:lpstr>1085</vt:lpstr>
      <vt:lpstr>1085 (an)</vt:lpstr>
    </vt:vector>
  </TitlesOfParts>
  <Company>Highline Community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2014-03-07T20:22:35Z</dcterms:created>
  <dcterms:modified xsi:type="dcterms:W3CDTF">2014-03-14T20:40:45Z</dcterms:modified>
</cp:coreProperties>
</file>